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leksandra.vuckovic\Desktop\XlsK\"/>
    </mc:Choice>
  </mc:AlternateContent>
  <bookViews>
    <workbookView xWindow="0" yWindow="0" windowWidth="15450" windowHeight="11700"/>
  </bookViews>
  <sheets>
    <sheet name="OpstiPodaci" sheetId="3" r:id="rId1"/>
    <sheet name="Izbori1" sheetId="4" r:id="rId2"/>
    <sheet name="Izbori2" sheetId="5" r:id="rId3"/>
    <sheet name="Izvori3" sheetId="6" r:id="rId4"/>
    <sheet name="Stanovnistvo1" sheetId="7" r:id="rId5"/>
    <sheet name="Stanovnistvo2" sheetId="8" r:id="rId6"/>
    <sheet name="Stanovnistvo3" sheetId="9" r:id="rId7"/>
    <sheet name="Stanovnistvo4" sheetId="10" r:id="rId8"/>
    <sheet name="Stanovnistvo5" sheetId="11" r:id="rId9"/>
    <sheet name="Stanovnistvo6" sheetId="12" r:id="rId10"/>
    <sheet name="Stanovnistvo7" sheetId="13" r:id="rId11"/>
    <sheet name="Stanovnistvo8" sheetId="14" r:id="rId12"/>
    <sheet name="Stanovnistvo9" sheetId="15" r:id="rId13"/>
    <sheet name="Stanovnistvo10" sheetId="16" r:id="rId14"/>
    <sheet name="Stanovnistvo11" sheetId="17" r:id="rId15"/>
    <sheet name="Stanovnistvo12" sheetId="18" r:id="rId16"/>
    <sheet name="Stanovnistvo13" sheetId="19" r:id="rId17"/>
    <sheet name="ZaposlenostIZarade1" sheetId="20" r:id="rId18"/>
    <sheet name="ZaposlenostIZarade2" sheetId="21" r:id="rId19"/>
    <sheet name="ZaposlenostIZarade3" sheetId="22" r:id="rId20"/>
    <sheet name="ZaposlenostIZarade4" sheetId="23" r:id="rId21"/>
    <sheet name="ZaposlenostIZarade5" sheetId="24" r:id="rId22"/>
    <sheet name="BudžLokSamouprave1" sheetId="25" r:id="rId23"/>
    <sheet name="BudžLokSamouprave2" sheetId="26" r:id="rId24"/>
    <sheet name="RashodiKorBudžSred" sheetId="27" r:id="rId25"/>
    <sheet name="Investicije1" sheetId="28" r:id="rId26"/>
    <sheet name="Investicije2-1deo" sheetId="29" r:id="rId27"/>
    <sheet name="Investicije2-2deo" sheetId="30" r:id="rId28"/>
    <sheet name="Cene" sheetId="31" r:id="rId29"/>
    <sheet name="Poljoprivreda" sheetId="32" r:id="rId30"/>
    <sheet name="Sumarstvo" sheetId="33" r:id="rId31"/>
    <sheet name="ZivotnaSredina" sheetId="34" r:id="rId32"/>
    <sheet name="Gradjevinarstvo1" sheetId="35" r:id="rId33"/>
    <sheet name="Gradjevinarstvo2" sheetId="36" r:id="rId34"/>
    <sheet name="Gradjevinarstvo3" sheetId="37" r:id="rId35"/>
    <sheet name="Trgovina" sheetId="38" r:id="rId36"/>
    <sheet name="Turizam1" sheetId="39" r:id="rId37"/>
    <sheet name="Turizam2" sheetId="40" r:id="rId38"/>
    <sheet name="Saobracaj1" sheetId="41" r:id="rId39"/>
    <sheet name="Saobracaj2" sheetId="42" r:id="rId40"/>
    <sheet name="Saobracaj3" sheetId="43" r:id="rId41"/>
    <sheet name="Obrazovanje1" sheetId="44" r:id="rId42"/>
    <sheet name="Obrazovanje2" sheetId="45" r:id="rId43"/>
    <sheet name="Obrazovanje3" sheetId="46" r:id="rId44"/>
    <sheet name="Obrazovanje4" sheetId="47" r:id="rId45"/>
    <sheet name="Obrazovanje5" sheetId="48" r:id="rId46"/>
    <sheet name="Obrazovanje6" sheetId="49" r:id="rId47"/>
    <sheet name="Obrazovanje7" sheetId="50" r:id="rId48"/>
    <sheet name="Kultura" sheetId="51" r:id="rId49"/>
    <sheet name="Zdravstvo" sheetId="52" r:id="rId50"/>
    <sheet name="Pravosudje" sheetId="53" r:id="rId51"/>
  </sheets>
  <definedNames>
    <definedName name="_xlnm._FilterDatabase" localSheetId="23" hidden="1">BudžLokSamouprave2!$A$3:$G$56</definedName>
    <definedName name="_xlnm._FilterDatabase" localSheetId="10" hidden="1">Stanovnistvo7!$A$1:$N$3923</definedName>
    <definedName name="_xlnm._FilterDatabase" localSheetId="49" hidden="1">Zdravstvo!$A$1:$H$226</definedName>
    <definedName name="GGG">2011</definedName>
    <definedName name="MMM">12</definedName>
    <definedName name="_xlnm.Print_Area" localSheetId="22">BudžLokSamouprave1!$A$1:$F$223</definedName>
    <definedName name="_xlnm.Print_Area" localSheetId="23">BudžLokSamouprave2!$A$1:$G$223</definedName>
    <definedName name="_xlnm.Print_Area" localSheetId="28">Cene!$A$1:$S$141</definedName>
    <definedName name="_xlnm.Print_Area" localSheetId="34">Gradjevinarstvo3!$A$1:$N$213</definedName>
    <definedName name="_xlnm.Print_Area" localSheetId="25">Investicije1!$A$1:$I$227</definedName>
    <definedName name="_xlnm.Print_Area" localSheetId="26">'Investicije2-1deo'!$B$2:$M$224</definedName>
    <definedName name="_xlnm.Print_Area" localSheetId="27">'Investicije2-2deo'!$B$2:$N$224</definedName>
    <definedName name="_xlnm.Print_Area" localSheetId="1">Izbori1!$A$1:$J$212</definedName>
    <definedName name="_xlnm.Print_Area" localSheetId="2">Izbori2!$A$1:$L$219</definedName>
    <definedName name="_xlnm.Print_Area" localSheetId="3">Izvori3!$A$1:$H$211</definedName>
    <definedName name="_xlnm.Print_Area" localSheetId="48">Kultura!$A$1:$K$110</definedName>
    <definedName name="_xlnm.Print_Area" localSheetId="41">Obrazovanje1!$B$1:$L$212</definedName>
    <definedName name="_xlnm.Print_Area" localSheetId="42">Obrazovanje2!$A$1:$K$213</definedName>
    <definedName name="_xlnm.Print_Area" localSheetId="44">Obrazovanje4!$A$1:$I$213</definedName>
    <definedName name="_xlnm.Print_Area" localSheetId="45">Obrazovanje5!$A$1:$I$86</definedName>
    <definedName name="_xlnm.Print_Area" localSheetId="46">Obrazovanje6!$A$1:$I$85</definedName>
    <definedName name="_xlnm.Print_Area" localSheetId="47">Obrazovanje7!$A$1:$I$84</definedName>
    <definedName name="_xlnm.Print_Area" localSheetId="0">OpstiPodaci!$A$1:$H$267</definedName>
    <definedName name="_xlnm.Print_Area" localSheetId="50">Pravosudje!$B$1:$K$214</definedName>
    <definedName name="_xlnm.Print_Area" localSheetId="24">RashodiKorBudžSred!$A$1:$G$247</definedName>
    <definedName name="_xlnm.Print_Area" localSheetId="38">Saobracaj1!$A$1:$I$220</definedName>
    <definedName name="_xlnm.Print_Area" localSheetId="40">Saobracaj3!$A$1:$H$254</definedName>
    <definedName name="_xlnm.Print_Area" localSheetId="4">Stanovnistvo1!$A$1:$Y$620</definedName>
    <definedName name="_xlnm.Print_Area" localSheetId="13">Stanovnistvo10!$A$1:$N$211</definedName>
    <definedName name="_xlnm.Print_Area" localSheetId="14">Stanovnistvo11!$A$1:$T$211</definedName>
    <definedName name="_xlnm.Print_Area" localSheetId="15">Stanovnistvo12!$A$1:$I$218</definedName>
    <definedName name="_xlnm.Print_Area" localSheetId="16">Stanovnistvo13!$A$1:$O$220</definedName>
    <definedName name="_xlnm.Print_Area" localSheetId="5">Stanovnistvo2!$A$1:$AB$210</definedName>
    <definedName name="_xlnm.Print_Area" localSheetId="6">Stanovnistvo3!$A$1:$Q$218</definedName>
    <definedName name="_xlnm.Print_Area" localSheetId="7">Stanovnistvo4!$B$1:$X$210</definedName>
    <definedName name="_xlnm.Print_Area" localSheetId="8">Stanovnistvo5!$B$1:$K$615</definedName>
    <definedName name="_xlnm.Print_Area" localSheetId="9">Stanovnistvo6!$A$1:$N$211</definedName>
    <definedName name="_xlnm.Print_Area" localSheetId="10">Stanovnistvo7!$A$1:$O$212</definedName>
    <definedName name="_xlnm.Print_Area" localSheetId="11">Stanovnistvo8!$A$1:$I$212</definedName>
    <definedName name="_xlnm.Print_Area" localSheetId="12">Stanovnistvo9!$B$1:$I$619</definedName>
    <definedName name="_xlnm.Print_Area" localSheetId="30">Sumarstvo!$A$1:$J$220</definedName>
    <definedName name="_xlnm.Print_Area" localSheetId="35">Trgovina!$A$1:$L$223</definedName>
    <definedName name="_xlnm.Print_Area" localSheetId="36">Turizam1!$A$1:$I$227</definedName>
    <definedName name="_xlnm.Print_Area" localSheetId="37">Turizam2!$A$1:$I$74</definedName>
    <definedName name="_xlnm.Print_Area" localSheetId="17">ZaposlenostIZarade1!$A$1:$E$230</definedName>
    <definedName name="_xlnm.Print_Area" localSheetId="18">ZaposlenostIZarade2!$A$1:$V$227</definedName>
    <definedName name="_xlnm.Print_Area" localSheetId="19">ZaposlenostIZarade3!$A$1:$X$227</definedName>
    <definedName name="_xlnm.Print_Area" localSheetId="21">ZaposlenostIZarade5!$A$1:$F$219</definedName>
    <definedName name="_xlnm.Print_Area" localSheetId="49">Zdravstvo!$A$1:$H$223</definedName>
    <definedName name="_xlnm.Print_Area" localSheetId="31">ZivotnaSredina!$A$1:$H$209</definedName>
    <definedName name="_xlnm.Print_Titles" localSheetId="22">BudžLokSamouprave1!$1:$4</definedName>
    <definedName name="_xlnm.Print_Titles" localSheetId="23">BudžLokSamouprave2!$1:$4</definedName>
    <definedName name="_xlnm.Print_Titles" localSheetId="28">Cene!$1:$3</definedName>
    <definedName name="_xlnm.Print_Titles" localSheetId="32">Gradjevinarstvo1!$1:$5</definedName>
    <definedName name="_xlnm.Print_Titles" localSheetId="33">Gradjevinarstvo2!$1:$5</definedName>
    <definedName name="_xlnm.Print_Titles" localSheetId="34">Gradjevinarstvo3!$1:$6</definedName>
    <definedName name="_xlnm.Print_Titles" localSheetId="25">Investicije1!$1:$5</definedName>
    <definedName name="_xlnm.Print_Titles" localSheetId="26">'Investicije2-1deo'!$1:$4</definedName>
    <definedName name="_xlnm.Print_Titles" localSheetId="27">'Investicije2-2deo'!$1:$4</definedName>
    <definedName name="_xlnm.Print_Titles" localSheetId="1">Izbori1!$1:$5</definedName>
    <definedName name="_xlnm.Print_Titles" localSheetId="2">Izbori2!$1:$4</definedName>
    <definedName name="_xlnm.Print_Titles" localSheetId="3">Izvori3!$1:$4</definedName>
    <definedName name="_xlnm.Print_Titles" localSheetId="48">Kultura!$1:$4</definedName>
    <definedName name="_xlnm.Print_Titles" localSheetId="41">Obrazovanje1!$2:$5</definedName>
    <definedName name="_xlnm.Print_Titles" localSheetId="42">Obrazovanje2!$1:$6</definedName>
    <definedName name="_xlnm.Print_Titles" localSheetId="43">Obrazovanje3!$1:$6</definedName>
    <definedName name="_xlnm.Print_Titles" localSheetId="44">Obrazovanje4!$1:$6</definedName>
    <definedName name="_xlnm.Print_Titles" localSheetId="45">Obrazovanje5!$1:$5</definedName>
    <definedName name="_xlnm.Print_Titles" localSheetId="46">Obrazovanje6!$1:$4</definedName>
    <definedName name="_xlnm.Print_Titles" localSheetId="47">Obrazovanje7!$1:$5</definedName>
    <definedName name="_xlnm.Print_Titles" localSheetId="0">OpstiPodaci!$1:$4</definedName>
    <definedName name="_xlnm.Print_Titles" localSheetId="29">Poljoprivreda!$1:$3</definedName>
    <definedName name="_xlnm.Print_Titles" localSheetId="50">Pravosudje!$1:$5</definedName>
    <definedName name="_xlnm.Print_Titles" localSheetId="24">RashodiKorBudžSred!$1:$4</definedName>
    <definedName name="_xlnm.Print_Titles" localSheetId="38">Saobracaj1!$1:$4</definedName>
    <definedName name="_xlnm.Print_Titles" localSheetId="39">Saobracaj2!$1:$4</definedName>
    <definedName name="_xlnm.Print_Titles" localSheetId="40">Saobracaj3!$1:$3</definedName>
    <definedName name="_xlnm.Print_Titles" localSheetId="4">Stanovnistvo1!$1:$3</definedName>
    <definedName name="_xlnm.Print_Titles" localSheetId="13">Stanovnistvo10!$1:$4</definedName>
    <definedName name="_xlnm.Print_Titles" localSheetId="14">Stanovnistvo11!$1:$4</definedName>
    <definedName name="_xlnm.Print_Titles" localSheetId="15">Stanovnistvo12!$1:$3</definedName>
    <definedName name="_xlnm.Print_Titles" localSheetId="16">Stanovnistvo13!$1:$5</definedName>
    <definedName name="_xlnm.Print_Titles" localSheetId="5">Stanovnistvo2!$1:$3</definedName>
    <definedName name="_xlnm.Print_Titles" localSheetId="6">Stanovnistvo3!$1:$4</definedName>
    <definedName name="_xlnm.Print_Titles" localSheetId="7">Stanovnistvo4!$1:$3</definedName>
    <definedName name="_xlnm.Print_Titles" localSheetId="8">Stanovnistvo5!$1:$3</definedName>
    <definedName name="_xlnm.Print_Titles" localSheetId="9">Stanovnistvo6!$1:$4</definedName>
    <definedName name="_xlnm.Print_Titles" localSheetId="10">Stanovnistvo7!$1:$5</definedName>
    <definedName name="_xlnm.Print_Titles" localSheetId="11">Stanovnistvo8!$1:$5</definedName>
    <definedName name="_xlnm.Print_Titles" localSheetId="12">Stanovnistvo9!$1:$4</definedName>
    <definedName name="_xlnm.Print_Titles" localSheetId="30">Sumarstvo!$1:$5</definedName>
    <definedName name="_xlnm.Print_Titles" localSheetId="35">Trgovina!$1:$4</definedName>
    <definedName name="_xlnm.Print_Titles" localSheetId="36">Turizam1!$1:$4</definedName>
    <definedName name="_xlnm.Print_Titles" localSheetId="37">Turizam2!$1:$4</definedName>
    <definedName name="_xlnm.Print_Titles" localSheetId="17">ZaposlenostIZarade1!$1:$7</definedName>
    <definedName name="_xlnm.Print_Titles" localSheetId="18">ZaposlenostIZarade2!$1:$4</definedName>
    <definedName name="_xlnm.Print_Titles" localSheetId="19">ZaposlenostIZarade3!$1:$4</definedName>
    <definedName name="_xlnm.Print_Titles" localSheetId="20">ZaposlenostIZarade4!$1:$5</definedName>
    <definedName name="_xlnm.Print_Titles" localSheetId="21">ZaposlenostIZarade5!$1:$4</definedName>
    <definedName name="_xlnm.Print_Titles" localSheetId="49">Zdravstvo!$1:$4</definedName>
    <definedName name="_xlnm.Print_Titles" localSheetId="31">ZivotnaSredina!$1:$5</definedName>
    <definedName name="YYY">2016</definedName>
  </definedNames>
  <calcPr calcId="162913"/>
</workbook>
</file>

<file path=xl/calcChain.xml><?xml version="1.0" encoding="utf-8"?>
<calcChain xmlns="http://schemas.openxmlformats.org/spreadsheetml/2006/main">
  <c r="B182" i="41" l="1"/>
  <c r="C182" i="41"/>
  <c r="F182" i="41"/>
  <c r="G182" i="41"/>
  <c r="H182" i="41"/>
  <c r="I182" i="41"/>
  <c r="B5" i="40" l="1"/>
  <c r="C5" i="40"/>
  <c r="D5" i="40"/>
  <c r="E5" i="40"/>
  <c r="F5" i="40"/>
  <c r="H5" i="40" s="1"/>
  <c r="G5" i="40"/>
  <c r="I5" i="40" s="1"/>
  <c r="H7" i="40"/>
  <c r="I7" i="40"/>
  <c r="H8" i="40"/>
  <c r="I8" i="40"/>
  <c r="H9" i="40"/>
  <c r="I9" i="40"/>
  <c r="H10" i="40"/>
  <c r="I10" i="40"/>
  <c r="H11" i="40"/>
  <c r="I11" i="40"/>
  <c r="H12" i="40"/>
  <c r="I12" i="40"/>
  <c r="H13" i="40"/>
  <c r="I13" i="40"/>
  <c r="H14" i="40"/>
  <c r="I14" i="40"/>
  <c r="H15" i="40"/>
  <c r="I15" i="40"/>
  <c r="H16" i="40"/>
  <c r="I16" i="40"/>
  <c r="H17" i="40"/>
  <c r="I17" i="40"/>
  <c r="H18" i="40"/>
  <c r="I18" i="40"/>
  <c r="H19" i="40"/>
  <c r="I19" i="40"/>
  <c r="H20" i="40"/>
  <c r="I20" i="40"/>
  <c r="H21" i="40"/>
  <c r="I21" i="40"/>
  <c r="H22" i="40"/>
  <c r="I22" i="40"/>
  <c r="H23" i="40"/>
  <c r="I23" i="40"/>
  <c r="H24" i="40"/>
  <c r="I24" i="40"/>
  <c r="H25" i="40"/>
  <c r="I25" i="40"/>
  <c r="H26" i="40"/>
  <c r="I26" i="40"/>
  <c r="H27" i="40"/>
  <c r="I27" i="40"/>
  <c r="H28" i="40"/>
  <c r="I28" i="40"/>
  <c r="H29" i="40"/>
  <c r="I29" i="40"/>
  <c r="H30" i="40"/>
  <c r="I30" i="40"/>
  <c r="H31" i="40"/>
  <c r="I31" i="40"/>
  <c r="H32" i="40"/>
  <c r="I32" i="40"/>
  <c r="H33" i="40"/>
  <c r="I33" i="40"/>
  <c r="H34" i="40"/>
  <c r="I34" i="40"/>
  <c r="H35" i="40"/>
  <c r="I35" i="40"/>
  <c r="H36" i="40"/>
  <c r="I36" i="40"/>
  <c r="H38" i="40"/>
  <c r="I38" i="40"/>
  <c r="H39" i="40"/>
  <c r="I39" i="40"/>
  <c r="H40" i="40"/>
  <c r="I40" i="40"/>
  <c r="H45" i="40"/>
  <c r="I45" i="40"/>
  <c r="H46" i="40"/>
  <c r="I46" i="40"/>
  <c r="H47" i="40"/>
  <c r="I47" i="40"/>
  <c r="H48" i="40"/>
  <c r="I48" i="40"/>
  <c r="H49" i="40"/>
  <c r="I49" i="40"/>
  <c r="H50" i="40"/>
  <c r="I50" i="40"/>
  <c r="H51" i="40"/>
  <c r="I51" i="40"/>
  <c r="H52" i="40"/>
  <c r="I52" i="40"/>
  <c r="H53" i="40"/>
  <c r="I53" i="40"/>
  <c r="H54" i="40"/>
  <c r="I54" i="40"/>
  <c r="H55" i="40"/>
  <c r="I55" i="40"/>
  <c r="H56" i="40"/>
  <c r="I56" i="40"/>
  <c r="H57" i="40"/>
  <c r="I57" i="40"/>
  <c r="H58" i="40"/>
  <c r="I58" i="40"/>
  <c r="H60" i="40"/>
  <c r="I60" i="40"/>
  <c r="H61" i="40"/>
  <c r="I61" i="40"/>
  <c r="H62" i="40"/>
  <c r="I62" i="40"/>
  <c r="H63" i="40"/>
  <c r="I63" i="40"/>
  <c r="H64" i="40"/>
  <c r="I64" i="40"/>
  <c r="H65" i="40"/>
  <c r="I65" i="40"/>
  <c r="H66" i="40"/>
  <c r="I66" i="40"/>
  <c r="H67" i="40"/>
  <c r="I67" i="40"/>
  <c r="H68" i="40"/>
  <c r="I68" i="40"/>
  <c r="H69" i="40"/>
  <c r="I69" i="40"/>
  <c r="H70" i="40"/>
  <c r="I70" i="40"/>
  <c r="B7" i="39"/>
  <c r="C7" i="39"/>
  <c r="D7" i="39"/>
  <c r="E7" i="39"/>
  <c r="E6" i="39" s="1"/>
  <c r="F7" i="39"/>
  <c r="G7" i="39"/>
  <c r="I7" i="39"/>
  <c r="B8" i="39"/>
  <c r="C8" i="39"/>
  <c r="D8" i="39"/>
  <c r="E8" i="39"/>
  <c r="F8" i="39"/>
  <c r="H8" i="39" s="1"/>
  <c r="G8" i="39"/>
  <c r="I8" i="39"/>
  <c r="H9" i="39"/>
  <c r="I9" i="39"/>
  <c r="H10" i="39"/>
  <c r="I10" i="39"/>
  <c r="H11" i="39"/>
  <c r="I11" i="39"/>
  <c r="H12" i="39"/>
  <c r="I12" i="39"/>
  <c r="H13" i="39"/>
  <c r="I13" i="39"/>
  <c r="H14" i="39"/>
  <c r="I14" i="39"/>
  <c r="H15" i="39"/>
  <c r="I15" i="39"/>
  <c r="H16" i="39"/>
  <c r="I16" i="39"/>
  <c r="H17" i="39"/>
  <c r="I17" i="39"/>
  <c r="H18" i="39"/>
  <c r="I18" i="39"/>
  <c r="H19" i="39"/>
  <c r="I19" i="39"/>
  <c r="H20" i="39"/>
  <c r="I20" i="39"/>
  <c r="H21" i="39"/>
  <c r="I21" i="39"/>
  <c r="H23" i="39"/>
  <c r="I23" i="39"/>
  <c r="H24" i="39"/>
  <c r="I24" i="39"/>
  <c r="H25" i="39"/>
  <c r="I25" i="39"/>
  <c r="B27" i="39"/>
  <c r="B26" i="39" s="1"/>
  <c r="C27" i="39"/>
  <c r="D27" i="39"/>
  <c r="E27" i="39"/>
  <c r="E26" i="39" s="1"/>
  <c r="F27" i="39"/>
  <c r="F26" i="39" s="1"/>
  <c r="G27" i="39"/>
  <c r="I27" i="39"/>
  <c r="H28" i="39"/>
  <c r="I28" i="39"/>
  <c r="H29" i="39"/>
  <c r="I29" i="39"/>
  <c r="H30" i="39"/>
  <c r="I30" i="39"/>
  <c r="H31" i="39"/>
  <c r="B32" i="39"/>
  <c r="C32" i="39"/>
  <c r="D32" i="39"/>
  <c r="E32" i="39"/>
  <c r="F32" i="39"/>
  <c r="H32" i="39" s="1"/>
  <c r="G32" i="39"/>
  <c r="I32" i="39" s="1"/>
  <c r="H33" i="39"/>
  <c r="I33" i="39"/>
  <c r="H34" i="39"/>
  <c r="I34" i="39"/>
  <c r="H35" i="39"/>
  <c r="I35" i="39"/>
  <c r="H36" i="39"/>
  <c r="I36" i="39"/>
  <c r="H37" i="39"/>
  <c r="I37" i="39"/>
  <c r="H38" i="39"/>
  <c r="I38" i="39"/>
  <c r="H39" i="39"/>
  <c r="I39" i="39"/>
  <c r="H40" i="39"/>
  <c r="B42" i="39"/>
  <c r="B41" i="39" s="1"/>
  <c r="C42" i="39"/>
  <c r="H42" i="39" s="1"/>
  <c r="D42" i="39"/>
  <c r="D41" i="39" s="1"/>
  <c r="E42" i="39"/>
  <c r="E41" i="39" s="1"/>
  <c r="F42" i="39"/>
  <c r="F41" i="39" s="1"/>
  <c r="G42" i="39"/>
  <c r="I42" i="39" s="1"/>
  <c r="H43" i="39"/>
  <c r="I43" i="39"/>
  <c r="H44" i="39"/>
  <c r="I44" i="39"/>
  <c r="H45" i="39"/>
  <c r="I45" i="39"/>
  <c r="H46" i="39"/>
  <c r="I46" i="39"/>
  <c r="H47" i="39"/>
  <c r="I47" i="39"/>
  <c r="H48" i="39"/>
  <c r="I48" i="39"/>
  <c r="H49" i="39"/>
  <c r="I49" i="39"/>
  <c r="H50" i="39"/>
  <c r="I50" i="39"/>
  <c r="H51" i="39"/>
  <c r="I51" i="39"/>
  <c r="H53" i="39"/>
  <c r="I53" i="39"/>
  <c r="H54" i="39"/>
  <c r="I54" i="39"/>
  <c r="H55" i="39"/>
  <c r="I55" i="39"/>
  <c r="B60" i="39"/>
  <c r="C60" i="39"/>
  <c r="H60" i="39" s="1"/>
  <c r="D60" i="39"/>
  <c r="E60" i="39"/>
  <c r="F60" i="39"/>
  <c r="G60" i="39"/>
  <c r="I60" i="39" s="1"/>
  <c r="H61" i="39"/>
  <c r="I61" i="39"/>
  <c r="H62" i="39"/>
  <c r="I62" i="39"/>
  <c r="H63" i="39"/>
  <c r="I63" i="39"/>
  <c r="H64" i="39"/>
  <c r="I64" i="39"/>
  <c r="H65" i="39"/>
  <c r="I65" i="39"/>
  <c r="H66" i="39"/>
  <c r="I66" i="39"/>
  <c r="B67" i="39"/>
  <c r="C67" i="39"/>
  <c r="H67" i="39" s="1"/>
  <c r="D67" i="39"/>
  <c r="E67" i="39"/>
  <c r="F67" i="39"/>
  <c r="G67" i="39"/>
  <c r="I67" i="39" s="1"/>
  <c r="H68" i="39"/>
  <c r="I68" i="39"/>
  <c r="H69" i="39"/>
  <c r="I69" i="39"/>
  <c r="H70" i="39"/>
  <c r="I70" i="39"/>
  <c r="B71" i="39"/>
  <c r="C71" i="39"/>
  <c r="D71" i="39"/>
  <c r="E71" i="39"/>
  <c r="F71" i="39"/>
  <c r="H71" i="39" s="1"/>
  <c r="G71" i="39"/>
  <c r="I71" i="39"/>
  <c r="H72" i="39"/>
  <c r="I72" i="39"/>
  <c r="H73" i="39"/>
  <c r="I73" i="39"/>
  <c r="H74" i="39"/>
  <c r="I74" i="39"/>
  <c r="H75" i="39"/>
  <c r="I75" i="39"/>
  <c r="H76" i="39"/>
  <c r="I76" i="39"/>
  <c r="B77" i="39"/>
  <c r="C77" i="39"/>
  <c r="H77" i="39" s="1"/>
  <c r="D77" i="39"/>
  <c r="E77" i="39"/>
  <c r="F77" i="39"/>
  <c r="G77" i="39"/>
  <c r="I77" i="39" s="1"/>
  <c r="H78" i="39"/>
  <c r="I78" i="39"/>
  <c r="H79" i="39"/>
  <c r="I79" i="39"/>
  <c r="H80" i="39"/>
  <c r="I80" i="39"/>
  <c r="H81" i="39"/>
  <c r="H82" i="39"/>
  <c r="I82" i="39"/>
  <c r="H83" i="39"/>
  <c r="I83" i="39"/>
  <c r="H84" i="39"/>
  <c r="I84" i="39"/>
  <c r="B88" i="39"/>
  <c r="B87" i="39" s="1"/>
  <c r="B86" i="39" s="1"/>
  <c r="C88" i="39"/>
  <c r="C87" i="39" s="1"/>
  <c r="C86" i="39" s="1"/>
  <c r="D88" i="39"/>
  <c r="D87" i="39" s="1"/>
  <c r="D86" i="39" s="1"/>
  <c r="E88" i="39"/>
  <c r="E87" i="39" s="1"/>
  <c r="E86" i="39" s="1"/>
  <c r="F88" i="39"/>
  <c r="H88" i="39" s="1"/>
  <c r="G88" i="39"/>
  <c r="G87" i="39" s="1"/>
  <c r="H89" i="39"/>
  <c r="I89" i="39"/>
  <c r="H91" i="39"/>
  <c r="I91" i="39"/>
  <c r="H92" i="39"/>
  <c r="I92" i="39"/>
  <c r="H93" i="39"/>
  <c r="I93" i="39"/>
  <c r="H94" i="39"/>
  <c r="I94" i="39"/>
  <c r="H95" i="39"/>
  <c r="I95" i="39"/>
  <c r="H96" i="39"/>
  <c r="I96" i="39"/>
  <c r="H97" i="39"/>
  <c r="I97" i="39"/>
  <c r="H98" i="39"/>
  <c r="I98" i="39"/>
  <c r="H99" i="39"/>
  <c r="I99" i="39"/>
  <c r="B100" i="39"/>
  <c r="C100" i="39"/>
  <c r="D100" i="39"/>
  <c r="E100" i="39"/>
  <c r="F100" i="39"/>
  <c r="H100" i="39" s="1"/>
  <c r="G100" i="39"/>
  <c r="I100" i="39" s="1"/>
  <c r="H101" i="39"/>
  <c r="I101" i="39"/>
  <c r="H102" i="39"/>
  <c r="I102" i="39"/>
  <c r="H103" i="39"/>
  <c r="I103" i="39"/>
  <c r="H104" i="39"/>
  <c r="I104" i="39"/>
  <c r="H105" i="39"/>
  <c r="I105" i="39"/>
  <c r="H106" i="39"/>
  <c r="I106" i="39"/>
  <c r="B107" i="39"/>
  <c r="C107" i="39"/>
  <c r="D107" i="39"/>
  <c r="E107" i="39"/>
  <c r="F107" i="39"/>
  <c r="H107" i="39" s="1"/>
  <c r="G107" i="39"/>
  <c r="I107" i="39" s="1"/>
  <c r="H108" i="39"/>
  <c r="I108" i="39"/>
  <c r="H111" i="39"/>
  <c r="I111" i="39"/>
  <c r="H112" i="39"/>
  <c r="I112" i="39"/>
  <c r="H113" i="39"/>
  <c r="I113" i="39"/>
  <c r="H114" i="39"/>
  <c r="I114" i="39"/>
  <c r="H115" i="39"/>
  <c r="I115" i="39"/>
  <c r="B120" i="39"/>
  <c r="C120" i="39"/>
  <c r="D120" i="39"/>
  <c r="E120" i="39"/>
  <c r="F120" i="39"/>
  <c r="H120" i="39" s="1"/>
  <c r="G120" i="39"/>
  <c r="I120" i="39" s="1"/>
  <c r="H121" i="39"/>
  <c r="I121" i="39"/>
  <c r="H122" i="39"/>
  <c r="I122" i="39"/>
  <c r="H123" i="39"/>
  <c r="I123" i="39"/>
  <c r="H124" i="39"/>
  <c r="I124" i="39"/>
  <c r="B125" i="39"/>
  <c r="C125" i="39"/>
  <c r="D125" i="39"/>
  <c r="E125" i="39"/>
  <c r="F125" i="39"/>
  <c r="H125" i="39" s="1"/>
  <c r="G125" i="39"/>
  <c r="I125" i="39" s="1"/>
  <c r="H126" i="39"/>
  <c r="I126" i="39"/>
  <c r="H127" i="39"/>
  <c r="I127" i="39"/>
  <c r="H128" i="39"/>
  <c r="I128" i="39"/>
  <c r="H130" i="39"/>
  <c r="I130" i="39"/>
  <c r="H131" i="39"/>
  <c r="I131" i="39"/>
  <c r="B132" i="39"/>
  <c r="C132" i="39"/>
  <c r="D132" i="39"/>
  <c r="I132" i="39" s="1"/>
  <c r="E132" i="39"/>
  <c r="F132" i="39"/>
  <c r="G132" i="39"/>
  <c r="H132" i="39"/>
  <c r="H133" i="39"/>
  <c r="I133" i="39"/>
  <c r="H134" i="39"/>
  <c r="I134" i="39"/>
  <c r="H135" i="39"/>
  <c r="I135" i="39"/>
  <c r="H137" i="39"/>
  <c r="I137" i="39"/>
  <c r="B139" i="39"/>
  <c r="C139" i="39"/>
  <c r="D139" i="39"/>
  <c r="I139" i="39" s="1"/>
  <c r="E139" i="39"/>
  <c r="F139" i="39"/>
  <c r="G139" i="39"/>
  <c r="H139" i="39"/>
  <c r="H140" i="39"/>
  <c r="I140" i="39"/>
  <c r="H141" i="39"/>
  <c r="I141" i="39"/>
  <c r="H142" i="39"/>
  <c r="I142" i="39"/>
  <c r="H143" i="39"/>
  <c r="I143" i="39"/>
  <c r="H144" i="39"/>
  <c r="I144" i="39"/>
  <c r="B145" i="39"/>
  <c r="C145" i="39"/>
  <c r="D145" i="39"/>
  <c r="E145" i="39"/>
  <c r="F145" i="39"/>
  <c r="H145" i="39" s="1"/>
  <c r="G145" i="39"/>
  <c r="I145" i="39" s="1"/>
  <c r="H146" i="39"/>
  <c r="I146" i="39"/>
  <c r="H147" i="39"/>
  <c r="I147" i="39"/>
  <c r="H149" i="39"/>
  <c r="I149" i="39"/>
  <c r="H150" i="39"/>
  <c r="I150" i="39"/>
  <c r="H152" i="39"/>
  <c r="I152" i="39"/>
  <c r="B154" i="39"/>
  <c r="B153" i="39" s="1"/>
  <c r="C154" i="39"/>
  <c r="C153" i="39" s="1"/>
  <c r="D154" i="39"/>
  <c r="I154" i="39" s="1"/>
  <c r="E154" i="39"/>
  <c r="F154" i="39"/>
  <c r="F153" i="39" s="1"/>
  <c r="G154" i="39"/>
  <c r="G153" i="39" s="1"/>
  <c r="H154" i="39"/>
  <c r="H155" i="39"/>
  <c r="I155" i="39"/>
  <c r="H156" i="39"/>
  <c r="I156" i="39"/>
  <c r="H157" i="39"/>
  <c r="I157" i="39"/>
  <c r="H158" i="39"/>
  <c r="I158" i="39"/>
  <c r="B159" i="39"/>
  <c r="C159" i="39"/>
  <c r="D159" i="39"/>
  <c r="I159" i="39" s="1"/>
  <c r="E159" i="39"/>
  <c r="F159" i="39"/>
  <c r="G159" i="39"/>
  <c r="H159" i="39"/>
  <c r="B160" i="39"/>
  <c r="C160" i="39"/>
  <c r="D160" i="39"/>
  <c r="I160" i="39" s="1"/>
  <c r="E160" i="39"/>
  <c r="F160" i="39"/>
  <c r="G160" i="39"/>
  <c r="H160" i="39"/>
  <c r="H161" i="39"/>
  <c r="I161" i="39"/>
  <c r="H163" i="39"/>
  <c r="I163" i="39"/>
  <c r="H164" i="39"/>
  <c r="I164" i="39"/>
  <c r="H167" i="39"/>
  <c r="I167" i="39"/>
  <c r="H168" i="39"/>
  <c r="H169" i="39"/>
  <c r="I169" i="39"/>
  <c r="B174" i="39"/>
  <c r="C174" i="39"/>
  <c r="D174" i="39"/>
  <c r="E174" i="39"/>
  <c r="F174" i="39"/>
  <c r="H174" i="39" s="1"/>
  <c r="G174" i="39"/>
  <c r="I174" i="39"/>
  <c r="H175" i="39"/>
  <c r="I175" i="39"/>
  <c r="H176" i="39"/>
  <c r="I176" i="39"/>
  <c r="H177" i="39"/>
  <c r="I177" i="39"/>
  <c r="H178" i="39"/>
  <c r="I178" i="39"/>
  <c r="B179" i="39"/>
  <c r="C179" i="39"/>
  <c r="D179" i="39"/>
  <c r="E179" i="39"/>
  <c r="F179" i="39"/>
  <c r="H179" i="39" s="1"/>
  <c r="G179" i="39"/>
  <c r="I179" i="39"/>
  <c r="H180" i="39"/>
  <c r="I180" i="39"/>
  <c r="H182" i="39"/>
  <c r="I182" i="39"/>
  <c r="H183" i="39"/>
  <c r="I183" i="39"/>
  <c r="H184" i="39"/>
  <c r="I184" i="39"/>
  <c r="B186" i="39"/>
  <c r="C186" i="39"/>
  <c r="D186" i="39"/>
  <c r="E186" i="39"/>
  <c r="F186" i="39"/>
  <c r="H186" i="39" s="1"/>
  <c r="G186" i="39"/>
  <c r="I186" i="39"/>
  <c r="B187" i="39"/>
  <c r="C187" i="39"/>
  <c r="D187" i="39"/>
  <c r="E187" i="39"/>
  <c r="F187" i="39"/>
  <c r="H187" i="39" s="1"/>
  <c r="G187" i="39"/>
  <c r="I187" i="39"/>
  <c r="H188" i="39"/>
  <c r="I188" i="39"/>
  <c r="H189" i="39"/>
  <c r="I189" i="39"/>
  <c r="H190" i="39"/>
  <c r="I190" i="39"/>
  <c r="H191" i="39"/>
  <c r="I191" i="39"/>
  <c r="H192" i="39"/>
  <c r="I192" i="39"/>
  <c r="H193" i="39"/>
  <c r="I193" i="39"/>
  <c r="H198" i="39"/>
  <c r="I198" i="39"/>
  <c r="B199" i="39"/>
  <c r="C199" i="39"/>
  <c r="H199" i="39" s="1"/>
  <c r="D199" i="39"/>
  <c r="E199" i="39"/>
  <c r="F199" i="39"/>
  <c r="G199" i="39"/>
  <c r="I199" i="39" s="1"/>
  <c r="H200" i="39"/>
  <c r="I200" i="39"/>
  <c r="H203" i="39"/>
  <c r="I203" i="39"/>
  <c r="B204" i="39"/>
  <c r="C204" i="39"/>
  <c r="H204" i="39" s="1"/>
  <c r="D204" i="39"/>
  <c r="E204" i="39"/>
  <c r="F204" i="39"/>
  <c r="G204" i="39"/>
  <c r="I204" i="39" s="1"/>
  <c r="H205" i="39"/>
  <c r="I205" i="39"/>
  <c r="H206" i="39"/>
  <c r="I206" i="39"/>
  <c r="H207" i="39"/>
  <c r="B209" i="39"/>
  <c r="B208" i="39" s="1"/>
  <c r="C209" i="39"/>
  <c r="C208" i="39" s="1"/>
  <c r="D209" i="39"/>
  <c r="D208" i="39" s="1"/>
  <c r="E209" i="39"/>
  <c r="E208" i="39" s="1"/>
  <c r="F209" i="39"/>
  <c r="F208" i="39" s="1"/>
  <c r="G209" i="39"/>
  <c r="G208" i="39" s="1"/>
  <c r="H210" i="39"/>
  <c r="I210" i="39"/>
  <c r="H211" i="39"/>
  <c r="I211" i="39"/>
  <c r="H212" i="39"/>
  <c r="I212" i="39"/>
  <c r="H213" i="39"/>
  <c r="I213" i="39"/>
  <c r="H214" i="39"/>
  <c r="I214" i="39"/>
  <c r="H216" i="39"/>
  <c r="I216" i="39"/>
  <c r="B218" i="39"/>
  <c r="C218" i="39"/>
  <c r="D218" i="39"/>
  <c r="E218" i="39"/>
  <c r="F218" i="39"/>
  <c r="H218" i="39" s="1"/>
  <c r="G218" i="39"/>
  <c r="I218" i="39" s="1"/>
  <c r="H222" i="39"/>
  <c r="I222" i="39"/>
  <c r="G86" i="39" l="1"/>
  <c r="I87" i="39"/>
  <c r="H26" i="39"/>
  <c r="B85" i="39"/>
  <c r="H41" i="39"/>
  <c r="C6" i="39"/>
  <c r="C5" i="39" s="1"/>
  <c r="C26" i="39"/>
  <c r="I153" i="39"/>
  <c r="C85" i="39"/>
  <c r="I208" i="39"/>
  <c r="H153" i="39"/>
  <c r="H208" i="39"/>
  <c r="E153" i="39"/>
  <c r="E85" i="39"/>
  <c r="E5" i="39" s="1"/>
  <c r="D26" i="39"/>
  <c r="D6" i="39" s="1"/>
  <c r="D5" i="39" s="1"/>
  <c r="F6" i="39"/>
  <c r="B6" i="39"/>
  <c r="B5" i="39" s="1"/>
  <c r="D153" i="39"/>
  <c r="D85" i="39" s="1"/>
  <c r="G41" i="39"/>
  <c r="I41" i="39" s="1"/>
  <c r="C41" i="39"/>
  <c r="I209" i="39"/>
  <c r="I88" i="39"/>
  <c r="H27" i="39"/>
  <c r="H7" i="39"/>
  <c r="F87" i="39"/>
  <c r="H209" i="39"/>
  <c r="G85" i="39" l="1"/>
  <c r="I85" i="39" s="1"/>
  <c r="I86" i="39"/>
  <c r="H87" i="39"/>
  <c r="F86" i="39"/>
  <c r="H6" i="39"/>
  <c r="G26" i="39"/>
  <c r="M226" i="30"/>
  <c r="C217" i="29"/>
  <c r="F85" i="39" l="1"/>
  <c r="H86" i="39"/>
  <c r="I26" i="39"/>
  <c r="G6" i="39"/>
  <c r="I8" i="5"/>
  <c r="P185" i="5"/>
  <c r="G5" i="39" l="1"/>
  <c r="I5" i="39" s="1"/>
  <c r="I6" i="39"/>
  <c r="H85" i="39"/>
  <c r="F5" i="39"/>
  <c r="H5" i="39" s="1"/>
</calcChain>
</file>

<file path=xl/sharedStrings.xml><?xml version="1.0" encoding="utf-8"?>
<sst xmlns="http://schemas.openxmlformats.org/spreadsheetml/2006/main" count="31151" uniqueCount="2926">
  <si>
    <t>РЕПУБЛИКА СРБИЈА</t>
  </si>
  <si>
    <t>Бачка Топола</t>
  </si>
  <si>
    <t>Мали Иђош</t>
  </si>
  <si>
    <t>Житиште</t>
  </si>
  <si>
    <t>Нова Црња</t>
  </si>
  <si>
    <t>Нови Бечеј</t>
  </si>
  <si>
    <t>Сечањ</t>
  </si>
  <si>
    <t>Ада</t>
  </si>
  <si>
    <t>Кањижа</t>
  </si>
  <si>
    <t>Кикинда</t>
  </si>
  <si>
    <t>Нови Кнежевац</t>
  </si>
  <si>
    <t>Сента</t>
  </si>
  <si>
    <t>Чока</t>
  </si>
  <si>
    <t>Алибунар</t>
  </si>
  <si>
    <t>Бела Црква</t>
  </si>
  <si>
    <t>Вршац</t>
  </si>
  <si>
    <t>Ковачица</t>
  </si>
  <si>
    <t>Ковин</t>
  </si>
  <si>
    <t>Опово</t>
  </si>
  <si>
    <t>Пландиште</t>
  </si>
  <si>
    <t>Апатин</t>
  </si>
  <si>
    <t>Кула</t>
  </si>
  <si>
    <t>Оџаци</t>
  </si>
  <si>
    <t>Бач</t>
  </si>
  <si>
    <t>Бачка Паланка</t>
  </si>
  <si>
    <t>Бачки Петровац</t>
  </si>
  <si>
    <t>Беочин</t>
  </si>
  <si>
    <t>Бечеј</t>
  </si>
  <si>
    <t>Врбас</t>
  </si>
  <si>
    <t>Жабаљ</t>
  </si>
  <si>
    <t>Србобран</t>
  </si>
  <si>
    <t>Сремски Карловци</t>
  </si>
  <si>
    <t>Темерин</t>
  </si>
  <si>
    <t>Тител</t>
  </si>
  <si>
    <t>Инђија</t>
  </si>
  <si>
    <t>Ириг</t>
  </si>
  <si>
    <t>Пећинци</t>
  </si>
  <si>
    <t>Рума</t>
  </si>
  <si>
    <t>Стара Пазова</t>
  </si>
  <si>
    <t>Шид</t>
  </si>
  <si>
    <t>Богатић</t>
  </si>
  <si>
    <t>Владимирци</t>
  </si>
  <si>
    <t>Коцељева</t>
  </si>
  <si>
    <t>Крупањ</t>
  </si>
  <si>
    <t>Љубовија</t>
  </si>
  <si>
    <t>Мали Зворник</t>
  </si>
  <si>
    <t>Лајковац</t>
  </si>
  <si>
    <t>Љиг</t>
  </si>
  <si>
    <t>Мионица</t>
  </si>
  <si>
    <t>Осечина</t>
  </si>
  <si>
    <t>Уб</t>
  </si>
  <si>
    <t>Велика Плана</t>
  </si>
  <si>
    <t>Смедеревска Паланка</t>
  </si>
  <si>
    <t>Велико Градиште</t>
  </si>
  <si>
    <t>Голубац</t>
  </si>
  <si>
    <t>Жабари</t>
  </si>
  <si>
    <t>Жагубица</t>
  </si>
  <si>
    <t>Кучево</t>
  </si>
  <si>
    <t>Мало Црниће</t>
  </si>
  <si>
    <t>Аранђеловац</t>
  </si>
  <si>
    <t>Баточина</t>
  </si>
  <si>
    <t>Кнић</t>
  </si>
  <si>
    <t>Лапово</t>
  </si>
  <si>
    <t>Рача</t>
  </si>
  <si>
    <t>Топола</t>
  </si>
  <si>
    <t>Деспотовац</t>
  </si>
  <si>
    <t>Параћин</t>
  </si>
  <si>
    <t>Рековац</t>
  </si>
  <si>
    <t>Свилајнац</t>
  </si>
  <si>
    <t>Ћуприја</t>
  </si>
  <si>
    <t>Бор</t>
  </si>
  <si>
    <t>Кладово</t>
  </si>
  <si>
    <t>Мајданпек</t>
  </si>
  <si>
    <t>Неготин</t>
  </si>
  <si>
    <t>Бољевац</t>
  </si>
  <si>
    <t>Књажевац</t>
  </si>
  <si>
    <t>Сокобања</t>
  </si>
  <si>
    <t>Ариље</t>
  </si>
  <si>
    <t>Бајина Башта</t>
  </si>
  <si>
    <t>Косјерић</t>
  </si>
  <si>
    <t>Нова Варош</t>
  </si>
  <si>
    <t>Пожега</t>
  </si>
  <si>
    <t>Прибој</t>
  </si>
  <si>
    <t>Пријепоље</t>
  </si>
  <si>
    <t>Сјеница</t>
  </si>
  <si>
    <t>Чајетина</t>
  </si>
  <si>
    <t>Горњи Милановац</t>
  </si>
  <si>
    <t>Ивањица</t>
  </si>
  <si>
    <t>Лучани</t>
  </si>
  <si>
    <t>Врњачка Бања</t>
  </si>
  <si>
    <t>Рашка</t>
  </si>
  <si>
    <t>Тутин</t>
  </si>
  <si>
    <t>Александровац</t>
  </si>
  <si>
    <t>Брус</t>
  </si>
  <si>
    <t>Варварин</t>
  </si>
  <si>
    <t>Трстеник</t>
  </si>
  <si>
    <t>Ћићевац</t>
  </si>
  <si>
    <t>Алексинац</t>
  </si>
  <si>
    <t>Гаџин Хан</t>
  </si>
  <si>
    <t>Дољевац</t>
  </si>
  <si>
    <t>Мерошина</t>
  </si>
  <si>
    <t>Ражањ</t>
  </si>
  <si>
    <t>Сврљиг</t>
  </si>
  <si>
    <t>Блаце</t>
  </si>
  <si>
    <t>Житорађа</t>
  </si>
  <si>
    <t>Куршумлија</t>
  </si>
  <si>
    <t>Прокупље</t>
  </si>
  <si>
    <t>Бабушница</t>
  </si>
  <si>
    <t>Бела Паланка</t>
  </si>
  <si>
    <t>Димитровград</t>
  </si>
  <si>
    <t>Пирот</t>
  </si>
  <si>
    <t>Бојник</t>
  </si>
  <si>
    <t>Власотинце</t>
  </si>
  <si>
    <t>Лебане</t>
  </si>
  <si>
    <t>Медвеђа</t>
  </si>
  <si>
    <t>Црна Трава</t>
  </si>
  <si>
    <t>Босилеград</t>
  </si>
  <si>
    <t>Бујановац</t>
  </si>
  <si>
    <t>Владичин Хан</t>
  </si>
  <si>
    <t>Прешево</t>
  </si>
  <si>
    <t>Сурдулица</t>
  </si>
  <si>
    <t>Трговиште</t>
  </si>
  <si>
    <t>укупно</t>
  </si>
  <si>
    <t>Петровац на Млави</t>
  </si>
  <si>
    <t>Број насеља</t>
  </si>
  <si>
    <t>Београдски регион</t>
  </si>
  <si>
    <t>Регион Војводине</t>
  </si>
  <si>
    <t xml:space="preserve">Западнобачка област </t>
  </si>
  <si>
    <t>Јужнобанатска област</t>
  </si>
  <si>
    <t>Јужнобачка област</t>
  </si>
  <si>
    <t>Севернобанатска област</t>
  </si>
  <si>
    <t>Севернобачка област</t>
  </si>
  <si>
    <t>Средњобанатска област</t>
  </si>
  <si>
    <t>Сремска област</t>
  </si>
  <si>
    <t>Златиборска област</t>
  </si>
  <si>
    <t>Колубарска област</t>
  </si>
  <si>
    <t>Мачванска област</t>
  </si>
  <si>
    <t>Моравичка област</t>
  </si>
  <si>
    <t>Поморавска област</t>
  </si>
  <si>
    <t>Расинска област</t>
  </si>
  <si>
    <t>Рашка област</t>
  </si>
  <si>
    <t>Шумадијска област</t>
  </si>
  <si>
    <t>Борска област</t>
  </si>
  <si>
    <t>Браничевска област</t>
  </si>
  <si>
    <t>Град Пожаревац</t>
  </si>
  <si>
    <t>Пожаревац</t>
  </si>
  <si>
    <t>Костолац</t>
  </si>
  <si>
    <t>Зајечарска област</t>
  </si>
  <si>
    <t>Јабланичка област</t>
  </si>
  <si>
    <t>Нишавска област</t>
  </si>
  <si>
    <t>Град Ниш</t>
  </si>
  <si>
    <t>Пиротска област</t>
  </si>
  <si>
    <t>Подунавска област</t>
  </si>
  <si>
    <t>Пчињска област</t>
  </si>
  <si>
    <t>Топличка област</t>
  </si>
  <si>
    <t>Регион Косовo и Метохијa</t>
  </si>
  <si>
    <t>Косовска област</t>
  </si>
  <si>
    <t>Глоговац</t>
  </si>
  <si>
    <t>Гора</t>
  </si>
  <si>
    <t>Ораховац</t>
  </si>
  <si>
    <t>Призрен</t>
  </si>
  <si>
    <t>Сува Река</t>
  </si>
  <si>
    <t>Град Врање</t>
  </si>
  <si>
    <t xml:space="preserve">Нови Сад  </t>
  </si>
  <si>
    <t>Петроварадин</t>
  </si>
  <si>
    <t xml:space="preserve">Врање </t>
  </si>
  <si>
    <t>Врањска Бања</t>
  </si>
  <si>
    <t>Качаник</t>
  </si>
  <si>
    <t>Косово Поље</t>
  </si>
  <si>
    <t>Липљан</t>
  </si>
  <si>
    <t>Пећкa област</t>
  </si>
  <si>
    <t>Обилић</t>
  </si>
  <si>
    <t>Подујево</t>
  </si>
  <si>
    <t>Урошевац</t>
  </si>
  <si>
    <t>Штимље</t>
  </si>
  <si>
    <t>Штрпце</t>
  </si>
  <si>
    <t>Призренска област</t>
  </si>
  <si>
    <t>Дечани</t>
  </si>
  <si>
    <t>Ђаковица</t>
  </si>
  <si>
    <t>Исток</t>
  </si>
  <si>
    <t>Клина</t>
  </si>
  <si>
    <t>Пећ</t>
  </si>
  <si>
    <t>Вучитрн</t>
  </si>
  <si>
    <t>Звечан</t>
  </si>
  <si>
    <t>Зубин Поток</t>
  </si>
  <si>
    <t>Косовска Митровица</t>
  </si>
  <si>
    <t>Лепосавић</t>
  </si>
  <si>
    <t>Србица</t>
  </si>
  <si>
    <t>Витина</t>
  </si>
  <si>
    <t>Гњилане</t>
  </si>
  <si>
    <t>Косовска Каменица</t>
  </si>
  <si>
    <t>Ново Брдо</t>
  </si>
  <si>
    <t xml:space="preserve">СРБИЈА – ЈУГ </t>
  </si>
  <si>
    <t xml:space="preserve">Град Нови Сад </t>
  </si>
  <si>
    <t>Косовско-митровачка област</t>
  </si>
  <si>
    <t>Косовско-поморавска област</t>
  </si>
  <si>
    <t>Барајево</t>
  </si>
  <si>
    <t>Вождовац</t>
  </si>
  <si>
    <t>Врачар</t>
  </si>
  <si>
    <t>Гроцка</t>
  </si>
  <si>
    <t>Звездара</t>
  </si>
  <si>
    <t>Земун</t>
  </si>
  <si>
    <t>Лазаревац</t>
  </si>
  <si>
    <t>Младеновац</t>
  </si>
  <si>
    <t>Нови Београд</t>
  </si>
  <si>
    <t>Обреновац</t>
  </si>
  <si>
    <t>Палилула</t>
  </si>
  <si>
    <t>Раковица</t>
  </si>
  <si>
    <t>Савски венац</t>
  </si>
  <si>
    <t>Сопот</t>
  </si>
  <si>
    <t>Стари град</t>
  </si>
  <si>
    <t>Сурчин</t>
  </si>
  <si>
    <t>Чукарица</t>
  </si>
  <si>
    <t>Сомбор</t>
  </si>
  <si>
    <t>Панчево</t>
  </si>
  <si>
    <t>Суботица</t>
  </si>
  <si>
    <t>Зрењанин</t>
  </si>
  <si>
    <t>Сремска Митровица</t>
  </si>
  <si>
    <t>Ужице</t>
  </si>
  <si>
    <t>Ваљево</t>
  </si>
  <si>
    <t>Лозница</t>
  </si>
  <si>
    <t>Шабац</t>
  </si>
  <si>
    <t>Чачак</t>
  </si>
  <si>
    <t>Јагодина</t>
  </si>
  <si>
    <t>Крушевац</t>
  </si>
  <si>
    <t>Краљево</t>
  </si>
  <si>
    <t>Нови Пазар</t>
  </si>
  <si>
    <t>Крагујевац</t>
  </si>
  <si>
    <t>Зајечар</t>
  </si>
  <si>
    <t>Лесковац</t>
  </si>
  <si>
    <t>Смедерево</t>
  </si>
  <si>
    <t>Нишка Бања</t>
  </si>
  <si>
    <t>Пантелеј</t>
  </si>
  <si>
    <t>Црвени крст</t>
  </si>
  <si>
    <t>Приштина</t>
  </si>
  <si>
    <t>Медијана</t>
  </si>
  <si>
    <t>Регион Јужне и
Источне Србије</t>
  </si>
  <si>
    <t>Град Ужице</t>
  </si>
  <si>
    <t>Севојно</t>
  </si>
  <si>
    <r>
      <t xml:space="preserve">     </t>
    </r>
    <r>
      <rPr>
        <b/>
        <sz val="7"/>
        <rFont val="Tahoma"/>
        <family val="2"/>
        <charset val="238"/>
      </rPr>
      <t>Регион</t>
    </r>
    <r>
      <rPr>
        <sz val="7"/>
        <rFont val="Tahoma"/>
        <family val="2"/>
        <charset val="238"/>
      </rPr>
      <t xml:space="preserve">
         </t>
    </r>
    <r>
      <rPr>
        <b/>
        <sz val="7"/>
        <rFont val="Tahoma"/>
        <family val="2"/>
        <charset val="238"/>
      </rPr>
      <t>Област</t>
    </r>
    <r>
      <rPr>
        <sz val="7"/>
        <rFont val="Tahoma"/>
        <family val="2"/>
        <charset val="238"/>
      </rPr>
      <t xml:space="preserve">
         </t>
    </r>
    <r>
      <rPr>
        <i/>
        <sz val="7"/>
        <rFont val="Tahoma"/>
        <family val="2"/>
        <charset val="238"/>
      </rPr>
      <t>Град</t>
    </r>
    <r>
      <rPr>
        <sz val="7"/>
        <rFont val="Tahoma"/>
        <family val="2"/>
        <charset val="238"/>
      </rPr>
      <t xml:space="preserve"> – oпштина </t>
    </r>
  </si>
  <si>
    <r>
      <t>Површи-
на</t>
    </r>
    <r>
      <rPr>
        <vertAlign val="superscript"/>
        <sz val="7"/>
        <rFont val="Tahoma"/>
        <family val="2"/>
        <charset val="238"/>
      </rPr>
      <t>1)</t>
    </r>
    <r>
      <rPr>
        <sz val="7"/>
        <rFont val="Tahoma"/>
        <family val="2"/>
        <charset val="238"/>
      </rPr>
      <t>, km</t>
    </r>
    <r>
      <rPr>
        <vertAlign val="superscript"/>
        <sz val="7"/>
        <rFont val="Tahoma"/>
        <family val="2"/>
        <charset val="238"/>
      </rPr>
      <t>2</t>
    </r>
  </si>
  <si>
    <r>
      <t>Катастарске  општине</t>
    </r>
    <r>
      <rPr>
        <vertAlign val="superscript"/>
        <sz val="7"/>
        <rFont val="Tahoma"/>
        <family val="2"/>
        <charset val="238"/>
      </rPr>
      <t>1)</t>
    </r>
  </si>
  <si>
    <r>
      <t>Регистроване месне 
заједни-
це</t>
    </r>
    <r>
      <rPr>
        <vertAlign val="superscript"/>
        <sz val="7"/>
        <rFont val="Tahoma"/>
        <family val="2"/>
        <charset val="238"/>
      </rPr>
      <t>3)</t>
    </r>
  </si>
  <si>
    <r>
      <t>Месне канцеларије</t>
    </r>
    <r>
      <rPr>
        <vertAlign val="superscript"/>
        <sz val="7"/>
        <rFont val="Tahoma"/>
        <family val="2"/>
        <charset val="238"/>
      </rPr>
      <t>3)</t>
    </r>
  </si>
  <si>
    <r>
      <t>на 1 km</t>
    </r>
    <r>
      <rPr>
        <vertAlign val="superscript"/>
        <sz val="7"/>
        <rFont val="Tahoma"/>
        <family val="2"/>
        <charset val="238"/>
      </rPr>
      <t>2</t>
    </r>
  </si>
  <si>
    <r>
      <t xml:space="preserve">Београдска област
</t>
    </r>
    <r>
      <rPr>
        <i/>
        <sz val="7"/>
        <rFont val="Tahoma"/>
        <family val="2"/>
        <charset val="238"/>
      </rPr>
      <t>Град Београд</t>
    </r>
  </si>
  <si>
    <r>
      <t>1)</t>
    </r>
    <r>
      <rPr>
        <sz val="6.5"/>
        <rFont val="Tahoma"/>
        <family val="2"/>
        <charset val="238"/>
      </rPr>
      <t xml:space="preserve"> Подаци су преузети од Републичког геодетског завода. </t>
    </r>
  </si>
  <si>
    <r>
      <t xml:space="preserve">2) </t>
    </r>
    <r>
      <rPr>
        <sz val="6.5"/>
        <rFont val="Tahoma"/>
        <family val="2"/>
        <charset val="238"/>
      </rPr>
      <t>Процена.</t>
    </r>
  </si>
  <si>
    <r>
      <t>4)</t>
    </r>
    <r>
      <rPr>
        <sz val="6.5"/>
        <rFont val="Tahoma"/>
        <family val="2"/>
        <charset val="238"/>
      </rPr>
      <t xml:space="preserve"> Обухваћено је и насеље Београд, које се простире на више градских општина Града Београда.</t>
    </r>
  </si>
  <si>
    <r>
      <t xml:space="preserve">5) </t>
    </r>
    <r>
      <rPr>
        <sz val="6.5"/>
        <rFont val="Tahoma"/>
        <family val="2"/>
        <charset val="238"/>
      </rPr>
      <t>Обухваћено је и насеље Ниш, које се простире на више градских општина Града Ниша.</t>
    </r>
  </si>
  <si>
    <t>СРБИЈА – СЕВЕР</t>
  </si>
  <si>
    <t>Регион Шумадије и 
Западне Србије</t>
  </si>
  <si>
    <r>
      <t xml:space="preserve">1.1. ОПШТИ ПОДАЦИ, 2017. </t>
    </r>
    <r>
      <rPr>
        <sz val="10"/>
        <rFont val="Tahoma"/>
        <family val="2"/>
        <charset val="238"/>
      </rPr>
      <t>(наставак)</t>
    </r>
  </si>
  <si>
    <t>…</t>
  </si>
  <si>
    <r>
      <t>Становништво</t>
    </r>
    <r>
      <rPr>
        <vertAlign val="superscript"/>
        <sz val="7"/>
        <rFont val="Tahoma"/>
        <family val="2"/>
        <charset val="238"/>
      </rPr>
      <t>2)</t>
    </r>
    <r>
      <rPr>
        <sz val="7"/>
        <rFont val="Tahoma"/>
        <family val="2"/>
        <charset val="238"/>
      </rPr>
      <t>,</t>
    </r>
    <r>
      <rPr>
        <vertAlign val="superscript"/>
        <sz val="7"/>
        <rFont val="Tahoma"/>
        <family val="2"/>
        <charset val="238"/>
      </rPr>
      <t xml:space="preserve"> </t>
    </r>
    <r>
      <rPr>
        <sz val="7"/>
        <rFont val="Tahoma"/>
        <family val="2"/>
        <charset val="238"/>
      </rPr>
      <t xml:space="preserve"> стање 30.06.2017.</t>
    </r>
  </si>
  <si>
    <r>
      <t>157</t>
    </r>
    <r>
      <rPr>
        <b/>
        <vertAlign val="superscript"/>
        <sz val="7"/>
        <rFont val="Tahoma"/>
        <family val="2"/>
        <charset val="238"/>
      </rPr>
      <t>4)</t>
    </r>
  </si>
  <si>
    <t>-</t>
  </si>
  <si>
    <r>
      <t>71</t>
    </r>
    <r>
      <rPr>
        <i/>
        <vertAlign val="superscript"/>
        <sz val="7"/>
        <rFont val="Tahoma"/>
        <family val="2"/>
        <charset val="238"/>
      </rPr>
      <t>5)</t>
    </r>
  </si>
  <si>
    <r>
      <t xml:space="preserve">3) </t>
    </r>
    <r>
      <rPr>
        <sz val="6.5"/>
        <rFont val="Tahoma"/>
        <family val="2"/>
      </rPr>
      <t>Подаци су преузети из Регистра јединица разврставања са стањем 31.12.2017. године.</t>
    </r>
  </si>
  <si>
    <r>
      <t xml:space="preserve">3) </t>
    </r>
    <r>
      <rPr>
        <sz val="6.5"/>
        <rFont val="Tahoma"/>
        <family val="2"/>
        <charset val="238"/>
      </rPr>
      <t>Подаци су преузети из Регистра јединица разврставања са стањем 31.12.2017. године.</t>
    </r>
  </si>
  <si>
    <t>...</t>
  </si>
  <si>
    <t>Медиjана</t>
  </si>
  <si>
    <t>Регион Јужне и 
Источне Србије</t>
  </si>
  <si>
    <r>
      <t>Београдска област</t>
    </r>
    <r>
      <rPr>
        <sz val="7"/>
        <rFont val="Tahoma"/>
        <family val="2"/>
        <charset val="238"/>
      </rPr>
      <t xml:space="preserve"> 
</t>
    </r>
    <r>
      <rPr>
        <i/>
        <sz val="7"/>
        <rFont val="Tahoma"/>
        <family val="2"/>
        <charset val="238"/>
      </rPr>
      <t>Град Београд</t>
    </r>
  </si>
  <si>
    <t xml:space="preserve">СРБИЈА – СЕВЕР </t>
  </si>
  <si>
    <t>%</t>
  </si>
  <si>
    <t>свега</t>
  </si>
  <si>
    <t>које имају изабра-
не одборнике</t>
  </si>
  <si>
    <t>који су гласали</t>
  </si>
  <si>
    <t>уписани,
укупно</t>
  </si>
  <si>
    <t>Канди-
дати, 
укупно</t>
  </si>
  <si>
    <t>Изборне листе</t>
  </si>
  <si>
    <t>Одборнич-
ка 
места</t>
  </si>
  <si>
    <t>Бирачи</t>
  </si>
  <si>
    <t>Бирачка 
места, 
укупно</t>
  </si>
  <si>
    <r>
      <t>2.1.</t>
    </r>
    <r>
      <rPr>
        <b/>
        <sz val="10"/>
        <color indexed="62"/>
        <rFont val="Tahoma"/>
        <family val="2"/>
        <charset val="238"/>
      </rPr>
      <t xml:space="preserve"> </t>
    </r>
    <r>
      <rPr>
        <b/>
        <sz val="10"/>
        <rFont val="Tahoma"/>
        <family val="2"/>
        <charset val="238"/>
      </rPr>
      <t xml:space="preserve">ИЗБОРИ ЗА ОДБОРНИКЕ СКУПШТИНА ОПШТИНА И ГРАДОВА, 31. октобар 2018.
Бирачка места, бирачи, изборне листе и кандидати </t>
    </r>
    <r>
      <rPr>
        <sz val="10"/>
        <rFont val="Tahoma"/>
        <family val="2"/>
      </rPr>
      <t>(наставак)</t>
    </r>
  </si>
  <si>
    <r>
      <rPr>
        <vertAlign val="superscript"/>
        <sz val="6.5"/>
        <rFont val="Arial"/>
        <family val="2"/>
      </rPr>
      <t xml:space="preserve">1) </t>
    </r>
    <r>
      <rPr>
        <sz val="6.5"/>
        <rFont val="Arial"/>
        <family val="2"/>
        <charset val="238"/>
      </rPr>
      <t>Скраћенице назива странака и партија: СПС - Социјалистичка партија Србије, ЈС - Јединствена Србија, СНС - Српска напредна странка, 
    СДПС -Социјалдемократскапартија Србије, ПУПС - Партија уједињених пензионера Србије, ПС - Покрет социјалиста.</t>
    </r>
  </si>
  <si>
    <t>1) Скраћенице назива странака и партија: СПС - Социјалистичка партија Србије, ЈС - Јединствена Србија, СНС - Српска напредна странка, 
   СДПС - Социјалдемократскапартија Србије, ПУПС - Партија уједињених пензионера Србије, ПС - Покрет социјалиста.</t>
  </si>
  <si>
    <r>
      <rPr>
        <vertAlign val="superscript"/>
        <sz val="6.5"/>
        <rFont val="Tahoma"/>
        <family val="2"/>
      </rPr>
      <t>1)</t>
    </r>
    <r>
      <rPr>
        <sz val="6.5"/>
        <rFont val="Tahoma"/>
        <family val="2"/>
        <charset val="238"/>
      </rPr>
      <t xml:space="preserve"> Скраћенице назива странака и партија: СПС - Социјалистичка партија Србије, ЈС - Јединствена Србија, СНС - Српска напредна странка, 
   СДПС - Социјалдемократскапартија Србије, ПУПС - Партија уједињених пензионера Србије, ПС - Покрет социјалиста.</t>
    </r>
  </si>
  <si>
    <t>Остало</t>
  </si>
  <si>
    <t>Коалиција СНС, СДПС, ПУПС</t>
  </si>
  <si>
    <t xml:space="preserve">Српска радика-лна странка </t>
  </si>
  <si>
    <t>Коали-ција СНС, ПУПС</t>
  </si>
  <si>
    <t>Демо-кратска странка</t>
  </si>
  <si>
    <t>Коалиција СНС,СДПС,ПУПС,ПС</t>
  </si>
  <si>
    <t>Коалиција СПС, ЈС</t>
  </si>
  <si>
    <t>Соција-листичка партија Србије</t>
  </si>
  <si>
    <t>Српска напре-дна странка</t>
  </si>
  <si>
    <t>Групе грађана - укупно</t>
  </si>
  <si>
    <r>
      <t>Предлагачи</t>
    </r>
    <r>
      <rPr>
        <vertAlign val="superscript"/>
        <sz val="7"/>
        <rFont val="Tahoma"/>
        <family val="2"/>
      </rPr>
      <t>1)</t>
    </r>
  </si>
  <si>
    <t>Одбор-ници, укупно</t>
  </si>
  <si>
    <r>
      <t>2.2. ПРЕДЛАГАЧИ ИЗБОРНИХ ЛИСТА ПРЕМА БРОЈУ ИЗАБРАНИХ ОДБОРНИКА
СКУПШТИНА ОПШТИНА И ГРАДОВА, 31. октобар 2018.</t>
    </r>
    <r>
      <rPr>
        <sz val="10"/>
        <rFont val="Tahoma"/>
        <family val="2"/>
        <charset val="238"/>
      </rPr>
      <t xml:space="preserve"> (наставак) </t>
    </r>
  </si>
  <si>
    <t>60 и више</t>
  </si>
  <si>
    <t>40–59</t>
  </si>
  <si>
    <t>30–39</t>
  </si>
  <si>
    <t>18–29</t>
  </si>
  <si>
    <t>Навршене године живота</t>
  </si>
  <si>
    <t>Жене</t>
  </si>
  <si>
    <t>Одборници</t>
  </si>
  <si>
    <r>
      <t xml:space="preserve">     </t>
    </r>
    <r>
      <rPr>
        <b/>
        <sz val="7"/>
        <rFont val="Tahoma"/>
        <family val="2"/>
        <charset val="238"/>
      </rPr>
      <t>Регион</t>
    </r>
    <r>
      <rPr>
        <sz val="7"/>
        <rFont val="Tahoma"/>
        <family val="2"/>
        <charset val="238"/>
      </rPr>
      <t xml:space="preserve">
         </t>
    </r>
    <r>
      <rPr>
        <b/>
        <sz val="7"/>
        <rFont val="Tahoma"/>
        <family val="2"/>
        <charset val="238"/>
      </rPr>
      <t>Област</t>
    </r>
    <r>
      <rPr>
        <sz val="7"/>
        <rFont val="Tahoma"/>
        <family val="2"/>
        <charset val="238"/>
      </rPr>
      <t xml:space="preserve">
       </t>
    </r>
    <r>
      <rPr>
        <i/>
        <sz val="7"/>
        <rFont val="Tahoma"/>
        <family val="2"/>
        <charset val="238"/>
      </rPr>
      <t xml:space="preserve">  Град</t>
    </r>
    <r>
      <rPr>
        <sz val="7"/>
        <rFont val="Tahoma"/>
        <family val="2"/>
        <charset val="238"/>
      </rPr>
      <t xml:space="preserve"> – oпштина </t>
    </r>
  </si>
  <si>
    <r>
      <t xml:space="preserve">2.3. ОДБОРНИЦИ СКУПШТИНА ОПШТИНА И ГРАДОВА,
ПРЕМА ПОЛУ И ГОДИНАМА ЖИВОТА, 31. октобар 2018. </t>
    </r>
    <r>
      <rPr>
        <sz val="10"/>
        <rFont val="Tahoma"/>
        <family val="2"/>
        <charset val="238"/>
      </rPr>
      <t>(наставак)</t>
    </r>
  </si>
  <si>
    <r>
      <t>1)</t>
    </r>
    <r>
      <rPr>
        <sz val="6.5"/>
        <rFont val="Tahoma"/>
        <family val="2"/>
        <charset val="238"/>
      </rPr>
      <t xml:space="preserve"> Подаци се односе само на пописано становништво.</t>
    </r>
  </si>
  <si>
    <t>Ж</t>
  </si>
  <si>
    <t>Метохијa</t>
  </si>
  <si>
    <t>М</t>
  </si>
  <si>
    <t xml:space="preserve">Регион Косовo и </t>
  </si>
  <si>
    <t>С</t>
  </si>
  <si>
    <r>
      <t>Прешево</t>
    </r>
    <r>
      <rPr>
        <vertAlign val="superscript"/>
        <sz val="7"/>
        <rFont val="Tahoma"/>
        <family val="2"/>
        <charset val="238"/>
      </rPr>
      <t>1)</t>
    </r>
  </si>
  <si>
    <r>
      <t>Бујановац</t>
    </r>
    <r>
      <rPr>
        <vertAlign val="superscript"/>
        <sz val="7"/>
        <rFont val="Tahoma"/>
        <family val="2"/>
        <charset val="238"/>
      </rPr>
      <t>1)</t>
    </r>
  </si>
  <si>
    <t xml:space="preserve"> Град Врање</t>
  </si>
  <si>
    <t>Паланка</t>
  </si>
  <si>
    <t xml:space="preserve">Смедеревска </t>
  </si>
  <si>
    <t>Димитров</t>
  </si>
  <si>
    <t xml:space="preserve"> Град Ниш</t>
  </si>
  <si>
    <t xml:space="preserve"> Град Пожаревац</t>
  </si>
  <si>
    <t>Источне Србије</t>
  </si>
  <si>
    <t xml:space="preserve">Регион Јужне и </t>
  </si>
  <si>
    <t>и Западне Србије</t>
  </si>
  <si>
    <t>Регион Шумадије</t>
  </si>
  <si>
    <r>
      <t>СРБИЈА –</t>
    </r>
    <r>
      <rPr>
        <sz val="7.7"/>
        <rFont val="Tahoma"/>
        <family val="2"/>
        <charset val="238"/>
      </rPr>
      <t xml:space="preserve"> </t>
    </r>
    <r>
      <rPr>
        <sz val="7"/>
        <rFont val="Tahoma"/>
        <family val="2"/>
        <charset val="238"/>
      </rPr>
      <t xml:space="preserve">ЈУГ </t>
    </r>
  </si>
  <si>
    <t xml:space="preserve"> Град Нови Сад </t>
  </si>
  <si>
    <t xml:space="preserve"> </t>
  </si>
  <si>
    <r>
      <t xml:space="preserve">Београдска област 
</t>
    </r>
    <r>
      <rPr>
        <i/>
        <sz val="7"/>
        <rFont val="Tahoma"/>
        <family val="2"/>
        <charset val="238"/>
      </rPr>
      <t>Град Београд</t>
    </r>
  </si>
  <si>
    <r>
      <t xml:space="preserve">     </t>
    </r>
    <r>
      <rPr>
        <b/>
        <sz val="7"/>
        <rFont val="Tahoma"/>
        <family val="2"/>
        <charset val="238"/>
      </rPr>
      <t>Регион</t>
    </r>
    <r>
      <rPr>
        <sz val="7"/>
        <rFont val="Tahoma"/>
        <family val="2"/>
        <charset val="238"/>
      </rPr>
      <t xml:space="preserve">
        </t>
    </r>
    <r>
      <rPr>
        <b/>
        <sz val="7"/>
        <rFont val="Tahoma"/>
        <family val="2"/>
        <charset val="238"/>
      </rPr>
      <t>Област</t>
    </r>
    <r>
      <rPr>
        <sz val="7"/>
        <rFont val="Tahoma"/>
        <family val="2"/>
        <charset val="238"/>
      </rPr>
      <t xml:space="preserve">
        </t>
    </r>
    <r>
      <rPr>
        <i/>
        <sz val="7"/>
        <rFont val="Tahoma"/>
        <family val="2"/>
        <charset val="238"/>
      </rPr>
      <t>Град</t>
    </r>
    <r>
      <rPr>
        <sz val="7"/>
        <rFont val="Tahoma"/>
        <family val="2"/>
        <charset val="238"/>
      </rPr>
      <t xml:space="preserve"> – oпштина </t>
    </r>
  </si>
  <si>
    <t>Пол</t>
  </si>
  <si>
    <t>Просеч-
на старост</t>
  </si>
  <si>
    <t xml:space="preserve">Пуно-летни </t>
  </si>
  <si>
    <t>85 и више год.</t>
  </si>
  <si>
    <t>80–84</t>
  </si>
  <si>
    <t>75–79</t>
  </si>
  <si>
    <t>70–74</t>
  </si>
  <si>
    <t>65–69</t>
  </si>
  <si>
    <t>60–64</t>
  </si>
  <si>
    <t>55–59</t>
  </si>
  <si>
    <t>50–54</t>
  </si>
  <si>
    <t>45–49</t>
  </si>
  <si>
    <t>40–44</t>
  </si>
  <si>
    <t>35–39</t>
  </si>
  <si>
    <t>30–34</t>
  </si>
  <si>
    <t>25–29</t>
  </si>
  <si>
    <t>20–24</t>
  </si>
  <si>
    <t>15–19</t>
  </si>
  <si>
    <t>10–14</t>
  </si>
  <si>
    <t>5–9</t>
  </si>
  <si>
    <t>0–4 год.</t>
  </si>
  <si>
    <t>Укупно</t>
  </si>
  <si>
    <r>
      <t xml:space="preserve">ПО ПОПИСУ 2011. </t>
    </r>
    <r>
      <rPr>
        <sz val="10"/>
        <rFont val="Tahoma"/>
        <family val="2"/>
        <charset val="238"/>
      </rPr>
      <t>(наставак)</t>
    </r>
  </si>
  <si>
    <t>3.1. СТАНОВНИШТВО ПРЕМА СТАРОСТИ И ПОЛУ,</t>
  </si>
  <si>
    <r>
      <t xml:space="preserve">1) </t>
    </r>
    <r>
      <rPr>
        <sz val="6.5"/>
        <rFont val="Tahoma"/>
        <family val="2"/>
        <charset val="238"/>
      </rPr>
      <t>Подаци се односе само на пописано становништво.</t>
    </r>
  </si>
  <si>
    <r>
      <t xml:space="preserve">   </t>
    </r>
    <r>
      <rPr>
        <b/>
        <sz val="7"/>
        <rFont val="Tahoma"/>
        <family val="2"/>
        <charset val="238"/>
      </rPr>
      <t xml:space="preserve">  Регион
         Област</t>
    </r>
    <r>
      <rPr>
        <sz val="7"/>
        <rFont val="Tahoma"/>
        <family val="2"/>
        <charset val="238"/>
      </rPr>
      <t xml:space="preserve">
     </t>
    </r>
    <r>
      <rPr>
        <i/>
        <sz val="7"/>
        <rFont val="Tahoma"/>
        <family val="2"/>
        <charset val="238"/>
      </rPr>
      <t xml:space="preserve">    Град</t>
    </r>
    <r>
      <rPr>
        <sz val="7"/>
        <rFont val="Tahoma"/>
        <family val="2"/>
        <charset val="238"/>
      </rPr>
      <t xml:space="preserve"> – општина    </t>
    </r>
  </si>
  <si>
    <t xml:space="preserve"> Непознато</t>
  </si>
  <si>
    <t>Регионална припадност</t>
  </si>
  <si>
    <t>Нису се 
изјаснили</t>
  </si>
  <si>
    <t>Остали</t>
  </si>
  <si>
    <t>Црногорци</t>
  </si>
  <si>
    <t>Хрвати</t>
  </si>
  <si>
    <t>Украјинци</t>
  </si>
  <si>
    <t>Словенци</t>
  </si>
  <si>
    <t>Словаци</t>
  </si>
  <si>
    <t>Русини</t>
  </si>
  <si>
    <t>Руси</t>
  </si>
  <si>
    <t>Румуни</t>
  </si>
  <si>
    <t>Роми</t>
  </si>
  <si>
    <t>Немци</t>
  </si>
  <si>
    <t>Муслимани</t>
  </si>
  <si>
    <t>Македонци</t>
  </si>
  <si>
    <t>Мађари</t>
  </si>
  <si>
    <t>Југословени</t>
  </si>
  <si>
    <t>Горанци</t>
  </si>
  <si>
    <t>Власи</t>
  </si>
  <si>
    <t>Буњевци</t>
  </si>
  <si>
    <t>Бугари</t>
  </si>
  <si>
    <t>Бошњаци</t>
  </si>
  <si>
    <t>Aлбанци</t>
  </si>
  <si>
    <t xml:space="preserve"> Срби</t>
  </si>
  <si>
    <t xml:space="preserve"> Укупно</t>
  </si>
  <si>
    <r>
      <t xml:space="preserve">     </t>
    </r>
    <r>
      <rPr>
        <b/>
        <sz val="7"/>
        <rFont val="Tahoma"/>
        <family val="2"/>
        <charset val="238"/>
      </rPr>
      <t>Регион
         Област</t>
    </r>
    <r>
      <rPr>
        <sz val="7"/>
        <rFont val="Tahoma"/>
        <family val="2"/>
        <charset val="238"/>
      </rPr>
      <t xml:space="preserve">
      </t>
    </r>
    <r>
      <rPr>
        <i/>
        <sz val="7"/>
        <rFont val="Tahoma"/>
        <family val="2"/>
        <charset val="238"/>
      </rPr>
      <t xml:space="preserve">   Град</t>
    </r>
    <r>
      <rPr>
        <sz val="7"/>
        <rFont val="Tahoma"/>
        <family val="2"/>
        <charset val="238"/>
      </rPr>
      <t xml:space="preserve"> – општина    </t>
    </r>
  </si>
  <si>
    <r>
      <t xml:space="preserve">ПРИПАДНОСТИ, ПО ПОПИСУ 2011. </t>
    </r>
    <r>
      <rPr>
        <sz val="10"/>
        <rFont val="Tahoma"/>
        <family val="2"/>
        <charset val="238"/>
      </rPr>
      <t>(наставак)</t>
    </r>
  </si>
  <si>
    <t>3.2. СТАНОВНИШТВО ПРЕМА НАЦИОНАЛНОЈ</t>
  </si>
  <si>
    <r>
      <t xml:space="preserve">2) </t>
    </r>
    <r>
      <rPr>
        <sz val="6.5"/>
        <rFont val="Tahoma"/>
        <family val="2"/>
        <charset val="238"/>
      </rPr>
      <t>Подаци се односе само на пописано становништво.</t>
    </r>
  </si>
  <si>
    <t>S</t>
  </si>
  <si>
    <r>
      <rPr>
        <vertAlign val="superscript"/>
        <sz val="6.5"/>
        <rFont val="Tahoma"/>
        <family val="2"/>
        <charset val="238"/>
      </rPr>
      <t>1)</t>
    </r>
    <r>
      <rPr>
        <sz val="6.5"/>
        <rFont val="Tahoma"/>
        <family val="2"/>
        <charset val="238"/>
      </rPr>
      <t xml:space="preserve"> Разлику до „свега“ чине лица која су се изјаснила као хришћани.</t>
    </r>
  </si>
  <si>
    <t>O</t>
  </si>
  <si>
    <r>
      <t>Прешево</t>
    </r>
    <r>
      <rPr>
        <vertAlign val="superscript"/>
        <sz val="7"/>
        <rFont val="Tahoma"/>
        <family val="2"/>
        <charset val="238"/>
      </rPr>
      <t>2)</t>
    </r>
  </si>
  <si>
    <r>
      <t>Бујановац</t>
    </r>
    <r>
      <rPr>
        <vertAlign val="superscript"/>
        <sz val="7"/>
        <rFont val="Tahoma"/>
        <family val="2"/>
        <charset val="238"/>
      </rPr>
      <t>2)</t>
    </r>
  </si>
  <si>
    <t>Y</t>
  </si>
  <si>
    <t>Врање</t>
  </si>
  <si>
    <t>I</t>
  </si>
  <si>
    <t>Регион Јужне и Источне Србије</t>
  </si>
  <si>
    <t>B</t>
  </si>
  <si>
    <t>Регион Шумадије и Западне Србије</t>
  </si>
  <si>
    <t>СРБИЈА – ЈУГ</t>
  </si>
  <si>
    <t>N</t>
  </si>
  <si>
    <r>
      <t>1)</t>
    </r>
    <r>
      <rPr>
        <sz val="6.5"/>
        <rFont val="Tahoma"/>
        <family val="2"/>
        <charset val="238"/>
      </rPr>
      <t xml:space="preserve"> Разлику до „свега“ чине лица која су се изјаснила као хришћани.</t>
    </r>
  </si>
  <si>
    <t>Нови Сад</t>
  </si>
  <si>
    <t>Град Нови Сад</t>
  </si>
  <si>
    <t>Западнобачка област</t>
  </si>
  <si>
    <t>M</t>
  </si>
  <si>
    <t xml:space="preserve">остале 
хришћанске </t>
  </si>
  <si>
    <t>протестантска</t>
  </si>
  <si>
    <t>католичка</t>
  </si>
  <si>
    <t xml:space="preserve">православна  </t>
  </si>
  <si>
    <r>
      <t>cвега</t>
    </r>
    <r>
      <rPr>
        <vertAlign val="superscript"/>
        <sz val="7"/>
        <rFont val="Tahoma"/>
        <family val="2"/>
        <charset val="238"/>
      </rPr>
      <t>1)</t>
    </r>
    <r>
      <rPr>
        <i/>
        <sz val="7.5"/>
        <color indexed="63"/>
        <rFont val="Arial Narrow"/>
        <family val="2"/>
      </rPr>
      <t/>
    </r>
  </si>
  <si>
    <t>ASA</t>
  </si>
  <si>
    <r>
      <t xml:space="preserve">     </t>
    </r>
    <r>
      <rPr>
        <b/>
        <sz val="7"/>
        <rFont val="Tahoma"/>
        <family val="2"/>
        <charset val="238"/>
      </rPr>
      <t>Регион</t>
    </r>
    <r>
      <rPr>
        <sz val="7"/>
        <rFont val="Tahoma"/>
        <family val="2"/>
        <charset val="238"/>
      </rPr>
      <t xml:space="preserve">  
         </t>
    </r>
    <r>
      <rPr>
        <b/>
        <sz val="7"/>
        <rFont val="Tahoma"/>
        <family val="2"/>
        <charset val="238"/>
      </rPr>
      <t>Област</t>
    </r>
    <r>
      <rPr>
        <sz val="7"/>
        <rFont val="Tahoma"/>
        <family val="2"/>
        <charset val="238"/>
      </rPr>
      <t xml:space="preserve"> 
        </t>
    </r>
    <r>
      <rPr>
        <i/>
        <sz val="7"/>
        <rFont val="Tahoma"/>
        <family val="2"/>
        <charset val="238"/>
      </rPr>
      <t xml:space="preserve"> Град</t>
    </r>
    <r>
      <rPr>
        <sz val="7"/>
        <rFont val="Tahoma"/>
        <family val="2"/>
        <charset val="238"/>
      </rPr>
      <t xml:space="preserve"> – општина</t>
    </r>
  </si>
  <si>
    <t>Непознато</t>
  </si>
  <si>
    <r>
      <t>Нису 
верници
(атеисти)</t>
    </r>
    <r>
      <rPr>
        <i/>
        <sz val="7.5"/>
        <color indexed="63"/>
        <rFont val="Arial Narrow"/>
        <family val="2"/>
      </rPr>
      <t/>
    </r>
  </si>
  <si>
    <t>Агностици</t>
  </si>
  <si>
    <r>
      <t>Остале 
вероисповести</t>
    </r>
    <r>
      <rPr>
        <i/>
        <sz val="7.5"/>
        <color indexed="63"/>
        <rFont val="Arial Narrow"/>
        <family val="2"/>
      </rPr>
      <t/>
    </r>
  </si>
  <si>
    <t>Источњачке 
вероисповести</t>
  </si>
  <si>
    <t>Јудаистичка</t>
  </si>
  <si>
    <r>
      <t>Исламска</t>
    </r>
    <r>
      <rPr>
        <i/>
        <sz val="7"/>
        <rFont val="Tahoma"/>
        <family val="2"/>
        <charset val="238"/>
      </rPr>
      <t xml:space="preserve"> </t>
    </r>
  </si>
  <si>
    <t xml:space="preserve">Хришћанска </t>
  </si>
  <si>
    <r>
      <t xml:space="preserve">     </t>
    </r>
    <r>
      <rPr>
        <b/>
        <sz val="7"/>
        <rFont val="Tahoma"/>
        <family val="2"/>
        <charset val="238"/>
      </rPr>
      <t>Регион</t>
    </r>
    <r>
      <rPr>
        <sz val="7"/>
        <rFont val="Tahoma"/>
        <family val="2"/>
        <charset val="238"/>
      </rPr>
      <t xml:space="preserve">  
         </t>
    </r>
    <r>
      <rPr>
        <b/>
        <sz val="7"/>
        <rFont val="Tahoma"/>
        <family val="2"/>
        <charset val="238"/>
      </rPr>
      <t>Област</t>
    </r>
    <r>
      <rPr>
        <sz val="7"/>
        <rFont val="Tahoma"/>
        <family val="2"/>
        <charset val="238"/>
      </rPr>
      <t xml:space="preserve"> 
         </t>
    </r>
    <r>
      <rPr>
        <i/>
        <sz val="7"/>
        <rFont val="Tahoma"/>
        <family val="2"/>
        <charset val="238"/>
      </rPr>
      <t>Град</t>
    </r>
    <r>
      <rPr>
        <sz val="7"/>
        <rFont val="Tahoma"/>
        <family val="2"/>
        <charset val="238"/>
      </rPr>
      <t xml:space="preserve"> – општина</t>
    </r>
  </si>
  <si>
    <t>3.3. СТАНОВНИШТВО ПРЕМА ВЕРОИСПОВЕСТИ,</t>
  </si>
  <si>
    <r>
      <t xml:space="preserve">     </t>
    </r>
    <r>
      <rPr>
        <b/>
        <sz val="7"/>
        <rFont val="Tahoma"/>
        <family val="2"/>
        <charset val="238"/>
      </rPr>
      <t>Регион</t>
    </r>
    <r>
      <rPr>
        <sz val="7"/>
        <rFont val="Tahoma"/>
        <family val="2"/>
        <charset val="238"/>
      </rPr>
      <t xml:space="preserve">  
         </t>
    </r>
    <r>
      <rPr>
        <b/>
        <sz val="7"/>
        <rFont val="Tahoma"/>
        <family val="2"/>
        <charset val="238"/>
      </rPr>
      <t>Област</t>
    </r>
    <r>
      <rPr>
        <sz val="7"/>
        <rFont val="Tahoma"/>
        <family val="2"/>
        <charset val="238"/>
      </rPr>
      <t xml:space="preserve"> 
   </t>
    </r>
    <r>
      <rPr>
        <i/>
        <sz val="7"/>
        <rFont val="Tahoma"/>
        <family val="2"/>
        <charset val="238"/>
      </rPr>
      <t xml:space="preserve">      Град</t>
    </r>
    <r>
      <rPr>
        <sz val="7"/>
        <rFont val="Tahoma"/>
        <family val="2"/>
        <charset val="238"/>
      </rPr>
      <t xml:space="preserve"> – општина</t>
    </r>
  </si>
  <si>
    <t>Нису се изјаснили</t>
  </si>
  <si>
    <t>Остали језици</t>
  </si>
  <si>
    <t xml:space="preserve">Црногорски  </t>
  </si>
  <si>
    <t>Хрватски</t>
  </si>
  <si>
    <t>Словеначки</t>
  </si>
  <si>
    <t>Словачки</t>
  </si>
  <si>
    <t>Русински</t>
  </si>
  <si>
    <t>Руски</t>
  </si>
  <si>
    <t>Румунски</t>
  </si>
  <si>
    <t xml:space="preserve">Ромски  </t>
  </si>
  <si>
    <t xml:space="preserve">Немачки </t>
  </si>
  <si>
    <t>Македонски</t>
  </si>
  <si>
    <t xml:space="preserve">Мађарски </t>
  </si>
  <si>
    <t xml:space="preserve">Влашки </t>
  </si>
  <si>
    <t>Буњевачки</t>
  </si>
  <si>
    <t>Бугарски</t>
  </si>
  <si>
    <t>Босански</t>
  </si>
  <si>
    <t>Албански</t>
  </si>
  <si>
    <t>Српски</t>
  </si>
  <si>
    <t>3.4. СТАНОВНИШТВО ПРЕМА МАТЕРЊЕМ ЈЕЗИКУ,</t>
  </si>
  <si>
    <t>с</t>
  </si>
  <si>
    <t>ж</t>
  </si>
  <si>
    <t>м</t>
  </si>
  <si>
    <t>1</t>
  </si>
  <si>
    <t xml:space="preserve"> Пчињска област</t>
  </si>
  <si>
    <t xml:space="preserve"> Јабланичка област</t>
  </si>
  <si>
    <t xml:space="preserve"> Зајечарска област</t>
  </si>
  <si>
    <t xml:space="preserve"> Браничевска област</t>
  </si>
  <si>
    <t xml:space="preserve"> Борска област</t>
  </si>
  <si>
    <t xml:space="preserve"> Регион Јужне и Источне Србије</t>
  </si>
  <si>
    <t xml:space="preserve"> Рашка област</t>
  </si>
  <si>
    <t xml:space="preserve"> Расинска област</t>
  </si>
  <si>
    <t xml:space="preserve"> Златиборска област</t>
  </si>
  <si>
    <t xml:space="preserve"> СРБИЈА – ЈУГ</t>
  </si>
  <si>
    <t xml:space="preserve"> Јужнобачка област</t>
  </si>
  <si>
    <t xml:space="preserve"> Јужнобанатска област</t>
  </si>
  <si>
    <t xml:space="preserve"> Западнобачка област</t>
  </si>
  <si>
    <t xml:space="preserve"> Регион Војводине</t>
  </si>
  <si>
    <t xml:space="preserve"> Београдски регион</t>
  </si>
  <si>
    <t xml:space="preserve"> СРБИЈА – СЕВЕР</t>
  </si>
  <si>
    <t>Високо 
образовање</t>
  </si>
  <si>
    <t>Више
образовање</t>
  </si>
  <si>
    <t>Средње образовање</t>
  </si>
  <si>
    <t xml:space="preserve">Основно 
образо-
вање </t>
  </si>
  <si>
    <t xml:space="preserve">Непотпуно 
основно образовање </t>
  </si>
  <si>
    <t>Без 
школске
 спреме</t>
  </si>
  <si>
    <r>
      <t xml:space="preserve">     </t>
    </r>
    <r>
      <rPr>
        <b/>
        <sz val="7"/>
        <rFont val="Tahoma"/>
        <family val="2"/>
        <charset val="238"/>
      </rPr>
      <t>Регион</t>
    </r>
    <r>
      <rPr>
        <sz val="7"/>
        <rFont val="Tahoma"/>
        <family val="2"/>
        <charset val="238"/>
      </rPr>
      <t xml:space="preserve">  
        </t>
    </r>
    <r>
      <rPr>
        <b/>
        <sz val="7"/>
        <rFont val="Tahoma"/>
        <family val="2"/>
        <charset val="238"/>
      </rPr>
      <t xml:space="preserve"> Област </t>
    </r>
    <r>
      <rPr>
        <sz val="7"/>
        <rFont val="Tahoma"/>
        <family val="2"/>
        <charset val="238"/>
      </rPr>
      <t xml:space="preserve">
       </t>
    </r>
    <r>
      <rPr>
        <i/>
        <sz val="7"/>
        <rFont val="Tahoma"/>
        <family val="2"/>
        <charset val="238"/>
      </rPr>
      <t xml:space="preserve">  Град</t>
    </r>
    <r>
      <rPr>
        <sz val="7"/>
        <rFont val="Tahoma"/>
        <family val="2"/>
        <charset val="238"/>
      </rPr>
      <t xml:space="preserve"> – општина</t>
    </r>
  </si>
  <si>
    <r>
      <t xml:space="preserve">3.5. СТАНОВНИШТВО СТАРО 15 И ВИШЕ ГОДИНА, ПРЕМА ШКОЛСКОЈ СПРЕМИ И ПОЛУ, 
ПО ПОПИСУ 2011. </t>
    </r>
    <r>
      <rPr>
        <sz val="10"/>
        <rFont val="Tahoma"/>
        <family val="2"/>
        <charset val="238"/>
      </rPr>
      <t>(наставак)</t>
    </r>
  </si>
  <si>
    <r>
      <t xml:space="preserve">1) </t>
    </r>
    <r>
      <rPr>
        <sz val="6.5"/>
        <rFont val="Arial"/>
        <family val="2"/>
        <charset val="238"/>
      </rPr>
      <t>Подаци се односе само на пописано становништво.</t>
    </r>
  </si>
  <si>
    <t>непо-знато</t>
  </si>
  <si>
    <t>разве-дена</t>
  </si>
  <si>
    <t>удови-ца</t>
  </si>
  <si>
    <t>удата</t>
  </si>
  <si>
    <t>неуда-та</t>
  </si>
  <si>
    <t>разве-ден</t>
  </si>
  <si>
    <t>удовац</t>
  </si>
  <si>
    <t>ожењен</t>
  </si>
  <si>
    <t>неоже-њен</t>
  </si>
  <si>
    <t>Женско</t>
  </si>
  <si>
    <t>Мушко</t>
  </si>
  <si>
    <r>
      <rPr>
        <b/>
        <sz val="7"/>
        <rFont val="Tahoma"/>
        <family val="2"/>
        <charset val="238"/>
      </rPr>
      <t xml:space="preserve">     Регион</t>
    </r>
    <r>
      <rPr>
        <sz val="7"/>
        <rFont val="Tahoma"/>
        <family val="2"/>
        <charset val="238"/>
      </rPr>
      <t xml:space="preserve">
          </t>
    </r>
    <r>
      <rPr>
        <b/>
        <sz val="7"/>
        <rFont val="Tahoma"/>
        <family val="2"/>
        <charset val="238"/>
      </rPr>
      <t>Област</t>
    </r>
    <r>
      <rPr>
        <sz val="7"/>
        <rFont val="Tahoma"/>
        <family val="2"/>
        <charset val="238"/>
      </rPr>
      <t xml:space="preserve">
         </t>
    </r>
    <r>
      <rPr>
        <i/>
        <sz val="7"/>
        <rFont val="Tahoma"/>
        <family val="2"/>
        <charset val="238"/>
      </rPr>
      <t xml:space="preserve"> Град</t>
    </r>
    <r>
      <rPr>
        <sz val="7"/>
        <rFont val="Tahoma"/>
        <family val="2"/>
        <charset val="238"/>
      </rPr>
      <t xml:space="preserve"> – општина    </t>
    </r>
  </si>
  <si>
    <r>
      <t xml:space="preserve">3.6. СТАНОВНИШТВО СТАРО 15 И ВИШЕ ГОДИНА,
ПРЕМА ЗАКОНСКОМ БРАЧНОМ СТАТУСУ И ПОЛУ, ПО ПОПИСУ 2011. </t>
    </r>
    <r>
      <rPr>
        <sz val="10"/>
        <rFont val="Tahoma"/>
        <family val="2"/>
        <charset val="238"/>
      </rPr>
      <t xml:space="preserve">(наставак) </t>
    </r>
  </si>
  <si>
    <r>
      <rPr>
        <vertAlign val="superscript"/>
        <sz val="6.5"/>
        <rFont val="Tahoma"/>
        <family val="2"/>
        <charset val="238"/>
      </rPr>
      <t>1)</t>
    </r>
    <r>
      <rPr>
        <sz val="6.5"/>
        <rFont val="Tahoma"/>
        <family val="2"/>
        <charset val="238"/>
      </rPr>
      <t xml:space="preserve"> Подаци се односе само на пописано становништво.</t>
    </r>
  </si>
  <si>
    <r>
      <rPr>
        <b/>
        <sz val="7"/>
        <rFont val="Tahoma"/>
        <family val="2"/>
        <charset val="238"/>
      </rPr>
      <t>Београдска област</t>
    </r>
    <r>
      <rPr>
        <sz val="7"/>
        <rFont val="Tahoma"/>
        <family val="2"/>
        <charset val="238"/>
      </rPr>
      <t xml:space="preserve"> 
</t>
    </r>
    <r>
      <rPr>
        <i/>
        <sz val="7"/>
        <rFont val="Tahoma"/>
        <family val="2"/>
        <charset val="238"/>
      </rPr>
      <t>Град Београд</t>
    </r>
  </si>
  <si>
    <t>траже први посао</t>
  </si>
  <si>
    <t>некада радили</t>
  </si>
  <si>
    <t>остало</t>
  </si>
  <si>
    <t>лица која обављају само кућне послове у свом домаћинству (домаћице)</t>
  </si>
  <si>
    <t>ученици/
студенти</t>
  </si>
  <si>
    <t>лица са приходима од имовине</t>
  </si>
  <si>
    <t>пензионери</t>
  </si>
  <si>
    <t>деца млађа од 15 година</t>
  </si>
  <si>
    <t>незапослени</t>
  </si>
  <si>
    <t>запослени</t>
  </si>
  <si>
    <r>
      <t xml:space="preserve"> </t>
    </r>
    <r>
      <rPr>
        <b/>
        <sz val="7"/>
        <rFont val="Tahoma"/>
        <family val="2"/>
        <charset val="238"/>
      </rPr>
      <t xml:space="preserve">    Регион</t>
    </r>
    <r>
      <rPr>
        <sz val="7"/>
        <rFont val="Tahoma"/>
        <family val="2"/>
        <charset val="238"/>
      </rPr>
      <t xml:space="preserve">
         </t>
    </r>
    <r>
      <rPr>
        <b/>
        <sz val="7"/>
        <rFont val="Tahoma"/>
        <family val="2"/>
        <charset val="238"/>
      </rPr>
      <t xml:space="preserve"> Област</t>
    </r>
    <r>
      <rPr>
        <sz val="7"/>
        <rFont val="Tahoma"/>
        <family val="2"/>
        <charset val="238"/>
      </rPr>
      <t xml:space="preserve">
          </t>
    </r>
    <r>
      <rPr>
        <i/>
        <sz val="7"/>
        <rFont val="Tahoma"/>
        <family val="2"/>
        <charset val="238"/>
      </rPr>
      <t>Град</t>
    </r>
    <r>
      <rPr>
        <sz val="7"/>
        <rFont val="Tahoma"/>
        <family val="2"/>
        <charset val="238"/>
      </rPr>
      <t xml:space="preserve"> – општина    </t>
    </r>
  </si>
  <si>
    <t>Неактивно становништво</t>
  </si>
  <si>
    <t>Активно становништво</t>
  </si>
  <si>
    <r>
      <t xml:space="preserve">   </t>
    </r>
    <r>
      <rPr>
        <b/>
        <sz val="7"/>
        <rFont val="Tahoma"/>
        <family val="2"/>
        <charset val="238"/>
      </rPr>
      <t xml:space="preserve">  Регион</t>
    </r>
    <r>
      <rPr>
        <sz val="7"/>
        <rFont val="Tahoma"/>
        <family val="2"/>
        <charset val="238"/>
      </rPr>
      <t xml:space="preserve">
          </t>
    </r>
    <r>
      <rPr>
        <b/>
        <sz val="7"/>
        <rFont val="Tahoma"/>
        <family val="2"/>
        <charset val="238"/>
      </rPr>
      <t>Област</t>
    </r>
    <r>
      <rPr>
        <sz val="7"/>
        <rFont val="Tahoma"/>
        <family val="2"/>
        <charset val="238"/>
      </rPr>
      <t xml:space="preserve">
          </t>
    </r>
    <r>
      <rPr>
        <i/>
        <sz val="7"/>
        <rFont val="Tahoma"/>
        <family val="2"/>
        <charset val="238"/>
      </rPr>
      <t>Град</t>
    </r>
    <r>
      <rPr>
        <sz val="7"/>
        <rFont val="Tahoma"/>
        <family val="2"/>
        <charset val="238"/>
      </rPr>
      <t xml:space="preserve"> – општина    </t>
    </r>
  </si>
  <si>
    <r>
      <t>ПО ПОПИСУ 2011.</t>
    </r>
    <r>
      <rPr>
        <sz val="10"/>
        <rFont val="Tahoma"/>
        <family val="2"/>
        <charset val="238"/>
      </rPr>
      <t xml:space="preserve"> (наставак) </t>
    </r>
  </si>
  <si>
    <t>3.7. СТАНОВНИШТВО ПРЕМА ЕКОНОМСКОЈ АКТИВНОСТИ,</t>
  </si>
  <si>
    <r>
      <t>1)</t>
    </r>
    <r>
      <rPr>
        <sz val="6.5"/>
        <color indexed="63"/>
        <rFont val="Tahoma"/>
        <family val="2"/>
        <charset val="238"/>
      </rPr>
      <t xml:space="preserve"> Подаци се односе само на пописано становништво.</t>
    </r>
  </si>
  <si>
    <t>Просечан број чланова</t>
  </si>
  <si>
    <t>Са 6 и више чланова</t>
  </si>
  <si>
    <t>Са 1 чланом</t>
  </si>
  <si>
    <r>
      <rPr>
        <b/>
        <sz val="7"/>
        <rFont val="Tahoma"/>
        <family val="2"/>
        <charset val="238"/>
      </rPr>
      <t xml:space="preserve">     Регион</t>
    </r>
    <r>
      <rPr>
        <sz val="7"/>
        <rFont val="Tahoma"/>
        <family val="2"/>
        <charset val="238"/>
      </rPr>
      <t xml:space="preserve">
        </t>
    </r>
    <r>
      <rPr>
        <b/>
        <sz val="7"/>
        <rFont val="Tahoma"/>
        <family val="2"/>
        <charset val="238"/>
      </rPr>
      <t xml:space="preserve"> Област</t>
    </r>
    <r>
      <rPr>
        <sz val="7"/>
        <rFont val="Tahoma"/>
        <family val="2"/>
        <charset val="238"/>
      </rPr>
      <t xml:space="preserve">
        </t>
    </r>
    <r>
      <rPr>
        <i/>
        <sz val="7"/>
        <rFont val="Tahoma"/>
        <family val="2"/>
        <charset val="238"/>
      </rPr>
      <t xml:space="preserve"> Град </t>
    </r>
    <r>
      <rPr>
        <sz val="7"/>
        <rFont val="Tahoma"/>
        <family val="2"/>
        <charset val="238"/>
      </rPr>
      <t xml:space="preserve">– општина    </t>
    </r>
  </si>
  <si>
    <r>
      <t xml:space="preserve">3.8. ДОМАЋИНСТВА ПРЕМА БРОЈУ ЧЛАНОВА, ПО ПОПИСУ 2011. </t>
    </r>
    <r>
      <rPr>
        <sz val="10"/>
        <rFont val="Tahoma"/>
        <family val="2"/>
        <charset val="238"/>
      </rPr>
      <t xml:space="preserve">(наставак) </t>
    </r>
  </si>
  <si>
    <r>
      <t xml:space="preserve">1) </t>
    </r>
    <r>
      <rPr>
        <sz val="6.5"/>
        <rFont val="Arial Narrow"/>
        <family val="2"/>
      </rPr>
      <t>Подаци се односе само на пописано становништво.</t>
    </r>
  </si>
  <si>
    <t>Број чланова</t>
  </si>
  <si>
    <t>Број породица</t>
  </si>
  <si>
    <t/>
  </si>
  <si>
    <t>СРБИЈА − ЈУГ</t>
  </si>
  <si>
    <t>СРБИЈА − СЕВЕР</t>
  </si>
  <si>
    <t>отац са децом</t>
  </si>
  <si>
    <t>мајка са децом</t>
  </si>
  <si>
    <t>ванбрач-
ни пар са децом</t>
  </si>
  <si>
    <t>брачни 
пар са децом</t>
  </si>
  <si>
    <t>ванбрач-
ни пар без деце</t>
  </si>
  <si>
    <t>брачни 
пар без деце</t>
  </si>
  <si>
    <t>Тип породице</t>
  </si>
  <si>
    <r>
      <rPr>
        <b/>
        <sz val="7"/>
        <rFont val="Tahoma"/>
        <family val="2"/>
        <charset val="238"/>
      </rPr>
      <t xml:space="preserve">     Регион
          Област</t>
    </r>
    <r>
      <rPr>
        <sz val="7"/>
        <rFont val="Tahoma"/>
        <family val="2"/>
        <charset val="238"/>
      </rPr>
      <t xml:space="preserve">
          </t>
    </r>
    <r>
      <rPr>
        <i/>
        <sz val="7"/>
        <rFont val="Tahoma"/>
        <family val="2"/>
        <charset val="238"/>
      </rPr>
      <t>Град</t>
    </r>
    <r>
      <rPr>
        <sz val="7"/>
        <rFont val="Tahoma"/>
        <family val="2"/>
        <charset val="238"/>
      </rPr>
      <t xml:space="preserve"> – oпштина </t>
    </r>
  </si>
  <si>
    <r>
      <t xml:space="preserve">3.9. ПОРОДИЦЕ ПРЕМА ТИПУ И БРОЈУ ЧЛАНОВА, ПО ПОПИСУ 2011. </t>
    </r>
    <r>
      <rPr>
        <sz val="10"/>
        <rFont val="Tahoma"/>
        <family val="2"/>
        <charset val="238"/>
      </rPr>
      <t xml:space="preserve">(наставак) </t>
    </r>
  </si>
  <si>
    <t>разве-дени</t>
  </si>
  <si>
    <t>закљу-чени</t>
  </si>
  <si>
    <t>на 
1000 живо-
рође-
них</t>
  </si>
  <si>
    <t>број</t>
  </si>
  <si>
    <t>на 
1000 станов-ника</t>
  </si>
  <si>
    <t>Бракови</t>
  </si>
  <si>
    <t>Стопа укупног фертили-тета</t>
  </si>
  <si>
    <t>Просе-чна старост мајке при рођењу првог детета</t>
  </si>
  <si>
    <t>Умрла одојчад</t>
  </si>
  <si>
    <t>Природни прираштај</t>
  </si>
  <si>
    <t>Умрли</t>
  </si>
  <si>
    <t>Живорођени</t>
  </si>
  <si>
    <r>
      <t xml:space="preserve">     Регион
         Област
  </t>
    </r>
    <r>
      <rPr>
        <b/>
        <i/>
        <sz val="7"/>
        <rFont val="Tahoma"/>
        <family val="2"/>
        <charset val="238"/>
      </rPr>
      <t xml:space="preserve">   </t>
    </r>
    <r>
      <rPr>
        <i/>
        <sz val="7"/>
        <rFont val="Tahoma"/>
        <family val="2"/>
        <charset val="238"/>
      </rPr>
      <t xml:space="preserve">    Град</t>
    </r>
    <r>
      <rPr>
        <sz val="7"/>
        <rFont val="Tahoma"/>
        <family val="2"/>
        <charset val="238"/>
      </rPr>
      <t xml:space="preserve"> – општина </t>
    </r>
  </si>
  <si>
    <r>
      <t xml:space="preserve">3.10. ВИТАЛНИ ДОГАЂАЈИ, 2017. </t>
    </r>
    <r>
      <rPr>
        <sz val="10"/>
        <rFont val="Tahoma"/>
        <family val="2"/>
        <charset val="238"/>
      </rPr>
      <t>(наставак)</t>
    </r>
  </si>
  <si>
    <t xml:space="preserve"> повреде, тровања и
 остале последице 
 спољашњих узрока </t>
  </si>
  <si>
    <t xml:space="preserve"> симптоми, знаци
 и патолошки клинички
 и лабораторијски
 налази</t>
  </si>
  <si>
    <t xml:space="preserve"> урођене
 малформације,
 деформације и
 хромозомске
  ненормалности</t>
  </si>
  <si>
    <t xml:space="preserve"> одређена стања 
 настала у
 перинаталном периоду </t>
  </si>
  <si>
    <t xml:space="preserve"> трудноћа, рађање
 и бабиње</t>
  </si>
  <si>
    <t xml:space="preserve"> болести
 мокраћно-полног
 система</t>
  </si>
  <si>
    <t xml:space="preserve"> болести
 мишићно-коштаног
 система и
 везивног ткива</t>
  </si>
  <si>
    <t xml:space="preserve"> болести коже и
 поткожног ткива</t>
  </si>
  <si>
    <t xml:space="preserve"> болести
 система за варење</t>
  </si>
  <si>
    <t xml:space="preserve"> болести
 система за дисање</t>
  </si>
  <si>
    <t xml:space="preserve"> болести
 система крвотока</t>
  </si>
  <si>
    <t xml:space="preserve"> болести нервног
 система и чула</t>
  </si>
  <si>
    <t xml:space="preserve"> душевни поремећаји и
 поремећаји понашања</t>
  </si>
  <si>
    <t xml:space="preserve"> болести жлезда са
 унутрашњим 
 лучењем,
 исхране и метаболизма </t>
  </si>
  <si>
    <t xml:space="preserve"> болести крви,
 крвотворних органа и
 одређени поремећаји 
 имунитета</t>
  </si>
  <si>
    <t xml:space="preserve"> тумори</t>
  </si>
  <si>
    <t xml:space="preserve"> заразне и 
 паразитарне
 болести</t>
  </si>
  <si>
    <r>
      <t xml:space="preserve">     Регион
         Област
       </t>
    </r>
    <r>
      <rPr>
        <b/>
        <i/>
        <sz val="7"/>
        <rFont val="Tahoma"/>
        <family val="2"/>
        <charset val="238"/>
      </rPr>
      <t xml:space="preserve">  </t>
    </r>
    <r>
      <rPr>
        <i/>
        <sz val="7"/>
        <rFont val="Tahoma"/>
        <family val="2"/>
        <charset val="238"/>
      </rPr>
      <t>Град</t>
    </r>
    <r>
      <rPr>
        <sz val="7"/>
        <rFont val="Tahoma"/>
        <family val="2"/>
        <charset val="238"/>
      </rPr>
      <t xml:space="preserve"> – општина</t>
    </r>
  </si>
  <si>
    <t>Узрок смрти</t>
  </si>
  <si>
    <r>
      <t xml:space="preserve">     Регион
         Област</t>
    </r>
    <r>
      <rPr>
        <sz val="7"/>
        <rFont val="Tahoma"/>
        <family val="2"/>
        <charset val="238"/>
      </rPr>
      <t xml:space="preserve">
       </t>
    </r>
    <r>
      <rPr>
        <i/>
        <sz val="7"/>
        <rFont val="Tahoma"/>
        <family val="2"/>
        <charset val="238"/>
      </rPr>
      <t xml:space="preserve">  Град</t>
    </r>
    <r>
      <rPr>
        <sz val="7"/>
        <rFont val="Tahoma"/>
        <family val="2"/>
        <charset val="238"/>
      </rPr>
      <t xml:space="preserve"> – општина</t>
    </r>
  </si>
  <si>
    <r>
      <t xml:space="preserve">УЗРОКУ СМРТИ, 2017. </t>
    </r>
    <r>
      <rPr>
        <sz val="10"/>
        <rFont val="Tahoma"/>
        <family val="2"/>
        <charset val="238"/>
      </rPr>
      <t xml:space="preserve">(наставак) </t>
    </r>
  </si>
  <si>
    <t xml:space="preserve">3.11. УМРЛИ ПРЕМА </t>
  </si>
  <si>
    <r>
      <rPr>
        <vertAlign val="superscript"/>
        <sz val="6.5"/>
        <rFont val="Tahoma"/>
        <family val="2"/>
        <charset val="238"/>
      </rPr>
      <t xml:space="preserve">1) </t>
    </r>
    <r>
      <rPr>
        <sz val="6.5"/>
        <rFont val="Tahoma"/>
        <family val="2"/>
        <charset val="238"/>
      </rPr>
      <t xml:space="preserve">Број становника средином године прерачунат је на бази резултата Пописа спроведеног 2011, a полазну основу за израчунавање  
  процењеног броја становника за општине Бујановац, Медвеђу и Прешево представља процена међународног експертског тима о броју 
  уобичајеног становништва у време Пописа 2011.  </t>
    </r>
  </si>
  <si>
    <r>
      <t>2011</t>
    </r>
    <r>
      <rPr>
        <vertAlign val="superscript"/>
        <sz val="7"/>
        <rFont val="Tahoma"/>
        <family val="2"/>
        <charset val="238"/>
      </rPr>
      <t>1)</t>
    </r>
  </si>
  <si>
    <r>
      <t xml:space="preserve">    Регион
         Област
        </t>
    </r>
    <r>
      <rPr>
        <sz val="7"/>
        <rFont val="Tahoma"/>
        <family val="2"/>
        <charset val="238"/>
      </rPr>
      <t xml:space="preserve"> </t>
    </r>
    <r>
      <rPr>
        <i/>
        <sz val="7"/>
        <rFont val="Tahoma"/>
        <family val="2"/>
        <charset val="238"/>
      </rPr>
      <t>Град</t>
    </r>
    <r>
      <rPr>
        <sz val="7"/>
        <rFont val="Tahoma"/>
        <family val="2"/>
        <charset val="238"/>
      </rPr>
      <t xml:space="preserve"> – општина</t>
    </r>
  </si>
  <si>
    <r>
      <t xml:space="preserve">3.12. ПРОЦЕЊЕН БРОЈ СТАНОВНИКА </t>
    </r>
    <r>
      <rPr>
        <sz val="10"/>
        <rFont val="Tahoma"/>
        <family val="2"/>
        <charset val="238"/>
      </rPr>
      <t xml:space="preserve">(наставак) </t>
    </r>
    <r>
      <rPr>
        <b/>
        <sz val="10"/>
        <rFont val="Tahoma"/>
        <family val="2"/>
        <charset val="238"/>
      </rPr>
      <t xml:space="preserve">
</t>
    </r>
    <r>
      <rPr>
        <sz val="10"/>
        <rFont val="Tahoma"/>
        <family val="2"/>
        <charset val="238"/>
      </rPr>
      <t>Стање 30.06.</t>
    </r>
  </si>
  <si>
    <r>
      <rPr>
        <vertAlign val="superscript"/>
        <sz val="6.5"/>
        <rFont val="Tahoma"/>
        <family val="2"/>
        <charset val="238"/>
      </rPr>
      <t>1)</t>
    </r>
    <r>
      <rPr>
        <sz val="6.5"/>
        <rFont val="Tahoma"/>
        <family val="2"/>
        <charset val="238"/>
      </rPr>
      <t xml:space="preserve"> Индекс старења представља однос броја старог (60 и више година) и младог (0-19 година) становништва.</t>
    </r>
  </si>
  <si>
    <r>
      <t>1)</t>
    </r>
    <r>
      <rPr>
        <sz val="6.5"/>
        <rFont val="Tahoma"/>
        <family val="2"/>
        <charset val="238"/>
      </rPr>
      <t xml:space="preserve"> Индекс старења представља однос броја старог (60 и више година) и младог (0-19 година) становништва.</t>
    </r>
  </si>
  <si>
    <t>женско</t>
  </si>
  <si>
    <t>мушко</t>
  </si>
  <si>
    <r>
      <t>индекс</t>
    </r>
    <r>
      <rPr>
        <vertAlign val="superscript"/>
        <sz val="7"/>
        <rFont val="Tahoma"/>
        <family val="2"/>
        <charset val="238"/>
      </rPr>
      <t>1)</t>
    </r>
    <r>
      <rPr>
        <sz val="7"/>
        <rFont val="Tahoma"/>
        <family val="2"/>
        <charset val="238"/>
      </rPr>
      <t xml:space="preserve"> 
старења</t>
    </r>
  </si>
  <si>
    <t>просеч-
на 
старост</t>
  </si>
  <si>
    <t>жене
(15–49)</t>
  </si>
  <si>
    <t>(7–14)</t>
  </si>
  <si>
    <t>(0–6)</t>
  </si>
  <si>
    <t>(18 и више)</t>
  </si>
  <si>
    <t xml:space="preserve">(15–64)  </t>
  </si>
  <si>
    <t>Очекивано трајање живота живорођене деце 2015-2017</t>
  </si>
  <si>
    <t>Основни контингенти становништва</t>
  </si>
  <si>
    <t>Укупно
становни-
штво</t>
  </si>
  <si>
    <r>
      <t xml:space="preserve">   </t>
    </r>
    <r>
      <rPr>
        <b/>
        <sz val="7"/>
        <rFont val="Tahoma"/>
        <family val="2"/>
        <charset val="238"/>
      </rPr>
      <t xml:space="preserve">  Регион
         Област</t>
    </r>
    <r>
      <rPr>
        <sz val="7"/>
        <rFont val="Tahoma"/>
        <family val="2"/>
        <charset val="238"/>
      </rPr>
      <t xml:space="preserve">
         </t>
    </r>
    <r>
      <rPr>
        <i/>
        <sz val="7"/>
        <rFont val="Tahoma"/>
        <family val="2"/>
        <charset val="238"/>
      </rPr>
      <t>Град</t>
    </r>
    <r>
      <rPr>
        <sz val="7"/>
        <rFont val="Tahoma"/>
        <family val="2"/>
        <charset val="238"/>
      </rPr>
      <t xml:space="preserve"> – општина   </t>
    </r>
  </si>
  <si>
    <r>
      <t xml:space="preserve">3.13. ОСНОВНИ КОНТИНГЕНТИ И ИНДИКАТОРИ СТАНОВНИШТВА
РЕПУБЛИКЕ СРБИЈЕ, 2017. </t>
    </r>
    <r>
      <rPr>
        <sz val="10"/>
        <rFont val="Tahoma"/>
        <family val="2"/>
        <charset val="238"/>
      </rPr>
      <t>(наставак)</t>
    </r>
  </si>
  <si>
    <r>
      <t xml:space="preserve">2) </t>
    </r>
    <r>
      <rPr>
        <sz val="6.5"/>
        <rFont val="Tahoma"/>
        <family val="2"/>
      </rPr>
      <t>Годишњи просек је израчунат као аритметичка средина броја запослених за свих 12 месеци.</t>
    </r>
  </si>
  <si>
    <t xml:space="preserve">  (ЦРОСО) и Статистичког пословног регистра (СПР).  </t>
  </si>
  <si>
    <r>
      <t>1)</t>
    </r>
    <r>
      <rPr>
        <sz val="6.5"/>
        <rFont val="Tahoma"/>
        <family val="2"/>
      </rPr>
      <t xml:space="preserve"> Извор: Истраживање о регистрованој  запослености засновано на комбиновању података Централног регистра обавезног социјалног осигурања </t>
    </r>
  </si>
  <si>
    <t xml:space="preserve">      ...</t>
  </si>
  <si>
    <r>
      <t>2)</t>
    </r>
    <r>
      <rPr>
        <sz val="6.5"/>
        <rFont val="Tahoma"/>
        <family val="2"/>
      </rPr>
      <t xml:space="preserve"> Годишњи просек је израчунат као аритметичка средина броја запослених за свих 12 месеци.</t>
    </r>
  </si>
  <si>
    <r>
      <t>Београдска област</t>
    </r>
    <r>
      <rPr>
        <sz val="7"/>
        <rFont val="Tahoma"/>
        <family val="2"/>
      </rPr>
      <t xml:space="preserve"> 
</t>
    </r>
    <r>
      <rPr>
        <i/>
        <sz val="7"/>
        <rFont val="Tahoma"/>
        <family val="2"/>
      </rPr>
      <t>Град Београд</t>
    </r>
  </si>
  <si>
    <t>Регистровани 
индивидуални 
пољопривредници</t>
  </si>
  <si>
    <t>Приватни предузетници (лица која самостално обављају делатност) и запослени код њих</t>
  </si>
  <si>
    <t>Запослени у правним лицима (привредна друштва, предузећа, установе, задруге и друге организације)</t>
  </si>
  <si>
    <r>
      <t xml:space="preserve">     </t>
    </r>
    <r>
      <rPr>
        <b/>
        <sz val="7"/>
        <rFont val="Tahoma"/>
        <family val="2"/>
      </rPr>
      <t>Регион</t>
    </r>
    <r>
      <rPr>
        <sz val="7"/>
        <rFont val="Tahoma"/>
        <family val="2"/>
      </rPr>
      <t xml:space="preserve">
         </t>
    </r>
    <r>
      <rPr>
        <b/>
        <sz val="7"/>
        <rFont val="Tahoma"/>
        <family val="2"/>
      </rPr>
      <t>Област</t>
    </r>
    <r>
      <rPr>
        <sz val="7"/>
        <rFont val="Tahoma"/>
        <family val="2"/>
      </rPr>
      <t xml:space="preserve">
        </t>
    </r>
    <r>
      <rPr>
        <i/>
        <sz val="7"/>
        <rFont val="Tahoma"/>
        <family val="2"/>
      </rPr>
      <t xml:space="preserve"> Град</t>
    </r>
    <r>
      <rPr>
        <sz val="7"/>
        <rFont val="Tahoma"/>
        <family val="2"/>
      </rPr>
      <t xml:space="preserve"> – oпштина </t>
    </r>
  </si>
  <si>
    <r>
      <t xml:space="preserve"> Годишњи просек</t>
    </r>
    <r>
      <rPr>
        <b/>
        <vertAlign val="superscript"/>
        <sz val="8"/>
        <rFont val="Tahoma"/>
        <family val="2"/>
      </rPr>
      <t xml:space="preserve">2) </t>
    </r>
  </si>
  <si>
    <r>
      <t>4.1. РЕГИСТРОВАНА ЗАПОСЛЕНОСТ</t>
    </r>
    <r>
      <rPr>
        <b/>
        <vertAlign val="superscript"/>
        <sz val="10"/>
        <rFont val="Tahoma"/>
        <family val="2"/>
      </rPr>
      <t>1)</t>
    </r>
    <r>
      <rPr>
        <b/>
        <sz val="10"/>
        <rFont val="Tahoma"/>
        <family val="2"/>
      </rPr>
      <t xml:space="preserve">, 2017. </t>
    </r>
    <r>
      <rPr>
        <sz val="10"/>
        <rFont val="Tahoma"/>
        <family val="2"/>
      </rPr>
      <t>(наставак)</t>
    </r>
  </si>
  <si>
    <r>
      <t>1)</t>
    </r>
    <r>
      <rPr>
        <sz val="6.5"/>
        <rFont val="Tahoma"/>
        <family val="2"/>
      </rPr>
      <t xml:space="preserve"> Извор: Истраживање о регистрованој запослености засновано на комбиновању података Централног регистра обавезног социјалног осигурања </t>
    </r>
  </si>
  <si>
    <r>
      <t xml:space="preserve">2) </t>
    </r>
    <r>
      <rPr>
        <sz val="6.5"/>
        <rFont val="Tahoma"/>
        <family val="2"/>
        <charset val="238"/>
      </rPr>
      <t>Годишњи просек је израчунат као аритметичка средина броја запослених за свих 12 месеци.</t>
    </r>
  </si>
  <si>
    <r>
      <t>1)</t>
    </r>
    <r>
      <rPr>
        <sz val="6.5"/>
        <rFont val="Tahoma"/>
        <family val="2"/>
        <charset val="238"/>
      </rPr>
      <t xml:space="preserve"> Извор: Истраживање о регистрованој запослености засновано на комбиновању података Централног регистра обавезног социјалног осигурања </t>
    </r>
  </si>
  <si>
    <r>
      <t xml:space="preserve">     </t>
    </r>
    <r>
      <rPr>
        <b/>
        <sz val="7"/>
        <rFont val="Tahoma"/>
        <family val="2"/>
        <charset val="238"/>
      </rPr>
      <t>Регион</t>
    </r>
    <r>
      <rPr>
        <sz val="7"/>
        <rFont val="Tahoma"/>
        <family val="2"/>
        <charset val="238"/>
      </rPr>
      <t xml:space="preserve">
         </t>
    </r>
    <r>
      <rPr>
        <b/>
        <sz val="7"/>
        <rFont val="Tahoma"/>
        <family val="2"/>
        <charset val="238"/>
      </rPr>
      <t>Област</t>
    </r>
    <r>
      <rPr>
        <sz val="7"/>
        <rFont val="Tahoma"/>
        <family val="2"/>
        <charset val="238"/>
      </rPr>
      <t xml:space="preserve">
          </t>
    </r>
    <r>
      <rPr>
        <i/>
        <sz val="7"/>
        <rFont val="Tahoma"/>
        <family val="2"/>
        <charset val="238"/>
      </rPr>
      <t>Град</t>
    </r>
    <r>
      <rPr>
        <sz val="7"/>
        <rFont val="Tahoma"/>
        <family val="2"/>
        <charset val="238"/>
      </rPr>
      <t xml:space="preserve"> – oпштина </t>
    </r>
  </si>
  <si>
    <t>Остале услужне делат-
ности</t>
  </si>
  <si>
    <t>Уметност, забава и рекре-
ација</t>
  </si>
  <si>
    <t>Здрав-
ствена и соци-
јална заштита</t>
  </si>
  <si>
    <t>Образо-
вање</t>
  </si>
  <si>
    <t>Државна управа и обавезно соци-
јално осигу-
рање</t>
  </si>
  <si>
    <t>Админи-
стратив-не и помоћне услужне делат-ности</t>
  </si>
  <si>
    <t>Стручне, научне, инова-ционе и техничке делат-
ности</t>
  </si>
  <si>
    <t>Посло-
вање некрет-
нинама</t>
  </si>
  <si>
    <t>Финан-
сијске делат-
ности и делат-
ност осигу-
рања</t>
  </si>
  <si>
    <t>Инфор-
миса-
ње и комуни-кације</t>
  </si>
  <si>
    <t>Услуге смештаја и исхра-
не</t>
  </si>
  <si>
    <t>Саобра-
ћај и склади-
штење</t>
  </si>
  <si>
    <t>Трговина на велико и мало и 
поправка мотор-
них возила</t>
  </si>
  <si>
    <t>Грађе-
винар-
ство</t>
  </si>
  <si>
    <t>Снабде-
вање водом и упра-
вљање отпадним водама</t>
  </si>
  <si>
    <t>Снабде-
вање електрич-
ном енер-
гијом, гасом и паром</t>
  </si>
  <si>
    <t>Прера-
ђивачка инду-
стрија</t>
  </si>
  <si>
    <t>Рудар-
ство</t>
  </si>
  <si>
    <t>Пољопри-
вреда,
шумар-
ство и рибарство</t>
  </si>
  <si>
    <r>
      <t xml:space="preserve">     </t>
    </r>
    <r>
      <rPr>
        <b/>
        <sz val="7"/>
        <rFont val="Tahoma"/>
        <family val="2"/>
        <charset val="238"/>
      </rPr>
      <t>Регион</t>
    </r>
    <r>
      <rPr>
        <sz val="7"/>
        <rFont val="Tahoma"/>
        <family val="2"/>
        <charset val="238"/>
      </rPr>
      <t xml:space="preserve">
         </t>
    </r>
    <r>
      <rPr>
        <b/>
        <sz val="7"/>
        <rFont val="Tahoma"/>
        <family val="2"/>
        <charset val="238"/>
      </rPr>
      <t>Област</t>
    </r>
    <r>
      <rPr>
        <sz val="7"/>
        <rFont val="Tahoma"/>
        <family val="2"/>
        <charset val="238"/>
      </rPr>
      <t xml:space="preserve">
        </t>
    </r>
    <r>
      <rPr>
        <i/>
        <sz val="7"/>
        <rFont val="Tahoma"/>
        <family val="2"/>
        <charset val="238"/>
      </rPr>
      <t xml:space="preserve"> Град </t>
    </r>
    <r>
      <rPr>
        <sz val="7"/>
        <rFont val="Tahoma"/>
        <family val="2"/>
        <charset val="238"/>
      </rPr>
      <t xml:space="preserve">– oпштина </t>
    </r>
  </si>
  <si>
    <r>
      <t>просек</t>
    </r>
    <r>
      <rPr>
        <b/>
        <vertAlign val="superscript"/>
        <sz val="8"/>
        <rFont val="Tahoma"/>
        <family val="2"/>
        <charset val="238"/>
      </rPr>
      <t>2)</t>
    </r>
  </si>
  <si>
    <t xml:space="preserve">Годишњи </t>
  </si>
  <si>
    <r>
      <t xml:space="preserve">СЕКТОРИМА ДЕЛАТНОСТИ, 2017. </t>
    </r>
    <r>
      <rPr>
        <sz val="10"/>
        <rFont val="Tahoma"/>
        <family val="2"/>
        <charset val="238"/>
      </rPr>
      <t xml:space="preserve">(наставак) </t>
    </r>
  </si>
  <si>
    <r>
      <t>4.2. РЕГИСТРОВАНА ЗАПОСЛЕНОСТ</t>
    </r>
    <r>
      <rPr>
        <b/>
        <vertAlign val="superscript"/>
        <sz val="10"/>
        <rFont val="Tahoma"/>
        <family val="2"/>
        <charset val="238"/>
      </rPr>
      <t>1)</t>
    </r>
    <r>
      <rPr>
        <b/>
        <sz val="10"/>
        <rFont val="Tahoma"/>
        <family val="2"/>
        <charset val="238"/>
      </rPr>
      <t xml:space="preserve"> ПО </t>
    </r>
  </si>
  <si>
    <t xml:space="preserve">      ,,,</t>
  </si>
  <si>
    <t>Пољо-
при-
вреда,
шумар-
ство и рибар-
ство</t>
  </si>
  <si>
    <r>
      <t xml:space="preserve">   </t>
    </r>
    <r>
      <rPr>
        <b/>
        <sz val="7"/>
        <rFont val="Tahoma"/>
        <family val="2"/>
        <charset val="238"/>
      </rPr>
      <t xml:space="preserve">  Регион
         Област</t>
    </r>
    <r>
      <rPr>
        <sz val="7"/>
        <rFont val="Tahoma"/>
        <family val="2"/>
        <charset val="238"/>
      </rPr>
      <t xml:space="preserve">
         </t>
    </r>
    <r>
      <rPr>
        <i/>
        <sz val="7"/>
        <rFont val="Tahoma"/>
        <family val="2"/>
        <charset val="238"/>
      </rPr>
      <t>Град</t>
    </r>
    <r>
      <rPr>
        <sz val="7"/>
        <rFont val="Tahoma"/>
        <family val="2"/>
        <charset val="238"/>
      </rPr>
      <t xml:space="preserve"> – oпштина </t>
    </r>
  </si>
  <si>
    <t>Реги-
строва-
ни индиви-
дуални пољо-
привредници</t>
  </si>
  <si>
    <t xml:space="preserve">  и предузетници, лица која самостално обављају делатност и запослени код њих</t>
  </si>
  <si>
    <r>
      <t xml:space="preserve">     </t>
    </r>
    <r>
      <rPr>
        <b/>
        <sz val="7"/>
        <rFont val="Tahoma"/>
        <family val="2"/>
        <charset val="238"/>
      </rPr>
      <t>Регион
         Област</t>
    </r>
    <r>
      <rPr>
        <sz val="7"/>
        <rFont val="Tahoma"/>
        <family val="2"/>
        <charset val="238"/>
      </rPr>
      <t xml:space="preserve">
        </t>
    </r>
    <r>
      <rPr>
        <i/>
        <sz val="7"/>
        <rFont val="Tahoma"/>
        <family val="2"/>
        <charset val="238"/>
      </rPr>
      <t xml:space="preserve"> Град</t>
    </r>
    <r>
      <rPr>
        <sz val="7"/>
        <rFont val="Tahoma"/>
        <family val="2"/>
        <charset val="238"/>
      </rPr>
      <t xml:space="preserve"> – oпштина </t>
    </r>
  </si>
  <si>
    <r>
      <t>просек</t>
    </r>
    <r>
      <rPr>
        <b/>
        <vertAlign val="superscript"/>
        <sz val="8"/>
        <rFont val="Tahoma"/>
        <family val="2"/>
        <charset val="238"/>
      </rPr>
      <t xml:space="preserve">2) </t>
    </r>
  </si>
  <si>
    <t>Годишњи</t>
  </si>
  <si>
    <r>
      <t>ЗАПОСЛЕНОСТИ</t>
    </r>
    <r>
      <rPr>
        <b/>
        <vertAlign val="superscript"/>
        <sz val="10"/>
        <rFont val="Tahoma"/>
        <family val="2"/>
        <charset val="238"/>
      </rPr>
      <t>1)</t>
    </r>
    <r>
      <rPr>
        <b/>
        <sz val="10"/>
        <rFont val="Tahoma"/>
        <family val="2"/>
        <charset val="238"/>
      </rPr>
      <t xml:space="preserve">, 2017. </t>
    </r>
    <r>
      <rPr>
        <sz val="10"/>
        <rFont val="Tahoma"/>
        <family val="2"/>
        <charset val="238"/>
      </rPr>
      <t xml:space="preserve">(наставак) </t>
    </r>
  </si>
  <si>
    <t>4.3. СТРУКТУРА РЕГИСТРОВАНЕ</t>
  </si>
  <si>
    <r>
      <t xml:space="preserve">2) </t>
    </r>
    <r>
      <rPr>
        <sz val="6.5"/>
        <rFont val="Tahoma"/>
        <family val="2"/>
      </rPr>
      <t>Полуквалификовани (приучени) и неквалификовани с нижом стручном спремом.</t>
    </r>
  </si>
  <si>
    <r>
      <t>1)</t>
    </r>
    <r>
      <rPr>
        <sz val="6.5"/>
        <rFont val="Tahoma"/>
        <family val="2"/>
      </rPr>
      <t xml:space="preserve"> Извор података: Национална служба за запошљавање.</t>
    </r>
  </si>
  <si>
    <t>На 1000 становника</t>
  </si>
  <si>
    <r>
      <t>Без квалификација</t>
    </r>
    <r>
      <rPr>
        <vertAlign val="superscript"/>
        <sz val="7"/>
        <rFont val="Tahoma"/>
        <family val="2"/>
        <charset val="238"/>
      </rPr>
      <t>2)</t>
    </r>
  </si>
  <si>
    <t>Први пут траже запослење</t>
  </si>
  <si>
    <r>
      <t xml:space="preserve">     </t>
    </r>
    <r>
      <rPr>
        <b/>
        <sz val="7"/>
        <rFont val="Tahoma"/>
        <family val="2"/>
        <charset val="238"/>
      </rPr>
      <t>Регион</t>
    </r>
    <r>
      <rPr>
        <sz val="7"/>
        <rFont val="Tahoma"/>
        <family val="2"/>
        <charset val="238"/>
      </rPr>
      <t xml:space="preserve">
         </t>
    </r>
    <r>
      <rPr>
        <b/>
        <sz val="7"/>
        <rFont val="Tahoma"/>
        <family val="2"/>
        <charset val="238"/>
      </rPr>
      <t>Област</t>
    </r>
    <r>
      <rPr>
        <sz val="7"/>
        <rFont val="Tahoma"/>
        <family val="2"/>
        <charset val="238"/>
      </rPr>
      <t xml:space="preserve">
  </t>
    </r>
    <r>
      <rPr>
        <i/>
        <sz val="7"/>
        <rFont val="Tahoma"/>
        <family val="2"/>
        <charset val="238"/>
      </rPr>
      <t xml:space="preserve">       Град</t>
    </r>
    <r>
      <rPr>
        <sz val="7"/>
        <rFont val="Tahoma"/>
        <family val="2"/>
        <charset val="238"/>
      </rPr>
      <t xml:space="preserve"> – oпштина </t>
    </r>
  </si>
  <si>
    <t>Стање 31.12.2017.</t>
  </si>
  <si>
    <r>
      <t>4.4. НЕЗАПОСЛЕНА ЛИЦА</t>
    </r>
    <r>
      <rPr>
        <b/>
        <vertAlign val="superscript"/>
        <sz val="10"/>
        <rFont val="Tahoma"/>
        <family val="2"/>
        <charset val="238"/>
      </rPr>
      <t xml:space="preserve">1) </t>
    </r>
    <r>
      <rPr>
        <sz val="10"/>
        <rFont val="Tahoma"/>
        <family val="2"/>
        <charset val="238"/>
      </rPr>
      <t xml:space="preserve">(наставак) </t>
    </r>
  </si>
  <si>
    <r>
      <t>1)</t>
    </r>
    <r>
      <rPr>
        <sz val="6.5"/>
        <rFont val="Tahoma"/>
        <family val="2"/>
        <charset val="238"/>
      </rPr>
      <t xml:space="preserve"> Дефиниција зараде утврђена је на основу Закона о раду („Службени гласник РС“, бр. 24/05 и 61/05).</t>
    </r>
  </si>
  <si>
    <r>
      <t xml:space="preserve">     </t>
    </r>
    <r>
      <rPr>
        <b/>
        <sz val="7"/>
        <rFont val="Tahoma"/>
        <family val="2"/>
        <charset val="238"/>
      </rPr>
      <t>Регион</t>
    </r>
    <r>
      <rPr>
        <sz val="7"/>
        <rFont val="Tahoma"/>
        <family val="2"/>
        <charset val="238"/>
      </rPr>
      <t xml:space="preserve">
         </t>
    </r>
    <r>
      <rPr>
        <b/>
        <sz val="7"/>
        <rFont val="Tahoma"/>
        <family val="2"/>
        <charset val="238"/>
      </rPr>
      <t>Област</t>
    </r>
    <r>
      <rPr>
        <sz val="7"/>
        <rFont val="Tahoma"/>
        <family val="2"/>
        <charset val="238"/>
      </rPr>
      <t xml:space="preserve">
   </t>
    </r>
    <r>
      <rPr>
        <i/>
        <sz val="7"/>
        <rFont val="Tahoma"/>
        <family val="2"/>
        <charset val="238"/>
      </rPr>
      <t xml:space="preserve">      Град</t>
    </r>
    <r>
      <rPr>
        <sz val="7"/>
        <rFont val="Tahoma"/>
        <family val="2"/>
        <charset val="238"/>
      </rPr>
      <t xml:space="preserve"> – oпштина </t>
    </r>
  </si>
  <si>
    <t>у РСД</t>
  </si>
  <si>
    <t xml:space="preserve">   Јануар–децембар</t>
  </si>
  <si>
    <r>
      <t>4.5. ПРОСЕЧНЕ ЗАРАДЕ</t>
    </r>
    <r>
      <rPr>
        <b/>
        <vertAlign val="superscript"/>
        <sz val="10"/>
        <rFont val="Tahoma"/>
        <family val="2"/>
        <charset val="238"/>
      </rPr>
      <t>1)</t>
    </r>
    <r>
      <rPr>
        <b/>
        <sz val="10"/>
        <rFont val="Tahoma"/>
        <family val="2"/>
        <charset val="238"/>
      </rPr>
      <t xml:space="preserve"> БЕЗ ПОРЕЗА И ДОПРИНОСА, ПО ЗАПОСЛЕНОМ </t>
    </r>
    <r>
      <rPr>
        <sz val="10"/>
        <rFont val="Tahoma"/>
        <family val="2"/>
        <charset val="238"/>
      </rPr>
      <t xml:space="preserve">(наставак) </t>
    </r>
  </si>
  <si>
    <r>
      <rPr>
        <vertAlign val="superscript"/>
        <sz val="6.5"/>
        <rFont val="Tahoma"/>
        <family val="2"/>
      </rPr>
      <t>3)</t>
    </r>
    <r>
      <rPr>
        <sz val="6.5"/>
        <rFont val="Tahoma"/>
        <family val="2"/>
      </rPr>
      <t xml:space="preserve"> Буџет Града Ниша обухвата приходе намењене за функционисање града. Ова средства не могу се распоредити по општинама.</t>
    </r>
  </si>
  <si>
    <r>
      <t>1)</t>
    </r>
    <r>
      <rPr>
        <sz val="6.5"/>
        <rFont val="Tahoma"/>
        <family val="2"/>
      </rPr>
      <t xml:space="preserve"> Извор података: Министарство финансија.</t>
    </r>
  </si>
  <si>
    <r>
      <t>Буџет Града Ниша</t>
    </r>
    <r>
      <rPr>
        <i/>
        <vertAlign val="superscript"/>
        <sz val="7"/>
        <rFont val="Tahoma"/>
        <family val="2"/>
        <charset val="238"/>
      </rPr>
      <t>3)</t>
    </r>
  </si>
  <si>
    <r>
      <t xml:space="preserve">1) </t>
    </r>
    <r>
      <rPr>
        <sz val="6.5"/>
        <rFont val="Tahoma"/>
        <family val="2"/>
      </rPr>
      <t>Извор података: Министарство финансија.</t>
    </r>
  </si>
  <si>
    <r>
      <rPr>
        <vertAlign val="superscript"/>
        <sz val="6.5"/>
        <rFont val="Tahoma"/>
        <family val="2"/>
      </rPr>
      <t>2)</t>
    </r>
    <r>
      <rPr>
        <sz val="6.5"/>
        <rFont val="Tahoma"/>
        <family val="2"/>
      </rPr>
      <t xml:space="preserve"> Буџет Града Београда обухвата приходе намењене за функционисање града. Ова средства не могу се распоредити по општинама.</t>
    </r>
  </si>
  <si>
    <r>
      <t>Буџет Града Београда</t>
    </r>
    <r>
      <rPr>
        <i/>
        <vertAlign val="superscript"/>
        <sz val="7"/>
        <rFont val="Tahoma"/>
        <family val="2"/>
        <charset val="238"/>
      </rPr>
      <t>2)</t>
    </r>
  </si>
  <si>
    <t>по становнику, 
РСД</t>
  </si>
  <si>
    <t>укупно, 
хиљ. РСД</t>
  </si>
  <si>
    <t>Примања од задуживања и продаје финансијске имовине, 
хиљ. РСД</t>
  </si>
  <si>
    <t>Примања од продаје нефинансијске имовине, 
хиљ. РСД</t>
  </si>
  <si>
    <t>Текући приходи, 
хиљ. РСД</t>
  </si>
  <si>
    <t>Буџетски приходи</t>
  </si>
  <si>
    <r>
      <t xml:space="preserve">    </t>
    </r>
    <r>
      <rPr>
        <b/>
        <sz val="7"/>
        <rFont val="Tahoma"/>
        <family val="2"/>
        <charset val="238"/>
      </rPr>
      <t>Регион
         Област</t>
    </r>
    <r>
      <rPr>
        <sz val="7"/>
        <rFont val="Tahoma"/>
        <family val="2"/>
        <charset val="238"/>
      </rPr>
      <t xml:space="preserve">
         </t>
    </r>
    <r>
      <rPr>
        <i/>
        <sz val="7"/>
        <rFont val="Tahoma"/>
        <family val="2"/>
        <charset val="238"/>
      </rPr>
      <t xml:space="preserve">Град </t>
    </r>
    <r>
      <rPr>
        <sz val="7"/>
        <rFont val="Tahoma"/>
        <family val="2"/>
        <charset val="238"/>
      </rPr>
      <t xml:space="preserve">– oпштина </t>
    </r>
  </si>
  <si>
    <r>
      <t>5.1. ПРИХОДИ И ПРИМАЊА БУЏЕТА, 2017.</t>
    </r>
    <r>
      <rPr>
        <b/>
        <vertAlign val="superscript"/>
        <sz val="10"/>
        <rFont val="Tahoma"/>
        <family val="2"/>
        <charset val="238"/>
      </rPr>
      <t xml:space="preserve">1) </t>
    </r>
    <r>
      <rPr>
        <sz val="10"/>
        <rFont val="Tahoma"/>
        <family val="2"/>
        <charset val="238"/>
      </rPr>
      <t>(наставак)</t>
    </r>
  </si>
  <si>
    <r>
      <t xml:space="preserve">3) </t>
    </r>
    <r>
      <rPr>
        <sz val="6.5"/>
        <rFont val="Tahoma"/>
        <family val="2"/>
        <charset val="238"/>
      </rPr>
      <t>Буџет Града Ниша обухвата расходе намењене за функционисање града. Ова средства не могу се распоредити по општинама.</t>
    </r>
  </si>
  <si>
    <r>
      <t>1)</t>
    </r>
    <r>
      <rPr>
        <sz val="6.5"/>
        <rFont val="Tahoma"/>
        <family val="2"/>
        <charset val="238"/>
      </rPr>
      <t xml:space="preserve"> Извор података: Министарство финансија.</t>
    </r>
  </si>
  <si>
    <r>
      <rPr>
        <vertAlign val="superscript"/>
        <sz val="6.5"/>
        <rFont val="Tahoma"/>
        <family val="2"/>
      </rPr>
      <t>2)</t>
    </r>
    <r>
      <rPr>
        <sz val="6.5"/>
        <rFont val="Tahoma"/>
        <family val="2"/>
      </rPr>
      <t xml:space="preserve"> Буџет Града Београда обухвата расходе намењене за функционисање града. Ова средства не могу се распоредити по општинама.</t>
    </r>
  </si>
  <si>
    <t>Остварени суфицит или дефицит, 
хиљ. РСД</t>
  </si>
  <si>
    <t>Издаци за отплату кредита и набавку финансијске имовине, 
хиљ. РСД</t>
  </si>
  <si>
    <t>Издаци за набавку нефинансијске имовине, 
хиљ. РСД</t>
  </si>
  <si>
    <t>Текући расходи, 
хиљ. РСД</t>
  </si>
  <si>
    <t>Буџетски расходи</t>
  </si>
  <si>
    <r>
      <t xml:space="preserve">   </t>
    </r>
    <r>
      <rPr>
        <b/>
        <sz val="7"/>
        <rFont val="Tahoma"/>
        <family val="2"/>
        <charset val="238"/>
      </rPr>
      <t xml:space="preserve"> Регион
         Област</t>
    </r>
    <r>
      <rPr>
        <sz val="7"/>
        <rFont val="Tahoma"/>
        <family val="2"/>
        <charset val="238"/>
      </rPr>
      <t xml:space="preserve">
         </t>
    </r>
    <r>
      <rPr>
        <i/>
        <sz val="7"/>
        <rFont val="Tahoma"/>
        <family val="2"/>
        <charset val="238"/>
      </rPr>
      <t>Град</t>
    </r>
    <r>
      <rPr>
        <sz val="7"/>
        <rFont val="Tahoma"/>
        <family val="2"/>
        <charset val="238"/>
      </rPr>
      <t xml:space="preserve"> – општина </t>
    </r>
  </si>
  <si>
    <r>
      <t>5.2. РАСХОДИ И ИЗДАЦИ БУЏЕТА, 2017.</t>
    </r>
    <r>
      <rPr>
        <b/>
        <vertAlign val="superscript"/>
        <sz val="10"/>
        <rFont val="Tahoma"/>
        <family val="2"/>
        <charset val="238"/>
      </rPr>
      <t xml:space="preserve">1) </t>
    </r>
    <r>
      <rPr>
        <sz val="10"/>
        <rFont val="Tahoma"/>
        <family val="2"/>
        <charset val="238"/>
      </rPr>
      <t xml:space="preserve">(наставак) </t>
    </r>
  </si>
  <si>
    <r>
      <t xml:space="preserve">1) </t>
    </r>
    <r>
      <rPr>
        <sz val="6.5"/>
        <rFont val="Arial"/>
        <family val="2"/>
      </rPr>
      <t>За АП Косово и Метохија обухват није потпун.</t>
    </r>
  </si>
  <si>
    <r>
      <t>Регион Косовo и Метохијa</t>
    </r>
    <r>
      <rPr>
        <b/>
        <vertAlign val="superscript"/>
        <sz val="7"/>
        <rFont val="Tahoma"/>
        <family val="2"/>
      </rPr>
      <t>1)</t>
    </r>
  </si>
  <si>
    <r>
      <t xml:space="preserve">Београдска област 
</t>
    </r>
    <r>
      <rPr>
        <i/>
        <sz val="7"/>
        <rFont val="Tahoma"/>
        <family val="2"/>
      </rPr>
      <t>Град Београд</t>
    </r>
  </si>
  <si>
    <t>друге 
делатности</t>
  </si>
  <si>
    <t>уметност, 
забава и рекреација</t>
  </si>
  <si>
    <t>државна управа и обавезно социјално осигурање</t>
  </si>
  <si>
    <t>здравствена и социјална заштита</t>
  </si>
  <si>
    <t xml:space="preserve">образовање </t>
  </si>
  <si>
    <t>Расходи</t>
  </si>
  <si>
    <t>Укупно, 
хиљ. РСД</t>
  </si>
  <si>
    <r>
      <t xml:space="preserve">      </t>
    </r>
    <r>
      <rPr>
        <b/>
        <sz val="7"/>
        <rFont val="Tahoma"/>
        <family val="2"/>
      </rPr>
      <t>Регион</t>
    </r>
    <r>
      <rPr>
        <sz val="7"/>
        <rFont val="Tahoma"/>
        <family val="2"/>
      </rPr>
      <t xml:space="preserve">
         </t>
    </r>
    <r>
      <rPr>
        <b/>
        <sz val="7"/>
        <rFont val="Tahoma"/>
        <family val="2"/>
      </rPr>
      <t>Област</t>
    </r>
    <r>
      <rPr>
        <sz val="7"/>
        <rFont val="Tahoma"/>
        <family val="2"/>
      </rPr>
      <t xml:space="preserve">
         </t>
    </r>
    <r>
      <rPr>
        <i/>
        <sz val="7"/>
        <rFont val="Tahoma"/>
        <family val="2"/>
      </rPr>
      <t>Град</t>
    </r>
    <r>
      <rPr>
        <sz val="7"/>
        <rFont val="Tahoma"/>
        <family val="2"/>
      </rPr>
      <t xml:space="preserve"> – општина </t>
    </r>
  </si>
  <si>
    <r>
      <t xml:space="preserve">6.1. РАСХОДИ КОРИСНИКА БУЏЕТСКИХ СРЕДСТАВА, 2016. </t>
    </r>
    <r>
      <rPr>
        <sz val="10"/>
        <rFont val="Tahoma"/>
        <family val="2"/>
        <charset val="238"/>
      </rPr>
      <t xml:space="preserve">(наставак)  </t>
    </r>
  </si>
  <si>
    <r>
      <rPr>
        <vertAlign val="superscript"/>
        <sz val="6.5"/>
        <rFont val="Arial"/>
        <family val="2"/>
        <charset val="238"/>
      </rPr>
      <t>1)</t>
    </r>
    <r>
      <rPr>
        <sz val="6.5"/>
        <rFont val="Arial"/>
        <family val="2"/>
        <charset val="238"/>
      </rPr>
      <t xml:space="preserve"> Подаци за општине односе се на велика и средња правна лица. </t>
    </r>
  </si>
  <si>
    <r>
      <rPr>
        <vertAlign val="superscript"/>
        <sz val="6.5"/>
        <rFont val="Arial"/>
        <family val="2"/>
        <charset val="238"/>
      </rPr>
      <t>2)</t>
    </r>
    <r>
      <rPr>
        <sz val="6.5"/>
        <rFont val="Arial"/>
        <family val="2"/>
        <charset val="238"/>
      </rPr>
      <t xml:space="preserve"> Подаци се односе на сва правна лица.</t>
    </r>
  </si>
  <si>
    <r>
      <t>Регион Јужне и 
Источне Србије</t>
    </r>
    <r>
      <rPr>
        <b/>
        <vertAlign val="superscript"/>
        <sz val="7"/>
        <rFont val="Tahoma"/>
        <family val="2"/>
        <charset val="238"/>
      </rPr>
      <t>2)</t>
    </r>
  </si>
  <si>
    <r>
      <t>Регион Шумадије и 
Западне Србије</t>
    </r>
    <r>
      <rPr>
        <b/>
        <vertAlign val="superscript"/>
        <sz val="7"/>
        <rFont val="Tahoma"/>
        <family val="2"/>
        <charset val="238"/>
      </rPr>
      <t>2)</t>
    </r>
  </si>
  <si>
    <r>
      <t>СРБИЈА – ЈУГ</t>
    </r>
    <r>
      <rPr>
        <vertAlign val="superscript"/>
        <sz val="7"/>
        <rFont val="Tahoma"/>
        <family val="2"/>
        <charset val="238"/>
      </rPr>
      <t xml:space="preserve">2) </t>
    </r>
  </si>
  <si>
    <r>
      <rPr>
        <vertAlign val="superscript"/>
        <sz val="6.5"/>
        <rFont val="Arial"/>
        <family val="2"/>
        <charset val="238"/>
      </rPr>
      <t>3)</t>
    </r>
    <r>
      <rPr>
        <sz val="6.5"/>
        <rFont val="Arial"/>
        <family val="2"/>
        <charset val="238"/>
      </rPr>
      <t xml:space="preserve"> Инвестиције које се не могу разврстати по општинама (далеководи, пруге, путеви, ТТ линије, каблови и др.). </t>
    </r>
  </si>
  <si>
    <r>
      <t>Регион Војводине</t>
    </r>
    <r>
      <rPr>
        <b/>
        <vertAlign val="superscript"/>
        <sz val="8"/>
        <rFont val="Tahoma"/>
        <family val="2"/>
        <charset val="238"/>
      </rPr>
      <t>2)</t>
    </r>
  </si>
  <si>
    <r>
      <t>Београдски регион</t>
    </r>
    <r>
      <rPr>
        <b/>
        <vertAlign val="superscript"/>
        <sz val="7"/>
        <rFont val="Tahoma"/>
        <family val="2"/>
        <charset val="238"/>
      </rPr>
      <t>2)</t>
    </r>
  </si>
  <si>
    <r>
      <t>СРБИЈА – СЕВЕР</t>
    </r>
    <r>
      <rPr>
        <vertAlign val="superscript"/>
        <sz val="7"/>
        <rFont val="Tahoma"/>
        <family val="2"/>
        <charset val="238"/>
      </rPr>
      <t>2)</t>
    </r>
  </si>
  <si>
    <r>
      <t>Нераспоређено - Република Србија</t>
    </r>
    <r>
      <rPr>
        <i/>
        <vertAlign val="superscript"/>
        <sz val="7"/>
        <rFont val="Tahoma"/>
        <family val="2"/>
        <charset val="238"/>
      </rPr>
      <t>3)</t>
    </r>
  </si>
  <si>
    <r>
      <t>РЕПУБЛИКА СРБИЈА</t>
    </r>
    <r>
      <rPr>
        <b/>
        <vertAlign val="superscript"/>
        <sz val="7"/>
        <rFont val="Tahoma"/>
        <family val="2"/>
        <charset val="238"/>
      </rPr>
      <t>2)</t>
    </r>
  </si>
  <si>
    <t>увозна 
опрема</t>
  </si>
  <si>
    <t>домаћа 
опрема</t>
  </si>
  <si>
    <t>опрема с монтажом</t>
  </si>
  <si>
    <t>грађевински радови</t>
  </si>
  <si>
    <t>одржавање нивоа постојећих капацитета</t>
  </si>
  <si>
    <t>реконструкција, модернизација, доградња и проширење</t>
  </si>
  <si>
    <t>нови капацитети</t>
  </si>
  <si>
    <t>Техничка структура</t>
  </si>
  <si>
    <t>Карактер изградње</t>
  </si>
  <si>
    <r>
      <t xml:space="preserve">     </t>
    </r>
    <r>
      <rPr>
        <b/>
        <sz val="7"/>
        <rFont val="Tahoma"/>
        <family val="2"/>
        <charset val="238"/>
      </rPr>
      <t>Регион</t>
    </r>
    <r>
      <rPr>
        <sz val="7"/>
        <rFont val="Tahoma"/>
        <family val="2"/>
        <charset val="238"/>
      </rPr>
      <t xml:space="preserve">
         </t>
    </r>
    <r>
      <rPr>
        <b/>
        <sz val="7"/>
        <rFont val="Tahoma"/>
        <family val="2"/>
        <charset val="238"/>
      </rPr>
      <t>Област</t>
    </r>
    <r>
      <rPr>
        <sz val="7"/>
        <rFont val="Tahoma"/>
        <family val="2"/>
        <charset val="238"/>
      </rPr>
      <t xml:space="preserve">
         </t>
    </r>
    <r>
      <rPr>
        <i/>
        <sz val="7"/>
        <rFont val="Tahoma"/>
        <family val="2"/>
        <charset val="238"/>
      </rPr>
      <t>Град</t>
    </r>
    <r>
      <rPr>
        <sz val="7"/>
        <rFont val="Tahoma"/>
        <family val="2"/>
        <charset val="238"/>
      </rPr>
      <t xml:space="preserve"> – општина</t>
    </r>
  </si>
  <si>
    <t xml:space="preserve"> хиљ. РСД</t>
  </si>
  <si>
    <r>
      <t>7.1. ОСТВАРЕНЕ ИНВЕСТИЦИЈЕ У НОВA ОСНОВНA СРЕДСТВА, ПО КАРАКТЕРУ ИЗГРАДЊЕ 
И ТЕХНИЧКОЈ СТРУКТУРИ, 2017.</t>
    </r>
    <r>
      <rPr>
        <b/>
        <vertAlign val="superscript"/>
        <sz val="10"/>
        <rFont val="Tahoma"/>
        <family val="2"/>
        <charset val="238"/>
      </rPr>
      <t xml:space="preserve">1) </t>
    </r>
    <r>
      <rPr>
        <sz val="10"/>
        <rFont val="Tahoma"/>
        <family val="2"/>
        <charset val="238"/>
      </rPr>
      <t>(наставак)</t>
    </r>
  </si>
  <si>
    <r>
      <t>1)</t>
    </r>
    <r>
      <rPr>
        <sz val="6.5"/>
        <rFont val="Tahoma"/>
        <family val="2"/>
        <charset val="238"/>
      </rPr>
      <t xml:space="preserve"> Подаци за општине односе се на велика и средња правна лица. </t>
    </r>
  </si>
  <si>
    <r>
      <t>2)</t>
    </r>
    <r>
      <rPr>
        <sz val="6.5"/>
        <rFont val="Tahoma"/>
        <family val="2"/>
        <charset val="238"/>
      </rPr>
      <t xml:space="preserve"> Подаци се односе на сва правна лица.</t>
    </r>
  </si>
  <si>
    <r>
      <t>Регион Јужне и Источне Србије</t>
    </r>
    <r>
      <rPr>
        <b/>
        <vertAlign val="superscript"/>
        <sz val="7"/>
        <rFont val="Tahoma"/>
        <family val="2"/>
        <charset val="238"/>
      </rPr>
      <t>2)</t>
    </r>
  </si>
  <si>
    <r>
      <t>Регион Шумадије и Западне Србије</t>
    </r>
    <r>
      <rPr>
        <b/>
        <vertAlign val="superscript"/>
        <sz val="7"/>
        <rFont val="Tahoma"/>
        <family val="2"/>
        <charset val="238"/>
      </rPr>
      <t>2)</t>
    </r>
  </si>
  <si>
    <r>
      <t>СРБИЈА – ЈУГ</t>
    </r>
    <r>
      <rPr>
        <vertAlign val="superscript"/>
        <sz val="7"/>
        <rFont val="Tahoma"/>
        <family val="2"/>
        <charset val="238"/>
      </rPr>
      <t>2)</t>
    </r>
  </si>
  <si>
    <r>
      <t>3)</t>
    </r>
    <r>
      <rPr>
        <sz val="6.5"/>
        <rFont val="Tahoma"/>
        <family val="2"/>
        <charset val="238"/>
      </rPr>
      <t xml:space="preserve"> Инвестиције које се не могу разврстати по општинама (далеководи, пруге, путеви, ТТ линије, каблови и др.). </t>
    </r>
  </si>
  <si>
    <r>
      <t>Регион Војводине</t>
    </r>
    <r>
      <rPr>
        <b/>
        <vertAlign val="superscript"/>
        <sz val="7"/>
        <rFont val="Tahoma"/>
        <family val="2"/>
        <charset val="238"/>
      </rPr>
      <t>2)</t>
    </r>
  </si>
  <si>
    <r>
      <t>Нераспоређено – Србија</t>
    </r>
    <r>
      <rPr>
        <i/>
        <vertAlign val="superscript"/>
        <sz val="7"/>
        <rFont val="Tahoma"/>
        <family val="2"/>
        <charset val="238"/>
      </rPr>
      <t>3)</t>
    </r>
  </si>
  <si>
    <r>
      <t>Нераспоређено – Република Србија</t>
    </r>
    <r>
      <rPr>
        <i/>
        <vertAlign val="superscript"/>
        <sz val="7"/>
        <rFont val="Tahoma"/>
        <family val="2"/>
        <charset val="238"/>
      </rPr>
      <t>3)</t>
    </r>
  </si>
  <si>
    <r>
      <t xml:space="preserve">     </t>
    </r>
    <r>
      <rPr>
        <b/>
        <sz val="7"/>
        <rFont val="Tahoma"/>
        <family val="2"/>
        <charset val="238"/>
      </rPr>
      <t>Регион</t>
    </r>
    <r>
      <rPr>
        <sz val="7"/>
        <rFont val="Tahoma"/>
        <family val="2"/>
        <charset val="238"/>
      </rPr>
      <t xml:space="preserve">
         </t>
    </r>
    <r>
      <rPr>
        <b/>
        <sz val="7"/>
        <rFont val="Tahoma"/>
        <family val="2"/>
        <charset val="238"/>
      </rPr>
      <t>Област</t>
    </r>
    <r>
      <rPr>
        <sz val="7"/>
        <rFont val="Tahoma"/>
        <family val="2"/>
        <charset val="238"/>
      </rPr>
      <t xml:space="preserve">
</t>
    </r>
    <r>
      <rPr>
        <i/>
        <sz val="7"/>
        <rFont val="Tahoma"/>
        <family val="2"/>
        <charset val="238"/>
      </rPr>
      <t xml:space="preserve">         Град</t>
    </r>
    <r>
      <rPr>
        <sz val="7"/>
        <rFont val="Tahoma"/>
        <family val="2"/>
        <charset val="238"/>
      </rPr>
      <t xml:space="preserve"> – општина    </t>
    </r>
  </si>
  <si>
    <t>Услуге смештаја и исхрана</t>
  </si>
  <si>
    <t>Саобраћај и складиштење</t>
  </si>
  <si>
    <t>Трговина на велико и мало и поправка моторних возила</t>
  </si>
  <si>
    <t>Грађевинарство</t>
  </si>
  <si>
    <t>Снабдевање водом и управљање отпадним водама</t>
  </si>
  <si>
    <t>Снaбдевање електричном енергијом, гасом и паром</t>
  </si>
  <si>
    <t>Прерађивачка индустрија</t>
  </si>
  <si>
    <t>Рударство</t>
  </si>
  <si>
    <t>Пољопривреда, шумарство и рибарство</t>
  </si>
  <si>
    <r>
      <t xml:space="preserve">     </t>
    </r>
    <r>
      <rPr>
        <b/>
        <sz val="7"/>
        <rFont val="Tahoma"/>
        <family val="2"/>
        <charset val="238"/>
      </rPr>
      <t>Регион</t>
    </r>
    <r>
      <rPr>
        <sz val="7"/>
        <rFont val="Tahoma"/>
        <family val="2"/>
        <charset val="238"/>
      </rPr>
      <t xml:space="preserve">
         </t>
    </r>
    <r>
      <rPr>
        <b/>
        <sz val="7"/>
        <rFont val="Tahoma"/>
        <family val="2"/>
        <charset val="238"/>
      </rPr>
      <t>Област</t>
    </r>
    <r>
      <rPr>
        <sz val="7"/>
        <rFont val="Tahoma"/>
        <family val="2"/>
        <charset val="238"/>
      </rPr>
      <t xml:space="preserve">
  </t>
    </r>
    <r>
      <rPr>
        <i/>
        <sz val="7"/>
        <rFont val="Tahoma"/>
        <family val="2"/>
        <charset val="238"/>
      </rPr>
      <t xml:space="preserve">       Град</t>
    </r>
    <r>
      <rPr>
        <sz val="7"/>
        <rFont val="Tahoma"/>
        <family val="2"/>
        <charset val="238"/>
      </rPr>
      <t xml:space="preserve"> – општина    </t>
    </r>
  </si>
  <si>
    <t>хиљ. РСД</t>
  </si>
  <si>
    <t>(I део)</t>
  </si>
  <si>
    <r>
      <t>ПО ДЕЛАТНОСТИМА, 2017.</t>
    </r>
    <r>
      <rPr>
        <b/>
        <vertAlign val="superscript"/>
        <sz val="10"/>
        <rFont val="Tahoma"/>
        <family val="2"/>
        <charset val="238"/>
      </rPr>
      <t xml:space="preserve">1) </t>
    </r>
    <r>
      <rPr>
        <sz val="10"/>
        <rFont val="Tahoma"/>
        <family val="2"/>
        <charset val="238"/>
      </rPr>
      <t>(наставак)</t>
    </r>
  </si>
  <si>
    <t>7.2. ОСТВАРЕНЕ ИНВЕСТИЦИЈЕ У НОВA ОСНОВНA СРЕДСТВА,</t>
  </si>
  <si>
    <r>
      <t>Регион Јужне и Источне Србије</t>
    </r>
    <r>
      <rPr>
        <b/>
        <vertAlign val="superscript"/>
        <sz val="7"/>
        <rFont val="Tahoma"/>
        <family val="2"/>
        <charset val="238"/>
      </rPr>
      <t xml:space="preserve">2) </t>
    </r>
  </si>
  <si>
    <r>
      <t xml:space="preserve">СРБИЈА – ЈУГ </t>
    </r>
    <r>
      <rPr>
        <vertAlign val="superscript"/>
        <sz val="7"/>
        <rFont val="Tahoma"/>
        <family val="2"/>
        <charset val="238"/>
      </rPr>
      <t>2)</t>
    </r>
  </si>
  <si>
    <r>
      <t>Нераспоређено –  Република Србија</t>
    </r>
    <r>
      <rPr>
        <i/>
        <vertAlign val="superscript"/>
        <sz val="7"/>
        <rFont val="Tahoma"/>
        <family val="2"/>
        <charset val="238"/>
      </rPr>
      <t>3)</t>
    </r>
  </si>
  <si>
    <r>
      <t xml:space="preserve">     </t>
    </r>
    <r>
      <rPr>
        <b/>
        <sz val="7"/>
        <rFont val="Tahoma"/>
        <family val="2"/>
        <charset val="238"/>
      </rPr>
      <t>Регион</t>
    </r>
    <r>
      <rPr>
        <sz val="7"/>
        <rFont val="Tahoma"/>
        <family val="2"/>
        <charset val="238"/>
      </rPr>
      <t xml:space="preserve">
         </t>
    </r>
    <r>
      <rPr>
        <b/>
        <sz val="7"/>
        <rFont val="Tahoma"/>
        <family val="2"/>
        <charset val="238"/>
      </rPr>
      <t>Област</t>
    </r>
    <r>
      <rPr>
        <sz val="7"/>
        <rFont val="Tahoma"/>
        <family val="2"/>
        <charset val="238"/>
      </rPr>
      <t xml:space="preserve">
   </t>
    </r>
    <r>
      <rPr>
        <i/>
        <sz val="7"/>
        <rFont val="Tahoma"/>
        <family val="2"/>
        <charset val="238"/>
      </rPr>
      <t xml:space="preserve">      Град</t>
    </r>
    <r>
      <rPr>
        <sz val="7"/>
        <rFont val="Tahoma"/>
        <family val="2"/>
        <charset val="238"/>
      </rPr>
      <t xml:space="preserve"> – општина    </t>
    </r>
  </si>
  <si>
    <t>Остале услужне делатности</t>
  </si>
  <si>
    <t>Уметност, забава и рекреација</t>
  </si>
  <si>
    <t>Здравствена и социјална заштита</t>
  </si>
  <si>
    <t>Образовање</t>
  </si>
  <si>
    <t>Државна управа и обавезно социјално осигурање</t>
  </si>
  <si>
    <t>Администра-
тивне и помоћне услужне делатности</t>
  </si>
  <si>
    <t>Стручне, научне, иновационе и техничке делатности</t>
  </si>
  <si>
    <t>Пословање некретнинама</t>
  </si>
  <si>
    <t xml:space="preserve">Финансијске делатности и делатност осигурања </t>
  </si>
  <si>
    <t>Информисање и комуникације</t>
  </si>
  <si>
    <t>(II део)</t>
  </si>
  <si>
    <r>
      <t xml:space="preserve"> ПО ДЕЛАТНОСТИМА, 2017.</t>
    </r>
    <r>
      <rPr>
        <b/>
        <vertAlign val="superscript"/>
        <sz val="10"/>
        <rFont val="Tahoma"/>
        <family val="2"/>
        <charset val="238"/>
      </rPr>
      <t xml:space="preserve">1) </t>
    </r>
    <r>
      <rPr>
        <sz val="10"/>
        <rFont val="Tahoma"/>
        <family val="2"/>
        <charset val="238"/>
      </rPr>
      <t>(наставак)</t>
    </r>
  </si>
  <si>
    <t>7.2. ОСТВАРЕНЕ ИНВЕСТИЦИЈЕ У НОВА ОСНОВНА СРЕДСТВА,</t>
  </si>
  <si>
    <t>E</t>
  </si>
  <si>
    <t>Превоз у градском саобраћају</t>
  </si>
  <si>
    <t>карта</t>
  </si>
  <si>
    <t>Улазница за фудбалску утакмицу</t>
  </si>
  <si>
    <t>Улазница за позориште</t>
  </si>
  <si>
    <t>Улазница за биоскоп</t>
  </si>
  <si>
    <t>Поправка аутомобила, 
обрачунски час рада</t>
  </si>
  <si>
    <t>1h</t>
  </si>
  <si>
    <t>Прање косе средње дужине, 
са фенирањем</t>
  </si>
  <si>
    <t>Мушко подшишавање</t>
  </si>
  <si>
    <t>Хемијско чишћење мушког одела</t>
  </si>
  <si>
    <t>пар</t>
  </si>
  <si>
    <t>Пенџетирење мушких ципела</t>
  </si>
  <si>
    <t>Скраћивање панталона</t>
  </si>
  <si>
    <t>Шивење женске хаљине</t>
  </si>
  <si>
    <t>ком.</t>
  </si>
  <si>
    <t>Загревање стана</t>
  </si>
  <si>
    <r>
      <t>m</t>
    </r>
    <r>
      <rPr>
        <vertAlign val="superscript"/>
        <sz val="7"/>
        <rFont val="Tahoma"/>
        <family val="2"/>
      </rPr>
      <t>2</t>
    </r>
  </si>
  <si>
    <t>Изношење смећа</t>
  </si>
  <si>
    <t>Вода за домаћинство</t>
  </si>
  <si>
    <r>
      <t>m</t>
    </r>
    <r>
      <rPr>
        <vertAlign val="superscript"/>
        <sz val="7"/>
        <rFont val="Tahoma"/>
        <family val="2"/>
      </rPr>
      <t>3</t>
    </r>
  </si>
  <si>
    <t>УСЛУГЕ</t>
  </si>
  <si>
    <t>Фунгицид - бакарни креч</t>
  </si>
  <si>
    <t>kg</t>
  </si>
  <si>
    <t>Мотика</t>
  </si>
  <si>
    <t>Секира</t>
  </si>
  <si>
    <t>Прекидач за једно сијалично место</t>
  </si>
  <si>
    <t>Прозорско стакло</t>
  </si>
  <si>
    <t>Синтетичка бела боја, основна, за дрво</t>
  </si>
  <si>
    <t>Тер папир (кровна лепенка)</t>
  </si>
  <si>
    <t>ролна</t>
  </si>
  <si>
    <t>Бетонско гвожђе</t>
  </si>
  <si>
    <t>Ексери</t>
  </si>
  <si>
    <t>Чамове даске</t>
  </si>
  <si>
    <t>Цемент</t>
  </si>
  <si>
    <t>Цреп</t>
  </si>
  <si>
    <t>Цигла, пуна</t>
  </si>
  <si>
    <t>Моторно уље за подмазивање</t>
  </si>
  <si>
    <t>ℓ</t>
  </si>
  <si>
    <t>Европремијум БМБ 95</t>
  </si>
  <si>
    <t>Евродизел</t>
  </si>
  <si>
    <t>Ауто-гума, летња</t>
  </si>
  <si>
    <t>Бицикл за одрасле</t>
  </si>
  <si>
    <t>Папир за писање</t>
  </si>
  <si>
    <t>пакет</t>
  </si>
  <si>
    <t>Графитна оловка</t>
  </si>
  <si>
    <t>Школска свеска</t>
  </si>
  <si>
    <t>Сируп за ублажавање кашља</t>
  </si>
  <si>
    <t>бочица</t>
  </si>
  <si>
    <t>Витамин Ц</t>
  </si>
  <si>
    <t>кутија</t>
  </si>
  <si>
    <t>Аналгетик (Caffetin и сл.)</t>
  </si>
  <si>
    <t>Антипиретик (Febricet и сл.)</t>
  </si>
  <si>
    <t>Маст за обућу, кутија око 50 ml</t>
  </si>
  <si>
    <t>Детерџент за машинско прање рубља</t>
  </si>
  <si>
    <t>Сапун за прање</t>
  </si>
  <si>
    <t>Паста за зубе, туба 100 g</t>
  </si>
  <si>
    <t>туба</t>
  </si>
  <si>
    <t>Тоалетни сапун</t>
  </si>
  <si>
    <t>Лигнит</t>
  </si>
  <si>
    <t>тона</t>
  </si>
  <si>
    <t>Дрво за огрев</t>
  </si>
  <si>
    <t>Чаша за воду</t>
  </si>
  <si>
    <t>Прибор за јело за 6 особа</t>
  </si>
  <si>
    <t>гарнит.</t>
  </si>
  <si>
    <t>Дубоки тањир од порцелана</t>
  </si>
  <si>
    <t>Емајлирана шерпа, око 3 ℓ</t>
  </si>
  <si>
    <t>Сијалица, 75 W</t>
  </si>
  <si>
    <t>Пегла на пару</t>
  </si>
  <si>
    <t>Електрични штедњак са аутоматом</t>
  </si>
  <si>
    <t>Емајлирани штедњак</t>
  </si>
  <si>
    <t>Усисивач прашине</t>
  </si>
  <si>
    <t>Фрижидер</t>
  </si>
  <si>
    <t>Машина за прање рубља</t>
  </si>
  <si>
    <t>LCD-LED телевизор, full HD 32''</t>
  </si>
  <si>
    <t>Двокрилни кухињски елемент, горњи</t>
  </si>
  <si>
    <t>Кауч на развлачење</t>
  </si>
  <si>
    <t>Гарнитура за трпезарију</t>
  </si>
  <si>
    <t>Радничке гумене чизме</t>
  </si>
  <si>
    <t>Дечачке дубоке ципеле</t>
  </si>
  <si>
    <t>Женске плитке ципеле</t>
  </si>
  <si>
    <t>Мушке плитке ципеле са кожним ђоном</t>
  </si>
  <si>
    <t>Тепих, вишебојан, 
100% синтетика, 3х2 m</t>
  </si>
  <si>
    <t>Душек</t>
  </si>
  <si>
    <t>Јорган, тип LIO</t>
  </si>
  <si>
    <t>Постељина за једну особу</t>
  </si>
  <si>
    <t>комплет</t>
  </si>
  <si>
    <t>Покривач - ћебе, мешавина</t>
  </si>
  <si>
    <t>Пешкир, фротир</t>
  </si>
  <si>
    <t>Дечје доколенице од синтетике</t>
  </si>
  <si>
    <t>Женске хула-хоп чарапе од синтетике</t>
  </si>
  <si>
    <t>Мушке чарапе од мерцеризираног конца</t>
  </si>
  <si>
    <t>Мушке гаће са ногавицама</t>
  </si>
  <si>
    <t>Мушка памучна поткошуља без рукава</t>
  </si>
  <si>
    <t>Мушка кошуља, мешавина 
памука и синтетике</t>
  </si>
  <si>
    <t>Мушка кошуља, 100% памук</t>
  </si>
  <si>
    <t>Женски вунени џемпер на закопчавање</t>
  </si>
  <si>
    <t>Женски капут</t>
  </si>
  <si>
    <t>Мушко одело од вуненог 
чешљаног предива</t>
  </si>
  <si>
    <t>Мушки капут</t>
  </si>
  <si>
    <t>Постава од вештачке свиле</t>
  </si>
  <si>
    <t>m</t>
  </si>
  <si>
    <t>Штампано платно</t>
  </si>
  <si>
    <t>Постељно платно ширине 140 cm</t>
  </si>
  <si>
    <t>Штоф за мушка одела 
од чешљаног предива</t>
  </si>
  <si>
    <t>НЕПРЕХРАМБЕНИ ПРОИЗВОДИ</t>
  </si>
  <si>
    <t>Сок од воћа, кашаст</t>
  </si>
  <si>
    <t>Минерална вода</t>
  </si>
  <si>
    <t>1,5 ℓ</t>
  </si>
  <si>
    <t>Вињак</t>
  </si>
  <si>
    <t>Пиво у флашама</t>
  </si>
  <si>
    <t>Љута ракија, шљивовица</t>
  </si>
  <si>
    <t>Вино, бело</t>
  </si>
  <si>
    <t>Млевена (алева) паприка</t>
  </si>
  <si>
    <t>Кухињска со</t>
  </si>
  <si>
    <t>Млечна чоколада</t>
  </si>
  <si>
    <t>Кафа, пржена</t>
  </si>
  <si>
    <t>Шећер, кристал</t>
  </si>
  <si>
    <t>Мед, природни</t>
  </si>
  <si>
    <t>Јаја, кокошја</t>
  </si>
  <si>
    <t>Маргарин</t>
  </si>
  <si>
    <t>Јестиво уље, сунцокретово</t>
  </si>
  <si>
    <t>Свињска маст</t>
  </si>
  <si>
    <t>Маслац</t>
  </si>
  <si>
    <t>Качкаваљ</t>
  </si>
  <si>
    <t>Домаћи бели сир у кришкама</t>
  </si>
  <si>
    <t>Млеко</t>
  </si>
  <si>
    <t>Сардине у уљу</t>
  </si>
  <si>
    <t>Шаран</t>
  </si>
  <si>
    <t>Месни нарезак</t>
  </si>
  <si>
    <t>Говеђи гулаш</t>
  </si>
  <si>
    <t>Пресована шунка, прашка</t>
  </si>
  <si>
    <t>Сланина месната, хамбуршка</t>
  </si>
  <si>
    <t>Суви свињски врат</t>
  </si>
  <si>
    <t>Сува свињска ребра</t>
  </si>
  <si>
    <t>Пилеће месо, свеже</t>
  </si>
  <si>
    <t>Свињско месо без коске</t>
  </si>
  <si>
    <t>Јунеће месо без коске</t>
  </si>
  <si>
    <t>Грашак, смрзнут</t>
  </si>
  <si>
    <t>Џем</t>
  </si>
  <si>
    <t>Мармелада</t>
  </si>
  <si>
    <t>Суве шљиве, без коштице</t>
  </si>
  <si>
    <t>Лимун</t>
  </si>
  <si>
    <t>Грожђе</t>
  </si>
  <si>
    <t>Јабуке</t>
  </si>
  <si>
    <t>Купус, свеж</t>
  </si>
  <si>
    <t>Мрква (шаргарепа)</t>
  </si>
  <si>
    <t>Црни лук</t>
  </si>
  <si>
    <t>Пасуљ</t>
  </si>
  <si>
    <t>Кромпир</t>
  </si>
  <si>
    <t>Кекс</t>
  </si>
  <si>
    <t>Макарони</t>
  </si>
  <si>
    <t>Пшенично брашно тип 500</t>
  </si>
  <si>
    <t>Хлеб од пшеничног брашна тип 500</t>
  </si>
  <si>
    <t>Кифла, 70-80 g</t>
  </si>
  <si>
    <t>Пиринач</t>
  </si>
  <si>
    <t>ПРЕХРАМБЕНИ ПРОИЗВОДИ</t>
  </si>
  <si>
    <t>Јединица мере</t>
  </si>
  <si>
    <t>Сремска Митрови-ца</t>
  </si>
  <si>
    <t>Смеде-
рево</t>
  </si>
  <si>
    <t>Ниш</t>
  </si>
  <si>
    <t>Крагује-
вац</t>
  </si>
  <si>
    <t>Београд</t>
  </si>
  <si>
    <t>РСД</t>
  </si>
  <si>
    <r>
      <t>У ГРАДОВИМА, 2017.</t>
    </r>
    <r>
      <rPr>
        <sz val="10"/>
        <rFont val="Tahoma"/>
        <family val="2"/>
      </rPr>
      <t xml:space="preserve"> (наставак)</t>
    </r>
  </si>
  <si>
    <t>8.1. ПРОСЕЧНЕ ЦЕНЕ НА МАЛО</t>
  </si>
  <si>
    <t>Регион Косово и Метохија</t>
  </si>
  <si>
    <t xml:space="preserve">Лесковац </t>
  </si>
  <si>
    <t xml:space="preserve">Нови Сад </t>
  </si>
  <si>
    <r>
      <t xml:space="preserve">    </t>
    </r>
    <r>
      <rPr>
        <b/>
        <sz val="7"/>
        <rFont val="Tahoma"/>
        <family val="2"/>
        <charset val="238"/>
      </rPr>
      <t xml:space="preserve"> Регион
         Област</t>
    </r>
    <r>
      <rPr>
        <sz val="7"/>
        <rFont val="Tahoma"/>
        <family val="2"/>
        <charset val="238"/>
      </rPr>
      <t xml:space="preserve">
       </t>
    </r>
    <r>
      <rPr>
        <i/>
        <sz val="7"/>
        <rFont val="Tahoma"/>
        <family val="2"/>
        <charset val="238"/>
      </rPr>
      <t xml:space="preserve">  Град</t>
    </r>
    <r>
      <rPr>
        <sz val="7"/>
        <rFont val="Tahoma"/>
        <family val="2"/>
        <charset val="238"/>
      </rPr>
      <t xml:space="preserve"> – општина    </t>
    </r>
  </si>
  <si>
    <t>Годишња радна јединица</t>
  </si>
  <si>
    <t>Трактори</t>
  </si>
  <si>
    <t>Живина</t>
  </si>
  <si>
    <t>Овце</t>
  </si>
  <si>
    <t>Свиње</t>
  </si>
  <si>
    <t>Говеда</t>
  </si>
  <si>
    <t>Ливаде и пашњаци</t>
  </si>
  <si>
    <t>Виногради</t>
  </si>
  <si>
    <t>Воћњаци</t>
  </si>
  <si>
    <t>Оранице и баште</t>
  </si>
  <si>
    <t>Коришћено пољопривредно земљиште</t>
  </si>
  <si>
    <t xml:space="preserve">Број газдинстава </t>
  </si>
  <si>
    <r>
      <t xml:space="preserve">     </t>
    </r>
    <r>
      <rPr>
        <b/>
        <sz val="7"/>
        <rFont val="Tahoma"/>
        <family val="2"/>
        <charset val="238"/>
      </rPr>
      <t>Регион
         Област</t>
    </r>
    <r>
      <rPr>
        <sz val="7"/>
        <rFont val="Tahoma"/>
        <family val="2"/>
        <charset val="238"/>
      </rPr>
      <t xml:space="preserve">
       </t>
    </r>
    <r>
      <rPr>
        <i/>
        <sz val="7"/>
        <rFont val="Tahoma"/>
        <family val="2"/>
        <charset val="238"/>
      </rPr>
      <t xml:space="preserve">  Град</t>
    </r>
    <r>
      <rPr>
        <sz val="7"/>
        <rFont val="Tahoma"/>
        <family val="2"/>
        <charset val="238"/>
      </rPr>
      <t xml:space="preserve"> – општина    </t>
    </r>
  </si>
  <si>
    <r>
      <t xml:space="preserve">− ПОПИС ПОЉОПРИВРЕДЕ 2012. </t>
    </r>
    <r>
      <rPr>
        <sz val="10"/>
        <rFont val="Tahoma"/>
        <family val="2"/>
        <charset val="238"/>
      </rPr>
      <t>(наставак)</t>
    </r>
  </si>
  <si>
    <t>9.1. ОПШТИ ПОДАЦИ О ПОЉОПРИВРЕДНИМ ГАЗДИНСТВИМА</t>
  </si>
  <si>
    <r>
      <t>1)</t>
    </r>
    <r>
      <rPr>
        <sz val="6.5"/>
        <rFont val="Tahoma"/>
        <family val="2"/>
        <charset val="238"/>
      </rPr>
      <t xml:space="preserve"> Стање на крају 2017. године.</t>
    </r>
  </si>
  <si>
    <t>13,21</t>
  </si>
  <si>
    <t>15,68</t>
  </si>
  <si>
    <t>4,00</t>
  </si>
  <si>
    <t>4,02</t>
  </si>
  <si>
    <t>0,90</t>
  </si>
  <si>
    <t>3,89</t>
  </si>
  <si>
    <t>1,12</t>
  </si>
  <si>
    <t>3,10</t>
  </si>
  <si>
    <t>17,10</t>
  </si>
  <si>
    <t>19,70</t>
  </si>
  <si>
    <t>8,00</t>
  </si>
  <si>
    <t>11,88</t>
  </si>
  <si>
    <t>19,10</t>
  </si>
  <si>
    <t>16,83</t>
  </si>
  <si>
    <t>5,03</t>
  </si>
  <si>
    <t>24,13</t>
  </si>
  <si>
    <t>28,71</t>
  </si>
  <si>
    <t>3,42</t>
  </si>
  <si>
    <t>4,73</t>
  </si>
  <si>
    <t>10,83</t>
  </si>
  <si>
    <t>14,25</t>
  </si>
  <si>
    <t>2,70</t>
  </si>
  <si>
    <t>1,00</t>
  </si>
  <si>
    <t>26,01</t>
  </si>
  <si>
    <t>6,00</t>
  </si>
  <si>
    <t>3,87</t>
  </si>
  <si>
    <t>3,54</t>
  </si>
  <si>
    <t>8393,63</t>
  </si>
  <si>
    <t>225,00</t>
  </si>
  <si>
    <t>4,87</t>
  </si>
  <si>
    <t>38,25</t>
  </si>
  <si>
    <t>2,66</t>
  </si>
  <si>
    <t>6,03</t>
  </si>
  <si>
    <t>1,43</t>
  </si>
  <si>
    <t>2,35</t>
  </si>
  <si>
    <t>0,47</t>
  </si>
  <si>
    <t>1,01</t>
  </si>
  <si>
    <t>6,63</t>
  </si>
  <si>
    <t>3,01</t>
  </si>
  <si>
    <t>0,11</t>
  </si>
  <si>
    <t>0,88</t>
  </si>
  <si>
    <t>1,30</t>
  </si>
  <si>
    <t>0,55</t>
  </si>
  <si>
    <t>4,74</t>
  </si>
  <si>
    <t>2,00</t>
  </si>
  <si>
    <t>7,15</t>
  </si>
  <si>
    <t>8,94</t>
  </si>
  <si>
    <t>13,31</t>
  </si>
  <si>
    <t>3,77</t>
  </si>
  <si>
    <t>0,38</t>
  </si>
  <si>
    <t>45,07</t>
  </si>
  <si>
    <t>11,68</t>
  </si>
  <si>
    <t>33,31</t>
  </si>
  <si>
    <t>21,70</t>
  </si>
  <si>
    <t>15,35</t>
  </si>
  <si>
    <t>0,20</t>
  </si>
  <si>
    <t>5,90</t>
  </si>
  <si>
    <t>33,76</t>
  </si>
  <si>
    <t>99,63</t>
  </si>
  <si>
    <t>1910</t>
  </si>
  <si>
    <t>4,47</t>
  </si>
  <si>
    <t>1,05</t>
  </si>
  <si>
    <t>0,66</t>
  </si>
  <si>
    <t>9,73</t>
  </si>
  <si>
    <t>16,21</t>
  </si>
  <si>
    <t>5,13</t>
  </si>
  <si>
    <t>26,99</t>
  </si>
  <si>
    <t>30,86</t>
  </si>
  <si>
    <t>4,37</t>
  </si>
  <si>
    <t>1,28</t>
  </si>
  <si>
    <t>32,14</t>
  </si>
  <si>
    <t>53,11</t>
  </si>
  <si>
    <t>33,97</t>
  </si>
  <si>
    <t>100,39</t>
  </si>
  <si>
    <t>208,78</t>
  </si>
  <si>
    <t>925,00</t>
  </si>
  <si>
    <t>5,00</t>
  </si>
  <si>
    <t>2,21</t>
  </si>
  <si>
    <t>3,62</t>
  </si>
  <si>
    <t>46,33</t>
  </si>
  <si>
    <t>45,74</t>
  </si>
  <si>
    <t>5,60</t>
  </si>
  <si>
    <t>36,17</t>
  </si>
  <si>
    <t>2,51</t>
  </si>
  <si>
    <t>4,59</t>
  </si>
  <si>
    <t>5,73</t>
  </si>
  <si>
    <t>2,32</t>
  </si>
  <si>
    <t>12,06</t>
  </si>
  <si>
    <t>20,88</t>
  </si>
  <si>
    <t>6,91</t>
  </si>
  <si>
    <t>140,30</t>
  </si>
  <si>
    <t>4,04</t>
  </si>
  <si>
    <t>0,59</t>
  </si>
  <si>
    <t>1,88</t>
  </si>
  <si>
    <t>24,41</t>
  </si>
  <si>
    <t>9,87</t>
  </si>
  <si>
    <t>19,43</t>
  </si>
  <si>
    <t>2,08</t>
  </si>
  <si>
    <t>10,44</t>
  </si>
  <si>
    <t>3,11</t>
  </si>
  <si>
    <t>0,14</t>
  </si>
  <si>
    <t>6,44</t>
  </si>
  <si>
    <t>3,09</t>
  </si>
  <si>
    <t>38,89</t>
  </si>
  <si>
    <t>10,60</t>
  </si>
  <si>
    <t>28,98</t>
  </si>
  <si>
    <t>7,05</t>
  </si>
  <si>
    <t>2,16</t>
  </si>
  <si>
    <t>6280</t>
  </si>
  <si>
    <t>12,46</t>
  </si>
  <si>
    <t>6,98</t>
  </si>
  <si>
    <t>0,85</t>
  </si>
  <si>
    <t>14,62</t>
  </si>
  <si>
    <t>35190</t>
  </si>
  <si>
    <t>17,43</t>
  </si>
  <si>
    <t>27,03</t>
  </si>
  <si>
    <t>5,50</t>
  </si>
  <si>
    <t>1,51</t>
  </si>
  <si>
    <t>8,30</t>
  </si>
  <si>
    <t>66,17</t>
  </si>
  <si>
    <t>18,94</t>
  </si>
  <si>
    <t>95,20</t>
  </si>
  <si>
    <t>1598</t>
  </si>
  <si>
    <t>0,10</t>
  </si>
  <si>
    <t>0,30</t>
  </si>
  <si>
    <t>3,78</t>
  </si>
  <si>
    <t>3,85</t>
  </si>
  <si>
    <t>0,25</t>
  </si>
  <si>
    <t>2,01</t>
  </si>
  <si>
    <t>13,06</t>
  </si>
  <si>
    <t>4404</t>
  </si>
  <si>
    <t>2,26</t>
  </si>
  <si>
    <t>15,07</t>
  </si>
  <si>
    <t>2,30</t>
  </si>
  <si>
    <t>0,37</t>
  </si>
  <si>
    <t>22,27</t>
  </si>
  <si>
    <t>2,88</t>
  </si>
  <si>
    <t>21,10</t>
  </si>
  <si>
    <t>9,05</t>
  </si>
  <si>
    <t>23,10</t>
  </si>
  <si>
    <t>0,41</t>
  </si>
  <si>
    <t>7,96</t>
  </si>
  <si>
    <t>1,73</t>
  </si>
  <si>
    <t>2,18</t>
  </si>
  <si>
    <t>10,71</t>
  </si>
  <si>
    <t>0,70</t>
  </si>
  <si>
    <t>19,96</t>
  </si>
  <si>
    <t>2,83</t>
  </si>
  <si>
    <t>2,71</t>
  </si>
  <si>
    <t>7,03</t>
  </si>
  <si>
    <t>50,14</t>
  </si>
  <si>
    <t>63,63</t>
  </si>
  <si>
    <t>134,89</t>
  </si>
  <si>
    <t>34,87</t>
  </si>
  <si>
    <t>363,10</t>
  </si>
  <si>
    <t>26,68</t>
  </si>
  <si>
    <t>188,00</t>
  </si>
  <si>
    <t>68,84</t>
  </si>
  <si>
    <t>463,49</t>
  </si>
  <si>
    <t>235,46</t>
  </si>
  <si>
    <t>83,57</t>
  </si>
  <si>
    <t>58,00</t>
  </si>
  <si>
    <t>71,04</t>
  </si>
  <si>
    <t>93,71</t>
  </si>
  <si>
    <t>800,66</t>
  </si>
  <si>
    <t>14,51</t>
  </si>
  <si>
    <t>263,83</t>
  </si>
  <si>
    <t>177,00</t>
  </si>
  <si>
    <t>622,53</t>
  </si>
  <si>
    <t>344,00</t>
  </si>
  <si>
    <t>45,00</t>
  </si>
  <si>
    <t>20,10</t>
  </si>
  <si>
    <t>5235,06</t>
  </si>
  <si>
    <t>49,03</t>
  </si>
  <si>
    <t>25,13</t>
  </si>
  <si>
    <t>4,26</t>
  </si>
  <si>
    <t>32,63</t>
  </si>
  <si>
    <t>447,53</t>
  </si>
  <si>
    <t>96,31</t>
  </si>
  <si>
    <t>861,16</t>
  </si>
  <si>
    <t>48,24</t>
  </si>
  <si>
    <t>667,26</t>
  </si>
  <si>
    <t>228,93</t>
  </si>
  <si>
    <t>356,94</t>
  </si>
  <si>
    <t>22551</t>
  </si>
  <si>
    <t>21,01</t>
  </si>
  <si>
    <t>1503</t>
  </si>
  <si>
    <t>437,00</t>
  </si>
  <si>
    <t>52,03</t>
  </si>
  <si>
    <t>377,00</t>
  </si>
  <si>
    <t>26,02</t>
  </si>
  <si>
    <t>45,92</t>
  </si>
  <si>
    <t>76,98</t>
  </si>
  <si>
    <t>118,33</t>
  </si>
  <si>
    <t>16360</t>
  </si>
  <si>
    <t>296,37</t>
  </si>
  <si>
    <t>1956</t>
  </si>
  <si>
    <t>28,02</t>
  </si>
  <si>
    <t>396,56</t>
  </si>
  <si>
    <t>26835</t>
  </si>
  <si>
    <t>4356</t>
  </si>
  <si>
    <t>3439</t>
  </si>
  <si>
    <t>4518</t>
  </si>
  <si>
    <t>29,02</t>
  </si>
  <si>
    <t>20,01</t>
  </si>
  <si>
    <t>3,72</t>
  </si>
  <si>
    <t>38,87</t>
  </si>
  <si>
    <t>4,07</t>
  </si>
  <si>
    <t>208,32</t>
  </si>
  <si>
    <t>7,79</t>
  </si>
  <si>
    <t>267,20</t>
  </si>
  <si>
    <t>6081</t>
  </si>
  <si>
    <t>81,16</t>
  </si>
  <si>
    <t>905,45</t>
  </si>
  <si>
    <t>10033</t>
  </si>
  <si>
    <t>29,21</t>
  </si>
  <si>
    <t>5949</t>
  </si>
  <si>
    <t>65,09</t>
  </si>
  <si>
    <t>580,28</t>
  </si>
  <si>
    <t>2612</t>
  </si>
  <si>
    <t>83,05</t>
  </si>
  <si>
    <t>2007</t>
  </si>
  <si>
    <t>3172</t>
  </si>
  <si>
    <t>53,53</t>
  </si>
  <si>
    <t>1,50</t>
  </si>
  <si>
    <t>195,92</t>
  </si>
  <si>
    <t>3592</t>
  </si>
  <si>
    <t>0,50</t>
  </si>
  <si>
    <t>1,15</t>
  </si>
  <si>
    <t>3171</t>
  </si>
  <si>
    <t>39,09</t>
  </si>
  <si>
    <t>6733</t>
  </si>
  <si>
    <t>944,54</t>
  </si>
  <si>
    <t>150,00</t>
  </si>
  <si>
    <t>466,00</t>
  </si>
  <si>
    <t>четинара</t>
  </si>
  <si>
    <t>лишћара</t>
  </si>
  <si>
    <t>четина-рима</t>
  </si>
  <si>
    <t>лишћарима</t>
  </si>
  <si>
    <t>техничко дрво, %</t>
  </si>
  <si>
    <r>
      <t>укупно, m</t>
    </r>
    <r>
      <rPr>
        <vertAlign val="superscript"/>
        <sz val="7"/>
        <rFont val="Tahoma"/>
        <family val="2"/>
      </rPr>
      <t>3</t>
    </r>
  </si>
  <si>
    <t>изван шуме</t>
  </si>
  <si>
    <t>у шуми</t>
  </si>
  <si>
    <t>Посечена дрвна запремина</t>
  </si>
  <si>
    <r>
      <t xml:space="preserve"> Oбрасла шумска површина, укупно, ha</t>
    </r>
    <r>
      <rPr>
        <vertAlign val="superscript"/>
        <sz val="7"/>
        <rFont val="Tahoma"/>
        <family val="2"/>
      </rPr>
      <t>1)</t>
    </r>
  </si>
  <si>
    <t>Пошумљено, ha</t>
  </si>
  <si>
    <r>
      <t xml:space="preserve">     </t>
    </r>
    <r>
      <rPr>
        <b/>
        <sz val="7"/>
        <rFont val="Tahoma"/>
        <family val="2"/>
      </rPr>
      <t>Регион</t>
    </r>
    <r>
      <rPr>
        <sz val="7"/>
        <rFont val="Tahoma"/>
        <family val="2"/>
      </rPr>
      <t xml:space="preserve">
         </t>
    </r>
    <r>
      <rPr>
        <b/>
        <sz val="7"/>
        <rFont val="Tahoma"/>
        <family val="2"/>
      </rPr>
      <t>Област</t>
    </r>
    <r>
      <rPr>
        <sz val="7"/>
        <rFont val="Tahoma"/>
        <family val="2"/>
      </rPr>
      <t xml:space="preserve">
    </t>
    </r>
    <r>
      <rPr>
        <i/>
        <sz val="7"/>
        <rFont val="Tahoma"/>
        <family val="2"/>
      </rPr>
      <t xml:space="preserve">     Град</t>
    </r>
    <r>
      <rPr>
        <sz val="7"/>
        <rFont val="Tahoma"/>
        <family val="2"/>
      </rPr>
      <t xml:space="preserve"> – општина    </t>
    </r>
  </si>
  <si>
    <r>
      <t>10.1. ПОШУМЉЕНЕ ПОВРШИНЕ И ПОСЕЧЕНА ЗАПРЕМИНА ДРВЕТА, 2017.</t>
    </r>
    <r>
      <rPr>
        <sz val="10"/>
        <rFont val="Tahoma"/>
        <family val="2"/>
      </rPr>
      <t xml:space="preserve"> (наставак) </t>
    </r>
  </si>
  <si>
    <r>
      <t xml:space="preserve">6) </t>
    </r>
    <r>
      <rPr>
        <sz val="6.5"/>
        <rFont val="Tahoma"/>
        <family val="2"/>
        <charset val="238"/>
      </rPr>
      <t>Дати подаци су сумарна вредност општина Врање и Врањска Бања.</t>
    </r>
  </si>
  <si>
    <r>
      <rPr>
        <vertAlign val="superscript"/>
        <sz val="6.5"/>
        <rFont val="Tahoma"/>
        <family val="2"/>
        <charset val="238"/>
      </rPr>
      <t>5)</t>
    </r>
    <r>
      <rPr>
        <sz val="6.5"/>
        <rFont val="Tahoma"/>
        <family val="2"/>
        <charset val="238"/>
      </rPr>
      <t xml:space="preserve"> Дати подаци су сумарна вредност општина Бојник и Дољевац.</t>
    </r>
  </si>
  <si>
    <r>
      <t>4)</t>
    </r>
    <r>
      <rPr>
        <sz val="6.5"/>
        <rFont val="Tahoma"/>
        <family val="2"/>
        <charset val="238"/>
      </rPr>
      <t xml:space="preserve"> Дати подаци су сумарна вредност следећих општина: Медијана, Нишка Бања, Палилула, Пантелеј и Црвени крст.</t>
    </r>
  </si>
  <si>
    <r>
      <t>3)</t>
    </r>
    <r>
      <rPr>
        <sz val="6.5"/>
        <rFont val="Tahoma"/>
        <family val="2"/>
        <charset val="238"/>
      </rPr>
      <t xml:space="preserve"> Општине које део захваћене воде уступају другим општинама.</t>
    </r>
  </si>
  <si>
    <r>
      <t>2)</t>
    </r>
    <r>
      <rPr>
        <sz val="6.5"/>
        <rFont val="Tahoma"/>
        <family val="2"/>
        <charset val="238"/>
      </rPr>
      <t xml:space="preserve"> Општине које се снабдевају водом из водозахвата са друге општине, потпуно или делимично.</t>
    </r>
  </si>
  <si>
    <r>
      <t>1)</t>
    </r>
    <r>
      <rPr>
        <sz val="6.5"/>
        <rFont val="Tahoma"/>
        <family val="2"/>
        <charset val="238"/>
      </rPr>
      <t xml:space="preserve"> Испуштене отпадне воде чине збир испуштених отпадних вода у системе за одвођење отпадних вода и прорачунате испуштене отпадне 
   воде у друге реципијенте.</t>
    </r>
  </si>
  <si>
    <r>
      <t>Врање</t>
    </r>
    <r>
      <rPr>
        <i/>
        <vertAlign val="superscript"/>
        <sz val="7"/>
        <rFont val="Tahoma"/>
        <family val="2"/>
        <charset val="238"/>
      </rPr>
      <t>6)</t>
    </r>
  </si>
  <si>
    <r>
      <t>Смедеревска Паланка</t>
    </r>
    <r>
      <rPr>
        <vertAlign val="superscript"/>
        <sz val="7"/>
        <rFont val="Tahoma"/>
        <family val="2"/>
        <charset val="238"/>
      </rPr>
      <t>2)</t>
    </r>
  </si>
  <si>
    <r>
      <t>Велика Плана</t>
    </r>
    <r>
      <rPr>
        <vertAlign val="superscript"/>
        <sz val="7"/>
        <rFont val="Tahoma"/>
        <family val="2"/>
        <charset val="238"/>
      </rPr>
      <t>3)</t>
    </r>
  </si>
  <si>
    <r>
      <t>Бела Паланка</t>
    </r>
    <r>
      <rPr>
        <vertAlign val="superscript"/>
        <sz val="7"/>
        <rFont val="Tahoma"/>
        <family val="2"/>
        <charset val="238"/>
      </rPr>
      <t>3)</t>
    </r>
  </si>
  <si>
    <r>
      <t>Бабушница</t>
    </r>
    <r>
      <rPr>
        <vertAlign val="superscript"/>
        <sz val="7"/>
        <rFont val="Tahoma"/>
        <family val="2"/>
        <charset val="238"/>
      </rPr>
      <t>3)</t>
    </r>
  </si>
  <si>
    <r>
      <t>Медијана</t>
    </r>
    <r>
      <rPr>
        <vertAlign val="superscript"/>
        <sz val="7"/>
        <rFont val="Tahoma"/>
        <family val="2"/>
        <charset val="238"/>
      </rPr>
      <t xml:space="preserve">2) 4) </t>
    </r>
  </si>
  <si>
    <r>
      <t>Бојник</t>
    </r>
    <r>
      <rPr>
        <vertAlign val="superscript"/>
        <sz val="7"/>
        <rFont val="Tahoma"/>
        <family val="2"/>
      </rPr>
      <t>5)</t>
    </r>
  </si>
  <si>
    <r>
      <t>Бољевац</t>
    </r>
    <r>
      <rPr>
        <vertAlign val="superscript"/>
        <sz val="7"/>
        <rFont val="Tahoma"/>
        <family val="2"/>
        <charset val="238"/>
      </rPr>
      <t>3)</t>
    </r>
  </si>
  <si>
    <r>
      <t xml:space="preserve">5) </t>
    </r>
    <r>
      <rPr>
        <sz val="6.5"/>
        <rFont val="Tahoma"/>
        <family val="2"/>
        <charset val="238"/>
      </rPr>
      <t>Дати подаци су сумарна вредност општина Пожаревац и Костолац.</t>
    </r>
  </si>
  <si>
    <r>
      <t xml:space="preserve">4)  </t>
    </r>
    <r>
      <rPr>
        <sz val="6.5"/>
        <rFont val="Tahoma"/>
        <family val="2"/>
        <charset val="238"/>
      </rPr>
      <t>Дати подаци су сумарна вредност општина Крагујевац и Баточина</t>
    </r>
    <r>
      <rPr>
        <vertAlign val="superscript"/>
        <sz val="6.5"/>
        <rFont val="Tahoma"/>
        <family val="2"/>
        <charset val="238"/>
      </rPr>
      <t>.</t>
    </r>
  </si>
  <si>
    <r>
      <t xml:space="preserve">3) </t>
    </r>
    <r>
      <rPr>
        <sz val="6.5"/>
        <rFont val="Tahoma"/>
        <family val="2"/>
        <charset val="238"/>
      </rPr>
      <t>Општине које део захваћене воде уступају другим општинама.</t>
    </r>
  </si>
  <si>
    <r>
      <t xml:space="preserve">2) </t>
    </r>
    <r>
      <rPr>
        <sz val="6.5"/>
        <rFont val="Tahoma"/>
        <family val="2"/>
        <charset val="238"/>
      </rPr>
      <t>Општине које се снабдевају водом из водозахвата са друге општине, потпуно или делимично.</t>
    </r>
  </si>
  <si>
    <r>
      <t>Пожаревац</t>
    </r>
    <r>
      <rPr>
        <i/>
        <vertAlign val="superscript"/>
        <sz val="7"/>
        <rFont val="Tahoma"/>
        <family val="2"/>
        <charset val="238"/>
      </rPr>
      <t>5)</t>
    </r>
  </si>
  <si>
    <r>
      <t>Бор</t>
    </r>
    <r>
      <rPr>
        <i/>
        <vertAlign val="superscript"/>
        <sz val="7"/>
        <rFont val="Tahoma"/>
        <family val="2"/>
        <charset val="238"/>
      </rPr>
      <t>2)</t>
    </r>
  </si>
  <si>
    <r>
      <t>Кнић</t>
    </r>
    <r>
      <rPr>
        <vertAlign val="superscript"/>
        <sz val="7"/>
        <rFont val="Tahoma"/>
        <family val="2"/>
        <charset val="238"/>
      </rPr>
      <t>2)</t>
    </r>
  </si>
  <si>
    <r>
      <t>Крагујевац</t>
    </r>
    <r>
      <rPr>
        <i/>
        <vertAlign val="superscript"/>
        <sz val="7"/>
        <rFont val="Tahoma"/>
        <family val="2"/>
        <charset val="238"/>
      </rPr>
      <t>3) 4)</t>
    </r>
  </si>
  <si>
    <r>
      <t>Врњачка Бања</t>
    </r>
    <r>
      <rPr>
        <vertAlign val="superscript"/>
        <sz val="7"/>
        <rFont val="Tahoma"/>
        <family val="2"/>
      </rPr>
      <t xml:space="preserve">2) </t>
    </r>
  </si>
  <si>
    <r>
      <t>Ћићевац</t>
    </r>
    <r>
      <rPr>
        <vertAlign val="superscript"/>
        <sz val="7"/>
        <rFont val="Tahoma"/>
        <family val="2"/>
        <charset val="238"/>
      </rPr>
      <t>2)</t>
    </r>
  </si>
  <si>
    <r>
      <t>Трстеник</t>
    </r>
    <r>
      <rPr>
        <vertAlign val="superscript"/>
        <sz val="7"/>
        <rFont val="Tahoma"/>
        <family val="2"/>
      </rPr>
      <t>3)</t>
    </r>
  </si>
  <si>
    <r>
      <t>Александровац</t>
    </r>
    <r>
      <rPr>
        <vertAlign val="superscript"/>
        <sz val="7"/>
        <rFont val="Tahoma"/>
        <family val="2"/>
        <charset val="238"/>
      </rPr>
      <t>2)</t>
    </r>
  </si>
  <si>
    <r>
      <t>Крушевац</t>
    </r>
    <r>
      <rPr>
        <i/>
        <vertAlign val="superscript"/>
        <sz val="7"/>
        <rFont val="Tahoma"/>
        <family val="2"/>
        <charset val="238"/>
      </rPr>
      <t>3)</t>
    </r>
  </si>
  <si>
    <r>
      <t>Ћуприја</t>
    </r>
    <r>
      <rPr>
        <vertAlign val="superscript"/>
        <sz val="7"/>
        <rFont val="Tahoma"/>
        <family val="2"/>
        <charset val="238"/>
      </rPr>
      <t>2)</t>
    </r>
  </si>
  <si>
    <r>
      <t>Параћин</t>
    </r>
    <r>
      <rPr>
        <vertAlign val="superscript"/>
        <sz val="7"/>
        <rFont val="Tahoma"/>
        <family val="2"/>
      </rPr>
      <t>3</t>
    </r>
    <r>
      <rPr>
        <vertAlign val="superscript"/>
        <sz val="7"/>
        <rFont val="Tahoma"/>
        <family val="2"/>
        <charset val="238"/>
      </rPr>
      <t xml:space="preserve">) </t>
    </r>
  </si>
  <si>
    <r>
      <t>Деспотовац</t>
    </r>
    <r>
      <rPr>
        <vertAlign val="superscript"/>
        <sz val="7"/>
        <rFont val="Tahoma"/>
        <family val="2"/>
        <charset val="238"/>
      </rPr>
      <t>2)</t>
    </r>
  </si>
  <si>
    <r>
      <t>Лучани</t>
    </r>
    <r>
      <rPr>
        <vertAlign val="superscript"/>
        <sz val="7"/>
        <rFont val="Tahoma"/>
        <family val="2"/>
        <charset val="238"/>
      </rPr>
      <t>2)</t>
    </r>
  </si>
  <si>
    <r>
      <t>Горњи Милановац</t>
    </r>
    <r>
      <rPr>
        <vertAlign val="superscript"/>
        <sz val="7"/>
        <rFont val="Tahoma"/>
        <family val="2"/>
        <charset val="238"/>
      </rPr>
      <t>2)</t>
    </r>
  </si>
  <si>
    <r>
      <t>Чачак</t>
    </r>
    <r>
      <rPr>
        <i/>
        <vertAlign val="superscript"/>
        <sz val="7"/>
        <rFont val="Tahoma"/>
        <family val="2"/>
        <charset val="238"/>
      </rPr>
      <t xml:space="preserve">2) </t>
    </r>
  </si>
  <si>
    <r>
      <t xml:space="preserve">5)  </t>
    </r>
    <r>
      <rPr>
        <sz val="6.5"/>
        <rFont val="Tahoma"/>
        <family val="2"/>
        <charset val="238"/>
      </rPr>
      <t>Дати подаци су сумарна вредност општина Ужице и Севојно.</t>
    </r>
  </si>
  <si>
    <r>
      <t xml:space="preserve">4) </t>
    </r>
    <r>
      <rPr>
        <sz val="6.5"/>
        <rFont val="Tahoma"/>
        <family val="2"/>
        <charset val="238"/>
      </rPr>
      <t>Дати подаци су сумарна вредност општина Рума и Ириг.</t>
    </r>
  </si>
  <si>
    <r>
      <t>Мионица</t>
    </r>
    <r>
      <rPr>
        <vertAlign val="superscript"/>
        <sz val="7"/>
        <rFont val="Tahoma"/>
        <family val="2"/>
        <charset val="238"/>
      </rPr>
      <t>2)</t>
    </r>
  </si>
  <si>
    <r>
      <t>Лајковац</t>
    </r>
    <r>
      <rPr>
        <vertAlign val="superscript"/>
        <sz val="7"/>
        <rFont val="Tahoma"/>
        <family val="2"/>
        <charset val="238"/>
      </rPr>
      <t>2)</t>
    </r>
  </si>
  <si>
    <r>
      <t>Ваљево</t>
    </r>
    <r>
      <rPr>
        <i/>
        <vertAlign val="superscript"/>
        <sz val="7"/>
        <rFont val="Tahoma"/>
        <family val="2"/>
        <charset val="238"/>
      </rPr>
      <t>3)</t>
    </r>
  </si>
  <si>
    <r>
      <t>Пожега</t>
    </r>
    <r>
      <rPr>
        <vertAlign val="superscript"/>
        <sz val="7"/>
        <rFont val="Tahoma"/>
        <family val="2"/>
        <charset val="238"/>
      </rPr>
      <t>2)</t>
    </r>
  </si>
  <si>
    <r>
      <t>Ариље</t>
    </r>
    <r>
      <rPr>
        <vertAlign val="superscript"/>
        <sz val="7"/>
        <rFont val="Tahoma"/>
        <family val="2"/>
        <charset val="238"/>
      </rPr>
      <t>3)</t>
    </r>
  </si>
  <si>
    <r>
      <t>Ужице</t>
    </r>
    <r>
      <rPr>
        <i/>
        <vertAlign val="superscript"/>
        <sz val="7"/>
        <rFont val="Tahoma"/>
        <family val="2"/>
        <charset val="238"/>
      </rPr>
      <t>5)</t>
    </r>
  </si>
  <si>
    <r>
      <t>Стара Пазова</t>
    </r>
    <r>
      <rPr>
        <vertAlign val="superscript"/>
        <sz val="7"/>
        <rFont val="Tahoma"/>
        <family val="2"/>
        <charset val="238"/>
      </rPr>
      <t>3)</t>
    </r>
  </si>
  <si>
    <r>
      <t>Рума</t>
    </r>
    <r>
      <rPr>
        <vertAlign val="superscript"/>
        <sz val="7"/>
        <rFont val="Tahoma"/>
        <family val="2"/>
        <charset val="238"/>
      </rPr>
      <t>2) 4)</t>
    </r>
  </si>
  <si>
    <r>
      <t>Сремска Митровица</t>
    </r>
    <r>
      <rPr>
        <i/>
        <vertAlign val="superscript"/>
        <sz val="7"/>
        <rFont val="Tahoma"/>
        <family val="2"/>
        <charset val="238"/>
      </rPr>
      <t>3)</t>
    </r>
  </si>
  <si>
    <r>
      <t xml:space="preserve">5) </t>
    </r>
    <r>
      <rPr>
        <sz val="6.5"/>
        <rFont val="Tahoma"/>
        <family val="2"/>
        <charset val="238"/>
      </rPr>
      <t>Дати подаци су сумарна вредност следећих општина: Нови Сад, Сремски Карловци и Петроварадин.</t>
    </r>
  </si>
  <si>
    <r>
      <rPr>
        <vertAlign val="superscript"/>
        <sz val="6.5"/>
        <rFont val="Tahoma"/>
        <family val="2"/>
        <charset val="238"/>
      </rPr>
      <t>4)</t>
    </r>
    <r>
      <rPr>
        <sz val="6.5"/>
        <rFont val="Tahoma"/>
        <family val="2"/>
        <charset val="238"/>
      </rPr>
      <t xml:space="preserve"> Дати подаци су сумарна вредност следећих београдских општина: Чукарица, Стари град, Савски венац, Раковица, Палилула, Нови Београд, 
   Сурчин, Земун, Звездара, Вождовац, Барајево и Гроцка.</t>
    </r>
  </si>
  <si>
    <r>
      <rPr>
        <vertAlign val="superscript"/>
        <sz val="6.5"/>
        <rFont val="Tahoma"/>
        <family val="2"/>
        <charset val="238"/>
      </rPr>
      <t xml:space="preserve">1) </t>
    </r>
    <r>
      <rPr>
        <sz val="6.5"/>
        <rFont val="Tahoma"/>
        <family val="2"/>
        <charset val="238"/>
      </rPr>
      <t>Испуштене отпадне воде чине збир испуштених отпадних вода у системе за одвођење отпадних вода и прорачунате испуштене отпадне 
    воде у друге реципијенте.</t>
    </r>
  </si>
  <si>
    <r>
      <t>Нови Сад</t>
    </r>
    <r>
      <rPr>
        <i/>
        <vertAlign val="superscript"/>
        <sz val="7"/>
        <rFont val="Tahoma"/>
        <family val="2"/>
        <charset val="238"/>
      </rPr>
      <t>5)</t>
    </r>
  </si>
  <si>
    <r>
      <t>Вршац</t>
    </r>
    <r>
      <rPr>
        <vertAlign val="superscript"/>
        <sz val="7"/>
        <rFont val="Tahoma"/>
        <family val="2"/>
        <charset val="238"/>
      </rPr>
      <t>3)</t>
    </r>
  </si>
  <si>
    <r>
      <t>Бела Црква</t>
    </r>
    <r>
      <rPr>
        <vertAlign val="superscript"/>
        <sz val="7"/>
        <rFont val="Tahoma"/>
        <family val="2"/>
        <charset val="238"/>
      </rPr>
      <t>2)</t>
    </r>
  </si>
  <si>
    <r>
      <t>Лазаревац</t>
    </r>
    <r>
      <rPr>
        <vertAlign val="superscript"/>
        <sz val="7"/>
        <rFont val="Tahoma"/>
        <family val="2"/>
        <charset val="238"/>
      </rPr>
      <t>3)</t>
    </r>
  </si>
  <si>
    <r>
      <t>Врачар</t>
    </r>
    <r>
      <rPr>
        <vertAlign val="superscript"/>
        <sz val="7"/>
        <rFont val="Tahoma"/>
        <family val="2"/>
        <charset val="238"/>
      </rPr>
      <t>4)</t>
    </r>
  </si>
  <si>
    <t>Број домаћинстава прикључених на канализациону мрежу</t>
  </si>
  <si>
    <t>Број домаћинстава прикључених на водоводну мрежу</t>
  </si>
  <si>
    <t>Пречишћене отпадне воде, хиљ.m³</t>
  </si>
  <si>
    <t>Испуштене отпадне воде  у системе за одвођење отпадних вода, хиљ.m³</t>
  </si>
  <si>
    <r>
      <t>Укупне испуштене отпадне воде</t>
    </r>
    <r>
      <rPr>
        <vertAlign val="superscript"/>
        <sz val="7"/>
        <rFont val="Tahoma"/>
        <family val="2"/>
        <charset val="238"/>
      </rPr>
      <t>1)</t>
    </r>
    <r>
      <rPr>
        <sz val="7"/>
        <rFont val="Tahoma"/>
        <family val="2"/>
        <charset val="238"/>
      </rPr>
      <t>, хиљ.m³</t>
    </r>
  </si>
  <si>
    <t>Испоручене воде за пиће, хиљ.m³</t>
  </si>
  <si>
    <t>Укупне захваћене воде,
хиљ. m³</t>
  </si>
  <si>
    <r>
      <t xml:space="preserve">      Регион
          Област</t>
    </r>
    <r>
      <rPr>
        <sz val="7"/>
        <rFont val="Tahoma"/>
        <family val="2"/>
        <charset val="238"/>
      </rPr>
      <t xml:space="preserve">
          </t>
    </r>
    <r>
      <rPr>
        <i/>
        <sz val="7"/>
        <rFont val="Tahoma"/>
        <family val="2"/>
        <charset val="238"/>
      </rPr>
      <t>Град</t>
    </r>
    <r>
      <rPr>
        <sz val="7"/>
        <rFont val="Tahoma"/>
        <family val="2"/>
        <charset val="238"/>
      </rPr>
      <t xml:space="preserve"> – општина</t>
    </r>
  </si>
  <si>
    <r>
      <t xml:space="preserve">11.1. ВОДОСНАБДЕВАЊЕ И ИСПУШТАЊЕ ОТПАДНИХ ВОДА, 2017. </t>
    </r>
    <r>
      <rPr>
        <sz val="10"/>
        <rFont val="Tahoma"/>
        <family val="2"/>
        <charset val="238"/>
      </rPr>
      <t xml:space="preserve">(наставак) </t>
    </r>
  </si>
  <si>
    <r>
      <t xml:space="preserve">1) </t>
    </r>
    <r>
      <rPr>
        <sz val="6.5"/>
        <rFont val="Tahoma"/>
        <family val="2"/>
        <charset val="238"/>
      </rPr>
      <t>Без извођача са територије АП Косово и Метохија.</t>
    </r>
  </si>
  <si>
    <t>45048</t>
  </si>
  <si>
    <t>2856</t>
  </si>
  <si>
    <t>7501</t>
  </si>
  <si>
    <t>121672</t>
  </si>
  <si>
    <t>132501</t>
  </si>
  <si>
    <t>254173</t>
  </si>
  <si>
    <t>10357</t>
  </si>
  <si>
    <t>135357</t>
  </si>
  <si>
    <t>257029</t>
  </si>
  <si>
    <t>55405</t>
  </si>
  <si>
    <t>180405</t>
  </si>
  <si>
    <t>302077</t>
  </si>
  <si>
    <t>31776</t>
  </si>
  <si>
    <t>15146</t>
  </si>
  <si>
    <t>46922</t>
  </si>
  <si>
    <t>312324</t>
  </si>
  <si>
    <t>89777</t>
  </si>
  <si>
    <t>402931</t>
  </si>
  <si>
    <t>4482</t>
  </si>
  <si>
    <t>14117</t>
  </si>
  <si>
    <t>18599</t>
  </si>
  <si>
    <t>68422</t>
  </si>
  <si>
    <t>26985</t>
  </si>
  <si>
    <t>95407</t>
  </si>
  <si>
    <t>30425</t>
  </si>
  <si>
    <t>26792</t>
  </si>
  <si>
    <t>57217</t>
  </si>
  <si>
    <t>95312</t>
  </si>
  <si>
    <t>44477</t>
  </si>
  <si>
    <t>139789</t>
  </si>
  <si>
    <t>59513</t>
  </si>
  <si>
    <t>311025</t>
  </si>
  <si>
    <t>370538</t>
  </si>
  <si>
    <t>235309</t>
  </si>
  <si>
    <t>606671</t>
  </si>
  <si>
    <t>842218</t>
  </si>
  <si>
    <t>126196</t>
  </si>
  <si>
    <t>367080</t>
  </si>
  <si>
    <t>493276</t>
  </si>
  <si>
    <t>711367</t>
  </si>
  <si>
    <t>767910</t>
  </si>
  <si>
    <t>1480345</t>
  </si>
  <si>
    <t>3972</t>
  </si>
  <si>
    <t>3773</t>
  </si>
  <si>
    <t>7745</t>
  </si>
  <si>
    <t>40025</t>
  </si>
  <si>
    <t>16161</t>
  </si>
  <si>
    <t>56186</t>
  </si>
  <si>
    <t>13113</t>
  </si>
  <si>
    <t>243541</t>
  </si>
  <si>
    <t>256654</t>
  </si>
  <si>
    <t>98442</t>
  </si>
  <si>
    <t>403437</t>
  </si>
  <si>
    <t>501879</t>
  </si>
  <si>
    <t>28626</t>
  </si>
  <si>
    <t>208820</t>
  </si>
  <si>
    <t>237446</t>
  </si>
  <si>
    <t>239879</t>
  </si>
  <si>
    <t>238111</t>
  </si>
  <si>
    <t>477990</t>
  </si>
  <si>
    <t>8076053</t>
  </si>
  <si>
    <t>31202</t>
  </si>
  <si>
    <t>8107255</t>
  </si>
  <si>
    <t>8159487</t>
  </si>
  <si>
    <t>141824</t>
  </si>
  <si>
    <t>8301311</t>
  </si>
  <si>
    <t>903574</t>
  </si>
  <si>
    <t>131096</t>
  </si>
  <si>
    <t>1034670</t>
  </si>
  <si>
    <t>1866901</t>
  </si>
  <si>
    <t>144810</t>
  </si>
  <si>
    <t>2011711</t>
  </si>
  <si>
    <t>150210</t>
  </si>
  <si>
    <t>268</t>
  </si>
  <si>
    <t>150478</t>
  </si>
  <si>
    <t>236222</t>
  </si>
  <si>
    <t>19457</t>
  </si>
  <si>
    <t>255679</t>
  </si>
  <si>
    <t>36066</t>
  </si>
  <si>
    <t>55898</t>
  </si>
  <si>
    <t>91964</t>
  </si>
  <si>
    <t>96115</t>
  </si>
  <si>
    <t>57962</t>
  </si>
  <si>
    <t>154077</t>
  </si>
  <si>
    <t>95289</t>
  </si>
  <si>
    <t>345491</t>
  </si>
  <si>
    <t>440780</t>
  </si>
  <si>
    <t>605213</t>
  </si>
  <si>
    <t>680698</t>
  </si>
  <si>
    <t>1286561</t>
  </si>
  <si>
    <t>131355</t>
  </si>
  <si>
    <t>401389</t>
  </si>
  <si>
    <t>532744</t>
  </si>
  <si>
    <t>701328</t>
  </si>
  <si>
    <t>738660</t>
  </si>
  <si>
    <t>1440638</t>
  </si>
  <si>
    <t>9306903</t>
  </si>
  <si>
    <t>1020089</t>
  </si>
  <si>
    <t>10326992</t>
  </si>
  <si>
    <t>11342284</t>
  </si>
  <si>
    <t>1702460</t>
  </si>
  <si>
    <t>13045394</t>
  </si>
  <si>
    <t>29470</t>
  </si>
  <si>
    <t>77323</t>
  </si>
  <si>
    <t>106793</t>
  </si>
  <si>
    <t>84292</t>
  </si>
  <si>
    <t>115162</t>
  </si>
  <si>
    <t>199454</t>
  </si>
  <si>
    <t>17182</t>
  </si>
  <si>
    <t>344387</t>
  </si>
  <si>
    <t>361569</t>
  </si>
  <si>
    <t>438513</t>
  </si>
  <si>
    <t>443678</t>
  </si>
  <si>
    <t>882191</t>
  </si>
  <si>
    <t>190327</t>
  </si>
  <si>
    <t>1181735</t>
  </si>
  <si>
    <t>1372062</t>
  </si>
  <si>
    <t>606015</t>
  </si>
  <si>
    <t>1494266</t>
  </si>
  <si>
    <t>2100281</t>
  </si>
  <si>
    <t>236979</t>
  </si>
  <si>
    <t>1603445</t>
  </si>
  <si>
    <t>1840424</t>
  </si>
  <si>
    <t>1128820</t>
  </si>
  <si>
    <t>2053106</t>
  </si>
  <si>
    <t>3181926</t>
  </si>
  <si>
    <t>115580</t>
  </si>
  <si>
    <t>27623</t>
  </si>
  <si>
    <t>143203</t>
  </si>
  <si>
    <t>155546</t>
  </si>
  <si>
    <t>105306</t>
  </si>
  <si>
    <t>260852</t>
  </si>
  <si>
    <t>202429</t>
  </si>
  <si>
    <t>23284</t>
  </si>
  <si>
    <t>225713</t>
  </si>
  <si>
    <t>259995</t>
  </si>
  <si>
    <t>97857</t>
  </si>
  <si>
    <t>357992</t>
  </si>
  <si>
    <t>46946</t>
  </si>
  <si>
    <t>3811</t>
  </si>
  <si>
    <t>50757</t>
  </si>
  <si>
    <t>202563</t>
  </si>
  <si>
    <t>29444</t>
  </si>
  <si>
    <t>232112</t>
  </si>
  <si>
    <t>6134875</t>
  </si>
  <si>
    <t>456546</t>
  </si>
  <si>
    <t>6591421</t>
  </si>
  <si>
    <t>6407136</t>
  </si>
  <si>
    <t>785760</t>
  </si>
  <si>
    <t>7193503</t>
  </si>
  <si>
    <t>6499830</t>
  </si>
  <si>
    <t>511264</t>
  </si>
  <si>
    <t>7011094</t>
  </si>
  <si>
    <t>7025240</t>
  </si>
  <si>
    <t>1018367</t>
  </si>
  <si>
    <t>8044459</t>
  </si>
  <si>
    <t>43348</t>
  </si>
  <si>
    <t>5046</t>
  </si>
  <si>
    <t>48394</t>
  </si>
  <si>
    <t>345724</t>
  </si>
  <si>
    <t>72985</t>
  </si>
  <si>
    <t>418709</t>
  </si>
  <si>
    <t>4096</t>
  </si>
  <si>
    <t>72554</t>
  </si>
  <si>
    <t>76650</t>
  </si>
  <si>
    <t>200771</t>
  </si>
  <si>
    <t>102544</t>
  </si>
  <si>
    <t>303445</t>
  </si>
  <si>
    <t>31806</t>
  </si>
  <si>
    <t>204836</t>
  </si>
  <si>
    <t>236642</t>
  </si>
  <si>
    <t>49277</t>
  </si>
  <si>
    <t>246680</t>
  </si>
  <si>
    <t>296060</t>
  </si>
  <si>
    <t>26237</t>
  </si>
  <si>
    <t>44199</t>
  </si>
  <si>
    <t>70436</t>
  </si>
  <si>
    <t>230642</t>
  </si>
  <si>
    <t>162146</t>
  </si>
  <si>
    <t>392788</t>
  </si>
  <si>
    <t>3161</t>
  </si>
  <si>
    <t>81428</t>
  </si>
  <si>
    <t>84589</t>
  </si>
  <si>
    <t>120361</t>
  </si>
  <si>
    <t>102539</t>
  </si>
  <si>
    <t>222900</t>
  </si>
  <si>
    <t>519083</t>
  </si>
  <si>
    <t>62085</t>
  </si>
  <si>
    <t>581168</t>
  </si>
  <si>
    <t>1080037</t>
  </si>
  <si>
    <t>185921</t>
  </si>
  <si>
    <t>1265958</t>
  </si>
  <si>
    <t>81488</t>
  </si>
  <si>
    <t>420010</t>
  </si>
  <si>
    <t>501498</t>
  </si>
  <si>
    <t>503099</t>
  </si>
  <si>
    <t>769070</t>
  </si>
  <si>
    <t>1272329</t>
  </si>
  <si>
    <t>10711</t>
  </si>
  <si>
    <t>223163</t>
  </si>
  <si>
    <t>233874</t>
  </si>
  <si>
    <t>116611</t>
  </si>
  <si>
    <t>333317</t>
  </si>
  <si>
    <t>450698</t>
  </si>
  <si>
    <t>48863</t>
  </si>
  <si>
    <t>1266023</t>
  </si>
  <si>
    <t>1315256</t>
  </si>
  <si>
    <t>153284</t>
  </si>
  <si>
    <t>1454648</t>
  </si>
  <si>
    <t>1608382</t>
  </si>
  <si>
    <t>291356</t>
  </si>
  <si>
    <t>109112</t>
  </si>
  <si>
    <t>400468</t>
  </si>
  <si>
    <t>314374</t>
  </si>
  <si>
    <t>129354</t>
  </si>
  <si>
    <t>443928</t>
  </si>
  <si>
    <t>77022</t>
  </si>
  <si>
    <t>1584432</t>
  </si>
  <si>
    <t>1661454</t>
  </si>
  <si>
    <t>423121</t>
  </si>
  <si>
    <t>1974950</t>
  </si>
  <si>
    <t>2399061</t>
  </si>
  <si>
    <t>509440</t>
  </si>
  <si>
    <t>3602740</t>
  </si>
  <si>
    <t>4112550</t>
  </si>
  <si>
    <t>1510489</t>
  </si>
  <si>
    <t>4661339</t>
  </si>
  <si>
    <t>6174398</t>
  </si>
  <si>
    <t>1137171</t>
  </si>
  <si>
    <t>4072888</t>
  </si>
  <si>
    <t>5210429</t>
  </si>
  <si>
    <t>3537301</t>
  </si>
  <si>
    <t>5534154</t>
  </si>
  <si>
    <t>9074258</t>
  </si>
  <si>
    <t>60426</t>
  </si>
  <si>
    <t>658</t>
  </si>
  <si>
    <t>61084</t>
  </si>
  <si>
    <t>122391</t>
  </si>
  <si>
    <t>4208</t>
  </si>
  <si>
    <t>126659</t>
  </si>
  <si>
    <t>56724</t>
  </si>
  <si>
    <t>4984</t>
  </si>
  <si>
    <t>61708</t>
  </si>
  <si>
    <t>222117</t>
  </si>
  <si>
    <t>52833</t>
  </si>
  <si>
    <t>274950</t>
  </si>
  <si>
    <t>20172</t>
  </si>
  <si>
    <t>82768</t>
  </si>
  <si>
    <t>102940</t>
  </si>
  <si>
    <t>94837</t>
  </si>
  <si>
    <t>144132</t>
  </si>
  <si>
    <t>238969</t>
  </si>
  <si>
    <t>89930</t>
  </si>
  <si>
    <t>117874</t>
  </si>
  <si>
    <t>207804</t>
  </si>
  <si>
    <t>315402</t>
  </si>
  <si>
    <t>191487</t>
  </si>
  <si>
    <t>506889</t>
  </si>
  <si>
    <t>13794</t>
  </si>
  <si>
    <t>50812</t>
  </si>
  <si>
    <t>18028</t>
  </si>
  <si>
    <t>68840</t>
  </si>
  <si>
    <t>4740065</t>
  </si>
  <si>
    <t>565989</t>
  </si>
  <si>
    <t>5306332</t>
  </si>
  <si>
    <t>6141913</t>
  </si>
  <si>
    <t>878399</t>
  </si>
  <si>
    <t>7021945</t>
  </si>
  <si>
    <t>4967317</t>
  </si>
  <si>
    <t>786067</t>
  </si>
  <si>
    <t>5753662</t>
  </si>
  <si>
    <t>6947472</t>
  </si>
  <si>
    <t>1289087</t>
  </si>
  <si>
    <t>8238252</t>
  </si>
  <si>
    <t>55959</t>
  </si>
  <si>
    <t>73025</t>
  </si>
  <si>
    <t>128984</t>
  </si>
  <si>
    <t>75406</t>
  </si>
  <si>
    <t>131998</t>
  </si>
  <si>
    <t>207404</t>
  </si>
  <si>
    <t>54080</t>
  </si>
  <si>
    <t>72935</t>
  </si>
  <si>
    <t>127015</t>
  </si>
  <si>
    <t>134199</t>
  </si>
  <si>
    <t>114518</t>
  </si>
  <si>
    <t>248717</t>
  </si>
  <si>
    <t>24867</t>
  </si>
  <si>
    <t>46492</t>
  </si>
  <si>
    <t>71359</t>
  </si>
  <si>
    <t>61618</t>
  </si>
  <si>
    <t>115493</t>
  </si>
  <si>
    <t>177174</t>
  </si>
  <si>
    <t>27962</t>
  </si>
  <si>
    <t>137566</t>
  </si>
  <si>
    <t>165528</t>
  </si>
  <si>
    <t>1672637</t>
  </si>
  <si>
    <t>198770</t>
  </si>
  <si>
    <t>1871407</t>
  </si>
  <si>
    <t>162868</t>
  </si>
  <si>
    <t>330018</t>
  </si>
  <si>
    <t>492886</t>
  </si>
  <si>
    <t>1943860</t>
  </si>
  <si>
    <t>560779</t>
  </si>
  <si>
    <t>2504702</t>
  </si>
  <si>
    <t>496236</t>
  </si>
  <si>
    <t>261223</t>
  </si>
  <si>
    <t>757459</t>
  </si>
  <si>
    <t>640920</t>
  </si>
  <si>
    <t>277601</t>
  </si>
  <si>
    <t>918521</t>
  </si>
  <si>
    <t>270622</t>
  </si>
  <si>
    <t>21877</t>
  </si>
  <si>
    <t>292499</t>
  </si>
  <si>
    <t>291614</t>
  </si>
  <si>
    <t>28726</t>
  </si>
  <si>
    <t>320340</t>
  </si>
  <si>
    <t>430699</t>
  </si>
  <si>
    <t>70795</t>
  </si>
  <si>
    <t>501494</t>
  </si>
  <si>
    <t>504180</t>
  </si>
  <si>
    <t>118531</t>
  </si>
  <si>
    <t>622761</t>
  </si>
  <si>
    <t>671178</t>
  </si>
  <si>
    <t>18302</t>
  </si>
  <si>
    <t>689480</t>
  </si>
  <si>
    <t>702639</t>
  </si>
  <si>
    <t>37740</t>
  </si>
  <si>
    <t>740379</t>
  </si>
  <si>
    <t>99186</t>
  </si>
  <si>
    <t>56601</t>
  </si>
  <si>
    <t>155787</t>
  </si>
  <si>
    <t>179897</t>
  </si>
  <si>
    <t>111553</t>
  </si>
  <si>
    <t>291450</t>
  </si>
  <si>
    <t>88323</t>
  </si>
  <si>
    <t>68319</t>
  </si>
  <si>
    <t>156642</t>
  </si>
  <si>
    <t>232164</t>
  </si>
  <si>
    <t>127231</t>
  </si>
  <si>
    <t>359395</t>
  </si>
  <si>
    <t>326866</t>
  </si>
  <si>
    <t>237031</t>
  </si>
  <si>
    <t>563897</t>
  </si>
  <si>
    <t>462567</t>
  </si>
  <si>
    <t>345180</t>
  </si>
  <si>
    <t>807747</t>
  </si>
  <si>
    <t>617966</t>
  </si>
  <si>
    <t>61306</t>
  </si>
  <si>
    <t>753232</t>
  </si>
  <si>
    <t>1549618</t>
  </si>
  <si>
    <t>255220</t>
  </si>
  <si>
    <t>1878798</t>
  </si>
  <si>
    <t>133418</t>
  </si>
  <si>
    <t>670617</t>
  </si>
  <si>
    <t>804035</t>
  </si>
  <si>
    <t>1869241</t>
  </si>
  <si>
    <t>1004652</t>
  </si>
  <si>
    <t>2873893</t>
  </si>
  <si>
    <t>751384</t>
  </si>
  <si>
    <t>731923</t>
  </si>
  <si>
    <t>1557267</t>
  </si>
  <si>
    <t>3418859</t>
  </si>
  <si>
    <t>1259872</t>
  </si>
  <si>
    <t>4752691</t>
  </si>
  <si>
    <t>3134494</t>
  </si>
  <si>
    <t>1466071</t>
  </si>
  <si>
    <t>4674525</t>
  </si>
  <si>
    <t>6432840</t>
  </si>
  <si>
    <t>2306434</t>
  </si>
  <si>
    <t>8813284</t>
  </si>
  <si>
    <t>119583</t>
  </si>
  <si>
    <t>79900</t>
  </si>
  <si>
    <t>199483</t>
  </si>
  <si>
    <t>370716</t>
  </si>
  <si>
    <t>445716</t>
  </si>
  <si>
    <t>816432</t>
  </si>
  <si>
    <t>17428</t>
  </si>
  <si>
    <t>32499</t>
  </si>
  <si>
    <t>49927</t>
  </si>
  <si>
    <t>74935</t>
  </si>
  <si>
    <t>54342</t>
  </si>
  <si>
    <t>129277</t>
  </si>
  <si>
    <t>5783</t>
  </si>
  <si>
    <t>73509</t>
  </si>
  <si>
    <t>79292</t>
  </si>
  <si>
    <t>890014</t>
  </si>
  <si>
    <t>272685</t>
  </si>
  <si>
    <t>1162699</t>
  </si>
  <si>
    <t>150309</t>
  </si>
  <si>
    <t>38524</t>
  </si>
  <si>
    <t>188833</t>
  </si>
  <si>
    <t>780589</t>
  </si>
  <si>
    <t>424543</t>
  </si>
  <si>
    <t>1228747</t>
  </si>
  <si>
    <t>293103</t>
  </si>
  <si>
    <t>224432</t>
  </si>
  <si>
    <t>517535</t>
  </si>
  <si>
    <t>2116254</t>
  </si>
  <si>
    <t>1197286</t>
  </si>
  <si>
    <t>3337155</t>
  </si>
  <si>
    <t>25864861</t>
  </si>
  <si>
    <t>10381354</t>
  </si>
  <si>
    <t>36320823</t>
  </si>
  <si>
    <t>41185438</t>
  </si>
  <si>
    <t>16429583</t>
  </si>
  <si>
    <t>57719775</t>
  </si>
  <si>
    <t>60641</t>
  </si>
  <si>
    <t>118290</t>
  </si>
  <si>
    <t>178931</t>
  </si>
  <si>
    <t>491994</t>
  </si>
  <si>
    <t>141547</t>
  </si>
  <si>
    <t>633541</t>
  </si>
  <si>
    <t>2269</t>
  </si>
  <si>
    <t>27432</t>
  </si>
  <si>
    <t>29701</t>
  </si>
  <si>
    <t>92428</t>
  </si>
  <si>
    <t>60702</t>
  </si>
  <si>
    <t>153230</t>
  </si>
  <si>
    <t>2416</t>
  </si>
  <si>
    <t>72347</t>
  </si>
  <si>
    <t>74763</t>
  </si>
  <si>
    <t>42612</t>
  </si>
  <si>
    <t>82237</t>
  </si>
  <si>
    <t>124849</t>
  </si>
  <si>
    <t>6336</t>
  </si>
  <si>
    <t>34343</t>
  </si>
  <si>
    <t>40679</t>
  </si>
  <si>
    <t>157575</t>
  </si>
  <si>
    <t>109157</t>
  </si>
  <si>
    <t>266732</t>
  </si>
  <si>
    <t>65367</t>
  </si>
  <si>
    <t>47200</t>
  </si>
  <si>
    <t>112719</t>
  </si>
  <si>
    <t>272373</t>
  </si>
  <si>
    <t>50622</t>
  </si>
  <si>
    <t>323147</t>
  </si>
  <si>
    <t>83791</t>
  </si>
  <si>
    <t>384160</t>
  </si>
  <si>
    <t>467951</t>
  </si>
  <si>
    <t>443100</t>
  </si>
  <si>
    <t>810418</t>
  </si>
  <si>
    <t>1253518</t>
  </si>
  <si>
    <t>141607</t>
  </si>
  <si>
    <t>1698627</t>
  </si>
  <si>
    <t>1840396</t>
  </si>
  <si>
    <t>2011265</t>
  </si>
  <si>
    <t>2773924</t>
  </si>
  <si>
    <t>4786293</t>
  </si>
  <si>
    <t>362427</t>
  </si>
  <si>
    <t>2382399</t>
  </si>
  <si>
    <t>2745140</t>
  </si>
  <si>
    <t>3511347</t>
  </si>
  <si>
    <t>4028607</t>
  </si>
  <si>
    <t>7541310</t>
  </si>
  <si>
    <t>160657</t>
  </si>
  <si>
    <t>352576</t>
  </si>
  <si>
    <t>513233</t>
  </si>
  <si>
    <t>348314</t>
  </si>
  <si>
    <t>363224</t>
  </si>
  <si>
    <t>711538</t>
  </si>
  <si>
    <t>350621</t>
  </si>
  <si>
    <t>885037</t>
  </si>
  <si>
    <t>1235658</t>
  </si>
  <si>
    <t>560700</t>
  </si>
  <si>
    <t>1238492</t>
  </si>
  <si>
    <t>1799512</t>
  </si>
  <si>
    <t>291848</t>
  </si>
  <si>
    <t>1157736</t>
  </si>
  <si>
    <t>1449584</t>
  </si>
  <si>
    <t>487351</t>
  </si>
  <si>
    <t>1382767</t>
  </si>
  <si>
    <t>1870118</t>
  </si>
  <si>
    <t>30217</t>
  </si>
  <si>
    <t>219805</t>
  </si>
  <si>
    <t>250022</t>
  </si>
  <si>
    <t>127446</t>
  </si>
  <si>
    <t>465543</t>
  </si>
  <si>
    <t>593033</t>
  </si>
  <si>
    <t>444025</t>
  </si>
  <si>
    <t>521647</t>
  </si>
  <si>
    <t>965672</t>
  </si>
  <si>
    <t>1884484</t>
  </si>
  <si>
    <t>940487</t>
  </si>
  <si>
    <t>2824971</t>
  </si>
  <si>
    <t>1277368</t>
  </si>
  <si>
    <t>3136801</t>
  </si>
  <si>
    <t>4414169</t>
  </si>
  <si>
    <t>3408295</t>
  </si>
  <si>
    <t>4390513</t>
  </si>
  <si>
    <t>7799172</t>
  </si>
  <si>
    <t>5979</t>
  </si>
  <si>
    <t>47245</t>
  </si>
  <si>
    <t>53224</t>
  </si>
  <si>
    <t>46790</t>
  </si>
  <si>
    <t>173409</t>
  </si>
  <si>
    <t>222212</t>
  </si>
  <si>
    <t>69711</t>
  </si>
  <si>
    <t>187756</t>
  </si>
  <si>
    <t>257467</t>
  </si>
  <si>
    <t>219009</t>
  </si>
  <si>
    <t>293017</t>
  </si>
  <si>
    <t>512026</t>
  </si>
  <si>
    <t>4798</t>
  </si>
  <si>
    <t>58027</t>
  </si>
  <si>
    <t>62825</t>
  </si>
  <si>
    <t>49752</t>
  </si>
  <si>
    <t>72079</t>
  </si>
  <si>
    <t>121831</t>
  </si>
  <si>
    <t>59246</t>
  </si>
  <si>
    <t>110917</t>
  </si>
  <si>
    <t>170163</t>
  </si>
  <si>
    <t>65297</t>
  </si>
  <si>
    <t>151830</t>
  </si>
  <si>
    <t>217167</t>
  </si>
  <si>
    <t>17579</t>
  </si>
  <si>
    <t>31446</t>
  </si>
  <si>
    <t>49025</t>
  </si>
  <si>
    <t>99690</t>
  </si>
  <si>
    <t>66605</t>
  </si>
  <si>
    <t>166295</t>
  </si>
  <si>
    <t>1747819</t>
  </si>
  <si>
    <t>2807209</t>
  </si>
  <si>
    <t>4555028</t>
  </si>
  <si>
    <t>4843574</t>
  </si>
  <si>
    <t>3616622</t>
  </si>
  <si>
    <t>8461329</t>
  </si>
  <si>
    <t>1905132</t>
  </si>
  <si>
    <t>3242600</t>
  </si>
  <si>
    <t>5147732</t>
  </si>
  <si>
    <t>5324112</t>
  </si>
  <si>
    <t>4373562</t>
  </si>
  <si>
    <t>9700860</t>
  </si>
  <si>
    <t>216099</t>
  </si>
  <si>
    <t>66067</t>
  </si>
  <si>
    <t>282166</t>
  </si>
  <si>
    <t>413470</t>
  </si>
  <si>
    <t>88835</t>
  </si>
  <si>
    <t>502620</t>
  </si>
  <si>
    <t>8034</t>
  </si>
  <si>
    <t>156831</t>
  </si>
  <si>
    <t>164985</t>
  </si>
  <si>
    <t>244005</t>
  </si>
  <si>
    <t>377095</t>
  </si>
  <si>
    <t>621220</t>
  </si>
  <si>
    <t>49479</t>
  </si>
  <si>
    <t>17565</t>
  </si>
  <si>
    <t>67044</t>
  </si>
  <si>
    <t>61260</t>
  </si>
  <si>
    <t>26625</t>
  </si>
  <si>
    <t>87885</t>
  </si>
  <si>
    <t>145814</t>
  </si>
  <si>
    <t>205610</t>
  </si>
  <si>
    <t>351424</t>
  </si>
  <si>
    <t>496352</t>
  </si>
  <si>
    <t>429039</t>
  </si>
  <si>
    <t>925391</t>
  </si>
  <si>
    <t>253091</t>
  </si>
  <si>
    <t>62662</t>
  </si>
  <si>
    <t>315753</t>
  </si>
  <si>
    <t>283217</t>
  </si>
  <si>
    <t>78552</t>
  </si>
  <si>
    <t>361769</t>
  </si>
  <si>
    <t>216888</t>
  </si>
  <si>
    <t>590611</t>
  </si>
  <si>
    <t>807499</t>
  </si>
  <si>
    <t>761252</t>
  </si>
  <si>
    <t>754594</t>
  </si>
  <si>
    <t>1515846</t>
  </si>
  <si>
    <t>889405</t>
  </si>
  <si>
    <t>1099346</t>
  </si>
  <si>
    <t>1988871</t>
  </si>
  <si>
    <t>2259556</t>
  </si>
  <si>
    <t>1754740</t>
  </si>
  <si>
    <t>4014731</t>
  </si>
  <si>
    <t>49993</t>
  </si>
  <si>
    <t>157523</t>
  </si>
  <si>
    <t>207516</t>
  </si>
  <si>
    <t>456189</t>
  </si>
  <si>
    <t>309930</t>
  </si>
  <si>
    <t>766119</t>
  </si>
  <si>
    <t>243593</t>
  </si>
  <si>
    <t>78132</t>
  </si>
  <si>
    <t>321725</t>
  </si>
  <si>
    <t>846512</t>
  </si>
  <si>
    <t>139758</t>
  </si>
  <si>
    <t>986270</t>
  </si>
  <si>
    <t>738280</t>
  </si>
  <si>
    <t>96004</t>
  </si>
  <si>
    <t>834284</t>
  </si>
  <si>
    <t>1125156</t>
  </si>
  <si>
    <t>227240</t>
  </si>
  <si>
    <t>1352396</t>
  </si>
  <si>
    <t>295521</t>
  </si>
  <si>
    <t>515250</t>
  </si>
  <si>
    <t>810771</t>
  </si>
  <si>
    <t>990462</t>
  </si>
  <si>
    <t>930498</t>
  </si>
  <si>
    <t>1920960</t>
  </si>
  <si>
    <t>1327387</t>
  </si>
  <si>
    <t>846909</t>
  </si>
  <si>
    <t>2174296</t>
  </si>
  <si>
    <t>3418319</t>
  </si>
  <si>
    <t>1607426</t>
  </si>
  <si>
    <t>5025745</t>
  </si>
  <si>
    <t>31265</t>
  </si>
  <si>
    <t>9569</t>
  </si>
  <si>
    <t>40834</t>
  </si>
  <si>
    <t>203236</t>
  </si>
  <si>
    <t>54577</t>
  </si>
  <si>
    <t>257813</t>
  </si>
  <si>
    <t>149665</t>
  </si>
  <si>
    <t>54437</t>
  </si>
  <si>
    <t>204102</t>
  </si>
  <si>
    <t>310965</t>
  </si>
  <si>
    <t>75810</t>
  </si>
  <si>
    <t>386775</t>
  </si>
  <si>
    <t>91284</t>
  </si>
  <si>
    <t>1037056</t>
  </si>
  <si>
    <t>1128340</t>
  </si>
  <si>
    <t>940125</t>
  </si>
  <si>
    <t>1181418</t>
  </si>
  <si>
    <t>2121543</t>
  </si>
  <si>
    <t>13248</t>
  </si>
  <si>
    <t>74222</t>
  </si>
  <si>
    <t>87470</t>
  </si>
  <si>
    <t>231579</t>
  </si>
  <si>
    <t>120957</t>
  </si>
  <si>
    <t>352536</t>
  </si>
  <si>
    <t>16605</t>
  </si>
  <si>
    <t>31655</t>
  </si>
  <si>
    <t>48260</t>
  </si>
  <si>
    <t>189525</t>
  </si>
  <si>
    <t>238550</t>
  </si>
  <si>
    <t>22790</t>
  </si>
  <si>
    <t>39057</t>
  </si>
  <si>
    <t>61847</t>
  </si>
  <si>
    <t>42889</t>
  </si>
  <si>
    <t>41858</t>
  </si>
  <si>
    <t>84747</t>
  </si>
  <si>
    <t>88251</t>
  </si>
  <si>
    <t>109747</t>
  </si>
  <si>
    <t>197998</t>
  </si>
  <si>
    <t>182629</t>
  </si>
  <si>
    <t>163652</t>
  </si>
  <si>
    <t>346281</t>
  </si>
  <si>
    <t>486027</t>
  </si>
  <si>
    <t>2454108</t>
  </si>
  <si>
    <t>2940135</t>
  </si>
  <si>
    <t>1044186</t>
  </si>
  <si>
    <t>2906348</t>
  </si>
  <si>
    <t>3950534</t>
  </si>
  <si>
    <t>899135</t>
  </si>
  <si>
    <t>3809851</t>
  </si>
  <si>
    <t>4708986</t>
  </si>
  <si>
    <t>3145134</t>
  </si>
  <si>
    <t>4593645</t>
  </si>
  <si>
    <t>7738779</t>
  </si>
  <si>
    <t>4517712</t>
  </si>
  <si>
    <t>102253</t>
  </si>
  <si>
    <t>4619965</t>
  </si>
  <si>
    <t>4766414</t>
  </si>
  <si>
    <t>118323</t>
  </si>
  <si>
    <t>4884737</t>
  </si>
  <si>
    <t>97131</t>
  </si>
  <si>
    <t>30121</t>
  </si>
  <si>
    <t>127252</t>
  </si>
  <si>
    <t>270129</t>
  </si>
  <si>
    <t>117053</t>
  </si>
  <si>
    <t>387182</t>
  </si>
  <si>
    <t>8397</t>
  </si>
  <si>
    <t>25821</t>
  </si>
  <si>
    <t>34218</t>
  </si>
  <si>
    <t>118727</t>
  </si>
  <si>
    <t>55697</t>
  </si>
  <si>
    <t>174424</t>
  </si>
  <si>
    <t>10736851</t>
  </si>
  <si>
    <t>42181</t>
  </si>
  <si>
    <t>10779032</t>
  </si>
  <si>
    <t>10923394</t>
  </si>
  <si>
    <t>58718</t>
  </si>
  <si>
    <t>10982112</t>
  </si>
  <si>
    <t>892228</t>
  </si>
  <si>
    <t>47035</t>
  </si>
  <si>
    <t>939263</t>
  </si>
  <si>
    <t>1018080</t>
  </si>
  <si>
    <t>51665</t>
  </si>
  <si>
    <t>1069745</t>
  </si>
  <si>
    <t>266838</t>
  </si>
  <si>
    <t>564615</t>
  </si>
  <si>
    <t>831453</t>
  </si>
  <si>
    <t>3701196</t>
  </si>
  <si>
    <t>1184952</t>
  </si>
  <si>
    <t>4886148</t>
  </si>
  <si>
    <t>16519157</t>
  </si>
  <si>
    <t>812026</t>
  </si>
  <si>
    <t>17331183</t>
  </si>
  <si>
    <t>20797940</t>
  </si>
  <si>
    <t>1586408</t>
  </si>
  <si>
    <t>22384348</t>
  </si>
  <si>
    <t>114009</t>
  </si>
  <si>
    <t>1056110</t>
  </si>
  <si>
    <t>1170119</t>
  </si>
  <si>
    <t>278981</t>
  </si>
  <si>
    <t>1176858</t>
  </si>
  <si>
    <t>1455839</t>
  </si>
  <si>
    <t>91535</t>
  </si>
  <si>
    <t>172482</t>
  </si>
  <si>
    <t>264017</t>
  </si>
  <si>
    <t>241821</t>
  </si>
  <si>
    <t>262830</t>
  </si>
  <si>
    <t>504651</t>
  </si>
  <si>
    <t>6099</t>
  </si>
  <si>
    <t>85209</t>
  </si>
  <si>
    <t>91308</t>
  </si>
  <si>
    <t>83251</t>
  </si>
  <si>
    <t>138426</t>
  </si>
  <si>
    <t>221677</t>
  </si>
  <si>
    <t>15269</t>
  </si>
  <si>
    <t>30310</t>
  </si>
  <si>
    <t>45579</t>
  </si>
  <si>
    <t>40786</t>
  </si>
  <si>
    <t>41707</t>
  </si>
  <si>
    <t>82493</t>
  </si>
  <si>
    <t>425697</t>
  </si>
  <si>
    <t>1335892</t>
  </si>
  <si>
    <t>1761589</t>
  </si>
  <si>
    <t>845966</t>
  </si>
  <si>
    <t>1526582</t>
  </si>
  <si>
    <t>2372548</t>
  </si>
  <si>
    <t>47844</t>
  </si>
  <si>
    <t>59483</t>
  </si>
  <si>
    <t>107327</t>
  </si>
  <si>
    <t>152330</t>
  </si>
  <si>
    <t>99591</t>
  </si>
  <si>
    <t>251921</t>
  </si>
  <si>
    <t>6749</t>
  </si>
  <si>
    <t>57549</t>
  </si>
  <si>
    <t>64298</t>
  </si>
  <si>
    <t>178795</t>
  </si>
  <si>
    <t>99196</t>
  </si>
  <si>
    <t>277991</t>
  </si>
  <si>
    <t>205198</t>
  </si>
  <si>
    <t>98438</t>
  </si>
  <si>
    <t>303636</t>
  </si>
  <si>
    <t>709646</t>
  </si>
  <si>
    <t>152953</t>
  </si>
  <si>
    <t>862599</t>
  </si>
  <si>
    <t>76253</t>
  </si>
  <si>
    <t>33105</t>
  </si>
  <si>
    <t>109358</t>
  </si>
  <si>
    <t>192678</t>
  </si>
  <si>
    <t>56651</t>
  </si>
  <si>
    <t>249329</t>
  </si>
  <si>
    <t>1498</t>
  </si>
  <si>
    <t>36027</t>
  </si>
  <si>
    <t>17820</t>
  </si>
  <si>
    <t>53847</t>
  </si>
  <si>
    <t>200316</t>
  </si>
  <si>
    <t>574443</t>
  </si>
  <si>
    <t>774759</t>
  </si>
  <si>
    <t>1384330</t>
  </si>
  <si>
    <t>770651</t>
  </si>
  <si>
    <t>2154981</t>
  </si>
  <si>
    <t>201814</t>
  </si>
  <si>
    <t>776257</t>
  </si>
  <si>
    <t>1420357</t>
  </si>
  <si>
    <t>788471</t>
  </si>
  <si>
    <t>2208828</t>
  </si>
  <si>
    <t>1190467</t>
  </si>
  <si>
    <t>3503021</t>
  </si>
  <si>
    <t>4693488</t>
  </si>
  <si>
    <t>4144611</t>
  </si>
  <si>
    <t>4343265</t>
  </si>
  <si>
    <t>8487876</t>
  </si>
  <si>
    <t>24370478</t>
  </si>
  <si>
    <t>18832953</t>
  </si>
  <si>
    <t>43203865</t>
  </si>
  <si>
    <t>46009314</t>
  </si>
  <si>
    <t>26678166</t>
  </si>
  <si>
    <t>72692821</t>
  </si>
  <si>
    <t>50235339</t>
  </si>
  <si>
    <t>29269712</t>
  </si>
  <si>
    <t>79580093</t>
  </si>
  <si>
    <t>87316424</t>
  </si>
  <si>
    <t>43288154</t>
  </si>
  <si>
    <t>130714673</t>
  </si>
  <si>
    <t>49285</t>
  </si>
  <si>
    <t>100818</t>
  </si>
  <si>
    <t>150103</t>
  </si>
  <si>
    <t>928115</t>
  </si>
  <si>
    <t>216146</t>
  </si>
  <si>
    <t>1144261</t>
  </si>
  <si>
    <t>272784</t>
  </si>
  <si>
    <t>2397620</t>
  </si>
  <si>
    <t>2670404</t>
  </si>
  <si>
    <t>634713</t>
  </si>
  <si>
    <t>3561679</t>
  </si>
  <si>
    <t>4196392</t>
  </si>
  <si>
    <t>218825</t>
  </si>
  <si>
    <t>1624065</t>
  </si>
  <si>
    <t>1842890</t>
  </si>
  <si>
    <t>618114</t>
  </si>
  <si>
    <t>1996657</t>
  </si>
  <si>
    <t>2614771</t>
  </si>
  <si>
    <t>133180</t>
  </si>
  <si>
    <t>307385</t>
  </si>
  <si>
    <t>440565</t>
  </si>
  <si>
    <t>455934</t>
  </si>
  <si>
    <t>536849</t>
  </si>
  <si>
    <t>992783</t>
  </si>
  <si>
    <t>120710</t>
  </si>
  <si>
    <t>161720</t>
  </si>
  <si>
    <t>282430</t>
  </si>
  <si>
    <t>143479</t>
  </si>
  <si>
    <t>206546</t>
  </si>
  <si>
    <t>350025</t>
  </si>
  <si>
    <t>759903</t>
  </si>
  <si>
    <t>1390233</t>
  </si>
  <si>
    <t>2150136</t>
  </si>
  <si>
    <t>1739495</t>
  </si>
  <si>
    <t>1637727</t>
  </si>
  <si>
    <t>3377222</t>
  </si>
  <si>
    <t>396849</t>
  </si>
  <si>
    <t>725232</t>
  </si>
  <si>
    <t>1122081</t>
  </si>
  <si>
    <t>1026075</t>
  </si>
  <si>
    <t>980517</t>
  </si>
  <si>
    <t>2006592</t>
  </si>
  <si>
    <t>1951536</t>
  </si>
  <si>
    <t>6707073</t>
  </si>
  <si>
    <t>8658609</t>
  </si>
  <si>
    <t>5545925</t>
  </si>
  <si>
    <t>9136121</t>
  </si>
  <si>
    <t>14682046</t>
  </si>
  <si>
    <t>24857</t>
  </si>
  <si>
    <t>143090</t>
  </si>
  <si>
    <t>167947</t>
  </si>
  <si>
    <t>126370</t>
  </si>
  <si>
    <t>219071</t>
  </si>
  <si>
    <t>345441</t>
  </si>
  <si>
    <t>51255</t>
  </si>
  <si>
    <t>82541</t>
  </si>
  <si>
    <t>133796</t>
  </si>
  <si>
    <t>307049</t>
  </si>
  <si>
    <t>197660</t>
  </si>
  <si>
    <t>504709</t>
  </si>
  <si>
    <t>14491</t>
  </si>
  <si>
    <t>15477</t>
  </si>
  <si>
    <t>29968</t>
  </si>
  <si>
    <t>76334</t>
  </si>
  <si>
    <t>26619</t>
  </si>
  <si>
    <t>102953</t>
  </si>
  <si>
    <t>292996</t>
  </si>
  <si>
    <t>68140</t>
  </si>
  <si>
    <t>361136</t>
  </si>
  <si>
    <t>601709</t>
  </si>
  <si>
    <t>161524</t>
  </si>
  <si>
    <t>763233</t>
  </si>
  <si>
    <t>370956</t>
  </si>
  <si>
    <t>753178</t>
  </si>
  <si>
    <t>1124134</t>
  </si>
  <si>
    <t>1149944</t>
  </si>
  <si>
    <t>1248809</t>
  </si>
  <si>
    <t>2398753</t>
  </si>
  <si>
    <t>754555</t>
  </si>
  <si>
    <t>1062426</t>
  </si>
  <si>
    <t>1816981</t>
  </si>
  <si>
    <t>2261406</t>
  </si>
  <si>
    <t>1853683</t>
  </si>
  <si>
    <t>4115089</t>
  </si>
  <si>
    <t>23072</t>
  </si>
  <si>
    <t>53577</t>
  </si>
  <si>
    <t>76649</t>
  </si>
  <si>
    <t>69747</t>
  </si>
  <si>
    <t>72541</t>
  </si>
  <si>
    <t>142288</t>
  </si>
  <si>
    <t>329376</t>
  </si>
  <si>
    <t>407145</t>
  </si>
  <si>
    <t>736521</t>
  </si>
  <si>
    <t>544005</t>
  </si>
  <si>
    <t>609385</t>
  </si>
  <si>
    <t>1153390</t>
  </si>
  <si>
    <t>919164</t>
  </si>
  <si>
    <t>2176469</t>
  </si>
  <si>
    <t>3095633</t>
  </si>
  <si>
    <t>1950750</t>
  </si>
  <si>
    <t>3578597</t>
  </si>
  <si>
    <t>5529347</t>
  </si>
  <si>
    <t>1271612</t>
  </si>
  <si>
    <t>2637191</t>
  </si>
  <si>
    <t>3908803</t>
  </si>
  <si>
    <t>2564502</t>
  </si>
  <si>
    <t>4260523</t>
  </si>
  <si>
    <t>6825025</t>
  </si>
  <si>
    <t>7605</t>
  </si>
  <si>
    <t>13545</t>
  </si>
  <si>
    <t>21150</t>
  </si>
  <si>
    <t>147362</t>
  </si>
  <si>
    <t>65803</t>
  </si>
  <si>
    <t>213165</t>
  </si>
  <si>
    <t>46026</t>
  </si>
  <si>
    <t>159905</t>
  </si>
  <si>
    <t>205931</t>
  </si>
  <si>
    <t>228221</t>
  </si>
  <si>
    <t>293226</t>
  </si>
  <si>
    <t>521447</t>
  </si>
  <si>
    <t>46741</t>
  </si>
  <si>
    <t>8389</t>
  </si>
  <si>
    <t>55130</t>
  </si>
  <si>
    <t>138009</t>
  </si>
  <si>
    <t>36644</t>
  </si>
  <si>
    <t>174653</t>
  </si>
  <si>
    <t>151467</t>
  </si>
  <si>
    <t>67813</t>
  </si>
  <si>
    <t>219280</t>
  </si>
  <si>
    <t>722338</t>
  </si>
  <si>
    <t>254999</t>
  </si>
  <si>
    <t>977337</t>
  </si>
  <si>
    <t>11930</t>
  </si>
  <si>
    <t>296167</t>
  </si>
  <si>
    <t>308097</t>
  </si>
  <si>
    <t>138975</t>
  </si>
  <si>
    <t>361171</t>
  </si>
  <si>
    <t>500146</t>
  </si>
  <si>
    <t>428084</t>
  </si>
  <si>
    <t>282171</t>
  </si>
  <si>
    <t>710255</t>
  </si>
  <si>
    <t>1021457</t>
  </si>
  <si>
    <t>607181</t>
  </si>
  <si>
    <t>1628638</t>
  </si>
  <si>
    <t>691853</t>
  </si>
  <si>
    <t>827990</t>
  </si>
  <si>
    <t>1519843</t>
  </si>
  <si>
    <t>2396362</t>
  </si>
  <si>
    <t>1619024</t>
  </si>
  <si>
    <t>4015386</t>
  </si>
  <si>
    <t>20292</t>
  </si>
  <si>
    <t>169802</t>
  </si>
  <si>
    <t>190094</t>
  </si>
  <si>
    <t>94291</t>
  </si>
  <si>
    <t>197335</t>
  </si>
  <si>
    <t>291626</t>
  </si>
  <si>
    <t>28520</t>
  </si>
  <si>
    <t>154718</t>
  </si>
  <si>
    <t>183238</t>
  </si>
  <si>
    <t>523279</t>
  </si>
  <si>
    <t>217494</t>
  </si>
  <si>
    <t>740773</t>
  </si>
  <si>
    <t>13602</t>
  </si>
  <si>
    <t>38419</t>
  </si>
  <si>
    <t>52021</t>
  </si>
  <si>
    <t>23417</t>
  </si>
  <si>
    <t>43069</t>
  </si>
  <si>
    <t>66486</t>
  </si>
  <si>
    <t>46908</t>
  </si>
  <si>
    <t>51826</t>
  </si>
  <si>
    <t>98734</t>
  </si>
  <si>
    <t>138721</t>
  </si>
  <si>
    <t>68819</t>
  </si>
  <si>
    <t>207540</t>
  </si>
  <si>
    <t>11238</t>
  </si>
  <si>
    <t>77102</t>
  </si>
  <si>
    <t>88340</t>
  </si>
  <si>
    <t>65931</t>
  </si>
  <si>
    <t>242877</t>
  </si>
  <si>
    <t>308808</t>
  </si>
  <si>
    <t>133552</t>
  </si>
  <si>
    <t>427982</t>
  </si>
  <si>
    <t>561534</t>
  </si>
  <si>
    <t>179834</t>
  </si>
  <si>
    <t>640764</t>
  </si>
  <si>
    <t>820598</t>
  </si>
  <si>
    <t>122661</t>
  </si>
  <si>
    <t>392114</t>
  </si>
  <si>
    <t>514775</t>
  </si>
  <si>
    <t>287611</t>
  </si>
  <si>
    <t>566569</t>
  </si>
  <si>
    <t>854180</t>
  </si>
  <si>
    <t>26153</t>
  </si>
  <si>
    <t>75004</t>
  </si>
  <si>
    <t>101157</t>
  </si>
  <si>
    <t>67839</t>
  </si>
  <si>
    <t>143782</t>
  </si>
  <si>
    <t>211621</t>
  </si>
  <si>
    <t>19630</t>
  </si>
  <si>
    <t>140450</t>
  </si>
  <si>
    <t>160080</t>
  </si>
  <si>
    <t>73244</t>
  </si>
  <si>
    <t>209722</t>
  </si>
  <si>
    <t>282966</t>
  </si>
  <si>
    <t>50597</t>
  </si>
  <si>
    <t>272656</t>
  </si>
  <si>
    <t>323253</t>
  </si>
  <si>
    <t>188264</t>
  </si>
  <si>
    <t>496635</t>
  </si>
  <si>
    <t>684899</t>
  </si>
  <si>
    <t>47468</t>
  </si>
  <si>
    <t>65668</t>
  </si>
  <si>
    <t>113136</t>
  </si>
  <si>
    <t>130933</t>
  </si>
  <si>
    <t>159603</t>
  </si>
  <si>
    <t>290536</t>
  </si>
  <si>
    <t>39251</t>
  </si>
  <si>
    <t>247416</t>
  </si>
  <si>
    <t>286667</t>
  </si>
  <si>
    <t>88247</t>
  </si>
  <si>
    <t>338437</t>
  </si>
  <si>
    <t>426684</t>
  </si>
  <si>
    <t>4518899</t>
  </si>
  <si>
    <t>8130038</t>
  </si>
  <si>
    <t>12648937</t>
  </si>
  <si>
    <t>9734964</t>
  </si>
  <si>
    <t>10493644</t>
  </si>
  <si>
    <t>20228608</t>
  </si>
  <si>
    <t>4558150</t>
  </si>
  <si>
    <t>8377454</t>
  </si>
  <si>
    <t>12935604</t>
  </si>
  <si>
    <t>9823211</t>
  </si>
  <si>
    <t>10832081</t>
  </si>
  <si>
    <t>20655292</t>
  </si>
  <si>
    <t>5078771</t>
  </si>
  <si>
    <t>10243195</t>
  </si>
  <si>
    <t>15321966</t>
  </si>
  <si>
    <t>11596575</t>
  </si>
  <si>
    <t>13818750</t>
  </si>
  <si>
    <t>25415325</t>
  </si>
  <si>
    <t>15591</t>
  </si>
  <si>
    <t>18252</t>
  </si>
  <si>
    <t>33843</t>
  </si>
  <si>
    <t>76683</t>
  </si>
  <si>
    <t>100663</t>
  </si>
  <si>
    <t>177346</t>
  </si>
  <si>
    <t>416</t>
  </si>
  <si>
    <t>41827</t>
  </si>
  <si>
    <t>42243</t>
  </si>
  <si>
    <t>63172</t>
  </si>
  <si>
    <t>61467</t>
  </si>
  <si>
    <t>124639</t>
  </si>
  <si>
    <t>270228</t>
  </si>
  <si>
    <t>171239</t>
  </si>
  <si>
    <t>441467</t>
  </si>
  <si>
    <t>567856</t>
  </si>
  <si>
    <t>226106</t>
  </si>
  <si>
    <t>793962</t>
  </si>
  <si>
    <t>510447</t>
  </si>
  <si>
    <t>93010</t>
  </si>
  <si>
    <t>603457</t>
  </si>
  <si>
    <t>632305</t>
  </si>
  <si>
    <t>107018</t>
  </si>
  <si>
    <t>739323</t>
  </si>
  <si>
    <t>416598</t>
  </si>
  <si>
    <t>503926</t>
  </si>
  <si>
    <t>920524</t>
  </si>
  <si>
    <t>780507</t>
  </si>
  <si>
    <t>1048055</t>
  </si>
  <si>
    <t>1828562</t>
  </si>
  <si>
    <t>151725</t>
  </si>
  <si>
    <t>62833</t>
  </si>
  <si>
    <t>214558</t>
  </si>
  <si>
    <t>438347</t>
  </si>
  <si>
    <t>87659</t>
  </si>
  <si>
    <t>526006</t>
  </si>
  <si>
    <t>1135349</t>
  </si>
  <si>
    <t>63211</t>
  </si>
  <si>
    <t>1198560</t>
  </si>
  <si>
    <t>1211644</t>
  </si>
  <si>
    <t>119709</t>
  </si>
  <si>
    <t>1331353</t>
  </si>
  <si>
    <t>1251880</t>
  </si>
  <si>
    <t>2530587</t>
  </si>
  <si>
    <t>3782467</t>
  </si>
  <si>
    <t>4531251</t>
  </si>
  <si>
    <t>3423916</t>
  </si>
  <si>
    <t>7955167</t>
  </si>
  <si>
    <t>3752234</t>
  </si>
  <si>
    <t>3484885</t>
  </si>
  <si>
    <t>7237119</t>
  </si>
  <si>
    <t>8301765</t>
  </si>
  <si>
    <t>5174593</t>
  </si>
  <si>
    <t>13476358</t>
  </si>
  <si>
    <t>61829</t>
  </si>
  <si>
    <t>209533</t>
  </si>
  <si>
    <t>271362</t>
  </si>
  <si>
    <t>159228</t>
  </si>
  <si>
    <t>352543</t>
  </si>
  <si>
    <t>511771</t>
  </si>
  <si>
    <t>555309</t>
  </si>
  <si>
    <t>216665</t>
  </si>
  <si>
    <t>771974</t>
  </si>
  <si>
    <t>699969</t>
  </si>
  <si>
    <t>300665</t>
  </si>
  <si>
    <t>1000634</t>
  </si>
  <si>
    <t>124170</t>
  </si>
  <si>
    <t>78826</t>
  </si>
  <si>
    <t>202996</t>
  </si>
  <si>
    <t>162000</t>
  </si>
  <si>
    <t>147992</t>
  </si>
  <si>
    <t>309992</t>
  </si>
  <si>
    <t>322237</t>
  </si>
  <si>
    <t>1213461</t>
  </si>
  <si>
    <t>1535698</t>
  </si>
  <si>
    <t>922198</t>
  </si>
  <si>
    <t>1990023</t>
  </si>
  <si>
    <t>2912221</t>
  </si>
  <si>
    <t>1063545</t>
  </si>
  <si>
    <t>1718485</t>
  </si>
  <si>
    <t>2782030</t>
  </si>
  <si>
    <t>1943395</t>
  </si>
  <si>
    <t>2791223</t>
  </si>
  <si>
    <t>4734618</t>
  </si>
  <si>
    <t>14564106</t>
  </si>
  <si>
    <t>26681245</t>
  </si>
  <si>
    <t>41245351</t>
  </si>
  <si>
    <t>34609930</t>
  </si>
  <si>
    <t>38653917</t>
  </si>
  <si>
    <t>73263847</t>
  </si>
  <si>
    <t>1362413</t>
  </si>
  <si>
    <t>1837262</t>
  </si>
  <si>
    <t>3199675</t>
  </si>
  <si>
    <t>1797608</t>
  </si>
  <si>
    <t>2358646</t>
  </si>
  <si>
    <t>4156254</t>
  </si>
  <si>
    <t>2653711</t>
  </si>
  <si>
    <t>926312</t>
  </si>
  <si>
    <t>3580023</t>
  </si>
  <si>
    <t>3177808</t>
  </si>
  <si>
    <t>1554447</t>
  </si>
  <si>
    <t>4732435</t>
  </si>
  <si>
    <t>120727</t>
  </si>
  <si>
    <t>1110518</t>
  </si>
  <si>
    <t>1231245</t>
  </si>
  <si>
    <t>1145796</t>
  </si>
  <si>
    <t>3342188</t>
  </si>
  <si>
    <t>4487984</t>
  </si>
  <si>
    <t>18723</t>
  </si>
  <si>
    <t>225084</t>
  </si>
  <si>
    <t>243807</t>
  </si>
  <si>
    <t>929949</t>
  </si>
  <si>
    <t>230566</t>
  </si>
  <si>
    <t>1160515</t>
  </si>
  <si>
    <t>1355739</t>
  </si>
  <si>
    <t>4900639</t>
  </si>
  <si>
    <t>6256378</t>
  </si>
  <si>
    <t>2271949</t>
  </si>
  <si>
    <t>7325710</t>
  </si>
  <si>
    <t>9597659</t>
  </si>
  <si>
    <t>243815</t>
  </si>
  <si>
    <t>1185062</t>
  </si>
  <si>
    <t>1428877</t>
  </si>
  <si>
    <t>2403621</t>
  </si>
  <si>
    <t>1317224</t>
  </si>
  <si>
    <t>3720845</t>
  </si>
  <si>
    <t>301885</t>
  </si>
  <si>
    <t>2811917</t>
  </si>
  <si>
    <t>3113802</t>
  </si>
  <si>
    <t>2066245</t>
  </si>
  <si>
    <t>3483968</t>
  </si>
  <si>
    <t>5550213</t>
  </si>
  <si>
    <t>5020834</t>
  </si>
  <si>
    <t>576039</t>
  </si>
  <si>
    <t>5596873</t>
  </si>
  <si>
    <t>7229924</t>
  </si>
  <si>
    <t>793343</t>
  </si>
  <si>
    <t>8023267</t>
  </si>
  <si>
    <t>1509780</t>
  </si>
  <si>
    <t>10194639</t>
  </si>
  <si>
    <t>11704419</t>
  </si>
  <si>
    <t>4287654</t>
  </si>
  <si>
    <t>14427264</t>
  </si>
  <si>
    <t>18717934</t>
  </si>
  <si>
    <t>112666</t>
  </si>
  <si>
    <t>155200</t>
  </si>
  <si>
    <t>267866</t>
  </si>
  <si>
    <t>1167500</t>
  </si>
  <si>
    <t>210032</t>
  </si>
  <si>
    <t>1377532</t>
  </si>
  <si>
    <t>806052</t>
  </si>
  <si>
    <t>451725</t>
  </si>
  <si>
    <t>1257777</t>
  </si>
  <si>
    <t>2898477</t>
  </si>
  <si>
    <t>820963</t>
  </si>
  <si>
    <t>3719440</t>
  </si>
  <si>
    <t>948759</t>
  </si>
  <si>
    <t>3121838</t>
  </si>
  <si>
    <t>4070597</t>
  </si>
  <si>
    <t>2158516</t>
  </si>
  <si>
    <t>4066906</t>
  </si>
  <si>
    <t>6225422</t>
  </si>
  <si>
    <t>245859</t>
  </si>
  <si>
    <t>1505980</t>
  </si>
  <si>
    <t>1751839</t>
  </si>
  <si>
    <t>776032</t>
  </si>
  <si>
    <t>1997591</t>
  </si>
  <si>
    <t>2773623</t>
  </si>
  <si>
    <t>1083946</t>
  </si>
  <si>
    <t>518176</t>
  </si>
  <si>
    <t>1602122</t>
  </si>
  <si>
    <t>1882391</t>
  </si>
  <si>
    <t>752687</t>
  </si>
  <si>
    <t>2635153</t>
  </si>
  <si>
    <t>162240</t>
  </si>
  <si>
    <t>2926286</t>
  </si>
  <si>
    <t>3088526</t>
  </si>
  <si>
    <t>1218290</t>
  </si>
  <si>
    <t>3432364</t>
  </si>
  <si>
    <t>4650654</t>
  </si>
  <si>
    <t>679898</t>
  </si>
  <si>
    <t>2952850</t>
  </si>
  <si>
    <t>3632748</t>
  </si>
  <si>
    <t>2072676</t>
  </si>
  <si>
    <t>3493149</t>
  </si>
  <si>
    <t>5565825</t>
  </si>
  <si>
    <t>25334</t>
  </si>
  <si>
    <t>52551</t>
  </si>
  <si>
    <t>77885</t>
  </si>
  <si>
    <t>739705</t>
  </si>
  <si>
    <t>70063</t>
  </si>
  <si>
    <t>809768</t>
  </si>
  <si>
    <t>16652381</t>
  </si>
  <si>
    <t>35452078</t>
  </si>
  <si>
    <t>52104459</t>
  </si>
  <si>
    <t>38224141</t>
  </si>
  <si>
    <t>49677111</t>
  </si>
  <si>
    <t>87904523</t>
  </si>
  <si>
    <t>31216487</t>
  </si>
  <si>
    <t>62133323</t>
  </si>
  <si>
    <t>93349810</t>
  </si>
  <si>
    <t>72834071</t>
  </si>
  <si>
    <t>88331028</t>
  </si>
  <si>
    <t>161168370</t>
  </si>
  <si>
    <t>81451826</t>
  </si>
  <si>
    <t>91403035</t>
  </si>
  <si>
    <t>172929903</t>
  </si>
  <si>
    <t>160150495</t>
  </si>
  <si>
    <t>131619182</t>
  </si>
  <si>
    <t>291883043</t>
  </si>
  <si>
    <t>остале грађевине</t>
  </si>
  <si>
    <t>зграде</t>
  </si>
  <si>
    <t>Вредност изведених радова - новоградње</t>
  </si>
  <si>
    <t>Вредност изведених радова</t>
  </si>
  <si>
    <r>
      <t xml:space="preserve">     </t>
    </r>
    <r>
      <rPr>
        <b/>
        <sz val="7"/>
        <rFont val="Tahoma"/>
        <family val="2"/>
        <charset val="238"/>
      </rPr>
      <t>Регион</t>
    </r>
    <r>
      <rPr>
        <sz val="7"/>
        <rFont val="Tahoma"/>
        <family val="2"/>
        <charset val="238"/>
      </rPr>
      <t xml:space="preserve">
         </t>
    </r>
    <r>
      <rPr>
        <b/>
        <sz val="7"/>
        <rFont val="Tahoma"/>
        <family val="2"/>
        <charset val="238"/>
      </rPr>
      <t>Област</t>
    </r>
    <r>
      <rPr>
        <sz val="7"/>
        <rFont val="Tahoma"/>
        <family val="2"/>
        <charset val="238"/>
      </rPr>
      <t xml:space="preserve">
 </t>
    </r>
    <r>
      <rPr>
        <i/>
        <sz val="7"/>
        <rFont val="Tahoma"/>
        <family val="2"/>
        <charset val="238"/>
      </rPr>
      <t xml:space="preserve">        Град </t>
    </r>
    <r>
      <rPr>
        <sz val="7"/>
        <rFont val="Tahoma"/>
        <family val="2"/>
        <charset val="238"/>
      </rPr>
      <t xml:space="preserve">– општина </t>
    </r>
  </si>
  <si>
    <t>у хиљ. РСД</t>
  </si>
  <si>
    <r>
      <t>12.1. ВРЕДНОСТ ИЗВЕДЕНИХ ГРАЂЕВИНСКИХ РАДОВА, 2017.</t>
    </r>
    <r>
      <rPr>
        <b/>
        <vertAlign val="superscript"/>
        <sz val="10"/>
        <rFont val="Tahoma"/>
        <family val="2"/>
        <charset val="238"/>
      </rPr>
      <t xml:space="preserve">1) </t>
    </r>
    <r>
      <rPr>
        <sz val="10"/>
        <rFont val="Tahoma"/>
        <family val="2"/>
        <charset val="238"/>
      </rPr>
      <t>(наставак)</t>
    </r>
  </si>
  <si>
    <t>3,6</t>
  </si>
  <si>
    <t>0,5</t>
  </si>
  <si>
    <t>4,0</t>
  </si>
  <si>
    <t>Град  Ужице</t>
  </si>
  <si>
    <t>0,1</t>
  </si>
  <si>
    <t>0,9</t>
  </si>
  <si>
    <t>0,7</t>
  </si>
  <si>
    <t>1,1</t>
  </si>
  <si>
    <r>
      <t>површина, m</t>
    </r>
    <r>
      <rPr>
        <vertAlign val="superscript"/>
        <sz val="7"/>
        <rFont val="Tahoma"/>
        <family val="2"/>
        <charset val="238"/>
      </rPr>
      <t>2</t>
    </r>
  </si>
  <si>
    <t>изграђени станови 
на 1000 
становника</t>
  </si>
  <si>
    <t>број
незавршених станова</t>
  </si>
  <si>
    <t>завршени станови</t>
  </si>
  <si>
    <t>Порушени станови</t>
  </si>
  <si>
    <t>Стамбена изградња</t>
  </si>
  <si>
    <r>
      <t>12.2. СТАМБЕНА ИЗГРАДЊА И ПОРУШЕНИ СТАНОВИ, 2017.</t>
    </r>
    <r>
      <rPr>
        <b/>
        <vertAlign val="superscript"/>
        <sz val="10"/>
        <rFont val="Tahoma"/>
        <family val="2"/>
        <charset val="238"/>
      </rPr>
      <t>1)</t>
    </r>
    <r>
      <rPr>
        <b/>
        <sz val="10"/>
        <rFont val="Tahoma"/>
        <family val="2"/>
        <charset val="238"/>
      </rPr>
      <t xml:space="preserve"> </t>
    </r>
    <r>
      <rPr>
        <sz val="10"/>
        <rFont val="Tahoma"/>
        <family val="2"/>
        <charset val="238"/>
      </rPr>
      <t>(наставак)</t>
    </r>
  </si>
  <si>
    <r>
      <rPr>
        <vertAlign val="superscript"/>
        <sz val="6.5"/>
        <rFont val="Arial"/>
        <family val="2"/>
        <charset val="238"/>
      </rPr>
      <t xml:space="preserve">1) </t>
    </r>
    <r>
      <rPr>
        <sz val="6.5"/>
        <rFont val="Arial"/>
        <family val="2"/>
        <charset val="238"/>
      </rPr>
      <t>Непотпун обухват.</t>
    </r>
  </si>
  <si>
    <t xml:space="preserve">Београдски регион </t>
  </si>
  <si>
    <t>станови без инсталација</t>
  </si>
  <si>
    <t xml:space="preserve">централно-етажног грејања </t>
  </si>
  <si>
    <t>електричне енергије</t>
  </si>
  <si>
    <t>канализације</t>
  </si>
  <si>
    <t>водовода</t>
  </si>
  <si>
    <t>4 и више собни</t>
  </si>
  <si>
    <r>
      <t>3-собни</t>
    </r>
    <r>
      <rPr>
        <i/>
        <sz val="7"/>
        <rFont val="Tahoma"/>
        <family val="2"/>
        <charset val="238"/>
      </rPr>
      <t xml:space="preserve"> </t>
    </r>
  </si>
  <si>
    <r>
      <t>2-собни</t>
    </r>
    <r>
      <rPr>
        <i/>
        <sz val="7"/>
        <rFont val="Tahoma"/>
        <family val="2"/>
        <charset val="238"/>
      </rPr>
      <t xml:space="preserve"> </t>
    </r>
  </si>
  <si>
    <t xml:space="preserve">1-собни </t>
  </si>
  <si>
    <r>
      <t xml:space="preserve">    </t>
    </r>
    <r>
      <rPr>
        <b/>
        <sz val="7"/>
        <rFont val="Tahoma"/>
        <family val="2"/>
        <charset val="238"/>
      </rPr>
      <t xml:space="preserve"> Регион</t>
    </r>
    <r>
      <rPr>
        <sz val="7"/>
        <rFont val="Tahoma"/>
        <family val="2"/>
        <charset val="238"/>
      </rPr>
      <t xml:space="preserve">
       </t>
    </r>
    <r>
      <rPr>
        <b/>
        <sz val="7"/>
        <rFont val="Tahoma"/>
        <family val="2"/>
        <charset val="238"/>
      </rPr>
      <t xml:space="preserve">  Област</t>
    </r>
    <r>
      <rPr>
        <sz val="7"/>
        <rFont val="Tahoma"/>
        <family val="2"/>
        <charset val="238"/>
      </rPr>
      <t xml:space="preserve">
        </t>
    </r>
    <r>
      <rPr>
        <i/>
        <sz val="7"/>
        <rFont val="Tahoma"/>
        <family val="2"/>
        <charset val="238"/>
      </rPr>
      <t xml:space="preserve"> Град</t>
    </r>
    <r>
      <rPr>
        <sz val="7"/>
        <rFont val="Tahoma"/>
        <family val="2"/>
        <charset val="238"/>
      </rPr>
      <t xml:space="preserve"> – општина </t>
    </r>
  </si>
  <si>
    <t>Станови са инсталацијама</t>
  </si>
  <si>
    <t>Станови према броју соба</t>
  </si>
  <si>
    <t>Просечан број лица у стану</t>
  </si>
  <si>
    <t>Просечна површина стана</t>
  </si>
  <si>
    <t>Број станова</t>
  </si>
  <si>
    <r>
      <t xml:space="preserve">    </t>
    </r>
    <r>
      <rPr>
        <b/>
        <sz val="7"/>
        <rFont val="Tahoma"/>
        <family val="2"/>
        <charset val="238"/>
      </rPr>
      <t xml:space="preserve"> Регион
         Област
         </t>
    </r>
    <r>
      <rPr>
        <i/>
        <sz val="7"/>
        <rFont val="Tahoma"/>
        <family val="2"/>
        <charset val="238"/>
      </rPr>
      <t>Град</t>
    </r>
    <r>
      <rPr>
        <sz val="7"/>
        <rFont val="Tahoma"/>
        <family val="2"/>
        <charset val="238"/>
      </rPr>
      <t xml:space="preserve"> – општина </t>
    </r>
  </si>
  <si>
    <r>
      <rPr>
        <b/>
        <sz val="10"/>
        <rFont val="Tahoma"/>
        <family val="2"/>
        <charset val="238"/>
      </rPr>
      <t>ПО ПОПИСУ 2011.</t>
    </r>
    <r>
      <rPr>
        <sz val="10"/>
        <rFont val="Tahoma"/>
        <family val="2"/>
        <charset val="238"/>
      </rPr>
      <t xml:space="preserve"> (наставак)</t>
    </r>
  </si>
  <si>
    <r>
      <t>2)</t>
    </r>
    <r>
      <rPr>
        <sz val="6.5"/>
        <rFont val="Tahoma"/>
        <family val="2"/>
        <charset val="238"/>
      </rPr>
      <t xml:space="preserve"> Јабуке и грожђе за јело и прераду.</t>
    </r>
  </si>
  <si>
    <r>
      <t>1)</t>
    </r>
    <r>
      <rPr>
        <sz val="6.5"/>
        <rFont val="Tahoma"/>
        <family val="2"/>
        <charset val="238"/>
      </rPr>
      <t xml:space="preserve"> Укључен je и семенски кромпир.</t>
    </r>
  </si>
  <si>
    <t>1006</t>
  </si>
  <si>
    <t>5209</t>
  </si>
  <si>
    <t>91</t>
  </si>
  <si>
    <t>5300</t>
  </si>
  <si>
    <t>6</t>
  </si>
  <si>
    <t>42</t>
  </si>
  <si>
    <t>1535</t>
  </si>
  <si>
    <t>13005</t>
  </si>
  <si>
    <t>1746</t>
  </si>
  <si>
    <t>13670</t>
  </si>
  <si>
    <t>3287</t>
  </si>
  <si>
    <t>26717</t>
  </si>
  <si>
    <t>9</t>
  </si>
  <si>
    <t>7</t>
  </si>
  <si>
    <t>16</t>
  </si>
  <si>
    <t>170</t>
  </si>
  <si>
    <t>27</t>
  </si>
  <si>
    <t>192</t>
  </si>
  <si>
    <t>2</t>
  </si>
  <si>
    <t>59</t>
  </si>
  <si>
    <t>207</t>
  </si>
  <si>
    <t>2057</t>
  </si>
  <si>
    <t>26</t>
  </si>
  <si>
    <t>2083</t>
  </si>
  <si>
    <t>236</t>
  </si>
  <si>
    <t>2504</t>
  </si>
  <si>
    <t>34</t>
  </si>
  <si>
    <t>581</t>
  </si>
  <si>
    <t>623</t>
  </si>
  <si>
    <t>4</t>
  </si>
  <si>
    <t>223</t>
  </si>
  <si>
    <t>950</t>
  </si>
  <si>
    <t>286</t>
  </si>
  <si>
    <t>2158</t>
  </si>
  <si>
    <t>335</t>
  </si>
  <si>
    <t>611</t>
  </si>
  <si>
    <t>4087</t>
  </si>
  <si>
    <t>702</t>
  </si>
  <si>
    <t>4422</t>
  </si>
  <si>
    <t>2911</t>
  </si>
  <si>
    <t>6909</t>
  </si>
  <si>
    <t>562</t>
  </si>
  <si>
    <t>5158</t>
  </si>
  <si>
    <t>178</t>
  </si>
  <si>
    <t>5030</t>
  </si>
  <si>
    <t>327</t>
  </si>
  <si>
    <t>1680</t>
  </si>
  <si>
    <t>5055</t>
  </si>
  <si>
    <t>5897</t>
  </si>
  <si>
    <t>1649</t>
  </si>
  <si>
    <t>3050</t>
  </si>
  <si>
    <t>10682</t>
  </si>
  <si>
    <t>27724</t>
  </si>
  <si>
    <t>40</t>
  </si>
  <si>
    <t>5173</t>
  </si>
  <si>
    <t>2375</t>
  </si>
  <si>
    <t>7548</t>
  </si>
  <si>
    <t>16239</t>
  </si>
  <si>
    <t>76389</t>
  </si>
  <si>
    <t>110</t>
  </si>
  <si>
    <t>420</t>
  </si>
  <si>
    <t>3734</t>
  </si>
  <si>
    <t>79</t>
  </si>
  <si>
    <t>4265</t>
  </si>
  <si>
    <t>86</t>
  </si>
  <si>
    <t>56</t>
  </si>
  <si>
    <t>38</t>
  </si>
  <si>
    <t>94</t>
  </si>
  <si>
    <t>72</t>
  </si>
  <si>
    <t>390</t>
  </si>
  <si>
    <t>171</t>
  </si>
  <si>
    <t>633</t>
  </si>
  <si>
    <t>3508</t>
  </si>
  <si>
    <t>49</t>
  </si>
  <si>
    <t>4131</t>
  </si>
  <si>
    <t>47</t>
  </si>
  <si>
    <t>914</t>
  </si>
  <si>
    <t>31</t>
  </si>
  <si>
    <t>1359</t>
  </si>
  <si>
    <t>2608</t>
  </si>
  <si>
    <t>3202</t>
  </si>
  <si>
    <t>21021</t>
  </si>
  <si>
    <t>125881</t>
  </si>
  <si>
    <t>22458</t>
  </si>
  <si>
    <t>132605</t>
  </si>
  <si>
    <t>400</t>
  </si>
  <si>
    <t>544</t>
  </si>
  <si>
    <t>139</t>
  </si>
  <si>
    <t>156</t>
  </si>
  <si>
    <t>1239</t>
  </si>
  <si>
    <t>29</t>
  </si>
  <si>
    <t>22625</t>
  </si>
  <si>
    <t>143053</t>
  </si>
  <si>
    <t>38864</t>
  </si>
  <si>
    <t>219442</t>
  </si>
  <si>
    <t>16966</t>
  </si>
  <si>
    <t>10451</t>
  </si>
  <si>
    <t>44993</t>
  </si>
  <si>
    <t>21585</t>
  </si>
  <si>
    <t>28129</t>
  </si>
  <si>
    <t>66529</t>
  </si>
  <si>
    <t>2360</t>
  </si>
  <si>
    <t>8203</t>
  </si>
  <si>
    <t>2648</t>
  </si>
  <si>
    <t>2373</t>
  </si>
  <si>
    <t>14112</t>
  </si>
  <si>
    <t>12196</t>
  </si>
  <si>
    <t>30924</t>
  </si>
  <si>
    <t>57191</t>
  </si>
  <si>
    <t>140132</t>
  </si>
  <si>
    <t>178528</t>
  </si>
  <si>
    <t>22567</t>
  </si>
  <si>
    <t>25504</t>
  </si>
  <si>
    <t>20967</t>
  </si>
  <si>
    <t>42495</t>
  </si>
  <si>
    <t>3448</t>
  </si>
  <si>
    <t>5324</t>
  </si>
  <si>
    <t>46124</t>
  </si>
  <si>
    <t>56077</t>
  </si>
  <si>
    <t>45973</t>
  </si>
  <si>
    <t>56799</t>
  </si>
  <si>
    <t>139079</t>
  </si>
  <si>
    <t>186199</t>
  </si>
  <si>
    <t>3099</t>
  </si>
  <si>
    <t>1411</t>
  </si>
  <si>
    <t>11225</t>
  </si>
  <si>
    <t>12356</t>
  </si>
  <si>
    <t>91983</t>
  </si>
  <si>
    <t>106307</t>
  </si>
  <si>
    <t>81580</t>
  </si>
  <si>
    <t>2921</t>
  </si>
  <si>
    <t>1194</t>
  </si>
  <si>
    <t>2566</t>
  </si>
  <si>
    <t>69254</t>
  </si>
  <si>
    <t>3038</t>
  </si>
  <si>
    <t>16132</t>
  </si>
  <si>
    <t>6132</t>
  </si>
  <si>
    <t>7482</t>
  </si>
  <si>
    <t>19422</t>
  </si>
  <si>
    <t>12364</t>
  </si>
  <si>
    <t>17589</t>
  </si>
  <si>
    <t>17179</t>
  </si>
  <si>
    <t>51668</t>
  </si>
  <si>
    <t>123605</t>
  </si>
  <si>
    <t>12032</t>
  </si>
  <si>
    <t>11137</t>
  </si>
  <si>
    <t>28373</t>
  </si>
  <si>
    <t>6567</t>
  </si>
  <si>
    <t>64</t>
  </si>
  <si>
    <t>26110</t>
  </si>
  <si>
    <t>8346</t>
  </si>
  <si>
    <t>35058</t>
  </si>
  <si>
    <t>18295</t>
  </si>
  <si>
    <t>44715</t>
  </si>
  <si>
    <t>19683</t>
  </si>
  <si>
    <t>70931</t>
  </si>
  <si>
    <t>41642</t>
  </si>
  <si>
    <t>1158</t>
  </si>
  <si>
    <t>1351</t>
  </si>
  <si>
    <t>101161</t>
  </si>
  <si>
    <t>19569</t>
  </si>
  <si>
    <t>60347</t>
  </si>
  <si>
    <t>11336</t>
  </si>
  <si>
    <t>10664</t>
  </si>
  <si>
    <t>4817</t>
  </si>
  <si>
    <t>2046</t>
  </si>
  <si>
    <t>693</t>
  </si>
  <si>
    <t>56379</t>
  </si>
  <si>
    <t>37828</t>
  </si>
  <si>
    <t>58425</t>
  </si>
  <si>
    <t>38521</t>
  </si>
  <si>
    <t>448974</t>
  </si>
  <si>
    <t>181328</t>
  </si>
  <si>
    <t>6917</t>
  </si>
  <si>
    <t>10854</t>
  </si>
  <si>
    <t>25575</t>
  </si>
  <si>
    <t>8354</t>
  </si>
  <si>
    <t>20145</t>
  </si>
  <si>
    <t>13698</t>
  </si>
  <si>
    <t>122232</t>
  </si>
  <si>
    <t>29700</t>
  </si>
  <si>
    <t>20150</t>
  </si>
  <si>
    <t>40650</t>
  </si>
  <si>
    <t>12703</t>
  </si>
  <si>
    <t>7942</t>
  </si>
  <si>
    <t>41777</t>
  </si>
  <si>
    <t>11993</t>
  </si>
  <si>
    <t>71559</t>
  </si>
  <si>
    <t>31916</t>
  </si>
  <si>
    <t>321058</t>
  </si>
  <si>
    <t>155107</t>
  </si>
  <si>
    <t>51431</t>
  </si>
  <si>
    <t>21096</t>
  </si>
  <si>
    <t>55361</t>
  </si>
  <si>
    <t>21143</t>
  </si>
  <si>
    <t>15298</t>
  </si>
  <si>
    <t>7705</t>
  </si>
  <si>
    <t>46626</t>
  </si>
  <si>
    <t>30521</t>
  </si>
  <si>
    <t>168716</t>
  </si>
  <si>
    <t>80465</t>
  </si>
  <si>
    <t>1375934</t>
  </si>
  <si>
    <t>986812</t>
  </si>
  <si>
    <t>3795</t>
  </si>
  <si>
    <t>1647</t>
  </si>
  <si>
    <t>18022</t>
  </si>
  <si>
    <t>1113</t>
  </si>
  <si>
    <t>1748</t>
  </si>
  <si>
    <t>5744</t>
  </si>
  <si>
    <t>7431</t>
  </si>
  <si>
    <t>48</t>
  </si>
  <si>
    <t>541</t>
  </si>
  <si>
    <t>12347</t>
  </si>
  <si>
    <t>34491</t>
  </si>
  <si>
    <t>1388281</t>
  </si>
  <si>
    <t>1021303</t>
  </si>
  <si>
    <t>1427145</t>
  </si>
  <si>
    <t>1240745</t>
  </si>
  <si>
    <t>t</t>
  </si>
  <si>
    <r>
      <t>Грожђе</t>
    </r>
    <r>
      <rPr>
        <vertAlign val="superscript"/>
        <sz val="7"/>
        <rFont val="Tahoma"/>
        <family val="2"/>
        <charset val="238"/>
      </rPr>
      <t>2)</t>
    </r>
  </si>
  <si>
    <t>Шљиве</t>
  </si>
  <si>
    <r>
      <t>Јабуке</t>
    </r>
    <r>
      <rPr>
        <vertAlign val="superscript"/>
        <sz val="7"/>
        <rFont val="Tahoma"/>
        <family val="2"/>
        <charset val="238"/>
      </rPr>
      <t>2)</t>
    </r>
  </si>
  <si>
    <r>
      <t>Кромпир</t>
    </r>
    <r>
      <rPr>
        <vertAlign val="superscript"/>
        <sz val="7"/>
        <rFont val="Tahoma"/>
        <family val="2"/>
        <charset val="238"/>
      </rPr>
      <t>1)</t>
    </r>
  </si>
  <si>
    <t>Млеко,
хиљ. ℓ</t>
  </si>
  <si>
    <t>Јаја,
хиљ.
ком.</t>
  </si>
  <si>
    <t>Кукуруз</t>
  </si>
  <si>
    <t>Пшеница</t>
  </si>
  <si>
    <r>
      <t xml:space="preserve">     </t>
    </r>
    <r>
      <rPr>
        <b/>
        <sz val="7"/>
        <rFont val="Tahoma"/>
        <family val="2"/>
        <charset val="238"/>
      </rPr>
      <t>Регион</t>
    </r>
    <r>
      <rPr>
        <sz val="7"/>
        <rFont val="Tahoma"/>
        <family val="2"/>
        <charset val="238"/>
      </rPr>
      <t xml:space="preserve">
         </t>
    </r>
    <r>
      <rPr>
        <b/>
        <sz val="7"/>
        <rFont val="Tahoma"/>
        <family val="2"/>
        <charset val="238"/>
      </rPr>
      <t>Област</t>
    </r>
    <r>
      <rPr>
        <sz val="7"/>
        <rFont val="Tahoma"/>
        <family val="2"/>
        <charset val="238"/>
      </rPr>
      <t xml:space="preserve">
    </t>
    </r>
    <r>
      <rPr>
        <i/>
        <sz val="7"/>
        <rFont val="Tahoma"/>
        <family val="2"/>
        <charset val="238"/>
      </rPr>
      <t xml:space="preserve">     Град</t>
    </r>
    <r>
      <rPr>
        <sz val="7"/>
        <rFont val="Tahoma"/>
        <family val="2"/>
        <charset val="238"/>
      </rPr>
      <t xml:space="preserve"> – општина </t>
    </r>
  </si>
  <si>
    <r>
      <t>13.1. ПРОДАЈА И ОТКУП ИЗАБРАНИХ ПРОИЗВОДА ПОЉОПРИВРЕДЕ, 2017.</t>
    </r>
    <r>
      <rPr>
        <sz val="10"/>
        <rFont val="Tahoma"/>
        <family val="2"/>
        <charset val="238"/>
      </rPr>
      <t xml:space="preserve"> (наставак)</t>
    </r>
  </si>
  <si>
    <t xml:space="preserve">   Стога је, вероватно, и просечан број ноћења туриста, израчунат на овај начин, мањи од стварног.</t>
  </si>
  <si>
    <t xml:space="preserve">   сваком месту где борави, у случају промене места долази до његовог поновног исказивања, односно дуплирања.</t>
  </si>
  <si>
    <r>
      <t>1)</t>
    </r>
    <r>
      <rPr>
        <sz val="6.5"/>
        <rFont val="Tahoma"/>
        <family val="2"/>
        <charset val="238"/>
      </rPr>
      <t xml:space="preserve"> Просечан број ноћења туриста израчунат је дељењем броја ноћења с бројем туриста. Пошто  се туриста региструје у</t>
    </r>
  </si>
  <si>
    <t>страни</t>
  </si>
  <si>
    <t>домаћи</t>
  </si>
  <si>
    <r>
      <t>Просечан број ноћења туриста</t>
    </r>
    <r>
      <rPr>
        <vertAlign val="superscript"/>
        <sz val="7"/>
        <rFont val="Tahoma"/>
        <family val="2"/>
        <charset val="238"/>
      </rPr>
      <t>1)</t>
    </r>
  </si>
  <si>
    <t>Ноћења туриста</t>
  </si>
  <si>
    <t>Туристи</t>
  </si>
  <si>
    <r>
      <rPr>
        <b/>
        <sz val="7"/>
        <rFont val="Tahoma"/>
        <family val="2"/>
        <charset val="238"/>
      </rPr>
      <t xml:space="preserve">     Регион</t>
    </r>
    <r>
      <rPr>
        <sz val="7"/>
        <rFont val="Tahoma"/>
        <family val="2"/>
        <charset val="238"/>
      </rPr>
      <t xml:space="preserve">
       </t>
    </r>
    <r>
      <rPr>
        <b/>
        <sz val="7"/>
        <rFont val="Tahoma"/>
        <family val="2"/>
        <charset val="238"/>
      </rPr>
      <t xml:space="preserve">  Област</t>
    </r>
    <r>
      <rPr>
        <sz val="7"/>
        <rFont val="Tahoma"/>
        <family val="2"/>
        <charset val="238"/>
      </rPr>
      <t xml:space="preserve">
      </t>
    </r>
    <r>
      <rPr>
        <i/>
        <sz val="7"/>
        <rFont val="Tahoma"/>
        <family val="2"/>
        <charset val="238"/>
      </rPr>
      <t xml:space="preserve">   Град</t>
    </r>
    <r>
      <rPr>
        <sz val="7"/>
        <rFont val="Tahoma"/>
        <family val="2"/>
        <charset val="238"/>
      </rPr>
      <t xml:space="preserve"> – општина</t>
    </r>
  </si>
  <si>
    <r>
      <t xml:space="preserve">14.1. ТУРИЗАМ, 2017. </t>
    </r>
    <r>
      <rPr>
        <sz val="10"/>
        <rFont val="Tahoma"/>
        <family val="2"/>
        <charset val="238"/>
      </rPr>
      <t>(наставак)</t>
    </r>
  </si>
  <si>
    <r>
      <t>1)</t>
    </r>
    <r>
      <rPr>
        <sz val="6.5"/>
        <rFont val="Tahoma"/>
        <family val="2"/>
        <charset val="238"/>
      </rPr>
      <t xml:space="preserve"> Просечан број ноћења туриста израчунат је дељењем броја ноћења с бројем туриста. Пошто се туриста региструје у</t>
    </r>
  </si>
  <si>
    <t>ОСТАЛА МЕСТА</t>
  </si>
  <si>
    <t>Предејане</t>
  </si>
  <si>
    <t>Опленац</t>
  </si>
  <si>
    <t>Караташ</t>
  </si>
  <si>
    <t>Доњи Милановац</t>
  </si>
  <si>
    <t>ОСТАЛА ТУРИСТИЧКА МЕСТА</t>
  </si>
  <si>
    <t>Стара планина</t>
  </si>
  <si>
    <t>Тара (Калуђерске баре, Шљивовица, Митровац, Перућац)</t>
  </si>
  <si>
    <t>Рудник</t>
  </si>
  <si>
    <t>Ртањ</t>
  </si>
  <si>
    <t>Рајац</t>
  </si>
  <si>
    <t>Мокра Гора</t>
  </si>
  <si>
    <t>Копаоник</t>
  </si>
  <si>
    <t>Јастребац</t>
  </si>
  <si>
    <t>Златибор (Партизанске Воде, Палисад, Водице, Рибница, Јабланица)</t>
  </si>
  <si>
    <t>Златар</t>
  </si>
  <si>
    <t>Дивчибаре</t>
  </si>
  <si>
    <t>Авала</t>
  </si>
  <si>
    <t>ПЛАНИНСКА МЕСТА</t>
  </si>
  <si>
    <t>Сијаринска Бања</t>
  </si>
  <si>
    <t>Пролом Бања</t>
  </si>
  <si>
    <t>Палић</t>
  </si>
  <si>
    <t>Матарушка Бања</t>
  </si>
  <si>
    <t>Луковска Бања</t>
  </si>
  <si>
    <t>Ковиљача</t>
  </si>
  <si>
    <t>Горња Трепча</t>
  </si>
  <si>
    <t>Гамзиградска Бања</t>
  </si>
  <si>
    <t>Врујци - Горња Топлица</t>
  </si>
  <si>
    <t>Бања Врдник</t>
  </si>
  <si>
    <t>БАЊЕ</t>
  </si>
  <si>
    <t>Нови Сад - Градска насеља</t>
  </si>
  <si>
    <t>Београд - Градска насеља</t>
  </si>
  <si>
    <t>УКУПНО</t>
  </si>
  <si>
    <r>
      <t xml:space="preserve">14.2. ТУРИСТИ И НОЋЕЊА ТУРИСТА ПО ТУРИСТИЧКИМ МЕСТИМА, 2017. </t>
    </r>
    <r>
      <rPr>
        <sz val="10"/>
        <rFont val="Tahoma"/>
        <family val="2"/>
        <charset val="238"/>
      </rPr>
      <t>(наставак)</t>
    </r>
  </si>
  <si>
    <r>
      <t xml:space="preserve">1) </t>
    </r>
    <r>
      <rPr>
        <sz val="6.5"/>
        <rFont val="Tahoma"/>
        <family val="2"/>
        <charset val="238"/>
      </rPr>
      <t>У укупну дужину путева, као и код државних I путева реда, није урачуната дужина ауто-путева.</t>
    </r>
  </si>
  <si>
    <r>
      <t xml:space="preserve">1) </t>
    </r>
    <r>
      <rPr>
        <sz val="6.5"/>
        <rFont val="Tahoma"/>
        <family val="2"/>
        <charset val="238"/>
      </rPr>
      <t>У укупну дужину путева, као и код државних путева I реда, није урачуната дужина ауто-путева.</t>
    </r>
  </si>
  <si>
    <r>
      <t xml:space="preserve">2) </t>
    </r>
    <r>
      <rPr>
        <sz val="6.5"/>
        <rFont val="Tahoma"/>
        <family val="2"/>
        <charset val="238"/>
      </rPr>
      <t>Град Београд једини није доставио податке за дужину општинских путева на својој територији.</t>
    </r>
  </si>
  <si>
    <r>
      <t>Београдска област</t>
    </r>
    <r>
      <rPr>
        <b/>
        <vertAlign val="superscript"/>
        <sz val="7"/>
        <rFont val="Tahoma"/>
        <family val="2"/>
      </rPr>
      <t>2)</t>
    </r>
    <r>
      <rPr>
        <sz val="7"/>
        <rFont val="Tahoma"/>
        <family val="2"/>
      </rPr>
      <t xml:space="preserve">
</t>
    </r>
    <r>
      <rPr>
        <i/>
        <sz val="7"/>
        <rFont val="Tahoma"/>
        <family val="2"/>
      </rPr>
      <t>Град Београд</t>
    </r>
  </si>
  <si>
    <t>савремени коловоз</t>
  </si>
  <si>
    <t>Општински путеви</t>
  </si>
  <si>
    <t>Државни путеви II реда</t>
  </si>
  <si>
    <t>Државни путеви I реда</t>
  </si>
  <si>
    <t>Савремени коловоз</t>
  </si>
  <si>
    <r>
      <t xml:space="preserve">     </t>
    </r>
    <r>
      <rPr>
        <b/>
        <sz val="7"/>
        <rFont val="Tahoma"/>
        <family val="2"/>
      </rPr>
      <t>Регион</t>
    </r>
    <r>
      <rPr>
        <sz val="7"/>
        <rFont val="Tahoma"/>
        <family val="2"/>
      </rPr>
      <t xml:space="preserve">
         </t>
    </r>
    <r>
      <rPr>
        <b/>
        <sz val="7"/>
        <rFont val="Tahoma"/>
        <family val="2"/>
      </rPr>
      <t>Област</t>
    </r>
    <r>
      <rPr>
        <sz val="7"/>
        <rFont val="Tahoma"/>
        <family val="2"/>
      </rPr>
      <t xml:space="preserve">
         </t>
    </r>
    <r>
      <rPr>
        <i/>
        <sz val="7"/>
        <rFont val="Tahoma"/>
        <family val="2"/>
      </rPr>
      <t>Град</t>
    </r>
    <r>
      <rPr>
        <sz val="7"/>
        <rFont val="Tahoma"/>
        <family val="2"/>
      </rPr>
      <t xml:space="preserve"> – општина </t>
    </r>
  </si>
  <si>
    <t>km</t>
  </si>
  <si>
    <r>
      <t>15.1. ДУЖИНА ПУТЕВА</t>
    </r>
    <r>
      <rPr>
        <b/>
        <vertAlign val="superscript"/>
        <sz val="10"/>
        <rFont val="Tahoma"/>
        <family val="2"/>
      </rPr>
      <t>1)</t>
    </r>
    <r>
      <rPr>
        <b/>
        <sz val="10"/>
        <rFont val="Tahoma"/>
        <family val="2"/>
      </rPr>
      <t xml:space="preserve">, 2017. </t>
    </r>
    <r>
      <rPr>
        <sz val="10"/>
        <rFont val="Tahoma"/>
        <family val="2"/>
      </rPr>
      <t>(наставак)</t>
    </r>
  </si>
  <si>
    <t>пакети,
хиљ.</t>
  </si>
  <si>
    <t>писмоносне 
пошиљке, хиљ.</t>
  </si>
  <si>
    <t>ПТТ промет (отпремљено)</t>
  </si>
  <si>
    <t>Телефонски 
претплатници</t>
  </si>
  <si>
    <t>Поште</t>
  </si>
  <si>
    <r>
      <t xml:space="preserve">     </t>
    </r>
    <r>
      <rPr>
        <b/>
        <sz val="7"/>
        <rFont val="Tahoma"/>
        <family val="2"/>
        <charset val="238"/>
      </rPr>
      <t>Регион</t>
    </r>
    <r>
      <rPr>
        <sz val="7"/>
        <rFont val="Tahoma"/>
        <family val="2"/>
        <charset val="238"/>
      </rPr>
      <t xml:space="preserve">
         </t>
    </r>
    <r>
      <rPr>
        <b/>
        <sz val="7"/>
        <rFont val="Tahoma"/>
        <family val="2"/>
        <charset val="238"/>
      </rPr>
      <t>Област</t>
    </r>
    <r>
      <rPr>
        <sz val="7"/>
        <rFont val="Tahoma"/>
        <family val="2"/>
        <charset val="238"/>
      </rPr>
      <t xml:space="preserve">
  </t>
    </r>
    <r>
      <rPr>
        <i/>
        <sz val="7"/>
        <rFont val="Tahoma"/>
        <family val="2"/>
        <charset val="238"/>
      </rPr>
      <t xml:space="preserve">       Град</t>
    </r>
    <r>
      <rPr>
        <sz val="7"/>
        <rFont val="Tahoma"/>
        <family val="2"/>
        <charset val="238"/>
      </rPr>
      <t xml:space="preserve"> – општина </t>
    </r>
  </si>
  <si>
    <r>
      <t xml:space="preserve">15.2. ПОШТАНСКЕ АКТИВНОСТИ И ТЕЛЕКОМУНИКАЦИЈЕ, 2017. </t>
    </r>
    <r>
      <rPr>
        <sz val="10"/>
        <rFont val="Tahoma"/>
        <family val="2"/>
        <charset val="238"/>
      </rPr>
      <t>(наставак)</t>
    </r>
  </si>
  <si>
    <t xml:space="preserve">   Извор: Министарство унутрашњих послова.</t>
  </si>
  <si>
    <t>Прикључна возила</t>
  </si>
  <si>
    <t>Радна возила</t>
  </si>
  <si>
    <t>Теретна возила</t>
  </si>
  <si>
    <t>Аутобуси</t>
  </si>
  <si>
    <t>Путнички аутомобили</t>
  </si>
  <si>
    <t>Мотоцикли</t>
  </si>
  <si>
    <t>Мопеди</t>
  </si>
  <si>
    <r>
      <t xml:space="preserve">     </t>
    </r>
    <r>
      <rPr>
        <b/>
        <sz val="7"/>
        <rFont val="Tahoma"/>
        <family val="2"/>
        <charset val="238"/>
      </rPr>
      <t>Регион</t>
    </r>
    <r>
      <rPr>
        <sz val="7"/>
        <rFont val="Tahoma"/>
        <family val="2"/>
        <charset val="238"/>
      </rPr>
      <t xml:space="preserve">
         </t>
    </r>
    <r>
      <rPr>
        <b/>
        <sz val="7"/>
        <rFont val="Tahoma"/>
        <family val="2"/>
        <charset val="238"/>
      </rPr>
      <t>Област</t>
    </r>
    <r>
      <rPr>
        <sz val="7"/>
        <rFont val="Tahoma"/>
        <family val="2"/>
        <charset val="238"/>
      </rPr>
      <t xml:space="preserve">
       </t>
    </r>
    <r>
      <rPr>
        <i/>
        <sz val="7"/>
        <rFont val="Tahoma"/>
        <family val="2"/>
        <charset val="238"/>
      </rPr>
      <t xml:space="preserve">  Град </t>
    </r>
    <r>
      <rPr>
        <sz val="7"/>
        <rFont val="Tahoma"/>
        <family val="2"/>
        <charset val="238"/>
      </rPr>
      <t xml:space="preserve">– општина </t>
    </r>
  </si>
  <si>
    <r>
      <t>15.3. РЕГИСТРОВАНА МОТОРНА И ПРИКЉУЧНА ВОЗИЛА, 2017.</t>
    </r>
    <r>
      <rPr>
        <sz val="10"/>
        <rFont val="Tahoma"/>
        <family val="2"/>
      </rPr>
      <t xml:space="preserve"> (наставак)</t>
    </r>
  </si>
  <si>
    <t>васпитачи,
укупно</t>
  </si>
  <si>
    <t xml:space="preserve"> у ППП у целодневном програму</t>
  </si>
  <si>
    <t xml:space="preserve"> у ППП који траје 4 сата дневно</t>
  </si>
  <si>
    <t>у вишедневном трајању – дуже од 24 сата</t>
  </si>
  <si>
    <t>од 9 до12 сати дневно</t>
  </si>
  <si>
    <t>до 6 сати дневно, до три пута недељнo</t>
  </si>
  <si>
    <t>до 6 часова
дневно</t>
  </si>
  <si>
    <t>Запослени</t>
  </si>
  <si>
    <t>Деца према дужини дневног боравка</t>
  </si>
  <si>
    <t>Деца корисници</t>
  </si>
  <si>
    <t>Број објеката</t>
  </si>
  <si>
    <r>
      <t xml:space="preserve">16.1. УСТАНОВЕ ЗА ДЕЦУ ПРЕДШКОЛСКОГ УЗРАСТА, 2016/17. ШКОЛСКA ГОДИНA </t>
    </r>
    <r>
      <rPr>
        <sz val="10"/>
        <rFont val="Tahoma"/>
        <family val="2"/>
        <charset val="238"/>
      </rPr>
      <t>(наставак)</t>
    </r>
  </si>
  <si>
    <t>завршили школу</t>
  </si>
  <si>
    <t xml:space="preserve">ученици </t>
  </si>
  <si>
    <t>школе/оде-љења при редовним основним школама</t>
  </si>
  <si>
    <t>ученици</t>
  </si>
  <si>
    <t>одељења</t>
  </si>
  <si>
    <t>школе</t>
  </si>
  <si>
    <t>Основне школе за образовање одраслих</t>
  </si>
  <si>
    <t>Основне школе за ученике са сметњама у развоју</t>
  </si>
  <si>
    <t>Редовне основне школе</t>
  </si>
  <si>
    <r>
      <t xml:space="preserve">     </t>
    </r>
    <r>
      <rPr>
        <b/>
        <sz val="7"/>
        <rFont val="Tahoma"/>
        <family val="2"/>
        <charset val="238"/>
      </rPr>
      <t>Регион
         Област</t>
    </r>
    <r>
      <rPr>
        <sz val="7"/>
        <rFont val="Tahoma"/>
        <family val="2"/>
        <charset val="238"/>
      </rPr>
      <t xml:space="preserve">
</t>
    </r>
    <r>
      <rPr>
        <i/>
        <sz val="7"/>
        <rFont val="Tahoma"/>
        <family val="2"/>
        <charset val="238"/>
      </rPr>
      <t xml:space="preserve">         Град</t>
    </r>
    <r>
      <rPr>
        <sz val="7"/>
        <rFont val="Tahoma"/>
        <family val="2"/>
        <charset val="238"/>
      </rPr>
      <t xml:space="preserve"> – општина    </t>
    </r>
  </si>
  <si>
    <t xml:space="preserve">Крај школске године </t>
  </si>
  <si>
    <r>
      <t xml:space="preserve">16.2. OСНОВНО ОБРАЗОВАЊЕ, 2016/17. </t>
    </r>
    <r>
      <rPr>
        <sz val="10"/>
        <rFont val="Tahoma"/>
        <family val="2"/>
        <charset val="238"/>
      </rPr>
      <t xml:space="preserve">(наставак)  </t>
    </r>
  </si>
  <si>
    <t xml:space="preserve">школе/ одељења при редовним средњим школама </t>
  </si>
  <si>
    <t>ученици трогодишње средње школе</t>
  </si>
  <si>
    <t>ученици четворогодишње средње школе</t>
  </si>
  <si>
    <t>ученици гимназије</t>
  </si>
  <si>
    <t>Средње школе за ученике са сметњама у развоју</t>
  </si>
  <si>
    <t>Редовне средње школе</t>
  </si>
  <si>
    <r>
      <t xml:space="preserve">      </t>
    </r>
    <r>
      <rPr>
        <b/>
        <sz val="7"/>
        <rFont val="Tahoma"/>
        <family val="2"/>
        <charset val="238"/>
      </rPr>
      <t>Регион
           Област</t>
    </r>
    <r>
      <rPr>
        <sz val="7"/>
        <rFont val="Tahoma"/>
        <family val="2"/>
        <charset val="238"/>
      </rPr>
      <t xml:space="preserve">
</t>
    </r>
    <r>
      <rPr>
        <i/>
        <sz val="7"/>
        <rFont val="Tahoma"/>
        <family val="2"/>
        <charset val="238"/>
      </rPr>
      <t xml:space="preserve">           Град</t>
    </r>
    <r>
      <rPr>
        <sz val="7"/>
        <rFont val="Tahoma"/>
        <family val="2"/>
        <charset val="238"/>
      </rPr>
      <t xml:space="preserve"> – општина    </t>
    </r>
  </si>
  <si>
    <r>
      <t>16.3. СРЕДЊЕ ОБРАЗОВАЊЕ, 2016/17.</t>
    </r>
    <r>
      <rPr>
        <sz val="10"/>
        <rFont val="Tahoma"/>
        <family val="2"/>
        <charset val="238"/>
      </rPr>
      <t xml:space="preserve"> (наставак)</t>
    </r>
  </si>
  <si>
    <t>Стари  град</t>
  </si>
  <si>
    <t>жене</t>
  </si>
  <si>
    <t>с пуним радним временом</t>
  </si>
  <si>
    <t xml:space="preserve">Редовне средње школе </t>
  </si>
  <si>
    <t>Крај школске године</t>
  </si>
  <si>
    <r>
      <t xml:space="preserve">16.4. НАСТАВНИЦИ У РЕДОВНИМ ОСНОВНИМ И СРЕДЊИМ ШКОЛАМА, 2016/17. </t>
    </r>
    <r>
      <rPr>
        <sz val="10"/>
        <rFont val="Tahoma"/>
        <family val="2"/>
      </rPr>
      <t>(наставак)</t>
    </r>
  </si>
  <si>
    <t xml:space="preserve">Град Ниш </t>
  </si>
  <si>
    <t xml:space="preserve"> Петроварадин</t>
  </si>
  <si>
    <t>на буџету</t>
  </si>
  <si>
    <t>студенти</t>
  </si>
  <si>
    <t>Факултети и академије уметности</t>
  </si>
  <si>
    <t>Високе школе</t>
  </si>
  <si>
    <r>
      <t xml:space="preserve">     </t>
    </r>
    <r>
      <rPr>
        <b/>
        <sz val="7"/>
        <rFont val="Tahoma"/>
        <family val="2"/>
        <charset val="238"/>
      </rPr>
      <t>Регион</t>
    </r>
    <r>
      <rPr>
        <sz val="7"/>
        <rFont val="Tahoma"/>
        <family val="2"/>
        <charset val="238"/>
      </rPr>
      <t xml:space="preserve">
          </t>
    </r>
    <r>
      <rPr>
        <b/>
        <sz val="7"/>
        <rFont val="Tahoma"/>
        <family val="2"/>
        <charset val="238"/>
      </rPr>
      <t>Област</t>
    </r>
    <r>
      <rPr>
        <sz val="7"/>
        <rFont val="Tahoma"/>
        <family val="2"/>
        <charset val="238"/>
      </rPr>
      <t xml:space="preserve">
          </t>
    </r>
    <r>
      <rPr>
        <i/>
        <sz val="7"/>
        <rFont val="Tahoma"/>
        <family val="2"/>
        <charset val="238"/>
      </rPr>
      <t>Град</t>
    </r>
    <r>
      <rPr>
        <sz val="7"/>
        <rFont val="Tahoma"/>
        <family val="2"/>
        <charset val="238"/>
      </rPr>
      <t xml:space="preserve"> – општина    </t>
    </r>
  </si>
  <si>
    <r>
      <t xml:space="preserve">16.5. УПИСАНИ СТУДЕНТИ НА ВИСОКИМ ШКОЛАМА И ФАКУЛТЕТИМА,  
2016/17. ШКОЛСКА ГОДИНА </t>
    </r>
    <r>
      <rPr>
        <sz val="10"/>
        <rFont val="Tahoma"/>
        <family val="2"/>
        <charset val="238"/>
      </rPr>
      <t>(наставак)</t>
    </r>
  </si>
  <si>
    <r>
      <rPr>
        <b/>
        <sz val="7"/>
        <rFont val="Tahoma"/>
        <family val="2"/>
      </rPr>
      <t xml:space="preserve">Београдска област 
</t>
    </r>
    <r>
      <rPr>
        <i/>
        <sz val="7"/>
        <rFont val="Tahoma"/>
        <family val="2"/>
      </rPr>
      <t>Град Београд</t>
    </r>
  </si>
  <si>
    <t>дипломирани по старом програму</t>
  </si>
  <si>
    <t>дипломирали на студијама III степена</t>
  </si>
  <si>
    <t>дипломирали на студијама 
II степена</t>
  </si>
  <si>
    <t>дипломирали на студијама
I степена</t>
  </si>
  <si>
    <t>дипломирали на студијама 
I степена</t>
  </si>
  <si>
    <t>Факултети/академије уметности</t>
  </si>
  <si>
    <t xml:space="preserve"> Високе школе</t>
  </si>
  <si>
    <t>Свега</t>
  </si>
  <si>
    <r>
      <t xml:space="preserve">     </t>
    </r>
    <r>
      <rPr>
        <b/>
        <sz val="7"/>
        <rFont val="Tahoma"/>
        <family val="2"/>
        <charset val="238"/>
      </rPr>
      <t>Регион</t>
    </r>
    <r>
      <rPr>
        <sz val="7"/>
        <rFont val="Tahoma"/>
        <family val="2"/>
        <charset val="238"/>
      </rPr>
      <t xml:space="preserve">
         </t>
    </r>
    <r>
      <rPr>
        <b/>
        <sz val="7"/>
        <rFont val="Tahoma"/>
        <family val="2"/>
        <charset val="238"/>
      </rPr>
      <t>Област</t>
    </r>
    <r>
      <rPr>
        <sz val="7"/>
        <rFont val="Tahoma"/>
        <family val="2"/>
        <charset val="238"/>
      </rPr>
      <t xml:space="preserve">
         </t>
    </r>
    <r>
      <rPr>
        <i/>
        <sz val="7"/>
        <rFont val="Tahoma"/>
        <family val="2"/>
        <charset val="238"/>
      </rPr>
      <t>Град</t>
    </r>
    <r>
      <rPr>
        <sz val="7"/>
        <rFont val="Tahoma"/>
        <family val="2"/>
        <charset val="238"/>
      </rPr>
      <t xml:space="preserve"> – општина    </t>
    </r>
  </si>
  <si>
    <r>
      <t xml:space="preserve">16.6. ДИПЛОМИРАНИ СТУДЕНТИ НА ВИСОКИМ ШКОЛАМА И ФАКУЛТЕТИМА, 2016. </t>
    </r>
    <r>
      <rPr>
        <sz val="10"/>
        <rFont val="Tahoma"/>
        <family val="2"/>
        <charset val="238"/>
      </rPr>
      <t xml:space="preserve">(наставак)  </t>
    </r>
  </si>
  <si>
    <r>
      <rPr>
        <b/>
        <sz val="7"/>
        <rFont val="Tahoma"/>
        <family val="2"/>
      </rPr>
      <t xml:space="preserve">Београдска област </t>
    </r>
    <r>
      <rPr>
        <sz val="7"/>
        <rFont val="Tahoma"/>
        <family val="2"/>
        <charset val="238"/>
      </rPr>
      <t xml:space="preserve">
</t>
    </r>
    <r>
      <rPr>
        <i/>
        <sz val="7"/>
        <rFont val="Tahoma"/>
        <family val="2"/>
      </rPr>
      <t>Град Београд</t>
    </r>
  </si>
  <si>
    <t>од тога: с пуним радним временом</t>
  </si>
  <si>
    <t>Сарадници</t>
  </si>
  <si>
    <t>Наставници</t>
  </si>
  <si>
    <r>
      <t xml:space="preserve">    </t>
    </r>
    <r>
      <rPr>
        <b/>
        <sz val="7"/>
        <rFont val="Tahoma"/>
        <family val="2"/>
      </rPr>
      <t xml:space="preserve"> Регион</t>
    </r>
    <r>
      <rPr>
        <sz val="7"/>
        <rFont val="Tahoma"/>
        <family val="2"/>
        <charset val="238"/>
      </rPr>
      <t xml:space="preserve">
         </t>
    </r>
    <r>
      <rPr>
        <b/>
        <sz val="7"/>
        <rFont val="Tahoma"/>
        <family val="2"/>
      </rPr>
      <t>Област</t>
    </r>
    <r>
      <rPr>
        <sz val="7"/>
        <rFont val="Tahoma"/>
        <family val="2"/>
        <charset val="238"/>
      </rPr>
      <t xml:space="preserve">
        </t>
    </r>
    <r>
      <rPr>
        <i/>
        <sz val="7"/>
        <rFont val="Tahoma"/>
        <family val="2"/>
      </rPr>
      <t xml:space="preserve"> Град</t>
    </r>
    <r>
      <rPr>
        <sz val="7"/>
        <rFont val="Tahoma"/>
        <family val="2"/>
        <charset val="238"/>
      </rPr>
      <t xml:space="preserve">– општина    </t>
    </r>
  </si>
  <si>
    <r>
      <t xml:space="preserve">16.7. НАСТАВНИЦИ И СТРУЧНИ САРАДНИЦИ У ВИСОКОШКОЛСКИМ 
УСТАНОВАМА, 2016. </t>
    </r>
    <r>
      <rPr>
        <sz val="10"/>
        <rFont val="Tahoma"/>
        <family val="2"/>
      </rPr>
      <t>(наставак)</t>
    </r>
  </si>
  <si>
    <t xml:space="preserve">   Извор: Завод за проучавање културног развитка.</t>
  </si>
  <si>
    <t>Владичин хан</t>
  </si>
  <si>
    <t>Гаџин хан</t>
  </si>
  <si>
    <r>
      <rPr>
        <vertAlign val="superscript"/>
        <sz val="6.5"/>
        <rFont val="Tahoma"/>
        <family val="2"/>
      </rPr>
      <t>1)</t>
    </r>
    <r>
      <rPr>
        <sz val="6.5"/>
        <rFont val="Tahoma"/>
        <family val="2"/>
      </rPr>
      <t>„Нису достављени подаци о биоскопу Cineplexx BIG Beograd, који се налази на општини Палилула.“</t>
    </r>
  </si>
  <si>
    <t>СРБИЈА — ЈУГ</t>
  </si>
  <si>
    <t>Северобанатска област</t>
  </si>
  <si>
    <r>
      <t>Палилула</t>
    </r>
    <r>
      <rPr>
        <vertAlign val="superscript"/>
        <sz val="7"/>
        <rFont val="Tahoma"/>
        <family val="2"/>
      </rPr>
      <t>1)</t>
    </r>
  </si>
  <si>
    <r>
      <rPr>
        <b/>
        <sz val="7"/>
        <rFont val="Tahoma"/>
        <family val="2"/>
        <charset val="238"/>
      </rPr>
      <t>Београдска област</t>
    </r>
    <r>
      <rPr>
        <b/>
        <i/>
        <sz val="7"/>
        <rFont val="Tahoma"/>
        <family val="2"/>
        <charset val="238"/>
      </rPr>
      <t xml:space="preserve">
</t>
    </r>
    <r>
      <rPr>
        <i/>
        <sz val="7"/>
        <rFont val="Tahoma"/>
        <family val="2"/>
      </rPr>
      <t>Град Београд</t>
    </r>
  </si>
  <si>
    <t>СРБИЈА — СЕВЕР</t>
  </si>
  <si>
    <t>домаћи филмови</t>
  </si>
  <si>
    <t>домаћих 
филмова</t>
  </si>
  <si>
    <t>Посети-оци на 100 станов-ника</t>
  </si>
  <si>
    <t>Искори-шћеност биоскоп-ских сала, %</t>
  </si>
  <si>
    <t>Посетиоци</t>
  </si>
  <si>
    <t>Пројекције</t>
  </si>
  <si>
    <t>Приказани филмови</t>
  </si>
  <si>
    <t>Седишта у биоскопским салама</t>
  </si>
  <si>
    <t>Биоскопи, укупно</t>
  </si>
  <si>
    <r>
      <t xml:space="preserve">     </t>
    </r>
    <r>
      <rPr>
        <b/>
        <sz val="7"/>
        <rFont val="Tahoma"/>
        <family val="2"/>
        <charset val="238"/>
      </rPr>
      <t>Регион
         Област</t>
    </r>
    <r>
      <rPr>
        <sz val="7"/>
        <rFont val="Tahoma"/>
        <family val="2"/>
        <charset val="238"/>
      </rPr>
      <t xml:space="preserve">
      </t>
    </r>
    <r>
      <rPr>
        <i/>
        <sz val="7"/>
        <rFont val="Tahoma"/>
        <family val="2"/>
        <charset val="238"/>
      </rPr>
      <t xml:space="preserve">   Град</t>
    </r>
    <r>
      <rPr>
        <sz val="7"/>
        <rFont val="Tahoma"/>
        <family val="2"/>
        <charset val="238"/>
      </rPr>
      <t xml:space="preserve"> – oпштина    </t>
    </r>
  </si>
  <si>
    <r>
      <t xml:space="preserve">17.1. БИОСКОПИ, 2017. </t>
    </r>
    <r>
      <rPr>
        <sz val="10"/>
        <rFont val="Tahoma"/>
        <family val="2"/>
      </rPr>
      <t>(наставак)</t>
    </r>
  </si>
  <si>
    <r>
      <t xml:space="preserve">2)  </t>
    </r>
    <r>
      <rPr>
        <sz val="6.5"/>
        <rFont val="Tahoma"/>
        <family val="2"/>
        <charset val="238"/>
      </rPr>
      <t>Подаци се односе само на установе у плану мреже здравствених установа Републике Србије.</t>
    </r>
  </si>
  <si>
    <r>
      <t xml:space="preserve">1)  </t>
    </r>
    <r>
      <rPr>
        <sz val="6.5"/>
        <rFont val="Tahoma"/>
        <family val="2"/>
        <charset val="238"/>
      </rPr>
      <t>Подаци Института за јавно здравље Србије.</t>
    </r>
  </si>
  <si>
    <r>
      <t xml:space="preserve">2)  </t>
    </r>
    <r>
      <rPr>
        <sz val="7"/>
        <rFont val="Tahoma"/>
        <family val="2"/>
        <charset val="238"/>
      </rPr>
      <t>Подаци се односе само на установе у плану мреже здравствених установа Републике Србије.</t>
    </r>
  </si>
  <si>
    <r>
      <t xml:space="preserve">1)  </t>
    </r>
    <r>
      <rPr>
        <sz val="7"/>
        <rFont val="Tahoma"/>
        <family val="2"/>
        <charset val="238"/>
      </rPr>
      <t>Подаци Института за јавно здравље Србије.</t>
    </r>
  </si>
  <si>
    <t>специјалисти</t>
  </si>
  <si>
    <t>на специјали-зацији</t>
  </si>
  <si>
    <t>опште медицине</t>
  </si>
  <si>
    <t xml:space="preserve"> укупно</t>
  </si>
  <si>
    <t>Број станов-ника на једног лекара</t>
  </si>
  <si>
    <t>Фармацеути</t>
  </si>
  <si>
    <t>Стоматолози</t>
  </si>
  <si>
    <t xml:space="preserve">Лекари </t>
  </si>
  <si>
    <r>
      <t xml:space="preserve">     </t>
    </r>
    <r>
      <rPr>
        <b/>
        <sz val="7"/>
        <rFont val="Tahoma"/>
        <family val="2"/>
        <charset val="238"/>
      </rPr>
      <t>Регион</t>
    </r>
    <r>
      <rPr>
        <sz val="7"/>
        <rFont val="Tahoma"/>
        <family val="2"/>
        <charset val="238"/>
      </rPr>
      <t xml:space="preserve">
          </t>
    </r>
    <r>
      <rPr>
        <b/>
        <sz val="7"/>
        <rFont val="Tahoma"/>
        <family val="2"/>
        <charset val="238"/>
      </rPr>
      <t>Област</t>
    </r>
    <r>
      <rPr>
        <sz val="7"/>
        <rFont val="Tahoma"/>
        <family val="2"/>
        <charset val="238"/>
      </rPr>
      <t xml:space="preserve">
    </t>
    </r>
    <r>
      <rPr>
        <i/>
        <sz val="7"/>
        <rFont val="Tahoma"/>
        <family val="2"/>
        <charset val="238"/>
      </rPr>
      <t xml:space="preserve">      Град </t>
    </r>
    <r>
      <rPr>
        <sz val="7"/>
        <rFont val="Tahoma"/>
        <family val="2"/>
        <charset val="238"/>
      </rPr>
      <t xml:space="preserve">– општина    </t>
    </r>
  </si>
  <si>
    <r>
      <t>18.1. ЛЕКАРИ, СТОМАТОЛОЗИ И ФАРМАЦЕУТИ У
 ЗДРАВСТВЕНОЈ СЛУЖБИ</t>
    </r>
    <r>
      <rPr>
        <b/>
        <vertAlign val="superscript"/>
        <sz val="10"/>
        <rFont val="Tahoma"/>
        <family val="2"/>
        <charset val="238"/>
      </rPr>
      <t>1) 2)</t>
    </r>
    <r>
      <rPr>
        <b/>
        <sz val="10"/>
        <rFont val="Tahoma"/>
        <family val="2"/>
        <charset val="238"/>
      </rPr>
      <t xml:space="preserve">, 2017. </t>
    </r>
    <r>
      <rPr>
        <sz val="10"/>
        <rFont val="Tahoma"/>
        <family val="2"/>
        <charset val="238"/>
      </rPr>
      <t xml:space="preserve">(наставак) </t>
    </r>
  </si>
  <si>
    <t>D</t>
  </si>
  <si>
    <t>C</t>
  </si>
  <si>
    <t>Иностранство</t>
  </si>
  <si>
    <t>A</t>
  </si>
  <si>
    <t>имовине</t>
  </si>
  <si>
    <t>живота и тела</t>
  </si>
  <si>
    <t>правног саобра-ћаја</t>
  </si>
  <si>
    <t>безбед-ности јавног саобра-ћаја</t>
  </si>
  <si>
    <t>здравља људи</t>
  </si>
  <si>
    <t>кривична дела 
против</t>
  </si>
  <si>
    <t>кривична дела против</t>
  </si>
  <si>
    <t>Малолетна лица</t>
  </si>
  <si>
    <t>Пунолетна лица</t>
  </si>
  <si>
    <r>
      <t xml:space="preserve">19.1. ПРАВНОСНАЖНО ОСУЂЕНА ПУНОЛЕТНА И МАЛОЛЕТНА ЛИЦА, ПРЕМА МЕСТУ ИЗВРШЕЊА КРИВИЧНОГ ДЕЛА И КРИВИЧНОМ ДЕЛУ, 2017. </t>
    </r>
    <r>
      <rPr>
        <sz val="10"/>
        <rFont val="Tahoma"/>
        <family val="2"/>
        <charset val="238"/>
      </rPr>
      <t>(наставак)</t>
    </r>
  </si>
  <si>
    <t>12.3. СТАМБЕНИ ФОНД,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</si>
</sst>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0">
    <numFmt numFmtId="164" formatCode="0;;&quot;-&quot;"/>
    <numFmt numFmtId="165" formatCode="0.00_);\(0.00\)"/>
    <numFmt numFmtId="166" formatCode="0.0"/>
    <numFmt numFmtId="167" formatCode="######0.00"/>
    <numFmt numFmtId="168" formatCode="General;;&quot;-&quot;"/>
    <numFmt numFmtId="169" formatCode="######0;;&quot;-&quot;"/>
    <numFmt numFmtId="170" formatCode="0.0000"/>
    <numFmt numFmtId="171" formatCode="###\ ###\ ###"/>
    <numFmt numFmtId="172" formatCode="#,##0.0"/>
    <numFmt numFmtId="173" formatCode="0;[Red]0"/>
    <numFmt numFmtId="174" formatCode="#########"/>
    <numFmt numFmtId="175" formatCode="###\ ###\ ###\ ###\ ###"/>
    <numFmt numFmtId="176" formatCode="###\ ##0.00"/>
    <numFmt numFmtId="177" formatCode="#0"/>
    <numFmt numFmtId="178" formatCode="0_);\(0\)"/>
    <numFmt numFmtId="179" formatCode="0_);[Red]\(0\)"/>
    <numFmt numFmtId="180" formatCode="0.000"/>
    <numFmt numFmtId="181" formatCode="###,###"/>
    <numFmt numFmtId="182" formatCode="###\ ###"/>
    <numFmt numFmtId="183" formatCode="[$-10409]0"/>
  </numFmts>
  <fonts count="201">
    <font>
      <sz val="10"/>
      <name val="Arial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  <charset val="238"/>
    </font>
    <font>
      <sz val="8"/>
      <name val="Arial"/>
      <family val="2"/>
    </font>
    <font>
      <vertAlign val="superscript"/>
      <sz val="8"/>
      <name val="Arial"/>
      <family val="2"/>
    </font>
    <font>
      <i/>
      <sz val="8"/>
      <name val="Arial"/>
      <family val="2"/>
    </font>
    <font>
      <sz val="10"/>
      <name val="Arial"/>
      <family val="2"/>
    </font>
    <font>
      <sz val="7"/>
      <name val="Arial"/>
      <family val="2"/>
    </font>
    <font>
      <vertAlign val="superscript"/>
      <sz val="7"/>
      <name val="Arial"/>
      <family val="2"/>
    </font>
    <font>
      <sz val="7"/>
      <name val="Arial"/>
      <family val="2"/>
      <charset val="238"/>
    </font>
    <font>
      <sz val="7"/>
      <name val="Times New Roman"/>
      <family val="1"/>
    </font>
    <font>
      <b/>
      <sz val="7"/>
      <name val="Arial"/>
      <family val="2"/>
    </font>
    <font>
      <i/>
      <sz val="7"/>
      <name val="Arial"/>
      <family val="2"/>
    </font>
    <font>
      <i/>
      <sz val="7"/>
      <name val="Arial"/>
      <family val="2"/>
      <charset val="238"/>
    </font>
    <font>
      <sz val="7"/>
      <name val="Arial"/>
      <family val="2"/>
      <charset val="204"/>
    </font>
    <font>
      <sz val="10"/>
      <name val="Arial"/>
      <family val="2"/>
      <charset val="238"/>
    </font>
    <font>
      <b/>
      <sz val="7"/>
      <name val="Arial"/>
      <family val="2"/>
      <charset val="238"/>
    </font>
    <font>
      <b/>
      <i/>
      <sz val="7"/>
      <name val="Arial"/>
      <family val="2"/>
      <charset val="238"/>
    </font>
    <font>
      <b/>
      <i/>
      <sz val="7"/>
      <name val="Arial"/>
      <family val="2"/>
    </font>
    <font>
      <sz val="6.5"/>
      <name val="Arial"/>
      <family val="2"/>
    </font>
    <font>
      <b/>
      <sz val="10"/>
      <name val="Tahoma"/>
      <family val="2"/>
      <charset val="238"/>
    </font>
    <font>
      <sz val="10"/>
      <name val="Tahoma"/>
      <family val="2"/>
      <charset val="238"/>
    </font>
    <font>
      <sz val="7"/>
      <name val="Tahoma"/>
      <family val="2"/>
      <charset val="238"/>
    </font>
    <font>
      <b/>
      <sz val="7"/>
      <name val="Tahoma"/>
      <family val="2"/>
      <charset val="238"/>
    </font>
    <font>
      <i/>
      <sz val="7"/>
      <name val="Tahoma"/>
      <family val="2"/>
      <charset val="238"/>
    </font>
    <font>
      <vertAlign val="superscript"/>
      <sz val="7"/>
      <name val="Tahoma"/>
      <family val="2"/>
      <charset val="238"/>
    </font>
    <font>
      <sz val="8"/>
      <name val="Tahoma"/>
      <family val="2"/>
      <charset val="238"/>
    </font>
    <font>
      <sz val="8"/>
      <color indexed="10"/>
      <name val="Tahoma"/>
      <family val="2"/>
      <charset val="238"/>
    </font>
    <font>
      <vertAlign val="superscript"/>
      <sz val="6.5"/>
      <name val="Tahoma"/>
      <family val="2"/>
      <charset val="238"/>
    </font>
    <font>
      <sz val="6.5"/>
      <name val="Tahoma"/>
      <family val="2"/>
      <charset val="238"/>
    </font>
    <font>
      <sz val="6.5"/>
      <color indexed="10"/>
      <name val="Tahoma"/>
      <family val="2"/>
      <charset val="238"/>
    </font>
    <font>
      <b/>
      <sz val="7"/>
      <name val="Tahoma"/>
      <family val="2"/>
    </font>
    <font>
      <sz val="7"/>
      <name val="Tahoma"/>
      <family val="2"/>
    </font>
    <font>
      <sz val="6.5"/>
      <name val="Tahoma"/>
      <family val="2"/>
    </font>
    <font>
      <b/>
      <vertAlign val="superscript"/>
      <sz val="7"/>
      <name val="Tahoma"/>
      <family val="2"/>
      <charset val="238"/>
    </font>
    <font>
      <i/>
      <vertAlign val="superscript"/>
      <sz val="7"/>
      <name val="Tahoma"/>
      <family val="2"/>
      <charset val="238"/>
    </font>
    <font>
      <sz val="10"/>
      <name val="Arial"/>
    </font>
    <font>
      <b/>
      <sz val="11"/>
      <color theme="1"/>
      <name val="Calibri"/>
      <family val="2"/>
      <scheme val="minor"/>
    </font>
    <font>
      <sz val="8"/>
      <name val="Times New Roman"/>
      <family val="1"/>
    </font>
    <font>
      <b/>
      <sz val="10"/>
      <name val="Arial"/>
      <family val="2"/>
    </font>
    <font>
      <b/>
      <sz val="10"/>
      <color indexed="62"/>
      <name val="Tahoma"/>
      <family val="2"/>
      <charset val="238"/>
    </font>
    <font>
      <sz val="10"/>
      <name val="Tahoma"/>
      <family val="2"/>
    </font>
    <font>
      <sz val="10"/>
      <color indexed="8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sz val="6.5"/>
      <color indexed="8"/>
      <name val="Arial"/>
      <family val="2"/>
      <charset val="238"/>
    </font>
    <font>
      <vertAlign val="superscript"/>
      <sz val="6.5"/>
      <name val="Arial"/>
      <family val="2"/>
    </font>
    <font>
      <sz val="6.5"/>
      <name val="Arial"/>
      <family val="2"/>
      <charset val="238"/>
    </font>
    <font>
      <b/>
      <sz val="8"/>
      <name val="Arial"/>
      <family val="2"/>
      <charset val="238"/>
    </font>
    <font>
      <i/>
      <sz val="8"/>
      <name val="Arial"/>
      <family val="2"/>
      <charset val="238"/>
    </font>
    <font>
      <b/>
      <i/>
      <sz val="8"/>
      <name val="Arial"/>
      <family val="2"/>
      <charset val="238"/>
    </font>
    <font>
      <vertAlign val="superscript"/>
      <sz val="6.5"/>
      <name val="Tahoma"/>
      <family val="2"/>
    </font>
    <font>
      <b/>
      <sz val="8"/>
      <color indexed="10"/>
      <name val="Arial"/>
      <family val="2"/>
      <charset val="238"/>
    </font>
    <font>
      <vertAlign val="superscript"/>
      <sz val="7"/>
      <name val="Tahoma"/>
      <family val="2"/>
    </font>
    <font>
      <sz val="6"/>
      <name val="Arial"/>
      <family val="2"/>
    </font>
    <font>
      <b/>
      <sz val="6"/>
      <name val="Tahoma"/>
      <family val="2"/>
      <charset val="238"/>
    </font>
    <font>
      <b/>
      <sz val="7"/>
      <name val="Arial"/>
      <charset val="204"/>
    </font>
    <font>
      <b/>
      <sz val="6"/>
      <name val="Arial"/>
      <family val="2"/>
    </font>
    <font>
      <sz val="7"/>
      <name val="Arial"/>
    </font>
    <font>
      <sz val="6"/>
      <name val="Tahoma"/>
      <family val="2"/>
      <charset val="238"/>
    </font>
    <font>
      <sz val="10"/>
      <name val="Arial"/>
      <charset val="238"/>
    </font>
    <font>
      <i/>
      <sz val="6"/>
      <name val="Tahoma"/>
      <family val="2"/>
      <charset val="238"/>
    </font>
    <font>
      <sz val="7.7"/>
      <name val="Tahoma"/>
      <family val="2"/>
      <charset val="238"/>
    </font>
    <font>
      <b/>
      <i/>
      <sz val="6"/>
      <name val="Tahoma"/>
      <family val="2"/>
      <charset val="238"/>
    </font>
    <font>
      <sz val="7.5"/>
      <name val="Arial"/>
      <family val="2"/>
    </font>
    <font>
      <b/>
      <sz val="7.5"/>
      <name val="Arial"/>
      <family val="2"/>
    </font>
    <font>
      <b/>
      <sz val="8"/>
      <name val="Arial"/>
      <charset val="204"/>
    </font>
    <font>
      <sz val="7"/>
      <name val="Arial"/>
      <charset val="204"/>
    </font>
    <font>
      <b/>
      <sz val="6.5"/>
      <name val="Tahoma"/>
      <family val="2"/>
      <charset val="238"/>
    </font>
    <font>
      <i/>
      <sz val="10"/>
      <name val="Arial"/>
      <family val="2"/>
      <charset val="238"/>
    </font>
    <font>
      <i/>
      <sz val="6.5"/>
      <name val="Tahoma"/>
      <family val="2"/>
      <charset val="238"/>
    </font>
    <font>
      <i/>
      <sz val="10"/>
      <name val="Arial"/>
    </font>
    <font>
      <i/>
      <sz val="10"/>
      <name val="Arial"/>
      <family val="2"/>
    </font>
    <font>
      <sz val="10"/>
      <color indexed="63"/>
      <name val="Arial"/>
      <family val="2"/>
    </font>
    <font>
      <sz val="7.5"/>
      <color indexed="63"/>
      <name val="Arial Narrow"/>
      <family val="2"/>
      <charset val="204"/>
    </font>
    <font>
      <i/>
      <sz val="10"/>
      <color indexed="63"/>
      <name val="Arial"/>
      <family val="2"/>
      <charset val="238"/>
    </font>
    <font>
      <sz val="10"/>
      <color indexed="63"/>
      <name val="Tahoma"/>
      <family val="2"/>
      <charset val="238"/>
    </font>
    <font>
      <i/>
      <sz val="10"/>
      <color indexed="63"/>
      <name val="Tahoma"/>
      <family val="2"/>
      <charset val="238"/>
    </font>
    <font>
      <sz val="7.5"/>
      <color indexed="63"/>
      <name val="Arial Narrow"/>
      <family val="2"/>
    </font>
    <font>
      <i/>
      <sz val="7.5"/>
      <color indexed="63"/>
      <name val="Arial Narrow"/>
      <family val="2"/>
    </font>
    <font>
      <sz val="7.5"/>
      <color indexed="63"/>
      <name val="Tahoma"/>
      <family val="2"/>
      <charset val="238"/>
    </font>
    <font>
      <b/>
      <sz val="10"/>
      <color indexed="63"/>
      <name val="Arial Narrow"/>
      <family val="2"/>
    </font>
    <font>
      <b/>
      <sz val="10"/>
      <name val="Arial"/>
      <family val="2"/>
      <charset val="238"/>
    </font>
    <font>
      <sz val="7.5"/>
      <name val="Arial Narrow"/>
      <family val="2"/>
    </font>
    <font>
      <b/>
      <sz val="10"/>
      <name val="Arial Narrow"/>
      <family val="2"/>
    </font>
    <font>
      <i/>
      <sz val="7.5"/>
      <name val="Arial Narrow"/>
      <family val="2"/>
    </font>
    <font>
      <i/>
      <sz val="7.5"/>
      <color indexed="63"/>
      <name val="Tahoma"/>
      <family val="2"/>
      <charset val="238"/>
    </font>
    <font>
      <vertAlign val="superscript"/>
      <sz val="6.5"/>
      <color indexed="63"/>
      <name val="Arial Narrow"/>
      <family val="2"/>
    </font>
    <font>
      <vertAlign val="superscript"/>
      <sz val="6.5"/>
      <name val="Arial"/>
      <family val="2"/>
      <charset val="238"/>
    </font>
    <font>
      <b/>
      <i/>
      <sz val="10"/>
      <name val="Arial"/>
      <family val="2"/>
      <charset val="238"/>
    </font>
    <font>
      <sz val="10"/>
      <color indexed="8"/>
      <name val="Arial"/>
      <charset val="238"/>
    </font>
    <font>
      <sz val="7"/>
      <color indexed="63"/>
      <name val="Tahoma"/>
      <family val="2"/>
      <charset val="238"/>
    </font>
    <font>
      <vertAlign val="superscript"/>
      <sz val="6.5"/>
      <color indexed="63"/>
      <name val="Tahoma"/>
      <family val="2"/>
      <charset val="238"/>
    </font>
    <font>
      <sz val="6.5"/>
      <color indexed="63"/>
      <name val="Tahoma"/>
      <family val="2"/>
      <charset val="238"/>
    </font>
    <font>
      <b/>
      <sz val="10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b/>
      <i/>
      <sz val="10"/>
      <color indexed="8"/>
      <name val="Arial"/>
      <family val="2"/>
      <charset val="238"/>
    </font>
    <font>
      <sz val="10"/>
      <color indexed="8"/>
      <name val="Times New Roman"/>
      <family val="1"/>
      <charset val="238"/>
    </font>
    <font>
      <sz val="9"/>
      <color indexed="8"/>
      <name val="Arial"/>
      <family val="2"/>
      <charset val="238"/>
    </font>
    <font>
      <vertAlign val="superscript"/>
      <sz val="7"/>
      <name val="Arial"/>
      <family val="2"/>
      <charset val="238"/>
    </font>
    <font>
      <vertAlign val="superscript"/>
      <sz val="6.5"/>
      <name val="Arial Narrow"/>
      <family val="2"/>
    </font>
    <font>
      <sz val="6.5"/>
      <name val="Arial Narrow"/>
      <family val="2"/>
    </font>
    <font>
      <sz val="7.5"/>
      <name val="Arial Narrow"/>
      <family val="2"/>
      <charset val="204"/>
    </font>
    <font>
      <b/>
      <sz val="7.5"/>
      <color indexed="8"/>
      <name val="Tahoma"/>
      <family val="2"/>
      <charset val="238"/>
    </font>
    <font>
      <sz val="7.5"/>
      <color indexed="8"/>
      <name val="Tahoma"/>
      <family val="2"/>
      <charset val="238"/>
    </font>
    <font>
      <b/>
      <sz val="9"/>
      <color indexed="8"/>
      <name val="Arial"/>
      <family val="2"/>
      <charset val="238"/>
    </font>
    <font>
      <i/>
      <sz val="9"/>
      <color indexed="8"/>
      <name val="Arial"/>
      <family val="2"/>
      <charset val="238"/>
    </font>
    <font>
      <i/>
      <sz val="7.5"/>
      <color indexed="8"/>
      <name val="Tahoma"/>
      <family val="2"/>
      <charset val="238"/>
    </font>
    <font>
      <b/>
      <i/>
      <sz val="9"/>
      <color indexed="8"/>
      <name val="Arial"/>
      <family val="2"/>
      <charset val="238"/>
    </font>
    <font>
      <b/>
      <i/>
      <sz val="7.5"/>
      <color indexed="8"/>
      <name val="Tahoma"/>
      <family val="2"/>
      <charset val="238"/>
    </font>
    <font>
      <b/>
      <sz val="8"/>
      <color indexed="8"/>
      <name val="Arial Narrow"/>
      <family val="2"/>
      <charset val="204"/>
    </font>
    <font>
      <sz val="11"/>
      <color indexed="8"/>
      <name val="Calibri"/>
      <family val="2"/>
    </font>
    <font>
      <i/>
      <sz val="7"/>
      <name val="Tahoma"/>
      <family val="2"/>
    </font>
    <font>
      <b/>
      <i/>
      <sz val="7"/>
      <name val="Tahoma"/>
      <family val="2"/>
      <charset val="238"/>
    </font>
    <font>
      <sz val="7"/>
      <color rgb="FF000000"/>
      <name val="Tahoma"/>
      <family val="2"/>
      <charset val="238"/>
    </font>
    <font>
      <sz val="7.5"/>
      <name val="Tahoma"/>
      <family val="2"/>
      <charset val="238"/>
    </font>
    <font>
      <i/>
      <sz val="10"/>
      <name val="Tahoma"/>
      <family val="2"/>
      <charset val="238"/>
    </font>
    <font>
      <i/>
      <sz val="7.5"/>
      <name val="Tahoma"/>
      <family val="2"/>
      <charset val="238"/>
    </font>
    <font>
      <b/>
      <sz val="7.5"/>
      <name val="Tahoma"/>
      <family val="2"/>
      <charset val="238"/>
    </font>
    <font>
      <i/>
      <sz val="8"/>
      <name val="Tahoma"/>
      <family val="2"/>
      <charset val="238"/>
    </font>
    <font>
      <b/>
      <sz val="8"/>
      <name val="Tahoma"/>
      <family val="2"/>
      <charset val="238"/>
    </font>
    <font>
      <b/>
      <i/>
      <sz val="7.5"/>
      <name val="Tahoma"/>
      <family val="2"/>
      <charset val="238"/>
    </font>
    <font>
      <sz val="7.5"/>
      <name val="Tahoma"/>
      <family val="2"/>
    </font>
    <font>
      <i/>
      <sz val="7.5"/>
      <name val="Tahoma"/>
      <family val="2"/>
    </font>
    <font>
      <i/>
      <sz val="6.5"/>
      <name val="Tahoma"/>
      <family val="2"/>
    </font>
    <font>
      <sz val="8"/>
      <name val="Tahoma"/>
      <family val="2"/>
    </font>
    <font>
      <b/>
      <sz val="8"/>
      <name val="Tahoma"/>
      <family val="2"/>
    </font>
    <font>
      <b/>
      <vertAlign val="superscript"/>
      <sz val="8"/>
      <name val="Tahoma"/>
      <family val="2"/>
    </font>
    <font>
      <b/>
      <sz val="10"/>
      <name val="Tahoma"/>
      <family val="2"/>
    </font>
    <font>
      <b/>
      <vertAlign val="superscript"/>
      <sz val="10"/>
      <name val="Tahoma"/>
      <family val="2"/>
    </font>
    <font>
      <b/>
      <vertAlign val="superscript"/>
      <sz val="8"/>
      <name val="Tahoma"/>
      <family val="2"/>
      <charset val="238"/>
    </font>
    <font>
      <b/>
      <vertAlign val="superscript"/>
      <sz val="10"/>
      <name val="Tahoma"/>
      <family val="2"/>
      <charset val="238"/>
    </font>
    <font>
      <b/>
      <sz val="6.5"/>
      <name val="Tahoma"/>
      <family val="2"/>
    </font>
    <font>
      <b/>
      <vertAlign val="superscript"/>
      <sz val="7"/>
      <name val="Arial"/>
      <family val="2"/>
    </font>
    <font>
      <b/>
      <sz val="6.5"/>
      <name val="Arial"/>
      <family val="2"/>
    </font>
    <font>
      <b/>
      <vertAlign val="superscript"/>
      <sz val="7"/>
      <name val="Tahoma"/>
      <family val="2"/>
    </font>
    <font>
      <sz val="7"/>
      <color rgb="FFFF0000"/>
      <name val="Arial"/>
      <family val="2"/>
      <charset val="238"/>
    </font>
    <font>
      <b/>
      <sz val="7"/>
      <color rgb="FFFF0000"/>
      <name val="Arial"/>
      <family val="2"/>
      <charset val="238"/>
    </font>
    <font>
      <sz val="6.5"/>
      <color rgb="FFFF0000"/>
      <name val="Tahoma"/>
      <family val="2"/>
      <charset val="238"/>
    </font>
    <font>
      <sz val="7"/>
      <color rgb="FFFF0000"/>
      <name val="Tahoma"/>
      <family val="2"/>
      <charset val="238"/>
    </font>
    <font>
      <sz val="7"/>
      <color rgb="FFFF0000"/>
      <name val="Arial"/>
      <family val="2"/>
    </font>
    <font>
      <i/>
      <sz val="7"/>
      <name val="Arial IS"/>
      <family val="2"/>
    </font>
    <font>
      <b/>
      <sz val="9"/>
      <name val="Tahoma"/>
      <family val="2"/>
      <charset val="238"/>
    </font>
    <font>
      <b/>
      <i/>
      <sz val="7"/>
      <name val="Tahoma"/>
      <family val="2"/>
    </font>
    <font>
      <sz val="7"/>
      <color rgb="FFFF0000"/>
      <name val="Tahoma"/>
      <family val="2"/>
    </font>
    <font>
      <sz val="10"/>
      <color rgb="FFFF0000"/>
      <name val="Arial"/>
      <family val="2"/>
      <charset val="238"/>
    </font>
    <font>
      <sz val="10"/>
      <color rgb="FFFF0000"/>
      <name val="Tahoma"/>
      <family val="2"/>
      <charset val="238"/>
    </font>
    <font>
      <vertAlign val="superscript"/>
      <sz val="8"/>
      <name val="Tahoma"/>
      <family val="2"/>
      <charset val="238"/>
    </font>
    <font>
      <i/>
      <sz val="10"/>
      <name val="Tahoma"/>
      <family val="2"/>
    </font>
    <font>
      <i/>
      <sz val="7"/>
      <color rgb="FF000000"/>
      <name val="Tahoma"/>
      <family val="2"/>
    </font>
    <font>
      <b/>
      <sz val="7"/>
      <color rgb="FF000000"/>
      <name val="Tahoma"/>
      <family val="2"/>
    </font>
    <font>
      <sz val="7"/>
      <color rgb="FF000000"/>
      <name val="Tahoma"/>
      <family val="2"/>
    </font>
    <font>
      <sz val="7"/>
      <color theme="1"/>
      <name val="Tahoma"/>
      <family val="2"/>
    </font>
    <font>
      <i/>
      <sz val="7"/>
      <color theme="1"/>
      <name val="Tahoma"/>
      <family val="2"/>
    </font>
    <font>
      <b/>
      <sz val="7"/>
      <color rgb="FF000000"/>
      <name val="Tahoma"/>
      <family val="2"/>
      <charset val="238"/>
    </font>
    <font>
      <sz val="7"/>
      <color theme="1"/>
      <name val="Tahoma"/>
      <family val="2"/>
      <charset val="238"/>
    </font>
    <font>
      <i/>
      <sz val="7"/>
      <color theme="1"/>
      <name val="Tahoma"/>
      <family val="2"/>
      <charset val="238"/>
    </font>
    <font>
      <i/>
      <sz val="7"/>
      <color rgb="FF000000"/>
      <name val="Tahoma"/>
      <family val="2"/>
      <charset val="238"/>
    </font>
    <font>
      <b/>
      <sz val="7"/>
      <color theme="1"/>
      <name val="Tahoma"/>
      <family val="2"/>
      <charset val="238"/>
    </font>
    <font>
      <sz val="10"/>
      <color theme="1"/>
      <name val="Tahoma"/>
      <family val="2"/>
      <charset val="238"/>
    </font>
    <font>
      <b/>
      <sz val="7"/>
      <color theme="1"/>
      <name val="Tahoma"/>
      <family val="2"/>
    </font>
    <font>
      <sz val="6.5"/>
      <color theme="1"/>
      <name val="Tahoma"/>
      <family val="2"/>
      <charset val="238"/>
    </font>
    <font>
      <b/>
      <sz val="3"/>
      <name val="Tahoma"/>
      <family val="2"/>
      <charset val="238"/>
    </font>
    <font>
      <i/>
      <sz val="11"/>
      <color theme="1"/>
      <name val="Calibri"/>
      <family val="2"/>
      <scheme val="minor"/>
    </font>
    <font>
      <b/>
      <sz val="8"/>
      <name val="Arial"/>
      <family val="2"/>
      <charset val="204"/>
    </font>
    <font>
      <sz val="7"/>
      <color indexed="8"/>
      <name val="Arial"/>
      <family val="2"/>
    </font>
    <font>
      <i/>
      <sz val="7"/>
      <color indexed="8"/>
      <name val="Arial"/>
      <family val="2"/>
    </font>
    <font>
      <b/>
      <sz val="7"/>
      <name val="Arial"/>
      <family val="2"/>
      <charset val="204"/>
    </font>
    <font>
      <b/>
      <i/>
      <sz val="8"/>
      <name val="Arial"/>
      <family val="2"/>
      <charset val="204"/>
    </font>
    <font>
      <i/>
      <sz val="6.5"/>
      <name val="Arial"/>
      <family val="2"/>
      <charset val="238"/>
    </font>
    <font>
      <b/>
      <sz val="6.5"/>
      <name val="Arial"/>
      <family val="2"/>
      <charset val="238"/>
    </font>
    <font>
      <b/>
      <sz val="6.5"/>
      <color rgb="FFFF0000"/>
      <name val="Arial"/>
      <family val="2"/>
    </font>
    <font>
      <sz val="7"/>
      <color indexed="8"/>
      <name val="Tahoma"/>
      <family val="2"/>
      <charset val="238"/>
    </font>
    <font>
      <sz val="7"/>
      <color indexed="10"/>
      <name val="Arial"/>
      <family val="2"/>
    </font>
    <font>
      <sz val="8"/>
      <color indexed="10"/>
      <name val="Arial"/>
      <family val="2"/>
      <charset val="204"/>
    </font>
    <font>
      <sz val="8"/>
      <color indexed="10"/>
      <name val="Arial"/>
      <family val="2"/>
    </font>
    <font>
      <b/>
      <sz val="8"/>
      <color theme="1"/>
      <name val="Arial"/>
      <family val="2"/>
      <charset val="238"/>
    </font>
    <font>
      <sz val="8"/>
      <color indexed="10"/>
      <name val="Arial"/>
      <family val="2"/>
      <charset val="238"/>
    </font>
    <font>
      <b/>
      <sz val="8"/>
      <color indexed="10"/>
      <name val="Arial"/>
      <family val="2"/>
      <charset val="204"/>
    </font>
    <font>
      <sz val="8"/>
      <color theme="1"/>
      <name val="Arial"/>
      <family val="2"/>
    </font>
    <font>
      <i/>
      <sz val="8"/>
      <name val="Arial IS"/>
      <family val="2"/>
    </font>
    <font>
      <i/>
      <sz val="8"/>
      <name val="Arial"/>
      <family val="2"/>
      <charset val="204"/>
    </font>
    <font>
      <sz val="8"/>
      <name val="Arial"/>
      <family val="2"/>
      <charset val="204"/>
    </font>
    <font>
      <sz val="8"/>
      <name val="Arial IS"/>
      <family val="2"/>
    </font>
    <font>
      <sz val="11"/>
      <name val="Calibri Light"/>
      <family val="2"/>
      <charset val="238"/>
    </font>
    <font>
      <sz val="9"/>
      <color indexed="8"/>
      <name val="Tahoma"/>
      <family val="2"/>
      <charset val="238"/>
    </font>
    <font>
      <b/>
      <i/>
      <sz val="10"/>
      <name val="Arial"/>
      <family val="2"/>
    </font>
    <font>
      <sz val="11"/>
      <name val="Calibri"/>
      <family val="2"/>
    </font>
    <font>
      <i/>
      <sz val="11"/>
      <name val="Calibri"/>
      <family val="2"/>
    </font>
    <font>
      <b/>
      <sz val="11"/>
      <name val="Calibri"/>
      <family val="2"/>
    </font>
    <font>
      <sz val="11"/>
      <color rgb="FF000000"/>
      <name val="Calibri"/>
      <family val="2"/>
      <scheme val="minor"/>
    </font>
    <font>
      <b/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9"/>
      <name val="Tahoma"/>
      <family val="2"/>
      <charset val="238"/>
    </font>
    <font>
      <i/>
      <sz val="9"/>
      <name val="Tahoma"/>
      <family val="2"/>
      <charset val="238"/>
    </font>
    <font>
      <b/>
      <i/>
      <sz val="10"/>
      <name val="Tahoma"/>
      <family val="2"/>
      <charset val="238"/>
    </font>
    <font>
      <b/>
      <i/>
      <sz val="9"/>
      <name val="Tahoma"/>
      <family val="2"/>
      <charset val="238"/>
    </font>
    <font>
      <i/>
      <sz val="9"/>
      <name val="Tahoma"/>
      <family val="2"/>
    </font>
    <font>
      <sz val="11"/>
      <name val="Tahoma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22"/>
      </patternFill>
    </fill>
    <fill>
      <patternFill patternType="solid">
        <fgColor indexed="42"/>
      </patternFill>
    </fill>
    <fill>
      <patternFill patternType="solid">
        <fgColor indexed="47"/>
      </patternFill>
    </fill>
  </fills>
  <borders count="36">
    <border>
      <left/>
      <right/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/>
      <bottom/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 style="thin">
        <color theme="0" tint="-0.34998626667073579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/>
      <right style="thin">
        <color indexed="22"/>
      </right>
      <top/>
      <bottom/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theme="0" tint="-0.24994659260841701"/>
      </right>
      <top style="thin">
        <color indexed="22"/>
      </top>
      <bottom/>
      <diagonal/>
    </border>
    <border>
      <left style="thin">
        <color indexed="22"/>
      </left>
      <right/>
      <top/>
      <bottom/>
      <diagonal/>
    </border>
    <border>
      <left/>
      <right/>
      <top style="thin">
        <color indexed="22"/>
      </top>
      <bottom/>
      <diagonal/>
    </border>
    <border>
      <left style="thin">
        <color indexed="22"/>
      </left>
      <right/>
      <top style="thin">
        <color indexed="22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</borders>
  <cellStyleXfs count="31">
    <xf numFmtId="0" fontId="0" fillId="0" borderId="0"/>
    <xf numFmtId="0" fontId="16" fillId="0" borderId="0"/>
    <xf numFmtId="0" fontId="43" fillId="0" borderId="0"/>
    <xf numFmtId="0" fontId="61" fillId="0" borderId="0"/>
    <xf numFmtId="0" fontId="91" fillId="0" borderId="0"/>
    <xf numFmtId="0" fontId="96" fillId="0" borderId="0"/>
    <xf numFmtId="0" fontId="96" fillId="0" borderId="0"/>
    <xf numFmtId="0" fontId="112" fillId="0" borderId="0"/>
    <xf numFmtId="0" fontId="96" fillId="0" borderId="0"/>
    <xf numFmtId="0" fontId="16" fillId="0" borderId="0"/>
    <xf numFmtId="0" fontId="7" fillId="0" borderId="0"/>
    <xf numFmtId="0" fontId="7" fillId="0" borderId="0"/>
    <xf numFmtId="0" fontId="1" fillId="0" borderId="0"/>
    <xf numFmtId="0" fontId="37" fillId="0" borderId="0">
      <alignment vertical="top"/>
    </xf>
    <xf numFmtId="0" fontId="7" fillId="0" borderId="0"/>
    <xf numFmtId="0" fontId="1" fillId="0" borderId="0"/>
    <xf numFmtId="0" fontId="7" fillId="0" borderId="0"/>
    <xf numFmtId="0" fontId="7" fillId="0" borderId="0"/>
    <xf numFmtId="0" fontId="16" fillId="0" borderId="0"/>
    <xf numFmtId="0" fontId="96" fillId="0" borderId="0"/>
    <xf numFmtId="0" fontId="43" fillId="0" borderId="0"/>
    <xf numFmtId="0" fontId="1" fillId="0" borderId="0"/>
    <xf numFmtId="0" fontId="1" fillId="0" borderId="0"/>
    <xf numFmtId="0" fontId="112" fillId="0" borderId="0"/>
    <xf numFmtId="0" fontId="191" fillId="0" borderId="0"/>
    <xf numFmtId="0" fontId="43" fillId="0" borderId="0"/>
    <xf numFmtId="0" fontId="112" fillId="10" borderId="0" applyNumberFormat="0" applyBorder="0" applyAlignment="0" applyProtection="0"/>
    <xf numFmtId="0" fontId="192" fillId="11" borderId="35" applyNumberFormat="0" applyAlignment="0" applyProtection="0"/>
    <xf numFmtId="0" fontId="193" fillId="12" borderId="0" applyNumberFormat="0" applyBorder="0" applyAlignment="0" applyProtection="0"/>
    <xf numFmtId="0" fontId="43" fillId="0" borderId="0"/>
    <xf numFmtId="0" fontId="194" fillId="13" borderId="35" applyNumberFormat="0" applyAlignment="0" applyProtection="0"/>
  </cellStyleXfs>
  <cellXfs count="2757">
    <xf numFmtId="0" fontId="0" fillId="0" borderId="0" xfId="0"/>
    <xf numFmtId="0" fontId="4" fillId="0" borderId="0" xfId="0" applyFont="1" applyFill="1" applyBorder="1" applyAlignment="1">
      <alignment horizontal="right"/>
    </xf>
    <xf numFmtId="0" fontId="3" fillId="0" borderId="0" xfId="0" applyFont="1" applyFill="1"/>
    <xf numFmtId="0" fontId="12" fillId="0" borderId="0" xfId="0" applyFont="1" applyFill="1"/>
    <xf numFmtId="0" fontId="8" fillId="0" borderId="0" xfId="0" applyFont="1" applyFill="1"/>
    <xf numFmtId="0" fontId="4" fillId="0" borderId="0" xfId="0" applyFont="1" applyFill="1"/>
    <xf numFmtId="0" fontId="4" fillId="0" borderId="0" xfId="0" applyFont="1" applyFill="1" applyAlignment="1">
      <alignment horizontal="right" indent="1"/>
    </xf>
    <xf numFmtId="1" fontId="12" fillId="0" borderId="0" xfId="0" applyNumberFormat="1" applyFont="1" applyFill="1" applyBorder="1" applyAlignment="1">
      <alignment horizontal="right" indent="1"/>
    </xf>
    <xf numFmtId="1" fontId="8" fillId="0" borderId="0" xfId="0" applyNumberFormat="1" applyFont="1" applyFill="1" applyBorder="1" applyAlignment="1">
      <alignment horizontal="right" indent="1"/>
    </xf>
    <xf numFmtId="0" fontId="7" fillId="0" borderId="0" xfId="0" applyFont="1" applyFill="1" applyAlignment="1">
      <alignment horizontal="center"/>
    </xf>
    <xf numFmtId="0" fontId="7" fillId="0" borderId="0" xfId="0" applyFont="1" applyFill="1" applyAlignment="1">
      <alignment horizontal="left"/>
    </xf>
    <xf numFmtId="0" fontId="7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 vertical="center" wrapText="1"/>
    </xf>
    <xf numFmtId="0" fontId="10" fillId="0" borderId="0" xfId="0" applyFont="1" applyFill="1"/>
    <xf numFmtId="1" fontId="12" fillId="0" borderId="0" xfId="0" applyNumberFormat="1" applyFont="1" applyFill="1"/>
    <xf numFmtId="0" fontId="3" fillId="0" borderId="0" xfId="0" applyFont="1" applyFill="1" applyBorder="1"/>
    <xf numFmtId="0" fontId="4" fillId="0" borderId="0" xfId="0" applyFont="1" applyFill="1" applyBorder="1" applyAlignment="1">
      <alignment horizontal="left" indent="1"/>
    </xf>
    <xf numFmtId="0" fontId="11" fillId="0" borderId="0" xfId="0" applyFont="1" applyFill="1" applyBorder="1" applyAlignment="1">
      <alignment horizontal="left" vertical="top" wrapText="1"/>
    </xf>
    <xf numFmtId="0" fontId="9" fillId="0" borderId="0" xfId="0" applyFont="1" applyFill="1" applyBorder="1" applyAlignment="1">
      <alignment horizontal="left" indent="1"/>
    </xf>
    <xf numFmtId="0" fontId="9" fillId="0" borderId="0" xfId="0" applyFont="1" applyFill="1" applyAlignment="1">
      <alignment horizontal="left" indent="1"/>
    </xf>
    <xf numFmtId="0" fontId="8" fillId="0" borderId="0" xfId="0" applyFont="1" applyFill="1" applyAlignment="1">
      <alignment horizontal="left" indent="1"/>
    </xf>
    <xf numFmtId="0" fontId="2" fillId="0" borderId="0" xfId="0" applyFont="1" applyFill="1" applyBorder="1" applyAlignment="1">
      <alignment horizontal="right"/>
    </xf>
    <xf numFmtId="0" fontId="3" fillId="0" borderId="0" xfId="0" applyFont="1" applyFill="1" applyAlignment="1">
      <alignment horizontal="right"/>
    </xf>
    <xf numFmtId="0" fontId="6" fillId="0" borderId="0" xfId="0" applyFont="1" applyFill="1" applyBorder="1" applyAlignment="1">
      <alignment horizontal="right"/>
    </xf>
    <xf numFmtId="0" fontId="5" fillId="0" borderId="0" xfId="0" applyFont="1" applyFill="1" applyAlignment="1">
      <alignment horizontal="left" vertical="top" wrapText="1" indent="1"/>
    </xf>
    <xf numFmtId="0" fontId="3" fillId="0" borderId="0" xfId="0" applyFont="1" applyFill="1" applyAlignment="1">
      <alignment wrapText="1"/>
    </xf>
    <xf numFmtId="0" fontId="17" fillId="0" borderId="0" xfId="0" applyFont="1" applyFill="1"/>
    <xf numFmtId="1" fontId="17" fillId="0" borderId="0" xfId="0" applyNumberFormat="1" applyFont="1" applyFill="1" applyBorder="1" applyAlignment="1">
      <alignment horizontal="right" indent="1"/>
    </xf>
    <xf numFmtId="1" fontId="17" fillId="0" borderId="0" xfId="0" applyNumberFormat="1" applyFont="1" applyFill="1"/>
    <xf numFmtId="0" fontId="20" fillId="0" borderId="0" xfId="0" applyFont="1" applyFill="1" applyBorder="1" applyAlignment="1">
      <alignment horizontal="left" indent="1"/>
    </xf>
    <xf numFmtId="0" fontId="20" fillId="0" borderId="0" xfId="0" applyFont="1" applyFill="1"/>
    <xf numFmtId="0" fontId="20" fillId="0" borderId="0" xfId="0" applyFont="1" applyFill="1" applyBorder="1"/>
    <xf numFmtId="1" fontId="8" fillId="2" borderId="0" xfId="0" applyNumberFormat="1" applyFont="1" applyFill="1" applyBorder="1" applyAlignment="1">
      <alignment horizontal="right" indent="1"/>
    </xf>
    <xf numFmtId="1" fontId="12" fillId="2" borderId="0" xfId="0" applyNumberFormat="1" applyFont="1" applyFill="1"/>
    <xf numFmtId="0" fontId="10" fillId="2" borderId="0" xfId="0" applyFont="1" applyFill="1"/>
    <xf numFmtId="0" fontId="14" fillId="2" borderId="0" xfId="0" applyFont="1" applyFill="1"/>
    <xf numFmtId="1" fontId="14" fillId="2" borderId="0" xfId="0" applyNumberFormat="1" applyFont="1" applyFill="1" applyBorder="1" applyAlignment="1">
      <alignment horizontal="right" indent="1"/>
    </xf>
    <xf numFmtId="1" fontId="18" fillId="2" borderId="0" xfId="0" applyNumberFormat="1" applyFont="1" applyFill="1"/>
    <xf numFmtId="0" fontId="14" fillId="0" borderId="0" xfId="0" applyFont="1" applyFill="1"/>
    <xf numFmtId="1" fontId="14" fillId="0" borderId="0" xfId="0" applyNumberFormat="1" applyFont="1" applyFill="1" applyBorder="1" applyAlignment="1">
      <alignment horizontal="right" indent="1"/>
    </xf>
    <xf numFmtId="1" fontId="18" fillId="0" borderId="0" xfId="0" applyNumberFormat="1" applyFont="1" applyFill="1"/>
    <xf numFmtId="0" fontId="22" fillId="0" borderId="0" xfId="0" applyFont="1" applyFill="1" applyBorder="1" applyAlignment="1">
      <alignment horizontal="left"/>
    </xf>
    <xf numFmtId="0" fontId="21" fillId="0" borderId="0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/>
    </xf>
    <xf numFmtId="0" fontId="24" fillId="0" borderId="0" xfId="0" applyFont="1" applyFill="1"/>
    <xf numFmtId="0" fontId="24" fillId="0" borderId="0" xfId="0" applyFont="1" applyFill="1" applyBorder="1" applyAlignment="1">
      <alignment horizontal="right" wrapText="1"/>
    </xf>
    <xf numFmtId="1" fontId="24" fillId="0" borderId="0" xfId="0" applyNumberFormat="1" applyFont="1" applyFill="1" applyBorder="1" applyAlignment="1">
      <alignment horizontal="right" wrapText="1"/>
    </xf>
    <xf numFmtId="0" fontId="23" fillId="0" borderId="0" xfId="0" applyFont="1" applyFill="1" applyBorder="1" applyAlignment="1">
      <alignment horizontal="right" wrapText="1"/>
    </xf>
    <xf numFmtId="1" fontId="23" fillId="0" borderId="0" xfId="0" applyNumberFormat="1" applyFont="1" applyFill="1" applyBorder="1" applyAlignment="1">
      <alignment horizontal="right" wrapText="1"/>
    </xf>
    <xf numFmtId="1" fontId="24" fillId="0" borderId="0" xfId="0" applyNumberFormat="1" applyFont="1" applyFill="1" applyBorder="1" applyAlignment="1">
      <alignment horizontal="right"/>
    </xf>
    <xf numFmtId="0" fontId="23" fillId="0" borderId="0" xfId="0" applyFont="1" applyFill="1"/>
    <xf numFmtId="1" fontId="23" fillId="0" borderId="0" xfId="0" applyNumberFormat="1" applyFont="1" applyFill="1" applyBorder="1" applyAlignment="1">
      <alignment horizontal="right"/>
    </xf>
    <xf numFmtId="0" fontId="25" fillId="0" borderId="0" xfId="0" applyFont="1" applyFill="1"/>
    <xf numFmtId="0" fontId="25" fillId="0" borderId="0" xfId="0" applyFont="1" applyFill="1" applyBorder="1" applyAlignment="1">
      <alignment horizontal="right" wrapText="1"/>
    </xf>
    <xf numFmtId="1" fontId="25" fillId="0" borderId="0" xfId="0" applyNumberFormat="1" applyFont="1" applyFill="1" applyBorder="1" applyAlignment="1">
      <alignment horizontal="right" wrapText="1"/>
    </xf>
    <xf numFmtId="1" fontId="25" fillId="0" borderId="0" xfId="0" applyNumberFormat="1" applyFont="1" applyFill="1" applyBorder="1" applyAlignment="1">
      <alignment horizontal="right"/>
    </xf>
    <xf numFmtId="1" fontId="23" fillId="0" borderId="0" xfId="0" applyNumberFormat="1" applyFont="1" applyFill="1" applyBorder="1"/>
    <xf numFmtId="0" fontId="27" fillId="0" borderId="0" xfId="0" applyFont="1" applyFill="1" applyBorder="1"/>
    <xf numFmtId="0" fontId="27" fillId="0" borderId="0" xfId="0" applyFont="1" applyFill="1" applyBorder="1" applyAlignment="1">
      <alignment horizontal="left" indent="1"/>
    </xf>
    <xf numFmtId="0" fontId="27" fillId="0" borderId="0" xfId="0" applyFont="1" applyFill="1"/>
    <xf numFmtId="0" fontId="28" fillId="0" borderId="0" xfId="0" applyFont="1" applyFill="1"/>
    <xf numFmtId="0" fontId="27" fillId="0" borderId="0" xfId="0" applyFont="1" applyFill="1" applyAlignment="1">
      <alignment horizontal="right"/>
    </xf>
    <xf numFmtId="0" fontId="27" fillId="0" borderId="0" xfId="0" applyFont="1" applyFill="1" applyAlignment="1">
      <alignment horizontal="right" indent="1"/>
    </xf>
    <xf numFmtId="1" fontId="24" fillId="0" borderId="0" xfId="1" applyNumberFormat="1" applyFont="1" applyFill="1" applyBorder="1" applyAlignment="1">
      <alignment horizontal="right" wrapText="1"/>
    </xf>
    <xf numFmtId="1" fontId="24" fillId="0" borderId="0" xfId="1" applyNumberFormat="1" applyFont="1" applyFill="1" applyBorder="1" applyAlignment="1">
      <alignment horizontal="right"/>
    </xf>
    <xf numFmtId="1" fontId="25" fillId="0" borderId="0" xfId="1" applyNumberFormat="1" applyFont="1" applyFill="1" applyBorder="1" applyAlignment="1">
      <alignment horizontal="right" wrapText="1"/>
    </xf>
    <xf numFmtId="1" fontId="25" fillId="0" borderId="0" xfId="1" applyNumberFormat="1" applyFont="1" applyFill="1" applyBorder="1" applyAlignment="1">
      <alignment horizontal="right"/>
    </xf>
    <xf numFmtId="1" fontId="23" fillId="0" borderId="0" xfId="1" applyNumberFormat="1" applyFont="1" applyFill="1" applyBorder="1" applyAlignment="1">
      <alignment horizontal="right" wrapText="1"/>
    </xf>
    <xf numFmtId="1" fontId="23" fillId="0" borderId="0" xfId="1" applyNumberFormat="1" applyFont="1" applyFill="1" applyBorder="1" applyAlignment="1">
      <alignment horizontal="right"/>
    </xf>
    <xf numFmtId="0" fontId="23" fillId="0" borderId="0" xfId="0" applyFont="1" applyFill="1" applyBorder="1" applyAlignment="1">
      <alignment horizontal="left" indent="1"/>
    </xf>
    <xf numFmtId="0" fontId="25" fillId="0" borderId="0" xfId="1" applyFont="1" applyFill="1" applyAlignment="1">
      <alignment horizontal="right"/>
    </xf>
    <xf numFmtId="0" fontId="23" fillId="0" borderId="0" xfId="1" applyFont="1" applyFill="1" applyAlignment="1">
      <alignment horizontal="right"/>
    </xf>
    <xf numFmtId="1" fontId="23" fillId="0" borderId="0" xfId="0" applyNumberFormat="1" applyFont="1" applyFill="1"/>
    <xf numFmtId="0" fontId="24" fillId="0" borderId="1" xfId="0" applyFont="1" applyFill="1" applyBorder="1" applyAlignment="1">
      <alignment horizontal="left" wrapText="1" indent="1"/>
    </xf>
    <xf numFmtId="0" fontId="24" fillId="0" borderId="1" xfId="0" applyFont="1" applyFill="1" applyBorder="1" applyAlignment="1">
      <alignment horizontal="left" wrapText="1" indent="2"/>
    </xf>
    <xf numFmtId="0" fontId="23" fillId="0" borderId="1" xfId="0" applyFont="1" applyFill="1" applyBorder="1" applyAlignment="1">
      <alignment horizontal="left" wrapText="1" indent="2"/>
    </xf>
    <xf numFmtId="0" fontId="25" fillId="0" borderId="1" xfId="0" applyFont="1" applyFill="1" applyBorder="1" applyAlignment="1">
      <alignment horizontal="left" wrapText="1" indent="2"/>
    </xf>
    <xf numFmtId="0" fontId="23" fillId="0" borderId="1" xfId="0" applyFont="1" applyFill="1" applyBorder="1" applyAlignment="1">
      <alignment horizontal="left" wrapText="1" indent="3"/>
    </xf>
    <xf numFmtId="0" fontId="24" fillId="0" borderId="1" xfId="0" applyFont="1" applyFill="1" applyBorder="1" applyAlignment="1">
      <alignment horizontal="left" wrapText="1"/>
    </xf>
    <xf numFmtId="0" fontId="23" fillId="3" borderId="2" xfId="0" applyFont="1" applyFill="1" applyBorder="1" applyAlignment="1">
      <alignment horizontal="center" vertical="center" wrapText="1"/>
    </xf>
    <xf numFmtId="0" fontId="24" fillId="0" borderId="0" xfId="0" applyFont="1" applyFill="1" applyBorder="1"/>
    <xf numFmtId="0" fontId="23" fillId="0" borderId="0" xfId="0" applyFont="1" applyFill="1" applyBorder="1"/>
    <xf numFmtId="0" fontId="25" fillId="0" borderId="0" xfId="0" applyFont="1" applyFill="1" applyBorder="1"/>
    <xf numFmtId="0" fontId="23" fillId="0" borderId="0" xfId="0" applyFont="1" applyFill="1" applyBorder="1" applyAlignment="1">
      <alignment horizontal="right"/>
    </xf>
    <xf numFmtId="49" fontId="25" fillId="0" borderId="1" xfId="0" applyNumberFormat="1" applyFont="1" applyFill="1" applyBorder="1" applyAlignment="1">
      <alignment horizontal="left" wrapText="1" indent="2"/>
    </xf>
    <xf numFmtId="49" fontId="23" fillId="0" borderId="1" xfId="0" applyNumberFormat="1" applyFont="1" applyFill="1" applyBorder="1" applyAlignment="1">
      <alignment horizontal="left" wrapText="1" indent="2"/>
    </xf>
    <xf numFmtId="49" fontId="24" fillId="0" borderId="1" xfId="0" applyNumberFormat="1" applyFont="1" applyFill="1" applyBorder="1" applyAlignment="1">
      <alignment horizontal="left" wrapText="1" indent="2"/>
    </xf>
    <xf numFmtId="0" fontId="23" fillId="3" borderId="1" xfId="0" applyFont="1" applyFill="1" applyBorder="1" applyAlignment="1">
      <alignment horizontal="left" wrapText="1" indent="1"/>
    </xf>
    <xf numFmtId="0" fontId="23" fillId="3" borderId="0" xfId="0" applyFont="1" applyFill="1" applyAlignment="1"/>
    <xf numFmtId="0" fontId="23" fillId="3" borderId="0" xfId="0" applyFont="1" applyFill="1" applyBorder="1" applyAlignment="1">
      <alignment horizontal="right" wrapText="1"/>
    </xf>
    <xf numFmtId="0" fontId="23" fillId="3" borderId="0" xfId="0" applyFont="1" applyFill="1" applyBorder="1" applyAlignment="1">
      <alignment vertical="center"/>
    </xf>
    <xf numFmtId="1" fontId="23" fillId="3" borderId="0" xfId="0" applyNumberFormat="1" applyFont="1" applyFill="1" applyBorder="1" applyAlignment="1">
      <alignment horizontal="right" wrapText="1"/>
    </xf>
    <xf numFmtId="1" fontId="23" fillId="3" borderId="0" xfId="0" applyNumberFormat="1" applyFont="1" applyFill="1" applyBorder="1" applyAlignment="1">
      <alignment horizontal="right" vertical="center" wrapText="1"/>
    </xf>
    <xf numFmtId="1" fontId="23" fillId="3" borderId="0" xfId="0" applyNumberFormat="1" applyFont="1" applyFill="1" applyBorder="1" applyAlignment="1">
      <alignment horizontal="right" vertical="center"/>
    </xf>
    <xf numFmtId="1" fontId="15" fillId="3" borderId="0" xfId="0" applyNumberFormat="1" applyFont="1" applyFill="1" applyBorder="1" applyAlignment="1">
      <alignment horizontal="right" indent="1"/>
    </xf>
    <xf numFmtId="1" fontId="15" fillId="3" borderId="0" xfId="0" applyNumberFormat="1" applyFont="1" applyFill="1"/>
    <xf numFmtId="0" fontId="15" fillId="3" borderId="0" xfId="0" applyFont="1" applyFill="1"/>
    <xf numFmtId="0" fontId="24" fillId="3" borderId="1" xfId="0" applyFont="1" applyFill="1" applyBorder="1" applyAlignment="1">
      <alignment horizontal="left" wrapText="1" indent="2"/>
    </xf>
    <xf numFmtId="0" fontId="24" fillId="3" borderId="0" xfId="0" applyFont="1" applyFill="1"/>
    <xf numFmtId="0" fontId="24" fillId="3" borderId="0" xfId="0" applyFont="1" applyFill="1" applyBorder="1" applyAlignment="1">
      <alignment horizontal="right" wrapText="1"/>
    </xf>
    <xf numFmtId="0" fontId="24" fillId="3" borderId="0" xfId="0" applyFont="1" applyFill="1" applyBorder="1"/>
    <xf numFmtId="1" fontId="24" fillId="3" borderId="0" xfId="0" applyNumberFormat="1" applyFont="1" applyFill="1" applyBorder="1" applyAlignment="1">
      <alignment horizontal="right" wrapText="1"/>
    </xf>
    <xf numFmtId="1" fontId="24" fillId="3" borderId="0" xfId="0" applyNumberFormat="1" applyFont="1" applyFill="1" applyBorder="1" applyAlignment="1">
      <alignment horizontal="right"/>
    </xf>
    <xf numFmtId="1" fontId="17" fillId="3" borderId="0" xfId="0" applyNumberFormat="1" applyFont="1" applyFill="1" applyBorder="1" applyAlignment="1">
      <alignment horizontal="right" indent="1"/>
    </xf>
    <xf numFmtId="1" fontId="17" fillId="3" borderId="0" xfId="0" applyNumberFormat="1" applyFont="1" applyFill="1"/>
    <xf numFmtId="0" fontId="17" fillId="3" borderId="0" xfId="0" applyFont="1" applyFill="1"/>
    <xf numFmtId="0" fontId="23" fillId="3" borderId="1" xfId="0" applyFont="1" applyFill="1" applyBorder="1" applyAlignment="1">
      <alignment horizontal="left" wrapText="1" indent="2"/>
    </xf>
    <xf numFmtId="0" fontId="23" fillId="3" borderId="0" xfId="0" applyFont="1" applyFill="1"/>
    <xf numFmtId="0" fontId="23" fillId="3" borderId="0" xfId="0" applyFont="1" applyFill="1" applyBorder="1"/>
    <xf numFmtId="1" fontId="23" fillId="3" borderId="0" xfId="0" applyNumberFormat="1" applyFont="1" applyFill="1" applyBorder="1" applyAlignment="1">
      <alignment horizontal="right"/>
    </xf>
    <xf numFmtId="1" fontId="8" fillId="3" borderId="0" xfId="0" applyNumberFormat="1" applyFont="1" applyFill="1" applyBorder="1" applyAlignment="1">
      <alignment horizontal="right" indent="1"/>
    </xf>
    <xf numFmtId="1" fontId="12" fillId="3" borderId="0" xfId="0" applyNumberFormat="1" applyFont="1" applyFill="1"/>
    <xf numFmtId="0" fontId="8" fillId="3" borderId="0" xfId="0" applyFont="1" applyFill="1"/>
    <xf numFmtId="0" fontId="24" fillId="3" borderId="1" xfId="0" applyFont="1" applyFill="1" applyBorder="1" applyAlignment="1">
      <alignment horizontal="left" wrapText="1" indent="1"/>
    </xf>
    <xf numFmtId="0" fontId="25" fillId="3" borderId="1" xfId="0" applyFont="1" applyFill="1" applyBorder="1" applyAlignment="1">
      <alignment horizontal="left" wrapText="1" indent="2"/>
    </xf>
    <xf numFmtId="0" fontId="25" fillId="3" borderId="0" xfId="0" applyFont="1" applyFill="1"/>
    <xf numFmtId="0" fontId="25" fillId="3" borderId="0" xfId="0" applyFont="1" applyFill="1" applyBorder="1" applyAlignment="1">
      <alignment horizontal="right" wrapText="1"/>
    </xf>
    <xf numFmtId="0" fontId="25" fillId="3" borderId="0" xfId="0" applyFont="1" applyFill="1" applyBorder="1"/>
    <xf numFmtId="1" fontId="25" fillId="3" borderId="0" xfId="0" applyNumberFormat="1" applyFont="1" applyFill="1" applyBorder="1" applyAlignment="1">
      <alignment horizontal="right" wrapText="1"/>
    </xf>
    <xf numFmtId="1" fontId="25" fillId="3" borderId="0" xfId="0" applyNumberFormat="1" applyFont="1" applyFill="1" applyBorder="1" applyAlignment="1">
      <alignment horizontal="right"/>
    </xf>
    <xf numFmtId="1" fontId="14" fillId="3" borderId="0" xfId="0" applyNumberFormat="1" applyFont="1" applyFill="1" applyBorder="1" applyAlignment="1">
      <alignment horizontal="right" indent="1"/>
    </xf>
    <xf numFmtId="1" fontId="18" fillId="3" borderId="0" xfId="0" applyNumberFormat="1" applyFont="1" applyFill="1"/>
    <xf numFmtId="0" fontId="14" fillId="3" borderId="0" xfId="0" applyFont="1" applyFill="1"/>
    <xf numFmtId="0" fontId="23" fillId="3" borderId="1" xfId="0" applyFont="1" applyFill="1" applyBorder="1" applyAlignment="1">
      <alignment horizontal="left" wrapText="1" indent="3"/>
    </xf>
    <xf numFmtId="1" fontId="23" fillId="3" borderId="0" xfId="0" applyNumberFormat="1" applyFont="1" applyFill="1" applyBorder="1"/>
    <xf numFmtId="1" fontId="25" fillId="3" borderId="0" xfId="1" applyNumberFormat="1" applyFont="1" applyFill="1" applyBorder="1" applyAlignment="1">
      <alignment horizontal="right" wrapText="1"/>
    </xf>
    <xf numFmtId="1" fontId="25" fillId="3" borderId="0" xfId="1" applyNumberFormat="1" applyFont="1" applyFill="1" applyBorder="1" applyAlignment="1">
      <alignment horizontal="right"/>
    </xf>
    <xf numFmtId="1" fontId="23" fillId="3" borderId="0" xfId="1" applyNumberFormat="1" applyFont="1" applyFill="1" applyBorder="1" applyAlignment="1">
      <alignment horizontal="right" wrapText="1"/>
    </xf>
    <xf numFmtId="1" fontId="23" fillId="3" borderId="0" xfId="1" applyNumberFormat="1" applyFont="1" applyFill="1" applyBorder="1" applyAlignment="1">
      <alignment horizontal="right"/>
    </xf>
    <xf numFmtId="0" fontId="10" fillId="3" borderId="0" xfId="0" applyFont="1" applyFill="1"/>
    <xf numFmtId="1" fontId="24" fillId="3" borderId="0" xfId="1" applyNumberFormat="1" applyFont="1" applyFill="1" applyBorder="1" applyAlignment="1">
      <alignment horizontal="right" wrapText="1"/>
    </xf>
    <xf numFmtId="1" fontId="24" fillId="3" borderId="0" xfId="1" applyNumberFormat="1" applyFont="1" applyFill="1" applyBorder="1" applyAlignment="1">
      <alignment horizontal="right"/>
    </xf>
    <xf numFmtId="0" fontId="23" fillId="3" borderId="0" xfId="0" applyFont="1" applyFill="1" applyBorder="1" applyAlignment="1"/>
    <xf numFmtId="0" fontId="23" fillId="3" borderId="0" xfId="0" applyFont="1" applyFill="1" applyBorder="1" applyAlignment="1">
      <alignment horizontal="right"/>
    </xf>
    <xf numFmtId="0" fontId="24" fillId="3" borderId="0" xfId="1" applyFont="1" applyFill="1" applyAlignment="1">
      <alignment horizontal="right"/>
    </xf>
    <xf numFmtId="0" fontId="23" fillId="3" borderId="0" xfId="1" applyFont="1" applyFill="1" applyAlignment="1">
      <alignment horizontal="right"/>
    </xf>
    <xf numFmtId="1" fontId="13" fillId="3" borderId="0" xfId="0" applyNumberFormat="1" applyFont="1" applyFill="1" applyBorder="1" applyAlignment="1">
      <alignment horizontal="right" indent="1"/>
    </xf>
    <xf numFmtId="1" fontId="19" fillId="3" borderId="0" xfId="0" applyNumberFormat="1" applyFont="1" applyFill="1"/>
    <xf numFmtId="1" fontId="12" fillId="3" borderId="0" xfId="0" applyNumberFormat="1" applyFont="1" applyFill="1" applyBorder="1" applyAlignment="1">
      <alignment horizontal="right" indent="1"/>
    </xf>
    <xf numFmtId="0" fontId="12" fillId="3" borderId="0" xfId="0" applyFont="1" applyFill="1"/>
    <xf numFmtId="49" fontId="23" fillId="3" borderId="1" xfId="0" applyNumberFormat="1" applyFont="1" applyFill="1" applyBorder="1" applyAlignment="1">
      <alignment horizontal="left" wrapText="1" indent="2"/>
    </xf>
    <xf numFmtId="49" fontId="25" fillId="3" borderId="1" xfId="0" applyNumberFormat="1" applyFont="1" applyFill="1" applyBorder="1" applyAlignment="1">
      <alignment horizontal="left" wrapText="1" indent="2"/>
    </xf>
    <xf numFmtId="49" fontId="24" fillId="3" borderId="1" xfId="0" applyNumberFormat="1" applyFont="1" applyFill="1" applyBorder="1" applyAlignment="1">
      <alignment horizontal="left" wrapText="1" indent="2"/>
    </xf>
    <xf numFmtId="0" fontId="24" fillId="0" borderId="0" xfId="0" applyFont="1" applyFill="1" applyAlignment="1">
      <alignment horizontal="right"/>
    </xf>
    <xf numFmtId="0" fontId="24" fillId="3" borderId="0" xfId="0" applyFont="1" applyFill="1" applyAlignment="1">
      <alignment horizontal="right"/>
    </xf>
    <xf numFmtId="0" fontId="25" fillId="0" borderId="0" xfId="0" applyFont="1" applyFill="1" applyAlignment="1">
      <alignment horizontal="right"/>
    </xf>
    <xf numFmtId="0" fontId="23" fillId="3" borderId="0" xfId="0" applyFont="1" applyFill="1" applyAlignment="1">
      <alignment horizontal="right"/>
    </xf>
    <xf numFmtId="0" fontId="23" fillId="0" borderId="0" xfId="0" applyFont="1" applyFill="1" applyAlignment="1">
      <alignment horizontal="right"/>
    </xf>
    <xf numFmtId="0" fontId="25" fillId="3" borderId="0" xfId="0" applyFont="1" applyFill="1" applyAlignment="1">
      <alignment horizontal="right"/>
    </xf>
    <xf numFmtId="0" fontId="24" fillId="0" borderId="0" xfId="0" applyFont="1" applyFill="1" applyBorder="1" applyAlignment="1">
      <alignment horizontal="right"/>
    </xf>
    <xf numFmtId="0" fontId="32" fillId="0" borderId="0" xfId="0" applyFont="1" applyFill="1" applyBorder="1"/>
    <xf numFmtId="0" fontId="33" fillId="0" borderId="0" xfId="0" applyFont="1" applyFill="1" applyBorder="1"/>
    <xf numFmtId="0" fontId="33" fillId="3" borderId="0" xfId="0" applyFont="1" applyFill="1" applyBorder="1"/>
    <xf numFmtId="0" fontId="32" fillId="3" borderId="0" xfId="0" applyFont="1" applyFill="1" applyBorder="1"/>
    <xf numFmtId="1" fontId="23" fillId="0" borderId="0" xfId="0" applyNumberFormat="1" applyFont="1" applyFill="1" applyBorder="1" applyAlignment="1">
      <alignment vertical="top" wrapText="1"/>
    </xf>
    <xf numFmtId="0" fontId="23" fillId="0" borderId="0" xfId="0" applyFont="1" applyFill="1" applyBorder="1" applyAlignment="1"/>
    <xf numFmtId="0" fontId="24" fillId="0" borderId="0" xfId="0" applyFont="1" applyAlignment="1">
      <alignment horizontal="right"/>
    </xf>
    <xf numFmtId="0" fontId="29" fillId="0" borderId="0" xfId="0" applyFont="1" applyFill="1" applyBorder="1" applyAlignment="1">
      <alignment horizontal="left" vertical="center"/>
    </xf>
    <xf numFmtId="0" fontId="27" fillId="0" borderId="0" xfId="0" applyFont="1" applyFill="1" applyBorder="1" applyAlignment="1">
      <alignment horizontal="left" vertical="center"/>
    </xf>
    <xf numFmtId="0" fontId="27" fillId="0" borderId="0" xfId="0" applyFont="1" applyFill="1" applyAlignment="1">
      <alignment vertical="center"/>
    </xf>
    <xf numFmtId="0" fontId="28" fillId="0" borderId="0" xfId="0" applyFont="1" applyFill="1" applyAlignment="1">
      <alignment vertical="center"/>
    </xf>
    <xf numFmtId="0" fontId="27" fillId="0" borderId="0" xfId="0" applyFont="1" applyFill="1" applyAlignment="1">
      <alignment horizontal="right" vertical="center"/>
    </xf>
    <xf numFmtId="0" fontId="30" fillId="0" borderId="0" xfId="0" applyFont="1" applyFill="1" applyBorder="1" applyAlignment="1">
      <alignment horizontal="left" vertical="center"/>
    </xf>
    <xf numFmtId="0" fontId="30" fillId="0" borderId="0" xfId="0" applyFont="1" applyFill="1" applyAlignment="1">
      <alignment vertical="center"/>
    </xf>
    <xf numFmtId="0" fontId="31" fillId="0" borderId="0" xfId="0" applyFont="1" applyFill="1" applyAlignment="1">
      <alignment vertical="center"/>
    </xf>
    <xf numFmtId="0" fontId="30" fillId="0" borderId="0" xfId="0" applyFont="1" applyFill="1" applyAlignment="1">
      <alignment horizontal="right" vertical="center"/>
    </xf>
    <xf numFmtId="0" fontId="29" fillId="0" borderId="0" xfId="0" applyFont="1" applyFill="1" applyBorder="1" applyAlignment="1">
      <alignment horizontal="left"/>
    </xf>
    <xf numFmtId="0" fontId="30" fillId="0" borderId="0" xfId="0" applyFont="1" applyFill="1" applyBorder="1" applyAlignment="1">
      <alignment horizontal="left" indent="1"/>
    </xf>
    <xf numFmtId="0" fontId="30" fillId="0" borderId="0" xfId="0" applyFont="1" applyFill="1"/>
    <xf numFmtId="0" fontId="31" fillId="0" borderId="0" xfId="0" applyFont="1" applyFill="1"/>
    <xf numFmtId="0" fontId="30" fillId="0" borderId="0" xfId="0" applyFont="1" applyFill="1" applyAlignment="1">
      <alignment horizontal="right"/>
    </xf>
    <xf numFmtId="0" fontId="30" fillId="0" borderId="0" xfId="0" applyFont="1" applyFill="1" applyAlignment="1">
      <alignment horizontal="right" indent="1"/>
    </xf>
    <xf numFmtId="0" fontId="23" fillId="3" borderId="3" xfId="0" applyFont="1" applyFill="1" applyBorder="1" applyAlignment="1">
      <alignment horizontal="center" vertical="center" wrapText="1"/>
    </xf>
    <xf numFmtId="0" fontId="23" fillId="3" borderId="2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center"/>
    </xf>
    <xf numFmtId="0" fontId="23" fillId="3" borderId="4" xfId="0" applyFont="1" applyFill="1" applyBorder="1" applyAlignment="1">
      <alignment horizontal="left" vertical="center" wrapText="1"/>
    </xf>
    <xf numFmtId="0" fontId="23" fillId="3" borderId="3" xfId="0" applyFont="1" applyFill="1" applyBorder="1" applyAlignment="1">
      <alignment horizontal="center" vertical="center" wrapText="1"/>
    </xf>
    <xf numFmtId="0" fontId="23" fillId="3" borderId="2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center"/>
    </xf>
    <xf numFmtId="0" fontId="22" fillId="0" borderId="0" xfId="0" applyFont="1" applyFill="1" applyAlignment="1">
      <alignment horizontal="center"/>
    </xf>
    <xf numFmtId="0" fontId="23" fillId="3" borderId="4" xfId="0" applyFont="1" applyFill="1" applyBorder="1" applyAlignment="1">
      <alignment horizontal="left" vertical="center" wrapText="1"/>
    </xf>
    <xf numFmtId="0" fontId="29" fillId="0" borderId="0" xfId="0" applyFont="1" applyFill="1" applyBorder="1" applyAlignment="1">
      <alignment horizontal="left" vertical="center" wrapText="1"/>
    </xf>
    <xf numFmtId="0" fontId="30" fillId="0" borderId="0" xfId="0" applyFont="1" applyFill="1" applyAlignment="1">
      <alignment vertical="center" wrapText="1"/>
    </xf>
    <xf numFmtId="0" fontId="29" fillId="0" borderId="0" xfId="0" applyFont="1" applyFill="1" applyBorder="1" applyAlignment="1">
      <alignment horizontal="left" wrapText="1"/>
    </xf>
    <xf numFmtId="0" fontId="30" fillId="0" borderId="0" xfId="0" applyFont="1" applyFill="1" applyAlignment="1">
      <alignment wrapText="1"/>
    </xf>
    <xf numFmtId="0" fontId="4" fillId="0" borderId="0" xfId="0" applyFont="1"/>
    <xf numFmtId="0" fontId="4" fillId="4" borderId="0" xfId="0" applyFont="1" applyFill="1"/>
    <xf numFmtId="0" fontId="4" fillId="4" borderId="0" xfId="0" applyFont="1" applyFill="1" applyAlignment="1">
      <alignment horizontal="center"/>
    </xf>
    <xf numFmtId="0" fontId="2" fillId="4" borderId="0" xfId="0" applyFont="1" applyFill="1" applyAlignment="1">
      <alignment horizontal="center"/>
    </xf>
    <xf numFmtId="0" fontId="4" fillId="4" borderId="0" xfId="0" applyFont="1" applyFill="1" applyAlignment="1">
      <alignment wrapText="1"/>
    </xf>
    <xf numFmtId="0" fontId="9" fillId="4" borderId="0" xfId="0" applyFont="1" applyFill="1" applyAlignment="1">
      <alignment vertical="top"/>
    </xf>
    <xf numFmtId="0" fontId="39" fillId="4" borderId="0" xfId="0" applyFont="1" applyFill="1" applyBorder="1" applyAlignment="1">
      <alignment horizontal="center" vertical="top" wrapText="1"/>
    </xf>
    <xf numFmtId="0" fontId="4" fillId="0" borderId="0" xfId="0" applyFont="1" applyAlignment="1">
      <alignment horizontal="center"/>
    </xf>
    <xf numFmtId="0" fontId="4" fillId="4" borderId="0" xfId="0" applyFont="1" applyFill="1" applyBorder="1" applyAlignment="1">
      <alignment horizontal="left" indent="1"/>
    </xf>
    <xf numFmtId="0" fontId="2" fillId="0" borderId="0" xfId="0" applyFont="1" applyAlignment="1">
      <alignment horizontal="center"/>
    </xf>
    <xf numFmtId="0" fontId="2" fillId="0" borderId="0" xfId="0" applyFont="1" applyFill="1"/>
    <xf numFmtId="0" fontId="24" fillId="5" borderId="0" xfId="0" applyFont="1" applyFill="1" applyBorder="1" applyAlignment="1">
      <alignment horizontal="right"/>
    </xf>
    <xf numFmtId="0" fontId="24" fillId="5" borderId="1" xfId="0" applyFont="1" applyFill="1" applyBorder="1" applyAlignment="1">
      <alignment horizontal="left" indent="1"/>
    </xf>
    <xf numFmtId="2" fontId="23" fillId="0" borderId="0" xfId="0" applyNumberFormat="1" applyFont="1" applyFill="1"/>
    <xf numFmtId="0" fontId="23" fillId="0" borderId="1" xfId="0" applyFont="1" applyFill="1" applyBorder="1" applyAlignment="1">
      <alignment horizontal="left" indent="2"/>
    </xf>
    <xf numFmtId="0" fontId="23" fillId="5" borderId="0" xfId="0" applyFont="1" applyFill="1"/>
    <xf numFmtId="2" fontId="23" fillId="5" borderId="0" xfId="0" applyNumberFormat="1" applyFont="1" applyFill="1"/>
    <xf numFmtId="0" fontId="23" fillId="5" borderId="1" xfId="0" applyFont="1" applyFill="1" applyBorder="1" applyAlignment="1">
      <alignment horizontal="left" indent="2"/>
    </xf>
    <xf numFmtId="0" fontId="8" fillId="5" borderId="0" xfId="0" applyFont="1" applyFill="1"/>
    <xf numFmtId="0" fontId="25" fillId="5" borderId="0" xfId="0" applyFont="1" applyFill="1"/>
    <xf numFmtId="2" fontId="25" fillId="5" borderId="0" xfId="0" applyNumberFormat="1" applyFont="1" applyFill="1"/>
    <xf numFmtId="0" fontId="25" fillId="5" borderId="1" xfId="0" applyFont="1" applyFill="1" applyBorder="1" applyAlignment="1">
      <alignment horizontal="left" indent="2"/>
    </xf>
    <xf numFmtId="0" fontId="17" fillId="5" borderId="0" xfId="0" applyFont="1" applyFill="1"/>
    <xf numFmtId="2" fontId="24" fillId="0" borderId="0" xfId="0" applyNumberFormat="1" applyFont="1" applyFill="1"/>
    <xf numFmtId="0" fontId="24" fillId="0" borderId="1" xfId="0" applyFont="1" applyFill="1" applyBorder="1" applyAlignment="1">
      <alignment horizontal="left" indent="2"/>
    </xf>
    <xf numFmtId="0" fontId="23" fillId="5" borderId="1" xfId="0" applyFont="1" applyFill="1" applyBorder="1" applyAlignment="1">
      <alignment horizontal="left" indent="3"/>
    </xf>
    <xf numFmtId="0" fontId="23" fillId="0" borderId="1" xfId="0" applyFont="1" applyFill="1" applyBorder="1" applyAlignment="1">
      <alignment horizontal="left" indent="3"/>
    </xf>
    <xf numFmtId="0" fontId="14" fillId="5" borderId="0" xfId="0" applyFont="1" applyFill="1"/>
    <xf numFmtId="2" fontId="25" fillId="0" borderId="0" xfId="0" applyNumberFormat="1" applyFont="1" applyFill="1"/>
    <xf numFmtId="0" fontId="25" fillId="0" borderId="1" xfId="0" applyFont="1" applyFill="1" applyBorder="1" applyAlignment="1">
      <alignment horizontal="left" indent="2"/>
    </xf>
    <xf numFmtId="0" fontId="24" fillId="5" borderId="0" xfId="0" applyFont="1" applyFill="1"/>
    <xf numFmtId="2" fontId="24" fillId="5" borderId="0" xfId="0" applyNumberFormat="1" applyFont="1" applyFill="1"/>
    <xf numFmtId="0" fontId="24" fillId="5" borderId="1" xfId="0" applyFont="1" applyFill="1" applyBorder="1" applyAlignment="1">
      <alignment horizontal="left" indent="2"/>
    </xf>
    <xf numFmtId="164" fontId="23" fillId="0" borderId="0" xfId="0" applyNumberFormat="1" applyFont="1" applyFill="1" applyAlignment="1">
      <alignment horizontal="right"/>
    </xf>
    <xf numFmtId="2" fontId="23" fillId="0" borderId="0" xfId="0" applyNumberFormat="1" applyFont="1" applyFill="1" applyAlignment="1">
      <alignment horizontal="right"/>
    </xf>
    <xf numFmtId="165" fontId="8" fillId="0" borderId="0" xfId="0" applyNumberFormat="1" applyFont="1" applyFill="1"/>
    <xf numFmtId="164" fontId="23" fillId="5" borderId="0" xfId="0" applyNumberFormat="1" applyFont="1" applyFill="1" applyAlignment="1">
      <alignment horizontal="right"/>
    </xf>
    <xf numFmtId="2" fontId="23" fillId="5" borderId="0" xfId="0" applyNumberFormat="1" applyFont="1" applyFill="1" applyAlignment="1">
      <alignment horizontal="right"/>
    </xf>
    <xf numFmtId="0" fontId="24" fillId="5" borderId="1" xfId="0" applyFont="1" applyFill="1" applyBorder="1" applyAlignment="1">
      <alignment horizontal="left" wrapText="1" indent="1"/>
    </xf>
    <xf numFmtId="0" fontId="23" fillId="5" borderId="0" xfId="0" applyFont="1" applyFill="1" applyAlignment="1">
      <alignment horizontal="right"/>
    </xf>
    <xf numFmtId="0" fontId="23" fillId="0" borderId="0" xfId="0" applyFont="1"/>
    <xf numFmtId="2" fontId="23" fillId="0" borderId="0" xfId="0" applyNumberFormat="1" applyFont="1"/>
    <xf numFmtId="2" fontId="23" fillId="3" borderId="0" xfId="0" applyNumberFormat="1" applyFont="1" applyFill="1"/>
    <xf numFmtId="0" fontId="23" fillId="3" borderId="1" xfId="0" applyFont="1" applyFill="1" applyBorder="1" applyAlignment="1">
      <alignment horizontal="left" indent="2"/>
    </xf>
    <xf numFmtId="2" fontId="25" fillId="3" borderId="0" xfId="0" applyNumberFormat="1" applyFont="1" applyFill="1"/>
    <xf numFmtId="0" fontId="25" fillId="3" borderId="1" xfId="0" applyFont="1" applyFill="1" applyBorder="1" applyAlignment="1">
      <alignment horizontal="left" indent="2"/>
    </xf>
    <xf numFmtId="0" fontId="24" fillId="0" borderId="0" xfId="0" applyFont="1"/>
    <xf numFmtId="2" fontId="24" fillId="0" borderId="0" xfId="0" applyNumberFormat="1" applyFont="1"/>
    <xf numFmtId="0" fontId="23" fillId="5" borderId="1" xfId="0" applyFont="1" applyFill="1" applyBorder="1" applyAlignment="1">
      <alignment horizontal="left" indent="1"/>
    </xf>
    <xf numFmtId="164" fontId="8" fillId="0" borderId="0" xfId="0" applyNumberFormat="1" applyFont="1" applyFill="1"/>
    <xf numFmtId="0" fontId="24" fillId="5" borderId="1" xfId="0" applyFont="1" applyFill="1" applyBorder="1" applyAlignment="1">
      <alignment horizontal="left" wrapText="1" indent="2"/>
    </xf>
    <xf numFmtId="0" fontId="24" fillId="0" borderId="1" xfId="0" applyFont="1" applyFill="1" applyBorder="1" applyAlignment="1">
      <alignment horizontal="left" indent="1"/>
    </xf>
    <xf numFmtId="0" fontId="24" fillId="0" borderId="1" xfId="0" applyFont="1" applyFill="1" applyBorder="1"/>
    <xf numFmtId="0" fontId="8" fillId="0" borderId="0" xfId="0" applyFont="1" applyAlignment="1">
      <alignment horizontal="center" vertical="center"/>
    </xf>
    <xf numFmtId="0" fontId="23" fillId="3" borderId="5" xfId="0" applyFont="1" applyFill="1" applyBorder="1" applyAlignment="1">
      <alignment horizontal="center" vertical="center"/>
    </xf>
    <xf numFmtId="0" fontId="23" fillId="3" borderId="2" xfId="0" applyFont="1" applyFill="1" applyBorder="1" applyAlignment="1">
      <alignment horizontal="center" vertical="center"/>
    </xf>
    <xf numFmtId="0" fontId="23" fillId="3" borderId="6" xfId="0" applyFont="1" applyFill="1" applyBorder="1" applyAlignment="1">
      <alignment horizontal="center" vertical="center"/>
    </xf>
    <xf numFmtId="0" fontId="23" fillId="3" borderId="4" xfId="0" applyFont="1" applyFill="1" applyBorder="1" applyAlignment="1">
      <alignment horizontal="center" vertical="center"/>
    </xf>
    <xf numFmtId="0" fontId="23" fillId="3" borderId="7" xfId="0" applyFont="1" applyFill="1" applyBorder="1" applyAlignment="1">
      <alignment horizontal="center" vertical="center"/>
    </xf>
    <xf numFmtId="0" fontId="23" fillId="3" borderId="8" xfId="0" applyFont="1" applyFill="1" applyBorder="1" applyAlignment="1">
      <alignment horizontal="center" vertical="center"/>
    </xf>
    <xf numFmtId="0" fontId="23" fillId="3" borderId="9" xfId="0" applyFont="1" applyFill="1" applyBorder="1" applyAlignment="1">
      <alignment horizontal="center" vertical="center"/>
    </xf>
    <xf numFmtId="0" fontId="23" fillId="3" borderId="3" xfId="0" applyFont="1" applyFill="1" applyBorder="1" applyAlignment="1">
      <alignment horizontal="center" vertical="center"/>
    </xf>
    <xf numFmtId="0" fontId="23" fillId="3" borderId="8" xfId="0" applyFont="1" applyFill="1" applyBorder="1" applyAlignment="1">
      <alignment horizontal="center" vertical="center" wrapText="1"/>
    </xf>
    <xf numFmtId="0" fontId="23" fillId="3" borderId="10" xfId="0" applyFont="1" applyFill="1" applyBorder="1" applyAlignment="1">
      <alignment horizontal="center" vertical="center" wrapText="1"/>
    </xf>
    <xf numFmtId="0" fontId="23" fillId="3" borderId="11" xfId="0" applyFont="1" applyFill="1" applyBorder="1" applyAlignment="1">
      <alignment horizontal="center" vertical="center"/>
    </xf>
    <xf numFmtId="0" fontId="23" fillId="3" borderId="4" xfId="0" applyFont="1" applyFill="1" applyBorder="1" applyAlignment="1">
      <alignment horizontal="center" vertical="center" wrapText="1"/>
    </xf>
    <xf numFmtId="0" fontId="7" fillId="0" borderId="0" xfId="0" applyFont="1" applyFill="1"/>
    <xf numFmtId="0" fontId="40" fillId="0" borderId="0" xfId="0" applyFont="1" applyFill="1" applyAlignment="1">
      <alignment horizontal="center"/>
    </xf>
    <xf numFmtId="0" fontId="40" fillId="0" borderId="0" xfId="0" applyFont="1" applyFill="1" applyAlignment="1">
      <alignment horizontal="center" wrapText="1"/>
    </xf>
    <xf numFmtId="0" fontId="7" fillId="0" borderId="0" xfId="0" applyFont="1"/>
    <xf numFmtId="0" fontId="21" fillId="0" borderId="0" xfId="0" applyFont="1" applyFill="1" applyAlignment="1">
      <alignment horizontal="center" wrapText="1"/>
    </xf>
    <xf numFmtId="0" fontId="4" fillId="6" borderId="0" xfId="0" applyFont="1" applyFill="1"/>
    <xf numFmtId="0" fontId="44" fillId="0" borderId="0" xfId="2" applyFont="1" applyFill="1" applyBorder="1" applyAlignment="1">
      <alignment horizontal="right"/>
    </xf>
    <xf numFmtId="0" fontId="44" fillId="6" borderId="0" xfId="2" applyFont="1" applyFill="1" applyBorder="1" applyAlignment="1">
      <alignment horizontal="right"/>
    </xf>
    <xf numFmtId="0" fontId="44" fillId="0" borderId="12" xfId="2" applyFont="1" applyFill="1" applyBorder="1" applyAlignment="1">
      <alignment horizontal="left" indent="1"/>
    </xf>
    <xf numFmtId="0" fontId="45" fillId="0" borderId="0" xfId="2" applyFont="1" applyFill="1" applyBorder="1" applyAlignment="1">
      <alignment horizontal="right"/>
    </xf>
    <xf numFmtId="0" fontId="45" fillId="6" borderId="0" xfId="2" applyFont="1" applyFill="1" applyBorder="1" applyAlignment="1">
      <alignment horizontal="right"/>
    </xf>
    <xf numFmtId="0" fontId="45" fillId="0" borderId="12" xfId="2" applyFont="1" applyFill="1" applyBorder="1" applyAlignment="1">
      <alignment horizontal="left" indent="1"/>
    </xf>
    <xf numFmtId="0" fontId="46" fillId="0" borderId="0" xfId="2" applyFont="1" applyFill="1" applyBorder="1" applyAlignment="1">
      <alignment horizontal="left"/>
    </xf>
    <xf numFmtId="0" fontId="20" fillId="0" borderId="0" xfId="2" applyFont="1" applyFill="1" applyBorder="1" applyAlignment="1">
      <alignment horizontal="left" wrapText="1"/>
    </xf>
    <xf numFmtId="0" fontId="44" fillId="0" borderId="0" xfId="2" applyFont="1" applyFill="1" applyBorder="1" applyAlignment="1">
      <alignment horizontal="left" indent="1"/>
    </xf>
    <xf numFmtId="0" fontId="24" fillId="5" borderId="0" xfId="2" applyFont="1" applyFill="1" applyBorder="1" applyAlignment="1">
      <alignment horizontal="right"/>
    </xf>
    <xf numFmtId="164" fontId="23" fillId="0" borderId="0" xfId="0" applyNumberFormat="1" applyFont="1" applyFill="1"/>
    <xf numFmtId="0" fontId="49" fillId="0" borderId="0" xfId="0" applyFont="1"/>
    <xf numFmtId="164" fontId="23" fillId="5" borderId="0" xfId="0" applyNumberFormat="1" applyFont="1" applyFill="1"/>
    <xf numFmtId="0" fontId="50" fillId="0" borderId="0" xfId="0" applyFont="1"/>
    <xf numFmtId="164" fontId="25" fillId="5" borderId="0" xfId="0" applyNumberFormat="1" applyFont="1" applyFill="1"/>
    <xf numFmtId="164" fontId="25" fillId="5" borderId="0" xfId="0" applyNumberFormat="1" applyFont="1" applyFill="1" applyAlignment="1">
      <alignment horizontal="right"/>
    </xf>
    <xf numFmtId="164" fontId="24" fillId="0" borderId="0" xfId="0" applyNumberFormat="1" applyFont="1" applyFill="1"/>
    <xf numFmtId="164" fontId="24" fillId="0" borderId="0" xfId="0" applyNumberFormat="1" applyFont="1" applyFill="1" applyAlignment="1">
      <alignment horizontal="right"/>
    </xf>
    <xf numFmtId="164" fontId="23" fillId="5" borderId="0" xfId="0" applyNumberFormat="1" applyFont="1" applyFill="1" applyAlignment="1"/>
    <xf numFmtId="164" fontId="23" fillId="0" borderId="0" xfId="0" applyNumberFormat="1" applyFont="1" applyFill="1" applyAlignment="1"/>
    <xf numFmtId="164" fontId="25" fillId="5" borderId="0" xfId="0" applyNumberFormat="1" applyFont="1" applyFill="1" applyAlignment="1"/>
    <xf numFmtId="164" fontId="24" fillId="0" borderId="0" xfId="0" applyNumberFormat="1" applyFont="1" applyFill="1" applyAlignment="1"/>
    <xf numFmtId="164" fontId="25" fillId="0" borderId="0" xfId="0" applyNumberFormat="1" applyFont="1" applyFill="1"/>
    <xf numFmtId="164" fontId="25" fillId="0" borderId="0" xfId="0" applyNumberFormat="1" applyFont="1" applyFill="1" applyAlignment="1"/>
    <xf numFmtId="164" fontId="24" fillId="5" borderId="0" xfId="0" applyNumberFormat="1" applyFont="1" applyFill="1"/>
    <xf numFmtId="164" fontId="24" fillId="5" borderId="0" xfId="0" applyNumberFormat="1" applyFont="1" applyFill="1" applyAlignment="1"/>
    <xf numFmtId="164" fontId="24" fillId="5" borderId="0" xfId="0" applyNumberFormat="1" applyFont="1" applyFill="1" applyAlignment="1">
      <alignment horizontal="right"/>
    </xf>
    <xf numFmtId="0" fontId="2" fillId="0" borderId="0" xfId="0" applyFont="1"/>
    <xf numFmtId="0" fontId="4" fillId="0" borderId="0" xfId="0" applyFont="1" applyAlignment="1">
      <alignment wrapText="1"/>
    </xf>
    <xf numFmtId="0" fontId="50" fillId="0" borderId="0" xfId="0" applyFont="1" applyAlignment="1">
      <alignment wrapText="1"/>
    </xf>
    <xf numFmtId="164" fontId="25" fillId="0" borderId="0" xfId="0" applyNumberFormat="1" applyFont="1" applyFill="1" applyAlignment="1">
      <alignment horizontal="right"/>
    </xf>
    <xf numFmtId="0" fontId="49" fillId="0" borderId="0" xfId="0" applyFont="1" applyAlignment="1">
      <alignment horizontal="right"/>
    </xf>
    <xf numFmtId="0" fontId="30" fillId="0" borderId="0" xfId="0" applyFont="1" applyFill="1" applyBorder="1" applyAlignment="1">
      <alignment horizontal="left" wrapText="1"/>
    </xf>
    <xf numFmtId="164" fontId="23" fillId="0" borderId="0" xfId="0" applyNumberFormat="1" applyFont="1" applyFill="1" applyBorder="1"/>
    <xf numFmtId="0" fontId="23" fillId="0" borderId="0" xfId="0" applyFont="1" applyFill="1" applyBorder="1" applyAlignment="1">
      <alignment horizontal="left" indent="2"/>
    </xf>
    <xf numFmtId="0" fontId="50" fillId="0" borderId="0" xfId="0" applyFont="1" applyAlignment="1">
      <alignment horizontal="right"/>
    </xf>
    <xf numFmtId="0" fontId="51" fillId="0" borderId="0" xfId="0" applyFont="1"/>
    <xf numFmtId="0" fontId="30" fillId="0" borderId="0" xfId="0" applyFont="1" applyFill="1" applyBorder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164" fontId="23" fillId="0" borderId="0" xfId="0" applyNumberFormat="1" applyFont="1" applyFill="1" applyBorder="1" applyAlignment="1">
      <alignment horizontal="right"/>
    </xf>
    <xf numFmtId="0" fontId="2" fillId="0" borderId="0" xfId="0" applyFont="1" applyAlignment="1">
      <alignment horizontal="right"/>
    </xf>
    <xf numFmtId="0" fontId="24" fillId="0" borderId="1" xfId="0" applyFont="1" applyFill="1" applyBorder="1" applyAlignment="1">
      <alignment horizontal="left" vertical="center" wrapText="1" indent="1"/>
    </xf>
    <xf numFmtId="0" fontId="0" fillId="0" borderId="0" xfId="0" applyFill="1" applyBorder="1" applyAlignment="1">
      <alignment wrapText="1"/>
    </xf>
    <xf numFmtId="0" fontId="4" fillId="5" borderId="0" xfId="0" applyFont="1" applyFill="1"/>
    <xf numFmtId="0" fontId="2" fillId="0" borderId="0" xfId="0" applyFont="1" applyAlignment="1">
      <alignment wrapText="1"/>
    </xf>
    <xf numFmtId="0" fontId="4" fillId="5" borderId="0" xfId="0" applyFont="1" applyFill="1" applyAlignment="1">
      <alignment horizontal="right"/>
    </xf>
    <xf numFmtId="0" fontId="50" fillId="5" borderId="0" xfId="0" applyFont="1" applyFill="1"/>
    <xf numFmtId="0" fontId="2" fillId="5" borderId="0" xfId="0" applyFont="1" applyFill="1"/>
    <xf numFmtId="0" fontId="49" fillId="5" borderId="0" xfId="0" applyFont="1" applyFill="1"/>
    <xf numFmtId="164" fontId="49" fillId="5" borderId="0" xfId="0" applyNumberFormat="1" applyFont="1" applyFill="1"/>
    <xf numFmtId="164" fontId="4" fillId="5" borderId="0" xfId="0" applyNumberFormat="1" applyFont="1" applyFill="1"/>
    <xf numFmtId="0" fontId="53" fillId="5" borderId="0" xfId="0" applyFont="1" applyFill="1"/>
    <xf numFmtId="164" fontId="53" fillId="5" borderId="0" xfId="0" applyNumberFormat="1" applyFont="1" applyFill="1"/>
    <xf numFmtId="0" fontId="4" fillId="5" borderId="0" xfId="0" applyFont="1" applyFill="1" applyBorder="1" applyAlignment="1">
      <alignment horizontal="center"/>
    </xf>
    <xf numFmtId="0" fontId="49" fillId="0" borderId="0" xfId="0" applyFont="1" applyBorder="1" applyAlignment="1">
      <alignment horizontal="center"/>
    </xf>
    <xf numFmtId="0" fontId="24" fillId="0" borderId="13" xfId="0" applyFont="1" applyFill="1" applyBorder="1"/>
    <xf numFmtId="0" fontId="23" fillId="3" borderId="2" xfId="0" applyFont="1" applyFill="1" applyBorder="1" applyAlignment="1">
      <alignment horizontal="center" vertical="center"/>
    </xf>
    <xf numFmtId="0" fontId="7" fillId="0" borderId="14" xfId="0" applyFont="1" applyFill="1" applyBorder="1" applyAlignment="1"/>
    <xf numFmtId="0" fontId="40" fillId="0" borderId="0" xfId="0" applyFont="1" applyFill="1" applyBorder="1" applyAlignment="1">
      <alignment horizontal="center" wrapText="1"/>
    </xf>
    <xf numFmtId="0" fontId="40" fillId="6" borderId="0" xfId="0" applyFont="1" applyFill="1" applyBorder="1" applyAlignment="1">
      <alignment horizontal="center" wrapText="1"/>
    </xf>
    <xf numFmtId="0" fontId="7" fillId="0" borderId="0" xfId="0" applyFont="1" applyAlignment="1"/>
    <xf numFmtId="0" fontId="21" fillId="0" borderId="0" xfId="0" applyFont="1" applyAlignment="1">
      <alignment horizontal="center" wrapText="1"/>
    </xf>
    <xf numFmtId="0" fontId="32" fillId="5" borderId="0" xfId="0" applyFont="1" applyFill="1" applyAlignment="1">
      <alignment horizontal="right"/>
    </xf>
    <xf numFmtId="0" fontId="25" fillId="5" borderId="0" xfId="0" applyFont="1" applyFill="1" applyAlignment="1">
      <alignment horizontal="right"/>
    </xf>
    <xf numFmtId="2" fontId="25" fillId="5" borderId="0" xfId="0" applyNumberFormat="1" applyFont="1" applyFill="1" applyAlignment="1">
      <alignment horizontal="right"/>
    </xf>
    <xf numFmtId="2" fontId="24" fillId="0" borderId="0" xfId="0" applyNumberFormat="1" applyFont="1" applyFill="1" applyAlignment="1">
      <alignment horizontal="right"/>
    </xf>
    <xf numFmtId="0" fontId="6" fillId="0" borderId="0" xfId="0" applyFont="1"/>
    <xf numFmtId="2" fontId="25" fillId="0" borderId="0" xfId="0" applyNumberFormat="1" applyFont="1" applyFill="1" applyAlignment="1">
      <alignment horizontal="right"/>
    </xf>
    <xf numFmtId="0" fontId="24" fillId="5" borderId="0" xfId="0" applyFont="1" applyFill="1" applyAlignment="1">
      <alignment horizontal="right"/>
    </xf>
    <xf numFmtId="2" fontId="24" fillId="5" borderId="0" xfId="0" applyNumberFormat="1" applyFont="1" applyFill="1" applyAlignment="1">
      <alignment horizontal="right"/>
    </xf>
    <xf numFmtId="0" fontId="33" fillId="0" borderId="0" xfId="0" applyFont="1" applyFill="1" applyAlignment="1">
      <alignment horizontal="right"/>
    </xf>
    <xf numFmtId="0" fontId="33" fillId="5" borderId="0" xfId="0" applyFont="1" applyFill="1" applyAlignment="1">
      <alignment horizontal="right"/>
    </xf>
    <xf numFmtId="0" fontId="23" fillId="3" borderId="4" xfId="0" applyFont="1" applyFill="1" applyBorder="1" applyAlignment="1">
      <alignment horizontal="left" vertical="center"/>
    </xf>
    <xf numFmtId="0" fontId="40" fillId="0" borderId="0" xfId="0" applyFont="1" applyBorder="1" applyAlignment="1">
      <alignment horizontal="center" wrapText="1"/>
    </xf>
    <xf numFmtId="0" fontId="21" fillId="0" borderId="0" xfId="0" applyFont="1" applyBorder="1" applyAlignment="1">
      <alignment horizontal="center" wrapText="1"/>
    </xf>
    <xf numFmtId="0" fontId="55" fillId="0" borderId="0" xfId="0" applyFont="1"/>
    <xf numFmtId="0" fontId="4" fillId="0" borderId="0" xfId="0" applyFont="1" applyAlignment="1">
      <alignment horizontal="right" indent="1"/>
    </xf>
    <xf numFmtId="0" fontId="55" fillId="0" borderId="15" xfId="0" applyFont="1" applyBorder="1"/>
    <xf numFmtId="0" fontId="55" fillId="0" borderId="12" xfId="0" applyFont="1" applyBorder="1"/>
    <xf numFmtId="0" fontId="55" fillId="0" borderId="15" xfId="0" applyFont="1" applyFill="1" applyBorder="1"/>
    <xf numFmtId="0" fontId="55" fillId="0" borderId="12" xfId="0" applyFont="1" applyFill="1" applyBorder="1"/>
    <xf numFmtId="0" fontId="23" fillId="0" borderId="0" xfId="0" applyFont="1" applyBorder="1"/>
    <xf numFmtId="0" fontId="24" fillId="0" borderId="0" xfId="0" applyFont="1" applyFill="1" applyBorder="1" applyAlignment="1">
      <alignment horizontal="left" wrapText="1" indent="1"/>
    </xf>
    <xf numFmtId="0" fontId="56" fillId="0" borderId="0" xfId="0" applyFont="1" applyBorder="1" applyAlignment="1">
      <alignment horizontal="center"/>
    </xf>
    <xf numFmtId="0" fontId="24" fillId="0" borderId="0" xfId="0" applyFont="1" applyBorder="1" applyAlignment="1">
      <alignment horizontal="right" indent="1"/>
    </xf>
    <xf numFmtId="0" fontId="24" fillId="0" borderId="0" xfId="0" applyFont="1" applyBorder="1" applyAlignment="1">
      <alignment horizontal="right"/>
    </xf>
    <xf numFmtId="0" fontId="8" fillId="0" borderId="0" xfId="0" applyFont="1" applyBorder="1"/>
    <xf numFmtId="0" fontId="57" fillId="0" borderId="0" xfId="0" applyFont="1" applyFill="1" applyBorder="1" applyAlignment="1">
      <alignment horizontal="left" wrapText="1" indent="1"/>
    </xf>
    <xf numFmtId="0" fontId="58" fillId="0" borderId="0" xfId="0" applyFont="1" applyBorder="1" applyAlignment="1">
      <alignment horizontal="center"/>
    </xf>
    <xf numFmtId="0" fontId="12" fillId="0" borderId="0" xfId="0" applyFont="1" applyBorder="1" applyAlignment="1">
      <alignment horizontal="right" indent="1"/>
    </xf>
    <xf numFmtId="0" fontId="12" fillId="0" borderId="0" xfId="0" applyFont="1" applyBorder="1" applyAlignment="1">
      <alignment horizontal="right"/>
    </xf>
    <xf numFmtId="0" fontId="59" fillId="0" borderId="0" xfId="0" applyFont="1" applyBorder="1" applyAlignment="1">
      <alignment horizontal="right"/>
    </xf>
    <xf numFmtId="0" fontId="12" fillId="0" borderId="0" xfId="0" applyFont="1" applyBorder="1"/>
    <xf numFmtId="0" fontId="24" fillId="0" borderId="0" xfId="0" applyFont="1" applyBorder="1"/>
    <xf numFmtId="0" fontId="24" fillId="5" borderId="0" xfId="0" applyFont="1" applyFill="1" applyBorder="1" applyAlignment="1">
      <alignment horizontal="left" wrapText="1" indent="1"/>
    </xf>
    <xf numFmtId="0" fontId="56" fillId="5" borderId="9" xfId="0" applyFont="1" applyFill="1" applyBorder="1" applyAlignment="1">
      <alignment horizontal="center"/>
    </xf>
    <xf numFmtId="0" fontId="24" fillId="5" borderId="0" xfId="0" applyFont="1" applyFill="1" applyBorder="1" applyAlignment="1">
      <alignment horizontal="right" indent="1"/>
    </xf>
    <xf numFmtId="0" fontId="24" fillId="5" borderId="7" xfId="0" applyFont="1" applyFill="1" applyBorder="1" applyAlignment="1">
      <alignment horizontal="right"/>
    </xf>
    <xf numFmtId="0" fontId="56" fillId="0" borderId="9" xfId="0" applyFont="1" applyFill="1" applyBorder="1" applyAlignment="1">
      <alignment horizontal="center"/>
    </xf>
    <xf numFmtId="0" fontId="24" fillId="0" borderId="0" xfId="0" applyFont="1" applyFill="1" applyBorder="1" applyAlignment="1">
      <alignment horizontal="right" indent="1"/>
    </xf>
    <xf numFmtId="0" fontId="24" fillId="0" borderId="7" xfId="0" applyFont="1" applyFill="1" applyBorder="1" applyAlignment="1">
      <alignment horizontal="right"/>
    </xf>
    <xf numFmtId="49" fontId="23" fillId="0" borderId="0" xfId="0" applyNumberFormat="1" applyFont="1" applyFill="1" applyBorder="1" applyAlignment="1">
      <alignment horizontal="left" wrapText="1" indent="2"/>
    </xf>
    <xf numFmtId="0" fontId="60" fillId="0" borderId="9" xfId="0" applyFont="1" applyFill="1" applyBorder="1" applyAlignment="1">
      <alignment horizontal="center"/>
    </xf>
    <xf numFmtId="166" fontId="23" fillId="0" borderId="0" xfId="3" applyNumberFormat="1" applyFont="1" applyFill="1" applyBorder="1" applyAlignment="1">
      <alignment horizontal="right" wrapText="1" indent="1"/>
    </xf>
    <xf numFmtId="0" fontId="23" fillId="0" borderId="0" xfId="3" applyFont="1" applyFill="1" applyBorder="1" applyAlignment="1">
      <alignment horizontal="right" wrapText="1"/>
    </xf>
    <xf numFmtId="0" fontId="23" fillId="0" borderId="7" xfId="3" applyFont="1" applyFill="1" applyBorder="1" applyAlignment="1">
      <alignment horizontal="right" wrapText="1"/>
    </xf>
    <xf numFmtId="49" fontId="23" fillId="5" borderId="0" xfId="0" applyNumberFormat="1" applyFont="1" applyFill="1" applyBorder="1" applyAlignment="1">
      <alignment horizontal="left" wrapText="1" indent="2"/>
    </xf>
    <xf numFmtId="0" fontId="60" fillId="5" borderId="9" xfId="0" applyFont="1" applyFill="1" applyBorder="1" applyAlignment="1">
      <alignment horizontal="center"/>
    </xf>
    <xf numFmtId="166" fontId="23" fillId="5" borderId="0" xfId="3" applyNumberFormat="1" applyFont="1" applyFill="1" applyBorder="1" applyAlignment="1">
      <alignment horizontal="right" wrapText="1" indent="1"/>
    </xf>
    <xf numFmtId="0" fontId="23" fillId="5" borderId="0" xfId="3" applyFont="1" applyFill="1" applyBorder="1" applyAlignment="1">
      <alignment horizontal="right" wrapText="1"/>
    </xf>
    <xf numFmtId="0" fontId="23" fillId="5" borderId="7" xfId="3" applyFont="1" applyFill="1" applyBorder="1" applyAlignment="1">
      <alignment horizontal="right" wrapText="1"/>
    </xf>
    <xf numFmtId="0" fontId="14" fillId="0" borderId="0" xfId="0" applyFont="1" applyBorder="1"/>
    <xf numFmtId="0" fontId="25" fillId="0" borderId="0" xfId="0" applyFont="1" applyBorder="1"/>
    <xf numFmtId="0" fontId="25" fillId="5" borderId="0" xfId="0" applyFont="1" applyFill="1" applyBorder="1"/>
    <xf numFmtId="0" fontId="62" fillId="5" borderId="9" xfId="0" applyFont="1" applyFill="1" applyBorder="1" applyAlignment="1">
      <alignment horizontal="center"/>
    </xf>
    <xf numFmtId="166" fontId="25" fillId="5" borderId="0" xfId="3" applyNumberFormat="1" applyFont="1" applyFill="1" applyBorder="1" applyAlignment="1">
      <alignment horizontal="right" wrapText="1" indent="1"/>
    </xf>
    <xf numFmtId="0" fontId="25" fillId="5" borderId="0" xfId="3" applyFont="1" applyFill="1" applyBorder="1" applyAlignment="1">
      <alignment horizontal="right" wrapText="1"/>
    </xf>
    <xf numFmtId="0" fontId="25" fillId="5" borderId="7" xfId="3" applyFont="1" applyFill="1" applyBorder="1" applyAlignment="1">
      <alignment horizontal="right" wrapText="1"/>
    </xf>
    <xf numFmtId="0" fontId="25" fillId="0" borderId="0" xfId="0" applyFont="1" applyFill="1" applyBorder="1" applyAlignment="1">
      <alignment horizontal="left" indent="2"/>
    </xf>
    <xf numFmtId="0" fontId="62" fillId="0" borderId="9" xfId="0" applyFont="1" applyFill="1" applyBorder="1" applyAlignment="1">
      <alignment horizontal="center"/>
    </xf>
    <xf numFmtId="166" fontId="25" fillId="0" borderId="0" xfId="3" applyNumberFormat="1" applyFont="1" applyFill="1" applyBorder="1" applyAlignment="1">
      <alignment horizontal="right" wrapText="1" indent="1"/>
    </xf>
    <xf numFmtId="0" fontId="25" fillId="0" borderId="0" xfId="3" applyFont="1" applyFill="1" applyBorder="1" applyAlignment="1">
      <alignment horizontal="right" wrapText="1"/>
    </xf>
    <xf numFmtId="0" fontId="25" fillId="0" borderId="7" xfId="3" applyFont="1" applyFill="1" applyBorder="1" applyAlignment="1">
      <alignment horizontal="right" wrapText="1"/>
    </xf>
    <xf numFmtId="49" fontId="25" fillId="5" borderId="0" xfId="0" applyNumberFormat="1" applyFont="1" applyFill="1" applyBorder="1" applyAlignment="1">
      <alignment horizontal="left" wrapText="1" indent="2"/>
    </xf>
    <xf numFmtId="49" fontId="24" fillId="0" borderId="0" xfId="0" applyNumberFormat="1" applyFont="1" applyFill="1" applyBorder="1" applyAlignment="1">
      <alignment horizontal="left" wrapText="1" indent="2"/>
    </xf>
    <xf numFmtId="166" fontId="24" fillId="0" borderId="0" xfId="3" applyNumberFormat="1" applyFont="1" applyFill="1" applyBorder="1" applyAlignment="1">
      <alignment horizontal="right" wrapText="1" indent="1"/>
    </xf>
    <xf numFmtId="0" fontId="24" fillId="0" borderId="0" xfId="3" applyFont="1" applyFill="1" applyBorder="1" applyAlignment="1">
      <alignment horizontal="right" wrapText="1"/>
    </xf>
    <xf numFmtId="0" fontId="24" fillId="0" borderId="7" xfId="3" applyFont="1" applyFill="1" applyBorder="1" applyAlignment="1">
      <alignment horizontal="right" wrapText="1"/>
    </xf>
    <xf numFmtId="0" fontId="24" fillId="5" borderId="0" xfId="0" applyFont="1" applyFill="1" applyBorder="1" applyAlignment="1">
      <alignment horizontal="left" indent="2"/>
    </xf>
    <xf numFmtId="166" fontId="24" fillId="5" borderId="0" xfId="3" applyNumberFormat="1" applyFont="1" applyFill="1" applyBorder="1" applyAlignment="1">
      <alignment horizontal="right" wrapText="1" indent="1"/>
    </xf>
    <xf numFmtId="0" fontId="24" fillId="5" borderId="0" xfId="3" applyFont="1" applyFill="1" applyBorder="1" applyAlignment="1">
      <alignment horizontal="right" wrapText="1"/>
    </xf>
    <xf numFmtId="0" fontId="24" fillId="5" borderId="7" xfId="3" applyFont="1" applyFill="1" applyBorder="1" applyAlignment="1">
      <alignment horizontal="right" wrapText="1"/>
    </xf>
    <xf numFmtId="0" fontId="24" fillId="0" borderId="0" xfId="0" applyFont="1" applyFill="1" applyBorder="1" applyAlignment="1">
      <alignment horizontal="left" wrapText="1" indent="2"/>
    </xf>
    <xf numFmtId="0" fontId="23" fillId="5" borderId="0" xfId="0" applyFont="1" applyFill="1" applyBorder="1" applyAlignment="1">
      <alignment horizontal="left" indent="2"/>
    </xf>
    <xf numFmtId="0" fontId="23" fillId="5" borderId="0" xfId="0" applyFont="1" applyFill="1" applyBorder="1" applyAlignment="1">
      <alignment horizontal="left" indent="1"/>
    </xf>
    <xf numFmtId="0" fontId="23" fillId="0" borderId="0" xfId="0" applyFont="1" applyFill="1" applyBorder="1" applyAlignment="1">
      <alignment horizontal="left" indent="3"/>
    </xf>
    <xf numFmtId="0" fontId="23" fillId="5" borderId="0" xfId="0" applyFont="1" applyFill="1" applyBorder="1" applyAlignment="1">
      <alignment horizontal="left" wrapText="1" indent="3"/>
    </xf>
    <xf numFmtId="0" fontId="23" fillId="5" borderId="0" xfId="0" applyFont="1" applyFill="1" applyBorder="1" applyAlignment="1">
      <alignment horizontal="left" indent="3"/>
    </xf>
    <xf numFmtId="0" fontId="23" fillId="0" borderId="0" xfId="0" applyFont="1" applyFill="1" applyBorder="1" applyAlignment="1">
      <alignment horizontal="left" wrapText="1" indent="3"/>
    </xf>
    <xf numFmtId="0" fontId="25" fillId="5" borderId="0" xfId="0" applyFont="1" applyFill="1" applyBorder="1" applyAlignment="1">
      <alignment horizontal="left" wrapText="1" indent="2"/>
    </xf>
    <xf numFmtId="0" fontId="24" fillId="0" borderId="0" xfId="0" applyFont="1" applyFill="1" applyBorder="1" applyAlignment="1">
      <alignment horizontal="left" indent="2"/>
    </xf>
    <xf numFmtId="49" fontId="25" fillId="0" borderId="0" xfId="0" applyNumberFormat="1" applyFont="1" applyFill="1" applyBorder="1" applyAlignment="1">
      <alignment horizontal="left" wrapText="1" indent="2"/>
    </xf>
    <xf numFmtId="49" fontId="24" fillId="5" borderId="0" xfId="0" applyNumberFormat="1" applyFont="1" applyFill="1" applyBorder="1" applyAlignment="1">
      <alignment horizontal="left" wrapText="1" indent="2"/>
    </xf>
    <xf numFmtId="0" fontId="24" fillId="5" borderId="0" xfId="0" applyFont="1" applyFill="1" applyBorder="1" applyAlignment="1">
      <alignment horizontal="left" wrapText="1" indent="2"/>
    </xf>
    <xf numFmtId="49" fontId="23" fillId="5" borderId="0" xfId="0" applyNumberFormat="1" applyFont="1" applyFill="1" applyBorder="1" applyAlignment="1">
      <alignment horizontal="left" wrapText="1" indent="3"/>
    </xf>
    <xf numFmtId="49" fontId="23" fillId="0" borderId="0" xfId="0" applyNumberFormat="1" applyFont="1" applyFill="1" applyBorder="1" applyAlignment="1">
      <alignment horizontal="left" wrapText="1" indent="3"/>
    </xf>
    <xf numFmtId="0" fontId="8" fillId="0" borderId="0" xfId="0" applyFont="1"/>
    <xf numFmtId="0" fontId="25" fillId="0" borderId="0" xfId="0" applyFont="1" applyFill="1" applyBorder="1" applyAlignment="1">
      <alignment horizontal="left" wrapText="1" indent="2"/>
    </xf>
    <xf numFmtId="0" fontId="12" fillId="0" borderId="0" xfId="0" applyFont="1"/>
    <xf numFmtId="0" fontId="14" fillId="0" borderId="0" xfId="0" applyFont="1"/>
    <xf numFmtId="0" fontId="23" fillId="5" borderId="0" xfId="0" applyFont="1" applyFill="1" applyBorder="1"/>
    <xf numFmtId="0" fontId="24" fillId="5" borderId="0" xfId="0" applyFont="1" applyFill="1" applyBorder="1" applyAlignment="1">
      <alignment horizontal="left" indent="1"/>
    </xf>
    <xf numFmtId="0" fontId="25" fillId="5" borderId="0" xfId="0" applyFont="1" applyFill="1" applyBorder="1" applyAlignment="1">
      <alignment horizontal="left" indent="2"/>
    </xf>
    <xf numFmtId="0" fontId="12" fillId="5" borderId="0" xfId="0" applyFont="1" applyFill="1"/>
    <xf numFmtId="0" fontId="24" fillId="5" borderId="0" xfId="0" applyFont="1" applyFill="1" applyBorder="1"/>
    <xf numFmtId="0" fontId="23" fillId="0" borderId="0" xfId="0" applyFont="1" applyFill="1" applyBorder="1" applyAlignment="1">
      <alignment horizontal="left" wrapText="1" indent="1"/>
    </xf>
    <xf numFmtId="0" fontId="64" fillId="0" borderId="9" xfId="0" applyFont="1" applyFill="1" applyBorder="1" applyAlignment="1">
      <alignment horizontal="center"/>
    </xf>
    <xf numFmtId="0" fontId="23" fillId="5" borderId="0" xfId="0" applyFont="1" applyFill="1" applyBorder="1" applyAlignment="1">
      <alignment horizontal="left" wrapText="1" indent="2"/>
    </xf>
    <xf numFmtId="0" fontId="23" fillId="0" borderId="0" xfId="0" applyFont="1" applyFill="1" applyBorder="1" applyAlignment="1">
      <alignment horizontal="left" wrapText="1" indent="2"/>
    </xf>
    <xf numFmtId="0" fontId="24" fillId="0" borderId="0" xfId="0" applyFont="1" applyFill="1" applyBorder="1" applyAlignment="1">
      <alignment horizontal="left" indent="1"/>
    </xf>
    <xf numFmtId="0" fontId="59" fillId="0" borderId="0" xfId="0" applyFont="1"/>
    <xf numFmtId="0" fontId="56" fillId="0" borderId="8" xfId="0" applyFont="1" applyFill="1" applyBorder="1" applyAlignment="1">
      <alignment horizontal="center"/>
    </xf>
    <xf numFmtId="0" fontId="24" fillId="0" borderId="16" xfId="0" applyFont="1" applyFill="1" applyBorder="1"/>
    <xf numFmtId="0" fontId="59" fillId="0" borderId="17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3" fillId="3" borderId="3" xfId="0" applyFont="1" applyFill="1" applyBorder="1" applyAlignment="1">
      <alignment vertical="center" wrapText="1"/>
    </xf>
    <xf numFmtId="0" fontId="23" fillId="3" borderId="4" xfId="0" applyFont="1" applyFill="1" applyBorder="1" applyAlignment="1">
      <alignment horizontal="center" vertical="center" wrapText="1"/>
    </xf>
    <xf numFmtId="49" fontId="23" fillId="3" borderId="2" xfId="0" applyNumberFormat="1" applyFont="1" applyFill="1" applyBorder="1" applyAlignment="1">
      <alignment horizontal="center" vertical="center" wrapText="1"/>
    </xf>
    <xf numFmtId="0" fontId="23" fillId="3" borderId="4" xfId="0" applyFont="1" applyFill="1" applyBorder="1" applyAlignment="1">
      <alignment vertical="center" wrapText="1"/>
    </xf>
    <xf numFmtId="0" fontId="7" fillId="0" borderId="0" xfId="0" applyFont="1" applyBorder="1"/>
    <xf numFmtId="0" fontId="65" fillId="0" borderId="0" xfId="0" applyFont="1" applyBorder="1" applyAlignment="1">
      <alignment horizontal="right" wrapText="1" indent="1"/>
    </xf>
    <xf numFmtId="0" fontId="55" fillId="0" borderId="0" xfId="0" applyFont="1" applyBorder="1"/>
    <xf numFmtId="0" fontId="7" fillId="0" borderId="0" xfId="0" applyFont="1" applyBorder="1" applyAlignment="1">
      <alignment horizontal="right" indent="1"/>
    </xf>
    <xf numFmtId="0" fontId="40" fillId="0" borderId="0" xfId="0" applyFont="1" applyBorder="1"/>
    <xf numFmtId="0" fontId="40" fillId="0" borderId="0" xfId="0" applyFont="1" applyBorder="1" applyAlignment="1">
      <alignment horizontal="right"/>
    </xf>
    <xf numFmtId="0" fontId="22" fillId="0" borderId="0" xfId="0" applyFont="1" applyBorder="1"/>
    <xf numFmtId="0" fontId="21" fillId="0" borderId="0" xfId="0" applyFont="1" applyBorder="1"/>
    <xf numFmtId="0" fontId="21" fillId="0" borderId="0" xfId="0" applyFont="1" applyBorder="1" applyAlignment="1">
      <alignment horizontal="right"/>
    </xf>
    <xf numFmtId="0" fontId="0" fillId="0" borderId="0" xfId="0" applyBorder="1"/>
    <xf numFmtId="0" fontId="66" fillId="0" borderId="0" xfId="0" applyFont="1" applyBorder="1" applyAlignment="1">
      <alignment horizontal="right" wrapText="1" indent="1"/>
    </xf>
    <xf numFmtId="0" fontId="66" fillId="0" borderId="0" xfId="0" applyFont="1" applyBorder="1" applyAlignment="1">
      <alignment horizontal="right" wrapText="1"/>
    </xf>
    <xf numFmtId="0" fontId="66" fillId="0" borderId="0" xfId="0" applyFont="1" applyBorder="1" applyAlignment="1">
      <alignment horizontal="right"/>
    </xf>
    <xf numFmtId="0" fontId="66" fillId="0" borderId="0" xfId="0" applyFont="1" applyAlignment="1">
      <alignment horizontal="right"/>
    </xf>
    <xf numFmtId="0" fontId="2" fillId="0" borderId="12" xfId="0" applyFont="1" applyBorder="1"/>
    <xf numFmtId="0" fontId="0" fillId="0" borderId="12" xfId="0" applyBorder="1"/>
    <xf numFmtId="0" fontId="4" fillId="0" borderId="0" xfId="0" applyFont="1" applyBorder="1" applyAlignment="1">
      <alignment horizontal="left" indent="2"/>
    </xf>
    <xf numFmtId="0" fontId="2" fillId="0" borderId="0" xfId="0" applyFont="1" applyBorder="1"/>
    <xf numFmtId="0" fontId="4" fillId="0" borderId="0" xfId="0" applyFont="1" applyBorder="1" applyAlignment="1">
      <alignment horizontal="left" indent="3"/>
    </xf>
    <xf numFmtId="0" fontId="6" fillId="0" borderId="0" xfId="0" applyFont="1" applyBorder="1" applyAlignment="1">
      <alignment horizontal="left"/>
    </xf>
    <xf numFmtId="2" fontId="66" fillId="0" borderId="0" xfId="3" applyNumberFormat="1" applyFont="1" applyAlignment="1">
      <alignment horizontal="right" indent="1"/>
    </xf>
    <xf numFmtId="2" fontId="66" fillId="0" borderId="0" xfId="3" applyNumberFormat="1" applyFont="1" applyAlignment="1">
      <alignment horizontal="right" wrapText="1"/>
    </xf>
    <xf numFmtId="0" fontId="66" fillId="0" borderId="0" xfId="3" applyFont="1" applyAlignment="1">
      <alignment horizontal="right" wrapText="1"/>
    </xf>
    <xf numFmtId="0" fontId="66" fillId="0" borderId="0" xfId="3" applyFont="1" applyAlignment="1">
      <alignment horizontal="right"/>
    </xf>
    <xf numFmtId="2" fontId="65" fillId="0" borderId="0" xfId="3" applyNumberFormat="1" applyFont="1" applyAlignment="1">
      <alignment horizontal="right" indent="1"/>
    </xf>
    <xf numFmtId="2" fontId="65" fillId="0" borderId="0" xfId="3" applyNumberFormat="1" applyFont="1" applyAlignment="1">
      <alignment horizontal="right" wrapText="1"/>
    </xf>
    <xf numFmtId="0" fontId="65" fillId="0" borderId="0" xfId="3" applyFont="1" applyAlignment="1">
      <alignment horizontal="right" wrapText="1"/>
    </xf>
    <xf numFmtId="0" fontId="65" fillId="0" borderId="0" xfId="3" applyFont="1" applyAlignment="1">
      <alignment horizontal="right"/>
    </xf>
    <xf numFmtId="0" fontId="4" fillId="0" borderId="0" xfId="0" applyFont="1" applyFill="1" applyBorder="1"/>
    <xf numFmtId="0" fontId="67" fillId="0" borderId="0" xfId="0" applyFont="1" applyFill="1" applyBorder="1" applyAlignment="1">
      <alignment horizontal="left" wrapText="1" indent="1"/>
    </xf>
    <xf numFmtId="0" fontId="12" fillId="0" borderId="0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right"/>
    </xf>
    <xf numFmtId="0" fontId="59" fillId="0" borderId="0" xfId="0" applyFont="1" applyFill="1" applyBorder="1" applyAlignment="1">
      <alignment horizontal="right"/>
    </xf>
    <xf numFmtId="0" fontId="20" fillId="0" borderId="0" xfId="0" applyFont="1" applyBorder="1"/>
    <xf numFmtId="0" fontId="20" fillId="0" borderId="0" xfId="0" applyFont="1" applyFill="1" applyBorder="1" applyAlignment="1">
      <alignment horizontal="left" wrapText="1" indent="2"/>
    </xf>
    <xf numFmtId="0" fontId="20" fillId="0" borderId="0" xfId="3" applyFont="1" applyFill="1" applyBorder="1" applyAlignment="1">
      <alignment horizontal="right" wrapText="1"/>
    </xf>
    <xf numFmtId="0" fontId="20" fillId="0" borderId="0" xfId="3" applyFont="1" applyBorder="1"/>
    <xf numFmtId="0" fontId="68" fillId="0" borderId="0" xfId="0" applyFont="1" applyFill="1" applyBorder="1" applyAlignment="1">
      <alignment horizontal="left" wrapText="1" indent="2"/>
    </xf>
    <xf numFmtId="0" fontId="59" fillId="0" borderId="0" xfId="3" applyFont="1" applyFill="1" applyBorder="1" applyAlignment="1">
      <alignment horizontal="right" wrapText="1"/>
    </xf>
    <xf numFmtId="0" fontId="59" fillId="0" borderId="0" xfId="3" applyFont="1" applyBorder="1"/>
    <xf numFmtId="0" fontId="0" fillId="5" borderId="0" xfId="0" applyFill="1"/>
    <xf numFmtId="0" fontId="0" fillId="5" borderId="0" xfId="0" applyFill="1" applyBorder="1"/>
    <xf numFmtId="0" fontId="24" fillId="5" borderId="7" xfId="0" applyFont="1" applyFill="1" applyBorder="1" applyAlignment="1">
      <alignment horizontal="left" wrapText="1" indent="1"/>
    </xf>
    <xf numFmtId="0" fontId="69" fillId="5" borderId="0" xfId="0" applyFont="1" applyFill="1" applyBorder="1" applyAlignment="1">
      <alignment horizontal="right" indent="1"/>
    </xf>
    <xf numFmtId="0" fontId="69" fillId="5" borderId="0" xfId="0" applyFont="1" applyFill="1" applyBorder="1" applyAlignment="1">
      <alignment horizontal="right"/>
    </xf>
    <xf numFmtId="0" fontId="23" fillId="5" borderId="0" xfId="0" applyFont="1" applyFill="1" applyBorder="1" applyAlignment="1">
      <alignment horizontal="right"/>
    </xf>
    <xf numFmtId="0" fontId="0" fillId="0" borderId="0" xfId="0" applyFill="1"/>
    <xf numFmtId="0" fontId="0" fillId="0" borderId="0" xfId="0" applyFill="1" applyBorder="1"/>
    <xf numFmtId="0" fontId="23" fillId="0" borderId="7" xfId="0" applyFont="1" applyFill="1" applyBorder="1" applyAlignment="1">
      <alignment horizontal="left" wrapText="1" indent="2"/>
    </xf>
    <xf numFmtId="0" fontId="30" fillId="0" borderId="0" xfId="3" applyFont="1" applyFill="1" applyBorder="1" applyAlignment="1">
      <alignment horizontal="right" wrapText="1" indent="1"/>
    </xf>
    <xf numFmtId="0" fontId="30" fillId="0" borderId="0" xfId="3" applyFont="1" applyFill="1" applyBorder="1" applyAlignment="1">
      <alignment horizontal="right" wrapText="1"/>
    </xf>
    <xf numFmtId="0" fontId="30" fillId="0" borderId="0" xfId="3" applyFont="1" applyFill="1" applyBorder="1" applyAlignment="1">
      <alignment horizontal="right"/>
    </xf>
    <xf numFmtId="0" fontId="23" fillId="5" borderId="7" xfId="0" applyFont="1" applyFill="1" applyBorder="1" applyAlignment="1">
      <alignment horizontal="left" wrapText="1" indent="2"/>
    </xf>
    <xf numFmtId="0" fontId="30" fillId="5" borderId="0" xfId="3" applyFont="1" applyFill="1" applyBorder="1" applyAlignment="1">
      <alignment horizontal="right" wrapText="1" indent="1"/>
    </xf>
    <xf numFmtId="0" fontId="30" fillId="5" borderId="0" xfId="3" applyFont="1" applyFill="1" applyBorder="1" applyAlignment="1">
      <alignment horizontal="right"/>
    </xf>
    <xf numFmtId="0" fontId="30" fillId="5" borderId="0" xfId="3" applyFont="1" applyFill="1" applyBorder="1" applyAlignment="1">
      <alignment horizontal="right" wrapText="1"/>
    </xf>
    <xf numFmtId="0" fontId="23" fillId="5" borderId="1" xfId="0" applyFont="1" applyFill="1" applyBorder="1" applyAlignment="1">
      <alignment horizontal="left" wrapText="1" indent="2"/>
    </xf>
    <xf numFmtId="0" fontId="70" fillId="5" borderId="0" xfId="0" applyFont="1" applyFill="1"/>
    <xf numFmtId="0" fontId="70" fillId="5" borderId="0" xfId="0" applyFont="1" applyFill="1" applyBorder="1"/>
    <xf numFmtId="0" fontId="25" fillId="5" borderId="7" xfId="0" applyFont="1" applyFill="1" applyBorder="1" applyAlignment="1">
      <alignment horizontal="left" wrapText="1" indent="2"/>
    </xf>
    <xf numFmtId="0" fontId="71" fillId="5" borderId="0" xfId="3" applyFont="1" applyFill="1" applyBorder="1" applyAlignment="1">
      <alignment horizontal="right" wrapText="1" indent="1"/>
    </xf>
    <xf numFmtId="0" fontId="71" fillId="5" borderId="0" xfId="3" applyFont="1" applyFill="1" applyBorder="1" applyAlignment="1">
      <alignment horizontal="right" wrapText="1"/>
    </xf>
    <xf numFmtId="0" fontId="71" fillId="5" borderId="0" xfId="3" applyFont="1" applyFill="1" applyBorder="1" applyAlignment="1">
      <alignment horizontal="right"/>
    </xf>
    <xf numFmtId="0" fontId="25" fillId="5" borderId="1" xfId="0" applyFont="1" applyFill="1" applyBorder="1" applyAlignment="1">
      <alignment horizontal="left" wrapText="1" indent="2"/>
    </xf>
    <xf numFmtId="0" fontId="40" fillId="0" borderId="0" xfId="0" applyFont="1" applyFill="1"/>
    <xf numFmtId="0" fontId="40" fillId="0" borderId="0" xfId="0" applyFont="1" applyFill="1" applyBorder="1"/>
    <xf numFmtId="0" fontId="24" fillId="0" borderId="7" xfId="0" applyFont="1" applyFill="1" applyBorder="1" applyAlignment="1">
      <alignment horizontal="left" wrapText="1" indent="2"/>
    </xf>
    <xf numFmtId="0" fontId="69" fillId="0" borderId="0" xfId="3" applyFont="1" applyFill="1" applyBorder="1" applyAlignment="1">
      <alignment horizontal="right" wrapText="1" indent="1"/>
    </xf>
    <xf numFmtId="0" fontId="69" fillId="0" borderId="0" xfId="3" applyFont="1" applyFill="1" applyBorder="1" applyAlignment="1">
      <alignment horizontal="right" wrapText="1"/>
    </xf>
    <xf numFmtId="0" fontId="23" fillId="5" borderId="7" xfId="0" applyFont="1" applyFill="1" applyBorder="1" applyAlignment="1">
      <alignment horizontal="left" wrapText="1" indent="3"/>
    </xf>
    <xf numFmtId="0" fontId="23" fillId="5" borderId="1" xfId="0" applyFont="1" applyFill="1" applyBorder="1" applyAlignment="1">
      <alignment horizontal="left" wrapText="1" indent="3"/>
    </xf>
    <xf numFmtId="0" fontId="23" fillId="0" borderId="7" xfId="0" applyFont="1" applyFill="1" applyBorder="1" applyAlignment="1">
      <alignment horizontal="left" wrapText="1" indent="3"/>
    </xf>
    <xf numFmtId="0" fontId="72" fillId="5" borderId="0" xfId="0" applyFont="1" applyFill="1"/>
    <xf numFmtId="0" fontId="72" fillId="5" borderId="0" xfId="0" applyFont="1" applyFill="1" applyBorder="1"/>
    <xf numFmtId="0" fontId="70" fillId="0" borderId="0" xfId="0" applyFont="1" applyFill="1"/>
    <xf numFmtId="0" fontId="70" fillId="0" borderId="0" xfId="0" applyFont="1" applyFill="1" applyBorder="1"/>
    <xf numFmtId="0" fontId="25" fillId="0" borderId="7" xfId="0" applyFont="1" applyFill="1" applyBorder="1" applyAlignment="1">
      <alignment horizontal="left" wrapText="1" indent="2"/>
    </xf>
    <xf numFmtId="0" fontId="71" fillId="0" borderId="0" xfId="3" applyFont="1" applyFill="1" applyBorder="1" applyAlignment="1">
      <alignment horizontal="right" wrapText="1" indent="1"/>
    </xf>
    <xf numFmtId="0" fontId="71" fillId="0" borderId="0" xfId="3" applyFont="1" applyFill="1" applyBorder="1" applyAlignment="1">
      <alignment horizontal="right" wrapText="1"/>
    </xf>
    <xf numFmtId="0" fontId="71" fillId="0" borderId="0" xfId="3" applyFont="1" applyFill="1" applyBorder="1" applyAlignment="1">
      <alignment horizontal="right"/>
    </xf>
    <xf numFmtId="0" fontId="40" fillId="5" borderId="0" xfId="0" applyFont="1" applyFill="1"/>
    <xf numFmtId="0" fontId="40" fillId="5" borderId="0" xfId="0" applyFont="1" applyFill="1" applyBorder="1"/>
    <xf numFmtId="0" fontId="24" fillId="5" borderId="7" xfId="0" applyFont="1" applyFill="1" applyBorder="1" applyAlignment="1">
      <alignment horizontal="left" wrapText="1" indent="2"/>
    </xf>
    <xf numFmtId="0" fontId="69" fillId="5" borderId="0" xfId="3" applyFont="1" applyFill="1" applyBorder="1" applyAlignment="1">
      <alignment horizontal="right" wrapText="1" indent="1"/>
    </xf>
    <xf numFmtId="0" fontId="69" fillId="5" borderId="0" xfId="3" applyFont="1" applyFill="1" applyBorder="1" applyAlignment="1">
      <alignment horizontal="right" wrapText="1"/>
    </xf>
    <xf numFmtId="0" fontId="69" fillId="5" borderId="0" xfId="3" applyFont="1" applyFill="1" applyBorder="1" applyAlignment="1">
      <alignment horizontal="right"/>
    </xf>
    <xf numFmtId="0" fontId="69" fillId="0" borderId="0" xfId="3" applyFont="1" applyFill="1" applyBorder="1" applyAlignment="1">
      <alignment horizontal="right"/>
    </xf>
    <xf numFmtId="0" fontId="72" fillId="0" borderId="0" xfId="0" applyFont="1" applyFill="1"/>
    <xf numFmtId="0" fontId="72" fillId="0" borderId="0" xfId="0" applyFont="1" applyFill="1" applyBorder="1"/>
    <xf numFmtId="0" fontId="24" fillId="0" borderId="7" xfId="0" applyFont="1" applyFill="1" applyBorder="1" applyAlignment="1">
      <alignment horizontal="left" wrapText="1" indent="1"/>
    </xf>
    <xf numFmtId="0" fontId="23" fillId="5" borderId="7" xfId="0" applyFont="1" applyFill="1" applyBorder="1" applyAlignment="1">
      <alignment horizontal="left" wrapText="1" indent="1"/>
    </xf>
    <xf numFmtId="0" fontId="23" fillId="5" borderId="1" xfId="0" applyFont="1" applyFill="1" applyBorder="1" applyAlignment="1">
      <alignment horizontal="left" wrapText="1" indent="1"/>
    </xf>
    <xf numFmtId="0" fontId="73" fillId="0" borderId="0" xfId="0" applyFont="1"/>
    <xf numFmtId="0" fontId="73" fillId="0" borderId="0" xfId="0" applyFont="1" applyBorder="1"/>
    <xf numFmtId="0" fontId="40" fillId="0" borderId="0" xfId="0" applyFont="1"/>
    <xf numFmtId="0" fontId="70" fillId="0" borderId="0" xfId="0" applyFont="1"/>
    <xf numFmtId="0" fontId="70" fillId="0" borderId="0" xfId="0" applyFont="1" applyBorder="1"/>
    <xf numFmtId="0" fontId="69" fillId="0" borderId="0" xfId="0" applyFont="1" applyFill="1" applyBorder="1" applyAlignment="1">
      <alignment horizontal="right" indent="1"/>
    </xf>
    <xf numFmtId="0" fontId="69" fillId="0" borderId="0" xfId="0" applyFont="1" applyFill="1" applyBorder="1" applyAlignment="1">
      <alignment horizontal="right"/>
    </xf>
    <xf numFmtId="0" fontId="30" fillId="5" borderId="0" xfId="0" applyFont="1" applyFill="1" applyBorder="1" applyAlignment="1">
      <alignment horizontal="right" indent="1"/>
    </xf>
    <xf numFmtId="0" fontId="30" fillId="5" borderId="0" xfId="0" applyFont="1" applyFill="1" applyBorder="1" applyAlignment="1">
      <alignment horizontal="right"/>
    </xf>
    <xf numFmtId="0" fontId="24" fillId="0" borderId="10" xfId="0" applyFont="1" applyFill="1" applyBorder="1" applyAlignment="1">
      <alignment horizontal="left" wrapText="1"/>
    </xf>
    <xf numFmtId="49" fontId="69" fillId="0" borderId="0" xfId="0" applyNumberFormat="1" applyFont="1" applyFill="1" applyBorder="1" applyAlignment="1">
      <alignment horizontal="right"/>
    </xf>
    <xf numFmtId="0" fontId="24" fillId="0" borderId="0" xfId="0" applyNumberFormat="1" applyFont="1" applyFill="1" applyBorder="1" applyAlignment="1">
      <alignment horizontal="right"/>
    </xf>
    <xf numFmtId="0" fontId="24" fillId="0" borderId="13" xfId="0" applyFont="1" applyFill="1" applyBorder="1" applyAlignment="1">
      <alignment horizontal="left" wrapText="1"/>
    </xf>
    <xf numFmtId="0" fontId="23" fillId="3" borderId="2" xfId="0" applyFont="1" applyFill="1" applyBorder="1" applyAlignment="1">
      <alignment horizontal="center" vertical="center" textRotation="90" wrapText="1"/>
    </xf>
    <xf numFmtId="0" fontId="23" fillId="3" borderId="4" xfId="0" applyFont="1" applyFill="1" applyBorder="1" applyAlignment="1">
      <alignment horizontal="center" vertical="center" textRotation="90" wrapText="1"/>
    </xf>
    <xf numFmtId="0" fontId="23" fillId="3" borderId="3" xfId="0" applyFont="1" applyFill="1" applyBorder="1" applyAlignment="1">
      <alignment horizontal="center" vertical="center" textRotation="90" wrapText="1"/>
    </xf>
    <xf numFmtId="0" fontId="23" fillId="3" borderId="2" xfId="0" applyFont="1" applyFill="1" applyBorder="1" applyAlignment="1">
      <alignment horizontal="center" vertical="center" textRotation="90"/>
    </xf>
    <xf numFmtId="0" fontId="40" fillId="0" borderId="0" xfId="0" applyFont="1" applyBorder="1" applyAlignment="1">
      <alignment horizontal="left"/>
    </xf>
    <xf numFmtId="0" fontId="40" fillId="0" borderId="0" xfId="0" applyFont="1" applyAlignment="1">
      <alignment horizontal="right"/>
    </xf>
    <xf numFmtId="0" fontId="21" fillId="0" borderId="0" xfId="0" applyFont="1" applyAlignment="1">
      <alignment horizontal="left"/>
    </xf>
    <xf numFmtId="0" fontId="21" fillId="0" borderId="0" xfId="0" applyFont="1" applyAlignment="1">
      <alignment horizontal="right"/>
    </xf>
    <xf numFmtId="0" fontId="74" fillId="0" borderId="0" xfId="0" applyFont="1"/>
    <xf numFmtId="0" fontId="74" fillId="0" borderId="0" xfId="0" applyFont="1" applyAlignment="1">
      <alignment horizontal="right" indent="1"/>
    </xf>
    <xf numFmtId="0" fontId="75" fillId="0" borderId="0" xfId="0" applyFont="1" applyAlignment="1">
      <alignment horizontal="right" indent="1"/>
    </xf>
    <xf numFmtId="0" fontId="75" fillId="0" borderId="0" xfId="0" applyFont="1" applyAlignment="1"/>
    <xf numFmtId="0" fontId="23" fillId="0" borderId="0" xfId="0" applyFont="1" applyAlignment="1">
      <alignment horizontal="right"/>
    </xf>
    <xf numFmtId="0" fontId="26" fillId="0" borderId="0" xfId="0" applyFont="1" applyAlignment="1">
      <alignment horizontal="right"/>
    </xf>
    <xf numFmtId="0" fontId="30" fillId="0" borderId="0" xfId="0" applyFont="1" applyAlignment="1">
      <alignment horizontal="left"/>
    </xf>
    <xf numFmtId="0" fontId="29" fillId="0" borderId="0" xfId="0" applyFont="1" applyAlignment="1">
      <alignment horizontal="left"/>
    </xf>
    <xf numFmtId="0" fontId="74" fillId="0" borderId="0" xfId="0" quotePrefix="1" applyNumberFormat="1" applyFont="1"/>
    <xf numFmtId="0" fontId="30" fillId="0" borderId="0" xfId="0" applyFont="1"/>
    <xf numFmtId="0" fontId="24" fillId="0" borderId="0" xfId="0" applyNumberFormat="1" applyFont="1" applyBorder="1" applyAlignment="1">
      <alignment horizontal="left" indent="1"/>
    </xf>
    <xf numFmtId="0" fontId="24" fillId="0" borderId="0" xfId="0" applyNumberFormat="1" applyFont="1" applyBorder="1" applyAlignment="1">
      <alignment horizontal="right" indent="1"/>
    </xf>
    <xf numFmtId="0" fontId="24" fillId="0" borderId="0" xfId="0" applyNumberFormat="1" applyFont="1" applyBorder="1" applyAlignment="1">
      <alignment horizontal="right"/>
    </xf>
    <xf numFmtId="0" fontId="24" fillId="5" borderId="7" xfId="0" applyNumberFormat="1" applyFont="1" applyFill="1" applyBorder="1" applyAlignment="1">
      <alignment horizontal="left" indent="1"/>
    </xf>
    <xf numFmtId="0" fontId="24" fillId="5" borderId="0" xfId="0" applyNumberFormat="1" applyFont="1" applyFill="1" applyBorder="1" applyAlignment="1">
      <alignment horizontal="right" indent="1"/>
    </xf>
    <xf numFmtId="0" fontId="24" fillId="5" borderId="0" xfId="0" applyNumberFormat="1" applyFont="1" applyFill="1" applyBorder="1" applyAlignment="1">
      <alignment horizontal="right"/>
    </xf>
    <xf numFmtId="0" fontId="24" fillId="5" borderId="1" xfId="0" applyNumberFormat="1" applyFont="1" applyFill="1" applyBorder="1" applyAlignment="1">
      <alignment horizontal="left" indent="1"/>
    </xf>
    <xf numFmtId="0" fontId="23" fillId="0" borderId="7" xfId="0" applyNumberFormat="1" applyFont="1" applyFill="1" applyBorder="1" applyAlignment="1">
      <alignment horizontal="left" indent="2"/>
    </xf>
    <xf numFmtId="0" fontId="23" fillId="0" borderId="0" xfId="0" quotePrefix="1" applyNumberFormat="1" applyFont="1" applyFill="1" applyBorder="1" applyAlignment="1">
      <alignment horizontal="right" indent="1"/>
    </xf>
    <xf numFmtId="0" fontId="23" fillId="0" borderId="0" xfId="0" quotePrefix="1" applyNumberFormat="1" applyFont="1" applyFill="1" applyBorder="1" applyAlignment="1">
      <alignment horizontal="right"/>
    </xf>
    <xf numFmtId="0" fontId="23" fillId="0" borderId="0" xfId="0" applyNumberFormat="1" applyFont="1" applyFill="1" applyBorder="1" applyAlignment="1">
      <alignment horizontal="right"/>
    </xf>
    <xf numFmtId="0" fontId="23" fillId="0" borderId="1" xfId="0" applyNumberFormat="1" applyFont="1" applyFill="1" applyBorder="1" applyAlignment="1">
      <alignment horizontal="left" indent="2"/>
    </xf>
    <xf numFmtId="0" fontId="23" fillId="5" borderId="7" xfId="0" applyNumberFormat="1" applyFont="1" applyFill="1" applyBorder="1" applyAlignment="1">
      <alignment horizontal="left" indent="2"/>
    </xf>
    <xf numFmtId="0" fontId="23" fillId="5" borderId="0" xfId="0" quotePrefix="1" applyNumberFormat="1" applyFont="1" applyFill="1" applyBorder="1" applyAlignment="1">
      <alignment horizontal="right" indent="1"/>
    </xf>
    <xf numFmtId="0" fontId="23" fillId="5" borderId="0" xfId="0" quotePrefix="1" applyNumberFormat="1" applyFont="1" applyFill="1" applyBorder="1" applyAlignment="1">
      <alignment horizontal="right"/>
    </xf>
    <xf numFmtId="0" fontId="23" fillId="5" borderId="0" xfId="0" applyNumberFormat="1" applyFont="1" applyFill="1" applyBorder="1" applyAlignment="1">
      <alignment horizontal="right"/>
    </xf>
    <xf numFmtId="0" fontId="23" fillId="5" borderId="1" xfId="0" applyNumberFormat="1" applyFont="1" applyFill="1" applyBorder="1" applyAlignment="1">
      <alignment horizontal="left" indent="2"/>
    </xf>
    <xf numFmtId="0" fontId="25" fillId="5" borderId="7" xfId="0" applyNumberFormat="1" applyFont="1" applyFill="1" applyBorder="1" applyAlignment="1">
      <alignment horizontal="left" indent="2"/>
    </xf>
    <xf numFmtId="0" fontId="25" fillId="5" borderId="0" xfId="0" quotePrefix="1" applyNumberFormat="1" applyFont="1" applyFill="1" applyBorder="1" applyAlignment="1">
      <alignment horizontal="right" indent="1"/>
    </xf>
    <xf numFmtId="0" fontId="25" fillId="5" borderId="0" xfId="0" quotePrefix="1" applyNumberFormat="1" applyFont="1" applyFill="1" applyBorder="1" applyAlignment="1">
      <alignment horizontal="right"/>
    </xf>
    <xf numFmtId="0" fontId="25" fillId="5" borderId="0" xfId="0" applyNumberFormat="1" applyFont="1" applyFill="1" applyBorder="1" applyAlignment="1">
      <alignment horizontal="right"/>
    </xf>
    <xf numFmtId="0" fontId="25" fillId="5" borderId="1" xfId="0" applyNumberFormat="1" applyFont="1" applyFill="1" applyBorder="1" applyAlignment="1">
      <alignment horizontal="left" indent="2"/>
    </xf>
    <xf numFmtId="0" fontId="76" fillId="0" borderId="0" xfId="0" quotePrefix="1" applyNumberFormat="1" applyFont="1"/>
    <xf numFmtId="0" fontId="24" fillId="0" borderId="7" xfId="0" applyNumberFormat="1" applyFont="1" applyFill="1" applyBorder="1" applyAlignment="1">
      <alignment horizontal="left" indent="2"/>
    </xf>
    <xf numFmtId="0" fontId="24" fillId="0" borderId="0" xfId="0" quotePrefix="1" applyNumberFormat="1" applyFont="1" applyFill="1" applyBorder="1" applyAlignment="1">
      <alignment horizontal="right" indent="1"/>
    </xf>
    <xf numFmtId="0" fontId="24" fillId="0" borderId="0" xfId="0" quotePrefix="1" applyNumberFormat="1" applyFont="1" applyFill="1" applyBorder="1" applyAlignment="1">
      <alignment horizontal="right"/>
    </xf>
    <xf numFmtId="0" fontId="24" fillId="0" borderId="1" xfId="0" applyNumberFormat="1" applyFont="1" applyFill="1" applyBorder="1" applyAlignment="1">
      <alignment horizontal="left" indent="2"/>
    </xf>
    <xf numFmtId="0" fontId="23" fillId="5" borderId="7" xfId="0" applyNumberFormat="1" applyFont="1" applyFill="1" applyBorder="1" applyAlignment="1">
      <alignment horizontal="left" indent="3"/>
    </xf>
    <xf numFmtId="0" fontId="23" fillId="5" borderId="1" xfId="0" applyNumberFormat="1" applyFont="1" applyFill="1" applyBorder="1" applyAlignment="1">
      <alignment horizontal="left" indent="3"/>
    </xf>
    <xf numFmtId="0" fontId="23" fillId="0" borderId="7" xfId="0" applyNumberFormat="1" applyFont="1" applyFill="1" applyBorder="1" applyAlignment="1">
      <alignment horizontal="left" indent="3"/>
    </xf>
    <xf numFmtId="0" fontId="23" fillId="0" borderId="1" xfId="0" applyNumberFormat="1" applyFont="1" applyFill="1" applyBorder="1" applyAlignment="1">
      <alignment horizontal="left" indent="3"/>
    </xf>
    <xf numFmtId="0" fontId="25" fillId="0" borderId="7" xfId="0" applyNumberFormat="1" applyFont="1" applyFill="1" applyBorder="1" applyAlignment="1">
      <alignment horizontal="left" indent="2"/>
    </xf>
    <xf numFmtId="0" fontId="25" fillId="0" borderId="0" xfId="0" quotePrefix="1" applyNumberFormat="1" applyFont="1" applyFill="1" applyBorder="1" applyAlignment="1">
      <alignment horizontal="right" indent="1"/>
    </xf>
    <xf numFmtId="0" fontId="25" fillId="0" borderId="0" xfId="0" quotePrefix="1" applyNumberFormat="1" applyFont="1" applyFill="1" applyBorder="1" applyAlignment="1">
      <alignment horizontal="right"/>
    </xf>
    <xf numFmtId="0" fontId="25" fillId="0" borderId="0" xfId="0" applyNumberFormat="1" applyFont="1" applyFill="1" applyBorder="1" applyAlignment="1">
      <alignment horizontal="right"/>
    </xf>
    <xf numFmtId="0" fontId="25" fillId="0" borderId="1" xfId="0" applyNumberFormat="1" applyFont="1" applyFill="1" applyBorder="1" applyAlignment="1">
      <alignment horizontal="left" indent="2"/>
    </xf>
    <xf numFmtId="0" fontId="24" fillId="5" borderId="7" xfId="0" applyNumberFormat="1" applyFont="1" applyFill="1" applyBorder="1" applyAlignment="1">
      <alignment horizontal="left" indent="2"/>
    </xf>
    <xf numFmtId="0" fontId="24" fillId="5" borderId="0" xfId="0" quotePrefix="1" applyNumberFormat="1" applyFont="1" applyFill="1" applyBorder="1" applyAlignment="1">
      <alignment horizontal="right" indent="1"/>
    </xf>
    <xf numFmtId="0" fontId="24" fillId="5" borderId="0" xfId="0" quotePrefix="1" applyNumberFormat="1" applyFont="1" applyFill="1" applyBorder="1" applyAlignment="1">
      <alignment horizontal="right"/>
    </xf>
    <xf numFmtId="0" fontId="24" fillId="5" borderId="1" xfId="0" applyNumberFormat="1" applyFont="1" applyFill="1" applyBorder="1" applyAlignment="1">
      <alignment horizontal="left" indent="2"/>
    </xf>
    <xf numFmtId="0" fontId="23" fillId="0" borderId="0" xfId="0" applyNumberFormat="1" applyFont="1" applyBorder="1" applyAlignment="1">
      <alignment horizontal="left" indent="2"/>
    </xf>
    <xf numFmtId="0" fontId="23" fillId="0" borderId="0" xfId="0" quotePrefix="1" applyNumberFormat="1" applyFont="1" applyBorder="1" applyAlignment="1">
      <alignment horizontal="right" indent="1"/>
    </xf>
    <xf numFmtId="0" fontId="23" fillId="0" borderId="0" xfId="0" quotePrefix="1" applyNumberFormat="1" applyFont="1" applyBorder="1" applyAlignment="1">
      <alignment horizontal="right"/>
    </xf>
    <xf numFmtId="0" fontId="30" fillId="0" borderId="12" xfId="0" applyNumberFormat="1" applyFont="1" applyBorder="1" applyAlignment="1">
      <alignment horizontal="left"/>
    </xf>
    <xf numFmtId="0" fontId="24" fillId="0" borderId="7" xfId="0" applyNumberFormat="1" applyFont="1" applyFill="1" applyBorder="1" applyAlignment="1">
      <alignment horizontal="left" indent="1"/>
    </xf>
    <xf numFmtId="0" fontId="24" fillId="0" borderId="1" xfId="0" applyNumberFormat="1" applyFont="1" applyFill="1" applyBorder="1" applyAlignment="1">
      <alignment horizontal="left" indent="1"/>
    </xf>
    <xf numFmtId="0" fontId="23" fillId="5" borderId="7" xfId="0" applyNumberFormat="1" applyFont="1" applyFill="1" applyBorder="1" applyAlignment="1">
      <alignment horizontal="left" indent="1"/>
    </xf>
    <xf numFmtId="0" fontId="23" fillId="5" borderId="1" xfId="0" applyNumberFormat="1" applyFont="1" applyFill="1" applyBorder="1" applyAlignment="1">
      <alignment horizontal="left" indent="1"/>
    </xf>
    <xf numFmtId="0" fontId="23" fillId="0" borderId="0" xfId="0" quotePrefix="1" applyNumberFormat="1" applyFont="1" applyBorder="1" applyAlignment="1">
      <alignment horizontal="right"/>
    </xf>
    <xf numFmtId="0" fontId="26" fillId="0" borderId="0" xfId="0" applyNumberFormat="1" applyFont="1" applyBorder="1" applyAlignment="1">
      <alignment horizontal="right"/>
    </xf>
    <xf numFmtId="0" fontId="23" fillId="0" borderId="0" xfId="0" applyNumberFormat="1" applyFont="1" applyBorder="1" applyAlignment="1">
      <alignment horizontal="right"/>
    </xf>
    <xf numFmtId="0" fontId="30" fillId="0" borderId="0" xfId="0" applyNumberFormat="1" applyFont="1" applyBorder="1" applyAlignment="1">
      <alignment horizontal="left"/>
    </xf>
    <xf numFmtId="0" fontId="29" fillId="0" borderId="0" xfId="0" applyNumberFormat="1" applyFont="1" applyBorder="1" applyAlignment="1">
      <alignment horizontal="left"/>
    </xf>
    <xf numFmtId="0" fontId="77" fillId="0" borderId="0" xfId="0" quotePrefix="1" applyNumberFormat="1" applyFont="1" applyBorder="1"/>
    <xf numFmtId="0" fontId="10" fillId="0" borderId="0" xfId="0" applyNumberFormat="1" applyFont="1" applyBorder="1" applyAlignment="1">
      <alignment horizontal="left" indent="3"/>
    </xf>
    <xf numFmtId="0" fontId="10" fillId="0" borderId="0" xfId="0" quotePrefix="1" applyNumberFormat="1" applyFont="1" applyBorder="1" applyAlignment="1">
      <alignment horizontal="right" indent="1"/>
    </xf>
    <xf numFmtId="0" fontId="10" fillId="0" borderId="0" xfId="0" quotePrefix="1" applyNumberFormat="1" applyFont="1" applyBorder="1" applyAlignment="1">
      <alignment horizontal="right"/>
    </xf>
    <xf numFmtId="0" fontId="10" fillId="0" borderId="0" xfId="0" applyNumberFormat="1" applyFont="1" applyBorder="1" applyAlignment="1">
      <alignment horizontal="right"/>
    </xf>
    <xf numFmtId="0" fontId="74" fillId="0" borderId="0" xfId="0" quotePrefix="1" applyNumberFormat="1" applyFont="1" applyBorder="1"/>
    <xf numFmtId="0" fontId="77" fillId="0" borderId="0" xfId="0" quotePrefix="1" applyNumberFormat="1" applyFont="1"/>
    <xf numFmtId="0" fontId="78" fillId="0" borderId="0" xfId="0" quotePrefix="1" applyNumberFormat="1" applyFont="1"/>
    <xf numFmtId="0" fontId="24" fillId="5" borderId="7" xfId="0" applyNumberFormat="1" applyFont="1" applyFill="1" applyBorder="1" applyAlignment="1">
      <alignment horizontal="left" wrapText="1" indent="2"/>
    </xf>
    <xf numFmtId="0" fontId="24" fillId="5" borderId="1" xfId="0" applyNumberFormat="1" applyFont="1" applyFill="1" applyBorder="1" applyAlignment="1">
      <alignment horizontal="left" wrapText="1" indent="2"/>
    </xf>
    <xf numFmtId="0" fontId="23" fillId="5" borderId="7" xfId="0" applyNumberFormat="1" applyFont="1" applyFill="1" applyBorder="1" applyAlignment="1">
      <alignment horizontal="left" vertical="center" indent="1"/>
    </xf>
    <xf numFmtId="0" fontId="23" fillId="5" borderId="0" xfId="0" quotePrefix="1" applyNumberFormat="1" applyFont="1" applyFill="1" applyBorder="1" applyAlignment="1">
      <alignment horizontal="right" vertical="center" indent="1"/>
    </xf>
    <xf numFmtId="0" fontId="23" fillId="5" borderId="0" xfId="0" quotePrefix="1" applyNumberFormat="1" applyFont="1" applyFill="1" applyBorder="1" applyAlignment="1">
      <alignment horizontal="right" vertical="center"/>
    </xf>
    <xf numFmtId="0" fontId="23" fillId="5" borderId="1" xfId="0" applyNumberFormat="1" applyFont="1" applyFill="1" applyBorder="1" applyAlignment="1">
      <alignment horizontal="left" vertical="center" indent="1"/>
    </xf>
    <xf numFmtId="0" fontId="24" fillId="0" borderId="10" xfId="0" quotePrefix="1" applyNumberFormat="1" applyFont="1" applyFill="1" applyBorder="1" applyAlignment="1">
      <alignment horizontal="left"/>
    </xf>
    <xf numFmtId="0" fontId="24" fillId="0" borderId="13" xfId="0" quotePrefix="1" applyNumberFormat="1" applyFont="1" applyFill="1" applyBorder="1" applyAlignment="1">
      <alignment horizontal="left"/>
    </xf>
    <xf numFmtId="0" fontId="79" fillId="0" borderId="18" xfId="0" applyFont="1" applyFill="1" applyBorder="1" applyAlignment="1">
      <alignment horizontal="center" vertical="center"/>
    </xf>
    <xf numFmtId="0" fontId="79" fillId="0" borderId="19" xfId="0" applyFont="1" applyFill="1" applyBorder="1" applyAlignment="1">
      <alignment horizontal="center" vertical="center"/>
    </xf>
    <xf numFmtId="0" fontId="23" fillId="3" borderId="3" xfId="0" applyNumberFormat="1" applyFont="1" applyFill="1" applyBorder="1" applyAlignment="1">
      <alignment horizontal="left" vertical="center" wrapText="1"/>
    </xf>
    <xf numFmtId="0" fontId="23" fillId="3" borderId="2" xfId="0" applyNumberFormat="1" applyFont="1" applyFill="1" applyBorder="1" applyAlignment="1">
      <alignment horizontal="center" vertical="center" wrapText="1"/>
    </xf>
    <xf numFmtId="0" fontId="23" fillId="3" borderId="2" xfId="0" quotePrefix="1" applyNumberFormat="1" applyFont="1" applyFill="1" applyBorder="1" applyAlignment="1">
      <alignment horizontal="center" vertical="center" wrapText="1"/>
    </xf>
    <xf numFmtId="0" fontId="23" fillId="3" borderId="4" xfId="0" applyNumberFormat="1" applyFont="1" applyFill="1" applyBorder="1" applyAlignment="1">
      <alignment horizontal="left" vertical="center" wrapText="1"/>
    </xf>
    <xf numFmtId="0" fontId="81" fillId="0" borderId="20" xfId="0" quotePrefix="1" applyNumberFormat="1" applyFont="1" applyFill="1" applyBorder="1" applyAlignment="1">
      <alignment horizontal="center" vertical="center"/>
    </xf>
    <xf numFmtId="0" fontId="79" fillId="0" borderId="21" xfId="0" applyFont="1" applyFill="1" applyBorder="1"/>
    <xf numFmtId="0" fontId="79" fillId="0" borderId="22" xfId="0" applyFont="1" applyFill="1" applyBorder="1"/>
    <xf numFmtId="0" fontId="81" fillId="0" borderId="14" xfId="0" applyFont="1" applyFill="1" applyBorder="1"/>
    <xf numFmtId="0" fontId="82" fillId="0" borderId="0" xfId="0" applyFont="1" applyBorder="1" applyAlignment="1">
      <alignment vertical="center"/>
    </xf>
    <xf numFmtId="0" fontId="83" fillId="0" borderId="0" xfId="0" applyFont="1" applyBorder="1" applyAlignment="1">
      <alignment horizontal="left" vertical="center" wrapText="1"/>
    </xf>
    <xf numFmtId="0" fontId="83" fillId="0" borderId="0" xfId="0" applyFont="1" applyBorder="1" applyAlignment="1">
      <alignment horizontal="right" vertical="center"/>
    </xf>
    <xf numFmtId="0" fontId="0" fillId="0" borderId="0" xfId="0" applyBorder="1" applyAlignment="1">
      <alignment horizontal="left" vertical="center"/>
    </xf>
    <xf numFmtId="0" fontId="83" fillId="0" borderId="0" xfId="0" applyFont="1" applyBorder="1" applyAlignment="1">
      <alignment horizontal="left" vertical="center"/>
    </xf>
    <xf numFmtId="0" fontId="0" fillId="0" borderId="0" xfId="0" applyBorder="1" applyAlignment="1">
      <alignment horizontal="right" vertical="center"/>
    </xf>
    <xf numFmtId="0" fontId="82" fillId="0" borderId="0" xfId="0" applyFont="1" applyAlignment="1">
      <alignment vertical="center"/>
    </xf>
    <xf numFmtId="0" fontId="22" fillId="0" borderId="0" xfId="0" applyFont="1" applyBorder="1" applyAlignment="1">
      <alignment horizontal="left" vertical="center"/>
    </xf>
    <xf numFmtId="0" fontId="21" fillId="0" borderId="0" xfId="0" applyFont="1" applyBorder="1" applyAlignment="1">
      <alignment horizontal="left" vertical="center"/>
    </xf>
    <xf numFmtId="0" fontId="22" fillId="0" borderId="0" xfId="0" applyFont="1" applyBorder="1" applyAlignment="1">
      <alignment horizontal="right" vertical="center"/>
    </xf>
    <xf numFmtId="0" fontId="21" fillId="0" borderId="0" xfId="0" applyFont="1" applyBorder="1" applyAlignment="1">
      <alignment horizontal="right" vertical="center"/>
    </xf>
    <xf numFmtId="0" fontId="7" fillId="0" borderId="7" xfId="0" applyFont="1" applyBorder="1"/>
    <xf numFmtId="0" fontId="7" fillId="0" borderId="0" xfId="0" applyFont="1" applyAlignment="1">
      <alignment horizontal="right" indent="1"/>
    </xf>
    <xf numFmtId="0" fontId="22" fillId="0" borderId="0" xfId="0" applyFont="1" applyBorder="1" applyAlignment="1">
      <alignment horizontal="right"/>
    </xf>
    <xf numFmtId="0" fontId="29" fillId="0" borderId="0" xfId="0" applyFont="1" applyBorder="1" applyAlignment="1">
      <alignment horizontal="right"/>
    </xf>
    <xf numFmtId="0" fontId="22" fillId="0" borderId="0" xfId="0" applyFont="1"/>
    <xf numFmtId="0" fontId="22" fillId="0" borderId="0" xfId="0" applyFont="1" applyAlignment="1">
      <alignment horizontal="left"/>
    </xf>
    <xf numFmtId="0" fontId="22" fillId="0" borderId="0" xfId="0" applyFont="1" applyBorder="1" applyAlignment="1">
      <alignment horizontal="right" indent="1"/>
    </xf>
    <xf numFmtId="0" fontId="7" fillId="0" borderId="0" xfId="0" quotePrefix="1" applyNumberFormat="1" applyFont="1"/>
    <xf numFmtId="1" fontId="24" fillId="5" borderId="0" xfId="0" applyNumberFormat="1" applyFont="1" applyFill="1" applyBorder="1" applyAlignment="1">
      <alignment horizontal="right" indent="1"/>
    </xf>
    <xf numFmtId="1" fontId="24" fillId="5" borderId="0" xfId="0" applyNumberFormat="1" applyFont="1" applyFill="1" applyBorder="1" applyAlignment="1">
      <alignment horizontal="right"/>
    </xf>
    <xf numFmtId="1" fontId="23" fillId="0" borderId="0" xfId="0" quotePrefix="1" applyNumberFormat="1" applyFont="1" applyFill="1" applyBorder="1" applyAlignment="1">
      <alignment horizontal="right" indent="1"/>
    </xf>
    <xf numFmtId="1" fontId="23" fillId="0" borderId="0" xfId="0" quotePrefix="1" applyNumberFormat="1" applyFont="1" applyFill="1" applyBorder="1" applyAlignment="1">
      <alignment horizontal="right"/>
    </xf>
    <xf numFmtId="1" fontId="23" fillId="5" borderId="0" xfId="0" quotePrefix="1" applyNumberFormat="1" applyFont="1" applyFill="1" applyBorder="1" applyAlignment="1">
      <alignment horizontal="right" indent="1"/>
    </xf>
    <xf numFmtId="1" fontId="23" fillId="5" borderId="0" xfId="0" quotePrefix="1" applyNumberFormat="1" applyFont="1" applyFill="1" applyBorder="1" applyAlignment="1">
      <alignment horizontal="right"/>
    </xf>
    <xf numFmtId="1" fontId="23" fillId="5" borderId="0" xfId="0" applyNumberFormat="1" applyFont="1" applyFill="1" applyBorder="1" applyAlignment="1">
      <alignment horizontal="right"/>
    </xf>
    <xf numFmtId="0" fontId="70" fillId="0" borderId="0" xfId="0" quotePrefix="1" applyNumberFormat="1" applyFont="1"/>
    <xf numFmtId="1" fontId="25" fillId="5" borderId="0" xfId="0" quotePrefix="1" applyNumberFormat="1" applyFont="1" applyFill="1" applyBorder="1" applyAlignment="1">
      <alignment horizontal="right" indent="1"/>
    </xf>
    <xf numFmtId="1" fontId="25" fillId="5" borderId="0" xfId="0" quotePrefix="1" applyNumberFormat="1" applyFont="1" applyFill="1" applyBorder="1" applyAlignment="1">
      <alignment horizontal="right"/>
    </xf>
    <xf numFmtId="1" fontId="25" fillId="5" borderId="0" xfId="0" applyNumberFormat="1" applyFont="1" applyFill="1" applyBorder="1" applyAlignment="1">
      <alignment horizontal="right"/>
    </xf>
    <xf numFmtId="1" fontId="24" fillId="0" borderId="0" xfId="0" quotePrefix="1" applyNumberFormat="1" applyFont="1" applyFill="1" applyBorder="1" applyAlignment="1">
      <alignment horizontal="right" indent="1"/>
    </xf>
    <xf numFmtId="1" fontId="24" fillId="0" borderId="0" xfId="0" quotePrefix="1" applyNumberFormat="1" applyFont="1" applyFill="1" applyBorder="1" applyAlignment="1">
      <alignment horizontal="right"/>
    </xf>
    <xf numFmtId="1" fontId="25" fillId="0" borderId="0" xfId="0" quotePrefix="1" applyNumberFormat="1" applyFont="1" applyFill="1" applyBorder="1" applyAlignment="1">
      <alignment horizontal="right" indent="1"/>
    </xf>
    <xf numFmtId="1" fontId="25" fillId="0" borderId="0" xfId="0" quotePrefix="1" applyNumberFormat="1" applyFont="1" applyFill="1" applyBorder="1" applyAlignment="1">
      <alignment horizontal="right"/>
    </xf>
    <xf numFmtId="1" fontId="24" fillId="5" borderId="0" xfId="0" quotePrefix="1" applyNumberFormat="1" applyFont="1" applyFill="1" applyBorder="1" applyAlignment="1">
      <alignment horizontal="right" indent="1"/>
    </xf>
    <xf numFmtId="1" fontId="24" fillId="5" borderId="0" xfId="0" quotePrefix="1" applyNumberFormat="1" applyFont="1" applyFill="1" applyBorder="1" applyAlignment="1">
      <alignment horizontal="right"/>
    </xf>
    <xf numFmtId="0" fontId="24" fillId="0" borderId="7" xfId="0" applyNumberFormat="1" applyFont="1" applyFill="1" applyBorder="1" applyAlignment="1">
      <alignment horizontal="left" wrapText="1" indent="1"/>
    </xf>
    <xf numFmtId="0" fontId="24" fillId="0" borderId="1" xfId="0" applyNumberFormat="1" applyFont="1" applyFill="1" applyBorder="1" applyAlignment="1">
      <alignment horizontal="left" wrapText="1" indent="1"/>
    </xf>
    <xf numFmtId="0" fontId="24" fillId="0" borderId="7" xfId="0" quotePrefix="1" applyNumberFormat="1" applyFont="1" applyFill="1" applyBorder="1" applyAlignment="1">
      <alignment horizontal="left"/>
    </xf>
    <xf numFmtId="0" fontId="84" fillId="0" borderId="0" xfId="0" applyFont="1" applyFill="1" applyAlignment="1">
      <alignment textRotation="90"/>
    </xf>
    <xf numFmtId="0" fontId="84" fillId="0" borderId="0" xfId="0" quotePrefix="1" applyNumberFormat="1" applyFont="1" applyFill="1" applyAlignment="1">
      <alignment textRotation="90"/>
    </xf>
    <xf numFmtId="0" fontId="23" fillId="3" borderId="3" xfId="0" applyNumberFormat="1" applyFont="1" applyFill="1" applyBorder="1" applyAlignment="1">
      <alignment vertical="center" wrapText="1"/>
    </xf>
    <xf numFmtId="0" fontId="23" fillId="3" borderId="3" xfId="0" applyNumberFormat="1" applyFont="1" applyFill="1" applyBorder="1" applyAlignment="1">
      <alignment horizontal="center" vertical="center" textRotation="90" wrapText="1"/>
    </xf>
    <xf numFmtId="0" fontId="23" fillId="3" borderId="2" xfId="0" applyNumberFormat="1" applyFont="1" applyFill="1" applyBorder="1" applyAlignment="1">
      <alignment horizontal="center" vertical="center" textRotation="90" wrapText="1"/>
    </xf>
    <xf numFmtId="0" fontId="23" fillId="3" borderId="4" xfId="0" applyNumberFormat="1" applyFont="1" applyFill="1" applyBorder="1" applyAlignment="1">
      <alignment horizontal="center" vertical="center" textRotation="90" wrapText="1"/>
    </xf>
    <xf numFmtId="0" fontId="23" fillId="3" borderId="4" xfId="0" applyNumberFormat="1" applyFont="1" applyFill="1" applyBorder="1" applyAlignment="1">
      <alignment vertical="center" wrapText="1"/>
    </xf>
    <xf numFmtId="0" fontId="79" fillId="0" borderId="0" xfId="0" quotePrefix="1" applyNumberFormat="1" applyFont="1" applyFill="1" applyAlignment="1">
      <alignment textRotation="90"/>
    </xf>
    <xf numFmtId="0" fontId="40" fillId="0" borderId="0" xfId="0" applyFont="1" applyBorder="1" applyAlignment="1"/>
    <xf numFmtId="0" fontId="85" fillId="0" borderId="0" xfId="0" applyFont="1" applyBorder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85" fillId="0" borderId="0" xfId="0" applyFont="1" applyAlignment="1">
      <alignment horizontal="left" vertical="center" wrapText="1"/>
    </xf>
    <xf numFmtId="0" fontId="21" fillId="0" borderId="0" xfId="0" applyFont="1" applyBorder="1" applyAlignment="1">
      <alignment horizontal="left"/>
    </xf>
    <xf numFmtId="0" fontId="21" fillId="0" borderId="0" xfId="0" applyFont="1" applyAlignment="1">
      <alignment horizontal="right" vertical="center" wrapText="1"/>
    </xf>
    <xf numFmtId="0" fontId="84" fillId="0" borderId="0" xfId="0" applyFont="1"/>
    <xf numFmtId="0" fontId="8" fillId="0" borderId="0" xfId="0" applyFont="1" applyAlignment="1">
      <alignment horizontal="right" indent="1"/>
    </xf>
    <xf numFmtId="0" fontId="8" fillId="0" borderId="23" xfId="0" applyFont="1" applyBorder="1" applyAlignment="1">
      <alignment horizontal="center"/>
    </xf>
    <xf numFmtId="0" fontId="8" fillId="0" borderId="0" xfId="0" applyFont="1" applyBorder="1" applyAlignment="1">
      <alignment horizontal="right"/>
    </xf>
    <xf numFmtId="0" fontId="29" fillId="0" borderId="0" xfId="0" applyFont="1" applyBorder="1" applyAlignment="1">
      <alignment horizontal="left"/>
    </xf>
    <xf numFmtId="0" fontId="79" fillId="0" borderId="0" xfId="0" applyFont="1" applyBorder="1"/>
    <xf numFmtId="0" fontId="84" fillId="0" borderId="0" xfId="0" applyFont="1" applyBorder="1"/>
    <xf numFmtId="0" fontId="8" fillId="0" borderId="0" xfId="0" quotePrefix="1" applyNumberFormat="1" applyFont="1" applyBorder="1" applyAlignment="1">
      <alignment horizontal="right" indent="1"/>
    </xf>
    <xf numFmtId="0" fontId="8" fillId="0" borderId="0" xfId="0" quotePrefix="1" applyNumberFormat="1" applyFont="1" applyBorder="1" applyAlignment="1">
      <alignment horizontal="center"/>
    </xf>
    <xf numFmtId="0" fontId="24" fillId="5" borderId="9" xfId="0" quotePrefix="1" applyNumberFormat="1" applyFont="1" applyFill="1" applyBorder="1" applyAlignment="1">
      <alignment horizontal="center"/>
    </xf>
    <xf numFmtId="0" fontId="24" fillId="5" borderId="0" xfId="0" quotePrefix="1" applyNumberFormat="1" applyFont="1" applyFill="1" applyBorder="1" applyAlignment="1">
      <alignment horizontal="left" indent="1"/>
    </xf>
    <xf numFmtId="0" fontId="81" fillId="0" borderId="0" xfId="0" quotePrefix="1" applyNumberFormat="1" applyFont="1" applyBorder="1"/>
    <xf numFmtId="0" fontId="23" fillId="0" borderId="9" xfId="0" quotePrefix="1" applyNumberFormat="1" applyFont="1" applyFill="1" applyBorder="1" applyAlignment="1">
      <alignment horizontal="center"/>
    </xf>
    <xf numFmtId="0" fontId="81" fillId="0" borderId="0" xfId="0" applyFont="1" applyBorder="1"/>
    <xf numFmtId="0" fontId="23" fillId="5" borderId="9" xfId="0" quotePrefix="1" applyNumberFormat="1" applyFont="1" applyFill="1" applyBorder="1" applyAlignment="1">
      <alignment horizontal="center"/>
    </xf>
    <xf numFmtId="0" fontId="23" fillId="0" borderId="0" xfId="0" quotePrefix="1" applyNumberFormat="1" applyFont="1" applyFill="1" applyBorder="1" applyAlignment="1">
      <alignment horizontal="left" indent="2"/>
    </xf>
    <xf numFmtId="0" fontId="23" fillId="5" borderId="0" xfId="0" quotePrefix="1" applyNumberFormat="1" applyFont="1" applyFill="1" applyBorder="1" applyAlignment="1">
      <alignment horizontal="left" indent="2"/>
    </xf>
    <xf numFmtId="0" fontId="86" fillId="0" borderId="0" xfId="0" applyFont="1"/>
    <xf numFmtId="0" fontId="25" fillId="5" borderId="9" xfId="0" quotePrefix="1" applyNumberFormat="1" applyFont="1" applyFill="1" applyBorder="1" applyAlignment="1">
      <alignment horizontal="center"/>
    </xf>
    <xf numFmtId="0" fontId="87" fillId="0" borderId="0" xfId="0" applyFont="1" applyBorder="1"/>
    <xf numFmtId="0" fontId="25" fillId="0" borderId="9" xfId="0" quotePrefix="1" applyNumberFormat="1" applyFont="1" applyFill="1" applyBorder="1" applyAlignment="1">
      <alignment horizontal="center"/>
    </xf>
    <xf numFmtId="0" fontId="25" fillId="5" borderId="0" xfId="0" quotePrefix="1" applyNumberFormat="1" applyFont="1" applyFill="1" applyBorder="1" applyAlignment="1">
      <alignment horizontal="left" indent="2"/>
    </xf>
    <xf numFmtId="0" fontId="87" fillId="0" borderId="0" xfId="0" quotePrefix="1" applyNumberFormat="1" applyFont="1" applyBorder="1"/>
    <xf numFmtId="0" fontId="24" fillId="0" borderId="9" xfId="0" quotePrefix="1" applyNumberFormat="1" applyFont="1" applyFill="1" applyBorder="1" applyAlignment="1">
      <alignment horizontal="center"/>
    </xf>
    <xf numFmtId="0" fontId="24" fillId="0" borderId="0" xfId="0" quotePrefix="1" applyNumberFormat="1" applyFont="1" applyFill="1" applyBorder="1" applyAlignment="1">
      <alignment horizontal="left" indent="2"/>
    </xf>
    <xf numFmtId="0" fontId="23" fillId="5" borderId="0" xfId="0" quotePrefix="1" applyNumberFormat="1" applyFont="1" applyFill="1" applyBorder="1" applyAlignment="1">
      <alignment horizontal="left" indent="3"/>
    </xf>
    <xf numFmtId="0" fontId="23" fillId="0" borderId="0" xfId="0" quotePrefix="1" applyNumberFormat="1" applyFont="1" applyFill="1" applyBorder="1" applyAlignment="1">
      <alignment horizontal="left" indent="3"/>
    </xf>
    <xf numFmtId="0" fontId="81" fillId="0" borderId="0" xfId="0" applyNumberFormat="1" applyFont="1" applyBorder="1"/>
    <xf numFmtId="0" fontId="25" fillId="0" borderId="0" xfId="0" quotePrefix="1" applyNumberFormat="1" applyFont="1" applyFill="1" applyBorder="1" applyAlignment="1">
      <alignment horizontal="left" indent="2"/>
    </xf>
    <xf numFmtId="0" fontId="24" fillId="5" borderId="0" xfId="0" quotePrefix="1" applyNumberFormat="1" applyFont="1" applyFill="1" applyBorder="1" applyAlignment="1">
      <alignment horizontal="left" indent="2"/>
    </xf>
    <xf numFmtId="0" fontId="24" fillId="0" borderId="0" xfId="0" quotePrefix="1" applyNumberFormat="1" applyFont="1" applyFill="1" applyBorder="1" applyAlignment="1">
      <alignment horizontal="left" wrapText="1" indent="1"/>
    </xf>
    <xf numFmtId="0" fontId="23" fillId="5" borderId="0" xfId="0" quotePrefix="1" applyNumberFormat="1" applyFont="1" applyFill="1" applyBorder="1" applyAlignment="1">
      <alignment horizontal="left" indent="1"/>
    </xf>
    <xf numFmtId="0" fontId="24" fillId="5" borderId="0" xfId="0" quotePrefix="1" applyNumberFormat="1" applyFont="1" applyFill="1" applyBorder="1" applyAlignment="1">
      <alignment horizontal="left" wrapText="1" indent="2"/>
    </xf>
    <xf numFmtId="0" fontId="24" fillId="0" borderId="0" xfId="0" quotePrefix="1" applyNumberFormat="1" applyFont="1" applyFill="1" applyBorder="1" applyAlignment="1">
      <alignment horizontal="left" indent="1"/>
    </xf>
    <xf numFmtId="0" fontId="24" fillId="0" borderId="8" xfId="0" quotePrefix="1" applyNumberFormat="1" applyFont="1" applyFill="1" applyBorder="1" applyAlignment="1">
      <alignment horizontal="center"/>
    </xf>
    <xf numFmtId="0" fontId="24" fillId="0" borderId="0" xfId="0" quotePrefix="1" applyNumberFormat="1" applyFont="1" applyFill="1" applyBorder="1" applyAlignment="1">
      <alignment horizontal="left"/>
    </xf>
    <xf numFmtId="0" fontId="84" fillId="0" borderId="0" xfId="0" applyFont="1" applyFill="1"/>
    <xf numFmtId="0" fontId="81" fillId="0" borderId="0" xfId="0" applyFont="1" applyFill="1" applyBorder="1"/>
    <xf numFmtId="0" fontId="84" fillId="0" borderId="0" xfId="0" applyFont="1" applyAlignment="1">
      <alignment vertical="center"/>
    </xf>
    <xf numFmtId="0" fontId="21" fillId="0" borderId="0" xfId="0" applyFont="1" applyBorder="1" applyAlignment="1">
      <alignment horizontal="center" vertical="center" wrapText="1"/>
    </xf>
    <xf numFmtId="0" fontId="74" fillId="0" borderId="0" xfId="0" applyFont="1" applyAlignment="1">
      <alignment horizontal="right"/>
    </xf>
    <xf numFmtId="0" fontId="88" fillId="0" borderId="0" xfId="0" applyFont="1" applyAlignment="1">
      <alignment horizontal="right"/>
    </xf>
    <xf numFmtId="0" fontId="10" fillId="0" borderId="0" xfId="0" applyFont="1"/>
    <xf numFmtId="0" fontId="10" fillId="0" borderId="0" xfId="0" applyFont="1" applyAlignment="1">
      <alignment horizontal="left"/>
    </xf>
    <xf numFmtId="0" fontId="89" fillId="0" borderId="0" xfId="0" applyFont="1" applyAlignment="1">
      <alignment horizontal="left"/>
    </xf>
    <xf numFmtId="0" fontId="16" fillId="0" borderId="0" xfId="0" applyFont="1" applyAlignment="1"/>
    <xf numFmtId="0" fontId="23" fillId="0" borderId="1" xfId="0" applyFont="1" applyFill="1" applyBorder="1" applyAlignment="1">
      <alignment horizontal="left" wrapText="1" indent="1"/>
    </xf>
    <xf numFmtId="0" fontId="2" fillId="0" borderId="0" xfId="0" applyFont="1" applyAlignment="1">
      <alignment horizontal="left"/>
    </xf>
    <xf numFmtId="0" fontId="21" fillId="0" borderId="0" xfId="0" applyFont="1" applyAlignment="1">
      <alignment horizontal="center"/>
    </xf>
    <xf numFmtId="0" fontId="83" fillId="0" borderId="0" xfId="0" applyFont="1"/>
    <xf numFmtId="0" fontId="7" fillId="0" borderId="0" xfId="0" applyNumberFormat="1" applyFont="1" applyFill="1" applyBorder="1" applyAlignment="1" applyProtection="1"/>
    <xf numFmtId="0" fontId="7" fillId="0" borderId="0" xfId="0" applyNumberFormat="1" applyFont="1"/>
    <xf numFmtId="0" fontId="30" fillId="0" borderId="0" xfId="0" applyNumberFormat="1" applyFont="1" applyFill="1" applyBorder="1" applyAlignment="1">
      <alignment horizontal="left"/>
    </xf>
    <xf numFmtId="0" fontId="24" fillId="5" borderId="7" xfId="0" quotePrefix="1" applyNumberFormat="1" applyFont="1" applyFill="1" applyBorder="1" applyAlignment="1">
      <alignment horizontal="left" indent="1"/>
    </xf>
    <xf numFmtId="0" fontId="24" fillId="5" borderId="1" xfId="0" quotePrefix="1" applyNumberFormat="1" applyFont="1" applyFill="1" applyBorder="1" applyAlignment="1">
      <alignment horizontal="left" indent="1"/>
    </xf>
    <xf numFmtId="0" fontId="23" fillId="0" borderId="7" xfId="0" quotePrefix="1" applyNumberFormat="1" applyFont="1" applyFill="1" applyBorder="1" applyAlignment="1">
      <alignment horizontal="left" indent="2"/>
    </xf>
    <xf numFmtId="0" fontId="23" fillId="0" borderId="0" xfId="0" applyNumberFormat="1" applyFont="1" applyFill="1" applyAlignment="1">
      <alignment horizontal="right" indent="1"/>
    </xf>
    <xf numFmtId="0" fontId="23" fillId="0" borderId="0" xfId="0" applyNumberFormat="1" applyFont="1" applyFill="1" applyAlignment="1">
      <alignment horizontal="right"/>
    </xf>
    <xf numFmtId="0" fontId="23" fillId="0" borderId="1" xfId="0" quotePrefix="1" applyNumberFormat="1" applyFont="1" applyFill="1" applyBorder="1" applyAlignment="1">
      <alignment horizontal="left" indent="2"/>
    </xf>
    <xf numFmtId="0" fontId="23" fillId="5" borderId="7" xfId="0" quotePrefix="1" applyNumberFormat="1" applyFont="1" applyFill="1" applyBorder="1" applyAlignment="1">
      <alignment horizontal="left" indent="2"/>
    </xf>
    <xf numFmtId="0" fontId="23" fillId="5" borderId="0" xfId="0" applyNumberFormat="1" applyFont="1" applyFill="1" applyAlignment="1">
      <alignment horizontal="right" indent="1"/>
    </xf>
    <xf numFmtId="0" fontId="23" fillId="5" borderId="0" xfId="0" applyNumberFormat="1" applyFont="1" applyFill="1" applyAlignment="1">
      <alignment horizontal="right"/>
    </xf>
    <xf numFmtId="0" fontId="23" fillId="5" borderId="1" xfId="0" quotePrefix="1" applyNumberFormat="1" applyFont="1" applyFill="1" applyBorder="1" applyAlignment="1">
      <alignment horizontal="left" indent="2"/>
    </xf>
    <xf numFmtId="0" fontId="90" fillId="0" borderId="0" xfId="0" applyFont="1"/>
    <xf numFmtId="0" fontId="25" fillId="5" borderId="7" xfId="0" quotePrefix="1" applyNumberFormat="1" applyFont="1" applyFill="1" applyBorder="1" applyAlignment="1">
      <alignment horizontal="left" indent="2"/>
    </xf>
    <xf numFmtId="0" fontId="25" fillId="5" borderId="0" xfId="0" applyNumberFormat="1" applyFont="1" applyFill="1" applyAlignment="1">
      <alignment horizontal="right" indent="1"/>
    </xf>
    <xf numFmtId="0" fontId="25" fillId="5" borderId="0" xfId="0" applyNumberFormat="1" applyFont="1" applyFill="1" applyAlignment="1">
      <alignment horizontal="right"/>
    </xf>
    <xf numFmtId="0" fontId="25" fillId="5" borderId="1" xfId="0" quotePrefix="1" applyNumberFormat="1" applyFont="1" applyFill="1" applyBorder="1" applyAlignment="1">
      <alignment horizontal="left" indent="2"/>
    </xf>
    <xf numFmtId="0" fontId="24" fillId="0" borderId="7" xfId="0" quotePrefix="1" applyNumberFormat="1" applyFont="1" applyFill="1" applyBorder="1" applyAlignment="1">
      <alignment horizontal="left" indent="2"/>
    </xf>
    <xf numFmtId="0" fontId="24" fillId="0" borderId="0" xfId="0" applyNumberFormat="1" applyFont="1" applyFill="1" applyAlignment="1">
      <alignment horizontal="right" indent="1"/>
    </xf>
    <xf numFmtId="0" fontId="24" fillId="0" borderId="0" xfId="0" applyNumberFormat="1" applyFont="1" applyFill="1" applyAlignment="1">
      <alignment horizontal="right"/>
    </xf>
    <xf numFmtId="0" fontId="24" fillId="0" borderId="1" xfId="0" quotePrefix="1" applyNumberFormat="1" applyFont="1" applyFill="1" applyBorder="1" applyAlignment="1">
      <alignment horizontal="left" indent="2"/>
    </xf>
    <xf numFmtId="0" fontId="23" fillId="5" borderId="7" xfId="0" quotePrefix="1" applyNumberFormat="1" applyFont="1" applyFill="1" applyBorder="1" applyAlignment="1">
      <alignment horizontal="left" indent="3"/>
    </xf>
    <xf numFmtId="0" fontId="23" fillId="5" borderId="1" xfId="0" quotePrefix="1" applyNumberFormat="1" applyFont="1" applyFill="1" applyBorder="1" applyAlignment="1">
      <alignment horizontal="left" indent="3"/>
    </xf>
    <xf numFmtId="0" fontId="23" fillId="0" borderId="7" xfId="0" quotePrefix="1" applyNumberFormat="1" applyFont="1" applyFill="1" applyBorder="1" applyAlignment="1">
      <alignment horizontal="left" indent="3"/>
    </xf>
    <xf numFmtId="0" fontId="23" fillId="0" borderId="1" xfId="0" quotePrefix="1" applyNumberFormat="1" applyFont="1" applyFill="1" applyBorder="1" applyAlignment="1">
      <alignment horizontal="left" indent="3"/>
    </xf>
    <xf numFmtId="0" fontId="25" fillId="0" borderId="7" xfId="0" quotePrefix="1" applyNumberFormat="1" applyFont="1" applyFill="1" applyBorder="1" applyAlignment="1">
      <alignment horizontal="left" indent="2"/>
    </xf>
    <xf numFmtId="0" fontId="25" fillId="0" borderId="0" xfId="0" applyNumberFormat="1" applyFont="1" applyFill="1" applyAlignment="1">
      <alignment horizontal="right" indent="1"/>
    </xf>
    <xf numFmtId="0" fontId="25" fillId="0" borderId="0" xfId="0" applyNumberFormat="1" applyFont="1" applyFill="1" applyAlignment="1">
      <alignment horizontal="right"/>
    </xf>
    <xf numFmtId="0" fontId="25" fillId="0" borderId="1" xfId="0" quotePrefix="1" applyNumberFormat="1" applyFont="1" applyFill="1" applyBorder="1" applyAlignment="1">
      <alignment horizontal="left" indent="2"/>
    </xf>
    <xf numFmtId="0" fontId="24" fillId="5" borderId="7" xfId="0" quotePrefix="1" applyNumberFormat="1" applyFont="1" applyFill="1" applyBorder="1" applyAlignment="1">
      <alignment horizontal="left" indent="2"/>
    </xf>
    <xf numFmtId="0" fontId="24" fillId="5" borderId="0" xfId="0" applyNumberFormat="1" applyFont="1" applyFill="1" applyAlignment="1">
      <alignment horizontal="right" indent="1"/>
    </xf>
    <xf numFmtId="0" fontId="24" fillId="5" borderId="0" xfId="0" applyNumberFormat="1" applyFont="1" applyFill="1" applyAlignment="1">
      <alignment horizontal="right"/>
    </xf>
    <xf numFmtId="0" fontId="24" fillId="5" borderId="1" xfId="0" quotePrefix="1" applyNumberFormat="1" applyFont="1" applyFill="1" applyBorder="1" applyAlignment="1">
      <alignment horizontal="left" indent="2"/>
    </xf>
    <xf numFmtId="0" fontId="16" fillId="0" borderId="0" xfId="0" applyFont="1"/>
    <xf numFmtId="0" fontId="24" fillId="0" borderId="7" xfId="0" quotePrefix="1" applyNumberFormat="1" applyFont="1" applyFill="1" applyBorder="1" applyAlignment="1">
      <alignment horizontal="left" wrapText="1" indent="1"/>
    </xf>
    <xf numFmtId="0" fontId="24" fillId="0" borderId="1" xfId="0" quotePrefix="1" applyNumberFormat="1" applyFont="1" applyFill="1" applyBorder="1" applyAlignment="1">
      <alignment horizontal="left" wrapText="1" indent="1"/>
    </xf>
    <xf numFmtId="0" fontId="23" fillId="5" borderId="7" xfId="0" quotePrefix="1" applyNumberFormat="1" applyFont="1" applyFill="1" applyBorder="1" applyAlignment="1">
      <alignment horizontal="left" indent="1"/>
    </xf>
    <xf numFmtId="0" fontId="23" fillId="5" borderId="1" xfId="0" quotePrefix="1" applyNumberFormat="1" applyFont="1" applyFill="1" applyBorder="1" applyAlignment="1">
      <alignment horizontal="left" indent="1"/>
    </xf>
    <xf numFmtId="0" fontId="23" fillId="5" borderId="7" xfId="0" quotePrefix="1" applyNumberFormat="1" applyFont="1" applyFill="1" applyBorder="1" applyAlignment="1">
      <alignment horizontal="left" wrapText="1" indent="2"/>
    </xf>
    <xf numFmtId="0" fontId="23" fillId="5" borderId="1" xfId="0" quotePrefix="1" applyNumberFormat="1" applyFont="1" applyFill="1" applyBorder="1" applyAlignment="1">
      <alignment horizontal="left" wrapText="1" indent="2"/>
    </xf>
    <xf numFmtId="0" fontId="24" fillId="0" borderId="7" xfId="0" quotePrefix="1" applyNumberFormat="1" applyFont="1" applyFill="1" applyBorder="1" applyAlignment="1">
      <alignment horizontal="left" indent="1"/>
    </xf>
    <xf numFmtId="0" fontId="24" fillId="0" borderId="1" xfId="0" quotePrefix="1" applyNumberFormat="1" applyFont="1" applyFill="1" applyBorder="1" applyAlignment="1">
      <alignment horizontal="left" indent="1"/>
    </xf>
    <xf numFmtId="0" fontId="24" fillId="0" borderId="10" xfId="0" quotePrefix="1" applyNumberFormat="1" applyFont="1" applyFill="1" applyBorder="1"/>
    <xf numFmtId="0" fontId="24" fillId="0" borderId="13" xfId="0" quotePrefix="1" applyNumberFormat="1" applyFont="1" applyFill="1" applyBorder="1"/>
    <xf numFmtId="0" fontId="23" fillId="3" borderId="3" xfId="0" applyFont="1" applyFill="1" applyBorder="1" applyAlignment="1">
      <alignment horizontal="left" vertical="center" wrapText="1"/>
    </xf>
    <xf numFmtId="0" fontId="22" fillId="0" borderId="0" xfId="0" applyFont="1" applyAlignment="1"/>
    <xf numFmtId="0" fontId="21" fillId="0" borderId="0" xfId="0" applyFont="1" applyAlignment="1"/>
    <xf numFmtId="0" fontId="22" fillId="0" borderId="0" xfId="0" applyFont="1" applyAlignment="1">
      <alignment horizontal="right"/>
    </xf>
    <xf numFmtId="0" fontId="21" fillId="0" borderId="0" xfId="0" applyFont="1" applyAlignment="1">
      <alignment horizontal="right"/>
    </xf>
    <xf numFmtId="2" fontId="0" fillId="0" borderId="0" xfId="0" applyNumberFormat="1" applyFont="1"/>
    <xf numFmtId="0" fontId="0" fillId="0" borderId="0" xfId="0" applyFont="1"/>
    <xf numFmtId="2" fontId="10" fillId="0" borderId="0" xfId="0" applyNumberFormat="1" applyFont="1"/>
    <xf numFmtId="2" fontId="92" fillId="0" borderId="0" xfId="4" applyNumberFormat="1" applyFont="1" applyFill="1" applyBorder="1" applyAlignment="1">
      <alignment horizontal="left" wrapText="1"/>
    </xf>
    <xf numFmtId="2" fontId="93" fillId="0" borderId="0" xfId="4" applyNumberFormat="1" applyFont="1" applyFill="1" applyBorder="1" applyAlignment="1">
      <alignment horizontal="left" wrapText="1"/>
    </xf>
    <xf numFmtId="0" fontId="95" fillId="0" borderId="0" xfId="0" applyFont="1"/>
    <xf numFmtId="2" fontId="24" fillId="5" borderId="0" xfId="0" applyNumberFormat="1" applyFont="1" applyFill="1" applyBorder="1" applyAlignment="1">
      <alignment horizontal="right"/>
    </xf>
    <xf numFmtId="2" fontId="23" fillId="0" borderId="0" xfId="5" applyNumberFormat="1" applyFont="1" applyFill="1" applyBorder="1" applyAlignment="1">
      <alignment horizontal="right" wrapText="1"/>
    </xf>
    <xf numFmtId="0" fontId="23" fillId="0" borderId="0" xfId="5" applyFont="1" applyFill="1" applyBorder="1" applyAlignment="1">
      <alignment horizontal="right" wrapText="1"/>
    </xf>
    <xf numFmtId="2" fontId="23" fillId="5" borderId="0" xfId="5" applyNumberFormat="1" applyFont="1" applyFill="1" applyBorder="1" applyAlignment="1">
      <alignment horizontal="right" wrapText="1"/>
    </xf>
    <xf numFmtId="0" fontId="23" fillId="5" borderId="0" xfId="5" applyFont="1" applyFill="1" applyBorder="1" applyAlignment="1">
      <alignment horizontal="right" wrapText="1"/>
    </xf>
    <xf numFmtId="2" fontId="25" fillId="5" borderId="0" xfId="5" applyNumberFormat="1" applyFont="1" applyFill="1" applyBorder="1" applyAlignment="1">
      <alignment horizontal="right" wrapText="1"/>
    </xf>
    <xf numFmtId="0" fontId="25" fillId="5" borderId="0" xfId="5" applyFont="1" applyFill="1" applyBorder="1" applyAlignment="1">
      <alignment horizontal="right" wrapText="1"/>
    </xf>
    <xf numFmtId="2" fontId="24" fillId="0" borderId="0" xfId="5" applyNumberFormat="1" applyFont="1" applyFill="1" applyBorder="1" applyAlignment="1">
      <alignment horizontal="right" wrapText="1"/>
    </xf>
    <xf numFmtId="0" fontId="24" fillId="0" borderId="0" xfId="5" applyFont="1" applyFill="1" applyBorder="1" applyAlignment="1">
      <alignment horizontal="right" wrapText="1"/>
    </xf>
    <xf numFmtId="2" fontId="25" fillId="0" borderId="0" xfId="5" applyNumberFormat="1" applyFont="1" applyFill="1" applyBorder="1" applyAlignment="1">
      <alignment horizontal="right" wrapText="1"/>
    </xf>
    <xf numFmtId="0" fontId="25" fillId="0" borderId="0" xfId="5" applyFont="1" applyFill="1" applyBorder="1" applyAlignment="1">
      <alignment horizontal="right" wrapText="1"/>
    </xf>
    <xf numFmtId="2" fontId="24" fillId="5" borderId="0" xfId="5" applyNumberFormat="1" applyFont="1" applyFill="1" applyBorder="1" applyAlignment="1">
      <alignment horizontal="right" wrapText="1"/>
    </xf>
    <xf numFmtId="0" fontId="24" fillId="5" borderId="0" xfId="5" applyFont="1" applyFill="1" applyBorder="1" applyAlignment="1">
      <alignment horizontal="right" wrapText="1"/>
    </xf>
    <xf numFmtId="0" fontId="97" fillId="0" borderId="0" xfId="0" applyFont="1"/>
    <xf numFmtId="0" fontId="96" fillId="0" borderId="0" xfId="0" applyFont="1"/>
    <xf numFmtId="2" fontId="23" fillId="3" borderId="5" xfId="0" applyNumberFormat="1" applyFont="1" applyFill="1" applyBorder="1" applyAlignment="1">
      <alignment horizontal="center" vertical="center" wrapText="1"/>
    </xf>
    <xf numFmtId="0" fontId="23" fillId="3" borderId="6" xfId="0" applyFont="1" applyFill="1" applyBorder="1" applyAlignment="1">
      <alignment horizontal="center" vertical="center" wrapText="1"/>
    </xf>
    <xf numFmtId="0" fontId="23" fillId="3" borderId="24" xfId="0" applyFont="1" applyFill="1" applyBorder="1" applyAlignment="1">
      <alignment vertical="center" wrapText="1"/>
    </xf>
    <xf numFmtId="2" fontId="23" fillId="3" borderId="7" xfId="0" applyNumberFormat="1" applyFont="1" applyFill="1" applyBorder="1" applyAlignment="1">
      <alignment horizontal="center" vertical="center" wrapText="1"/>
    </xf>
    <xf numFmtId="0" fontId="23" fillId="3" borderId="9" xfId="0" applyFont="1" applyFill="1" applyBorder="1" applyAlignment="1">
      <alignment horizontal="center" vertical="center" wrapText="1"/>
    </xf>
    <xf numFmtId="0" fontId="23" fillId="3" borderId="1" xfId="0" applyFont="1" applyFill="1" applyBorder="1" applyAlignment="1">
      <alignment vertical="center" wrapText="1"/>
    </xf>
    <xf numFmtId="2" fontId="23" fillId="3" borderId="10" xfId="0" applyNumberFormat="1" applyFont="1" applyFill="1" applyBorder="1" applyAlignment="1">
      <alignment horizontal="center" vertical="center" wrapText="1"/>
    </xf>
    <xf numFmtId="0" fontId="23" fillId="3" borderId="13" xfId="0" applyFont="1" applyFill="1" applyBorder="1" applyAlignment="1">
      <alignment vertical="center" wrapText="1"/>
    </xf>
    <xf numFmtId="0" fontId="0" fillId="0" borderId="0" xfId="0" applyBorder="1" applyAlignment="1"/>
    <xf numFmtId="0" fontId="0" fillId="0" borderId="0" xfId="0" applyFont="1" applyBorder="1" applyAlignment="1"/>
    <xf numFmtId="0" fontId="98" fillId="0" borderId="0" xfId="0" applyFont="1"/>
    <xf numFmtId="0" fontId="40" fillId="0" borderId="0" xfId="0" applyFont="1" applyAlignment="1">
      <alignment horizontal="left"/>
    </xf>
    <xf numFmtId="0" fontId="22" fillId="0" borderId="0" xfId="0" applyFont="1" applyAlignment="1">
      <alignment horizontal="center"/>
    </xf>
    <xf numFmtId="0" fontId="99" fillId="0" borderId="0" xfId="0" applyFont="1"/>
    <xf numFmtId="0" fontId="100" fillId="0" borderId="0" xfId="0" applyFont="1" applyBorder="1" applyAlignment="1">
      <alignment horizontal="left"/>
    </xf>
    <xf numFmtId="0" fontId="10" fillId="0" borderId="0" xfId="6" applyFont="1" applyFill="1" applyBorder="1" applyAlignment="1">
      <alignment horizontal="center" wrapText="1"/>
    </xf>
    <xf numFmtId="0" fontId="10" fillId="0" borderId="0" xfId="6" applyFont="1" applyBorder="1" applyAlignment="1">
      <alignment horizontal="right" indent="1"/>
    </xf>
    <xf numFmtId="0" fontId="10" fillId="0" borderId="0" xfId="6" applyFont="1" applyFill="1" applyBorder="1" applyAlignment="1">
      <alignment horizontal="right" wrapText="1"/>
    </xf>
    <xf numFmtId="0" fontId="29" fillId="0" borderId="0" xfId="0" applyFont="1" applyBorder="1" applyAlignment="1">
      <alignment horizontal="left"/>
    </xf>
    <xf numFmtId="0" fontId="101" fillId="0" borderId="0" xfId="0" applyFont="1" applyBorder="1" applyAlignment="1">
      <alignment horizontal="left"/>
    </xf>
    <xf numFmtId="0" fontId="10" fillId="0" borderId="0" xfId="0" applyFont="1" applyBorder="1" applyAlignment="1">
      <alignment horizontal="left" indent="6"/>
    </xf>
    <xf numFmtId="0" fontId="103" fillId="0" borderId="0" xfId="0" applyFont="1" applyBorder="1" applyAlignment="1">
      <alignment horizontal="left" indent="6"/>
    </xf>
    <xf numFmtId="0" fontId="95" fillId="0" borderId="0" xfId="0" applyFont="1" applyBorder="1"/>
    <xf numFmtId="0" fontId="104" fillId="0" borderId="0" xfId="0" applyFont="1"/>
    <xf numFmtId="0" fontId="99" fillId="0" borderId="0" xfId="0" applyFont="1" applyBorder="1"/>
    <xf numFmtId="0" fontId="23" fillId="5" borderId="0" xfId="0" applyFont="1" applyFill="1" applyBorder="1" applyAlignment="1"/>
    <xf numFmtId="0" fontId="23" fillId="5" borderId="1" xfId="0" applyFont="1" applyFill="1" applyBorder="1" applyAlignment="1">
      <alignment horizontal="left" indent="4"/>
    </xf>
    <xf numFmtId="0" fontId="105" fillId="0" borderId="0" xfId="0" applyFont="1"/>
    <xf numFmtId="0" fontId="23" fillId="0" borderId="1" xfId="0" applyFont="1" applyFill="1" applyBorder="1" applyAlignment="1">
      <alignment horizontal="left" indent="4"/>
    </xf>
    <xf numFmtId="0" fontId="106" fillId="0" borderId="0" xfId="0" applyFont="1"/>
    <xf numFmtId="0" fontId="106" fillId="0" borderId="0" xfId="0" applyFont="1" applyBorder="1"/>
    <xf numFmtId="0" fontId="107" fillId="0" borderId="0" xfId="0" applyFont="1"/>
    <xf numFmtId="0" fontId="107" fillId="0" borderId="0" xfId="0" applyFont="1" applyBorder="1"/>
    <xf numFmtId="0" fontId="25" fillId="0" borderId="0" xfId="0" applyFont="1" applyFill="1" applyBorder="1" applyAlignment="1">
      <alignment horizontal="right"/>
    </xf>
    <xf numFmtId="0" fontId="25" fillId="0" borderId="0" xfId="0" applyFont="1" applyFill="1" applyBorder="1" applyAlignment="1"/>
    <xf numFmtId="0" fontId="25" fillId="0" borderId="1" xfId="0" applyFont="1" applyFill="1" applyBorder="1" applyAlignment="1">
      <alignment horizontal="left" indent="4"/>
    </xf>
    <xf numFmtId="0" fontId="108" fillId="0" borderId="0" xfId="0" applyFont="1"/>
    <xf numFmtId="0" fontId="25" fillId="5" borderId="0" xfId="0" applyFont="1" applyFill="1" applyBorder="1" applyAlignment="1">
      <alignment horizontal="right"/>
    </xf>
    <xf numFmtId="0" fontId="25" fillId="5" borderId="0" xfId="0" applyFont="1" applyFill="1" applyBorder="1" applyAlignment="1"/>
    <xf numFmtId="0" fontId="25" fillId="5" borderId="1" xfId="0" applyFont="1" applyFill="1" applyBorder="1" applyAlignment="1">
      <alignment horizontal="left" indent="4"/>
    </xf>
    <xf numFmtId="0" fontId="109" fillId="0" borderId="0" xfId="0" applyFont="1"/>
    <xf numFmtId="0" fontId="109" fillId="0" borderId="0" xfId="0" applyFont="1" applyBorder="1"/>
    <xf numFmtId="0" fontId="110" fillId="0" borderId="0" xfId="0" applyFont="1"/>
    <xf numFmtId="0" fontId="24" fillId="5" borderId="0" xfId="0" applyFont="1" applyFill="1" applyBorder="1" applyAlignment="1"/>
    <xf numFmtId="0" fontId="24" fillId="5" borderId="1" xfId="0" applyFont="1" applyFill="1" applyBorder="1" applyAlignment="1">
      <alignment horizontal="left" indent="4"/>
    </xf>
    <xf numFmtId="0" fontId="24" fillId="0" borderId="0" xfId="0" applyFont="1" applyFill="1" applyBorder="1" applyAlignment="1"/>
    <xf numFmtId="0" fontId="24" fillId="0" borderId="1" xfId="0" applyFont="1" applyFill="1" applyBorder="1" applyAlignment="1">
      <alignment horizontal="left" indent="4"/>
    </xf>
    <xf numFmtId="0" fontId="111" fillId="0" borderId="0" xfId="0" applyFont="1" applyBorder="1" applyAlignment="1">
      <alignment horizontal="center"/>
    </xf>
    <xf numFmtId="0" fontId="23" fillId="0" borderId="0" xfId="0" applyFont="1" applyFill="1" applyBorder="1" applyAlignment="1">
      <alignment horizontal="left"/>
    </xf>
    <xf numFmtId="0" fontId="23" fillId="5" borderId="0" xfId="0" applyFont="1" applyFill="1" applyBorder="1" applyAlignment="1">
      <alignment horizontal="left"/>
    </xf>
    <xf numFmtId="0" fontId="25" fillId="0" borderId="1" xfId="0" applyFont="1" applyFill="1" applyBorder="1" applyAlignment="1">
      <alignment horizontal="left" indent="3"/>
    </xf>
    <xf numFmtId="0" fontId="24" fillId="5" borderId="1" xfId="0" applyFont="1" applyFill="1" applyBorder="1" applyAlignment="1">
      <alignment horizontal="left" indent="5"/>
    </xf>
    <xf numFmtId="0" fontId="24" fillId="0" borderId="1" xfId="0" applyFont="1" applyFill="1" applyBorder="1" applyAlignment="1">
      <alignment horizontal="left" indent="5"/>
    </xf>
    <xf numFmtId="0" fontId="23" fillId="0" borderId="1" xfId="0" applyFont="1" applyFill="1" applyBorder="1" applyAlignment="1">
      <alignment horizontal="left" indent="1"/>
    </xf>
    <xf numFmtId="0" fontId="24" fillId="0" borderId="13" xfId="0" applyFont="1" applyFill="1" applyBorder="1" applyAlignment="1">
      <alignment horizontal="left"/>
    </xf>
    <xf numFmtId="0" fontId="0" fillId="0" borderId="0" xfId="0" applyAlignment="1">
      <alignment horizontal="center" vertical="center"/>
    </xf>
    <xf numFmtId="0" fontId="0" fillId="0" borderId="0" xfId="0" applyBorder="1" applyAlignment="1">
      <alignment horizontal="center" vertical="center"/>
    </xf>
    <xf numFmtId="1" fontId="23" fillId="3" borderId="3" xfId="0" applyNumberFormat="1" applyFont="1" applyFill="1" applyBorder="1" applyAlignment="1">
      <alignment horizontal="center" vertical="center" wrapText="1"/>
    </xf>
    <xf numFmtId="1" fontId="23" fillId="3" borderId="2" xfId="0" applyNumberFormat="1" applyFont="1" applyFill="1" applyBorder="1" applyAlignment="1">
      <alignment horizontal="center" vertical="center" wrapText="1"/>
    </xf>
    <xf numFmtId="0" fontId="105" fillId="0" borderId="0" xfId="0" applyFont="1" applyAlignment="1">
      <alignment horizontal="center" vertical="center"/>
    </xf>
    <xf numFmtId="0" fontId="85" fillId="0" borderId="0" xfId="0" applyFont="1" applyAlignment="1">
      <alignment horizontal="left" vertical="center"/>
    </xf>
    <xf numFmtId="0" fontId="16" fillId="0" borderId="0" xfId="0" applyFont="1" applyBorder="1" applyAlignment="1">
      <alignment horizontal="center" vertical="center"/>
    </xf>
    <xf numFmtId="0" fontId="83" fillId="0" borderId="0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21" fillId="0" borderId="0" xfId="0" applyNumberFormat="1" applyFont="1" applyBorder="1" applyAlignment="1">
      <alignment horizontal="center" vertical="center"/>
    </xf>
    <xf numFmtId="49" fontId="23" fillId="0" borderId="0" xfId="0" applyNumberFormat="1" applyFont="1"/>
    <xf numFmtId="49" fontId="33" fillId="0" borderId="0" xfId="0" applyNumberFormat="1" applyFont="1"/>
    <xf numFmtId="0" fontId="33" fillId="0" borderId="0" xfId="0" applyFont="1" applyBorder="1" applyAlignment="1">
      <alignment horizontal="right"/>
    </xf>
    <xf numFmtId="49" fontId="24" fillId="0" borderId="0" xfId="0" applyNumberFormat="1" applyFont="1"/>
    <xf numFmtId="1" fontId="24" fillId="0" borderId="0" xfId="0" applyNumberFormat="1" applyFont="1" applyFill="1" applyAlignment="1">
      <alignment horizontal="right"/>
    </xf>
    <xf numFmtId="0" fontId="32" fillId="0" borderId="0" xfId="0" applyFont="1" applyFill="1" applyAlignment="1">
      <alignment horizontal="right"/>
    </xf>
    <xf numFmtId="0" fontId="32" fillId="0" borderId="0" xfId="0" applyFont="1" applyFill="1" applyAlignment="1">
      <alignment horizontal="right" vertical="center"/>
    </xf>
    <xf numFmtId="1" fontId="23" fillId="5" borderId="0" xfId="7" applyNumberFormat="1" applyFont="1" applyFill="1" applyAlignment="1">
      <alignment horizontal="right"/>
    </xf>
    <xf numFmtId="166" fontId="33" fillId="5" borderId="0" xfId="0" applyNumberFormat="1" applyFont="1" applyFill="1" applyAlignment="1">
      <alignment horizontal="right"/>
    </xf>
    <xf numFmtId="167" fontId="33" fillId="5" borderId="0" xfId="0" applyNumberFormat="1" applyFont="1" applyFill="1"/>
    <xf numFmtId="168" fontId="33" fillId="5" borderId="0" xfId="0" applyNumberFormat="1" applyFont="1" applyFill="1"/>
    <xf numFmtId="166" fontId="33" fillId="5" borderId="0" xfId="0" applyNumberFormat="1" applyFont="1" applyFill="1"/>
    <xf numFmtId="0" fontId="33" fillId="5" borderId="0" xfId="0" applyNumberFormat="1" applyFont="1" applyFill="1" applyAlignment="1">
      <alignment horizontal="right"/>
    </xf>
    <xf numFmtId="1" fontId="23" fillId="0" borderId="0" xfId="7" applyNumberFormat="1" applyFont="1" applyFill="1" applyAlignment="1">
      <alignment horizontal="right"/>
    </xf>
    <xf numFmtId="166" fontId="33" fillId="0" borderId="0" xfId="0" applyNumberFormat="1" applyFont="1" applyFill="1" applyAlignment="1">
      <alignment horizontal="right"/>
    </xf>
    <xf numFmtId="167" fontId="33" fillId="0" borderId="0" xfId="0" applyNumberFormat="1" applyFont="1" applyFill="1"/>
    <xf numFmtId="168" fontId="33" fillId="0" borderId="0" xfId="0" applyNumberFormat="1" applyFont="1" applyFill="1"/>
    <xf numFmtId="166" fontId="33" fillId="0" borderId="0" xfId="0" applyNumberFormat="1" applyFont="1" applyFill="1"/>
    <xf numFmtId="0" fontId="33" fillId="0" borderId="0" xfId="0" applyNumberFormat="1" applyFont="1" applyFill="1" applyAlignment="1">
      <alignment horizontal="right"/>
    </xf>
    <xf numFmtId="49" fontId="113" fillId="0" borderId="0" xfId="0" applyNumberFormat="1" applyFont="1"/>
    <xf numFmtId="1" fontId="113" fillId="0" borderId="0" xfId="7" applyNumberFormat="1" applyFont="1" applyFill="1" applyAlignment="1">
      <alignment horizontal="right"/>
    </xf>
    <xf numFmtId="166" fontId="113" fillId="0" borderId="0" xfId="0" applyNumberFormat="1" applyFont="1" applyFill="1" applyAlignment="1">
      <alignment horizontal="right"/>
    </xf>
    <xf numFmtId="167" fontId="113" fillId="0" borderId="0" xfId="0" applyNumberFormat="1" applyFont="1" applyFill="1"/>
    <xf numFmtId="168" fontId="113" fillId="0" borderId="0" xfId="0" applyNumberFormat="1" applyFont="1" applyFill="1"/>
    <xf numFmtId="166" fontId="113" fillId="0" borderId="0" xfId="0" applyNumberFormat="1" applyFont="1" applyFill="1"/>
    <xf numFmtId="0" fontId="113" fillId="0" borderId="0" xfId="0" applyNumberFormat="1" applyFont="1" applyFill="1" applyAlignment="1">
      <alignment horizontal="right"/>
    </xf>
    <xf numFmtId="0" fontId="113" fillId="0" borderId="1" xfId="0" applyFont="1" applyFill="1" applyBorder="1" applyAlignment="1">
      <alignment horizontal="left" indent="2"/>
    </xf>
    <xf numFmtId="1" fontId="24" fillId="5" borderId="0" xfId="7" applyNumberFormat="1" applyFont="1" applyFill="1" applyAlignment="1">
      <alignment horizontal="right"/>
    </xf>
    <xf numFmtId="166" fontId="32" fillId="5" borderId="0" xfId="0" applyNumberFormat="1" applyFont="1" applyFill="1" applyAlignment="1">
      <alignment horizontal="right"/>
    </xf>
    <xf numFmtId="167" fontId="32" fillId="5" borderId="0" xfId="0" applyNumberFormat="1" applyFont="1" applyFill="1"/>
    <xf numFmtId="168" fontId="32" fillId="5" borderId="0" xfId="0" applyNumberFormat="1" applyFont="1" applyFill="1"/>
    <xf numFmtId="166" fontId="32" fillId="5" borderId="0" xfId="0" applyNumberFormat="1" applyFont="1" applyFill="1"/>
    <xf numFmtId="0" fontId="32" fillId="5" borderId="0" xfId="0" applyNumberFormat="1" applyFont="1" applyFill="1" applyAlignment="1">
      <alignment horizontal="right"/>
    </xf>
    <xf numFmtId="1" fontId="113" fillId="5" borderId="0" xfId="7" applyNumberFormat="1" applyFont="1" applyFill="1" applyAlignment="1">
      <alignment horizontal="right"/>
    </xf>
    <xf numFmtId="166" fontId="113" fillId="5" borderId="0" xfId="0" applyNumberFormat="1" applyFont="1" applyFill="1" applyAlignment="1">
      <alignment horizontal="right"/>
    </xf>
    <xf numFmtId="167" fontId="113" fillId="5" borderId="0" xfId="0" applyNumberFormat="1" applyFont="1" applyFill="1"/>
    <xf numFmtId="168" fontId="113" fillId="5" borderId="0" xfId="0" applyNumberFormat="1" applyFont="1" applyFill="1"/>
    <xf numFmtId="166" fontId="113" fillId="5" borderId="0" xfId="0" applyNumberFormat="1" applyFont="1" applyFill="1"/>
    <xf numFmtId="0" fontId="113" fillId="5" borderId="0" xfId="0" applyNumberFormat="1" applyFont="1" applyFill="1" applyAlignment="1">
      <alignment horizontal="right"/>
    </xf>
    <xf numFmtId="0" fontId="113" fillId="5" borderId="1" xfId="0" applyFont="1" applyFill="1" applyBorder="1" applyAlignment="1">
      <alignment horizontal="left" indent="2"/>
    </xf>
    <xf numFmtId="1" fontId="24" fillId="0" borderId="0" xfId="7" applyNumberFormat="1" applyFont="1" applyFill="1" applyAlignment="1">
      <alignment horizontal="right"/>
    </xf>
    <xf numFmtId="166" fontId="32" fillId="0" borderId="0" xfId="0" applyNumberFormat="1" applyFont="1" applyFill="1" applyAlignment="1">
      <alignment horizontal="right"/>
    </xf>
    <xf numFmtId="167" fontId="32" fillId="0" borderId="0" xfId="0" applyNumberFormat="1" applyFont="1" applyFill="1"/>
    <xf numFmtId="168" fontId="32" fillId="0" borderId="0" xfId="0" applyNumberFormat="1" applyFont="1" applyFill="1"/>
    <xf numFmtId="166" fontId="32" fillId="0" borderId="0" xfId="0" applyNumberFormat="1" applyFont="1" applyFill="1"/>
    <xf numFmtId="0" fontId="32" fillId="0" borderId="0" xfId="0" applyNumberFormat="1" applyFont="1" applyFill="1" applyAlignment="1">
      <alignment horizontal="right"/>
    </xf>
    <xf numFmtId="0" fontId="113" fillId="0" borderId="0" xfId="0" applyFont="1"/>
    <xf numFmtId="49" fontId="23" fillId="0" borderId="0" xfId="0" applyNumberFormat="1" applyFont="1" applyAlignment="1">
      <alignment wrapText="1"/>
    </xf>
    <xf numFmtId="166" fontId="24" fillId="5" borderId="0" xfId="7" applyNumberFormat="1" applyFont="1" applyFill="1" applyAlignment="1">
      <alignment horizontal="right"/>
    </xf>
    <xf numFmtId="166" fontId="24" fillId="0" borderId="0" xfId="7" applyNumberFormat="1" applyFont="1" applyFill="1" applyAlignment="1">
      <alignment horizontal="right"/>
    </xf>
    <xf numFmtId="166" fontId="23" fillId="5" borderId="0" xfId="7" applyNumberFormat="1" applyFont="1" applyFill="1" applyAlignment="1">
      <alignment horizontal="right"/>
    </xf>
    <xf numFmtId="49" fontId="33" fillId="3" borderId="3" xfId="0" applyNumberFormat="1" applyFont="1" applyFill="1" applyBorder="1" applyAlignment="1">
      <alignment horizontal="center" vertical="center" wrapText="1"/>
    </xf>
    <xf numFmtId="49" fontId="33" fillId="3" borderId="2" xfId="0" applyNumberFormat="1" applyFont="1" applyFill="1" applyBorder="1" applyAlignment="1">
      <alignment horizontal="center" vertical="center" wrapText="1"/>
    </xf>
    <xf numFmtId="49" fontId="23" fillId="3" borderId="2" xfId="0" applyNumberFormat="1" applyFont="1" applyFill="1" applyBorder="1" applyAlignment="1">
      <alignment horizontal="center" vertical="center" wrapText="1"/>
    </xf>
    <xf numFmtId="49" fontId="33" fillId="3" borderId="3" xfId="0" applyNumberFormat="1" applyFont="1" applyFill="1" applyBorder="1" applyAlignment="1">
      <alignment horizontal="center" vertical="center" wrapText="1"/>
    </xf>
    <xf numFmtId="49" fontId="33" fillId="3" borderId="2" xfId="0" applyNumberFormat="1" applyFont="1" applyFill="1" applyBorder="1" applyAlignment="1">
      <alignment horizontal="center" vertical="center" wrapText="1"/>
    </xf>
    <xf numFmtId="0" fontId="24" fillId="3" borderId="4" xfId="0" applyFont="1" applyFill="1" applyBorder="1" applyAlignment="1">
      <alignment horizontal="left" vertical="center" wrapText="1"/>
    </xf>
    <xf numFmtId="49" fontId="21" fillId="0" borderId="0" xfId="0" applyNumberFormat="1" applyFont="1" applyFill="1" applyAlignment="1">
      <alignment horizontal="center"/>
    </xf>
    <xf numFmtId="0" fontId="3" fillId="0" borderId="0" xfId="0" applyFont="1"/>
    <xf numFmtId="0" fontId="24" fillId="5" borderId="7" xfId="0" applyFont="1" applyFill="1" applyBorder="1" applyAlignment="1">
      <alignment horizontal="left" indent="1"/>
    </xf>
    <xf numFmtId="0" fontId="32" fillId="5" borderId="0" xfId="0" applyFont="1" applyFill="1" applyAlignment="1">
      <alignment horizontal="right" indent="1"/>
    </xf>
    <xf numFmtId="0" fontId="23" fillId="0" borderId="7" xfId="0" applyFont="1" applyFill="1" applyBorder="1" applyAlignment="1">
      <alignment horizontal="left" indent="2"/>
    </xf>
    <xf numFmtId="169" fontId="33" fillId="0" borderId="0" xfId="0" applyNumberFormat="1" applyFont="1" applyFill="1" applyAlignment="1">
      <alignment horizontal="right" indent="1"/>
    </xf>
    <xf numFmtId="169" fontId="33" fillId="0" borderId="0" xfId="0" applyNumberFormat="1" applyFont="1" applyFill="1"/>
    <xf numFmtId="0" fontId="23" fillId="5" borderId="7" xfId="0" applyFont="1" applyFill="1" applyBorder="1" applyAlignment="1">
      <alignment horizontal="left" indent="2"/>
    </xf>
    <xf numFmtId="169" fontId="33" fillId="5" borderId="0" xfId="0" applyNumberFormat="1" applyFont="1" applyFill="1" applyAlignment="1">
      <alignment horizontal="right" indent="1"/>
    </xf>
    <xf numFmtId="169" fontId="33" fillId="5" borderId="0" xfId="0" applyNumberFormat="1" applyFont="1" applyFill="1"/>
    <xf numFmtId="0" fontId="50" fillId="0" borderId="0" xfId="0" applyFont="1" applyAlignment="1">
      <alignment horizontal="left" wrapText="1" indent="1"/>
    </xf>
    <xf numFmtId="0" fontId="25" fillId="5" borderId="7" xfId="0" applyFont="1" applyFill="1" applyBorder="1" applyAlignment="1">
      <alignment horizontal="left" indent="2"/>
    </xf>
    <xf numFmtId="169" fontId="113" fillId="5" borderId="0" xfId="0" applyNumberFormat="1" applyFont="1" applyFill="1" applyAlignment="1">
      <alignment horizontal="right" indent="1"/>
    </xf>
    <xf numFmtId="169" fontId="113" fillId="5" borderId="0" xfId="0" applyNumberFormat="1" applyFont="1" applyFill="1"/>
    <xf numFmtId="0" fontId="24" fillId="0" borderId="7" xfId="0" applyFont="1" applyFill="1" applyBorder="1" applyAlignment="1">
      <alignment horizontal="left" indent="2"/>
    </xf>
    <xf numFmtId="169" fontId="32" fillId="0" borderId="0" xfId="0" applyNumberFormat="1" applyFont="1" applyFill="1" applyAlignment="1">
      <alignment horizontal="right" indent="1"/>
    </xf>
    <xf numFmtId="169" fontId="32" fillId="0" borderId="0" xfId="0" applyNumberFormat="1" applyFont="1" applyFill="1"/>
    <xf numFmtId="0" fontId="23" fillId="5" borderId="7" xfId="0" applyFont="1" applyFill="1" applyBorder="1" applyAlignment="1">
      <alignment horizontal="left" indent="3"/>
    </xf>
    <xf numFmtId="0" fontId="23" fillId="0" borderId="7" xfId="0" applyFont="1" applyFill="1" applyBorder="1" applyAlignment="1">
      <alignment horizontal="left" indent="3"/>
    </xf>
    <xf numFmtId="0" fontId="25" fillId="0" borderId="7" xfId="0" applyFont="1" applyFill="1" applyBorder="1" applyAlignment="1">
      <alignment horizontal="left" indent="2"/>
    </xf>
    <xf numFmtId="169" fontId="113" fillId="0" borderId="0" xfId="0" applyNumberFormat="1" applyFont="1" applyFill="1" applyAlignment="1">
      <alignment horizontal="right" indent="1"/>
    </xf>
    <xf numFmtId="169" fontId="113" fillId="0" borderId="0" xfId="0" applyNumberFormat="1" applyFont="1" applyFill="1"/>
    <xf numFmtId="0" fontId="24" fillId="5" borderId="7" xfId="0" applyFont="1" applyFill="1" applyBorder="1" applyAlignment="1">
      <alignment horizontal="left" indent="2"/>
    </xf>
    <xf numFmtId="169" fontId="32" fillId="5" borderId="0" xfId="0" applyNumberFormat="1" applyFont="1" applyFill="1" applyAlignment="1">
      <alignment horizontal="right" indent="1"/>
    </xf>
    <xf numFmtId="169" fontId="32" fillId="5" borderId="0" xfId="0" applyNumberFormat="1" applyFont="1" applyFill="1"/>
    <xf numFmtId="0" fontId="50" fillId="0" borderId="0" xfId="0" applyFont="1" applyAlignment="1">
      <alignment horizontal="left" indent="3"/>
    </xf>
    <xf numFmtId="0" fontId="3" fillId="0" borderId="0" xfId="0" applyFont="1" applyAlignment="1">
      <alignment horizontal="left" wrapText="1" indent="2"/>
    </xf>
    <xf numFmtId="0" fontId="23" fillId="5" borderId="7" xfId="0" applyFont="1" applyFill="1" applyBorder="1" applyAlignment="1">
      <alignment horizontal="left" indent="1"/>
    </xf>
    <xf numFmtId="0" fontId="3" fillId="0" borderId="0" xfId="0" applyFont="1" applyAlignment="1">
      <alignment wrapText="1"/>
    </xf>
    <xf numFmtId="0" fontId="24" fillId="0" borderId="7" xfId="0" applyFont="1" applyFill="1" applyBorder="1" applyAlignment="1">
      <alignment horizontal="left" indent="1"/>
    </xf>
    <xf numFmtId="0" fontId="24" fillId="0" borderId="7" xfId="0" applyFont="1" applyFill="1" applyBorder="1"/>
    <xf numFmtId="0" fontId="23" fillId="3" borderId="3" xfId="0" applyFont="1" applyFill="1" applyBorder="1" applyAlignment="1">
      <alignment horizontal="left" vertical="center"/>
    </xf>
    <xf numFmtId="0" fontId="23" fillId="3" borderId="2" xfId="0" applyFont="1" applyFill="1" applyBorder="1" applyAlignment="1">
      <alignment horizontal="center" textRotation="90" wrapText="1"/>
    </xf>
    <xf numFmtId="0" fontId="23" fillId="3" borderId="4" xfId="0" applyFont="1" applyFill="1" applyBorder="1" applyAlignment="1">
      <alignment horizontal="center" textRotation="90" wrapText="1"/>
    </xf>
    <xf numFmtId="0" fontId="23" fillId="3" borderId="3" xfId="0" applyFont="1" applyFill="1" applyBorder="1" applyAlignment="1">
      <alignment horizontal="center" textRotation="90" wrapText="1"/>
    </xf>
    <xf numFmtId="0" fontId="24" fillId="3" borderId="3" xfId="0" applyFont="1" applyFill="1" applyBorder="1" applyAlignment="1">
      <alignment horizontal="left" vertical="center" wrapText="1"/>
    </xf>
    <xf numFmtId="0" fontId="40" fillId="0" borderId="0" xfId="0" applyFont="1" applyBorder="1" applyAlignment="1">
      <alignment horizontal="left" vertical="center"/>
    </xf>
    <xf numFmtId="0" fontId="40" fillId="0" borderId="0" xfId="0" applyFont="1" applyBorder="1" applyAlignment="1">
      <alignment horizontal="right" vertical="center"/>
    </xf>
    <xf numFmtId="0" fontId="27" fillId="0" borderId="0" xfId="0" applyFont="1"/>
    <xf numFmtId="0" fontId="30" fillId="0" borderId="0" xfId="0" applyFont="1" applyFill="1" applyAlignment="1"/>
    <xf numFmtId="0" fontId="30" fillId="0" borderId="12" xfId="0" applyFont="1" applyFill="1" applyBorder="1" applyAlignment="1">
      <alignment horizontal="left" wrapText="1"/>
    </xf>
    <xf numFmtId="0" fontId="24" fillId="0" borderId="0" xfId="0" applyFont="1" applyBorder="1" applyAlignment="1">
      <alignment horizontal="left" wrapText="1" indent="1"/>
    </xf>
    <xf numFmtId="1" fontId="23" fillId="5" borderId="0" xfId="0" applyNumberFormat="1" applyFont="1" applyFill="1" applyBorder="1" applyAlignment="1">
      <alignment horizontal="right" wrapText="1"/>
    </xf>
    <xf numFmtId="0" fontId="23" fillId="5" borderId="0" xfId="0" applyFont="1" applyFill="1" applyBorder="1" applyAlignment="1">
      <alignment horizontal="right" wrapText="1"/>
    </xf>
    <xf numFmtId="0" fontId="25" fillId="0" borderId="0" xfId="0" applyFont="1" applyAlignment="1">
      <alignment horizontal="left" wrapText="1" indent="2"/>
    </xf>
    <xf numFmtId="0" fontId="114" fillId="0" borderId="0" xfId="0" applyFont="1"/>
    <xf numFmtId="1" fontId="25" fillId="5" borderId="0" xfId="0" applyNumberFormat="1" applyFont="1" applyFill="1" applyBorder="1" applyAlignment="1">
      <alignment horizontal="right" wrapText="1"/>
    </xf>
    <xf numFmtId="0" fontId="25" fillId="5" borderId="0" xfId="0" applyFont="1" applyFill="1" applyBorder="1" applyAlignment="1">
      <alignment horizontal="right" wrapText="1"/>
    </xf>
    <xf numFmtId="1" fontId="23" fillId="5" borderId="0" xfId="0" applyNumberFormat="1" applyFont="1" applyFill="1" applyBorder="1"/>
    <xf numFmtId="0" fontId="25" fillId="0" borderId="0" xfId="0" applyFont="1"/>
    <xf numFmtId="1" fontId="24" fillId="5" borderId="0" xfId="0" applyNumberFormat="1" applyFont="1" applyFill="1" applyBorder="1" applyAlignment="1">
      <alignment horizontal="right" wrapText="1"/>
    </xf>
    <xf numFmtId="0" fontId="24" fillId="5" borderId="0" xfId="0" applyFont="1" applyFill="1" applyBorder="1" applyAlignment="1">
      <alignment horizontal="right" wrapText="1"/>
    </xf>
    <xf numFmtId="0" fontId="23" fillId="3" borderId="1" xfId="0" applyFont="1" applyFill="1" applyBorder="1" applyAlignment="1">
      <alignment horizontal="left" indent="3"/>
    </xf>
    <xf numFmtId="0" fontId="23" fillId="0" borderId="0" xfId="0" applyFont="1" applyAlignment="1">
      <alignment horizontal="right" wrapText="1"/>
    </xf>
    <xf numFmtId="0" fontId="25" fillId="0" borderId="0" xfId="0" applyFont="1" applyAlignment="1">
      <alignment horizontal="right" wrapText="1"/>
    </xf>
    <xf numFmtId="0" fontId="114" fillId="0" borderId="0" xfId="0" applyFont="1" applyAlignment="1">
      <alignment horizontal="right" wrapText="1"/>
    </xf>
    <xf numFmtId="0" fontId="23" fillId="0" borderId="0" xfId="0" applyFont="1" applyBorder="1" applyAlignment="1">
      <alignment horizontal="right"/>
    </xf>
    <xf numFmtId="0" fontId="23" fillId="0" borderId="0" xfId="0" applyFont="1" applyBorder="1" applyAlignment="1">
      <alignment horizontal="left" wrapText="1" indent="2"/>
    </xf>
    <xf numFmtId="0" fontId="23" fillId="0" borderId="0" xfId="0" applyFont="1" applyAlignment="1">
      <alignment horizontal="left" wrapText="1" indent="2"/>
    </xf>
    <xf numFmtId="1" fontId="24" fillId="0" borderId="0" xfId="0" applyNumberFormat="1" applyFont="1" applyFill="1" applyBorder="1" applyAlignment="1">
      <alignment wrapText="1"/>
    </xf>
    <xf numFmtId="0" fontId="115" fillId="5" borderId="0" xfId="0" applyFont="1" applyFill="1" applyAlignment="1">
      <alignment horizontal="right"/>
    </xf>
    <xf numFmtId="1" fontId="23" fillId="5" borderId="0" xfId="0" applyNumberFormat="1" applyFont="1" applyFill="1" applyBorder="1" applyAlignment="1"/>
    <xf numFmtId="0" fontId="115" fillId="0" borderId="0" xfId="0" applyFont="1" applyFill="1" applyAlignment="1">
      <alignment horizontal="right" vertical="center"/>
    </xf>
    <xf numFmtId="0" fontId="115" fillId="5" borderId="0" xfId="0" applyFont="1" applyFill="1" applyAlignment="1">
      <alignment horizontal="right" vertical="center"/>
    </xf>
    <xf numFmtId="0" fontId="23" fillId="0" borderId="14" xfId="0" applyFont="1" applyBorder="1" applyAlignment="1">
      <alignment vertical="center"/>
    </xf>
    <xf numFmtId="0" fontId="23" fillId="3" borderId="3" xfId="0" applyFont="1" applyFill="1" applyBorder="1" applyAlignment="1">
      <alignment horizontal="center" vertical="center"/>
    </xf>
    <xf numFmtId="0" fontId="24" fillId="3" borderId="4" xfId="0" applyFont="1" applyFill="1" applyBorder="1" applyAlignment="1">
      <alignment horizontal="left" vertical="center" wrapText="1"/>
    </xf>
    <xf numFmtId="0" fontId="21" fillId="0" borderId="0" xfId="0" applyFont="1" applyBorder="1" applyAlignment="1">
      <alignment horizontal="center"/>
    </xf>
    <xf numFmtId="0" fontId="21" fillId="0" borderId="0" xfId="0" applyFont="1" applyBorder="1" applyAlignment="1">
      <alignment horizontal="center" wrapText="1"/>
    </xf>
    <xf numFmtId="0" fontId="21" fillId="0" borderId="0" xfId="0" applyFont="1" applyBorder="1" applyAlignment="1">
      <alignment horizontal="center"/>
    </xf>
    <xf numFmtId="0" fontId="22" fillId="0" borderId="0" xfId="0" applyFont="1" applyFill="1"/>
    <xf numFmtId="2" fontId="22" fillId="0" borderId="0" xfId="0" applyNumberFormat="1" applyFont="1" applyFill="1"/>
    <xf numFmtId="0" fontId="22" fillId="0" borderId="0" xfId="0" applyFont="1" applyFill="1" applyAlignment="1">
      <alignment horizontal="right"/>
    </xf>
    <xf numFmtId="2" fontId="116" fillId="0" borderId="0" xfId="0" applyNumberFormat="1" applyFont="1" applyFill="1"/>
    <xf numFmtId="0" fontId="30" fillId="0" borderId="0" xfId="0" applyFont="1" applyFill="1" applyBorder="1" applyAlignment="1"/>
    <xf numFmtId="2" fontId="23" fillId="0" borderId="0" xfId="0" applyNumberFormat="1" applyFont="1" applyFill="1" applyBorder="1"/>
    <xf numFmtId="0" fontId="23" fillId="0" borderId="0" xfId="8" applyFont="1" applyFill="1" applyBorder="1" applyAlignment="1">
      <alignment horizontal="right" wrapText="1"/>
    </xf>
    <xf numFmtId="0" fontId="23" fillId="0" borderId="0" xfId="9" applyFont="1" applyFill="1" applyBorder="1" applyAlignment="1">
      <alignment horizontal="right" wrapText="1"/>
    </xf>
    <xf numFmtId="166" fontId="23" fillId="0" borderId="0" xfId="0" applyNumberFormat="1" applyFont="1" applyBorder="1"/>
    <xf numFmtId="2" fontId="23" fillId="0" borderId="0" xfId="0" applyNumberFormat="1" applyFont="1" applyBorder="1"/>
    <xf numFmtId="166" fontId="24" fillId="3" borderId="0" xfId="0" applyNumberFormat="1" applyFont="1" applyFill="1" applyBorder="1" applyAlignment="1">
      <alignment horizontal="right"/>
    </xf>
    <xf numFmtId="0" fontId="24" fillId="3" borderId="1" xfId="0" applyFont="1" applyFill="1" applyBorder="1" applyAlignment="1">
      <alignment horizontal="left" indent="1"/>
    </xf>
    <xf numFmtId="2" fontId="30" fillId="0" borderId="0" xfId="0" applyNumberFormat="1" applyFont="1" applyFill="1" applyBorder="1" applyAlignment="1">
      <alignment horizontal="right"/>
    </xf>
    <xf numFmtId="0" fontId="30" fillId="0" borderId="0" xfId="8" applyFont="1" applyFill="1" applyBorder="1" applyAlignment="1">
      <alignment horizontal="right"/>
    </xf>
    <xf numFmtId="0" fontId="30" fillId="0" borderId="0" xfId="0" applyFont="1" applyFill="1" applyBorder="1" applyAlignment="1">
      <alignment horizontal="right"/>
    </xf>
    <xf numFmtId="0" fontId="30" fillId="0" borderId="0" xfId="9" applyFont="1" applyFill="1" applyBorder="1" applyAlignment="1">
      <alignment horizontal="right"/>
    </xf>
    <xf numFmtId="166" fontId="30" fillId="0" borderId="0" xfId="0" applyNumberFormat="1" applyFont="1" applyFill="1" applyBorder="1" applyAlignment="1">
      <alignment horizontal="right"/>
    </xf>
    <xf numFmtId="2" fontId="30" fillId="5" borderId="0" xfId="0" applyNumberFormat="1" applyFont="1" applyFill="1" applyBorder="1" applyAlignment="1">
      <alignment horizontal="right"/>
    </xf>
    <xf numFmtId="0" fontId="30" fillId="5" borderId="0" xfId="8" applyFont="1" applyFill="1" applyBorder="1" applyAlignment="1">
      <alignment horizontal="right"/>
    </xf>
    <xf numFmtId="0" fontId="30" fillId="5" borderId="0" xfId="9" applyFont="1" applyFill="1" applyBorder="1" applyAlignment="1">
      <alignment horizontal="right"/>
    </xf>
    <xf numFmtId="166" fontId="30" fillId="5" borderId="0" xfId="0" applyNumberFormat="1" applyFont="1" applyFill="1" applyBorder="1" applyAlignment="1">
      <alignment horizontal="right"/>
    </xf>
    <xf numFmtId="0" fontId="117" fillId="0" borderId="0" xfId="0" applyFont="1"/>
    <xf numFmtId="2" fontId="118" fillId="0" borderId="0" xfId="0" applyNumberFormat="1" applyFont="1" applyFill="1"/>
    <xf numFmtId="2" fontId="71" fillId="5" borderId="0" xfId="0" applyNumberFormat="1" applyFont="1" applyFill="1" applyBorder="1" applyAlignment="1">
      <alignment horizontal="right"/>
    </xf>
    <xf numFmtId="0" fontId="71" fillId="5" borderId="0" xfId="8" applyFont="1" applyFill="1" applyBorder="1" applyAlignment="1">
      <alignment horizontal="right"/>
    </xf>
    <xf numFmtId="0" fontId="71" fillId="5" borderId="0" xfId="0" applyFont="1" applyFill="1" applyBorder="1" applyAlignment="1">
      <alignment horizontal="right"/>
    </xf>
    <xf numFmtId="0" fontId="71" fillId="5" borderId="0" xfId="9" applyFont="1" applyFill="1" applyBorder="1" applyAlignment="1">
      <alignment horizontal="right"/>
    </xf>
    <xf numFmtId="166" fontId="71" fillId="5" borderId="0" xfId="0" applyNumberFormat="1" applyFont="1" applyFill="1" applyBorder="1" applyAlignment="1">
      <alignment horizontal="right"/>
    </xf>
    <xf numFmtId="0" fontId="21" fillId="0" borderId="0" xfId="0" applyFont="1"/>
    <xf numFmtId="2" fontId="119" fillId="0" borderId="0" xfId="0" applyNumberFormat="1" applyFont="1" applyFill="1"/>
    <xf numFmtId="2" fontId="69" fillId="0" borderId="0" xfId="0" applyNumberFormat="1" applyFont="1" applyFill="1" applyBorder="1" applyAlignment="1">
      <alignment horizontal="right"/>
    </xf>
    <xf numFmtId="0" fontId="69" fillId="0" borderId="0" xfId="8" applyFont="1" applyFill="1" applyBorder="1" applyAlignment="1">
      <alignment horizontal="right"/>
    </xf>
    <xf numFmtId="0" fontId="69" fillId="0" borderId="0" xfId="9" applyFont="1" applyFill="1" applyBorder="1" applyAlignment="1">
      <alignment horizontal="right"/>
    </xf>
    <xf numFmtId="166" fontId="69" fillId="0" borderId="0" xfId="0" applyNumberFormat="1" applyFont="1" applyFill="1" applyBorder="1" applyAlignment="1">
      <alignment horizontal="right"/>
    </xf>
    <xf numFmtId="2" fontId="119" fillId="0" borderId="0" xfId="0" applyNumberFormat="1" applyFont="1" applyFill="1" applyBorder="1" applyAlignment="1">
      <alignment horizontal="right"/>
    </xf>
    <xf numFmtId="2" fontId="116" fillId="0" borderId="0" xfId="0" applyNumberFormat="1" applyFont="1" applyFill="1" applyBorder="1" applyAlignment="1">
      <alignment horizontal="right"/>
    </xf>
    <xf numFmtId="2" fontId="116" fillId="0" borderId="0" xfId="0" applyNumberFormat="1" applyFont="1" applyFill="1" applyBorder="1" applyAlignment="1">
      <alignment horizontal="left" wrapText="1" indent="2"/>
    </xf>
    <xf numFmtId="2" fontId="119" fillId="0" borderId="0" xfId="0" applyNumberFormat="1" applyFont="1" applyFill="1" applyBorder="1" applyAlignment="1">
      <alignment horizontal="left" wrapText="1" indent="2"/>
    </xf>
    <xf numFmtId="2" fontId="71" fillId="0" borderId="0" xfId="0" applyNumberFormat="1" applyFont="1" applyFill="1" applyBorder="1" applyAlignment="1">
      <alignment horizontal="right"/>
    </xf>
    <xf numFmtId="0" fontId="71" fillId="0" borderId="0" xfId="8" applyFont="1" applyFill="1" applyBorder="1" applyAlignment="1">
      <alignment horizontal="right"/>
    </xf>
    <xf numFmtId="0" fontId="71" fillId="0" borderId="0" xfId="0" applyFont="1" applyFill="1" applyBorder="1" applyAlignment="1">
      <alignment horizontal="right"/>
    </xf>
    <xf numFmtId="0" fontId="71" fillId="0" borderId="0" xfId="9" applyFont="1" applyFill="1" applyBorder="1" applyAlignment="1">
      <alignment horizontal="right"/>
    </xf>
    <xf numFmtId="166" fontId="71" fillId="0" borderId="0" xfId="0" applyNumberFormat="1" applyFont="1" applyFill="1" applyBorder="1" applyAlignment="1">
      <alignment horizontal="right"/>
    </xf>
    <xf numFmtId="2" fontId="69" fillId="5" borderId="0" xfId="0" applyNumberFormat="1" applyFont="1" applyFill="1" applyBorder="1" applyAlignment="1">
      <alignment horizontal="right"/>
    </xf>
    <xf numFmtId="0" fontId="69" fillId="5" borderId="0" xfId="8" applyFont="1" applyFill="1" applyBorder="1" applyAlignment="1">
      <alignment horizontal="right"/>
    </xf>
    <xf numFmtId="0" fontId="69" fillId="5" borderId="0" xfId="9" applyFont="1" applyFill="1" applyBorder="1" applyAlignment="1">
      <alignment horizontal="right"/>
    </xf>
    <xf numFmtId="166" fontId="69" fillId="5" borderId="0" xfId="0" applyNumberFormat="1" applyFont="1" applyFill="1" applyBorder="1" applyAlignment="1">
      <alignment horizontal="right"/>
    </xf>
    <xf numFmtId="0" fontId="30" fillId="0" borderId="0" xfId="0" applyFont="1" applyFill="1" applyBorder="1"/>
    <xf numFmtId="2" fontId="30" fillId="0" borderId="0" xfId="0" applyNumberFormat="1" applyFont="1" applyFill="1" applyBorder="1"/>
    <xf numFmtId="0" fontId="30" fillId="0" borderId="0" xfId="0" applyFont="1" applyFill="1" applyBorder="1" applyAlignment="1"/>
    <xf numFmtId="1" fontId="30" fillId="0" borderId="0" xfId="0" applyNumberFormat="1" applyFont="1" applyFill="1" applyBorder="1" applyAlignment="1">
      <alignment horizontal="right"/>
    </xf>
    <xf numFmtId="0" fontId="30" fillId="0" borderId="0" xfId="0" applyFont="1" applyBorder="1"/>
    <xf numFmtId="0" fontId="30" fillId="0" borderId="0" xfId="0" applyFont="1" applyFill="1" applyBorder="1" applyAlignment="1">
      <alignment horizontal="left" indent="2"/>
    </xf>
    <xf numFmtId="2" fontId="116" fillId="0" borderId="0" xfId="0" applyNumberFormat="1" applyFont="1" applyFill="1" applyAlignment="1">
      <alignment horizontal="right" wrapText="1"/>
    </xf>
    <xf numFmtId="2" fontId="118" fillId="0" borderId="0" xfId="0" applyNumberFormat="1" applyFont="1" applyFill="1" applyBorder="1" applyAlignment="1">
      <alignment horizontal="right"/>
    </xf>
    <xf numFmtId="0" fontId="120" fillId="0" borderId="0" xfId="0" applyFont="1" applyFill="1"/>
    <xf numFmtId="0" fontId="121" fillId="0" borderId="0" xfId="0" applyFont="1" applyFill="1"/>
    <xf numFmtId="1" fontId="30" fillId="5" borderId="0" xfId="0" applyNumberFormat="1" applyFont="1" applyFill="1" applyBorder="1" applyAlignment="1">
      <alignment horizontal="right"/>
    </xf>
    <xf numFmtId="2" fontId="69" fillId="5" borderId="0" xfId="0" applyNumberFormat="1" applyFont="1" applyFill="1" applyBorder="1" applyAlignment="1">
      <alignment horizontal="right" vertical="center"/>
    </xf>
    <xf numFmtId="0" fontId="69" fillId="5" borderId="0" xfId="0" applyFont="1" applyFill="1" applyBorder="1" applyAlignment="1">
      <alignment horizontal="right" vertical="center"/>
    </xf>
    <xf numFmtId="166" fontId="69" fillId="5" borderId="0" xfId="0" applyNumberFormat="1" applyFont="1" applyFill="1" applyBorder="1" applyAlignment="1">
      <alignment horizontal="right" vertical="center"/>
    </xf>
    <xf numFmtId="0" fontId="116" fillId="0" borderId="0" xfId="0" applyFont="1" applyFill="1" applyBorder="1" applyAlignment="1"/>
    <xf numFmtId="0" fontId="118" fillId="0" borderId="0" xfId="0" applyFont="1" applyFill="1" applyBorder="1" applyAlignment="1"/>
    <xf numFmtId="0" fontId="119" fillId="0" borderId="0" xfId="0" applyFont="1" applyFill="1" applyBorder="1" applyAlignment="1"/>
    <xf numFmtId="2" fontId="23" fillId="0" borderId="0" xfId="0" applyNumberFormat="1" applyFont="1" applyFill="1" applyBorder="1" applyAlignment="1">
      <alignment horizontal="right"/>
    </xf>
    <xf numFmtId="0" fontId="27" fillId="0" borderId="0" xfId="0" applyFont="1" applyFill="1" applyBorder="1" applyAlignment="1">
      <alignment horizontal="left" indent="2"/>
    </xf>
    <xf numFmtId="2" fontId="116" fillId="0" borderId="0" xfId="0" applyNumberFormat="1" applyFont="1" applyFill="1" applyBorder="1" applyAlignment="1"/>
    <xf numFmtId="2" fontId="122" fillId="0" borderId="0" xfId="0" applyNumberFormat="1" applyFont="1" applyFill="1" applyBorder="1" applyAlignment="1">
      <alignment horizontal="right"/>
    </xf>
    <xf numFmtId="0" fontId="116" fillId="0" borderId="0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/>
    </xf>
    <xf numFmtId="0" fontId="21" fillId="0" borderId="0" xfId="0" applyFont="1" applyFill="1" applyAlignment="1">
      <alignment horizontal="center" wrapText="1"/>
    </xf>
    <xf numFmtId="0" fontId="123" fillId="0" borderId="0" xfId="0" applyFont="1"/>
    <xf numFmtId="0" fontId="123" fillId="0" borderId="0" xfId="0" applyFont="1" applyBorder="1"/>
    <xf numFmtId="0" fontId="34" fillId="0" borderId="0" xfId="0" applyFont="1" applyBorder="1" applyAlignment="1">
      <alignment horizontal="left"/>
    </xf>
    <xf numFmtId="0" fontId="42" fillId="0" borderId="0" xfId="0" applyFont="1" applyAlignment="1"/>
    <xf numFmtId="0" fontId="52" fillId="0" borderId="0" xfId="0" applyFont="1" applyBorder="1" applyAlignment="1">
      <alignment horizontal="left"/>
    </xf>
    <xf numFmtId="0" fontId="34" fillId="0" borderId="0" xfId="0" applyFont="1" applyFill="1"/>
    <xf numFmtId="0" fontId="34" fillId="0" borderId="0" xfId="0" applyFont="1" applyFill="1" applyAlignment="1"/>
    <xf numFmtId="0" fontId="52" fillId="0" borderId="0" xfId="0" applyFont="1" applyFill="1" applyBorder="1" applyAlignment="1">
      <alignment horizontal="left"/>
    </xf>
    <xf numFmtId="2" fontId="34" fillId="0" borderId="0" xfId="0" applyNumberFormat="1" applyFont="1" applyFill="1" applyBorder="1" applyAlignment="1">
      <alignment horizontal="left"/>
    </xf>
    <xf numFmtId="1" fontId="33" fillId="0" borderId="0" xfId="0" applyNumberFormat="1" applyFont="1" applyFill="1" applyBorder="1" applyAlignment="1">
      <alignment horizontal="right" indent="1"/>
    </xf>
    <xf numFmtId="166" fontId="33" fillId="0" borderId="0" xfId="0" applyNumberFormat="1" applyFont="1" applyBorder="1" applyAlignment="1">
      <alignment horizontal="right" indent="1"/>
    </xf>
    <xf numFmtId="0" fontId="33" fillId="0" borderId="0" xfId="0" applyFont="1" applyBorder="1" applyAlignment="1">
      <alignment horizontal="left" wrapText="1" indent="3"/>
    </xf>
    <xf numFmtId="0" fontId="123" fillId="3" borderId="0" xfId="0" applyFont="1" applyFill="1"/>
    <xf numFmtId="0" fontId="32" fillId="3" borderId="0" xfId="10" applyFont="1" applyFill="1" applyBorder="1" applyAlignment="1">
      <alignment horizontal="right"/>
    </xf>
    <xf numFmtId="1" fontId="32" fillId="3" borderId="0" xfId="10" applyNumberFormat="1" applyFont="1" applyFill="1" applyAlignment="1">
      <alignment horizontal="right"/>
    </xf>
    <xf numFmtId="1" fontId="32" fillId="3" borderId="0" xfId="10" applyNumberFormat="1" applyFont="1" applyFill="1" applyBorder="1" applyAlignment="1">
      <alignment horizontal="right"/>
    </xf>
    <xf numFmtId="0" fontId="32" fillId="3" borderId="1" xfId="0" applyFont="1" applyFill="1" applyBorder="1" applyAlignment="1">
      <alignment horizontal="left" indent="1"/>
    </xf>
    <xf numFmtId="0" fontId="33" fillId="0" borderId="0" xfId="10" applyFont="1" applyFill="1" applyBorder="1" applyAlignment="1">
      <alignment horizontal="right"/>
    </xf>
    <xf numFmtId="1" fontId="33" fillId="0" borderId="0" xfId="10" applyNumberFormat="1" applyFont="1" applyFill="1" applyAlignment="1">
      <alignment horizontal="right"/>
    </xf>
    <xf numFmtId="1" fontId="33" fillId="0" borderId="0" xfId="10" applyNumberFormat="1" applyFont="1" applyFill="1" applyBorder="1" applyAlignment="1">
      <alignment horizontal="right"/>
    </xf>
    <xf numFmtId="0" fontId="33" fillId="0" borderId="1" xfId="0" applyFont="1" applyFill="1" applyBorder="1" applyAlignment="1">
      <alignment horizontal="left" indent="2"/>
    </xf>
    <xf numFmtId="0" fontId="33" fillId="3" borderId="0" xfId="10" applyFont="1" applyFill="1" applyBorder="1" applyAlignment="1">
      <alignment horizontal="right"/>
    </xf>
    <xf numFmtId="1" fontId="33" fillId="3" borderId="0" xfId="10" applyNumberFormat="1" applyFont="1" applyFill="1" applyAlignment="1">
      <alignment horizontal="right"/>
    </xf>
    <xf numFmtId="1" fontId="33" fillId="3" borderId="0" xfId="10" applyNumberFormat="1" applyFont="1" applyFill="1" applyBorder="1" applyAlignment="1">
      <alignment horizontal="right"/>
    </xf>
    <xf numFmtId="0" fontId="33" fillId="3" borderId="1" xfId="0" applyFont="1" applyFill="1" applyBorder="1" applyAlignment="1">
      <alignment horizontal="left" indent="2"/>
    </xf>
    <xf numFmtId="0" fontId="124" fillId="3" borderId="0" xfId="0" applyFont="1" applyFill="1"/>
    <xf numFmtId="0" fontId="113" fillId="3" borderId="0" xfId="10" applyFont="1" applyFill="1" applyBorder="1" applyAlignment="1">
      <alignment horizontal="right"/>
    </xf>
    <xf numFmtId="1" fontId="113" fillId="3" borderId="0" xfId="10" applyNumberFormat="1" applyFont="1" applyFill="1" applyAlignment="1">
      <alignment horizontal="right"/>
    </xf>
    <xf numFmtId="1" fontId="113" fillId="3" borderId="0" xfId="10" applyNumberFormat="1" applyFont="1" applyFill="1" applyBorder="1" applyAlignment="1">
      <alignment horizontal="right"/>
    </xf>
    <xf numFmtId="0" fontId="113" fillId="3" borderId="1" xfId="0" applyFont="1" applyFill="1" applyBorder="1" applyAlignment="1">
      <alignment horizontal="left" indent="2"/>
    </xf>
    <xf numFmtId="0" fontId="32" fillId="0" borderId="0" xfId="10" applyFont="1" applyFill="1" applyBorder="1" applyAlignment="1">
      <alignment horizontal="right"/>
    </xf>
    <xf numFmtId="1" fontId="32" fillId="0" borderId="0" xfId="10" applyNumberFormat="1" applyFont="1" applyFill="1" applyAlignment="1">
      <alignment horizontal="right"/>
    </xf>
    <xf numFmtId="1" fontId="32" fillId="0" borderId="0" xfId="10" applyNumberFormat="1" applyFont="1" applyFill="1" applyBorder="1" applyAlignment="1">
      <alignment horizontal="right"/>
    </xf>
    <xf numFmtId="0" fontId="32" fillId="0" borderId="1" xfId="0" applyFont="1" applyFill="1" applyBorder="1" applyAlignment="1">
      <alignment horizontal="left" indent="2"/>
    </xf>
    <xf numFmtId="0" fontId="33" fillId="3" borderId="1" xfId="0" applyFont="1" applyFill="1" applyBorder="1" applyAlignment="1">
      <alignment horizontal="left" indent="3"/>
    </xf>
    <xf numFmtId="0" fontId="33" fillId="0" borderId="1" xfId="0" applyFont="1" applyFill="1" applyBorder="1" applyAlignment="1">
      <alignment horizontal="left" indent="3"/>
    </xf>
    <xf numFmtId="0" fontId="124" fillId="0" borderId="0" xfId="0" applyFont="1"/>
    <xf numFmtId="0" fontId="113" fillId="0" borderId="0" xfId="10" applyFont="1" applyFill="1" applyBorder="1" applyAlignment="1">
      <alignment horizontal="right"/>
    </xf>
    <xf numFmtId="1" fontId="113" fillId="0" borderId="0" xfId="10" applyNumberFormat="1" applyFont="1" applyFill="1" applyAlignment="1">
      <alignment horizontal="right"/>
    </xf>
    <xf numFmtId="1" fontId="113" fillId="0" borderId="0" xfId="10" applyNumberFormat="1" applyFont="1" applyFill="1" applyBorder="1" applyAlignment="1">
      <alignment horizontal="right"/>
    </xf>
    <xf numFmtId="0" fontId="32" fillId="3" borderId="1" xfId="0" applyFont="1" applyFill="1" applyBorder="1" applyAlignment="1">
      <alignment horizontal="left" indent="2"/>
    </xf>
    <xf numFmtId="1" fontId="33" fillId="3" borderId="7" xfId="10" applyNumberFormat="1" applyFont="1" applyFill="1" applyBorder="1" applyAlignment="1">
      <alignment horizontal="right"/>
    </xf>
    <xf numFmtId="0" fontId="34" fillId="0" borderId="0" xfId="0" applyFont="1"/>
    <xf numFmtId="0" fontId="34" fillId="3" borderId="0" xfId="0" applyFont="1" applyFill="1"/>
    <xf numFmtId="0" fontId="125" fillId="0" borderId="0" xfId="0" applyFont="1"/>
    <xf numFmtId="0" fontId="33" fillId="3" borderId="0" xfId="0" applyFont="1" applyFill="1"/>
    <xf numFmtId="0" fontId="33" fillId="0" borderId="0" xfId="0" applyFont="1"/>
    <xf numFmtId="0" fontId="113" fillId="3" borderId="0" xfId="0" applyFont="1" applyFill="1"/>
    <xf numFmtId="0" fontId="32" fillId="3" borderId="1" xfId="0" applyFont="1" applyFill="1" applyBorder="1" applyAlignment="1">
      <alignment horizontal="left" wrapText="1" indent="1"/>
    </xf>
    <xf numFmtId="0" fontId="33" fillId="3" borderId="0" xfId="0" applyFont="1" applyFill="1" applyBorder="1" applyAlignment="1">
      <alignment horizontal="right"/>
    </xf>
    <xf numFmtId="1" fontId="33" fillId="3" borderId="0" xfId="0" applyNumberFormat="1" applyFont="1" applyFill="1" applyBorder="1" applyAlignment="1">
      <alignment horizontal="right"/>
    </xf>
    <xf numFmtId="0" fontId="33" fillId="0" borderId="0" xfId="0" applyFont="1" applyFill="1" applyBorder="1" applyAlignment="1">
      <alignment horizontal="right"/>
    </xf>
    <xf numFmtId="1" fontId="33" fillId="0" borderId="0" xfId="0" applyNumberFormat="1" applyFont="1" applyFill="1" applyBorder="1" applyAlignment="1">
      <alignment horizontal="right"/>
    </xf>
    <xf numFmtId="0" fontId="113" fillId="0" borderId="0" xfId="0" applyFont="1" applyFill="1" applyBorder="1" applyAlignment="1">
      <alignment horizontal="right"/>
    </xf>
    <xf numFmtId="1" fontId="113" fillId="0" borderId="0" xfId="0" applyNumberFormat="1" applyFont="1" applyFill="1" applyBorder="1" applyAlignment="1">
      <alignment horizontal="right"/>
    </xf>
    <xf numFmtId="0" fontId="32" fillId="3" borderId="0" xfId="0" applyFont="1" applyFill="1" applyBorder="1" applyAlignment="1">
      <alignment horizontal="right"/>
    </xf>
    <xf numFmtId="1" fontId="32" fillId="3" borderId="0" xfId="0" applyNumberFormat="1" applyFont="1" applyFill="1" applyBorder="1" applyAlignment="1">
      <alignment horizontal="right"/>
    </xf>
    <xf numFmtId="0" fontId="125" fillId="3" borderId="0" xfId="0" applyFont="1" applyFill="1"/>
    <xf numFmtId="0" fontId="113" fillId="3" borderId="0" xfId="0" applyFont="1" applyFill="1" applyBorder="1" applyAlignment="1">
      <alignment horizontal="right"/>
    </xf>
    <xf numFmtId="1" fontId="113" fillId="3" borderId="0" xfId="0" applyNumberFormat="1" applyFont="1" applyFill="1" applyBorder="1" applyAlignment="1">
      <alignment horizontal="right"/>
    </xf>
    <xf numFmtId="0" fontId="32" fillId="0" borderId="0" xfId="0" applyFont="1" applyFill="1" applyBorder="1" applyAlignment="1">
      <alignment horizontal="right"/>
    </xf>
    <xf numFmtId="1" fontId="32" fillId="0" borderId="0" xfId="0" applyNumberFormat="1" applyFont="1" applyFill="1" applyBorder="1" applyAlignment="1">
      <alignment horizontal="right"/>
    </xf>
    <xf numFmtId="0" fontId="32" fillId="0" borderId="1" xfId="0" applyFont="1" applyFill="1" applyBorder="1" applyAlignment="1">
      <alignment horizontal="left" wrapText="1" indent="1"/>
    </xf>
    <xf numFmtId="0" fontId="33" fillId="3" borderId="1" xfId="0" applyFont="1" applyFill="1" applyBorder="1" applyAlignment="1">
      <alignment horizontal="left" indent="1"/>
    </xf>
    <xf numFmtId="1" fontId="123" fillId="0" borderId="0" xfId="0" applyNumberFormat="1" applyFont="1" applyFill="1" applyBorder="1" applyAlignment="1">
      <alignment horizontal="right" indent="1"/>
    </xf>
    <xf numFmtId="166" fontId="123" fillId="0" borderId="0" xfId="0" applyNumberFormat="1" applyFont="1" applyBorder="1" applyAlignment="1">
      <alignment horizontal="right" indent="1"/>
    </xf>
    <xf numFmtId="0" fontId="123" fillId="0" borderId="0" xfId="0" applyFont="1" applyBorder="1" applyAlignment="1">
      <alignment horizontal="left" wrapText="1" indent="3"/>
    </xf>
    <xf numFmtId="0" fontId="32" fillId="3" borderId="1" xfId="0" applyFont="1" applyFill="1" applyBorder="1" applyAlignment="1">
      <alignment horizontal="left" wrapText="1" indent="2"/>
    </xf>
    <xf numFmtId="0" fontId="32" fillId="0" borderId="1" xfId="0" applyFont="1" applyFill="1" applyBorder="1" applyAlignment="1">
      <alignment horizontal="left" indent="1"/>
    </xf>
    <xf numFmtId="0" fontId="32" fillId="0" borderId="13" xfId="0" applyFont="1" applyFill="1" applyBorder="1"/>
    <xf numFmtId="0" fontId="33" fillId="3" borderId="3" xfId="10" applyFont="1" applyFill="1" applyBorder="1" applyAlignment="1">
      <alignment horizontal="center" vertical="center" wrapText="1"/>
    </xf>
    <xf numFmtId="0" fontId="33" fillId="3" borderId="2" xfId="11" applyFont="1" applyFill="1" applyBorder="1" applyAlignment="1">
      <alignment horizontal="center" vertical="center" wrapText="1"/>
    </xf>
    <xf numFmtId="0" fontId="33" fillId="3" borderId="2" xfId="0" applyFont="1" applyFill="1" applyBorder="1" applyAlignment="1">
      <alignment horizontal="center" vertical="center" wrapText="1"/>
    </xf>
    <xf numFmtId="0" fontId="33" fillId="3" borderId="4" xfId="0" applyFont="1" applyFill="1" applyBorder="1" applyAlignment="1">
      <alignment horizontal="left" vertical="center" wrapText="1"/>
    </xf>
    <xf numFmtId="0" fontId="126" fillId="0" borderId="0" xfId="0" applyFont="1"/>
    <xf numFmtId="0" fontId="127" fillId="0" borderId="0" xfId="0" quotePrefix="1" applyFont="1" applyBorder="1" applyAlignment="1">
      <alignment horizontal="center" vertical="center"/>
    </xf>
    <xf numFmtId="0" fontId="42" fillId="0" borderId="0" xfId="0" applyFont="1"/>
    <xf numFmtId="0" fontId="129" fillId="0" borderId="0" xfId="0" applyFont="1" applyAlignment="1">
      <alignment horizontal="center" vertical="center"/>
    </xf>
    <xf numFmtId="0" fontId="30" fillId="0" borderId="0" xfId="0" applyFont="1" applyBorder="1" applyAlignment="1">
      <alignment horizontal="left" wrapText="1" indent="3"/>
    </xf>
    <xf numFmtId="1" fontId="30" fillId="0" borderId="0" xfId="0" applyNumberFormat="1" applyFont="1" applyFill="1" applyBorder="1" applyAlignment="1">
      <alignment horizontal="right" indent="1"/>
    </xf>
    <xf numFmtId="0" fontId="30" fillId="0" borderId="0" xfId="0" applyFont="1" applyBorder="1" applyAlignment="1"/>
    <xf numFmtId="0" fontId="23" fillId="0" borderId="0" xfId="0" applyFont="1" applyBorder="1" applyAlignment="1"/>
    <xf numFmtId="0" fontId="34" fillId="0" borderId="0" xfId="0" applyFont="1" applyFill="1" applyBorder="1"/>
    <xf numFmtId="0" fontId="34" fillId="0" borderId="0" xfId="0" applyFont="1" applyFill="1" applyBorder="1" applyAlignment="1">
      <alignment horizontal="left" wrapText="1" indent="3"/>
    </xf>
    <xf numFmtId="1" fontId="34" fillId="0" borderId="0" xfId="0" applyNumberFormat="1" applyFont="1" applyFill="1" applyBorder="1" applyAlignment="1">
      <alignment horizontal="right" indent="1"/>
    </xf>
    <xf numFmtId="0" fontId="34" fillId="0" borderId="0" xfId="0" applyFont="1" applyFill="1" applyBorder="1" applyAlignment="1"/>
    <xf numFmtId="0" fontId="23" fillId="0" borderId="0" xfId="0" applyFont="1" applyBorder="1" applyAlignment="1">
      <alignment horizontal="left" wrapText="1" indent="3"/>
    </xf>
    <xf numFmtId="1" fontId="23" fillId="0" borderId="0" xfId="0" applyNumberFormat="1" applyFont="1" applyFill="1" applyBorder="1" applyAlignment="1">
      <alignment horizontal="right" indent="1"/>
    </xf>
    <xf numFmtId="0" fontId="23" fillId="0" borderId="0" xfId="0" applyFont="1" applyBorder="1" applyAlignment="1">
      <alignment horizontal="center" vertical="top"/>
    </xf>
    <xf numFmtId="1" fontId="24" fillId="5" borderId="0" xfId="0" applyNumberFormat="1" applyFont="1" applyFill="1" applyAlignment="1">
      <alignment horizontal="right" indent="1"/>
    </xf>
    <xf numFmtId="1" fontId="24" fillId="5" borderId="0" xfId="0" applyNumberFormat="1" applyFont="1" applyFill="1" applyAlignment="1">
      <alignment horizontal="right"/>
    </xf>
    <xf numFmtId="0" fontId="23" fillId="0" borderId="0" xfId="10" applyFont="1" applyFill="1" applyBorder="1" applyAlignment="1">
      <alignment horizontal="right" indent="1"/>
    </xf>
    <xf numFmtId="0" fontId="23" fillId="0" borderId="0" xfId="10" applyFont="1" applyFill="1" applyAlignment="1">
      <alignment horizontal="right"/>
    </xf>
    <xf numFmtId="1" fontId="23" fillId="0" borderId="0" xfId="10" applyNumberFormat="1" applyFont="1" applyFill="1" applyAlignment="1">
      <alignment horizontal="right"/>
    </xf>
    <xf numFmtId="1" fontId="23" fillId="0" borderId="0" xfId="10" quotePrefix="1" applyNumberFormat="1" applyFont="1" applyFill="1" applyAlignment="1">
      <alignment horizontal="right"/>
    </xf>
    <xf numFmtId="0" fontId="23" fillId="5" borderId="0" xfId="10" applyFont="1" applyFill="1" applyBorder="1" applyAlignment="1">
      <alignment horizontal="right" indent="1"/>
    </xf>
    <xf numFmtId="0" fontId="23" fillId="5" borderId="0" xfId="10" applyFont="1" applyFill="1" applyAlignment="1">
      <alignment horizontal="right"/>
    </xf>
    <xf numFmtId="1" fontId="23" fillId="5" borderId="0" xfId="10" applyNumberFormat="1" applyFont="1" applyFill="1" applyAlignment="1">
      <alignment horizontal="right"/>
    </xf>
    <xf numFmtId="1" fontId="23" fillId="5" borderId="0" xfId="10" quotePrefix="1" applyNumberFormat="1" applyFont="1" applyFill="1" applyAlignment="1">
      <alignment horizontal="right"/>
    </xf>
    <xf numFmtId="0" fontId="25" fillId="5" borderId="0" xfId="10" applyFont="1" applyFill="1" applyBorder="1" applyAlignment="1">
      <alignment horizontal="right" indent="1"/>
    </xf>
    <xf numFmtId="0" fontId="25" fillId="5" borderId="0" xfId="10" applyFont="1" applyFill="1" applyAlignment="1">
      <alignment horizontal="right"/>
    </xf>
    <xf numFmtId="1" fontId="25" fillId="5" borderId="0" xfId="10" applyNumberFormat="1" applyFont="1" applyFill="1" applyAlignment="1">
      <alignment horizontal="right"/>
    </xf>
    <xf numFmtId="0" fontId="24" fillId="0" borderId="0" xfId="10" applyFont="1" applyFill="1" applyBorder="1" applyAlignment="1">
      <alignment horizontal="right" indent="1"/>
    </xf>
    <xf numFmtId="0" fontId="24" fillId="0" borderId="0" xfId="10" applyFont="1" applyFill="1" applyAlignment="1">
      <alignment horizontal="right"/>
    </xf>
    <xf numFmtId="1" fontId="24" fillId="0" borderId="0" xfId="10" applyNumberFormat="1" applyFont="1" applyFill="1" applyAlignment="1">
      <alignment horizontal="right"/>
    </xf>
    <xf numFmtId="0" fontId="13" fillId="0" borderId="0" xfId="0" applyFont="1"/>
    <xf numFmtId="1" fontId="24" fillId="0" borderId="0" xfId="10" quotePrefix="1" applyNumberFormat="1" applyFont="1" applyFill="1" applyAlignment="1">
      <alignment horizontal="right"/>
    </xf>
    <xf numFmtId="0" fontId="25" fillId="0" borderId="0" xfId="10" applyFont="1" applyFill="1" applyBorder="1" applyAlignment="1">
      <alignment horizontal="right" indent="1"/>
    </xf>
    <xf numFmtId="0" fontId="25" fillId="0" borderId="0" xfId="10" applyFont="1" applyFill="1" applyAlignment="1">
      <alignment horizontal="right"/>
    </xf>
    <xf numFmtId="1" fontId="25" fillId="0" borderId="0" xfId="10" applyNumberFormat="1" applyFont="1" applyFill="1" applyAlignment="1">
      <alignment horizontal="right"/>
    </xf>
    <xf numFmtId="0" fontId="24" fillId="5" borderId="0" xfId="10" applyFont="1" applyFill="1" applyBorder="1" applyAlignment="1">
      <alignment horizontal="right" indent="1"/>
    </xf>
    <xf numFmtId="0" fontId="24" fillId="5" borderId="0" xfId="10" applyFont="1" applyFill="1" applyAlignment="1">
      <alignment horizontal="right"/>
    </xf>
    <xf numFmtId="1" fontId="24" fillId="5" borderId="0" xfId="10" applyNumberFormat="1" applyFont="1" applyFill="1" applyAlignment="1">
      <alignment horizontal="right"/>
    </xf>
    <xf numFmtId="0" fontId="34" fillId="0" borderId="0" xfId="0" applyFont="1" applyFill="1" applyBorder="1" applyAlignment="1">
      <alignment horizontal="left"/>
    </xf>
    <xf numFmtId="0" fontId="34" fillId="0" borderId="0" xfId="0" applyFont="1" applyFill="1" applyBorder="1" applyAlignment="1">
      <alignment horizontal="right" indent="1"/>
    </xf>
    <xf numFmtId="0" fontId="23" fillId="0" borderId="0" xfId="0" applyFont="1" applyBorder="1" applyAlignment="1">
      <alignment horizontal="right" indent="1"/>
    </xf>
    <xf numFmtId="0" fontId="8" fillId="0" borderId="0" xfId="0" applyFont="1" applyAlignment="1">
      <alignment wrapText="1"/>
    </xf>
    <xf numFmtId="0" fontId="24" fillId="0" borderId="1" xfId="10" applyFont="1" applyFill="1" applyBorder="1" applyAlignment="1">
      <alignment horizontal="right" indent="1"/>
    </xf>
    <xf numFmtId="0" fontId="30" fillId="0" borderId="0" xfId="0" applyFont="1" applyFill="1" applyBorder="1" applyAlignment="1">
      <alignment horizontal="left"/>
    </xf>
    <xf numFmtId="0" fontId="30" fillId="0" borderId="0" xfId="0" applyFont="1" applyFill="1" applyBorder="1" applyAlignment="1">
      <alignment horizontal="right" indent="1"/>
    </xf>
    <xf numFmtId="2" fontId="30" fillId="0" borderId="0" xfId="0" applyNumberFormat="1" applyFont="1" applyFill="1" applyBorder="1" applyAlignment="1">
      <alignment horizontal="left"/>
    </xf>
    <xf numFmtId="0" fontId="11" fillId="0" borderId="0" xfId="0" applyFont="1" applyBorder="1" applyAlignment="1">
      <alignment horizontal="center" vertical="top"/>
    </xf>
    <xf numFmtId="0" fontId="8" fillId="0" borderId="0" xfId="0" applyFont="1" applyBorder="1" applyAlignment="1">
      <alignment horizontal="right" indent="1"/>
    </xf>
    <xf numFmtId="1" fontId="24" fillId="5" borderId="0" xfId="10" quotePrefix="1" applyNumberFormat="1" applyFont="1" applyFill="1" applyAlignment="1">
      <alignment horizontal="right"/>
    </xf>
    <xf numFmtId="0" fontId="23" fillId="3" borderId="3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right"/>
    </xf>
    <xf numFmtId="0" fontId="4" fillId="0" borderId="0" xfId="0" applyFont="1" applyBorder="1" applyAlignment="1">
      <alignment horizontal="left"/>
    </xf>
    <xf numFmtId="0" fontId="121" fillId="0" borderId="0" xfId="0" applyFont="1" applyAlignment="1">
      <alignment horizontal="left"/>
    </xf>
    <xf numFmtId="0" fontId="121" fillId="0" borderId="0" xfId="0" quotePrefix="1" applyFont="1" applyAlignment="1">
      <alignment horizontal="right"/>
    </xf>
    <xf numFmtId="0" fontId="121" fillId="0" borderId="0" xfId="0" applyFont="1" applyAlignment="1">
      <alignment horizontal="right"/>
    </xf>
    <xf numFmtId="0" fontId="21" fillId="0" borderId="0" xfId="0" applyFont="1" applyAlignment="1">
      <alignment horizontal="left"/>
    </xf>
    <xf numFmtId="0" fontId="21" fillId="0" borderId="0" xfId="0" quotePrefix="1" applyFont="1" applyAlignment="1">
      <alignment horizontal="right"/>
    </xf>
    <xf numFmtId="0" fontId="65" fillId="0" borderId="0" xfId="0" applyFont="1"/>
    <xf numFmtId="0" fontId="65" fillId="7" borderId="0" xfId="0" applyFont="1" applyFill="1"/>
    <xf numFmtId="0" fontId="133" fillId="0" borderId="0" xfId="0" applyFont="1" applyFill="1"/>
    <xf numFmtId="166" fontId="34" fillId="0" borderId="0" xfId="0" applyNumberFormat="1" applyFont="1" applyFill="1" applyBorder="1" applyAlignment="1">
      <alignment horizontal="right" indent="1"/>
    </xf>
    <xf numFmtId="166" fontId="34" fillId="0" borderId="0" xfId="0" applyNumberFormat="1" applyFont="1" applyFill="1" applyBorder="1" applyAlignment="1">
      <alignment horizontal="right"/>
    </xf>
    <xf numFmtId="0" fontId="34" fillId="0" borderId="0" xfId="0" applyFont="1" applyFill="1" applyBorder="1" applyAlignment="1">
      <alignment horizontal="right"/>
    </xf>
    <xf numFmtId="166" fontId="23" fillId="0" borderId="0" xfId="0" applyNumberFormat="1" applyFont="1" applyBorder="1" applyAlignment="1">
      <alignment horizontal="right" indent="1"/>
    </xf>
    <xf numFmtId="166" fontId="23" fillId="0" borderId="0" xfId="0" applyNumberFormat="1" applyFont="1" applyBorder="1" applyAlignment="1">
      <alignment horizontal="right"/>
    </xf>
    <xf numFmtId="0" fontId="17" fillId="0" borderId="0" xfId="0" applyFont="1"/>
    <xf numFmtId="166" fontId="32" fillId="5" borderId="0" xfId="0" applyNumberFormat="1" applyFont="1" applyFill="1" applyBorder="1" applyAlignment="1">
      <alignment horizontal="right"/>
    </xf>
    <xf numFmtId="166" fontId="23" fillId="0" borderId="0" xfId="12" applyNumberFormat="1" applyFont="1" applyFill="1" applyAlignment="1">
      <alignment horizontal="right" indent="1"/>
    </xf>
    <xf numFmtId="166" fontId="23" fillId="0" borderId="0" xfId="12" applyNumberFormat="1" applyFont="1" applyFill="1" applyAlignment="1">
      <alignment horizontal="right"/>
    </xf>
    <xf numFmtId="166" fontId="23" fillId="0" borderId="0" xfId="10" quotePrefix="1" applyNumberFormat="1" applyFont="1" applyFill="1" applyAlignment="1">
      <alignment horizontal="right"/>
    </xf>
    <xf numFmtId="166" fontId="23" fillId="0" borderId="0" xfId="12" applyNumberFormat="1" applyFont="1" applyFill="1" applyBorder="1" applyAlignment="1">
      <alignment horizontal="right"/>
    </xf>
    <xf numFmtId="166" fontId="23" fillId="5" borderId="0" xfId="12" applyNumberFormat="1" applyFont="1" applyFill="1" applyAlignment="1">
      <alignment horizontal="right" indent="1"/>
    </xf>
    <xf numFmtId="166" fontId="23" fillId="5" borderId="0" xfId="12" applyNumberFormat="1" applyFont="1" applyFill="1" applyAlignment="1">
      <alignment horizontal="right"/>
    </xf>
    <xf numFmtId="166" fontId="23" fillId="5" borderId="0" xfId="10" quotePrefix="1" applyNumberFormat="1" applyFont="1" applyFill="1" applyAlignment="1">
      <alignment horizontal="right"/>
    </xf>
    <xf numFmtId="166" fontId="23" fillId="5" borderId="0" xfId="12" applyNumberFormat="1" applyFont="1" applyFill="1" applyBorder="1" applyAlignment="1">
      <alignment horizontal="right"/>
    </xf>
    <xf numFmtId="166" fontId="25" fillId="5" borderId="0" xfId="12" applyNumberFormat="1" applyFont="1" applyFill="1" applyAlignment="1">
      <alignment horizontal="right" indent="1"/>
    </xf>
    <xf numFmtId="166" fontId="25" fillId="5" borderId="0" xfId="12" applyNumberFormat="1" applyFont="1" applyFill="1" applyAlignment="1">
      <alignment horizontal="right"/>
    </xf>
    <xf numFmtId="166" fontId="25" fillId="5" borderId="0" xfId="12" applyNumberFormat="1" applyFont="1" applyFill="1" applyBorder="1" applyAlignment="1">
      <alignment horizontal="right"/>
    </xf>
    <xf numFmtId="166" fontId="24" fillId="0" borderId="0" xfId="12" applyNumberFormat="1" applyFont="1" applyFill="1" applyAlignment="1">
      <alignment horizontal="right" indent="1"/>
    </xf>
    <xf numFmtId="166" fontId="24" fillId="0" borderId="0" xfId="12" applyNumberFormat="1" applyFont="1" applyFill="1" applyAlignment="1">
      <alignment horizontal="right"/>
    </xf>
    <xf numFmtId="166" fontId="24" fillId="0" borderId="0" xfId="12" applyNumberFormat="1" applyFont="1" applyFill="1" applyBorder="1" applyAlignment="1">
      <alignment horizontal="right"/>
    </xf>
    <xf numFmtId="0" fontId="19" fillId="0" borderId="0" xfId="0" applyFont="1"/>
    <xf numFmtId="166" fontId="24" fillId="0" borderId="0" xfId="10" quotePrefix="1" applyNumberFormat="1" applyFont="1" applyFill="1" applyAlignment="1">
      <alignment horizontal="right"/>
    </xf>
    <xf numFmtId="166" fontId="25" fillId="0" borderId="0" xfId="12" applyNumberFormat="1" applyFont="1" applyFill="1" applyAlignment="1">
      <alignment horizontal="right" indent="1"/>
    </xf>
    <xf numFmtId="166" fontId="25" fillId="0" borderId="0" xfId="12" applyNumberFormat="1" applyFont="1" applyFill="1" applyAlignment="1">
      <alignment horizontal="right"/>
    </xf>
    <xf numFmtId="166" fontId="25" fillId="0" borderId="0" xfId="12" applyNumberFormat="1" applyFont="1" applyFill="1" applyBorder="1" applyAlignment="1">
      <alignment horizontal="right"/>
    </xf>
    <xf numFmtId="166" fontId="24" fillId="5" borderId="0" xfId="12" applyNumberFormat="1" applyFont="1" applyFill="1" applyAlignment="1">
      <alignment horizontal="right" indent="1"/>
    </xf>
    <xf numFmtId="166" fontId="24" fillId="5" borderId="0" xfId="12" applyNumberFormat="1" applyFont="1" applyFill="1" applyAlignment="1">
      <alignment horizontal="right"/>
    </xf>
    <xf numFmtId="166" fontId="24" fillId="5" borderId="0" xfId="12" applyNumberFormat="1" applyFont="1" applyFill="1" applyBorder="1" applyAlignment="1">
      <alignment horizontal="right"/>
    </xf>
    <xf numFmtId="0" fontId="18" fillId="0" borderId="0" xfId="0" applyFont="1"/>
    <xf numFmtId="0" fontId="34" fillId="0" borderId="0" xfId="0" applyFont="1" applyFill="1" applyBorder="1" applyAlignment="1">
      <alignment horizontal="left" wrapText="1" indent="2"/>
    </xf>
    <xf numFmtId="166" fontId="34" fillId="0" borderId="0" xfId="0" applyNumberFormat="1" applyFont="1" applyFill="1" applyBorder="1"/>
    <xf numFmtId="166" fontId="23" fillId="0" borderId="0" xfId="0" applyNumberFormat="1" applyFont="1" applyFill="1" applyBorder="1"/>
    <xf numFmtId="166" fontId="24" fillId="5" borderId="0" xfId="10" quotePrefix="1" applyNumberFormat="1" applyFont="1" applyFill="1" applyAlignment="1">
      <alignment horizontal="right"/>
    </xf>
    <xf numFmtId="166" fontId="23" fillId="0" borderId="0" xfId="12" applyNumberFormat="1" applyFont="1" applyFill="1" applyBorder="1" applyAlignment="1">
      <alignment horizontal="right" indent="1"/>
    </xf>
    <xf numFmtId="166" fontId="33" fillId="0" borderId="0" xfId="12" applyNumberFormat="1" applyFont="1" applyFill="1" applyBorder="1" applyAlignment="1">
      <alignment horizontal="right"/>
    </xf>
    <xf numFmtId="0" fontId="23" fillId="3" borderId="7" xfId="0" applyFont="1" applyFill="1" applyBorder="1" applyAlignment="1">
      <alignment horizontal="left" indent="3"/>
    </xf>
    <xf numFmtId="166" fontId="23" fillId="3" borderId="0" xfId="12" applyNumberFormat="1" applyFont="1" applyFill="1" applyBorder="1" applyAlignment="1">
      <alignment horizontal="right" indent="1"/>
    </xf>
    <xf numFmtId="166" fontId="23" fillId="3" borderId="0" xfId="12" applyNumberFormat="1" applyFont="1" applyFill="1" applyBorder="1" applyAlignment="1">
      <alignment horizontal="right"/>
    </xf>
    <xf numFmtId="166" fontId="33" fillId="3" borderId="0" xfId="12" applyNumberFormat="1" applyFont="1" applyFill="1" applyBorder="1" applyAlignment="1">
      <alignment horizontal="right"/>
    </xf>
    <xf numFmtId="0" fontId="30" fillId="0" borderId="0" xfId="0" applyFont="1" applyFill="1" applyBorder="1" applyAlignment="1">
      <alignment horizontal="left" wrapText="1" indent="2"/>
    </xf>
    <xf numFmtId="166" fontId="30" fillId="0" borderId="0" xfId="0" applyNumberFormat="1" applyFont="1" applyFill="1" applyBorder="1" applyAlignment="1">
      <alignment horizontal="right" indent="1"/>
    </xf>
    <xf numFmtId="166" fontId="30" fillId="0" borderId="0" xfId="0" applyNumberFormat="1" applyFont="1" applyFill="1" applyBorder="1"/>
    <xf numFmtId="0" fontId="8" fillId="0" borderId="0" xfId="0" applyFont="1" applyFill="1" applyBorder="1" applyAlignment="1">
      <alignment horizontal="left" wrapText="1" indent="2"/>
    </xf>
    <xf numFmtId="166" fontId="8" fillId="0" borderId="0" xfId="0" applyNumberFormat="1" applyFont="1" applyBorder="1" applyAlignment="1">
      <alignment horizontal="right" indent="1"/>
    </xf>
    <xf numFmtId="166" fontId="8" fillId="0" borderId="0" xfId="0" applyNumberFormat="1" applyFont="1" applyBorder="1"/>
    <xf numFmtId="166" fontId="8" fillId="0" borderId="0" xfId="0" applyNumberFormat="1" applyFont="1" applyFill="1" applyBorder="1"/>
    <xf numFmtId="166" fontId="33" fillId="0" borderId="0" xfId="10" quotePrefix="1" applyNumberFormat="1" applyFont="1" applyFill="1" applyAlignment="1">
      <alignment horizontal="right"/>
    </xf>
    <xf numFmtId="166" fontId="33" fillId="5" borderId="0" xfId="10" quotePrefix="1" applyNumberFormat="1" applyFont="1" applyFill="1" applyAlignment="1">
      <alignment horizontal="right"/>
    </xf>
    <xf numFmtId="1" fontId="33" fillId="0" borderId="0" xfId="10" quotePrefix="1" applyNumberFormat="1" applyFont="1" applyFill="1" applyAlignment="1">
      <alignment horizontal="right"/>
    </xf>
    <xf numFmtId="1" fontId="33" fillId="5" borderId="0" xfId="10" quotePrefix="1" applyNumberFormat="1" applyFont="1" applyFill="1" applyAlignment="1">
      <alignment horizontal="right"/>
    </xf>
    <xf numFmtId="166" fontId="24" fillId="0" borderId="0" xfId="10" applyNumberFormat="1" applyFont="1" applyFill="1" applyBorder="1" applyAlignment="1">
      <alignment horizontal="right" wrapText="1" indent="1"/>
    </xf>
    <xf numFmtId="166" fontId="23" fillId="5" borderId="0" xfId="10" applyNumberFormat="1" applyFont="1" applyFill="1" applyBorder="1" applyAlignment="1">
      <alignment horizontal="right" wrapText="1" indent="1"/>
    </xf>
    <xf numFmtId="0" fontId="23" fillId="3" borderId="2" xfId="10" applyFont="1" applyFill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/>
    </xf>
    <xf numFmtId="0" fontId="23" fillId="3" borderId="2" xfId="0" applyFont="1" applyFill="1" applyBorder="1" applyAlignment="1">
      <alignment horizontal="left" vertical="center" wrapText="1"/>
    </xf>
    <xf numFmtId="0" fontId="23" fillId="3" borderId="11" xfId="0" applyFont="1" applyFill="1" applyBorder="1" applyAlignment="1">
      <alignment horizontal="right" vertical="center" wrapText="1"/>
    </xf>
    <xf numFmtId="0" fontId="23" fillId="3" borderId="3" xfId="0" applyFont="1" applyFill="1" applyBorder="1" applyAlignment="1">
      <alignment horizontal="right" vertical="center" wrapText="1"/>
    </xf>
    <xf numFmtId="0" fontId="2" fillId="0" borderId="0" xfId="0" applyFont="1" applyAlignment="1">
      <alignment vertical="center"/>
    </xf>
    <xf numFmtId="166" fontId="121" fillId="0" borderId="0" xfId="0" applyNumberFormat="1" applyFont="1" applyBorder="1" applyAlignment="1">
      <alignment horizontal="left" vertical="center"/>
    </xf>
    <xf numFmtId="0" fontId="121" fillId="0" borderId="0" xfId="0" applyFont="1" applyFill="1" applyBorder="1" applyAlignment="1">
      <alignment horizontal="right" vertical="center" wrapText="1"/>
    </xf>
    <xf numFmtId="0" fontId="7" fillId="0" borderId="0" xfId="0" applyFont="1" applyAlignment="1">
      <alignment horizontal="right"/>
    </xf>
    <xf numFmtId="0" fontId="65" fillId="0" borderId="0" xfId="0" applyFont="1" applyBorder="1"/>
    <xf numFmtId="170" fontId="65" fillId="0" borderId="0" xfId="0" applyNumberFormat="1" applyFont="1" applyBorder="1"/>
    <xf numFmtId="0" fontId="66" fillId="0" borderId="0" xfId="0" applyFont="1" applyAlignment="1">
      <alignment horizontal="center"/>
    </xf>
    <xf numFmtId="0" fontId="65" fillId="0" borderId="0" xfId="0" applyFont="1" applyAlignment="1">
      <alignment wrapText="1"/>
    </xf>
    <xf numFmtId="171" fontId="34" fillId="0" borderId="0" xfId="0" applyNumberFormat="1" applyFont="1" applyFill="1" applyBorder="1" applyAlignment="1">
      <alignment horizontal="right" indent="1"/>
    </xf>
    <xf numFmtId="171" fontId="34" fillId="0" borderId="0" xfId="0" applyNumberFormat="1" applyFont="1" applyFill="1" applyBorder="1"/>
    <xf numFmtId="171" fontId="23" fillId="0" borderId="0" xfId="0" applyNumberFormat="1" applyFont="1" applyBorder="1" applyAlignment="1">
      <alignment horizontal="right" indent="1"/>
    </xf>
    <xf numFmtId="171" fontId="23" fillId="0" borderId="0" xfId="0" applyNumberFormat="1" applyFont="1" applyBorder="1"/>
    <xf numFmtId="166" fontId="12" fillId="0" borderId="0" xfId="0" applyNumberFormat="1" applyFont="1" applyBorder="1"/>
    <xf numFmtId="0" fontId="17" fillId="0" borderId="0" xfId="0" applyFont="1" applyBorder="1"/>
    <xf numFmtId="1" fontId="23" fillId="0" borderId="0" xfId="0" applyNumberFormat="1" applyFont="1" applyFill="1" applyAlignment="1">
      <alignment horizontal="right"/>
    </xf>
    <xf numFmtId="172" fontId="23" fillId="0" borderId="0" xfId="0" applyNumberFormat="1" applyFont="1" applyFill="1" applyBorder="1" applyAlignment="1">
      <alignment horizontal="right" wrapText="1"/>
    </xf>
    <xf numFmtId="1" fontId="23" fillId="5" borderId="0" xfId="0" applyNumberFormat="1" applyFont="1" applyFill="1" applyAlignment="1">
      <alignment horizontal="right"/>
    </xf>
    <xf numFmtId="172" fontId="23" fillId="5" borderId="0" xfId="0" applyNumberFormat="1" applyFont="1" applyFill="1" applyBorder="1" applyAlignment="1">
      <alignment horizontal="right" wrapText="1"/>
    </xf>
    <xf numFmtId="1" fontId="25" fillId="5" borderId="0" xfId="0" applyNumberFormat="1" applyFont="1" applyFill="1" applyAlignment="1">
      <alignment horizontal="right"/>
    </xf>
    <xf numFmtId="172" fontId="25" fillId="5" borderId="0" xfId="0" applyNumberFormat="1" applyFont="1" applyFill="1" applyBorder="1" applyAlignment="1">
      <alignment horizontal="right" wrapText="1"/>
    </xf>
    <xf numFmtId="172" fontId="24" fillId="0" borderId="0" xfId="0" applyNumberFormat="1" applyFont="1" applyFill="1" applyBorder="1" applyAlignment="1">
      <alignment horizontal="right" wrapText="1"/>
    </xf>
    <xf numFmtId="1" fontId="25" fillId="0" borderId="0" xfId="0" applyNumberFormat="1" applyFont="1" applyFill="1" applyAlignment="1">
      <alignment horizontal="right"/>
    </xf>
    <xf numFmtId="172" fontId="25" fillId="0" borderId="0" xfId="0" applyNumberFormat="1" applyFont="1" applyFill="1" applyBorder="1" applyAlignment="1">
      <alignment horizontal="right" wrapText="1"/>
    </xf>
    <xf numFmtId="172" fontId="24" fillId="5" borderId="0" xfId="0" applyNumberFormat="1" applyFont="1" applyFill="1" applyBorder="1" applyAlignment="1">
      <alignment horizontal="right" wrapText="1"/>
    </xf>
    <xf numFmtId="0" fontId="52" fillId="0" borderId="0" xfId="0" applyFont="1" applyFill="1" applyAlignment="1">
      <alignment horizontal="left" vertical="top" wrapText="1" indent="1"/>
    </xf>
    <xf numFmtId="166" fontId="133" fillId="0" borderId="0" xfId="0" applyNumberFormat="1" applyFont="1" applyFill="1" applyBorder="1" applyAlignment="1">
      <alignment horizontal="right"/>
    </xf>
    <xf numFmtId="1" fontId="34" fillId="0" borderId="0" xfId="0" applyNumberFormat="1" applyFont="1" applyFill="1" applyAlignment="1">
      <alignment horizontal="right"/>
    </xf>
    <xf numFmtId="0" fontId="34" fillId="0" borderId="0" xfId="0" applyFont="1" applyFill="1" applyAlignment="1">
      <alignment horizontal="right"/>
    </xf>
    <xf numFmtId="0" fontId="9" fillId="0" borderId="0" xfId="0" applyFont="1" applyAlignment="1">
      <alignment horizontal="left" vertical="top" wrapText="1" indent="1"/>
    </xf>
    <xf numFmtId="1" fontId="23" fillId="0" borderId="0" xfId="0" applyNumberFormat="1" applyFont="1" applyBorder="1" applyAlignment="1">
      <alignment horizontal="right" indent="1"/>
    </xf>
    <xf numFmtId="166" fontId="24" fillId="0" borderId="0" xfId="0" applyNumberFormat="1" applyFont="1" applyBorder="1" applyAlignment="1">
      <alignment horizontal="right"/>
    </xf>
    <xf numFmtId="1" fontId="23" fillId="0" borderId="0" xfId="0" applyNumberFormat="1" applyFont="1" applyAlignment="1">
      <alignment horizontal="right"/>
    </xf>
    <xf numFmtId="0" fontId="23" fillId="0" borderId="0" xfId="0" applyFont="1" applyAlignment="1">
      <alignment horizontal="right"/>
    </xf>
    <xf numFmtId="0" fontId="134" fillId="0" borderId="0" xfId="0" applyFont="1" applyAlignment="1">
      <alignment horizontal="left" vertical="top" wrapText="1" indent="1"/>
    </xf>
    <xf numFmtId="1" fontId="34" fillId="0" borderId="0" xfId="0" applyNumberFormat="1" applyFont="1" applyFill="1" applyBorder="1" applyAlignment="1">
      <alignment horizontal="right"/>
    </xf>
    <xf numFmtId="173" fontId="34" fillId="0" borderId="0" xfId="0" applyNumberFormat="1" applyFont="1" applyFill="1" applyBorder="1" applyAlignment="1">
      <alignment horizontal="right"/>
    </xf>
    <xf numFmtId="0" fontId="34" fillId="0" borderId="0" xfId="0" applyFont="1" applyFill="1" applyBorder="1" applyAlignment="1">
      <alignment horizontal="center" vertical="top"/>
    </xf>
    <xf numFmtId="1" fontId="23" fillId="0" borderId="0" xfId="0" applyNumberFormat="1" applyFont="1" applyBorder="1" applyAlignment="1">
      <alignment horizontal="right"/>
    </xf>
    <xf numFmtId="173" fontId="23" fillId="0" borderId="0" xfId="0" applyNumberFormat="1" applyFont="1" applyBorder="1" applyAlignment="1">
      <alignment horizontal="right"/>
    </xf>
    <xf numFmtId="0" fontId="8" fillId="0" borderId="0" xfId="0" applyFont="1" applyAlignment="1">
      <alignment horizontal="right" wrapText="1"/>
    </xf>
    <xf numFmtId="172" fontId="24" fillId="5" borderId="0" xfId="0" applyNumberFormat="1" applyFont="1" applyFill="1" applyBorder="1" applyAlignment="1">
      <alignment horizontal="right"/>
    </xf>
    <xf numFmtId="172" fontId="24" fillId="0" borderId="0" xfId="0" applyNumberFormat="1" applyFont="1" applyFill="1" applyAlignment="1">
      <alignment horizontal="right"/>
    </xf>
    <xf numFmtId="172" fontId="24" fillId="0" borderId="0" xfId="0" applyNumberFormat="1" applyFont="1" applyFill="1" applyBorder="1" applyAlignment="1">
      <alignment horizontal="right"/>
    </xf>
    <xf numFmtId="172" fontId="23" fillId="5" borderId="0" xfId="0" applyNumberFormat="1" applyFont="1" applyFill="1" applyAlignment="1">
      <alignment horizontal="right"/>
    </xf>
    <xf numFmtId="172" fontId="23" fillId="5" borderId="0" xfId="0" applyNumberFormat="1" applyFont="1" applyFill="1" applyBorder="1" applyAlignment="1">
      <alignment horizontal="right"/>
    </xf>
    <xf numFmtId="0" fontId="116" fillId="0" borderId="0" xfId="0" applyFont="1" applyBorder="1"/>
    <xf numFmtId="0" fontId="121" fillId="0" borderId="0" xfId="0" applyFont="1" applyAlignment="1">
      <alignment horizontal="center"/>
    </xf>
    <xf numFmtId="0" fontId="23" fillId="0" borderId="15" xfId="0" applyFont="1" applyBorder="1"/>
    <xf numFmtId="0" fontId="23" fillId="0" borderId="0" xfId="0" applyFont="1" applyFill="1" applyBorder="1" applyAlignment="1">
      <alignment horizontal="right" indent="1"/>
    </xf>
    <xf numFmtId="0" fontId="23" fillId="0" borderId="0" xfId="0" applyFont="1" applyFill="1" applyBorder="1" applyAlignment="1">
      <alignment horizontal="right" indent="2"/>
    </xf>
    <xf numFmtId="0" fontId="23" fillId="0" borderId="0" xfId="0" applyFont="1" applyFill="1" applyBorder="1" applyAlignment="1">
      <alignment horizontal="center" vertical="top"/>
    </xf>
    <xf numFmtId="0" fontId="32" fillId="3" borderId="0" xfId="0" applyNumberFormat="1" applyFont="1" applyFill="1" applyAlignment="1"/>
    <xf numFmtId="0" fontId="24" fillId="3" borderId="0" xfId="0" applyNumberFormat="1" applyFont="1" applyFill="1" applyBorder="1" applyAlignment="1">
      <alignment horizontal="right"/>
    </xf>
    <xf numFmtId="0" fontId="24" fillId="3" borderId="0" xfId="0" applyFont="1" applyFill="1" applyBorder="1" applyAlignment="1">
      <alignment horizontal="right"/>
    </xf>
    <xf numFmtId="0" fontId="33" fillId="0" borderId="0" xfId="0" applyNumberFormat="1" applyFont="1" applyAlignment="1"/>
    <xf numFmtId="0" fontId="33" fillId="3" borderId="0" xfId="0" applyNumberFormat="1" applyFont="1" applyFill="1" applyAlignment="1"/>
    <xf numFmtId="0" fontId="23" fillId="3" borderId="0" xfId="0" applyNumberFormat="1" applyFont="1" applyFill="1" applyBorder="1" applyAlignment="1">
      <alignment horizontal="right"/>
    </xf>
    <xf numFmtId="0" fontId="113" fillId="3" borderId="0" xfId="0" applyNumberFormat="1" applyFont="1" applyFill="1" applyAlignment="1"/>
    <xf numFmtId="0" fontId="25" fillId="3" borderId="0" xfId="0" applyNumberFormat="1" applyFont="1" applyFill="1" applyBorder="1" applyAlignment="1">
      <alignment horizontal="right"/>
    </xf>
    <xf numFmtId="0" fontId="32" fillId="0" borderId="0" xfId="0" applyNumberFormat="1" applyFont="1" applyAlignment="1"/>
    <xf numFmtId="0" fontId="113" fillId="0" borderId="0" xfId="0" applyNumberFormat="1" applyFont="1" applyAlignment="1"/>
    <xf numFmtId="0" fontId="24" fillId="3" borderId="1" xfId="0" applyFont="1" applyFill="1" applyBorder="1" applyAlignment="1">
      <alignment horizontal="left" indent="2"/>
    </xf>
    <xf numFmtId="0" fontId="113" fillId="0" borderId="0" xfId="0" applyNumberFormat="1" applyFont="1" applyFill="1" applyAlignment="1"/>
    <xf numFmtId="0" fontId="27" fillId="0" borderId="0" xfId="0" applyNumberFormat="1" applyFont="1" applyFill="1" applyAlignment="1">
      <alignment horizontal="right" indent="1"/>
    </xf>
    <xf numFmtId="0" fontId="121" fillId="0" borderId="0" xfId="0" applyNumberFormat="1" applyFont="1" applyAlignment="1">
      <alignment horizontal="right" indent="1"/>
    </xf>
    <xf numFmtId="0" fontId="33" fillId="5" borderId="0" xfId="0" applyFont="1" applyFill="1" applyAlignment="1"/>
    <xf numFmtId="0" fontId="33" fillId="0" borderId="0" xfId="0" applyFont="1" applyFill="1" applyAlignment="1"/>
    <xf numFmtId="0" fontId="113" fillId="0" borderId="0" xfId="0" applyFont="1" applyFill="1" applyAlignment="1"/>
    <xf numFmtId="0" fontId="32" fillId="5" borderId="0" xfId="0" applyFont="1" applyFill="1" applyAlignment="1"/>
    <xf numFmtId="0" fontId="113" fillId="3" borderId="0" xfId="0" applyFont="1" applyFill="1" applyAlignment="1"/>
    <xf numFmtId="0" fontId="32" fillId="0" borderId="0" xfId="0" applyFont="1" applyFill="1" applyAlignment="1"/>
    <xf numFmtId="0" fontId="24" fillId="0" borderId="0" xfId="0" applyNumberFormat="1" applyFont="1" applyAlignment="1">
      <alignment horizontal="right" indent="1"/>
    </xf>
    <xf numFmtId="0" fontId="27" fillId="0" borderId="0" xfId="0" applyFont="1" applyBorder="1" applyAlignment="1">
      <alignment horizontal="left" indent="2"/>
    </xf>
    <xf numFmtId="0" fontId="121" fillId="0" borderId="0" xfId="0" applyFont="1" applyBorder="1" applyAlignment="1">
      <alignment horizontal="left" indent="2"/>
    </xf>
    <xf numFmtId="0" fontId="121" fillId="0" borderId="0" xfId="0" applyFont="1" applyBorder="1" applyAlignment="1">
      <alignment horizontal="left" indent="1"/>
    </xf>
    <xf numFmtId="0" fontId="121" fillId="0" borderId="0" xfId="0" applyFont="1" applyBorder="1" applyAlignment="1">
      <alignment horizontal="left"/>
    </xf>
    <xf numFmtId="0" fontId="23" fillId="0" borderId="0" xfId="0" applyFont="1" applyAlignment="1">
      <alignment vertical="center"/>
    </xf>
    <xf numFmtId="0" fontId="24" fillId="0" borderId="0" xfId="0" applyFont="1" applyFill="1" applyBorder="1" applyAlignment="1">
      <alignment horizontal="right" vertical="center"/>
    </xf>
    <xf numFmtId="0" fontId="121" fillId="0" borderId="0" xfId="0" applyFont="1" applyFill="1" applyBorder="1" applyAlignment="1">
      <alignment horizontal="right" vertical="center"/>
    </xf>
    <xf numFmtId="0" fontId="121" fillId="0" borderId="0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 wrapText="1"/>
    </xf>
    <xf numFmtId="0" fontId="37" fillId="0" borderId="0" xfId="13" applyAlignment="1"/>
    <xf numFmtId="0" fontId="37" fillId="0" borderId="0" xfId="13" applyBorder="1" applyAlignment="1"/>
    <xf numFmtId="171" fontId="37" fillId="0" borderId="0" xfId="13" applyNumberFormat="1" applyBorder="1" applyAlignment="1"/>
    <xf numFmtId="0" fontId="135" fillId="0" borderId="0" xfId="13" applyFont="1" applyFill="1" applyAlignment="1"/>
    <xf numFmtId="0" fontId="22" fillId="0" borderId="0" xfId="13" applyFont="1" applyFill="1" applyAlignment="1"/>
    <xf numFmtId="0" fontId="34" fillId="0" borderId="0" xfId="13" applyFont="1" applyFill="1" applyBorder="1" applyAlignment="1">
      <alignment horizontal="left"/>
    </xf>
    <xf numFmtId="0" fontId="30" fillId="0" borderId="0" xfId="13" applyFont="1" applyFill="1" applyBorder="1" applyAlignment="1"/>
    <xf numFmtId="171" fontId="30" fillId="0" borderId="0" xfId="13" applyNumberFormat="1" applyFont="1" applyFill="1" applyAlignment="1">
      <alignment horizontal="right" indent="1"/>
    </xf>
    <xf numFmtId="0" fontId="52" fillId="0" borderId="0" xfId="13" applyFont="1" applyFill="1" applyBorder="1" applyAlignment="1">
      <alignment horizontal="left"/>
    </xf>
    <xf numFmtId="0" fontId="23" fillId="0" borderId="0" xfId="13" applyFont="1" applyFill="1" applyBorder="1" applyAlignment="1"/>
    <xf numFmtId="0" fontId="23" fillId="0" borderId="0" xfId="13" applyFont="1" applyFill="1" applyAlignment="1"/>
    <xf numFmtId="0" fontId="23" fillId="0" borderId="0" xfId="13" applyFont="1" applyBorder="1" applyAlignment="1">
      <alignment horizontal="center" vertical="top"/>
    </xf>
    <xf numFmtId="0" fontId="83" fillId="0" borderId="0" xfId="13" applyFont="1" applyAlignment="1"/>
    <xf numFmtId="174" fontId="24" fillId="0" borderId="0" xfId="13" applyNumberFormat="1" applyFont="1" applyFill="1" applyAlignment="1">
      <alignment horizontal="right"/>
    </xf>
    <xf numFmtId="0" fontId="24" fillId="0" borderId="1" xfId="13" applyFont="1" applyFill="1" applyBorder="1" applyAlignment="1">
      <alignment horizontal="left" indent="1"/>
    </xf>
    <xf numFmtId="0" fontId="16" fillId="5" borderId="0" xfId="13" applyFont="1" applyFill="1" applyAlignment="1"/>
    <xf numFmtId="174" fontId="23" fillId="5" borderId="0" xfId="13" applyNumberFormat="1" applyFont="1" applyFill="1" applyAlignment="1">
      <alignment horizontal="right"/>
    </xf>
    <xf numFmtId="0" fontId="23" fillId="5" borderId="1" xfId="13" applyFont="1" applyFill="1" applyBorder="1" applyAlignment="1">
      <alignment horizontal="left" indent="2"/>
    </xf>
    <xf numFmtId="0" fontId="16" fillId="0" borderId="0" xfId="13" applyFont="1" applyAlignment="1"/>
    <xf numFmtId="174" fontId="23" fillId="0" borderId="0" xfId="13" applyNumberFormat="1" applyFont="1" applyFill="1" applyAlignment="1">
      <alignment horizontal="right"/>
    </xf>
    <xf numFmtId="0" fontId="23" fillId="0" borderId="1" xfId="13" applyFont="1" applyFill="1" applyBorder="1" applyAlignment="1">
      <alignment horizontal="left" indent="2"/>
    </xf>
    <xf numFmtId="0" fontId="70" fillId="0" borderId="0" xfId="13" applyFont="1" applyAlignment="1"/>
    <xf numFmtId="174" fontId="25" fillId="0" borderId="0" xfId="13" applyNumberFormat="1" applyFont="1" applyFill="1" applyAlignment="1">
      <alignment horizontal="right"/>
    </xf>
    <xf numFmtId="0" fontId="25" fillId="0" borderId="1" xfId="13" applyFont="1" applyFill="1" applyBorder="1" applyAlignment="1">
      <alignment horizontal="left" indent="2"/>
    </xf>
    <xf numFmtId="0" fontId="83" fillId="5" borderId="0" xfId="13" applyFont="1" applyFill="1" applyAlignment="1"/>
    <xf numFmtId="174" fontId="24" fillId="5" borderId="0" xfId="13" applyNumberFormat="1" applyFont="1" applyFill="1" applyAlignment="1">
      <alignment horizontal="right"/>
    </xf>
    <xf numFmtId="0" fontId="24" fillId="5" borderId="1" xfId="13" applyFont="1" applyFill="1" applyBorder="1" applyAlignment="1">
      <alignment horizontal="left" indent="2"/>
    </xf>
    <xf numFmtId="0" fontId="23" fillId="0" borderId="1" xfId="13" applyFont="1" applyFill="1" applyBorder="1" applyAlignment="1">
      <alignment horizontal="left" indent="3"/>
    </xf>
    <xf numFmtId="0" fontId="70" fillId="5" borderId="0" xfId="13" applyFont="1" applyFill="1" applyAlignment="1"/>
    <xf numFmtId="174" fontId="25" fillId="5" borderId="0" xfId="13" applyNumberFormat="1" applyFont="1" applyFill="1" applyAlignment="1">
      <alignment horizontal="right"/>
    </xf>
    <xf numFmtId="0" fontId="23" fillId="5" borderId="1" xfId="13" applyFont="1" applyFill="1" applyBorder="1" applyAlignment="1">
      <alignment horizontal="left" indent="3"/>
    </xf>
    <xf numFmtId="0" fontId="25" fillId="5" borderId="1" xfId="13" applyFont="1" applyFill="1" applyBorder="1" applyAlignment="1">
      <alignment horizontal="left" indent="2"/>
    </xf>
    <xf numFmtId="0" fontId="24" fillId="0" borderId="1" xfId="13" applyFont="1" applyFill="1" applyBorder="1" applyAlignment="1">
      <alignment horizontal="left" indent="2"/>
    </xf>
    <xf numFmtId="3" fontId="14" fillId="5" borderId="0" xfId="13" applyNumberFormat="1" applyFont="1" applyFill="1" applyAlignment="1">
      <alignment horizontal="right"/>
    </xf>
    <xf numFmtId="171" fontId="24" fillId="0" borderId="0" xfId="13" applyNumberFormat="1" applyFont="1" applyFill="1" applyAlignment="1">
      <alignment horizontal="right"/>
    </xf>
    <xf numFmtId="0" fontId="29" fillId="0" borderId="0" xfId="13" applyFont="1" applyFill="1" applyBorder="1" applyAlignment="1">
      <alignment horizontal="left"/>
    </xf>
    <xf numFmtId="0" fontId="23" fillId="0" borderId="0" xfId="13" applyFont="1" applyFill="1" applyBorder="1" applyAlignment="1">
      <alignment horizontal="center" vertical="top"/>
    </xf>
    <xf numFmtId="0" fontId="10" fillId="5" borderId="0" xfId="13" applyFont="1" applyFill="1" applyAlignment="1"/>
    <xf numFmtId="174" fontId="25" fillId="0" borderId="0" xfId="13" applyNumberFormat="1" applyFont="1" applyFill="1" applyBorder="1" applyAlignment="1">
      <alignment horizontal="right"/>
    </xf>
    <xf numFmtId="0" fontId="37" fillId="5" borderId="0" xfId="13" applyFill="1" applyAlignment="1"/>
    <xf numFmtId="0" fontId="24" fillId="5" borderId="1" xfId="13" applyFont="1" applyFill="1" applyBorder="1" applyAlignment="1">
      <alignment horizontal="left" wrapText="1" indent="1"/>
    </xf>
    <xf numFmtId="0" fontId="10" fillId="0" borderId="0" xfId="13" applyFont="1" applyAlignment="1"/>
    <xf numFmtId="0" fontId="24" fillId="0" borderId="1" xfId="13" applyFont="1" applyFill="1" applyBorder="1" applyAlignment="1">
      <alignment horizontal="left" wrapText="1" indent="1"/>
    </xf>
    <xf numFmtId="0" fontId="23" fillId="5" borderId="1" xfId="13" applyFont="1" applyFill="1" applyBorder="1" applyAlignment="1">
      <alignment horizontal="left" indent="1"/>
    </xf>
    <xf numFmtId="174" fontId="32" fillId="5" borderId="0" xfId="13" applyNumberFormat="1" applyFont="1" applyFill="1" applyAlignment="1">
      <alignment horizontal="right"/>
    </xf>
    <xf numFmtId="0" fontId="24" fillId="5" borderId="1" xfId="13" applyFont="1" applyFill="1" applyBorder="1" applyAlignment="1">
      <alignment horizontal="left" wrapText="1" indent="2"/>
    </xf>
    <xf numFmtId="0" fontId="24" fillId="0" borderId="1" xfId="13" applyFont="1" applyFill="1" applyBorder="1" applyAlignment="1"/>
    <xf numFmtId="0" fontId="37" fillId="0" borderId="0" xfId="13" applyAlignment="1">
      <alignment horizontal="center" vertical="center" wrapText="1"/>
    </xf>
    <xf numFmtId="0" fontId="23" fillId="3" borderId="3" xfId="13" applyFont="1" applyFill="1" applyBorder="1" applyAlignment="1"/>
    <xf numFmtId="0" fontId="23" fillId="3" borderId="2" xfId="13" applyFont="1" applyFill="1" applyBorder="1" applyAlignment="1"/>
    <xf numFmtId="0" fontId="23" fillId="3" borderId="2" xfId="13" applyFont="1" applyFill="1" applyBorder="1" applyAlignment="1">
      <alignment horizontal="center" vertical="center" wrapText="1"/>
    </xf>
    <xf numFmtId="0" fontId="23" fillId="3" borderId="4" xfId="13" applyFont="1" applyFill="1" applyBorder="1" applyAlignment="1">
      <alignment horizontal="left" vertical="center"/>
    </xf>
    <xf numFmtId="0" fontId="23" fillId="3" borderId="3" xfId="13" applyFont="1" applyFill="1" applyBorder="1" applyAlignment="1">
      <alignment horizontal="center" vertical="center" wrapText="1"/>
    </xf>
    <xf numFmtId="0" fontId="23" fillId="3" borderId="2" xfId="13" applyFont="1" applyFill="1" applyBorder="1" applyAlignment="1">
      <alignment horizontal="center" vertical="center" wrapText="1"/>
    </xf>
    <xf numFmtId="0" fontId="23" fillId="3" borderId="2" xfId="13" applyFont="1" applyFill="1" applyBorder="1" applyAlignment="1">
      <alignment horizontal="center" vertical="center"/>
    </xf>
    <xf numFmtId="0" fontId="23" fillId="3" borderId="4" xfId="13" applyFont="1" applyFill="1" applyBorder="1" applyAlignment="1">
      <alignment horizontal="left" vertical="center" wrapText="1"/>
    </xf>
    <xf numFmtId="0" fontId="83" fillId="0" borderId="0" xfId="13" applyFont="1" applyAlignment="1">
      <alignment horizontal="right"/>
    </xf>
    <xf numFmtId="0" fontId="22" fillId="0" borderId="0" xfId="13" applyFont="1" applyAlignment="1"/>
    <xf numFmtId="0" fontId="21" fillId="0" borderId="0" xfId="13" applyFont="1" applyAlignment="1">
      <alignment horizontal="center"/>
    </xf>
    <xf numFmtId="0" fontId="37" fillId="0" borderId="0" xfId="13" applyFill="1" applyAlignment="1"/>
    <xf numFmtId="171" fontId="10" fillId="0" borderId="0" xfId="13" applyNumberFormat="1" applyFont="1" applyAlignment="1">
      <alignment horizontal="right"/>
    </xf>
    <xf numFmtId="0" fontId="30" fillId="0" borderId="0" xfId="13" applyFont="1" applyFill="1" applyAlignment="1"/>
    <xf numFmtId="171" fontId="30" fillId="0" borderId="0" xfId="13" applyNumberFormat="1" applyFont="1" applyFill="1" applyAlignment="1"/>
    <xf numFmtId="0" fontId="29" fillId="0" borderId="0" xfId="13" applyFont="1" applyFill="1" applyAlignment="1">
      <alignment horizontal="left"/>
    </xf>
    <xf numFmtId="171" fontId="30" fillId="0" borderId="0" xfId="13" applyNumberFormat="1" applyFont="1" applyFill="1" applyBorder="1" applyAlignment="1">
      <alignment horizontal="right"/>
    </xf>
    <xf numFmtId="171" fontId="24" fillId="0" borderId="0" xfId="13" applyNumberFormat="1" applyFont="1" applyFill="1" applyAlignment="1">
      <alignment horizontal="right" indent="1"/>
    </xf>
    <xf numFmtId="171" fontId="24" fillId="0" borderId="0" xfId="13" applyNumberFormat="1" applyFont="1" applyFill="1" applyAlignment="1">
      <alignment horizontal="right" wrapText="1"/>
    </xf>
    <xf numFmtId="0" fontId="83" fillId="0" borderId="0" xfId="13" applyFont="1" applyFill="1" applyAlignment="1"/>
    <xf numFmtId="171" fontId="83" fillId="0" borderId="0" xfId="13" applyNumberFormat="1" applyFont="1" applyFill="1" applyAlignment="1"/>
    <xf numFmtId="1" fontId="24" fillId="0" borderId="0" xfId="13" applyNumberFormat="1" applyFont="1" applyFill="1" applyAlignment="1">
      <alignment horizontal="right"/>
    </xf>
    <xf numFmtId="171" fontId="16" fillId="5" borderId="0" xfId="13" applyNumberFormat="1" applyFont="1" applyFill="1" applyAlignment="1"/>
    <xf numFmtId="1" fontId="23" fillId="5" borderId="0" xfId="13" applyNumberFormat="1" applyFont="1" applyFill="1" applyAlignment="1">
      <alignment horizontal="right"/>
    </xf>
    <xf numFmtId="0" fontId="16" fillId="0" borderId="0" xfId="13" applyFont="1" applyFill="1" applyAlignment="1"/>
    <xf numFmtId="171" fontId="16" fillId="0" borderId="0" xfId="13" applyNumberFormat="1" applyFont="1" applyFill="1" applyAlignment="1"/>
    <xf numFmtId="1" fontId="23" fillId="0" borderId="0" xfId="13" applyNumberFormat="1" applyFont="1" applyFill="1" applyAlignment="1">
      <alignment horizontal="right"/>
    </xf>
    <xf numFmtId="0" fontId="70" fillId="0" borderId="0" xfId="13" applyFont="1" applyFill="1" applyAlignment="1"/>
    <xf numFmtId="171" fontId="70" fillId="0" borderId="0" xfId="13" applyNumberFormat="1" applyFont="1" applyFill="1" applyAlignment="1"/>
    <xf numFmtId="1" fontId="25" fillId="0" borderId="0" xfId="13" applyNumberFormat="1" applyFont="1" applyFill="1" applyAlignment="1">
      <alignment horizontal="right"/>
    </xf>
    <xf numFmtId="171" fontId="83" fillId="5" borderId="0" xfId="13" applyNumberFormat="1" applyFont="1" applyFill="1" applyAlignment="1"/>
    <xf numFmtId="1" fontId="24" fillId="5" borderId="0" xfId="13" applyNumberFormat="1" applyFont="1" applyFill="1" applyAlignment="1">
      <alignment horizontal="right"/>
    </xf>
    <xf numFmtId="0" fontId="8" fillId="5" borderId="0" xfId="13" applyFont="1" applyFill="1" applyAlignment="1"/>
    <xf numFmtId="1" fontId="33" fillId="0" borderId="0" xfId="13" applyNumberFormat="1" applyFont="1" applyFill="1" applyAlignment="1">
      <alignment horizontal="right"/>
    </xf>
    <xf numFmtId="171" fontId="70" fillId="5" borderId="0" xfId="13" applyNumberFormat="1" applyFont="1" applyFill="1" applyAlignment="1"/>
    <xf numFmtId="1" fontId="33" fillId="5" borderId="0" xfId="13" applyNumberFormat="1" applyFont="1" applyFill="1" applyAlignment="1">
      <alignment horizontal="right"/>
    </xf>
    <xf numFmtId="1" fontId="25" fillId="5" borderId="0" xfId="13" applyNumberFormat="1" applyFont="1" applyFill="1" applyAlignment="1">
      <alignment horizontal="right"/>
    </xf>
    <xf numFmtId="171" fontId="37" fillId="0" borderId="0" xfId="13" applyNumberFormat="1" applyFill="1" applyAlignment="1"/>
    <xf numFmtId="171" fontId="37" fillId="5" borderId="0" xfId="13" applyNumberFormat="1" applyFill="1" applyAlignment="1"/>
    <xf numFmtId="0" fontId="20" fillId="0" borderId="0" xfId="13" applyFont="1" applyFill="1" applyAlignment="1"/>
    <xf numFmtId="1" fontId="25" fillId="0" borderId="0" xfId="13" applyNumberFormat="1" applyFont="1" applyFill="1" applyBorder="1" applyAlignment="1">
      <alignment horizontal="right"/>
    </xf>
    <xf numFmtId="171" fontId="23" fillId="0" borderId="0" xfId="13" applyNumberFormat="1" applyFont="1" applyFill="1" applyAlignment="1">
      <alignment horizontal="right"/>
    </xf>
    <xf numFmtId="0" fontId="34" fillId="0" borderId="0" xfId="13" applyFont="1" applyFill="1" applyAlignment="1">
      <alignment horizontal="left"/>
    </xf>
    <xf numFmtId="0" fontId="52" fillId="0" borderId="0" xfId="13" applyFont="1" applyFill="1" applyAlignment="1">
      <alignment horizontal="left"/>
    </xf>
    <xf numFmtId="0" fontId="2" fillId="0" borderId="0" xfId="13" applyFont="1" applyAlignment="1">
      <alignment horizontal="right"/>
    </xf>
    <xf numFmtId="0" fontId="3" fillId="0" borderId="0" xfId="13" applyFont="1" applyAlignment="1"/>
    <xf numFmtId="0" fontId="2" fillId="0" borderId="0" xfId="13" applyFont="1" applyAlignment="1">
      <alignment horizontal="center"/>
    </xf>
    <xf numFmtId="0" fontId="47" fillId="0" borderId="0" xfId="0" applyFont="1" applyFill="1" applyBorder="1" applyAlignment="1">
      <alignment horizontal="left" wrapText="1"/>
    </xf>
    <xf numFmtId="0" fontId="0" fillId="0" borderId="0" xfId="0" applyAlignment="1">
      <alignment horizontal="left"/>
    </xf>
    <xf numFmtId="0" fontId="0" fillId="0" borderId="0" xfId="0" applyFill="1" applyAlignment="1">
      <alignment horizontal="left"/>
    </xf>
    <xf numFmtId="0" fontId="0" fillId="0" borderId="0" xfId="0" applyFill="1" applyAlignment="1">
      <alignment horizontal="center"/>
    </xf>
    <xf numFmtId="0" fontId="16" fillId="0" borderId="0" xfId="0" applyFont="1" applyFill="1" applyAlignment="1">
      <alignment horizontal="center"/>
    </xf>
    <xf numFmtId="0" fontId="8" fillId="0" borderId="0" xfId="0" applyFont="1" applyFill="1" applyBorder="1" applyAlignment="1">
      <alignment horizontal="left" indent="2"/>
    </xf>
    <xf numFmtId="0" fontId="33" fillId="5" borderId="1" xfId="0" applyFont="1" applyFill="1" applyBorder="1" applyAlignment="1">
      <alignment horizontal="left" wrapText="1" indent="2"/>
    </xf>
    <xf numFmtId="0" fontId="33" fillId="0" borderId="1" xfId="0" applyFont="1" applyFill="1" applyBorder="1" applyAlignment="1">
      <alignment horizontal="left" wrapText="1" indent="2"/>
    </xf>
    <xf numFmtId="0" fontId="113" fillId="0" borderId="0" xfId="0" applyFont="1" applyFill="1" applyAlignment="1">
      <alignment horizontal="right"/>
    </xf>
    <xf numFmtId="0" fontId="113" fillId="0" borderId="1" xfId="0" applyFont="1" applyFill="1" applyBorder="1" applyAlignment="1">
      <alignment horizontal="left" wrapText="1" indent="2"/>
    </xf>
    <xf numFmtId="0" fontId="32" fillId="5" borderId="1" xfId="0" applyFont="1" applyFill="1" applyBorder="1" applyAlignment="1">
      <alignment horizontal="left" wrapText="1" indent="2"/>
    </xf>
    <xf numFmtId="0" fontId="113" fillId="5" borderId="0" xfId="0" applyFont="1" applyFill="1" applyAlignment="1">
      <alignment horizontal="right"/>
    </xf>
    <xf numFmtId="0" fontId="113" fillId="5" borderId="1" xfId="0" applyFont="1" applyFill="1" applyBorder="1" applyAlignment="1">
      <alignment horizontal="left" wrapText="1" indent="2"/>
    </xf>
    <xf numFmtId="0" fontId="32" fillId="0" borderId="1" xfId="0" applyFont="1" applyFill="1" applyBorder="1" applyAlignment="1">
      <alignment horizontal="left" wrapText="1" indent="2"/>
    </xf>
    <xf numFmtId="0" fontId="32" fillId="5" borderId="1" xfId="0" applyFont="1" applyFill="1" applyBorder="1" applyAlignment="1">
      <alignment horizontal="left" wrapText="1" indent="1"/>
    </xf>
    <xf numFmtId="0" fontId="33" fillId="5" borderId="1" xfId="0" applyFont="1" applyFill="1" applyBorder="1" applyAlignment="1">
      <alignment horizontal="left" indent="2"/>
    </xf>
    <xf numFmtId="0" fontId="33" fillId="5" borderId="1" xfId="0" applyFont="1" applyFill="1" applyBorder="1" applyAlignment="1">
      <alignment horizontal="left" indent="3"/>
    </xf>
    <xf numFmtId="0" fontId="18" fillId="0" borderId="0" xfId="0" applyFont="1" applyFill="1"/>
    <xf numFmtId="0" fontId="13" fillId="5" borderId="0" xfId="0" applyFont="1" applyFill="1"/>
    <xf numFmtId="0" fontId="32" fillId="5" borderId="1" xfId="0" applyFont="1" applyFill="1" applyBorder="1" applyAlignment="1">
      <alignment horizontal="left" indent="2"/>
    </xf>
    <xf numFmtId="0" fontId="13" fillId="0" borderId="0" xfId="0" applyFont="1" applyFill="1"/>
    <xf numFmtId="0" fontId="16" fillId="5" borderId="0" xfId="0" applyFont="1" applyFill="1" applyAlignment="1"/>
    <xf numFmtId="0" fontId="16" fillId="0" borderId="0" xfId="0" applyFont="1" applyFill="1" applyAlignment="1"/>
    <xf numFmtId="0" fontId="70" fillId="5" borderId="0" xfId="0" applyFont="1" applyFill="1" applyAlignment="1"/>
    <xf numFmtId="0" fontId="33" fillId="5" borderId="1" xfId="0" applyFont="1" applyFill="1" applyBorder="1" applyAlignment="1">
      <alignment horizontal="left" indent="1"/>
    </xf>
    <xf numFmtId="0" fontId="32" fillId="5" borderId="1" xfId="0" applyFont="1" applyFill="1" applyBorder="1" applyAlignment="1">
      <alignment horizontal="left" indent="1"/>
    </xf>
    <xf numFmtId="0" fontId="10" fillId="5" borderId="0" xfId="0" applyFont="1" applyFill="1"/>
    <xf numFmtId="0" fontId="33" fillId="3" borderId="3" xfId="0" applyFont="1" applyFill="1" applyBorder="1" applyAlignment="1">
      <alignment horizontal="center" vertical="center" wrapText="1"/>
    </xf>
    <xf numFmtId="0" fontId="33" fillId="3" borderId="2" xfId="0" applyFont="1" applyFill="1" applyBorder="1" applyAlignment="1">
      <alignment horizontal="center" vertical="center" wrapText="1"/>
    </xf>
    <xf numFmtId="0" fontId="33" fillId="3" borderId="4" xfId="0" applyFont="1" applyFill="1" applyBorder="1" applyAlignment="1">
      <alignment horizontal="left" vertical="center"/>
    </xf>
    <xf numFmtId="0" fontId="33" fillId="3" borderId="3" xfId="0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left" vertical="center"/>
    </xf>
    <xf numFmtId="0" fontId="40" fillId="0" borderId="0" xfId="0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21" fillId="0" borderId="0" xfId="0" applyFont="1" applyBorder="1" applyAlignment="1">
      <alignment horizontal="center" vertical="center"/>
    </xf>
    <xf numFmtId="0" fontId="7" fillId="0" borderId="0" xfId="10"/>
    <xf numFmtId="1" fontId="7" fillId="0" borderId="0" xfId="10" applyNumberFormat="1"/>
    <xf numFmtId="1" fontId="83" fillId="0" borderId="0" xfId="10" applyNumberFormat="1" applyFont="1"/>
    <xf numFmtId="0" fontId="47" fillId="0" borderId="0" xfId="10" applyFont="1" applyAlignment="1">
      <alignment horizontal="left"/>
    </xf>
    <xf numFmtId="0" fontId="8" fillId="0" borderId="0" xfId="10" applyFont="1"/>
    <xf numFmtId="0" fontId="20" fillId="0" borderId="0" xfId="10" applyFont="1" applyFill="1"/>
    <xf numFmtId="0" fontId="48" fillId="0" borderId="0" xfId="10" applyFont="1" applyFill="1" applyBorder="1" applyAlignment="1">
      <alignment horizontal="left"/>
    </xf>
    <xf numFmtId="0" fontId="48" fillId="0" borderId="12" xfId="10" applyFont="1" applyFill="1" applyBorder="1" applyAlignment="1">
      <alignment horizontal="left"/>
    </xf>
    <xf numFmtId="0" fontId="20" fillId="0" borderId="0" xfId="10" applyFont="1"/>
    <xf numFmtId="175" fontId="137" fillId="0" borderId="0" xfId="10" applyNumberFormat="1" applyFont="1"/>
    <xf numFmtId="175" fontId="138" fillId="0" borderId="0" xfId="10" applyNumberFormat="1" applyFont="1"/>
    <xf numFmtId="175" fontId="17" fillId="0" borderId="0" xfId="10" applyNumberFormat="1" applyFont="1" applyAlignment="1">
      <alignment horizontal="right"/>
    </xf>
    <xf numFmtId="0" fontId="24" fillId="0" borderId="1" xfId="10" applyFont="1" applyFill="1" applyBorder="1" applyAlignment="1">
      <alignment horizontal="left" wrapText="1" indent="1"/>
    </xf>
    <xf numFmtId="0" fontId="23" fillId="5" borderId="1" xfId="10" applyFont="1" applyFill="1" applyBorder="1" applyAlignment="1">
      <alignment horizontal="left" indent="2"/>
    </xf>
    <xf numFmtId="0" fontId="16" fillId="0" borderId="0" xfId="10" applyFont="1"/>
    <xf numFmtId="0" fontId="23" fillId="0" borderId="1" xfId="10" applyFont="1" applyFill="1" applyBorder="1" applyAlignment="1">
      <alignment horizontal="left" indent="2"/>
    </xf>
    <xf numFmtId="0" fontId="70" fillId="0" borderId="0" xfId="10" applyFont="1"/>
    <xf numFmtId="0" fontId="25" fillId="0" borderId="1" xfId="10" applyFont="1" applyFill="1" applyBorder="1" applyAlignment="1">
      <alignment horizontal="left" indent="2"/>
    </xf>
    <xf numFmtId="0" fontId="24" fillId="5" borderId="1" xfId="10" applyFont="1" applyFill="1" applyBorder="1" applyAlignment="1">
      <alignment horizontal="left" indent="2"/>
    </xf>
    <xf numFmtId="0" fontId="23" fillId="0" borderId="1" xfId="10" applyFont="1" applyFill="1" applyBorder="1" applyAlignment="1">
      <alignment horizontal="left" indent="3"/>
    </xf>
    <xf numFmtId="1" fontId="33" fillId="5" borderId="0" xfId="10" applyNumberFormat="1" applyFont="1" applyFill="1" applyAlignment="1">
      <alignment horizontal="right"/>
    </xf>
    <xf numFmtId="0" fontId="23" fillId="5" borderId="1" xfId="10" applyFont="1" applyFill="1" applyBorder="1" applyAlignment="1">
      <alignment horizontal="left" indent="3"/>
    </xf>
    <xf numFmtId="0" fontId="25" fillId="5" borderId="1" xfId="10" applyFont="1" applyFill="1" applyBorder="1" applyAlignment="1">
      <alignment horizontal="left" indent="2"/>
    </xf>
    <xf numFmtId="0" fontId="24" fillId="0" borderId="1" xfId="10" applyFont="1" applyFill="1" applyBorder="1" applyAlignment="1">
      <alignment horizontal="left" indent="2"/>
    </xf>
    <xf numFmtId="0" fontId="48" fillId="0" borderId="0" xfId="10" applyFont="1"/>
    <xf numFmtId="0" fontId="16" fillId="0" borderId="0" xfId="10" applyFont="1" applyFill="1"/>
    <xf numFmtId="0" fontId="7" fillId="0" borderId="0" xfId="10" applyFill="1"/>
    <xf numFmtId="0" fontId="7" fillId="0" borderId="0" xfId="10" applyBorder="1"/>
    <xf numFmtId="0" fontId="10" fillId="0" borderId="0" xfId="10" applyFont="1" applyBorder="1" applyAlignment="1">
      <alignment horizontal="left" indent="2"/>
    </xf>
    <xf numFmtId="0" fontId="23" fillId="0" borderId="25" xfId="10" applyFont="1" applyFill="1" applyBorder="1" applyAlignment="1">
      <alignment horizontal="left" indent="2"/>
    </xf>
    <xf numFmtId="0" fontId="23" fillId="5" borderId="25" xfId="10" applyFont="1" applyFill="1" applyBorder="1" applyAlignment="1">
      <alignment horizontal="left" indent="2"/>
    </xf>
    <xf numFmtId="0" fontId="25" fillId="5" borderId="25" xfId="10" applyFont="1" applyFill="1" applyBorder="1" applyAlignment="1">
      <alignment horizontal="left" indent="2"/>
    </xf>
    <xf numFmtId="0" fontId="24" fillId="0" borderId="25" xfId="10" applyFont="1" applyFill="1" applyBorder="1" applyAlignment="1">
      <alignment horizontal="left" indent="2"/>
    </xf>
    <xf numFmtId="0" fontId="23" fillId="0" borderId="25" xfId="10" applyFont="1" applyFill="1" applyBorder="1" applyAlignment="1">
      <alignment horizontal="left" indent="3"/>
    </xf>
    <xf numFmtId="0" fontId="23" fillId="5" borderId="25" xfId="10" applyFont="1" applyFill="1" applyBorder="1" applyAlignment="1">
      <alignment horizontal="left" indent="3"/>
    </xf>
    <xf numFmtId="0" fontId="25" fillId="0" borderId="25" xfId="10" applyFont="1" applyFill="1" applyBorder="1" applyAlignment="1">
      <alignment horizontal="left" indent="2"/>
    </xf>
    <xf numFmtId="0" fontId="24" fillId="5" borderId="25" xfId="10" applyFont="1" applyFill="1" applyBorder="1" applyAlignment="1">
      <alignment horizontal="left" indent="2"/>
    </xf>
    <xf numFmtId="0" fontId="24" fillId="5" borderId="25" xfId="10" applyFont="1" applyFill="1" applyBorder="1" applyAlignment="1">
      <alignment horizontal="left" wrapText="1" indent="1"/>
    </xf>
    <xf numFmtId="0" fontId="48" fillId="0" borderId="0" xfId="10" applyFont="1" applyFill="1"/>
    <xf numFmtId="0" fontId="16" fillId="0" borderId="0" xfId="10" applyFont="1" applyAlignment="1"/>
    <xf numFmtId="0" fontId="70" fillId="0" borderId="0" xfId="10" applyFont="1" applyAlignment="1"/>
    <xf numFmtId="0" fontId="24" fillId="5" borderId="1" xfId="10" applyFont="1" applyFill="1" applyBorder="1" applyAlignment="1">
      <alignment horizontal="left" wrapText="1" indent="1"/>
    </xf>
    <xf numFmtId="0" fontId="23" fillId="0" borderId="1" xfId="10" applyFont="1" applyFill="1" applyBorder="1" applyAlignment="1">
      <alignment horizontal="left" indent="1"/>
    </xf>
    <xf numFmtId="0" fontId="7" fillId="0" borderId="0" xfId="10" applyFill="1" applyBorder="1" applyAlignment="1"/>
    <xf numFmtId="0" fontId="48" fillId="0" borderId="0" xfId="10" applyFont="1" applyFill="1" applyBorder="1" applyAlignment="1"/>
    <xf numFmtId="1" fontId="7" fillId="0" borderId="0" xfId="10" applyNumberFormat="1" applyBorder="1"/>
    <xf numFmtId="0" fontId="24" fillId="0" borderId="1" xfId="10" applyFont="1" applyFill="1" applyBorder="1" applyAlignment="1">
      <alignment horizontal="left" wrapText="1" indent="2"/>
    </xf>
    <xf numFmtId="0" fontId="24" fillId="5" borderId="1" xfId="10" applyFont="1" applyFill="1" applyBorder="1" applyAlignment="1">
      <alignment horizontal="left" wrapText="1" indent="2"/>
    </xf>
    <xf numFmtId="0" fontId="7" fillId="0" borderId="0" xfId="10" applyFill="1" applyBorder="1"/>
    <xf numFmtId="0" fontId="24" fillId="0" borderId="1" xfId="10" applyFont="1" applyFill="1" applyBorder="1" applyAlignment="1">
      <alignment horizontal="left" indent="1"/>
    </xf>
    <xf numFmtId="0" fontId="16" fillId="3" borderId="0" xfId="10" applyFont="1" applyFill="1"/>
    <xf numFmtId="1" fontId="23" fillId="3" borderId="0" xfId="10" applyNumberFormat="1" applyFont="1" applyFill="1" applyAlignment="1">
      <alignment horizontal="right"/>
    </xf>
    <xf numFmtId="0" fontId="23" fillId="3" borderId="1" xfId="10" applyFont="1" applyFill="1" applyBorder="1" applyAlignment="1">
      <alignment horizontal="left" indent="2"/>
    </xf>
    <xf numFmtId="1" fontId="23" fillId="0" borderId="0" xfId="10" applyNumberFormat="1" applyFont="1" applyAlignment="1">
      <alignment horizontal="right"/>
    </xf>
    <xf numFmtId="1" fontId="24" fillId="0" borderId="0" xfId="10" applyNumberFormat="1" applyFont="1" applyAlignment="1">
      <alignment horizontal="right"/>
    </xf>
    <xf numFmtId="0" fontId="24" fillId="5" borderId="1" xfId="10" applyFont="1" applyFill="1" applyBorder="1" applyAlignment="1">
      <alignment horizontal="left" indent="1"/>
    </xf>
    <xf numFmtId="0" fontId="7" fillId="0" borderId="0" xfId="10" applyFont="1"/>
    <xf numFmtId="0" fontId="73" fillId="0" borderId="0" xfId="10" applyFont="1"/>
    <xf numFmtId="0" fontId="25" fillId="5" borderId="1" xfId="10" applyFont="1" applyFill="1" applyBorder="1" applyAlignment="1">
      <alignment wrapText="1"/>
    </xf>
    <xf numFmtId="0" fontId="24" fillId="0" borderId="13" xfId="10" applyFont="1" applyFill="1" applyBorder="1"/>
    <xf numFmtId="1" fontId="23" fillId="3" borderId="3" xfId="10" applyNumberFormat="1" applyFont="1" applyFill="1" applyBorder="1" applyAlignment="1">
      <alignment horizontal="center" vertical="center" wrapText="1"/>
    </xf>
    <xf numFmtId="1" fontId="23" fillId="3" borderId="2" xfId="10" applyNumberFormat="1" applyFont="1" applyFill="1" applyBorder="1" applyAlignment="1">
      <alignment horizontal="center" vertical="center" wrapText="1"/>
    </xf>
    <xf numFmtId="1" fontId="23" fillId="3" borderId="2" xfId="10" applyNumberFormat="1" applyFont="1" applyFill="1" applyBorder="1" applyAlignment="1">
      <alignment horizontal="center" vertical="center" wrapText="1"/>
    </xf>
    <xf numFmtId="0" fontId="23" fillId="3" borderId="4" xfId="10" applyFont="1" applyFill="1" applyBorder="1" applyAlignment="1">
      <alignment horizontal="left" vertical="center" wrapText="1"/>
    </xf>
    <xf numFmtId="1" fontId="23" fillId="3" borderId="3" xfId="10" applyNumberFormat="1" applyFont="1" applyFill="1" applyBorder="1" applyAlignment="1">
      <alignment horizontal="center" vertical="center"/>
    </xf>
    <xf numFmtId="1" fontId="23" fillId="3" borderId="2" xfId="10" applyNumberFormat="1" applyFont="1" applyFill="1" applyBorder="1" applyAlignment="1">
      <alignment horizontal="center" vertical="center"/>
    </xf>
    <xf numFmtId="0" fontId="83" fillId="0" borderId="0" xfId="10" applyFont="1"/>
    <xf numFmtId="0" fontId="23" fillId="0" borderId="0" xfId="10" applyFont="1" applyBorder="1" applyAlignment="1">
      <alignment wrapText="1"/>
    </xf>
    <xf numFmtId="0" fontId="24" fillId="0" borderId="0" xfId="10" applyFont="1" applyBorder="1" applyAlignment="1">
      <alignment horizontal="right" wrapText="1"/>
    </xf>
    <xf numFmtId="0" fontId="22" fillId="0" borderId="0" xfId="10" applyFont="1"/>
    <xf numFmtId="0" fontId="21" fillId="0" borderId="0" xfId="10" applyFont="1" applyAlignment="1">
      <alignment horizontal="center" wrapText="1"/>
    </xf>
    <xf numFmtId="0" fontId="21" fillId="0" borderId="0" xfId="10" applyFont="1" applyAlignment="1">
      <alignment horizontal="center" wrapText="1"/>
    </xf>
    <xf numFmtId="0" fontId="4" fillId="0" borderId="0" xfId="10" applyFont="1"/>
    <xf numFmtId="0" fontId="4" fillId="0" borderId="0" xfId="10" applyFont="1" applyAlignment="1">
      <alignment horizontal="center"/>
    </xf>
    <xf numFmtId="1" fontId="4" fillId="0" borderId="0" xfId="10" applyNumberFormat="1" applyFont="1"/>
    <xf numFmtId="0" fontId="20" fillId="0" borderId="0" xfId="10" applyFont="1" applyFill="1" applyBorder="1"/>
    <xf numFmtId="0" fontId="30" fillId="0" borderId="0" xfId="10" applyFont="1" applyFill="1" applyBorder="1"/>
    <xf numFmtId="171" fontId="139" fillId="0" borderId="0" xfId="10" applyNumberFormat="1" applyFont="1" applyFill="1" applyAlignment="1">
      <alignment horizontal="right" indent="1"/>
    </xf>
    <xf numFmtId="171" fontId="139" fillId="0" borderId="0" xfId="10" applyNumberFormat="1" applyFont="1" applyFill="1" applyAlignment="1">
      <alignment horizontal="right"/>
    </xf>
    <xf numFmtId="0" fontId="29" fillId="0" borderId="0" xfId="10" applyFont="1" applyFill="1" applyAlignment="1">
      <alignment horizontal="left"/>
    </xf>
    <xf numFmtId="0" fontId="20" fillId="0" borderId="0" xfId="10" applyFont="1" applyFill="1" applyBorder="1" applyAlignment="1">
      <alignment horizontal="center"/>
    </xf>
    <xf numFmtId="0" fontId="8" fillId="0" borderId="0" xfId="10" applyFont="1" applyBorder="1"/>
    <xf numFmtId="0" fontId="23" fillId="0" borderId="0" xfId="10" applyFont="1" applyBorder="1"/>
    <xf numFmtId="171" fontId="140" fillId="0" borderId="0" xfId="10" applyNumberFormat="1" applyFont="1" applyAlignment="1">
      <alignment horizontal="right" indent="1"/>
    </xf>
    <xf numFmtId="171" fontId="140" fillId="0" borderId="0" xfId="10" applyNumberFormat="1" applyFont="1" applyAlignment="1">
      <alignment horizontal="right"/>
    </xf>
    <xf numFmtId="0" fontId="8" fillId="0" borderId="0" xfId="10" applyFont="1" applyBorder="1" applyAlignment="1">
      <alignment horizontal="center"/>
    </xf>
    <xf numFmtId="0" fontId="17" fillId="0" borderId="0" xfId="10" applyFont="1" applyFill="1"/>
    <xf numFmtId="0" fontId="24" fillId="5" borderId="7" xfId="10" applyFont="1" applyFill="1" applyBorder="1" applyAlignment="1">
      <alignment horizontal="left" indent="1"/>
    </xf>
    <xf numFmtId="1" fontId="24" fillId="5" borderId="0" xfId="10" applyNumberFormat="1" applyFont="1" applyFill="1" applyAlignment="1">
      <alignment horizontal="right" indent="1"/>
    </xf>
    <xf numFmtId="0" fontId="17" fillId="0" borderId="0" xfId="10" applyFont="1" applyFill="1" applyAlignment="1">
      <alignment horizontal="center"/>
    </xf>
    <xf numFmtId="0" fontId="12" fillId="0" borderId="0" xfId="10" applyFont="1" applyFill="1"/>
    <xf numFmtId="0" fontId="23" fillId="0" borderId="7" xfId="10" applyFont="1" applyFill="1" applyBorder="1" applyAlignment="1">
      <alignment horizontal="left" indent="2"/>
    </xf>
    <xf numFmtId="1" fontId="23" fillId="0" borderId="0" xfId="10" applyNumberFormat="1" applyFont="1" applyFill="1" applyAlignment="1">
      <alignment horizontal="right" indent="1"/>
    </xf>
    <xf numFmtId="0" fontId="12" fillId="0" borderId="0" xfId="10" applyFont="1" applyFill="1" applyAlignment="1">
      <alignment horizontal="center"/>
    </xf>
    <xf numFmtId="0" fontId="23" fillId="5" borderId="7" xfId="10" applyFont="1" applyFill="1" applyBorder="1" applyAlignment="1">
      <alignment horizontal="left" indent="2"/>
    </xf>
    <xf numFmtId="1" fontId="23" fillId="5" borderId="0" xfId="10" applyNumberFormat="1" applyFont="1" applyFill="1" applyAlignment="1">
      <alignment horizontal="right" indent="1"/>
    </xf>
    <xf numFmtId="0" fontId="18" fillId="0" borderId="0" xfId="10" applyFont="1" applyFill="1"/>
    <xf numFmtId="0" fontId="25" fillId="5" borderId="7" xfId="10" applyFont="1" applyFill="1" applyBorder="1" applyAlignment="1">
      <alignment horizontal="left" indent="2"/>
    </xf>
    <xf numFmtId="1" fontId="25" fillId="5" borderId="0" xfId="10" applyNumberFormat="1" applyFont="1" applyFill="1" applyAlignment="1">
      <alignment horizontal="right" indent="1"/>
    </xf>
    <xf numFmtId="0" fontId="18" fillId="0" borderId="0" xfId="10" applyFont="1" applyFill="1" applyAlignment="1">
      <alignment horizontal="center"/>
    </xf>
    <xf numFmtId="0" fontId="24" fillId="0" borderId="7" xfId="10" applyFont="1" applyFill="1" applyBorder="1" applyAlignment="1">
      <alignment horizontal="left" indent="2"/>
    </xf>
    <xf numFmtId="1" fontId="24" fillId="0" borderId="0" xfId="10" applyNumberFormat="1" applyFont="1" applyFill="1" applyAlignment="1">
      <alignment horizontal="right" indent="1"/>
    </xf>
    <xf numFmtId="0" fontId="23" fillId="5" borderId="7" xfId="10" applyFont="1" applyFill="1" applyBorder="1" applyAlignment="1">
      <alignment horizontal="left" indent="3"/>
    </xf>
    <xf numFmtId="0" fontId="23" fillId="0" borderId="7" xfId="10" applyFont="1" applyFill="1" applyBorder="1" applyAlignment="1">
      <alignment horizontal="left" indent="3"/>
    </xf>
    <xf numFmtId="0" fontId="25" fillId="0" borderId="7" xfId="10" applyFont="1" applyFill="1" applyBorder="1" applyAlignment="1">
      <alignment horizontal="left" indent="2"/>
    </xf>
    <xf numFmtId="1" fontId="25" fillId="0" borderId="0" xfId="10" applyNumberFormat="1" applyFont="1" applyFill="1" applyAlignment="1">
      <alignment horizontal="right" indent="1"/>
    </xf>
    <xf numFmtId="0" fontId="24" fillId="5" borderId="7" xfId="10" applyFont="1" applyFill="1" applyBorder="1" applyAlignment="1">
      <alignment horizontal="left" indent="2"/>
    </xf>
    <xf numFmtId="0" fontId="17" fillId="3" borderId="0" xfId="10" applyFont="1" applyFill="1"/>
    <xf numFmtId="0" fontId="23" fillId="3" borderId="7" xfId="10" applyFont="1" applyFill="1" applyBorder="1" applyAlignment="1">
      <alignment horizontal="left" indent="3"/>
    </xf>
    <xf numFmtId="1" fontId="23" fillId="3" borderId="0" xfId="10" applyNumberFormat="1" applyFont="1" applyFill="1" applyAlignment="1">
      <alignment horizontal="right" indent="1"/>
    </xf>
    <xf numFmtId="0" fontId="23" fillId="3" borderId="1" xfId="10" applyFont="1" applyFill="1" applyBorder="1" applyAlignment="1">
      <alignment horizontal="left" indent="3"/>
    </xf>
    <xf numFmtId="0" fontId="17" fillId="3" borderId="0" xfId="10" applyFont="1" applyFill="1" applyAlignment="1">
      <alignment horizontal="center"/>
    </xf>
    <xf numFmtId="0" fontId="19" fillId="0" borderId="0" xfId="10" applyFont="1" applyFill="1"/>
    <xf numFmtId="0" fontId="19" fillId="0" borderId="0" xfId="10" applyFont="1" applyFill="1" applyAlignment="1">
      <alignment horizontal="center"/>
    </xf>
    <xf numFmtId="0" fontId="12" fillId="6" borderId="0" xfId="10" applyFont="1" applyFill="1"/>
    <xf numFmtId="0" fontId="24" fillId="5" borderId="7" xfId="10" applyFont="1" applyFill="1" applyBorder="1" applyAlignment="1">
      <alignment horizontal="left" wrapText="1" indent="1"/>
    </xf>
    <xf numFmtId="0" fontId="12" fillId="6" borderId="0" xfId="10" applyFont="1" applyFill="1" applyAlignment="1">
      <alignment horizontal="center"/>
    </xf>
    <xf numFmtId="1" fontId="113" fillId="5" borderId="0" xfId="10" applyNumberFormat="1" applyFont="1" applyFill="1" applyAlignment="1">
      <alignment horizontal="right"/>
    </xf>
    <xf numFmtId="0" fontId="23" fillId="5" borderId="0" xfId="10" applyNumberFormat="1" applyFont="1" applyFill="1" applyAlignment="1">
      <alignment horizontal="right" indent="1"/>
    </xf>
    <xf numFmtId="0" fontId="23" fillId="5" borderId="0" xfId="10" applyNumberFormat="1" applyFont="1" applyFill="1" applyAlignment="1">
      <alignment horizontal="right"/>
    </xf>
    <xf numFmtId="0" fontId="23" fillId="0" borderId="0" xfId="10" applyNumberFormat="1" applyFont="1" applyFill="1" applyAlignment="1">
      <alignment horizontal="right" indent="1"/>
    </xf>
    <xf numFmtId="0" fontId="23" fillId="0" borderId="0" xfId="10" applyNumberFormat="1" applyFont="1" applyFill="1" applyAlignment="1">
      <alignment horizontal="right"/>
    </xf>
    <xf numFmtId="0" fontId="25" fillId="0" borderId="0" xfId="10" applyNumberFormat="1" applyFont="1" applyFill="1" applyAlignment="1">
      <alignment horizontal="right" indent="1"/>
    </xf>
    <xf numFmtId="0" fontId="25" fillId="0" borderId="0" xfId="10" applyNumberFormat="1" applyFont="1" applyFill="1" applyAlignment="1">
      <alignment horizontal="right"/>
    </xf>
    <xf numFmtId="0" fontId="24" fillId="5" borderId="0" xfId="10" applyNumberFormat="1" applyFont="1" applyFill="1" applyAlignment="1">
      <alignment horizontal="right" indent="1"/>
    </xf>
    <xf numFmtId="0" fontId="24" fillId="5" borderId="0" xfId="10" applyNumberFormat="1" applyFont="1" applyFill="1" applyAlignment="1">
      <alignment horizontal="right"/>
    </xf>
    <xf numFmtId="0" fontId="25" fillId="5" borderId="0" xfId="10" applyNumberFormat="1" applyFont="1" applyFill="1" applyAlignment="1">
      <alignment horizontal="right" indent="1"/>
    </xf>
    <xf numFmtId="0" fontId="25" fillId="5" borderId="0" xfId="10" applyNumberFormat="1" applyFont="1" applyFill="1" applyAlignment="1">
      <alignment horizontal="right"/>
    </xf>
    <xf numFmtId="0" fontId="24" fillId="0" borderId="0" xfId="10" applyNumberFormat="1" applyFont="1" applyFill="1" applyAlignment="1">
      <alignment horizontal="right" indent="1"/>
    </xf>
    <xf numFmtId="0" fontId="24" fillId="0" borderId="0" xfId="10" applyNumberFormat="1" applyFont="1" applyFill="1" applyAlignment="1">
      <alignment horizontal="right"/>
    </xf>
    <xf numFmtId="0" fontId="33" fillId="5" borderId="0" xfId="10" applyNumberFormat="1" applyFont="1" applyFill="1" applyAlignment="1">
      <alignment horizontal="right" indent="1"/>
    </xf>
    <xf numFmtId="0" fontId="33" fillId="5" borderId="0" xfId="10" applyNumberFormat="1" applyFont="1" applyFill="1" applyAlignment="1">
      <alignment horizontal="right"/>
    </xf>
    <xf numFmtId="0" fontId="33" fillId="0" borderId="0" xfId="10" applyNumberFormat="1" applyFont="1" applyFill="1" applyAlignment="1">
      <alignment horizontal="right" indent="1"/>
    </xf>
    <xf numFmtId="0" fontId="33" fillId="0" borderId="0" xfId="10" applyNumberFormat="1" applyFont="1" applyFill="1" applyAlignment="1">
      <alignment horizontal="right"/>
    </xf>
    <xf numFmtId="0" fontId="33" fillId="0" borderId="0" xfId="10" applyNumberFormat="1" applyFont="1" applyFill="1" applyBorder="1" applyAlignment="1">
      <alignment horizontal="right" indent="1"/>
    </xf>
    <xf numFmtId="0" fontId="8" fillId="0" borderId="0" xfId="10" applyFont="1" applyFill="1" applyBorder="1" applyAlignment="1">
      <alignment horizontal="left" indent="3"/>
    </xf>
    <xf numFmtId="0" fontId="33" fillId="5" borderId="0" xfId="10" applyNumberFormat="1" applyFont="1" applyFill="1" applyBorder="1" applyAlignment="1">
      <alignment horizontal="right" indent="1"/>
    </xf>
    <xf numFmtId="0" fontId="14" fillId="0" borderId="0" xfId="10" applyFont="1" applyFill="1" applyBorder="1" applyAlignment="1">
      <alignment horizontal="left" indent="2"/>
    </xf>
    <xf numFmtId="0" fontId="24" fillId="0" borderId="7" xfId="10" applyFont="1" applyFill="1" applyBorder="1" applyAlignment="1">
      <alignment horizontal="left" wrapText="1" indent="1"/>
    </xf>
    <xf numFmtId="0" fontId="10" fillId="0" borderId="0" xfId="10" applyFont="1" applyFill="1"/>
    <xf numFmtId="0" fontId="23" fillId="5" borderId="7" xfId="10" applyFont="1" applyFill="1" applyBorder="1" applyAlignment="1">
      <alignment horizontal="left" indent="1"/>
    </xf>
    <xf numFmtId="0" fontId="23" fillId="5" borderId="1" xfId="10" applyFont="1" applyFill="1" applyBorder="1" applyAlignment="1">
      <alignment horizontal="left" indent="1"/>
    </xf>
    <xf numFmtId="0" fontId="10" fillId="0" borderId="0" xfId="10" applyFont="1" applyFill="1" applyAlignment="1">
      <alignment horizontal="center"/>
    </xf>
    <xf numFmtId="0" fontId="30" fillId="0" borderId="0" xfId="10" applyFont="1" applyFill="1" applyBorder="1" applyAlignment="1">
      <alignment horizontal="center"/>
    </xf>
    <xf numFmtId="171" fontId="141" fillId="0" borderId="0" xfId="10" applyNumberFormat="1" applyFont="1" applyAlignment="1">
      <alignment horizontal="right" indent="1"/>
    </xf>
    <xf numFmtId="0" fontId="24" fillId="0" borderId="0" xfId="10" applyFont="1" applyFill="1" applyAlignment="1">
      <alignment horizontal="center"/>
    </xf>
    <xf numFmtId="0" fontId="12" fillId="3" borderId="0" xfId="10" applyFont="1" applyFill="1"/>
    <xf numFmtId="0" fontId="23" fillId="3" borderId="7" xfId="10" applyFont="1" applyFill="1" applyBorder="1" applyAlignment="1">
      <alignment horizontal="left" indent="2"/>
    </xf>
    <xf numFmtId="0" fontId="24" fillId="3" borderId="0" xfId="10" applyFont="1" applyFill="1" applyAlignment="1">
      <alignment horizontal="center"/>
    </xf>
    <xf numFmtId="1" fontId="23" fillId="3" borderId="1" xfId="10" applyNumberFormat="1" applyFont="1" applyFill="1" applyBorder="1" applyAlignment="1">
      <alignment horizontal="right" indent="1"/>
    </xf>
    <xf numFmtId="1" fontId="23" fillId="3" borderId="0" xfId="10" applyNumberFormat="1" applyFont="1" applyFill="1" applyBorder="1" applyAlignment="1">
      <alignment horizontal="right"/>
    </xf>
    <xf numFmtId="1" fontId="23" fillId="3" borderId="7" xfId="10" applyNumberFormat="1" applyFont="1" applyFill="1" applyBorder="1" applyAlignment="1">
      <alignment horizontal="right"/>
    </xf>
    <xf numFmtId="0" fontId="114" fillId="0" borderId="0" xfId="10" applyFont="1" applyFill="1" applyAlignment="1">
      <alignment horizontal="center"/>
    </xf>
    <xf numFmtId="0" fontId="24" fillId="0" borderId="7" xfId="10" applyFont="1" applyFill="1" applyBorder="1" applyAlignment="1">
      <alignment horizontal="left" indent="1"/>
    </xf>
    <xf numFmtId="0" fontId="24" fillId="0" borderId="7" xfId="10" applyFont="1" applyFill="1" applyBorder="1" applyAlignment="1">
      <alignment horizontal="left" wrapText="1" indent="2"/>
    </xf>
    <xf numFmtId="0" fontId="23" fillId="0" borderId="7" xfId="10" applyFont="1" applyFill="1" applyBorder="1" applyAlignment="1">
      <alignment horizontal="left" wrapText="1" indent="1"/>
    </xf>
    <xf numFmtId="0" fontId="23" fillId="0" borderId="1" xfId="10" applyFont="1" applyFill="1" applyBorder="1" applyAlignment="1">
      <alignment horizontal="left" wrapText="1" indent="1"/>
    </xf>
    <xf numFmtId="0" fontId="23" fillId="0" borderId="0" xfId="10" applyFont="1" applyFill="1" applyAlignment="1">
      <alignment horizontal="center"/>
    </xf>
    <xf numFmtId="0" fontId="142" fillId="0" borderId="0" xfId="10" applyFont="1" applyFill="1"/>
    <xf numFmtId="0" fontId="25" fillId="5" borderId="7" xfId="10" applyFont="1" applyFill="1" applyBorder="1" applyAlignment="1">
      <alignment horizontal="left" indent="1"/>
    </xf>
    <xf numFmtId="1" fontId="25" fillId="3" borderId="0" xfId="10" applyNumberFormat="1" applyFont="1" applyFill="1" applyAlignment="1">
      <alignment horizontal="right" indent="1"/>
    </xf>
    <xf numFmtId="1" fontId="25" fillId="3" borderId="0" xfId="10" applyNumberFormat="1" applyFont="1" applyFill="1" applyAlignment="1">
      <alignment horizontal="right"/>
    </xf>
    <xf numFmtId="0" fontId="25" fillId="5" borderId="1" xfId="10" applyFont="1" applyFill="1" applyBorder="1" applyAlignment="1">
      <alignment horizontal="left" indent="1"/>
    </xf>
    <xf numFmtId="0" fontId="25" fillId="0" borderId="0" xfId="10" applyFont="1" applyFill="1" applyAlignment="1">
      <alignment horizontal="center"/>
    </xf>
    <xf numFmtId="0" fontId="24" fillId="0" borderId="10" xfId="10" applyFont="1" applyFill="1" applyBorder="1" applyAlignment="1">
      <alignment horizontal="left" wrapText="1"/>
    </xf>
    <xf numFmtId="0" fontId="24" fillId="0" borderId="13" xfId="10" applyFont="1" applyFill="1" applyBorder="1" applyAlignment="1">
      <alignment horizontal="left" wrapText="1"/>
    </xf>
    <xf numFmtId="0" fontId="23" fillId="3" borderId="3" xfId="10" applyFont="1" applyFill="1" applyBorder="1" applyAlignment="1">
      <alignment horizontal="left" vertical="center" wrapText="1"/>
    </xf>
    <xf numFmtId="0" fontId="23" fillId="3" borderId="2" xfId="10" applyFont="1" applyFill="1" applyBorder="1" applyAlignment="1">
      <alignment horizontal="center" vertical="center" wrapText="1"/>
    </xf>
    <xf numFmtId="0" fontId="23" fillId="3" borderId="4" xfId="10" applyFont="1" applyFill="1" applyBorder="1" applyAlignment="1">
      <alignment horizontal="center" vertical="center" wrapText="1"/>
    </xf>
    <xf numFmtId="0" fontId="23" fillId="3" borderId="3" xfId="10" applyFont="1" applyFill="1" applyBorder="1" applyAlignment="1">
      <alignment horizontal="center" vertical="center" wrapText="1"/>
    </xf>
    <xf numFmtId="0" fontId="23" fillId="3" borderId="4" xfId="10" applyFont="1" applyFill="1" applyBorder="1" applyAlignment="1">
      <alignment horizontal="left" vertical="center" wrapText="1"/>
    </xf>
    <xf numFmtId="0" fontId="23" fillId="0" borderId="0" xfId="10" applyFont="1" applyAlignment="1">
      <alignment horizontal="center"/>
    </xf>
    <xf numFmtId="0" fontId="2" fillId="0" borderId="0" xfId="10" applyFont="1"/>
    <xf numFmtId="0" fontId="24" fillId="0" borderId="0" xfId="10" applyFont="1" applyAlignment="1">
      <alignment horizontal="right"/>
    </xf>
    <xf numFmtId="0" fontId="121" fillId="0" borderId="0" xfId="10" applyFont="1"/>
    <xf numFmtId="171" fontId="121" fillId="0" borderId="0" xfId="10" applyNumberFormat="1" applyFont="1"/>
    <xf numFmtId="0" fontId="143" fillId="0" borderId="0" xfId="10" applyFont="1"/>
    <xf numFmtId="0" fontId="21" fillId="0" borderId="0" xfId="10" applyFont="1" applyAlignment="1">
      <alignment horizontal="center"/>
    </xf>
    <xf numFmtId="0" fontId="7" fillId="0" borderId="0" xfId="10" applyFont="1" applyAlignment="1">
      <alignment horizontal="left"/>
    </xf>
    <xf numFmtId="0" fontId="21" fillId="0" borderId="0" xfId="10" applyFont="1" applyAlignment="1">
      <alignment horizontal="left"/>
    </xf>
    <xf numFmtId="0" fontId="21" fillId="0" borderId="0" xfId="10" applyFont="1" applyAlignment="1">
      <alignment horizontal="right"/>
    </xf>
    <xf numFmtId="0" fontId="22" fillId="0" borderId="0" xfId="10" applyFont="1" applyAlignment="1">
      <alignment horizontal="center"/>
    </xf>
    <xf numFmtId="0" fontId="27" fillId="0" borderId="0" xfId="10" applyFont="1"/>
    <xf numFmtId="0" fontId="27" fillId="0" borderId="0" xfId="10" applyFont="1" applyAlignment="1">
      <alignment horizontal="center"/>
    </xf>
    <xf numFmtId="0" fontId="23" fillId="0" borderId="0" xfId="10" applyFont="1" applyFill="1"/>
    <xf numFmtId="171" fontId="140" fillId="0" borderId="0" xfId="10" applyNumberFormat="1" applyFont="1" applyFill="1" applyAlignment="1">
      <alignment horizontal="right" indent="1"/>
    </xf>
    <xf numFmtId="171" fontId="140" fillId="0" borderId="0" xfId="10" applyNumberFormat="1" applyFont="1" applyFill="1" applyAlignment="1">
      <alignment horizontal="right"/>
    </xf>
    <xf numFmtId="0" fontId="8" fillId="0" borderId="0" xfId="10" applyFont="1" applyAlignment="1">
      <alignment horizontal="center"/>
    </xf>
    <xf numFmtId="0" fontId="24" fillId="3" borderId="7" xfId="10" applyFont="1" applyFill="1" applyBorder="1" applyAlignment="1">
      <alignment horizontal="left" indent="1"/>
    </xf>
    <xf numFmtId="0" fontId="24" fillId="3" borderId="0" xfId="10" applyFont="1" applyFill="1" applyBorder="1"/>
    <xf numFmtId="0" fontId="24" fillId="3" borderId="0" xfId="10" applyNumberFormat="1" applyFont="1" applyFill="1" applyAlignment="1">
      <alignment horizontal="right" indent="1"/>
    </xf>
    <xf numFmtId="0" fontId="24" fillId="3" borderId="0" xfId="10" applyNumberFormat="1" applyFont="1" applyFill="1" applyAlignment="1">
      <alignment horizontal="right"/>
    </xf>
    <xf numFmtId="0" fontId="24" fillId="3" borderId="1" xfId="10" applyFont="1" applyFill="1" applyBorder="1" applyAlignment="1">
      <alignment horizontal="left" indent="1"/>
    </xf>
    <xf numFmtId="0" fontId="23" fillId="0" borderId="0" xfId="10" applyFont="1" applyFill="1" applyBorder="1"/>
    <xf numFmtId="0" fontId="10" fillId="3" borderId="0" xfId="10" applyFont="1" applyFill="1"/>
    <xf numFmtId="0" fontId="23" fillId="3" borderId="0" xfId="10" applyFont="1" applyFill="1" applyBorder="1"/>
    <xf numFmtId="0" fontId="23" fillId="3" borderId="0" xfId="10" applyNumberFormat="1" applyFont="1" applyFill="1" applyAlignment="1">
      <alignment horizontal="right" indent="1"/>
    </xf>
    <xf numFmtId="0" fontId="23" fillId="3" borderId="0" xfId="10" applyNumberFormat="1" applyFont="1" applyFill="1" applyAlignment="1">
      <alignment horizontal="right"/>
    </xf>
    <xf numFmtId="0" fontId="10" fillId="3" borderId="0" xfId="10" applyFont="1" applyFill="1" applyAlignment="1">
      <alignment horizontal="center"/>
    </xf>
    <xf numFmtId="0" fontId="14" fillId="3" borderId="0" xfId="10" applyFont="1" applyFill="1"/>
    <xf numFmtId="0" fontId="25" fillId="3" borderId="7" xfId="10" applyFont="1" applyFill="1" applyBorder="1" applyAlignment="1">
      <alignment horizontal="left" indent="2"/>
    </xf>
    <xf numFmtId="0" fontId="25" fillId="3" borderId="0" xfId="10" applyFont="1" applyFill="1" applyBorder="1"/>
    <xf numFmtId="0" fontId="25" fillId="3" borderId="0" xfId="10" applyNumberFormat="1" applyFont="1" applyFill="1" applyAlignment="1">
      <alignment horizontal="right"/>
    </xf>
    <xf numFmtId="0" fontId="25" fillId="3" borderId="1" xfId="10" applyFont="1" applyFill="1" applyBorder="1" applyAlignment="1">
      <alignment horizontal="left" indent="2"/>
    </xf>
    <xf numFmtId="0" fontId="14" fillId="3" borderId="0" xfId="10" applyFont="1" applyFill="1" applyAlignment="1">
      <alignment horizontal="center"/>
    </xf>
    <xf numFmtId="0" fontId="24" fillId="0" borderId="0" xfId="10" applyFont="1" applyFill="1" applyBorder="1"/>
    <xf numFmtId="0" fontId="25" fillId="3" borderId="0" xfId="10" applyNumberFormat="1" applyFont="1" applyFill="1" applyAlignment="1">
      <alignment horizontal="right" indent="1"/>
    </xf>
    <xf numFmtId="0" fontId="14" fillId="0" borderId="0" xfId="10" applyFont="1" applyFill="1"/>
    <xf numFmtId="0" fontId="25" fillId="0" borderId="0" xfId="10" applyFont="1" applyFill="1" applyBorder="1"/>
    <xf numFmtId="0" fontId="14" fillId="0" borderId="0" xfId="10" applyFont="1" applyFill="1" applyAlignment="1">
      <alignment horizontal="center"/>
    </xf>
    <xf numFmtId="0" fontId="24" fillId="3" borderId="7" xfId="10" applyFont="1" applyFill="1" applyBorder="1" applyAlignment="1">
      <alignment horizontal="left" indent="2"/>
    </xf>
    <xf numFmtId="0" fontId="24" fillId="3" borderId="1" xfId="10" applyFont="1" applyFill="1" applyBorder="1" applyAlignment="1">
      <alignment horizontal="left" indent="2"/>
    </xf>
    <xf numFmtId="0" fontId="12" fillId="3" borderId="0" xfId="10" applyFont="1" applyFill="1" applyAlignment="1">
      <alignment horizontal="center"/>
    </xf>
    <xf numFmtId="0" fontId="32" fillId="0" borderId="0" xfId="10" applyNumberFormat="1" applyFont="1" applyFill="1" applyAlignment="1">
      <alignment horizontal="right"/>
    </xf>
    <xf numFmtId="0" fontId="30" fillId="0" borderId="0" xfId="10" applyFont="1" applyFill="1"/>
    <xf numFmtId="0" fontId="30" fillId="0" borderId="0" xfId="10" applyFont="1" applyFill="1" applyAlignment="1">
      <alignment horizontal="center"/>
    </xf>
    <xf numFmtId="0" fontId="8" fillId="0" borderId="0" xfId="10" applyFont="1" applyFill="1"/>
    <xf numFmtId="171" fontId="141" fillId="0" borderId="0" xfId="10" applyNumberFormat="1" applyFont="1" applyFill="1" applyAlignment="1">
      <alignment horizontal="right" indent="1"/>
    </xf>
    <xf numFmtId="0" fontId="144" fillId="0" borderId="0" xfId="10" applyFont="1" applyFill="1"/>
    <xf numFmtId="0" fontId="113" fillId="0" borderId="7" xfId="10" applyFont="1" applyFill="1" applyBorder="1" applyAlignment="1">
      <alignment horizontal="left" indent="2"/>
    </xf>
    <xf numFmtId="0" fontId="144" fillId="0" borderId="0" xfId="10" applyFont="1" applyFill="1" applyBorder="1"/>
    <xf numFmtId="0" fontId="113" fillId="0" borderId="0" xfId="10" applyNumberFormat="1" applyFont="1" applyFill="1" applyAlignment="1">
      <alignment horizontal="right" indent="1"/>
    </xf>
    <xf numFmtId="0" fontId="113" fillId="0" borderId="0" xfId="10" applyNumberFormat="1" applyFont="1" applyFill="1" applyAlignment="1">
      <alignment horizontal="right"/>
    </xf>
    <xf numFmtId="0" fontId="113" fillId="0" borderId="1" xfId="10" applyFont="1" applyFill="1" applyBorder="1" applyAlignment="1">
      <alignment horizontal="left" indent="2"/>
    </xf>
    <xf numFmtId="0" fontId="144" fillId="0" borderId="0" xfId="10" applyFont="1" applyFill="1" applyAlignment="1">
      <alignment horizontal="center"/>
    </xf>
    <xf numFmtId="0" fontId="33" fillId="3" borderId="0" xfId="10" applyNumberFormat="1" applyFont="1" applyFill="1" applyAlignment="1">
      <alignment horizontal="right" indent="1"/>
    </xf>
    <xf numFmtId="0" fontId="24" fillId="3" borderId="7" xfId="10" applyFont="1" applyFill="1" applyBorder="1" applyAlignment="1">
      <alignment horizontal="left" wrapText="1" indent="1"/>
    </xf>
    <xf numFmtId="0" fontId="24" fillId="3" borderId="1" xfId="10" applyFont="1" applyFill="1" applyBorder="1" applyAlignment="1">
      <alignment horizontal="left" wrapText="1" indent="1"/>
    </xf>
    <xf numFmtId="1" fontId="24" fillId="3" borderId="0" xfId="10" applyNumberFormat="1" applyFont="1" applyFill="1" applyAlignment="1">
      <alignment horizontal="right"/>
    </xf>
    <xf numFmtId="1" fontId="114" fillId="0" borderId="0" xfId="10" applyNumberFormat="1" applyFont="1" applyFill="1" applyAlignment="1">
      <alignment horizontal="right"/>
    </xf>
    <xf numFmtId="1" fontId="24" fillId="3" borderId="0" xfId="10" applyNumberFormat="1" applyFont="1" applyFill="1" applyAlignment="1">
      <alignment horizontal="right" indent="1"/>
    </xf>
    <xf numFmtId="0" fontId="22" fillId="0" borderId="0" xfId="10" applyFont="1" applyFill="1" applyAlignment="1"/>
    <xf numFmtId="1" fontId="33" fillId="0" borderId="0" xfId="10" applyNumberFormat="1" applyFont="1" applyFill="1" applyAlignment="1">
      <alignment horizontal="right" indent="1"/>
    </xf>
    <xf numFmtId="0" fontId="16" fillId="3" borderId="0" xfId="10" applyFont="1" applyFill="1" applyAlignment="1"/>
    <xf numFmtId="0" fontId="22" fillId="3" borderId="0" xfId="10" applyFont="1" applyFill="1" applyAlignment="1"/>
    <xf numFmtId="1" fontId="33" fillId="3" borderId="0" xfId="10" applyNumberFormat="1" applyFont="1" applyFill="1" applyAlignment="1">
      <alignment horizontal="right" indent="1"/>
    </xf>
    <xf numFmtId="0" fontId="8" fillId="3" borderId="0" xfId="10" applyFont="1" applyFill="1" applyBorder="1" applyAlignment="1">
      <alignment horizontal="left" indent="3"/>
    </xf>
    <xf numFmtId="0" fontId="117" fillId="0" borderId="0" xfId="10" applyFont="1" applyFill="1" applyAlignment="1"/>
    <xf numFmtId="0" fontId="23" fillId="3" borderId="7" xfId="10" applyFont="1" applyFill="1" applyBorder="1" applyAlignment="1">
      <alignment horizontal="left" indent="1"/>
    </xf>
    <xf numFmtId="0" fontId="23" fillId="3" borderId="1" xfId="10" applyFont="1" applyFill="1" applyBorder="1" applyAlignment="1">
      <alignment horizontal="left" indent="1"/>
    </xf>
    <xf numFmtId="0" fontId="23" fillId="3" borderId="0" xfId="10" applyFont="1" applyFill="1" applyAlignment="1">
      <alignment horizontal="center"/>
    </xf>
    <xf numFmtId="0" fontId="114" fillId="0" borderId="0" xfId="10" applyFont="1" applyFill="1" applyBorder="1"/>
    <xf numFmtId="1" fontId="113" fillId="0" borderId="0" xfId="10" applyNumberFormat="1" applyFont="1" applyFill="1" applyAlignment="1">
      <alignment horizontal="right" indent="1"/>
    </xf>
    <xf numFmtId="0" fontId="25" fillId="3" borderId="0" xfId="10" applyFont="1" applyFill="1" applyAlignment="1">
      <alignment horizontal="center"/>
    </xf>
    <xf numFmtId="0" fontId="142" fillId="3" borderId="0" xfId="10" applyFont="1" applyFill="1"/>
    <xf numFmtId="0" fontId="25" fillId="3" borderId="7" xfId="10" applyFont="1" applyFill="1" applyBorder="1" applyAlignment="1">
      <alignment horizontal="left" indent="1"/>
    </xf>
    <xf numFmtId="0" fontId="25" fillId="3" borderId="1" xfId="10" applyFont="1" applyFill="1" applyBorder="1" applyAlignment="1">
      <alignment horizontal="left" indent="1"/>
    </xf>
    <xf numFmtId="0" fontId="23" fillId="3" borderId="2" xfId="10" applyFont="1" applyFill="1" applyBorder="1" applyAlignment="1">
      <alignment horizontal="center"/>
    </xf>
    <xf numFmtId="0" fontId="121" fillId="0" borderId="0" xfId="10" applyFont="1" applyBorder="1" applyAlignment="1">
      <alignment horizontal="center"/>
    </xf>
    <xf numFmtId="0" fontId="27" fillId="0" borderId="0" xfId="10" applyFont="1" applyBorder="1"/>
    <xf numFmtId="0" fontId="126" fillId="0" borderId="0" xfId="0" applyFont="1" applyFill="1" applyBorder="1" applyAlignment="1">
      <alignment horizontal="left" wrapText="1" indent="1"/>
    </xf>
    <xf numFmtId="0" fontId="126" fillId="0" borderId="12" xfId="0" applyFont="1" applyFill="1" applyBorder="1" applyAlignment="1">
      <alignment horizontal="center"/>
    </xf>
    <xf numFmtId="2" fontId="126" fillId="0" borderId="12" xfId="0" applyNumberFormat="1" applyFont="1" applyFill="1" applyBorder="1"/>
    <xf numFmtId="2" fontId="126" fillId="0" borderId="0" xfId="0" applyNumberFormat="1" applyFont="1" applyFill="1" applyBorder="1"/>
    <xf numFmtId="0" fontId="42" fillId="0" borderId="0" xfId="0" applyFont="1" applyAlignment="1">
      <alignment horizontal="left" indent="1"/>
    </xf>
    <xf numFmtId="0" fontId="42" fillId="3" borderId="0" xfId="0" applyFont="1" applyFill="1"/>
    <xf numFmtId="0" fontId="33" fillId="3" borderId="0" xfId="0" applyFont="1" applyFill="1" applyBorder="1" applyAlignment="1">
      <alignment horizontal="left" wrapText="1" indent="1"/>
    </xf>
    <xf numFmtId="0" fontId="33" fillId="3" borderId="9" xfId="0" applyFont="1" applyFill="1" applyBorder="1" applyAlignment="1">
      <alignment horizontal="center"/>
    </xf>
    <xf numFmtId="2" fontId="33" fillId="3" borderId="0" xfId="0" applyNumberFormat="1" applyFont="1" applyFill="1" applyBorder="1" applyAlignment="1">
      <alignment horizontal="right" indent="1"/>
    </xf>
    <xf numFmtId="2" fontId="33" fillId="3" borderId="0" xfId="0" applyNumberFormat="1" applyFont="1" applyFill="1" applyBorder="1" applyAlignment="1">
      <alignment horizontal="right"/>
    </xf>
    <xf numFmtId="0" fontId="42" fillId="0" borderId="0" xfId="0" applyFont="1" applyFill="1"/>
    <xf numFmtId="0" fontId="33" fillId="0" borderId="0" xfId="0" applyFont="1" applyFill="1" applyBorder="1" applyAlignment="1">
      <alignment horizontal="left" wrapText="1" indent="1"/>
    </xf>
    <xf numFmtId="0" fontId="33" fillId="0" borderId="9" xfId="0" applyFont="1" applyFill="1" applyBorder="1" applyAlignment="1">
      <alignment horizontal="center"/>
    </xf>
    <xf numFmtId="2" fontId="33" fillId="0" borderId="0" xfId="0" applyNumberFormat="1" applyFont="1" applyFill="1" applyBorder="1" applyAlignment="1">
      <alignment horizontal="right" indent="1"/>
    </xf>
    <xf numFmtId="2" fontId="33" fillId="0" borderId="0" xfId="0" applyNumberFormat="1" applyFont="1" applyFill="1" applyBorder="1" applyAlignment="1">
      <alignment horizontal="right"/>
    </xf>
    <xf numFmtId="0" fontId="129" fillId="3" borderId="0" xfId="0" applyFont="1" applyFill="1"/>
    <xf numFmtId="0" fontId="32" fillId="3" borderId="0" xfId="0" applyFont="1" applyFill="1" applyBorder="1" applyAlignment="1">
      <alignment horizontal="left" wrapText="1"/>
    </xf>
    <xf numFmtId="0" fontId="32" fillId="3" borderId="9" xfId="0" applyFont="1" applyFill="1" applyBorder="1" applyAlignment="1">
      <alignment horizontal="center"/>
    </xf>
    <xf numFmtId="2" fontId="32" fillId="3" borderId="0" xfId="0" applyNumberFormat="1" applyFont="1" applyFill="1" applyBorder="1" applyAlignment="1">
      <alignment horizontal="right" indent="1"/>
    </xf>
    <xf numFmtId="2" fontId="32" fillId="3" borderId="0" xfId="0" applyNumberFormat="1" applyFont="1" applyFill="1" applyBorder="1" applyAlignment="1">
      <alignment horizontal="right"/>
    </xf>
    <xf numFmtId="0" fontId="33" fillId="3" borderId="0" xfId="0" applyFont="1" applyFill="1" applyBorder="1" applyAlignment="1">
      <alignment horizontal="left" vertical="center" wrapText="1" indent="1"/>
    </xf>
    <xf numFmtId="0" fontId="33" fillId="0" borderId="0" xfId="0" applyFont="1" applyFill="1" applyBorder="1" applyAlignment="1">
      <alignment horizontal="left" vertical="center" wrapText="1" indent="1"/>
    </xf>
    <xf numFmtId="0" fontId="129" fillId="0" borderId="0" xfId="0" applyFont="1"/>
    <xf numFmtId="0" fontId="32" fillId="0" borderId="0" xfId="0" applyFont="1" applyFill="1" applyBorder="1" applyAlignment="1">
      <alignment horizontal="left" wrapText="1"/>
    </xf>
    <xf numFmtId="0" fontId="32" fillId="0" borderId="9" xfId="0" applyFont="1" applyFill="1" applyBorder="1" applyAlignment="1">
      <alignment horizontal="center"/>
    </xf>
    <xf numFmtId="2" fontId="32" fillId="0" borderId="0" xfId="0" applyNumberFormat="1" applyFont="1" applyFill="1" applyBorder="1" applyAlignment="1">
      <alignment horizontal="right" indent="1"/>
    </xf>
    <xf numFmtId="2" fontId="32" fillId="0" borderId="0" xfId="0" applyNumberFormat="1" applyFont="1" applyFill="1" applyBorder="1" applyAlignment="1">
      <alignment horizontal="right"/>
    </xf>
    <xf numFmtId="0" fontId="32" fillId="0" borderId="8" xfId="0" applyFont="1" applyFill="1" applyBorder="1" applyAlignment="1">
      <alignment horizontal="center"/>
    </xf>
    <xf numFmtId="2" fontId="32" fillId="0" borderId="0" xfId="0" applyNumberFormat="1" applyFont="1" applyFill="1" applyBorder="1"/>
    <xf numFmtId="0" fontId="42" fillId="0" borderId="0" xfId="0" applyFont="1" applyAlignment="1">
      <alignment wrapText="1"/>
    </xf>
    <xf numFmtId="0" fontId="33" fillId="3" borderId="3" xfId="0" applyFont="1" applyFill="1" applyBorder="1" applyAlignment="1">
      <alignment horizontal="left" vertical="center" wrapText="1" indent="1"/>
    </xf>
    <xf numFmtId="2" fontId="33" fillId="3" borderId="2" xfId="0" applyNumberFormat="1" applyFont="1" applyFill="1" applyBorder="1" applyAlignment="1">
      <alignment horizontal="center" vertical="center" wrapText="1"/>
    </xf>
    <xf numFmtId="2" fontId="33" fillId="3" borderId="4" xfId="0" applyNumberFormat="1" applyFont="1" applyFill="1" applyBorder="1" applyAlignment="1">
      <alignment horizontal="center" vertical="center" wrapText="1"/>
    </xf>
    <xf numFmtId="2" fontId="33" fillId="3" borderId="3" xfId="0" applyNumberFormat="1" applyFont="1" applyFill="1" applyBorder="1" applyAlignment="1">
      <alignment horizontal="center" vertical="center" wrapText="1"/>
    </xf>
    <xf numFmtId="0" fontId="33" fillId="3" borderId="4" xfId="0" applyFont="1" applyFill="1" applyBorder="1" applyAlignment="1">
      <alignment horizontal="left" vertical="center" wrapText="1" indent="1"/>
    </xf>
    <xf numFmtId="0" fontId="127" fillId="0" borderId="0" xfId="0" applyFont="1" applyFill="1" applyBorder="1" applyAlignment="1">
      <alignment horizontal="right" wrapText="1"/>
    </xf>
    <xf numFmtId="0" fontId="126" fillId="0" borderId="0" xfId="0" applyFont="1" applyFill="1" applyBorder="1" applyAlignment="1">
      <alignment horizontal="center"/>
    </xf>
    <xf numFmtId="2" fontId="126" fillId="8" borderId="0" xfId="0" applyNumberFormat="1" applyFont="1" applyFill="1" applyBorder="1"/>
    <xf numFmtId="2" fontId="127" fillId="0" borderId="0" xfId="0" applyNumberFormat="1" applyFont="1" applyFill="1" applyBorder="1" applyAlignment="1">
      <alignment horizontal="center" wrapText="1"/>
    </xf>
    <xf numFmtId="0" fontId="127" fillId="0" borderId="0" xfId="0" applyFont="1" applyFill="1" applyBorder="1" applyAlignment="1">
      <alignment horizontal="left" wrapText="1" indent="1"/>
    </xf>
    <xf numFmtId="0" fontId="42" fillId="0" borderId="0" xfId="0" applyFont="1" applyFill="1" applyAlignment="1">
      <alignment horizontal="left"/>
    </xf>
    <xf numFmtId="0" fontId="129" fillId="0" borderId="0" xfId="0" applyFont="1" applyFill="1" applyBorder="1" applyAlignment="1">
      <alignment horizontal="left" indent="1"/>
    </xf>
    <xf numFmtId="0" fontId="42" fillId="0" borderId="0" xfId="0" applyFont="1" applyFill="1" applyBorder="1" applyAlignment="1">
      <alignment horizontal="center"/>
    </xf>
    <xf numFmtId="2" fontId="42" fillId="0" borderId="0" xfId="0" applyNumberFormat="1" applyFont="1" applyFill="1" applyBorder="1" applyAlignment="1">
      <alignment horizontal="left"/>
    </xf>
    <xf numFmtId="2" fontId="129" fillId="0" borderId="0" xfId="0" applyNumberFormat="1" applyFont="1" applyFill="1" applyBorder="1" applyAlignment="1">
      <alignment horizontal="left"/>
    </xf>
    <xf numFmtId="0" fontId="129" fillId="0" borderId="0" xfId="0" applyFont="1" applyFill="1" applyBorder="1" applyAlignment="1">
      <alignment horizontal="right"/>
    </xf>
    <xf numFmtId="0" fontId="22" fillId="3" borderId="0" xfId="0" applyFont="1" applyFill="1"/>
    <xf numFmtId="0" fontId="24" fillId="3" borderId="7" xfId="0" applyFont="1" applyFill="1" applyBorder="1" applyAlignment="1">
      <alignment horizontal="left" wrapText="1" indent="1"/>
    </xf>
    <xf numFmtId="0" fontId="24" fillId="3" borderId="0" xfId="0" applyFont="1" applyFill="1" applyBorder="1" applyAlignment="1">
      <alignment horizontal="right" indent="1"/>
    </xf>
    <xf numFmtId="0" fontId="23" fillId="3" borderId="7" xfId="0" applyFont="1" applyFill="1" applyBorder="1" applyAlignment="1">
      <alignment horizontal="left" indent="2"/>
    </xf>
    <xf numFmtId="1" fontId="23" fillId="3" borderId="0" xfId="0" applyNumberFormat="1" applyFont="1" applyFill="1" applyBorder="1" applyAlignment="1">
      <alignment horizontal="right" indent="1"/>
    </xf>
    <xf numFmtId="0" fontId="117" fillId="3" borderId="0" xfId="0" applyFont="1" applyFill="1"/>
    <xf numFmtId="0" fontId="25" fillId="3" borderId="7" xfId="0" applyFont="1" applyFill="1" applyBorder="1" applyAlignment="1">
      <alignment horizontal="left" indent="2"/>
    </xf>
    <xf numFmtId="1" fontId="25" fillId="3" borderId="0" xfId="0" applyNumberFormat="1" applyFont="1" applyFill="1" applyBorder="1" applyAlignment="1">
      <alignment horizontal="right" indent="1"/>
    </xf>
    <xf numFmtId="1" fontId="24" fillId="0" borderId="0" xfId="0" applyNumberFormat="1" applyFont="1" applyFill="1" applyBorder="1" applyAlignment="1">
      <alignment horizontal="right" indent="1"/>
    </xf>
    <xf numFmtId="1" fontId="25" fillId="0" borderId="0" xfId="0" applyNumberFormat="1" applyFont="1" applyFill="1" applyBorder="1" applyAlignment="1">
      <alignment horizontal="right" indent="1"/>
    </xf>
    <xf numFmtId="0" fontId="21" fillId="3" borderId="0" xfId="0" applyFont="1" applyFill="1"/>
    <xf numFmtId="0" fontId="24" fillId="3" borderId="7" xfId="0" applyFont="1" applyFill="1" applyBorder="1" applyAlignment="1">
      <alignment horizontal="left" indent="2"/>
    </xf>
    <xf numFmtId="1" fontId="24" fillId="3" borderId="0" xfId="0" applyNumberFormat="1" applyFont="1" applyFill="1" applyBorder="1" applyAlignment="1">
      <alignment horizontal="right" indent="1"/>
    </xf>
    <xf numFmtId="0" fontId="23" fillId="3" borderId="7" xfId="0" applyFont="1" applyFill="1" applyBorder="1" applyAlignment="1">
      <alignment horizontal="left" indent="1"/>
    </xf>
    <xf numFmtId="0" fontId="23" fillId="3" borderId="1" xfId="0" applyFont="1" applyFill="1" applyBorder="1" applyAlignment="1">
      <alignment horizontal="left" indent="1"/>
    </xf>
    <xf numFmtId="1" fontId="23" fillId="5" borderId="0" xfId="0" applyNumberFormat="1" applyFont="1" applyFill="1" applyBorder="1" applyAlignment="1">
      <alignment horizontal="right" indent="1"/>
    </xf>
    <xf numFmtId="1" fontId="25" fillId="5" borderId="0" xfId="0" applyNumberFormat="1" applyFont="1" applyFill="1" applyBorder="1" applyAlignment="1">
      <alignment horizontal="right" indent="1"/>
    </xf>
    <xf numFmtId="0" fontId="24" fillId="0" borderId="10" xfId="0" applyFont="1" applyFill="1" applyBorder="1" applyAlignment="1">
      <alignment horizontal="left"/>
    </xf>
    <xf numFmtId="1" fontId="23" fillId="3" borderId="3" xfId="0" applyNumberFormat="1" applyFont="1" applyFill="1" applyBorder="1" applyAlignment="1">
      <alignment horizontal="left" vertical="center" wrapText="1"/>
    </xf>
    <xf numFmtId="1" fontId="23" fillId="3" borderId="4" xfId="0" applyNumberFormat="1" applyFont="1" applyFill="1" applyBorder="1" applyAlignment="1">
      <alignment horizontal="center" vertical="center" wrapText="1"/>
    </xf>
    <xf numFmtId="0" fontId="24" fillId="0" borderId="0" xfId="0" applyFont="1" applyFill="1" applyAlignment="1">
      <alignment horizontal="left"/>
    </xf>
    <xf numFmtId="0" fontId="21" fillId="0" borderId="0" xfId="0" applyFont="1" applyFill="1" applyAlignment="1">
      <alignment horizontal="right"/>
    </xf>
    <xf numFmtId="0" fontId="21" fillId="0" borderId="0" xfId="0" applyFont="1" applyFill="1" applyAlignment="1">
      <alignment horizontal="left"/>
    </xf>
    <xf numFmtId="0" fontId="21" fillId="0" borderId="0" xfId="0" applyFont="1" applyFill="1" applyAlignment="1">
      <alignment horizontal="right"/>
    </xf>
    <xf numFmtId="0" fontId="21" fillId="0" borderId="0" xfId="0" applyFont="1" applyFill="1" applyAlignment="1">
      <alignment horizontal="right" wrapText="1"/>
    </xf>
    <xf numFmtId="0" fontId="30" fillId="9" borderId="0" xfId="0" applyFont="1" applyFill="1"/>
    <xf numFmtId="0" fontId="30" fillId="0" borderId="0" xfId="0" quotePrefix="1" applyFont="1" applyFill="1" applyBorder="1" applyAlignment="1">
      <alignment horizontal="right" indent="1"/>
    </xf>
    <xf numFmtId="0" fontId="30" fillId="0" borderId="0" xfId="0" applyFont="1" applyFill="1" applyAlignment="1">
      <alignment horizontal="right" wrapText="1"/>
    </xf>
    <xf numFmtId="0" fontId="30" fillId="0" borderId="0" xfId="0" quotePrefix="1" applyFont="1" applyFill="1" applyBorder="1" applyAlignment="1">
      <alignment horizontal="right"/>
    </xf>
    <xf numFmtId="171" fontId="30" fillId="0" borderId="0" xfId="0" applyNumberFormat="1" applyFont="1" applyFill="1" applyAlignment="1">
      <alignment horizontal="right"/>
    </xf>
    <xf numFmtId="171" fontId="30" fillId="0" borderId="0" xfId="0" applyNumberFormat="1" applyFont="1" applyFill="1" applyAlignment="1">
      <alignment horizontal="right" wrapText="1"/>
    </xf>
    <xf numFmtId="176" fontId="30" fillId="0" borderId="0" xfId="0" applyNumberFormat="1" applyFont="1" applyFill="1" applyAlignment="1">
      <alignment horizontal="right" wrapText="1"/>
    </xf>
    <xf numFmtId="0" fontId="29" fillId="0" borderId="0" xfId="0" applyFont="1" applyFill="1" applyAlignment="1"/>
    <xf numFmtId="0" fontId="23" fillId="0" borderId="0" xfId="0" applyFont="1" applyFill="1" applyAlignment="1">
      <alignment wrapText="1"/>
    </xf>
    <xf numFmtId="1" fontId="32" fillId="3" borderId="0" xfId="0" applyNumberFormat="1" applyFont="1" applyFill="1" applyAlignment="1">
      <alignment horizontal="right" wrapText="1"/>
    </xf>
    <xf numFmtId="1" fontId="33" fillId="0" borderId="0" xfId="0" applyNumberFormat="1" applyFont="1" applyFill="1" applyAlignment="1">
      <alignment horizontal="right" wrapText="1"/>
    </xf>
    <xf numFmtId="1" fontId="33" fillId="0" borderId="0" xfId="0" applyNumberFormat="1" applyFont="1" applyFill="1" applyAlignment="1">
      <alignment horizontal="right"/>
    </xf>
    <xf numFmtId="1" fontId="33" fillId="3" borderId="0" xfId="0" quotePrefix="1" applyNumberFormat="1" applyFont="1" applyFill="1" applyBorder="1" applyAlignment="1">
      <alignment horizontal="right"/>
    </xf>
    <xf numFmtId="1" fontId="33" fillId="3" borderId="0" xfId="0" applyNumberFormat="1" applyFont="1" applyFill="1" applyAlignment="1">
      <alignment horizontal="right"/>
    </xf>
    <xf numFmtId="1" fontId="33" fillId="3" borderId="0" xfId="0" applyNumberFormat="1" applyFont="1" applyFill="1" applyAlignment="1">
      <alignment horizontal="right" wrapText="1"/>
    </xf>
    <xf numFmtId="1" fontId="33" fillId="0" borderId="0" xfId="0" quotePrefix="1" applyNumberFormat="1" applyFont="1" applyFill="1" applyBorder="1" applyAlignment="1">
      <alignment horizontal="right"/>
    </xf>
    <xf numFmtId="1" fontId="113" fillId="3" borderId="0" xfId="0" applyNumberFormat="1" applyFont="1" applyFill="1" applyAlignment="1">
      <alignment horizontal="right" wrapText="1"/>
    </xf>
    <xf numFmtId="1" fontId="113" fillId="3" borderId="0" xfId="0" applyNumberFormat="1" applyFont="1" applyFill="1" applyAlignment="1">
      <alignment horizontal="right"/>
    </xf>
    <xf numFmtId="1" fontId="32" fillId="0" borderId="0" xfId="0" quotePrefix="1" applyNumberFormat="1" applyFont="1" applyFill="1" applyBorder="1" applyAlignment="1">
      <alignment horizontal="right"/>
    </xf>
    <xf numFmtId="1" fontId="32" fillId="0" borderId="0" xfId="0" applyNumberFormat="1" applyFont="1" applyFill="1" applyAlignment="1">
      <alignment horizontal="right" wrapText="1"/>
    </xf>
    <xf numFmtId="1" fontId="32" fillId="0" borderId="0" xfId="0" applyNumberFormat="1" applyFont="1" applyFill="1" applyAlignment="1">
      <alignment horizontal="right"/>
    </xf>
    <xf numFmtId="0" fontId="32" fillId="0" borderId="0" xfId="0" applyFont="1" applyFill="1"/>
    <xf numFmtId="1" fontId="113" fillId="0" borderId="0" xfId="0" applyNumberFormat="1" applyFont="1" applyFill="1" applyAlignment="1">
      <alignment horizontal="right" wrapText="1"/>
    </xf>
    <xf numFmtId="1" fontId="113" fillId="0" borderId="0" xfId="0" applyNumberFormat="1" applyFont="1" applyFill="1" applyAlignment="1">
      <alignment horizontal="right"/>
    </xf>
    <xf numFmtId="0" fontId="32" fillId="3" borderId="0" xfId="0" applyFont="1" applyFill="1"/>
    <xf numFmtId="1" fontId="32" fillId="3" borderId="0" xfId="0" applyNumberFormat="1" applyFont="1" applyFill="1" applyAlignment="1">
      <alignment horizontal="right"/>
    </xf>
    <xf numFmtId="1" fontId="32" fillId="3" borderId="0" xfId="0" quotePrefix="1" applyNumberFormat="1" applyFont="1" applyFill="1" applyBorder="1" applyAlignment="1">
      <alignment horizontal="right"/>
    </xf>
    <xf numFmtId="2" fontId="30" fillId="0" borderId="0" xfId="0" applyNumberFormat="1" applyFont="1" applyFill="1" applyAlignment="1">
      <alignment horizontal="right" wrapText="1"/>
    </xf>
    <xf numFmtId="0" fontId="29" fillId="0" borderId="0" xfId="0" applyFont="1" applyFill="1" applyAlignment="1">
      <alignment horizontal="left"/>
    </xf>
    <xf numFmtId="0" fontId="23" fillId="0" borderId="0" xfId="0" quotePrefix="1" applyFont="1" applyFill="1" applyBorder="1" applyAlignment="1">
      <alignment horizontal="right"/>
    </xf>
    <xf numFmtId="0" fontId="23" fillId="0" borderId="0" xfId="0" applyFont="1" applyFill="1" applyAlignment="1">
      <alignment horizontal="right" wrapText="1"/>
    </xf>
    <xf numFmtId="171" fontId="23" fillId="0" borderId="0" xfId="0" applyNumberFormat="1" applyFont="1" applyFill="1" applyAlignment="1">
      <alignment horizontal="right"/>
    </xf>
    <xf numFmtId="2" fontId="23" fillId="0" borderId="0" xfId="0" applyNumberFormat="1" applyFont="1" applyFill="1" applyAlignment="1">
      <alignment horizontal="right" wrapText="1"/>
    </xf>
    <xf numFmtId="0" fontId="33" fillId="3" borderId="0" xfId="0" applyFont="1" applyFill="1" applyAlignment="1">
      <alignment horizontal="right"/>
    </xf>
    <xf numFmtId="0" fontId="33" fillId="3" borderId="0" xfId="0" applyFont="1" applyFill="1" applyAlignment="1">
      <alignment horizontal="right" wrapText="1"/>
    </xf>
    <xf numFmtId="2" fontId="33" fillId="3" borderId="0" xfId="0" applyNumberFormat="1" applyFont="1" applyFill="1" applyAlignment="1">
      <alignment horizontal="right" wrapText="1"/>
    </xf>
    <xf numFmtId="0" fontId="33" fillId="0" borderId="0" xfId="0" applyFont="1" applyFill="1" applyAlignment="1">
      <alignment horizontal="right" wrapText="1"/>
    </xf>
    <xf numFmtId="2" fontId="33" fillId="0" borderId="0" xfId="0" applyNumberFormat="1" applyFont="1" applyFill="1" applyAlignment="1">
      <alignment horizontal="right" wrapText="1"/>
    </xf>
    <xf numFmtId="0" fontId="33" fillId="3" borderId="0" xfId="0" quotePrefix="1" applyFont="1" applyFill="1" applyBorder="1" applyAlignment="1">
      <alignment horizontal="right"/>
    </xf>
    <xf numFmtId="171" fontId="33" fillId="3" borderId="0" xfId="0" applyNumberFormat="1" applyFont="1" applyFill="1" applyAlignment="1">
      <alignment horizontal="right"/>
    </xf>
    <xf numFmtId="0" fontId="33" fillId="0" borderId="0" xfId="0" quotePrefix="1" applyFont="1" applyFill="1" applyBorder="1" applyAlignment="1">
      <alignment horizontal="right"/>
    </xf>
    <xf numFmtId="2" fontId="33" fillId="0" borderId="0" xfId="0" applyNumberFormat="1" applyFont="1" applyFill="1" applyAlignment="1">
      <alignment horizontal="right"/>
    </xf>
    <xf numFmtId="0" fontId="113" fillId="0" borderId="0" xfId="0" applyFont="1" applyFill="1"/>
    <xf numFmtId="0" fontId="113" fillId="0" borderId="0" xfId="0" quotePrefix="1" applyFont="1" applyFill="1" applyBorder="1" applyAlignment="1">
      <alignment horizontal="right"/>
    </xf>
    <xf numFmtId="2" fontId="113" fillId="0" borderId="0" xfId="0" applyNumberFormat="1" applyFont="1" applyFill="1" applyAlignment="1">
      <alignment horizontal="right" wrapText="1"/>
    </xf>
    <xf numFmtId="0" fontId="32" fillId="3" borderId="0" xfId="0" applyFont="1" applyFill="1" applyAlignment="1">
      <alignment horizontal="right" wrapText="1"/>
    </xf>
    <xf numFmtId="2" fontId="32" fillId="3" borderId="0" xfId="0" applyNumberFormat="1" applyFont="1" applyFill="1" applyAlignment="1">
      <alignment horizontal="right" wrapText="1"/>
    </xf>
    <xf numFmtId="0" fontId="32" fillId="3" borderId="0" xfId="0" applyFont="1" applyFill="1" applyAlignment="1">
      <alignment horizontal="right"/>
    </xf>
    <xf numFmtId="176" fontId="32" fillId="3" borderId="0" xfId="0" applyNumberFormat="1" applyFont="1" applyFill="1" applyAlignment="1">
      <alignment horizontal="right" wrapText="1"/>
    </xf>
    <xf numFmtId="0" fontId="113" fillId="3" borderId="0" xfId="0" quotePrefix="1" applyFont="1" applyFill="1" applyBorder="1" applyAlignment="1">
      <alignment horizontal="right"/>
    </xf>
    <xf numFmtId="0" fontId="113" fillId="3" borderId="0" xfId="0" applyFont="1" applyFill="1" applyAlignment="1">
      <alignment horizontal="right" wrapText="1"/>
    </xf>
    <xf numFmtId="1" fontId="113" fillId="3" borderId="0" xfId="0" quotePrefix="1" applyNumberFormat="1" applyFont="1" applyFill="1" applyBorder="1" applyAlignment="1">
      <alignment horizontal="right"/>
    </xf>
    <xf numFmtId="2" fontId="113" fillId="3" borderId="0" xfId="0" applyNumberFormat="1" applyFont="1" applyFill="1" applyAlignment="1">
      <alignment horizontal="right" wrapText="1"/>
    </xf>
    <xf numFmtId="0" fontId="113" fillId="3" borderId="0" xfId="0" applyFont="1" applyFill="1" applyAlignment="1">
      <alignment horizontal="right"/>
    </xf>
    <xf numFmtId="0" fontId="32" fillId="0" borderId="0" xfId="0" quotePrefix="1" applyFont="1" applyFill="1" applyBorder="1" applyAlignment="1">
      <alignment horizontal="right"/>
    </xf>
    <xf numFmtId="2" fontId="32" fillId="0" borderId="0" xfId="0" applyNumberFormat="1" applyFont="1" applyFill="1" applyAlignment="1">
      <alignment horizontal="right" wrapText="1"/>
    </xf>
    <xf numFmtId="0" fontId="32" fillId="3" borderId="0" xfId="0" quotePrefix="1" applyFont="1" applyFill="1" applyBorder="1" applyAlignment="1">
      <alignment horizontal="right"/>
    </xf>
    <xf numFmtId="0" fontId="113" fillId="0" borderId="0" xfId="0" applyFont="1" applyFill="1" applyAlignment="1">
      <alignment horizontal="right" wrapText="1"/>
    </xf>
    <xf numFmtId="171" fontId="33" fillId="0" borderId="0" xfId="0" applyNumberFormat="1" applyFont="1" applyFill="1" applyAlignment="1">
      <alignment horizontal="right"/>
    </xf>
    <xf numFmtId="0" fontId="32" fillId="0" borderId="0" xfId="0" applyFont="1" applyFill="1" applyAlignment="1">
      <alignment horizontal="right" wrapText="1"/>
    </xf>
    <xf numFmtId="176" fontId="32" fillId="0" borderId="0" xfId="0" applyNumberFormat="1" applyFont="1" applyFill="1" applyAlignment="1">
      <alignment horizontal="right" wrapText="1"/>
    </xf>
    <xf numFmtId="3" fontId="23" fillId="0" borderId="0" xfId="0" applyNumberFormat="1" applyFont="1" applyFill="1" applyBorder="1" applyAlignment="1">
      <alignment horizontal="right"/>
    </xf>
    <xf numFmtId="0" fontId="33" fillId="3" borderId="0" xfId="0" applyFont="1" applyFill="1" applyBorder="1" applyAlignment="1">
      <alignment horizontal="right" wrapText="1"/>
    </xf>
    <xf numFmtId="0" fontId="144" fillId="3" borderId="0" xfId="0" applyFont="1" applyFill="1" applyAlignment="1">
      <alignment horizontal="right"/>
    </xf>
    <xf numFmtId="0" fontId="33" fillId="0" borderId="0" xfId="0" applyFont="1" applyFill="1" applyBorder="1" applyAlignment="1">
      <alignment horizontal="right" wrapText="1"/>
    </xf>
    <xf numFmtId="0" fontId="113" fillId="0" borderId="0" xfId="0" applyFont="1" applyFill="1" applyBorder="1" applyAlignment="1">
      <alignment horizontal="right" wrapText="1"/>
    </xf>
    <xf numFmtId="171" fontId="113" fillId="0" borderId="0" xfId="0" applyNumberFormat="1" applyFont="1" applyFill="1" applyAlignment="1">
      <alignment horizontal="right"/>
    </xf>
    <xf numFmtId="0" fontId="32" fillId="3" borderId="0" xfId="0" applyFont="1" applyFill="1" applyBorder="1" applyAlignment="1">
      <alignment horizontal="right" wrapText="1"/>
    </xf>
    <xf numFmtId="171" fontId="32" fillId="3" borderId="0" xfId="0" applyNumberFormat="1" applyFont="1" applyFill="1" applyAlignment="1">
      <alignment horizontal="right"/>
    </xf>
    <xf numFmtId="0" fontId="32" fillId="0" borderId="0" xfId="0" applyFont="1" applyFill="1" applyBorder="1" applyAlignment="1">
      <alignment horizontal="right" wrapText="1"/>
    </xf>
    <xf numFmtId="171" fontId="32" fillId="0" borderId="0" xfId="0" applyNumberFormat="1" applyFont="1" applyFill="1" applyAlignment="1">
      <alignment horizontal="right"/>
    </xf>
    <xf numFmtId="176" fontId="33" fillId="3" borderId="0" xfId="0" applyNumberFormat="1" applyFont="1" applyFill="1" applyAlignment="1">
      <alignment horizontal="right" wrapText="1"/>
    </xf>
    <xf numFmtId="176" fontId="33" fillId="0" borderId="0" xfId="0" applyNumberFormat="1" applyFont="1" applyFill="1" applyAlignment="1">
      <alignment horizontal="right" wrapText="1"/>
    </xf>
    <xf numFmtId="2" fontId="113" fillId="0" borderId="0" xfId="0" quotePrefix="1" applyNumberFormat="1" applyFont="1" applyFill="1" applyBorder="1" applyAlignment="1">
      <alignment horizontal="right"/>
    </xf>
    <xf numFmtId="2" fontId="33" fillId="3" borderId="0" xfId="0" quotePrefix="1" applyNumberFormat="1" applyFont="1" applyFill="1" applyBorder="1" applyAlignment="1">
      <alignment horizontal="right"/>
    </xf>
    <xf numFmtId="2" fontId="113" fillId="3" borderId="0" xfId="0" applyNumberFormat="1" applyFont="1" applyFill="1" applyAlignment="1">
      <alignment horizontal="right"/>
    </xf>
    <xf numFmtId="176" fontId="23" fillId="0" borderId="0" xfId="0" applyNumberFormat="1" applyFont="1" applyFill="1" applyAlignment="1">
      <alignment horizontal="right" wrapText="1"/>
    </xf>
    <xf numFmtId="1" fontId="33" fillId="0" borderId="0" xfId="0" quotePrefix="1" applyNumberFormat="1" applyFont="1" applyFill="1" applyAlignment="1">
      <alignment horizontal="right"/>
    </xf>
    <xf numFmtId="2" fontId="33" fillId="3" borderId="0" xfId="0" applyNumberFormat="1" applyFont="1" applyFill="1" applyAlignment="1">
      <alignment horizontal="right"/>
    </xf>
    <xf numFmtId="1" fontId="33" fillId="3" borderId="0" xfId="0" quotePrefix="1" applyNumberFormat="1" applyFont="1" applyFill="1" applyAlignment="1">
      <alignment horizontal="right"/>
    </xf>
    <xf numFmtId="2" fontId="113" fillId="0" borderId="0" xfId="0" applyNumberFormat="1" applyFont="1" applyFill="1" applyAlignment="1">
      <alignment horizontal="right"/>
    </xf>
    <xf numFmtId="1" fontId="32" fillId="3" borderId="0" xfId="0" applyNumberFormat="1" applyFont="1" applyFill="1" applyBorder="1" applyAlignment="1">
      <alignment horizontal="right" wrapText="1"/>
    </xf>
    <xf numFmtId="1" fontId="32" fillId="3" borderId="0" xfId="0" quotePrefix="1" applyNumberFormat="1" applyFont="1" applyFill="1" applyAlignment="1">
      <alignment horizontal="right"/>
    </xf>
    <xf numFmtId="2" fontId="32" fillId="3" borderId="0" xfId="0" applyNumberFormat="1" applyFont="1" applyFill="1" applyAlignment="1">
      <alignment horizontal="right"/>
    </xf>
    <xf numFmtId="2" fontId="113" fillId="3" borderId="0" xfId="0" applyNumberFormat="1" applyFont="1" applyFill="1" applyBorder="1" applyAlignment="1">
      <alignment horizontal="right"/>
    </xf>
    <xf numFmtId="2" fontId="32" fillId="0" borderId="0" xfId="0" applyNumberFormat="1" applyFont="1" applyFill="1" applyAlignment="1">
      <alignment horizontal="right"/>
    </xf>
    <xf numFmtId="1" fontId="32" fillId="0" borderId="0" xfId="0" applyNumberFormat="1" applyFont="1" applyFill="1" applyBorder="1" applyAlignment="1">
      <alignment horizontal="right" wrapText="1"/>
    </xf>
    <xf numFmtId="1" fontId="32" fillId="0" borderId="0" xfId="0" quotePrefix="1" applyNumberFormat="1" applyFont="1" applyFill="1" applyAlignment="1">
      <alignment horizontal="right"/>
    </xf>
    <xf numFmtId="1" fontId="33" fillId="3" borderId="0" xfId="0" applyNumberFormat="1" applyFont="1" applyFill="1" applyBorder="1" applyAlignment="1">
      <alignment horizontal="right" wrapText="1"/>
    </xf>
    <xf numFmtId="0" fontId="23" fillId="0" borderId="0" xfId="0" applyFont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1" fontId="8" fillId="0" borderId="0" xfId="0" applyNumberFormat="1" applyFont="1"/>
    <xf numFmtId="1" fontId="33" fillId="0" borderId="0" xfId="0" applyNumberFormat="1" applyFont="1" applyBorder="1"/>
    <xf numFmtId="0" fontId="141" fillId="9" borderId="0" xfId="0" applyFont="1" applyFill="1"/>
    <xf numFmtId="0" fontId="8" fillId="9" borderId="0" xfId="0" applyFont="1" applyFill="1"/>
    <xf numFmtId="0" fontId="13" fillId="3" borderId="0" xfId="0" applyFont="1" applyFill="1"/>
    <xf numFmtId="1" fontId="145" fillId="9" borderId="0" xfId="0" applyNumberFormat="1" applyFont="1" applyFill="1" applyBorder="1"/>
    <xf numFmtId="1" fontId="33" fillId="9" borderId="0" xfId="0" applyNumberFormat="1" applyFont="1" applyFill="1" applyBorder="1"/>
    <xf numFmtId="1" fontId="0" fillId="0" borderId="0" xfId="0" applyNumberFormat="1"/>
    <xf numFmtId="1" fontId="33" fillId="3" borderId="0" xfId="0" applyNumberFormat="1" applyFont="1" applyFill="1" applyBorder="1"/>
    <xf numFmtId="1" fontId="33" fillId="0" borderId="0" xfId="0" applyNumberFormat="1" applyFont="1" applyFill="1" applyBorder="1"/>
    <xf numFmtId="1" fontId="113" fillId="3" borderId="0" xfId="0" applyNumberFormat="1" applyFont="1" applyFill="1" applyBorder="1"/>
    <xf numFmtId="1" fontId="32" fillId="0" borderId="0" xfId="0" applyNumberFormat="1" applyFont="1" applyFill="1" applyBorder="1"/>
    <xf numFmtId="49" fontId="0" fillId="0" borderId="0" xfId="0" applyNumberFormat="1"/>
    <xf numFmtId="1" fontId="0" fillId="0" borderId="0" xfId="0" applyNumberFormat="1" applyBorder="1"/>
    <xf numFmtId="1" fontId="141" fillId="9" borderId="0" xfId="0" applyNumberFormat="1" applyFont="1" applyFill="1"/>
    <xf numFmtId="1" fontId="8" fillId="9" borderId="0" xfId="0" applyNumberFormat="1" applyFont="1" applyFill="1"/>
    <xf numFmtId="1" fontId="8" fillId="3" borderId="0" xfId="0" applyNumberFormat="1" applyFont="1" applyFill="1"/>
    <xf numFmtId="1" fontId="8" fillId="0" borderId="0" xfId="0" applyNumberFormat="1" applyFont="1" applyFill="1"/>
    <xf numFmtId="0" fontId="146" fillId="0" borderId="0" xfId="0" applyFont="1" applyFill="1"/>
    <xf numFmtId="1" fontId="0" fillId="0" borderId="0" xfId="0" applyNumberFormat="1" applyFill="1"/>
    <xf numFmtId="49" fontId="0" fillId="0" borderId="0" xfId="0" applyNumberFormat="1" applyFill="1"/>
    <xf numFmtId="0" fontId="29" fillId="0" borderId="0" xfId="0" applyFont="1" applyFill="1" applyBorder="1" applyAlignment="1">
      <alignment horizontal="left"/>
    </xf>
    <xf numFmtId="0" fontId="30" fillId="0" borderId="0" xfId="0" applyFont="1" applyFill="1" applyBorder="1" applyAlignment="1">
      <alignment wrapText="1"/>
    </xf>
    <xf numFmtId="0" fontId="29" fillId="0" borderId="12" xfId="0" applyFont="1" applyFill="1" applyBorder="1" applyAlignment="1">
      <alignment wrapText="1"/>
    </xf>
    <xf numFmtId="0" fontId="83" fillId="3" borderId="0" xfId="0" applyFont="1" applyFill="1"/>
    <xf numFmtId="0" fontId="0" fillId="3" borderId="0" xfId="0" applyFill="1"/>
    <xf numFmtId="1" fontId="23" fillId="3" borderId="0" xfId="0" applyNumberFormat="1" applyFont="1" applyFill="1" applyAlignment="1">
      <alignment horizontal="right"/>
    </xf>
    <xf numFmtId="0" fontId="70" fillId="3" borderId="0" xfId="0" applyFont="1" applyFill="1"/>
    <xf numFmtId="1" fontId="25" fillId="3" borderId="0" xfId="0" applyNumberFormat="1" applyFont="1" applyFill="1" applyAlignment="1">
      <alignment horizontal="right"/>
    </xf>
    <xf numFmtId="0" fontId="25" fillId="3" borderId="0" xfId="0" applyFont="1" applyFill="1" applyBorder="1" applyAlignment="1">
      <alignment horizontal="right"/>
    </xf>
    <xf numFmtId="0" fontId="83" fillId="0" borderId="0" xfId="0" applyFont="1" applyFill="1"/>
    <xf numFmtId="1" fontId="24" fillId="3" borderId="0" xfId="0" applyNumberFormat="1" applyFont="1" applyFill="1" applyAlignment="1">
      <alignment horizontal="right"/>
    </xf>
    <xf numFmtId="0" fontId="0" fillId="6" borderId="0" xfId="0" applyFill="1"/>
    <xf numFmtId="1" fontId="23" fillId="6" borderId="0" xfId="0" applyNumberFormat="1" applyFont="1" applyFill="1" applyAlignment="1">
      <alignment horizontal="right"/>
    </xf>
    <xf numFmtId="0" fontId="23" fillId="6" borderId="0" xfId="0" applyFont="1" applyFill="1" applyBorder="1" applyAlignment="1">
      <alignment horizontal="right"/>
    </xf>
    <xf numFmtId="1" fontId="23" fillId="6" borderId="0" xfId="0" applyNumberFormat="1" applyFont="1" applyFill="1" applyBorder="1" applyAlignment="1">
      <alignment horizontal="right"/>
    </xf>
    <xf numFmtId="0" fontId="23" fillId="6" borderId="1" xfId="0" applyFont="1" applyFill="1" applyBorder="1" applyAlignment="1">
      <alignment horizontal="left" indent="2"/>
    </xf>
    <xf numFmtId="0" fontId="0" fillId="0" borderId="0" xfId="0" applyFill="1" applyAlignment="1">
      <alignment vertical="center"/>
    </xf>
    <xf numFmtId="0" fontId="29" fillId="0" borderId="0" xfId="0" applyFont="1" applyFill="1" applyBorder="1" applyAlignment="1">
      <alignment horizontal="left" vertical="center"/>
    </xf>
    <xf numFmtId="0" fontId="30" fillId="0" borderId="0" xfId="0" applyFont="1" applyFill="1" applyBorder="1" applyAlignment="1">
      <alignment vertical="center" wrapText="1"/>
    </xf>
    <xf numFmtId="0" fontId="29" fillId="0" borderId="12" xfId="0" applyFont="1" applyFill="1" applyBorder="1" applyAlignment="1">
      <alignment vertical="center" wrapText="1"/>
    </xf>
    <xf numFmtId="1" fontId="23" fillId="0" borderId="0" xfId="0" applyNumberFormat="1" applyFont="1" applyBorder="1"/>
    <xf numFmtId="0" fontId="25" fillId="5" borderId="1" xfId="0" applyFont="1" applyFill="1" applyBorder="1" applyAlignment="1">
      <alignment horizontal="left" vertical="center" indent="2"/>
    </xf>
    <xf numFmtId="0" fontId="25" fillId="0" borderId="1" xfId="0" applyFont="1" applyFill="1" applyBorder="1" applyAlignment="1">
      <alignment horizontal="left" vertical="center" indent="2"/>
    </xf>
    <xf numFmtId="0" fontId="23" fillId="0" borderId="1" xfId="0" applyFont="1" applyFill="1" applyBorder="1" applyAlignment="1">
      <alignment horizontal="left" vertical="center" indent="2"/>
    </xf>
    <xf numFmtId="0" fontId="23" fillId="5" borderId="1" xfId="0" applyFont="1" applyFill="1" applyBorder="1" applyAlignment="1">
      <alignment horizontal="left" vertical="center" indent="2"/>
    </xf>
    <xf numFmtId="1" fontId="24" fillId="3" borderId="0" xfId="0" applyNumberFormat="1" applyFont="1" applyFill="1"/>
    <xf numFmtId="0" fontId="83" fillId="0" borderId="0" xfId="0" applyFont="1" applyAlignment="1">
      <alignment horizontal="left" indent="1"/>
    </xf>
    <xf numFmtId="1" fontId="24" fillId="0" borderId="0" xfId="0" applyNumberFormat="1" applyFont="1"/>
    <xf numFmtId="1" fontId="23" fillId="3" borderId="0" xfId="0" applyNumberFormat="1" applyFont="1" applyFill="1"/>
    <xf numFmtId="0" fontId="147" fillId="0" borderId="0" xfId="0" applyFont="1" applyFill="1"/>
    <xf numFmtId="0" fontId="22" fillId="0" borderId="0" xfId="0" applyFont="1" applyFill="1" applyAlignment="1">
      <alignment wrapText="1"/>
    </xf>
    <xf numFmtId="0" fontId="8" fillId="0" borderId="0" xfId="0" applyFont="1" applyBorder="1" applyAlignment="1">
      <alignment horizontal="right"/>
    </xf>
    <xf numFmtId="1" fontId="8" fillId="0" borderId="0" xfId="0" applyNumberFormat="1" applyFont="1" applyBorder="1"/>
    <xf numFmtId="1" fontId="23" fillId="0" borderId="0" xfId="0" quotePrefix="1" applyNumberFormat="1" applyFont="1" applyFill="1" applyAlignment="1">
      <alignment horizontal="right"/>
    </xf>
    <xf numFmtId="0" fontId="40" fillId="0" borderId="0" xfId="0" applyFont="1" applyAlignment="1">
      <alignment horizontal="left" indent="1"/>
    </xf>
    <xf numFmtId="0" fontId="23" fillId="3" borderId="5" xfId="0" applyFont="1" applyFill="1" applyBorder="1" applyAlignment="1">
      <alignment horizontal="center" vertical="center" wrapText="1"/>
    </xf>
    <xf numFmtId="0" fontId="23" fillId="3" borderId="24" xfId="0" applyFont="1" applyFill="1" applyBorder="1" applyAlignment="1">
      <alignment horizontal="left" vertical="center" wrapText="1"/>
    </xf>
    <xf numFmtId="0" fontId="23" fillId="3" borderId="7" xfId="0" applyFont="1" applyFill="1" applyBorder="1" applyAlignment="1">
      <alignment horizontal="center" vertical="center" wrapText="1"/>
    </xf>
    <xf numFmtId="0" fontId="23" fillId="3" borderId="1" xfId="0" applyFont="1" applyFill="1" applyBorder="1" applyAlignment="1">
      <alignment horizontal="left" vertical="center" wrapText="1"/>
    </xf>
    <xf numFmtId="0" fontId="24" fillId="3" borderId="13" xfId="0" applyFont="1" applyFill="1" applyBorder="1" applyAlignment="1">
      <alignment horizontal="left" vertical="center" wrapText="1"/>
    </xf>
    <xf numFmtId="0" fontId="0" fillId="0" borderId="0" xfId="0" applyAlignment="1"/>
    <xf numFmtId="1" fontId="8" fillId="0" borderId="0" xfId="0" applyNumberFormat="1" applyFont="1" applyAlignment="1"/>
    <xf numFmtId="1" fontId="33" fillId="0" borderId="0" xfId="0" applyNumberFormat="1" applyFont="1" applyBorder="1" applyAlignment="1"/>
    <xf numFmtId="0" fontId="8" fillId="0" borderId="0" xfId="0" applyFont="1" applyAlignment="1"/>
    <xf numFmtId="0" fontId="121" fillId="0" borderId="0" xfId="0" applyFont="1" applyAlignment="1">
      <alignment horizontal="center"/>
    </xf>
    <xf numFmtId="0" fontId="27" fillId="0" borderId="0" xfId="0" applyFont="1" applyAlignment="1">
      <alignment wrapText="1"/>
    </xf>
    <xf numFmtId="0" fontId="148" fillId="0" borderId="0" xfId="0" applyFont="1" applyAlignment="1">
      <alignment horizontal="left" vertical="top"/>
    </xf>
    <xf numFmtId="0" fontId="148" fillId="0" borderId="0" xfId="0" applyFont="1" applyBorder="1" applyAlignment="1">
      <alignment horizontal="left" indent="1"/>
    </xf>
    <xf numFmtId="0" fontId="27" fillId="0" borderId="0" xfId="0" applyFont="1" applyBorder="1" applyAlignment="1">
      <alignment horizontal="left" vertical="top" wrapText="1"/>
    </xf>
    <xf numFmtId="0" fontId="27" fillId="0" borderId="0" xfId="0" applyFont="1" applyBorder="1"/>
    <xf numFmtId="0" fontId="26" fillId="0" borderId="0" xfId="0" applyFont="1" applyBorder="1" applyAlignment="1">
      <alignment horizontal="left" indent="1"/>
    </xf>
    <xf numFmtId="0" fontId="149" fillId="0" borderId="0" xfId="0" applyFont="1"/>
    <xf numFmtId="0" fontId="150" fillId="3" borderId="0" xfId="0" quotePrefix="1" applyFont="1" applyFill="1" applyBorder="1" applyAlignment="1">
      <alignment horizontal="right" wrapText="1"/>
    </xf>
    <xf numFmtId="0" fontId="113" fillId="3" borderId="7" xfId="0" applyFont="1" applyFill="1" applyBorder="1" applyAlignment="1">
      <alignment horizontal="right"/>
    </xf>
    <xf numFmtId="0" fontId="151" fillId="0" borderId="0" xfId="0" quotePrefix="1" applyFont="1" applyFill="1" applyBorder="1" applyAlignment="1">
      <alignment horizontal="right" wrapText="1"/>
    </xf>
    <xf numFmtId="0" fontId="152" fillId="3" borderId="0" xfId="0" quotePrefix="1" applyFont="1" applyFill="1" applyBorder="1" applyAlignment="1">
      <alignment horizontal="right" wrapText="1"/>
    </xf>
    <xf numFmtId="0" fontId="152" fillId="3" borderId="0" xfId="0" applyFont="1" applyFill="1" applyBorder="1" applyAlignment="1">
      <alignment horizontal="right" wrapText="1"/>
    </xf>
    <xf numFmtId="0" fontId="153" fillId="3" borderId="0" xfId="0" applyFont="1" applyFill="1" applyBorder="1" applyAlignment="1">
      <alignment horizontal="right"/>
    </xf>
    <xf numFmtId="0" fontId="33" fillId="3" borderId="7" xfId="0" applyFont="1" applyFill="1" applyBorder="1" applyAlignment="1">
      <alignment horizontal="right"/>
    </xf>
    <xf numFmtId="1" fontId="33" fillId="3" borderId="1" xfId="0" applyNumberFormat="1" applyFont="1" applyFill="1" applyBorder="1" applyAlignment="1">
      <alignment horizontal="left" wrapText="1" indent="2"/>
    </xf>
    <xf numFmtId="0" fontId="150" fillId="0" borderId="0" xfId="0" quotePrefix="1" applyFont="1" applyFill="1" applyBorder="1" applyAlignment="1">
      <alignment horizontal="right" wrapText="1"/>
    </xf>
    <xf numFmtId="0" fontId="150" fillId="0" borderId="0" xfId="0" applyFont="1" applyFill="1" applyBorder="1" applyAlignment="1">
      <alignment horizontal="right" wrapText="1"/>
    </xf>
    <xf numFmtId="0" fontId="154" fillId="0" borderId="0" xfId="0" applyFont="1" applyFill="1" applyBorder="1" applyAlignment="1">
      <alignment horizontal="right"/>
    </xf>
    <xf numFmtId="0" fontId="113" fillId="0" borderId="7" xfId="0" applyFont="1" applyFill="1" applyBorder="1" applyAlignment="1">
      <alignment horizontal="right"/>
    </xf>
    <xf numFmtId="1" fontId="113" fillId="0" borderId="1" xfId="0" applyNumberFormat="1" applyFont="1" applyFill="1" applyBorder="1" applyAlignment="1">
      <alignment horizontal="left" wrapText="1" indent="2"/>
    </xf>
    <xf numFmtId="0" fontId="151" fillId="3" borderId="0" xfId="0" quotePrefix="1" applyFont="1" applyFill="1" applyBorder="1" applyAlignment="1">
      <alignment horizontal="right" wrapText="1"/>
    </xf>
    <xf numFmtId="0" fontId="155" fillId="5" borderId="0" xfId="0" applyFont="1" applyFill="1" applyBorder="1" applyAlignment="1">
      <alignment horizontal="right" wrapText="1"/>
    </xf>
    <xf numFmtId="1" fontId="24" fillId="5" borderId="1" xfId="0" applyNumberFormat="1" applyFont="1" applyFill="1" applyBorder="1" applyAlignment="1">
      <alignment horizontal="left" wrapText="1" indent="2"/>
    </xf>
    <xf numFmtId="0" fontId="155" fillId="0" borderId="0" xfId="0" quotePrefix="1" applyFont="1" applyFill="1" applyBorder="1" applyAlignment="1">
      <alignment horizontal="right" wrapText="1"/>
    </xf>
    <xf numFmtId="0" fontId="155" fillId="0" borderId="0" xfId="0" applyFont="1" applyFill="1" applyBorder="1" applyAlignment="1">
      <alignment horizontal="right" wrapText="1"/>
    </xf>
    <xf numFmtId="1" fontId="24" fillId="0" borderId="1" xfId="0" applyNumberFormat="1" applyFont="1" applyFill="1" applyBorder="1" applyAlignment="1">
      <alignment horizontal="left" wrapText="1" indent="1"/>
    </xf>
    <xf numFmtId="0" fontId="156" fillId="5" borderId="0" xfId="0" applyFont="1" applyFill="1" applyBorder="1" applyAlignment="1">
      <alignment horizontal="right" wrapText="1"/>
    </xf>
    <xf numFmtId="0" fontId="115" fillId="5" borderId="0" xfId="0" applyFont="1" applyFill="1" applyBorder="1" applyAlignment="1">
      <alignment horizontal="right" wrapText="1"/>
    </xf>
    <xf numFmtId="0" fontId="23" fillId="5" borderId="7" xfId="0" applyFont="1" applyFill="1" applyBorder="1" applyAlignment="1">
      <alignment horizontal="right"/>
    </xf>
    <xf numFmtId="0" fontId="156" fillId="0" borderId="0" xfId="0" applyFont="1" applyFill="1" applyBorder="1" applyAlignment="1">
      <alignment horizontal="right" wrapText="1"/>
    </xf>
    <xf numFmtId="0" fontId="115" fillId="0" borderId="0" xfId="0" applyFont="1" applyFill="1" applyBorder="1" applyAlignment="1">
      <alignment horizontal="right" wrapText="1"/>
    </xf>
    <xf numFmtId="0" fontId="23" fillId="0" borderId="7" xfId="0" applyFont="1" applyFill="1" applyBorder="1" applyAlignment="1">
      <alignment horizontal="right"/>
    </xf>
    <xf numFmtId="0" fontId="157" fillId="0" borderId="0" xfId="0" applyFont="1" applyFill="1" applyBorder="1" applyAlignment="1">
      <alignment horizontal="right" wrapText="1"/>
    </xf>
    <xf numFmtId="0" fontId="158" fillId="0" borderId="0" xfId="0" applyFont="1" applyFill="1" applyBorder="1" applyAlignment="1">
      <alignment horizontal="right" wrapText="1"/>
    </xf>
    <xf numFmtId="0" fontId="25" fillId="0" borderId="7" xfId="0" applyFont="1" applyFill="1" applyBorder="1" applyAlignment="1">
      <alignment horizontal="right"/>
    </xf>
    <xf numFmtId="0" fontId="159" fillId="5" borderId="0" xfId="0" applyFont="1" applyFill="1" applyBorder="1" applyAlignment="1">
      <alignment horizontal="right" wrapText="1"/>
    </xf>
    <xf numFmtId="0" fontId="152" fillId="0" borderId="0" xfId="0" quotePrefix="1" applyFont="1" applyFill="1" applyBorder="1" applyAlignment="1">
      <alignment horizontal="right" wrapText="1"/>
    </xf>
    <xf numFmtId="177" fontId="160" fillId="0" borderId="0" xfId="0" applyNumberFormat="1" applyFont="1" applyFill="1" applyBorder="1" applyAlignment="1">
      <alignment horizontal="right" wrapText="1"/>
    </xf>
    <xf numFmtId="0" fontId="154" fillId="0" borderId="0" xfId="0" applyFont="1" applyFill="1" applyBorder="1" applyAlignment="1">
      <alignment horizontal="right" wrapText="1"/>
    </xf>
    <xf numFmtId="0" fontId="157" fillId="5" borderId="0" xfId="0" applyFont="1" applyFill="1" applyBorder="1" applyAlignment="1">
      <alignment horizontal="right" wrapText="1"/>
    </xf>
    <xf numFmtId="0" fontId="158" fillId="5" borderId="0" xfId="0" applyFont="1" applyFill="1" applyBorder="1" applyAlignment="1">
      <alignment horizontal="right" wrapText="1"/>
    </xf>
    <xf numFmtId="0" fontId="25" fillId="5" borderId="7" xfId="0" applyFont="1" applyFill="1" applyBorder="1" applyAlignment="1">
      <alignment horizontal="right"/>
    </xf>
    <xf numFmtId="0" fontId="159" fillId="0" borderId="0" xfId="0" applyFont="1" applyFill="1" applyBorder="1" applyAlignment="1">
      <alignment horizontal="right" wrapText="1"/>
    </xf>
    <xf numFmtId="0" fontId="156" fillId="0" borderId="0" xfId="0" quotePrefix="1" applyFont="1" applyFill="1" applyBorder="1" applyAlignment="1">
      <alignment horizontal="right" wrapText="1"/>
    </xf>
    <xf numFmtId="0" fontId="156" fillId="5" borderId="0" xfId="0" quotePrefix="1" applyFont="1" applyFill="1" applyBorder="1" applyAlignment="1">
      <alignment horizontal="right" wrapText="1"/>
    </xf>
    <xf numFmtId="0" fontId="23" fillId="0" borderId="26" xfId="0" applyFont="1" applyBorder="1" applyAlignment="1">
      <alignment horizontal="right" wrapText="1"/>
    </xf>
    <xf numFmtId="0" fontId="121" fillId="0" borderId="0" xfId="0" applyFont="1" applyFill="1" applyAlignment="1">
      <alignment horizontal="center"/>
    </xf>
    <xf numFmtId="0" fontId="27" fillId="0" borderId="0" xfId="0" applyFont="1" applyFill="1" applyAlignment="1">
      <alignment wrapText="1"/>
    </xf>
    <xf numFmtId="0" fontId="148" fillId="0" borderId="0" xfId="0" applyFont="1" applyFill="1" applyAlignment="1">
      <alignment horizontal="left" vertical="top"/>
    </xf>
    <xf numFmtId="0" fontId="148" fillId="0" borderId="0" xfId="0" applyFont="1" applyFill="1" applyBorder="1" applyAlignment="1">
      <alignment horizontal="left" indent="1"/>
    </xf>
    <xf numFmtId="0" fontId="27" fillId="0" borderId="0" xfId="0" applyFont="1" applyFill="1" applyBorder="1" applyAlignment="1">
      <alignment horizontal="left" vertical="top" wrapText="1"/>
    </xf>
    <xf numFmtId="0" fontId="26" fillId="0" borderId="0" xfId="0" applyFont="1" applyFill="1" applyBorder="1" applyAlignment="1">
      <alignment horizontal="left" indent="1"/>
    </xf>
    <xf numFmtId="0" fontId="27" fillId="0" borderId="0" xfId="0" applyNumberFormat="1" applyFont="1" applyFill="1" applyBorder="1"/>
    <xf numFmtId="0" fontId="129" fillId="0" borderId="0" xfId="0" applyFont="1" applyFill="1"/>
    <xf numFmtId="0" fontId="161" fillId="0" borderId="0" xfId="0" applyNumberFormat="1" applyFont="1" applyFill="1" applyBorder="1" applyAlignment="1">
      <alignment horizontal="right"/>
    </xf>
    <xf numFmtId="1" fontId="32" fillId="0" borderId="1" xfId="0" applyNumberFormat="1" applyFont="1" applyFill="1" applyBorder="1" applyAlignment="1">
      <alignment horizontal="left" wrapText="1" indent="1"/>
    </xf>
    <xf numFmtId="0" fontId="156" fillId="5" borderId="0" xfId="0" quotePrefix="1" applyFont="1" applyFill="1" applyBorder="1" applyAlignment="1">
      <alignment horizontal="right"/>
    </xf>
    <xf numFmtId="0" fontId="156" fillId="5" borderId="0" xfId="0" applyFont="1" applyFill="1" applyBorder="1" applyAlignment="1">
      <alignment horizontal="right"/>
    </xf>
    <xf numFmtId="0" fontId="23" fillId="5" borderId="7" xfId="0" applyFont="1" applyFill="1" applyBorder="1"/>
    <xf numFmtId="0" fontId="156" fillId="0" borderId="0" xfId="0" applyFont="1" applyFill="1" applyBorder="1" applyAlignment="1">
      <alignment horizontal="right"/>
    </xf>
    <xf numFmtId="0" fontId="25" fillId="0" borderId="7" xfId="0" applyFont="1" applyFill="1" applyBorder="1"/>
    <xf numFmtId="0" fontId="159" fillId="5" borderId="0" xfId="0" applyFont="1" applyFill="1" applyBorder="1" applyAlignment="1">
      <alignment horizontal="right"/>
    </xf>
    <xf numFmtId="0" fontId="24" fillId="5" borderId="7" xfId="0" applyFont="1" applyFill="1" applyBorder="1"/>
    <xf numFmtId="0" fontId="156" fillId="0" borderId="7" xfId="0" applyFont="1" applyFill="1" applyBorder="1" applyAlignment="1">
      <alignment horizontal="right"/>
    </xf>
    <xf numFmtId="0" fontId="23" fillId="0" borderId="7" xfId="0" applyFont="1" applyFill="1" applyBorder="1"/>
    <xf numFmtId="0" fontId="23" fillId="5" borderId="0" xfId="0" quotePrefix="1" applyFont="1" applyFill="1" applyBorder="1" applyAlignment="1">
      <alignment horizontal="right"/>
    </xf>
    <xf numFmtId="0" fontId="156" fillId="0" borderId="0" xfId="0" quotePrefix="1" applyFont="1" applyFill="1" applyBorder="1" applyAlignment="1">
      <alignment horizontal="right"/>
    </xf>
    <xf numFmtId="166" fontId="23" fillId="5" borderId="0" xfId="0" applyNumberFormat="1" applyFont="1" applyFill="1" applyBorder="1" applyAlignment="1">
      <alignment horizontal="right"/>
    </xf>
    <xf numFmtId="166" fontId="23" fillId="0" borderId="0" xfId="0" applyNumberFormat="1" applyFont="1" applyFill="1" applyBorder="1" applyAlignment="1">
      <alignment horizontal="right"/>
    </xf>
    <xf numFmtId="0" fontId="154" fillId="5" borderId="0" xfId="0" applyFont="1" applyFill="1" applyBorder="1" applyAlignment="1">
      <alignment horizontal="right"/>
    </xf>
    <xf numFmtId="0" fontId="25" fillId="5" borderId="7" xfId="0" applyFont="1" applyFill="1" applyBorder="1"/>
    <xf numFmtId="0" fontId="161" fillId="0" borderId="0" xfId="0" applyFont="1" applyFill="1" applyBorder="1" applyAlignment="1">
      <alignment horizontal="right"/>
    </xf>
    <xf numFmtId="0" fontId="156" fillId="5" borderId="7" xfId="0" applyFont="1" applyFill="1" applyBorder="1" applyAlignment="1">
      <alignment horizontal="right"/>
    </xf>
    <xf numFmtId="0" fontId="30" fillId="0" borderId="0" xfId="0" applyNumberFormat="1" applyFont="1" applyFill="1" applyBorder="1"/>
    <xf numFmtId="0" fontId="156" fillId="0" borderId="0" xfId="0" applyNumberFormat="1" applyFont="1" applyFill="1" applyBorder="1" applyAlignment="1">
      <alignment horizontal="right"/>
    </xf>
    <xf numFmtId="0" fontId="33" fillId="5" borderId="0" xfId="0" applyFont="1" applyFill="1" applyBorder="1" applyAlignment="1">
      <alignment horizontal="right"/>
    </xf>
    <xf numFmtId="0" fontId="159" fillId="0" borderId="0" xfId="0" applyFont="1" applyFill="1" applyBorder="1" applyAlignment="1">
      <alignment horizontal="right"/>
    </xf>
    <xf numFmtId="0" fontId="25" fillId="5" borderId="0" xfId="0" quotePrefix="1" applyFont="1" applyFill="1" applyBorder="1" applyAlignment="1">
      <alignment horizontal="right"/>
    </xf>
    <xf numFmtId="166" fontId="24" fillId="5" borderId="0" xfId="0" applyNumberFormat="1" applyFont="1" applyFill="1" applyBorder="1" applyAlignment="1">
      <alignment horizontal="right"/>
    </xf>
    <xf numFmtId="166" fontId="25" fillId="0" borderId="0" xfId="0" applyNumberFormat="1" applyFont="1" applyFill="1" applyBorder="1" applyAlignment="1">
      <alignment horizontal="right"/>
    </xf>
    <xf numFmtId="166" fontId="24" fillId="0" borderId="0" xfId="0" applyNumberFormat="1" applyFont="1" applyFill="1" applyBorder="1" applyAlignment="1">
      <alignment horizontal="right"/>
    </xf>
    <xf numFmtId="0" fontId="162" fillId="0" borderId="0" xfId="0" applyNumberFormat="1" applyFont="1" applyFill="1" applyBorder="1" applyAlignment="1">
      <alignment horizontal="right"/>
    </xf>
    <xf numFmtId="0" fontId="117" fillId="0" borderId="0" xfId="0" applyFont="1" applyFill="1"/>
    <xf numFmtId="0" fontId="157" fillId="0" borderId="0" xfId="0" applyFont="1" applyFill="1" applyBorder="1" applyAlignment="1">
      <alignment horizontal="right"/>
    </xf>
    <xf numFmtId="0" fontId="163" fillId="0" borderId="0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right"/>
    </xf>
    <xf numFmtId="0" fontId="48" fillId="0" borderId="0" xfId="0" applyFont="1"/>
    <xf numFmtId="0" fontId="17" fillId="0" borderId="0" xfId="0" applyFont="1" applyFill="1" applyBorder="1" applyAlignment="1">
      <alignment horizontal="left" indent="1"/>
    </xf>
    <xf numFmtId="0" fontId="17" fillId="0" borderId="0" xfId="0" applyFont="1" applyAlignment="1">
      <alignment horizontal="right" indent="1"/>
    </xf>
    <xf numFmtId="0" fontId="24" fillId="3" borderId="7" xfId="0" applyFont="1" applyFill="1" applyBorder="1" applyAlignment="1">
      <alignment horizontal="left" indent="1"/>
    </xf>
    <xf numFmtId="0" fontId="24" fillId="3" borderId="0" xfId="0" applyFont="1" applyFill="1" applyAlignment="1">
      <alignment horizontal="right" indent="1"/>
    </xf>
    <xf numFmtId="0" fontId="23" fillId="0" borderId="0" xfId="0" applyFont="1" applyFill="1" applyAlignment="1">
      <alignment horizontal="right" indent="1"/>
    </xf>
    <xf numFmtId="166" fontId="23" fillId="0" borderId="0" xfId="0" applyNumberFormat="1" applyFont="1" applyFill="1" applyAlignment="1">
      <alignment horizontal="right"/>
    </xf>
    <xf numFmtId="0" fontId="23" fillId="3" borderId="0" xfId="0" applyFont="1" applyFill="1" applyAlignment="1">
      <alignment horizontal="right" indent="1"/>
    </xf>
    <xf numFmtId="166" fontId="23" fillId="3" borderId="0" xfId="0" applyNumberFormat="1" applyFont="1" applyFill="1" applyAlignment="1">
      <alignment horizontal="right"/>
    </xf>
    <xf numFmtId="0" fontId="25" fillId="3" borderId="0" xfId="0" applyFont="1" applyFill="1" applyAlignment="1">
      <alignment horizontal="right" indent="1"/>
    </xf>
    <xf numFmtId="166" fontId="25" fillId="3" borderId="0" xfId="0" applyNumberFormat="1" applyFont="1" applyFill="1" applyAlignment="1">
      <alignment horizontal="right"/>
    </xf>
    <xf numFmtId="0" fontId="24" fillId="0" borderId="0" xfId="0" applyFont="1" applyFill="1" applyAlignment="1">
      <alignment horizontal="right" indent="1"/>
    </xf>
    <xf numFmtId="166" fontId="24" fillId="0" borderId="0" xfId="0" applyNumberFormat="1" applyFont="1" applyFill="1" applyAlignment="1">
      <alignment horizontal="right"/>
    </xf>
    <xf numFmtId="0" fontId="25" fillId="0" borderId="0" xfId="0" applyFont="1" applyFill="1" applyAlignment="1">
      <alignment horizontal="right" indent="1"/>
    </xf>
    <xf numFmtId="166" fontId="25" fillId="0" borderId="0" xfId="0" applyNumberFormat="1" applyFont="1" applyFill="1" applyAlignment="1">
      <alignment horizontal="right"/>
    </xf>
    <xf numFmtId="166" fontId="24" fillId="3" borderId="0" xfId="0" applyNumberFormat="1" applyFont="1" applyFill="1" applyAlignment="1">
      <alignment horizontal="right"/>
    </xf>
    <xf numFmtId="0" fontId="23" fillId="5" borderId="0" xfId="0" applyFont="1" applyFill="1" applyAlignment="1">
      <alignment horizontal="right" indent="1"/>
    </xf>
    <xf numFmtId="166" fontId="23" fillId="5" borderId="0" xfId="0" applyNumberFormat="1" applyFont="1" applyFill="1" applyAlignment="1">
      <alignment horizontal="right"/>
    </xf>
    <xf numFmtId="0" fontId="25" fillId="5" borderId="0" xfId="0" applyFont="1" applyFill="1" applyAlignment="1">
      <alignment horizontal="right" indent="1"/>
    </xf>
    <xf numFmtId="166" fontId="25" fillId="5" borderId="0" xfId="0" applyNumberFormat="1" applyFont="1" applyFill="1" applyAlignment="1">
      <alignment horizontal="right"/>
    </xf>
    <xf numFmtId="0" fontId="24" fillId="5" borderId="0" xfId="0" applyFont="1" applyFill="1" applyAlignment="1">
      <alignment horizontal="right" indent="1"/>
    </xf>
    <xf numFmtId="166" fontId="24" fillId="5" borderId="0" xfId="0" applyNumberFormat="1" applyFont="1" applyFill="1" applyAlignment="1">
      <alignment horizontal="right"/>
    </xf>
    <xf numFmtId="0" fontId="23" fillId="3" borderId="3" xfId="0" applyFont="1" applyFill="1" applyBorder="1" applyAlignment="1">
      <alignment vertical="center"/>
    </xf>
    <xf numFmtId="0" fontId="23" fillId="3" borderId="2" xfId="0" applyFont="1" applyFill="1" applyBorder="1" applyAlignment="1">
      <alignment vertical="center"/>
    </xf>
    <xf numFmtId="0" fontId="23" fillId="3" borderId="3" xfId="0" applyFont="1" applyFill="1" applyBorder="1" applyAlignment="1">
      <alignment vertical="center" wrapText="1"/>
    </xf>
    <xf numFmtId="0" fontId="0" fillId="0" borderId="0" xfId="0" applyAlignment="1">
      <alignment horizontal="right"/>
    </xf>
    <xf numFmtId="0" fontId="83" fillId="0" borderId="0" xfId="0" applyFont="1" applyAlignment="1">
      <alignment horizontal="left"/>
    </xf>
    <xf numFmtId="0" fontId="1" fillId="0" borderId="0" xfId="12"/>
    <xf numFmtId="173" fontId="1" fillId="0" borderId="0" xfId="12" applyNumberFormat="1"/>
    <xf numFmtId="178" fontId="1" fillId="0" borderId="0" xfId="12" applyNumberFormat="1"/>
    <xf numFmtId="173" fontId="1" fillId="0" borderId="0" xfId="12" applyNumberFormat="1" applyAlignment="1">
      <alignment horizontal="right"/>
    </xf>
    <xf numFmtId="179" fontId="1" fillId="0" borderId="0" xfId="12" applyNumberFormat="1" applyAlignment="1">
      <alignment horizontal="right"/>
    </xf>
    <xf numFmtId="0" fontId="3" fillId="0" borderId="0" xfId="12" applyFont="1" applyFill="1"/>
    <xf numFmtId="0" fontId="39" fillId="0" borderId="0" xfId="12" applyFont="1" applyFill="1"/>
    <xf numFmtId="0" fontId="3" fillId="0" borderId="0" xfId="12" applyFont="1" applyFill="1" applyAlignment="1">
      <alignment wrapText="1"/>
    </xf>
    <xf numFmtId="0" fontId="39" fillId="0" borderId="0" xfId="12" applyFont="1" applyFill="1" applyAlignment="1">
      <alignment vertical="top"/>
    </xf>
    <xf numFmtId="0" fontId="48" fillId="0" borderId="0" xfId="12" applyFont="1" applyFill="1"/>
    <xf numFmtId="0" fontId="30" fillId="0" borderId="0" xfId="12" applyFont="1" applyFill="1" applyBorder="1" applyAlignment="1">
      <alignment horizontal="right"/>
    </xf>
    <xf numFmtId="174" fontId="30" fillId="0" borderId="0" xfId="12" applyNumberFormat="1" applyFont="1" applyFill="1" applyAlignment="1">
      <alignment horizontal="right"/>
    </xf>
    <xf numFmtId="0" fontId="29" fillId="0" borderId="0" xfId="12" applyFont="1" applyFill="1" applyBorder="1" applyAlignment="1">
      <alignment horizontal="left"/>
    </xf>
    <xf numFmtId="0" fontId="10" fillId="0" borderId="0" xfId="12" applyFont="1"/>
    <xf numFmtId="0" fontId="23" fillId="0" borderId="0" xfId="12" applyFont="1" applyAlignment="1">
      <alignment horizontal="right"/>
    </xf>
    <xf numFmtId="0" fontId="23" fillId="0" borderId="0" xfId="12" applyFont="1" applyBorder="1" applyAlignment="1">
      <alignment horizontal="center" vertical="top"/>
    </xf>
    <xf numFmtId="0" fontId="38" fillId="3" borderId="0" xfId="12" applyFont="1" applyFill="1"/>
    <xf numFmtId="1" fontId="159" fillId="3" borderId="0" xfId="12" applyNumberFormat="1" applyFont="1" applyFill="1" applyAlignment="1">
      <alignment horizontal="right"/>
    </xf>
    <xf numFmtId="0" fontId="24" fillId="3" borderId="1" xfId="12" applyFont="1" applyFill="1" applyBorder="1" applyAlignment="1">
      <alignment horizontal="left" indent="1"/>
    </xf>
    <xf numFmtId="1" fontId="153" fillId="0" borderId="0" xfId="12" applyNumberFormat="1" applyFont="1" applyAlignment="1">
      <alignment horizontal="right"/>
    </xf>
    <xf numFmtId="0" fontId="23" fillId="0" borderId="1" xfId="12" applyFont="1" applyFill="1" applyBorder="1" applyAlignment="1">
      <alignment horizontal="left" indent="2"/>
    </xf>
    <xf numFmtId="0" fontId="1" fillId="3" borderId="0" xfId="12" applyFill="1"/>
    <xf numFmtId="1" fontId="153" fillId="3" borderId="0" xfId="12" applyNumberFormat="1" applyFont="1" applyFill="1" applyAlignment="1">
      <alignment horizontal="right"/>
    </xf>
    <xf numFmtId="0" fontId="23" fillId="3" borderId="1" xfId="12" applyFont="1" applyFill="1" applyBorder="1" applyAlignment="1">
      <alignment horizontal="left" indent="2"/>
    </xf>
    <xf numFmtId="0" fontId="164" fillId="3" borderId="0" xfId="12" applyFont="1" applyFill="1"/>
    <xf numFmtId="1" fontId="154" fillId="3" borderId="0" xfId="12" applyNumberFormat="1" applyFont="1" applyFill="1" applyAlignment="1">
      <alignment horizontal="right"/>
    </xf>
    <xf numFmtId="0" fontId="25" fillId="3" borderId="1" xfId="12" applyFont="1" applyFill="1" applyBorder="1" applyAlignment="1">
      <alignment horizontal="left" indent="2"/>
    </xf>
    <xf numFmtId="0" fontId="38" fillId="0" borderId="0" xfId="12" applyFont="1"/>
    <xf numFmtId="1" fontId="161" fillId="0" borderId="0" xfId="12" applyNumberFormat="1" applyFont="1" applyAlignment="1">
      <alignment horizontal="right"/>
    </xf>
    <xf numFmtId="0" fontId="24" fillId="0" borderId="1" xfId="12" applyFont="1" applyFill="1" applyBorder="1" applyAlignment="1">
      <alignment horizontal="left" indent="2"/>
    </xf>
    <xf numFmtId="0" fontId="23" fillId="3" borderId="1" xfId="12" applyFont="1" applyFill="1" applyBorder="1" applyAlignment="1">
      <alignment horizontal="left" indent="3"/>
    </xf>
    <xf numFmtId="0" fontId="23" fillId="0" borderId="1" xfId="12" applyFont="1" applyFill="1" applyBorder="1" applyAlignment="1">
      <alignment horizontal="left" indent="3"/>
    </xf>
    <xf numFmtId="0" fontId="164" fillId="0" borderId="0" xfId="12" applyFont="1"/>
    <xf numFmtId="1" fontId="154" fillId="0" borderId="0" xfId="12" applyNumberFormat="1" applyFont="1" applyAlignment="1">
      <alignment horizontal="right"/>
    </xf>
    <xf numFmtId="0" fontId="25" fillId="0" borderId="1" xfId="12" applyFont="1" applyFill="1" applyBorder="1" applyAlignment="1">
      <alignment horizontal="left" indent="2"/>
    </xf>
    <xf numFmtId="1" fontId="161" fillId="3" borderId="0" xfId="12" applyNumberFormat="1" applyFont="1" applyFill="1" applyAlignment="1">
      <alignment horizontal="right"/>
    </xf>
    <xf numFmtId="0" fontId="24" fillId="3" borderId="1" xfId="12" applyFont="1" applyFill="1" applyBorder="1" applyAlignment="1">
      <alignment horizontal="left" indent="2"/>
    </xf>
    <xf numFmtId="1" fontId="156" fillId="0" borderId="0" xfId="12" applyNumberFormat="1" applyFont="1" applyFill="1" applyAlignment="1">
      <alignment horizontal="right"/>
    </xf>
    <xf numFmtId="0" fontId="24" fillId="3" borderId="1" xfId="12" applyFont="1" applyFill="1" applyBorder="1" applyAlignment="1">
      <alignment horizontal="left" vertical="center" wrapText="1" indent="1"/>
    </xf>
    <xf numFmtId="0" fontId="1" fillId="3" borderId="0" xfId="12" applyFont="1" applyFill="1"/>
    <xf numFmtId="0" fontId="24" fillId="0" borderId="1" xfId="12" applyFont="1" applyFill="1" applyBorder="1" applyAlignment="1">
      <alignment horizontal="left" vertical="center" wrapText="1" indent="1"/>
    </xf>
    <xf numFmtId="0" fontId="23" fillId="3" borderId="1" xfId="12" applyFont="1" applyFill="1" applyBorder="1" applyAlignment="1">
      <alignment horizontal="left" vertical="center" indent="1"/>
    </xf>
    <xf numFmtId="1" fontId="153" fillId="0" borderId="0" xfId="12" applyNumberFormat="1" applyFont="1" applyFill="1" applyAlignment="1">
      <alignment horizontal="right"/>
    </xf>
    <xf numFmtId="1" fontId="153" fillId="0" borderId="0" xfId="12" applyNumberFormat="1" applyFont="1" applyAlignment="1">
      <alignment horizontal="right" wrapText="1"/>
    </xf>
    <xf numFmtId="173" fontId="1" fillId="3" borderId="0" xfId="12" applyNumberFormat="1" applyFill="1"/>
    <xf numFmtId="178" fontId="1" fillId="3" borderId="0" xfId="12" applyNumberFormat="1" applyFill="1"/>
    <xf numFmtId="1" fontId="153" fillId="3" borderId="0" xfId="12" applyNumberFormat="1" applyFont="1" applyFill="1" applyAlignment="1">
      <alignment horizontal="right" wrapText="1"/>
    </xf>
    <xf numFmtId="0" fontId="24" fillId="3" borderId="1" xfId="12" applyFont="1" applyFill="1" applyBorder="1" applyAlignment="1">
      <alignment horizontal="left" vertical="center" wrapText="1" indent="2"/>
    </xf>
    <xf numFmtId="173" fontId="38" fillId="0" borderId="0" xfId="12" applyNumberFormat="1" applyFont="1"/>
    <xf numFmtId="178" fontId="38" fillId="0" borderId="0" xfId="12" applyNumberFormat="1" applyFont="1"/>
    <xf numFmtId="0" fontId="24" fillId="0" borderId="1" xfId="12" applyFont="1" applyFill="1" applyBorder="1" applyAlignment="1">
      <alignment horizontal="left" indent="1"/>
    </xf>
    <xf numFmtId="0" fontId="23" fillId="3" borderId="1" xfId="12" applyFont="1" applyFill="1" applyBorder="1" applyAlignment="1">
      <alignment horizontal="left" indent="1"/>
    </xf>
    <xf numFmtId="0" fontId="24" fillId="0" borderId="13" xfId="12" applyFont="1" applyFill="1" applyBorder="1"/>
    <xf numFmtId="0" fontId="1" fillId="0" borderId="0" xfId="12" applyFont="1"/>
    <xf numFmtId="0" fontId="23" fillId="3" borderId="3" xfId="10" applyFont="1" applyFill="1" applyBorder="1" applyAlignment="1">
      <alignment horizontal="center" vertical="center" wrapText="1"/>
    </xf>
    <xf numFmtId="178" fontId="23" fillId="3" borderId="2" xfId="10" applyNumberFormat="1" applyFont="1" applyFill="1" applyBorder="1" applyAlignment="1">
      <alignment horizontal="center" vertical="center" wrapText="1"/>
    </xf>
    <xf numFmtId="0" fontId="23" fillId="3" borderId="4" xfId="12" applyFont="1" applyFill="1" applyBorder="1" applyAlignment="1">
      <alignment horizontal="left" vertical="center"/>
    </xf>
    <xf numFmtId="173" fontId="23" fillId="3" borderId="3" xfId="10" applyNumberFormat="1" applyFont="1" applyFill="1" applyBorder="1" applyAlignment="1">
      <alignment horizontal="center" vertical="center" wrapText="1"/>
    </xf>
    <xf numFmtId="178" fontId="23" fillId="3" borderId="2" xfId="10" applyNumberFormat="1" applyFont="1" applyFill="1" applyBorder="1" applyAlignment="1">
      <alignment horizontal="center" vertical="center" wrapText="1"/>
    </xf>
    <xf numFmtId="173" fontId="23" fillId="3" borderId="2" xfId="10" applyNumberFormat="1" applyFont="1" applyFill="1" applyBorder="1" applyAlignment="1">
      <alignment horizontal="center" vertical="center" wrapText="1"/>
    </xf>
    <xf numFmtId="179" fontId="23" fillId="3" borderId="2" xfId="10" applyNumberFormat="1" applyFont="1" applyFill="1" applyBorder="1" applyAlignment="1">
      <alignment horizontal="center" vertical="center" wrapText="1"/>
    </xf>
    <xf numFmtId="0" fontId="23" fillId="3" borderId="4" xfId="12" applyFont="1" applyFill="1" applyBorder="1" applyAlignment="1">
      <alignment horizontal="left" vertical="center" wrapText="1"/>
    </xf>
    <xf numFmtId="173" fontId="3" fillId="0" borderId="0" xfId="10" applyNumberFormat="1" applyFont="1" applyFill="1" applyBorder="1"/>
    <xf numFmtId="178" fontId="3" fillId="0" borderId="0" xfId="10" applyNumberFormat="1" applyFont="1" applyFill="1" applyBorder="1"/>
    <xf numFmtId="173" fontId="3" fillId="0" borderId="0" xfId="10" applyNumberFormat="1" applyFont="1" applyFill="1" applyBorder="1" applyAlignment="1">
      <alignment horizontal="right"/>
    </xf>
    <xf numFmtId="179" fontId="3" fillId="0" borderId="0" xfId="10" applyNumberFormat="1" applyFont="1" applyFill="1" applyBorder="1" applyAlignment="1">
      <alignment horizontal="right"/>
    </xf>
    <xf numFmtId="0" fontId="12" fillId="0" borderId="0" xfId="12" applyFont="1" applyFill="1" applyBorder="1"/>
    <xf numFmtId="0" fontId="21" fillId="0" borderId="0" xfId="12" applyFont="1" applyFill="1" applyAlignment="1">
      <alignment horizontal="center" wrapText="1"/>
    </xf>
    <xf numFmtId="171" fontId="10" fillId="0" borderId="0" xfId="0" applyNumberFormat="1" applyFont="1" applyAlignment="1">
      <alignment horizontal="left" indent="1"/>
    </xf>
    <xf numFmtId="166" fontId="8" fillId="0" borderId="0" xfId="0" applyNumberFormat="1" applyFont="1" applyAlignment="1">
      <alignment horizontal="right" wrapText="1"/>
    </xf>
    <xf numFmtId="1" fontId="8" fillId="0" borderId="0" xfId="0" applyNumberFormat="1" applyFont="1" applyAlignment="1">
      <alignment horizontal="right" vertical="center"/>
    </xf>
    <xf numFmtId="0" fontId="8" fillId="0" borderId="12" xfId="0" applyFont="1" applyBorder="1" applyAlignment="1">
      <alignment horizontal="left" indent="2"/>
    </xf>
    <xf numFmtId="0" fontId="165" fillId="0" borderId="0" xfId="0" applyFont="1"/>
    <xf numFmtId="166" fontId="12" fillId="0" borderId="0" xfId="0" applyNumberFormat="1" applyFont="1" applyAlignment="1">
      <alignment horizontal="right" wrapText="1"/>
    </xf>
    <xf numFmtId="1" fontId="12" fillId="0" borderId="0" xfId="0" applyNumberFormat="1" applyFont="1" applyAlignment="1">
      <alignment horizontal="right" wrapText="1"/>
    </xf>
    <xf numFmtId="0" fontId="12" fillId="0" borderId="12" xfId="0" applyFont="1" applyBorder="1" applyAlignment="1">
      <alignment horizontal="left" indent="2"/>
    </xf>
    <xf numFmtId="1" fontId="166" fillId="0" borderId="0" xfId="0" applyNumberFormat="1" applyFont="1" applyAlignment="1">
      <alignment horizontal="right" vertical="center"/>
    </xf>
    <xf numFmtId="1" fontId="8" fillId="0" borderId="0" xfId="0" applyNumberFormat="1" applyFont="1" applyAlignment="1">
      <alignment horizontal="right"/>
    </xf>
    <xf numFmtId="0" fontId="4" fillId="0" borderId="0" xfId="0" applyFont="1" applyBorder="1" applyAlignment="1">
      <alignment horizontal="right"/>
    </xf>
    <xf numFmtId="0" fontId="8" fillId="0" borderId="12" xfId="0" applyFont="1" applyBorder="1" applyAlignment="1">
      <alignment horizontal="left" indent="3"/>
    </xf>
    <xf numFmtId="166" fontId="13" fillId="0" borderId="0" xfId="0" applyNumberFormat="1" applyFont="1" applyAlignment="1">
      <alignment horizontal="right" wrapText="1"/>
    </xf>
    <xf numFmtId="1" fontId="167" fillId="0" borderId="0" xfId="0" applyNumberFormat="1" applyFont="1" applyAlignment="1">
      <alignment horizontal="right" vertical="center"/>
    </xf>
    <xf numFmtId="0" fontId="13" fillId="0" borderId="12" xfId="0" applyFont="1" applyBorder="1" applyAlignment="1">
      <alignment horizontal="left" indent="2"/>
    </xf>
    <xf numFmtId="166" fontId="168" fillId="0" borderId="0" xfId="0" applyNumberFormat="1" applyFont="1" applyAlignment="1">
      <alignment horizontal="right" wrapText="1"/>
    </xf>
    <xf numFmtId="1" fontId="16" fillId="0" borderId="0" xfId="0" applyNumberFormat="1" applyFont="1" applyAlignment="1">
      <alignment horizontal="right" vertical="center"/>
    </xf>
    <xf numFmtId="0" fontId="166" fillId="0" borderId="0" xfId="0" applyFont="1" applyAlignment="1">
      <alignment horizontal="right" wrapText="1"/>
    </xf>
    <xf numFmtId="1" fontId="3" fillId="0" borderId="0" xfId="0" applyNumberFormat="1" applyFont="1"/>
    <xf numFmtId="1" fontId="165" fillId="0" borderId="0" xfId="0" applyNumberFormat="1" applyFont="1"/>
    <xf numFmtId="0" fontId="12" fillId="0" borderId="0" xfId="0" applyFont="1" applyAlignment="1">
      <alignment horizontal="right" wrapText="1"/>
    </xf>
    <xf numFmtId="166" fontId="24" fillId="0" borderId="0" xfId="0" applyNumberFormat="1" applyFont="1" applyFill="1" applyAlignment="1">
      <alignment horizontal="right" wrapText="1"/>
    </xf>
    <xf numFmtId="171" fontId="30" fillId="0" borderId="0" xfId="0" applyNumberFormat="1" applyFont="1" applyFill="1" applyAlignment="1">
      <alignment horizontal="left" indent="1"/>
    </xf>
    <xf numFmtId="171" fontId="29" fillId="0" borderId="0" xfId="0" applyNumberFormat="1" applyFont="1" applyFill="1" applyAlignment="1">
      <alignment horizontal="left" vertical="top" indent="1"/>
    </xf>
    <xf numFmtId="1" fontId="23" fillId="0" borderId="0" xfId="0" applyNumberFormat="1" applyFont="1" applyFill="1" applyAlignment="1">
      <alignment horizontal="right" vertical="center"/>
    </xf>
    <xf numFmtId="0" fontId="3" fillId="3" borderId="0" xfId="0" applyFont="1" applyFill="1"/>
    <xf numFmtId="166" fontId="24" fillId="3" borderId="0" xfId="0" applyNumberFormat="1" applyFont="1" applyFill="1" applyAlignment="1">
      <alignment horizontal="right" wrapText="1"/>
    </xf>
    <xf numFmtId="0" fontId="3" fillId="6" borderId="0" xfId="0" applyFont="1" applyFill="1"/>
    <xf numFmtId="166" fontId="23" fillId="0" borderId="0" xfId="0" applyNumberFormat="1" applyFont="1" applyFill="1" applyAlignment="1">
      <alignment horizontal="right" wrapText="1"/>
    </xf>
    <xf numFmtId="1" fontId="156" fillId="0" borderId="0" xfId="0" applyNumberFormat="1" applyFont="1" applyFill="1" applyAlignment="1">
      <alignment horizontal="right"/>
    </xf>
    <xf numFmtId="0" fontId="50" fillId="3" borderId="0" xfId="0" applyFont="1" applyFill="1"/>
    <xf numFmtId="1" fontId="24" fillId="0" borderId="0" xfId="0" applyNumberFormat="1" applyFont="1" applyFill="1" applyAlignment="1">
      <alignment horizontal="right" wrapText="1"/>
    </xf>
    <xf numFmtId="166" fontId="23" fillId="3" borderId="0" xfId="0" applyNumberFormat="1" applyFont="1" applyFill="1" applyAlignment="1">
      <alignment horizontal="right" wrapText="1"/>
    </xf>
    <xf numFmtId="1" fontId="156" fillId="3" borderId="0" xfId="0" applyNumberFormat="1" applyFont="1" applyFill="1" applyAlignment="1">
      <alignment horizontal="right"/>
    </xf>
    <xf numFmtId="166" fontId="25" fillId="3" borderId="0" xfId="0" applyNumberFormat="1" applyFont="1" applyFill="1" applyAlignment="1">
      <alignment horizontal="right" wrapText="1"/>
    </xf>
    <xf numFmtId="1" fontId="3" fillId="6" borderId="0" xfId="0" applyNumberFormat="1" applyFont="1" applyFill="1"/>
    <xf numFmtId="166" fontId="25" fillId="0" borderId="0" xfId="0" applyNumberFormat="1" applyFont="1" applyFill="1" applyAlignment="1">
      <alignment horizontal="right" wrapText="1"/>
    </xf>
    <xf numFmtId="1" fontId="157" fillId="0" borderId="0" xfId="0" applyNumberFormat="1" applyFont="1" applyFill="1" applyAlignment="1">
      <alignment horizontal="right"/>
    </xf>
    <xf numFmtId="1" fontId="24" fillId="3" borderId="0" xfId="0" applyNumberFormat="1" applyFont="1" applyFill="1" applyAlignment="1">
      <alignment horizontal="right" wrapText="1"/>
    </xf>
    <xf numFmtId="0" fontId="50" fillId="6" borderId="0" xfId="0" applyFont="1" applyFill="1"/>
    <xf numFmtId="1" fontId="3" fillId="3" borderId="0" xfId="0" applyNumberFormat="1" applyFont="1" applyFill="1"/>
    <xf numFmtId="1" fontId="157" fillId="3" borderId="0" xfId="0" applyNumberFormat="1" applyFont="1" applyFill="1" applyAlignment="1">
      <alignment horizontal="right"/>
    </xf>
    <xf numFmtId="0" fontId="49" fillId="3" borderId="0" xfId="0" applyFont="1" applyFill="1"/>
    <xf numFmtId="1" fontId="49" fillId="3" borderId="0" xfId="0" applyNumberFormat="1" applyFont="1" applyFill="1"/>
    <xf numFmtId="0" fontId="169" fillId="3" borderId="0" xfId="0" applyFont="1" applyFill="1"/>
    <xf numFmtId="1" fontId="169" fillId="3" borderId="0" xfId="0" applyNumberFormat="1" applyFont="1" applyFill="1"/>
    <xf numFmtId="0" fontId="48" fillId="0" borderId="0" xfId="0" applyFont="1" applyAlignment="1">
      <alignment horizontal="left" indent="1"/>
    </xf>
    <xf numFmtId="0" fontId="48" fillId="3" borderId="0" xfId="0" applyFont="1" applyFill="1" applyAlignment="1">
      <alignment horizontal="left" indent="1"/>
    </xf>
    <xf numFmtId="0" fontId="170" fillId="0" borderId="0" xfId="0" applyFont="1" applyAlignment="1">
      <alignment horizontal="left" indent="1"/>
    </xf>
    <xf numFmtId="0" fontId="170" fillId="3" borderId="0" xfId="0" applyFont="1" applyFill="1" applyAlignment="1">
      <alignment horizontal="left" indent="1"/>
    </xf>
    <xf numFmtId="0" fontId="171" fillId="0" borderId="0" xfId="0" applyFont="1" applyAlignment="1">
      <alignment horizontal="left" indent="1"/>
    </xf>
    <xf numFmtId="1" fontId="171" fillId="0" borderId="0" xfId="0" applyNumberFormat="1" applyFont="1" applyAlignment="1">
      <alignment horizontal="left" indent="1"/>
    </xf>
    <xf numFmtId="171" fontId="24" fillId="0" borderId="0" xfId="0" applyNumberFormat="1" applyFont="1" applyFill="1" applyAlignment="1">
      <alignment horizontal="right"/>
    </xf>
    <xf numFmtId="1" fontId="172" fillId="3" borderId="0" xfId="0" applyNumberFormat="1" applyFont="1" applyFill="1" applyAlignment="1">
      <alignment horizontal="left" indent="1"/>
    </xf>
    <xf numFmtId="0" fontId="3" fillId="0" borderId="0" xfId="0" applyFont="1" applyAlignment="1">
      <alignment horizontal="left"/>
    </xf>
    <xf numFmtId="1" fontId="173" fillId="0" borderId="0" xfId="0" applyNumberFormat="1" applyFont="1" applyFill="1" applyAlignment="1">
      <alignment horizontal="right" vertical="center"/>
    </xf>
    <xf numFmtId="1" fontId="174" fillId="3" borderId="0" xfId="0" applyNumberFormat="1" applyFont="1" applyFill="1" applyAlignment="1">
      <alignment horizontal="right"/>
    </xf>
    <xf numFmtId="0" fontId="174" fillId="3" borderId="0" xfId="0" applyFont="1" applyFill="1" applyAlignment="1">
      <alignment horizontal="right" wrapText="1"/>
    </xf>
    <xf numFmtId="1" fontId="174" fillId="3" borderId="0" xfId="0" applyNumberFormat="1" applyFont="1" applyFill="1" applyAlignment="1">
      <alignment horizontal="right" vertical="center"/>
    </xf>
    <xf numFmtId="0" fontId="175" fillId="0" borderId="0" xfId="0" applyFont="1"/>
    <xf numFmtId="0" fontId="175" fillId="3" borderId="0" xfId="0" applyFont="1" applyFill="1"/>
    <xf numFmtId="166" fontId="165" fillId="0" borderId="0" xfId="0" applyNumberFormat="1" applyFont="1"/>
    <xf numFmtId="0" fontId="176" fillId="0" borderId="0" xfId="0" applyFont="1"/>
    <xf numFmtId="1" fontId="53" fillId="3" borderId="0" xfId="0" applyNumberFormat="1" applyFont="1" applyFill="1"/>
    <xf numFmtId="1" fontId="177" fillId="3" borderId="0" xfId="0" applyNumberFormat="1" applyFont="1" applyFill="1"/>
    <xf numFmtId="0" fontId="178" fillId="3" borderId="0" xfId="0" applyFont="1" applyFill="1"/>
    <xf numFmtId="0" fontId="165" fillId="3" borderId="0" xfId="0" applyFont="1" applyFill="1"/>
    <xf numFmtId="1" fontId="179" fillId="3" borderId="0" xfId="0" applyNumberFormat="1" applyFont="1" applyFill="1"/>
    <xf numFmtId="1" fontId="165" fillId="3" borderId="0" xfId="0" applyNumberFormat="1" applyFont="1" applyFill="1"/>
    <xf numFmtId="0" fontId="4" fillId="0" borderId="0" xfId="0" applyFont="1" applyAlignment="1">
      <alignment horizontal="right" wrapText="1"/>
    </xf>
    <xf numFmtId="0" fontId="4" fillId="3" borderId="0" xfId="0" applyFont="1" applyFill="1"/>
    <xf numFmtId="1" fontId="4" fillId="3" borderId="0" xfId="0" applyNumberFormat="1" applyFont="1" applyFill="1"/>
    <xf numFmtId="0" fontId="3" fillId="0" borderId="17" xfId="0" applyFont="1" applyBorder="1"/>
    <xf numFmtId="0" fontId="20" fillId="0" borderId="0" xfId="0" applyFont="1"/>
    <xf numFmtId="166" fontId="30" fillId="0" borderId="0" xfId="0" applyNumberFormat="1" applyFont="1" applyFill="1"/>
    <xf numFmtId="171" fontId="30" fillId="0" borderId="0" xfId="0" applyNumberFormat="1" applyFont="1" applyFill="1"/>
    <xf numFmtId="166" fontId="30" fillId="0" borderId="0" xfId="0" applyNumberFormat="1" applyFont="1" applyFill="1" applyAlignment="1">
      <alignment wrapText="1"/>
    </xf>
    <xf numFmtId="171" fontId="30" fillId="0" borderId="0" xfId="0" applyNumberFormat="1" applyFont="1" applyFill="1" applyAlignment="1">
      <alignment wrapText="1"/>
    </xf>
    <xf numFmtId="0" fontId="23" fillId="0" borderId="0" xfId="0" applyFont="1" applyFill="1" applyAlignment="1">
      <alignment horizontal="left" wrapText="1"/>
    </xf>
    <xf numFmtId="0" fontId="23" fillId="0" borderId="0" xfId="0" applyFont="1" applyFill="1" applyBorder="1" applyAlignment="1">
      <alignment horizontal="left" vertical="top" wrapText="1"/>
    </xf>
    <xf numFmtId="0" fontId="2" fillId="3" borderId="0" xfId="0" applyFont="1" applyFill="1"/>
    <xf numFmtId="166" fontId="32" fillId="3" borderId="0" xfId="0" applyNumberFormat="1" applyFont="1" applyFill="1" applyAlignment="1">
      <alignment horizontal="right" wrapText="1"/>
    </xf>
    <xf numFmtId="0" fontId="24" fillId="3" borderId="0" xfId="0" applyFont="1" applyFill="1" applyAlignment="1">
      <alignment horizontal="right" wrapText="1"/>
    </xf>
    <xf numFmtId="0" fontId="24" fillId="3" borderId="1" xfId="0" applyFont="1" applyFill="1" applyBorder="1" applyAlignment="1"/>
    <xf numFmtId="166" fontId="33" fillId="0" borderId="0" xfId="0" applyNumberFormat="1" applyFont="1" applyFill="1" applyAlignment="1">
      <alignment horizontal="right" wrapText="1"/>
    </xf>
    <xf numFmtId="1" fontId="156" fillId="0" borderId="0" xfId="0" applyNumberFormat="1" applyFont="1" applyFill="1" applyAlignment="1">
      <alignment horizontal="right" vertical="center"/>
    </xf>
    <xf numFmtId="0" fontId="156" fillId="0" borderId="0" xfId="0" applyFont="1" applyFill="1" applyAlignment="1">
      <alignment horizontal="right" vertical="center"/>
    </xf>
    <xf numFmtId="166" fontId="33" fillId="3" borderId="0" xfId="0" applyNumberFormat="1" applyFont="1" applyFill="1" applyAlignment="1">
      <alignment horizontal="right" wrapText="1"/>
    </xf>
    <xf numFmtId="1" fontId="156" fillId="3" borderId="0" xfId="0" applyNumberFormat="1" applyFont="1" applyFill="1" applyAlignment="1">
      <alignment horizontal="right" vertical="center"/>
    </xf>
    <xf numFmtId="0" fontId="156" fillId="3" borderId="0" xfId="0" applyFont="1" applyFill="1" applyAlignment="1">
      <alignment horizontal="right" vertical="center"/>
    </xf>
    <xf numFmtId="0" fontId="180" fillId="0" borderId="0" xfId="0" applyFont="1"/>
    <xf numFmtId="1" fontId="33" fillId="0" borderId="0" xfId="0" applyNumberFormat="1" applyFont="1" applyFill="1" applyAlignment="1">
      <alignment horizontal="right" vertical="center"/>
    </xf>
    <xf numFmtId="0" fontId="156" fillId="0" borderId="1" xfId="0" applyFont="1" applyFill="1" applyBorder="1" applyAlignment="1">
      <alignment horizontal="left" indent="1"/>
    </xf>
    <xf numFmtId="0" fontId="24" fillId="0" borderId="0" xfId="0" applyFont="1" applyFill="1" applyAlignment="1">
      <alignment horizontal="right" wrapText="1"/>
    </xf>
    <xf numFmtId="0" fontId="24" fillId="0" borderId="1" xfId="0" applyFont="1" applyFill="1" applyBorder="1" applyAlignment="1"/>
    <xf numFmtId="171" fontId="23" fillId="0" borderId="0" xfId="0" applyNumberFormat="1" applyFont="1" applyFill="1" applyAlignment="1">
      <alignment horizontal="left" wrapText="1"/>
    </xf>
    <xf numFmtId="166" fontId="33" fillId="0" borderId="0" xfId="0" applyNumberFormat="1" applyFont="1" applyFill="1" applyAlignment="1">
      <alignment horizontal="right" vertical="center" wrapText="1"/>
    </xf>
    <xf numFmtId="1" fontId="156" fillId="0" borderId="0" xfId="14" applyNumberFormat="1" applyFont="1" applyFill="1" applyAlignment="1">
      <alignment horizontal="right" vertical="center"/>
    </xf>
    <xf numFmtId="0" fontId="23" fillId="0" borderId="0" xfId="0" applyFont="1" applyFill="1" applyAlignment="1">
      <alignment horizontal="right" vertical="center" wrapText="1"/>
    </xf>
    <xf numFmtId="166" fontId="33" fillId="3" borderId="0" xfId="0" applyNumberFormat="1" applyFont="1" applyFill="1" applyAlignment="1">
      <alignment horizontal="right" vertical="center" wrapText="1"/>
    </xf>
    <xf numFmtId="1" fontId="156" fillId="3" borderId="0" xfId="14" applyNumberFormat="1" applyFont="1" applyFill="1" applyAlignment="1">
      <alignment horizontal="right" vertical="center"/>
    </xf>
    <xf numFmtId="0" fontId="23" fillId="3" borderId="0" xfId="0" applyFont="1" applyFill="1" applyAlignment="1">
      <alignment horizontal="right" vertical="center" wrapText="1"/>
    </xf>
    <xf numFmtId="1" fontId="23" fillId="3" borderId="0" xfId="0" applyNumberFormat="1" applyFont="1" applyFill="1" applyAlignment="1">
      <alignment horizontal="right" wrapText="1"/>
    </xf>
    <xf numFmtId="0" fontId="23" fillId="3" borderId="0" xfId="0" applyFont="1" applyFill="1" applyAlignment="1">
      <alignment horizontal="right" wrapText="1"/>
    </xf>
    <xf numFmtId="1" fontId="23" fillId="0" borderId="0" xfId="0" applyNumberFormat="1" applyFont="1" applyFill="1" applyAlignment="1">
      <alignment horizontal="right" wrapText="1"/>
    </xf>
    <xf numFmtId="1" fontId="156" fillId="0" borderId="0" xfId="14" applyNumberFormat="1" applyFont="1" applyFill="1" applyAlignment="1">
      <alignment horizontal="right" vertical="center" wrapText="1"/>
    </xf>
    <xf numFmtId="1" fontId="156" fillId="0" borderId="0" xfId="0" applyNumberFormat="1" applyFont="1" applyFill="1" applyAlignment="1">
      <alignment horizontal="right" vertical="center" wrapText="1"/>
    </xf>
    <xf numFmtId="1" fontId="2" fillId="0" borderId="0" xfId="0" applyNumberFormat="1" applyFont="1"/>
    <xf numFmtId="1" fontId="156" fillId="0" borderId="0" xfId="15" applyNumberFormat="1" applyFont="1" applyFill="1" applyAlignment="1">
      <alignment horizontal="right" vertical="center"/>
    </xf>
    <xf numFmtId="0" fontId="24" fillId="3" borderId="1" xfId="0" applyFont="1" applyFill="1" applyBorder="1"/>
    <xf numFmtId="0" fontId="23" fillId="3" borderId="4" xfId="0" applyFont="1" applyFill="1" applyBorder="1" applyAlignment="1">
      <alignment horizontal="left"/>
    </xf>
    <xf numFmtId="0" fontId="4" fillId="0" borderId="17" xfId="0" applyFont="1" applyBorder="1"/>
    <xf numFmtId="0" fontId="23" fillId="3" borderId="4" xfId="0" applyFont="1" applyFill="1" applyBorder="1" applyAlignment="1">
      <alignment horizontal="left" wrapText="1"/>
    </xf>
    <xf numFmtId="0" fontId="4" fillId="0" borderId="0" xfId="0" applyFont="1" applyBorder="1"/>
    <xf numFmtId="0" fontId="40" fillId="0" borderId="0" xfId="0" applyFont="1" applyBorder="1" applyAlignment="1">
      <alignment horizontal="center"/>
    </xf>
    <xf numFmtId="0" fontId="4" fillId="0" borderId="12" xfId="0" applyFont="1" applyBorder="1"/>
    <xf numFmtId="0" fontId="39" fillId="0" borderId="12" xfId="0" applyFont="1" applyBorder="1"/>
    <xf numFmtId="0" fontId="2" fillId="0" borderId="12" xfId="0" applyFont="1" applyBorder="1" applyAlignment="1">
      <alignment horizontal="center"/>
    </xf>
    <xf numFmtId="1" fontId="69" fillId="0" borderId="0" xfId="0" applyNumberFormat="1" applyFont="1" applyFill="1" applyBorder="1" applyAlignment="1">
      <alignment horizontal="right" indent="1"/>
    </xf>
    <xf numFmtId="49" fontId="29" fillId="0" borderId="12" xfId="0" applyNumberFormat="1" applyFont="1" applyFill="1" applyBorder="1" applyAlignment="1">
      <alignment horizontal="left"/>
    </xf>
    <xf numFmtId="1" fontId="27" fillId="0" borderId="0" xfId="0" applyNumberFormat="1" applyFont="1" applyBorder="1" applyAlignment="1">
      <alignment horizontal="right" indent="1"/>
    </xf>
    <xf numFmtId="0" fontId="27" fillId="0" borderId="0" xfId="0" applyFont="1" applyFill="1" applyBorder="1" applyAlignment="1">
      <alignment horizontal="left" wrapText="1" indent="2"/>
    </xf>
    <xf numFmtId="180" fontId="24" fillId="5" borderId="0" xfId="0" applyNumberFormat="1" applyFont="1" applyFill="1" applyBorder="1" applyAlignment="1">
      <alignment horizontal="right"/>
    </xf>
    <xf numFmtId="0" fontId="24" fillId="5" borderId="27" xfId="0" applyFont="1" applyFill="1" applyBorder="1" applyAlignment="1">
      <alignment horizontal="left" indent="1"/>
    </xf>
    <xf numFmtId="0" fontId="23" fillId="0" borderId="27" xfId="0" applyFont="1" applyFill="1" applyBorder="1" applyAlignment="1">
      <alignment horizontal="left" indent="2"/>
    </xf>
    <xf numFmtId="0" fontId="23" fillId="5" borderId="27" xfId="0" applyFont="1" applyFill="1" applyBorder="1" applyAlignment="1">
      <alignment horizontal="left" indent="2"/>
    </xf>
    <xf numFmtId="0" fontId="25" fillId="5" borderId="27" xfId="0" applyFont="1" applyFill="1" applyBorder="1" applyAlignment="1">
      <alignment horizontal="left" indent="2"/>
    </xf>
    <xf numFmtId="0" fontId="24" fillId="0" borderId="27" xfId="0" applyFont="1" applyFill="1" applyBorder="1" applyAlignment="1">
      <alignment horizontal="left" indent="2"/>
    </xf>
    <xf numFmtId="180" fontId="23" fillId="5" borderId="0" xfId="0" applyNumberFormat="1" applyFont="1" applyFill="1" applyBorder="1" applyAlignment="1">
      <alignment horizontal="right" wrapText="1"/>
    </xf>
    <xf numFmtId="0" fontId="23" fillId="5" borderId="27" xfId="0" applyFont="1" applyFill="1" applyBorder="1" applyAlignment="1">
      <alignment horizontal="left" indent="3"/>
    </xf>
    <xf numFmtId="180" fontId="23" fillId="0" borderId="0" xfId="0" applyNumberFormat="1" applyFont="1" applyFill="1" applyBorder="1" applyAlignment="1">
      <alignment horizontal="right" wrapText="1"/>
    </xf>
    <xf numFmtId="0" fontId="23" fillId="0" borderId="27" xfId="0" applyFont="1" applyFill="1" applyBorder="1" applyAlignment="1">
      <alignment horizontal="left" indent="3"/>
    </xf>
    <xf numFmtId="0" fontId="181" fillId="0" borderId="0" xfId="0" applyFont="1"/>
    <xf numFmtId="0" fontId="25" fillId="0" borderId="27" xfId="0" applyFont="1" applyFill="1" applyBorder="1" applyAlignment="1">
      <alignment horizontal="left" indent="2"/>
    </xf>
    <xf numFmtId="0" fontId="24" fillId="5" borderId="27" xfId="0" applyFont="1" applyFill="1" applyBorder="1" applyAlignment="1">
      <alignment horizontal="left" indent="2"/>
    </xf>
    <xf numFmtId="2" fontId="25" fillId="5" borderId="0" xfId="0" applyNumberFormat="1" applyFont="1" applyFill="1" applyBorder="1" applyAlignment="1">
      <alignment horizontal="right" wrapText="1"/>
    </xf>
    <xf numFmtId="180" fontId="25" fillId="5" borderId="0" xfId="0" applyNumberFormat="1" applyFont="1" applyFill="1" applyBorder="1" applyAlignment="1">
      <alignment horizontal="right" wrapText="1"/>
    </xf>
    <xf numFmtId="180" fontId="23" fillId="0" borderId="0" xfId="0" applyNumberFormat="1" applyFont="1" applyFill="1" applyBorder="1" applyAlignment="1">
      <alignment horizontal="right"/>
    </xf>
    <xf numFmtId="0" fontId="24" fillId="5" borderId="27" xfId="0" applyFont="1" applyFill="1" applyBorder="1" applyAlignment="1">
      <alignment horizontal="left" wrapText="1" indent="1"/>
    </xf>
    <xf numFmtId="180" fontId="23" fillId="0" borderId="0" xfId="0" applyNumberFormat="1" applyFont="1" applyFill="1" applyAlignment="1">
      <alignment horizontal="right"/>
    </xf>
    <xf numFmtId="180" fontId="23" fillId="5" borderId="0" xfId="0" applyNumberFormat="1" applyFont="1" applyFill="1" applyAlignment="1">
      <alignment horizontal="right"/>
    </xf>
    <xf numFmtId="0" fontId="24" fillId="0" borderId="27" xfId="0" applyFont="1" applyFill="1" applyBorder="1" applyAlignment="1">
      <alignment horizontal="left" wrapText="1" indent="1"/>
    </xf>
    <xf numFmtId="0" fontId="23" fillId="5" borderId="27" xfId="0" applyFont="1" applyFill="1" applyBorder="1" applyAlignment="1">
      <alignment horizontal="left" indent="1"/>
    </xf>
    <xf numFmtId="0" fontId="4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0" fillId="0" borderId="0" xfId="0" applyFont="1" applyFill="1" applyAlignment="1">
      <alignment horizontal="center" vertical="center" wrapText="1"/>
    </xf>
    <xf numFmtId="49" fontId="29" fillId="0" borderId="0" xfId="0" applyNumberFormat="1" applyFont="1" applyFill="1" applyBorder="1" applyAlignment="1">
      <alignment horizontal="left"/>
    </xf>
    <xf numFmtId="0" fontId="20" fillId="0" borderId="0" xfId="0" applyFont="1" applyAlignment="1">
      <alignment horizontal="center" vertical="center" wrapText="1"/>
    </xf>
    <xf numFmtId="180" fontId="23" fillId="0" borderId="0" xfId="0" applyNumberFormat="1" applyFont="1" applyAlignment="1">
      <alignment horizontal="right"/>
    </xf>
    <xf numFmtId="0" fontId="3" fillId="0" borderId="0" xfId="0" applyFont="1" applyAlignment="1">
      <alignment horizontal="center" vertical="center" wrapText="1"/>
    </xf>
    <xf numFmtId="0" fontId="33" fillId="0" borderId="27" xfId="0" applyFont="1" applyFill="1" applyBorder="1" applyAlignment="1">
      <alignment horizontal="left" indent="2"/>
    </xf>
    <xf numFmtId="0" fontId="33" fillId="5" borderId="27" xfId="0" applyFont="1" applyFill="1" applyBorder="1" applyAlignment="1">
      <alignment horizontal="left" indent="2"/>
    </xf>
    <xf numFmtId="180" fontId="33" fillId="5" borderId="0" xfId="0" applyNumberFormat="1" applyFont="1" applyFill="1" applyBorder="1" applyAlignment="1">
      <alignment horizontal="right" wrapText="1"/>
    </xf>
    <xf numFmtId="0" fontId="33" fillId="5" borderId="27" xfId="0" applyFont="1" applyFill="1" applyBorder="1" applyAlignment="1">
      <alignment horizontal="left" indent="3"/>
    </xf>
    <xf numFmtId="180" fontId="33" fillId="0" borderId="0" xfId="0" applyNumberFormat="1" applyFont="1" applyFill="1" applyBorder="1" applyAlignment="1">
      <alignment horizontal="right" wrapText="1"/>
    </xf>
    <xf numFmtId="0" fontId="33" fillId="0" borderId="27" xfId="0" applyFont="1" applyFill="1" applyBorder="1" applyAlignment="1">
      <alignment horizontal="left" indent="3"/>
    </xf>
    <xf numFmtId="0" fontId="182" fillId="0" borderId="0" xfId="0" applyFont="1" applyAlignment="1">
      <alignment horizontal="center" vertical="center" wrapText="1"/>
    </xf>
    <xf numFmtId="0" fontId="113" fillId="5" borderId="27" xfId="0" applyFont="1" applyFill="1" applyBorder="1" applyAlignment="1">
      <alignment horizontal="left" indent="2"/>
    </xf>
    <xf numFmtId="0" fontId="32" fillId="0" borderId="27" xfId="0" applyFont="1" applyFill="1" applyBorder="1" applyAlignment="1">
      <alignment horizontal="left" indent="2"/>
    </xf>
    <xf numFmtId="0" fontId="113" fillId="0" borderId="27" xfId="0" applyFont="1" applyFill="1" applyBorder="1" applyAlignment="1">
      <alignment horizontal="left" indent="2"/>
    </xf>
    <xf numFmtId="0" fontId="32" fillId="5" borderId="27" xfId="0" applyFont="1" applyFill="1" applyBorder="1" applyAlignment="1">
      <alignment horizontal="left" indent="2"/>
    </xf>
    <xf numFmtId="0" fontId="32" fillId="5" borderId="27" xfId="0" applyFont="1" applyFill="1" applyBorder="1" applyAlignment="1">
      <alignment horizontal="left" indent="1"/>
    </xf>
    <xf numFmtId="0" fontId="4" fillId="3" borderId="0" xfId="0" applyFont="1" applyFill="1" applyAlignment="1">
      <alignment horizontal="center" vertical="center" wrapText="1"/>
    </xf>
    <xf numFmtId="166" fontId="33" fillId="3" borderId="0" xfId="0" applyNumberFormat="1" applyFont="1" applyFill="1" applyAlignment="1">
      <alignment horizontal="right"/>
    </xf>
    <xf numFmtId="0" fontId="33" fillId="3" borderId="27" xfId="0" applyFont="1" applyFill="1" applyBorder="1" applyAlignment="1">
      <alignment horizontal="left" indent="2"/>
    </xf>
    <xf numFmtId="180" fontId="33" fillId="3" borderId="0" xfId="0" applyNumberFormat="1" applyFont="1" applyFill="1" applyBorder="1" applyAlignment="1">
      <alignment horizontal="right" wrapText="1"/>
    </xf>
    <xf numFmtId="180" fontId="33" fillId="0" borderId="0" xfId="0" applyNumberFormat="1" applyFont="1" applyFill="1" applyAlignment="1">
      <alignment horizontal="right"/>
    </xf>
    <xf numFmtId="0" fontId="4" fillId="0" borderId="0" xfId="0" applyFont="1" applyFill="1" applyAlignment="1">
      <alignment horizontal="center" vertical="center" wrapText="1"/>
    </xf>
    <xf numFmtId="180" fontId="33" fillId="3" borderId="0" xfId="0" applyNumberFormat="1" applyFont="1" applyFill="1" applyAlignment="1">
      <alignment horizontal="right"/>
    </xf>
    <xf numFmtId="0" fontId="33" fillId="0" borderId="0" xfId="0" applyFont="1" applyAlignment="1">
      <alignment horizontal="right" vertical="center" wrapText="1"/>
    </xf>
    <xf numFmtId="0" fontId="165" fillId="0" borderId="0" xfId="0" applyFont="1" applyAlignment="1">
      <alignment horizontal="center" vertical="center" wrapText="1"/>
    </xf>
    <xf numFmtId="0" fontId="32" fillId="5" borderId="27" xfId="0" applyFont="1" applyFill="1" applyBorder="1" applyAlignment="1">
      <alignment horizontal="left" wrapText="1" indent="2"/>
    </xf>
    <xf numFmtId="0" fontId="32" fillId="0" borderId="27" xfId="0" applyFont="1" applyFill="1" applyBorder="1" applyAlignment="1">
      <alignment horizontal="left" indent="1"/>
    </xf>
    <xf numFmtId="0" fontId="183" fillId="0" borderId="0" xfId="0" applyFont="1" applyAlignment="1">
      <alignment horizontal="center" vertical="center" wrapText="1"/>
    </xf>
    <xf numFmtId="0" fontId="33" fillId="5" borderId="27" xfId="0" applyFont="1" applyFill="1" applyBorder="1" applyAlignment="1">
      <alignment horizontal="left" indent="1"/>
    </xf>
    <xf numFmtId="0" fontId="32" fillId="0" borderId="27" xfId="0" applyFont="1" applyFill="1" applyBorder="1"/>
    <xf numFmtId="0" fontId="33" fillId="5" borderId="28" xfId="0" applyFont="1" applyFill="1" applyBorder="1" applyAlignment="1">
      <alignment horizontal="center" vertical="center" wrapText="1"/>
    </xf>
    <xf numFmtId="0" fontId="33" fillId="5" borderId="29" xfId="0" applyFont="1" applyFill="1" applyBorder="1" applyAlignment="1">
      <alignment horizontal="center" vertical="center" wrapText="1"/>
    </xf>
    <xf numFmtId="0" fontId="33" fillId="5" borderId="29" xfId="0" applyFont="1" applyFill="1" applyBorder="1" applyAlignment="1">
      <alignment horizontal="center" vertical="center" wrapText="1"/>
    </xf>
    <xf numFmtId="0" fontId="33" fillId="5" borderId="30" xfId="0" applyFont="1" applyFill="1" applyBorder="1" applyAlignment="1">
      <alignment horizontal="left" vertical="center" wrapText="1"/>
    </xf>
    <xf numFmtId="0" fontId="33" fillId="5" borderId="28" xfId="0" applyFont="1" applyFill="1" applyBorder="1" applyAlignment="1">
      <alignment horizontal="center" vertical="center" wrapText="1"/>
    </xf>
    <xf numFmtId="0" fontId="127" fillId="0" borderId="0" xfId="0" applyFont="1" applyBorder="1" applyAlignment="1">
      <alignment horizontal="right"/>
    </xf>
    <xf numFmtId="0" fontId="42" fillId="0" borderId="0" xfId="0" applyFont="1" applyAlignment="1">
      <alignment horizontal="center" vertical="center"/>
    </xf>
    <xf numFmtId="1" fontId="4" fillId="0" borderId="0" xfId="0" applyNumberFormat="1" applyFont="1" applyBorder="1"/>
    <xf numFmtId="1" fontId="4" fillId="0" borderId="0" xfId="0" applyNumberFormat="1" applyFont="1" applyBorder="1" applyAlignment="1"/>
    <xf numFmtId="0" fontId="4" fillId="0" borderId="0" xfId="0" applyFont="1" applyBorder="1" applyAlignment="1"/>
    <xf numFmtId="0" fontId="39" fillId="0" borderId="0" xfId="0" applyFont="1" applyBorder="1"/>
    <xf numFmtId="0" fontId="5" fillId="0" borderId="0" xfId="0" applyFont="1" applyBorder="1" applyAlignment="1">
      <alignment vertical="top"/>
    </xf>
    <xf numFmtId="0" fontId="5" fillId="0" borderId="0" xfId="0" applyFont="1" applyBorder="1" applyAlignment="1">
      <alignment horizontal="left" vertical="top" indent="1"/>
    </xf>
    <xf numFmtId="0" fontId="39" fillId="0" borderId="0" xfId="0" applyFont="1" applyBorder="1" applyAlignment="1">
      <alignment wrapText="1"/>
    </xf>
    <xf numFmtId="0" fontId="39" fillId="0" borderId="0" xfId="0" applyFont="1" applyBorder="1" applyAlignment="1">
      <alignment horizontal="center" vertical="top" wrapText="1"/>
    </xf>
    <xf numFmtId="0" fontId="2" fillId="0" borderId="0" xfId="0" applyFont="1" applyBorder="1" applyAlignment="1">
      <alignment horizontal="center"/>
    </xf>
    <xf numFmtId="1" fontId="33" fillId="0" borderId="0" xfId="16" applyNumberFormat="1" applyFont="1" applyFill="1" applyBorder="1" applyAlignment="1">
      <alignment horizontal="right"/>
    </xf>
    <xf numFmtId="0" fontId="33" fillId="0" borderId="0" xfId="17" applyFont="1" applyFill="1" applyBorder="1" applyAlignment="1">
      <alignment horizontal="right"/>
    </xf>
    <xf numFmtId="181" fontId="33" fillId="0" borderId="0" xfId="18" applyNumberFormat="1" applyFont="1" applyFill="1" applyBorder="1" applyAlignment="1">
      <alignment horizontal="right"/>
    </xf>
    <xf numFmtId="1" fontId="33" fillId="5" borderId="0" xfId="16" applyNumberFormat="1" applyFont="1" applyFill="1" applyBorder="1" applyAlignment="1">
      <alignment horizontal="right"/>
    </xf>
    <xf numFmtId="0" fontId="33" fillId="5" borderId="0" xfId="17" applyFont="1" applyFill="1" applyBorder="1" applyAlignment="1">
      <alignment horizontal="right"/>
    </xf>
    <xf numFmtId="181" fontId="33" fillId="5" borderId="0" xfId="18" applyNumberFormat="1" applyFont="1" applyFill="1" applyBorder="1" applyAlignment="1">
      <alignment horizontal="right"/>
    </xf>
    <xf numFmtId="49" fontId="23" fillId="5" borderId="1" xfId="0" applyNumberFormat="1" applyFont="1" applyFill="1" applyBorder="1" applyAlignment="1">
      <alignment horizontal="left" wrapText="1" indent="2"/>
    </xf>
    <xf numFmtId="1" fontId="113" fillId="5" borderId="0" xfId="16" applyNumberFormat="1" applyFont="1" applyFill="1" applyBorder="1" applyAlignment="1">
      <alignment horizontal="right"/>
    </xf>
    <xf numFmtId="0" fontId="113" fillId="5" borderId="0" xfId="17" applyFont="1" applyFill="1" applyBorder="1" applyAlignment="1">
      <alignment horizontal="right"/>
    </xf>
    <xf numFmtId="181" fontId="113" fillId="5" borderId="0" xfId="18" applyNumberFormat="1" applyFont="1" applyFill="1" applyBorder="1" applyAlignment="1">
      <alignment horizontal="right"/>
    </xf>
    <xf numFmtId="49" fontId="25" fillId="5" borderId="1" xfId="0" applyNumberFormat="1" applyFont="1" applyFill="1" applyBorder="1" applyAlignment="1">
      <alignment horizontal="left" wrapText="1" indent="2"/>
    </xf>
    <xf numFmtId="1" fontId="32" fillId="0" borderId="0" xfId="16" applyNumberFormat="1" applyFont="1" applyFill="1" applyBorder="1" applyAlignment="1">
      <alignment horizontal="right"/>
    </xf>
    <xf numFmtId="181" fontId="32" fillId="0" borderId="0" xfId="17" applyNumberFormat="1" applyFont="1" applyFill="1" applyBorder="1" applyAlignment="1">
      <alignment horizontal="right"/>
    </xf>
    <xf numFmtId="181" fontId="32" fillId="0" borderId="0" xfId="18" applyNumberFormat="1" applyFont="1" applyFill="1" applyBorder="1" applyAlignment="1">
      <alignment horizontal="right"/>
    </xf>
    <xf numFmtId="0" fontId="32" fillId="0" borderId="0" xfId="17" applyFont="1" applyFill="1" applyBorder="1" applyAlignment="1">
      <alignment horizontal="right"/>
    </xf>
    <xf numFmtId="182" fontId="5" fillId="0" borderId="0" xfId="0" applyNumberFormat="1" applyFont="1" applyBorder="1" applyAlignment="1">
      <alignment horizontal="left" vertical="top" wrapText="1" indent="1"/>
    </xf>
    <xf numFmtId="1" fontId="113" fillId="0" borderId="0" xfId="16" applyNumberFormat="1" applyFont="1" applyFill="1" applyBorder="1" applyAlignment="1">
      <alignment horizontal="right"/>
    </xf>
    <xf numFmtId="0" fontId="113" fillId="0" borderId="0" xfId="17" applyFont="1" applyFill="1" applyBorder="1" applyAlignment="1">
      <alignment horizontal="right"/>
    </xf>
    <xf numFmtId="181" fontId="113" fillId="0" borderId="0" xfId="18" applyNumberFormat="1" applyFont="1" applyFill="1" applyBorder="1" applyAlignment="1">
      <alignment horizontal="right"/>
    </xf>
    <xf numFmtId="1" fontId="32" fillId="5" borderId="0" xfId="16" applyNumberFormat="1" applyFont="1" applyFill="1" applyBorder="1" applyAlignment="1">
      <alignment horizontal="right"/>
    </xf>
    <xf numFmtId="0" fontId="32" fillId="5" borderId="0" xfId="17" applyFont="1" applyFill="1" applyBorder="1" applyAlignment="1">
      <alignment horizontal="right"/>
    </xf>
    <xf numFmtId="181" fontId="32" fillId="5" borderId="0" xfId="18" applyNumberFormat="1" applyFont="1" applyFill="1" applyBorder="1" applyAlignment="1">
      <alignment horizontal="right"/>
    </xf>
    <xf numFmtId="49" fontId="24" fillId="5" borderId="1" xfId="0" applyNumberFormat="1" applyFont="1" applyFill="1" applyBorder="1" applyAlignment="1">
      <alignment horizontal="left" wrapText="1" indent="2"/>
    </xf>
    <xf numFmtId="181" fontId="33" fillId="0" borderId="0" xfId="17" applyNumberFormat="1" applyFont="1" applyFill="1" applyBorder="1" applyAlignment="1">
      <alignment horizontal="right"/>
    </xf>
    <xf numFmtId="1" fontId="4" fillId="0" borderId="0" xfId="0" applyNumberFormat="1" applyFont="1"/>
    <xf numFmtId="0" fontId="184" fillId="0" borderId="0" xfId="0" applyFont="1"/>
    <xf numFmtId="0" fontId="183" fillId="0" borderId="0" xfId="0" applyFont="1"/>
    <xf numFmtId="171" fontId="4" fillId="0" borderId="0" xfId="0" applyNumberFormat="1" applyFont="1" applyAlignment="1">
      <alignment horizontal="right"/>
    </xf>
    <xf numFmtId="171" fontId="4" fillId="0" borderId="0" xfId="0" applyNumberFormat="1" applyFont="1" applyAlignment="1">
      <alignment horizontal="right" wrapText="1"/>
    </xf>
    <xf numFmtId="181" fontId="33" fillId="5" borderId="0" xfId="0" applyNumberFormat="1" applyFont="1" applyFill="1" applyBorder="1" applyAlignment="1">
      <alignment horizontal="right"/>
    </xf>
    <xf numFmtId="181" fontId="33" fillId="0" borderId="0" xfId="0" applyNumberFormat="1" applyFont="1" applyFill="1" applyBorder="1" applyAlignment="1">
      <alignment horizontal="right"/>
    </xf>
    <xf numFmtId="1" fontId="32" fillId="5" borderId="0" xfId="0" applyNumberFormat="1" applyFont="1" applyFill="1" applyBorder="1" applyAlignment="1">
      <alignment horizontal="right"/>
    </xf>
    <xf numFmtId="181" fontId="32" fillId="5" borderId="0" xfId="0" applyNumberFormat="1" applyFont="1" applyFill="1" applyBorder="1" applyAlignment="1">
      <alignment horizontal="right"/>
    </xf>
    <xf numFmtId="181" fontId="32" fillId="0" borderId="0" xfId="0" applyNumberFormat="1" applyFont="1" applyFill="1" applyBorder="1" applyAlignment="1">
      <alignment horizontal="right"/>
    </xf>
    <xf numFmtId="1" fontId="183" fillId="0" borderId="0" xfId="0" applyNumberFormat="1" applyFont="1"/>
    <xf numFmtId="1" fontId="33" fillId="5" borderId="0" xfId="0" applyNumberFormat="1" applyFont="1" applyFill="1" applyBorder="1" applyAlignment="1">
      <alignment horizontal="right"/>
    </xf>
    <xf numFmtId="0" fontId="32" fillId="0" borderId="0" xfId="0" applyNumberFormat="1" applyFont="1" applyFill="1" applyBorder="1" applyAlignment="1">
      <alignment horizontal="right"/>
    </xf>
    <xf numFmtId="0" fontId="24" fillId="0" borderId="31" xfId="0" applyFont="1" applyFill="1" applyBorder="1"/>
    <xf numFmtId="1" fontId="23" fillId="5" borderId="28" xfId="0" applyNumberFormat="1" applyFont="1" applyFill="1" applyBorder="1" applyAlignment="1">
      <alignment horizontal="center" vertical="center" wrapText="1"/>
    </xf>
    <xf numFmtId="1" fontId="23" fillId="5" borderId="29" xfId="0" applyNumberFormat="1" applyFont="1" applyFill="1" applyBorder="1" applyAlignment="1">
      <alignment horizontal="center" vertical="center" wrapText="1"/>
    </xf>
    <xf numFmtId="0" fontId="23" fillId="5" borderId="29" xfId="0" applyFont="1" applyFill="1" applyBorder="1" applyAlignment="1">
      <alignment horizontal="center" vertical="center" wrapText="1"/>
    </xf>
    <xf numFmtId="0" fontId="23" fillId="5" borderId="30" xfId="0" applyFont="1" applyFill="1" applyBorder="1" applyAlignment="1">
      <alignment horizontal="left" vertical="center" wrapText="1"/>
    </xf>
    <xf numFmtId="0" fontId="23" fillId="5" borderId="28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left"/>
    </xf>
    <xf numFmtId="0" fontId="39" fillId="0" borderId="0" xfId="0" applyFont="1"/>
    <xf numFmtId="0" fontId="23" fillId="0" borderId="0" xfId="19" applyFont="1" applyFill="1" applyBorder="1" applyAlignment="1">
      <alignment horizontal="right" wrapText="1"/>
    </xf>
    <xf numFmtId="0" fontId="23" fillId="0" borderId="0" xfId="19" applyFont="1" applyFill="1" applyBorder="1" applyAlignment="1">
      <alignment horizontal="right"/>
    </xf>
    <xf numFmtId="0" fontId="23" fillId="0" borderId="0" xfId="17" applyFont="1" applyFill="1" applyBorder="1" applyAlignment="1">
      <alignment horizontal="right"/>
    </xf>
    <xf numFmtId="0" fontId="23" fillId="0" borderId="32" xfId="19" applyFont="1" applyFill="1" applyBorder="1" applyAlignment="1">
      <alignment horizontal="right"/>
    </xf>
    <xf numFmtId="0" fontId="23" fillId="5" borderId="0" xfId="19" applyFont="1" applyFill="1" applyBorder="1" applyAlignment="1">
      <alignment horizontal="right" wrapText="1"/>
    </xf>
    <xf numFmtId="0" fontId="23" fillId="5" borderId="0" xfId="19" applyFont="1" applyFill="1" applyBorder="1" applyAlignment="1">
      <alignment horizontal="right"/>
    </xf>
    <xf numFmtId="0" fontId="23" fillId="5" borderId="0" xfId="17" applyFont="1" applyFill="1" applyBorder="1" applyAlignment="1">
      <alignment horizontal="right"/>
    </xf>
    <xf numFmtId="0" fontId="23" fillId="5" borderId="32" xfId="19" applyFont="1" applyFill="1" applyBorder="1" applyAlignment="1">
      <alignment horizontal="right" wrapText="1"/>
    </xf>
    <xf numFmtId="0" fontId="25" fillId="5" borderId="0" xfId="19" applyFont="1" applyFill="1" applyBorder="1" applyAlignment="1">
      <alignment horizontal="right" wrapText="1"/>
    </xf>
    <xf numFmtId="0" fontId="25" fillId="5" borderId="0" xfId="19" applyFont="1" applyFill="1" applyBorder="1" applyAlignment="1">
      <alignment horizontal="right"/>
    </xf>
    <xf numFmtId="0" fontId="25" fillId="5" borderId="0" xfId="17" applyFont="1" applyFill="1" applyBorder="1" applyAlignment="1">
      <alignment horizontal="right"/>
    </xf>
    <xf numFmtId="0" fontId="25" fillId="5" borderId="32" xfId="19" applyFont="1" applyFill="1" applyBorder="1" applyAlignment="1">
      <alignment horizontal="right" wrapText="1"/>
    </xf>
    <xf numFmtId="0" fontId="24" fillId="0" borderId="0" xfId="19" applyFont="1" applyFill="1" applyBorder="1" applyAlignment="1">
      <alignment horizontal="right" wrapText="1"/>
    </xf>
    <xf numFmtId="0" fontId="24" fillId="0" borderId="32" xfId="19" applyFont="1" applyFill="1" applyBorder="1" applyAlignment="1">
      <alignment horizontal="right" wrapText="1"/>
    </xf>
    <xf numFmtId="0" fontId="23" fillId="0" borderId="32" xfId="19" applyFont="1" applyFill="1" applyBorder="1" applyAlignment="1">
      <alignment horizontal="right" wrapText="1"/>
    </xf>
    <xf numFmtId="0" fontId="23" fillId="5" borderId="32" xfId="19" applyFont="1" applyFill="1" applyBorder="1" applyAlignment="1">
      <alignment horizontal="right"/>
    </xf>
    <xf numFmtId="0" fontId="25" fillId="0" borderId="0" xfId="19" applyFont="1" applyFill="1" applyBorder="1" applyAlignment="1">
      <alignment horizontal="right" wrapText="1"/>
    </xf>
    <xf numFmtId="0" fontId="25" fillId="0" borderId="0" xfId="17" applyFont="1" applyFill="1" applyBorder="1" applyAlignment="1">
      <alignment horizontal="right"/>
    </xf>
    <xf numFmtId="0" fontId="25" fillId="0" borderId="0" xfId="19" applyFont="1" applyFill="1" applyBorder="1" applyAlignment="1">
      <alignment horizontal="right"/>
    </xf>
    <xf numFmtId="0" fontId="25" fillId="0" borderId="32" xfId="19" applyFont="1" applyFill="1" applyBorder="1" applyAlignment="1">
      <alignment horizontal="right" wrapText="1"/>
    </xf>
    <xf numFmtId="0" fontId="24" fillId="5" borderId="0" xfId="19" applyFont="1" applyFill="1" applyBorder="1" applyAlignment="1">
      <alignment horizontal="right" wrapText="1"/>
    </xf>
    <xf numFmtId="0" fontId="24" fillId="5" borderId="32" xfId="19" applyFont="1" applyFill="1" applyBorder="1" applyAlignment="1">
      <alignment horizontal="right" wrapText="1"/>
    </xf>
    <xf numFmtId="0" fontId="25" fillId="0" borderId="0" xfId="17" applyFont="1" applyFill="1" applyBorder="1"/>
    <xf numFmtId="0" fontId="24" fillId="0" borderId="0" xfId="20" applyFont="1" applyFill="1" applyBorder="1" applyAlignment="1">
      <alignment horizontal="right" wrapText="1"/>
    </xf>
    <xf numFmtId="0" fontId="24" fillId="0" borderId="32" xfId="20" applyFont="1" applyFill="1" applyBorder="1" applyAlignment="1">
      <alignment horizontal="right" wrapText="1"/>
    </xf>
    <xf numFmtId="0" fontId="24" fillId="0" borderId="27" xfId="0" applyFont="1" applyFill="1" applyBorder="1" applyAlignment="1">
      <alignment horizontal="left" indent="1"/>
    </xf>
    <xf numFmtId="0" fontId="23" fillId="0" borderId="0" xfId="20" applyFont="1" applyFill="1" applyBorder="1" applyAlignment="1">
      <alignment horizontal="right" wrapText="1"/>
    </xf>
    <xf numFmtId="0" fontId="23" fillId="0" borderId="32" xfId="20" applyFont="1" applyFill="1" applyBorder="1" applyAlignment="1">
      <alignment horizontal="right" wrapText="1"/>
    </xf>
    <xf numFmtId="0" fontId="23" fillId="5" borderId="0" xfId="20" applyFont="1" applyFill="1" applyBorder="1" applyAlignment="1">
      <alignment horizontal="right" wrapText="1"/>
    </xf>
    <xf numFmtId="0" fontId="23" fillId="5" borderId="32" xfId="20" applyFont="1" applyFill="1" applyBorder="1" applyAlignment="1">
      <alignment horizontal="right" wrapText="1"/>
    </xf>
    <xf numFmtId="0" fontId="25" fillId="5" borderId="0" xfId="20" applyFont="1" applyFill="1" applyBorder="1" applyAlignment="1">
      <alignment horizontal="right" wrapText="1"/>
    </xf>
    <xf numFmtId="0" fontId="25" fillId="5" borderId="32" xfId="20" applyFont="1" applyFill="1" applyBorder="1" applyAlignment="1">
      <alignment horizontal="right" wrapText="1"/>
    </xf>
    <xf numFmtId="0" fontId="25" fillId="0" borderId="0" xfId="20" applyFont="1" applyFill="1" applyBorder="1" applyAlignment="1">
      <alignment horizontal="right" wrapText="1"/>
    </xf>
    <xf numFmtId="0" fontId="25" fillId="0" borderId="32" xfId="20" applyFont="1" applyFill="1" applyBorder="1" applyAlignment="1">
      <alignment horizontal="right" wrapText="1"/>
    </xf>
    <xf numFmtId="0" fontId="24" fillId="5" borderId="0" xfId="20" applyFont="1" applyFill="1" applyBorder="1" applyAlignment="1">
      <alignment horizontal="right" wrapText="1"/>
    </xf>
    <xf numFmtId="0" fontId="24" fillId="5" borderId="32" xfId="20" applyFont="1" applyFill="1" applyBorder="1" applyAlignment="1">
      <alignment horizontal="right" wrapText="1"/>
    </xf>
    <xf numFmtId="0" fontId="23" fillId="5" borderId="32" xfId="20" applyFont="1" applyFill="1" applyBorder="1" applyAlignment="1">
      <alignment horizontal="right"/>
    </xf>
    <xf numFmtId="0" fontId="23" fillId="0" borderId="0" xfId="20" applyFont="1" applyFill="1" applyBorder="1" applyAlignment="1">
      <alignment horizontal="right"/>
    </xf>
    <xf numFmtId="0" fontId="23" fillId="5" borderId="0" xfId="20" applyFont="1" applyFill="1" applyBorder="1" applyAlignment="1">
      <alignment horizontal="right"/>
    </xf>
    <xf numFmtId="0" fontId="23" fillId="3" borderId="0" xfId="19" applyFont="1" applyFill="1" applyBorder="1" applyAlignment="1">
      <alignment horizontal="right" wrapText="1"/>
    </xf>
    <xf numFmtId="0" fontId="23" fillId="3" borderId="32" xfId="19" applyFont="1" applyFill="1" applyBorder="1" applyAlignment="1">
      <alignment horizontal="right" wrapText="1"/>
    </xf>
    <xf numFmtId="0" fontId="23" fillId="3" borderId="27" xfId="0" applyFont="1" applyFill="1" applyBorder="1" applyAlignment="1">
      <alignment horizontal="left" indent="3"/>
    </xf>
    <xf numFmtId="0" fontId="24" fillId="5" borderId="27" xfId="0" applyFont="1" applyFill="1" applyBorder="1" applyAlignment="1">
      <alignment horizontal="left" wrapText="1" indent="2"/>
    </xf>
    <xf numFmtId="0" fontId="24" fillId="0" borderId="33" xfId="20" applyFont="1" applyFill="1" applyBorder="1" applyAlignment="1">
      <alignment horizontal="right" wrapText="1"/>
    </xf>
    <xf numFmtId="0" fontId="24" fillId="0" borderId="34" xfId="20" applyFont="1" applyFill="1" applyBorder="1" applyAlignment="1">
      <alignment horizontal="right" wrapText="1"/>
    </xf>
    <xf numFmtId="0" fontId="24" fillId="0" borderId="27" xfId="0" applyFont="1" applyFill="1" applyBorder="1"/>
    <xf numFmtId="0" fontId="23" fillId="5" borderId="28" xfId="0" applyFont="1" applyFill="1" applyBorder="1" applyAlignment="1">
      <alignment horizontal="center" vertical="center" wrapText="1"/>
    </xf>
    <xf numFmtId="0" fontId="23" fillId="5" borderId="29" xfId="0" applyFont="1" applyFill="1" applyBorder="1" applyAlignment="1">
      <alignment horizontal="center" vertical="center" wrapText="1"/>
    </xf>
    <xf numFmtId="0" fontId="23" fillId="5" borderId="30" xfId="0" applyFont="1" applyFill="1" applyBorder="1" applyAlignment="1">
      <alignment vertical="center" wrapText="1"/>
    </xf>
    <xf numFmtId="0" fontId="2" fillId="0" borderId="0" xfId="0" applyFont="1" applyBorder="1" applyAlignment="1">
      <alignment horizontal="center" vertical="center" wrapText="1"/>
    </xf>
    <xf numFmtId="0" fontId="12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171" fontId="8" fillId="0" borderId="0" xfId="0" applyNumberFormat="1" applyFont="1" applyAlignment="1">
      <alignment horizontal="right"/>
    </xf>
    <xf numFmtId="16" fontId="23" fillId="3" borderId="2" xfId="0" applyNumberFormat="1" applyFont="1" applyFill="1" applyBorder="1" applyAlignment="1">
      <alignment horizontal="center" vertical="center" wrapText="1"/>
    </xf>
    <xf numFmtId="0" fontId="121" fillId="0" borderId="0" xfId="0" applyFont="1" applyBorder="1" applyAlignment="1">
      <alignment horizontal="center"/>
    </xf>
    <xf numFmtId="0" fontId="27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49" fillId="0" borderId="12" xfId="0" applyFont="1" applyBorder="1" applyAlignment="1">
      <alignment horizontal="left" indent="1"/>
    </xf>
    <xf numFmtId="0" fontId="4" fillId="0" borderId="0" xfId="0" applyFont="1" applyAlignment="1"/>
    <xf numFmtId="0" fontId="3" fillId="0" borderId="12" xfId="0" applyFont="1" applyBorder="1" applyAlignment="1">
      <alignment horizontal="left" indent="2"/>
    </xf>
    <xf numFmtId="0" fontId="0" fillId="0" borderId="0" xfId="0" applyAlignment="1">
      <alignment horizontal="center"/>
    </xf>
    <xf numFmtId="0" fontId="49" fillId="0" borderId="12" xfId="0" applyFont="1" applyBorder="1" applyAlignment="1">
      <alignment horizontal="left" indent="2"/>
    </xf>
    <xf numFmtId="0" fontId="2" fillId="0" borderId="0" xfId="0" applyFont="1" applyAlignment="1">
      <alignment horizontal="right" indent="1"/>
    </xf>
    <xf numFmtId="3" fontId="2" fillId="0" borderId="0" xfId="0" applyNumberFormat="1" applyFont="1" applyAlignment="1">
      <alignment horizontal="right" indent="1"/>
    </xf>
    <xf numFmtId="0" fontId="156" fillId="0" borderId="0" xfId="0" applyFont="1" applyFill="1" applyAlignment="1">
      <alignment horizontal="right"/>
    </xf>
    <xf numFmtId="0" fontId="156" fillId="5" borderId="0" xfId="0" applyFont="1" applyFill="1" applyAlignment="1">
      <alignment horizontal="right"/>
    </xf>
    <xf numFmtId="0" fontId="157" fillId="5" borderId="0" xfId="0" applyFont="1" applyFill="1" applyAlignment="1">
      <alignment horizontal="right"/>
    </xf>
    <xf numFmtId="0" fontId="157" fillId="5" borderId="0" xfId="0" applyFont="1" applyFill="1" applyBorder="1" applyAlignment="1">
      <alignment horizontal="right"/>
    </xf>
    <xf numFmtId="0" fontId="159" fillId="0" borderId="0" xfId="0" applyFont="1" applyFill="1" applyAlignment="1">
      <alignment horizontal="right"/>
    </xf>
    <xf numFmtId="0" fontId="157" fillId="0" borderId="0" xfId="0" applyFont="1" applyFill="1" applyAlignment="1">
      <alignment horizontal="right"/>
    </xf>
    <xf numFmtId="0" fontId="159" fillId="5" borderId="0" xfId="0" applyFont="1" applyFill="1" applyAlignment="1">
      <alignment horizontal="right"/>
    </xf>
    <xf numFmtId="0" fontId="153" fillId="0" borderId="0" xfId="0" applyFont="1" applyFill="1" applyAlignment="1">
      <alignment horizontal="right"/>
    </xf>
    <xf numFmtId="0" fontId="153" fillId="5" borderId="0" xfId="0" applyFont="1" applyFill="1" applyAlignment="1">
      <alignment horizontal="right"/>
    </xf>
    <xf numFmtId="0" fontId="154" fillId="5" borderId="0" xfId="0" applyFont="1" applyFill="1" applyAlignment="1">
      <alignment horizontal="right"/>
    </xf>
    <xf numFmtId="0" fontId="8" fillId="0" borderId="0" xfId="0" applyFont="1" applyAlignment="1">
      <alignment vertical="center"/>
    </xf>
    <xf numFmtId="0" fontId="161" fillId="5" borderId="0" xfId="0" applyFont="1" applyFill="1" applyAlignment="1">
      <alignment horizontal="right"/>
    </xf>
    <xf numFmtId="0" fontId="23" fillId="3" borderId="3" xfId="1" applyFont="1" applyFill="1" applyBorder="1" applyAlignment="1">
      <alignment horizontal="center" vertical="center" wrapText="1"/>
    </xf>
    <xf numFmtId="0" fontId="23" fillId="3" borderId="2" xfId="1" applyFont="1" applyFill="1" applyBorder="1" applyAlignment="1">
      <alignment horizontal="center" vertical="center" wrapText="1"/>
    </xf>
    <xf numFmtId="0" fontId="23" fillId="3" borderId="2" xfId="1" applyFont="1" applyFill="1" applyBorder="1" applyAlignment="1">
      <alignment horizontal="center" vertical="center" wrapText="1"/>
    </xf>
    <xf numFmtId="0" fontId="23" fillId="3" borderId="4" xfId="1" applyFont="1" applyFill="1" applyBorder="1" applyAlignment="1">
      <alignment horizontal="left" vertical="center" wrapText="1"/>
    </xf>
    <xf numFmtId="0" fontId="23" fillId="3" borderId="3" xfId="1" applyFont="1" applyFill="1" applyBorder="1" applyAlignment="1">
      <alignment horizontal="center" vertical="center" wrapText="1"/>
    </xf>
    <xf numFmtId="0" fontId="7" fillId="0" borderId="0" xfId="0" applyFont="1" applyAlignment="1">
      <alignment horizontal="left"/>
    </xf>
    <xf numFmtId="0" fontId="185" fillId="0" borderId="0" xfId="0" applyFont="1"/>
    <xf numFmtId="0" fontId="33" fillId="0" borderId="0" xfId="0" applyFont="1" applyAlignment="1">
      <alignment horizontal="right"/>
    </xf>
    <xf numFmtId="0" fontId="33" fillId="0" borderId="1" xfId="0" applyFont="1" applyBorder="1" applyAlignment="1">
      <alignment horizontal="left" indent="2"/>
    </xf>
    <xf numFmtId="0" fontId="32" fillId="0" borderId="0" xfId="0" applyFont="1" applyAlignment="1">
      <alignment horizontal="right"/>
    </xf>
    <xf numFmtId="0" fontId="32" fillId="0" borderId="1" xfId="0" applyFont="1" applyBorder="1" applyAlignment="1">
      <alignment horizontal="left" indent="2"/>
    </xf>
    <xf numFmtId="0" fontId="33" fillId="0" borderId="1" xfId="0" applyFont="1" applyBorder="1" applyAlignment="1">
      <alignment horizontal="left" indent="3"/>
    </xf>
    <xf numFmtId="0" fontId="113" fillId="0" borderId="0" xfId="0" applyFont="1" applyAlignment="1">
      <alignment horizontal="right"/>
    </xf>
    <xf numFmtId="0" fontId="113" fillId="0" borderId="1" xfId="0" applyFont="1" applyBorder="1" applyAlignment="1">
      <alignment horizontal="left" indent="2"/>
    </xf>
    <xf numFmtId="0" fontId="32" fillId="0" borderId="1" xfId="0" applyFont="1" applyBorder="1" applyAlignment="1">
      <alignment horizontal="left" wrapText="1" indent="1"/>
    </xf>
    <xf numFmtId="0" fontId="32" fillId="0" borderId="1" xfId="0" applyFont="1" applyBorder="1" applyAlignment="1">
      <alignment horizontal="left" indent="1"/>
    </xf>
    <xf numFmtId="0" fontId="32" fillId="0" borderId="13" xfId="0" applyFont="1" applyBorder="1" applyAlignment="1">
      <alignment horizontal="left"/>
    </xf>
    <xf numFmtId="0" fontId="33" fillId="3" borderId="2" xfId="0" applyFont="1" applyFill="1" applyBorder="1" applyAlignment="1">
      <alignment horizontal="center" vertical="center"/>
    </xf>
    <xf numFmtId="0" fontId="33" fillId="3" borderId="2" xfId="0" applyFont="1" applyFill="1" applyBorder="1" applyAlignment="1">
      <alignment horizontal="center" vertical="center"/>
    </xf>
    <xf numFmtId="0" fontId="33" fillId="3" borderId="4" xfId="0" applyFont="1" applyFill="1" applyBorder="1" applyAlignment="1">
      <alignment horizontal="center" vertical="center"/>
    </xf>
    <xf numFmtId="0" fontId="22" fillId="0" borderId="0" xfId="0" applyFont="1" applyAlignment="1"/>
    <xf numFmtId="0" fontId="186" fillId="0" borderId="0" xfId="0" applyFont="1"/>
    <xf numFmtId="0" fontId="32" fillId="0" borderId="0" xfId="21" applyFont="1" applyFill="1" applyBorder="1" applyAlignment="1">
      <alignment horizontal="right"/>
    </xf>
    <xf numFmtId="0" fontId="33" fillId="5" borderId="0" xfId="21" applyFont="1" applyFill="1" applyBorder="1" applyAlignment="1">
      <alignment horizontal="right"/>
    </xf>
    <xf numFmtId="0" fontId="33" fillId="5" borderId="1" xfId="21" applyFont="1" applyFill="1" applyBorder="1" applyAlignment="1">
      <alignment horizontal="left" indent="2"/>
    </xf>
    <xf numFmtId="0" fontId="33" fillId="0" borderId="0" xfId="21" applyFont="1" applyFill="1" applyBorder="1" applyAlignment="1">
      <alignment horizontal="right"/>
    </xf>
    <xf numFmtId="0" fontId="33" fillId="0" borderId="1" xfId="21" applyFont="1" applyFill="1" applyBorder="1" applyAlignment="1">
      <alignment horizontal="left" indent="2"/>
    </xf>
    <xf numFmtId="0" fontId="113" fillId="0" borderId="0" xfId="21" applyFont="1" applyFill="1" applyBorder="1" applyAlignment="1">
      <alignment horizontal="right"/>
    </xf>
    <xf numFmtId="0" fontId="113" fillId="0" borderId="1" xfId="21" applyFont="1" applyFill="1" applyBorder="1" applyAlignment="1">
      <alignment horizontal="left" indent="2"/>
    </xf>
    <xf numFmtId="0" fontId="32" fillId="0" borderId="0" xfId="0" applyFont="1"/>
    <xf numFmtId="0" fontId="32" fillId="5" borderId="0" xfId="21" applyFont="1" applyFill="1" applyBorder="1" applyAlignment="1">
      <alignment horizontal="right"/>
    </xf>
    <xf numFmtId="0" fontId="32" fillId="5" borderId="1" xfId="21" applyFont="1" applyFill="1" applyBorder="1" applyAlignment="1">
      <alignment horizontal="left" indent="2"/>
    </xf>
    <xf numFmtId="0" fontId="33" fillId="0" borderId="1" xfId="21" applyFont="1" applyFill="1" applyBorder="1" applyAlignment="1">
      <alignment horizontal="left" indent="3"/>
    </xf>
    <xf numFmtId="0" fontId="33" fillId="5" borderId="1" xfId="21" applyFont="1" applyFill="1" applyBorder="1" applyAlignment="1">
      <alignment horizontal="left" indent="3"/>
    </xf>
    <xf numFmtId="0" fontId="113" fillId="5" borderId="0" xfId="21" applyFont="1" applyFill="1" applyBorder="1" applyAlignment="1">
      <alignment horizontal="right"/>
    </xf>
    <xf numFmtId="0" fontId="113" fillId="5" borderId="1" xfId="21" applyFont="1" applyFill="1" applyBorder="1" applyAlignment="1">
      <alignment horizontal="left" indent="2"/>
    </xf>
    <xf numFmtId="0" fontId="32" fillId="0" borderId="1" xfId="21" applyFont="1" applyFill="1" applyBorder="1" applyAlignment="1">
      <alignment horizontal="left" indent="2"/>
    </xf>
    <xf numFmtId="0" fontId="32" fillId="5" borderId="1" xfId="21" applyFont="1" applyFill="1" applyBorder="1" applyAlignment="1">
      <alignment horizontal="left" wrapText="1" indent="1"/>
    </xf>
    <xf numFmtId="0" fontId="32" fillId="0" borderId="1" xfId="21" applyFont="1" applyFill="1" applyBorder="1" applyAlignment="1">
      <alignment horizontal="left" vertical="center" wrapText="1" indent="1"/>
    </xf>
    <xf numFmtId="0" fontId="33" fillId="5" borderId="1" xfId="21" applyFont="1" applyFill="1" applyBorder="1" applyAlignment="1">
      <alignment horizontal="left" indent="1"/>
    </xf>
    <xf numFmtId="0" fontId="32" fillId="5" borderId="1" xfId="21" applyFont="1" applyFill="1" applyBorder="1" applyAlignment="1">
      <alignment horizontal="left" indent="1"/>
    </xf>
    <xf numFmtId="0" fontId="32" fillId="5" borderId="1" xfId="21" applyFont="1" applyFill="1" applyBorder="1" applyAlignment="1">
      <alignment horizontal="left" wrapText="1" indent="2"/>
    </xf>
    <xf numFmtId="0" fontId="32" fillId="0" borderId="1" xfId="21" applyFont="1" applyFill="1" applyBorder="1" applyAlignment="1">
      <alignment horizontal="left" indent="1"/>
    </xf>
    <xf numFmtId="0" fontId="32" fillId="0" borderId="13" xfId="21" applyFont="1" applyFill="1" applyBorder="1" applyAlignment="1">
      <alignment horizontal="left"/>
    </xf>
    <xf numFmtId="0" fontId="33" fillId="3" borderId="3" xfId="0" applyFont="1" applyFill="1" applyBorder="1" applyAlignment="1">
      <alignment horizontal="center" vertical="center"/>
    </xf>
    <xf numFmtId="0" fontId="32" fillId="0" borderId="0" xfId="22" applyFont="1" applyFill="1" applyBorder="1" applyAlignment="1">
      <alignment horizontal="center" vertical="top"/>
    </xf>
    <xf numFmtId="0" fontId="129" fillId="0" borderId="0" xfId="22" applyFont="1" applyFill="1" applyBorder="1" applyAlignment="1">
      <alignment horizontal="center" vertical="center"/>
    </xf>
    <xf numFmtId="0" fontId="129" fillId="0" borderId="0" xfId="22" applyFont="1" applyFill="1" applyBorder="1" applyAlignment="1">
      <alignment horizontal="center" vertical="top"/>
    </xf>
    <xf numFmtId="0" fontId="16" fillId="0" borderId="0" xfId="1"/>
    <xf numFmtId="0" fontId="16" fillId="0" borderId="0" xfId="1" applyBorder="1"/>
    <xf numFmtId="0" fontId="40" fillId="0" borderId="0" xfId="1" applyFont="1"/>
    <xf numFmtId="0" fontId="40" fillId="0" borderId="0" xfId="1" applyFont="1" applyBorder="1"/>
    <xf numFmtId="0" fontId="24" fillId="5" borderId="0" xfId="1" applyFont="1" applyFill="1" applyAlignment="1">
      <alignment horizontal="right"/>
    </xf>
    <xf numFmtId="0" fontId="24" fillId="5" borderId="1" xfId="1" applyFont="1" applyFill="1" applyBorder="1" applyAlignment="1">
      <alignment horizontal="left" indent="1"/>
    </xf>
    <xf numFmtId="0" fontId="23" fillId="0" borderId="1" xfId="1" applyFont="1" applyFill="1" applyBorder="1" applyAlignment="1">
      <alignment horizontal="left" indent="2"/>
    </xf>
    <xf numFmtId="0" fontId="187" fillId="0" borderId="0" xfId="1" applyFont="1"/>
    <xf numFmtId="0" fontId="187" fillId="0" borderId="0" xfId="1" applyFont="1" applyBorder="1"/>
    <xf numFmtId="0" fontId="25" fillId="5" borderId="1" xfId="1" applyFont="1" applyFill="1" applyBorder="1" applyAlignment="1">
      <alignment horizontal="left" indent="2"/>
    </xf>
    <xf numFmtId="0" fontId="24" fillId="0" borderId="1" xfId="1" applyFont="1" applyFill="1" applyBorder="1" applyAlignment="1">
      <alignment horizontal="left" indent="2"/>
    </xf>
    <xf numFmtId="0" fontId="23" fillId="5" borderId="1" xfId="1" applyFont="1" applyFill="1" applyBorder="1" applyAlignment="1">
      <alignment horizontal="left" indent="3"/>
    </xf>
    <xf numFmtId="0" fontId="73" fillId="0" borderId="0" xfId="1" applyFont="1"/>
    <xf numFmtId="0" fontId="73" fillId="0" borderId="0" xfId="1" applyFont="1" applyBorder="1"/>
    <xf numFmtId="0" fontId="25" fillId="0" borderId="1" xfId="1" applyFont="1" applyFill="1" applyBorder="1" applyAlignment="1">
      <alignment horizontal="left" indent="2"/>
    </xf>
    <xf numFmtId="0" fontId="24" fillId="5" borderId="1" xfId="1" applyFont="1" applyFill="1" applyBorder="1" applyAlignment="1">
      <alignment horizontal="left" indent="2"/>
    </xf>
    <xf numFmtId="0" fontId="23" fillId="0" borderId="1" xfId="1" applyFont="1" applyFill="1" applyBorder="1" applyAlignment="1">
      <alignment horizontal="left" indent="3"/>
    </xf>
    <xf numFmtId="0" fontId="70" fillId="0" borderId="0" xfId="1" applyFont="1"/>
    <xf numFmtId="0" fontId="70" fillId="0" borderId="0" xfId="1" applyFont="1" applyBorder="1"/>
    <xf numFmtId="0" fontId="23" fillId="5" borderId="1" xfId="1" applyFont="1" applyFill="1" applyBorder="1" applyAlignment="1">
      <alignment horizontal="left" indent="2"/>
    </xf>
    <xf numFmtId="0" fontId="83" fillId="0" borderId="0" xfId="1" applyFont="1"/>
    <xf numFmtId="0" fontId="83" fillId="0" borderId="0" xfId="1" applyFont="1" applyBorder="1"/>
    <xf numFmtId="0" fontId="25" fillId="0" borderId="1" xfId="1" applyFont="1" applyFill="1" applyBorder="1" applyAlignment="1">
      <alignment horizontal="left" indent="3"/>
    </xf>
    <xf numFmtId="0" fontId="24" fillId="5" borderId="1" xfId="1" applyFont="1" applyFill="1" applyBorder="1" applyAlignment="1">
      <alignment horizontal="left" wrapText="1" indent="1"/>
    </xf>
    <xf numFmtId="0" fontId="23" fillId="0" borderId="1" xfId="1" applyFont="1" applyFill="1" applyBorder="1" applyAlignment="1">
      <alignment horizontal="left" indent="1"/>
    </xf>
    <xf numFmtId="0" fontId="90" fillId="0" borderId="0" xfId="1" applyFont="1"/>
    <xf numFmtId="0" fontId="90" fillId="0" borderId="0" xfId="1" applyFont="1" applyBorder="1"/>
    <xf numFmtId="0" fontId="24" fillId="5" borderId="1" xfId="1" applyFont="1" applyFill="1" applyBorder="1" applyAlignment="1">
      <alignment horizontal="left" wrapText="1" indent="2"/>
    </xf>
    <xf numFmtId="0" fontId="24" fillId="0" borderId="1" xfId="1" applyFont="1" applyFill="1" applyBorder="1" applyAlignment="1">
      <alignment horizontal="left" indent="1"/>
    </xf>
    <xf numFmtId="0" fontId="23" fillId="5" borderId="1" xfId="1" applyFont="1" applyFill="1" applyBorder="1" applyAlignment="1">
      <alignment horizontal="left" indent="1"/>
    </xf>
    <xf numFmtId="0" fontId="24" fillId="0" borderId="13" xfId="1" applyFont="1" applyFill="1" applyBorder="1"/>
    <xf numFmtId="0" fontId="16" fillId="0" borderId="0" xfId="1" applyAlignment="1">
      <alignment horizontal="left"/>
    </xf>
    <xf numFmtId="0" fontId="16" fillId="0" borderId="0" xfId="1" applyBorder="1" applyAlignment="1">
      <alignment horizontal="left"/>
    </xf>
    <xf numFmtId="0" fontId="21" fillId="0" borderId="0" xfId="1" applyFont="1" applyBorder="1" applyAlignment="1">
      <alignment horizontal="center" vertical="center" wrapText="1"/>
    </xf>
    <xf numFmtId="0" fontId="21" fillId="0" borderId="0" xfId="1" applyFont="1" applyBorder="1" applyAlignment="1">
      <alignment horizontal="center" vertical="center" wrapText="1"/>
    </xf>
    <xf numFmtId="0" fontId="4" fillId="0" borderId="15" xfId="0" applyFont="1" applyBorder="1"/>
    <xf numFmtId="0" fontId="4" fillId="0" borderId="0" xfId="0" applyFont="1" applyBorder="1" applyAlignment="1">
      <alignment horizontal="right" wrapText="1"/>
    </xf>
    <xf numFmtId="0" fontId="2" fillId="0" borderId="0" xfId="0" applyFont="1" applyBorder="1" applyAlignment="1">
      <alignment horizontal="right" wrapText="1"/>
    </xf>
    <xf numFmtId="182" fontId="4" fillId="0" borderId="0" xfId="0" applyNumberFormat="1" applyFont="1" applyBorder="1" applyAlignment="1">
      <alignment horizontal="right" wrapText="1" indent="1"/>
    </xf>
    <xf numFmtId="182" fontId="2" fillId="0" borderId="0" xfId="0" applyNumberFormat="1" applyFont="1" applyBorder="1" applyAlignment="1">
      <alignment horizontal="right" wrapText="1" indent="1"/>
    </xf>
    <xf numFmtId="182" fontId="4" fillId="0" borderId="0" xfId="0" applyNumberFormat="1" applyFont="1" applyBorder="1" applyAlignment="1">
      <alignment horizontal="right" indent="1"/>
    </xf>
    <xf numFmtId="182" fontId="6" fillId="0" borderId="0" xfId="0" applyNumberFormat="1" applyFont="1" applyBorder="1" applyAlignment="1">
      <alignment horizontal="right" wrapText="1" indent="1"/>
    </xf>
    <xf numFmtId="0" fontId="6" fillId="0" borderId="0" xfId="0" applyFont="1" applyBorder="1"/>
    <xf numFmtId="0" fontId="18" fillId="0" borderId="0" xfId="0" applyFont="1" applyBorder="1"/>
    <xf numFmtId="0" fontId="19" fillId="0" borderId="0" xfId="0" applyFont="1" applyBorder="1"/>
    <xf numFmtId="0" fontId="12" fillId="0" borderId="0" xfId="0" applyFont="1" applyFill="1" applyAlignment="1">
      <alignment horizontal="right" indent="1"/>
    </xf>
    <xf numFmtId="0" fontId="12" fillId="0" borderId="0" xfId="0" applyFont="1" applyAlignment="1">
      <alignment horizontal="right" indent="1"/>
    </xf>
    <xf numFmtId="0" fontId="8" fillId="0" borderId="0" xfId="0" applyFont="1" applyFill="1" applyAlignment="1">
      <alignment horizontal="right" indent="1"/>
    </xf>
    <xf numFmtId="0" fontId="12" fillId="0" borderId="0" xfId="0" applyFont="1" applyFill="1" applyBorder="1" applyAlignment="1">
      <alignment horizontal="right" indent="1"/>
    </xf>
    <xf numFmtId="0" fontId="18" fillId="0" borderId="0" xfId="0" applyFont="1" applyAlignment="1">
      <alignment horizontal="right" indent="1"/>
    </xf>
    <xf numFmtId="0" fontId="14" fillId="0" borderId="0" xfId="0" applyFont="1" applyFill="1" applyAlignment="1">
      <alignment horizontal="right" indent="1"/>
    </xf>
    <xf numFmtId="0" fontId="18" fillId="0" borderId="0" xfId="0" applyFont="1" applyFill="1" applyAlignment="1">
      <alignment horizontal="right" indent="1"/>
    </xf>
    <xf numFmtId="0" fontId="8" fillId="0" borderId="0" xfId="0" applyFont="1" applyBorder="1" applyAlignment="1">
      <alignment horizontal="right" wrapText="1"/>
    </xf>
    <xf numFmtId="0" fontId="14" fillId="0" borderId="0" xfId="0" applyFont="1" applyBorder="1" applyAlignment="1">
      <alignment horizontal="right" wrapText="1"/>
    </xf>
    <xf numFmtId="0" fontId="12" fillId="0" borderId="0" xfId="0" applyFont="1" applyBorder="1" applyAlignment="1">
      <alignment horizontal="right" wrapText="1"/>
    </xf>
    <xf numFmtId="0" fontId="113" fillId="0" borderId="1" xfId="0" applyFont="1" applyFill="1" applyBorder="1" applyAlignment="1">
      <alignment horizontal="left" indent="3"/>
    </xf>
    <xf numFmtId="0" fontId="33" fillId="0" borderId="1" xfId="0" applyFont="1" applyFill="1" applyBorder="1" applyAlignment="1">
      <alignment horizontal="left" indent="1"/>
    </xf>
    <xf numFmtId="0" fontId="13" fillId="0" borderId="0" xfId="0" applyFont="1" applyBorder="1"/>
    <xf numFmtId="0" fontId="13" fillId="0" borderId="0" xfId="0" applyFont="1" applyBorder="1" applyAlignment="1">
      <alignment horizontal="right" wrapText="1"/>
    </xf>
    <xf numFmtId="0" fontId="19" fillId="0" borderId="0" xfId="0" applyFont="1" applyFill="1" applyAlignment="1">
      <alignment horizontal="right" indent="1"/>
    </xf>
    <xf numFmtId="0" fontId="19" fillId="0" borderId="0" xfId="0" applyFont="1" applyBorder="1" applyAlignment="1">
      <alignment horizontal="right" wrapText="1"/>
    </xf>
    <xf numFmtId="0" fontId="18" fillId="0" borderId="0" xfId="0" applyFont="1" applyBorder="1" applyAlignment="1">
      <alignment horizontal="right" wrapText="1"/>
    </xf>
    <xf numFmtId="0" fontId="23" fillId="3" borderId="11" xfId="0" applyFont="1" applyFill="1" applyBorder="1" applyAlignment="1">
      <alignment horizontal="center" vertical="center" wrapText="1"/>
    </xf>
    <xf numFmtId="0" fontId="21" fillId="0" borderId="0" xfId="0" applyFont="1" applyBorder="1" applyAlignment="1">
      <alignment horizontal="center" vertical="center" wrapText="1"/>
    </xf>
    <xf numFmtId="0" fontId="188" fillId="0" borderId="0" xfId="23" applyFont="1"/>
    <xf numFmtId="0" fontId="22" fillId="0" borderId="0" xfId="23" applyFont="1"/>
    <xf numFmtId="0" fontId="23" fillId="5" borderId="0" xfId="23" applyFont="1" applyFill="1" applyAlignment="1">
      <alignment horizontal="right"/>
    </xf>
    <xf numFmtId="0" fontId="23" fillId="0" borderId="0" xfId="23" applyFont="1" applyFill="1" applyAlignment="1">
      <alignment horizontal="right"/>
    </xf>
    <xf numFmtId="0" fontId="23" fillId="0" borderId="1" xfId="23" applyFont="1" applyFill="1" applyBorder="1" applyAlignment="1">
      <alignment horizontal="left" indent="2"/>
    </xf>
    <xf numFmtId="0" fontId="189" fillId="0" borderId="0" xfId="23" applyFont="1"/>
    <xf numFmtId="0" fontId="25" fillId="5" borderId="0" xfId="23" applyFont="1" applyFill="1" applyAlignment="1">
      <alignment horizontal="right"/>
    </xf>
    <xf numFmtId="0" fontId="25" fillId="5" borderId="1" xfId="23" applyFont="1" applyFill="1" applyBorder="1" applyAlignment="1">
      <alignment horizontal="left" indent="2"/>
    </xf>
    <xf numFmtId="0" fontId="190" fillId="0" borderId="0" xfId="23" applyFont="1"/>
    <xf numFmtId="0" fontId="24" fillId="0" borderId="0" xfId="23" applyFont="1" applyFill="1" applyAlignment="1">
      <alignment horizontal="right"/>
    </xf>
    <xf numFmtId="0" fontId="24" fillId="0" borderId="1" xfId="23" applyFont="1" applyFill="1" applyBorder="1" applyAlignment="1">
      <alignment horizontal="left" indent="2"/>
    </xf>
    <xf numFmtId="0" fontId="23" fillId="5" borderId="1" xfId="23" applyFont="1" applyFill="1" applyBorder="1" applyAlignment="1">
      <alignment horizontal="left" indent="3"/>
    </xf>
    <xf numFmtId="0" fontId="25" fillId="0" borderId="0" xfId="23" applyFont="1" applyFill="1" applyAlignment="1">
      <alignment horizontal="right"/>
    </xf>
    <xf numFmtId="0" fontId="25" fillId="0" borderId="1" xfId="23" applyFont="1" applyFill="1" applyBorder="1" applyAlignment="1">
      <alignment horizontal="left" indent="2"/>
    </xf>
    <xf numFmtId="0" fontId="24" fillId="5" borderId="0" xfId="23" applyFont="1" applyFill="1" applyAlignment="1">
      <alignment horizontal="right"/>
    </xf>
    <xf numFmtId="0" fontId="24" fillId="5" borderId="1" xfId="23" applyFont="1" applyFill="1" applyBorder="1" applyAlignment="1">
      <alignment horizontal="left" indent="2"/>
    </xf>
    <xf numFmtId="0" fontId="23" fillId="0" borderId="1" xfId="23" applyFont="1" applyFill="1" applyBorder="1" applyAlignment="1">
      <alignment horizontal="left" indent="3"/>
    </xf>
    <xf numFmtId="0" fontId="24" fillId="5" borderId="1" xfId="23" applyFont="1" applyFill="1" applyBorder="1" applyAlignment="1">
      <alignment horizontal="left" indent="1"/>
    </xf>
    <xf numFmtId="0" fontId="23" fillId="5" borderId="1" xfId="23" applyFont="1" applyFill="1" applyBorder="1" applyAlignment="1">
      <alignment horizontal="left" indent="2"/>
    </xf>
    <xf numFmtId="0" fontId="24" fillId="0" borderId="1" xfId="23" applyFont="1" applyFill="1" applyBorder="1" applyAlignment="1">
      <alignment horizontal="left" indent="1"/>
    </xf>
    <xf numFmtId="0" fontId="32" fillId="5" borderId="0" xfId="23" applyFont="1" applyFill="1" applyAlignment="1">
      <alignment horizontal="right"/>
    </xf>
    <xf numFmtId="0" fontId="33" fillId="5" borderId="1" xfId="23" applyFont="1" applyFill="1" applyBorder="1" applyAlignment="1">
      <alignment horizontal="left" wrapText="1" indent="2"/>
    </xf>
    <xf numFmtId="0" fontId="23" fillId="5" borderId="1" xfId="23" applyFont="1" applyFill="1" applyBorder="1" applyAlignment="1">
      <alignment horizontal="left" indent="1"/>
    </xf>
    <xf numFmtId="0" fontId="24" fillId="0" borderId="13" xfId="23" applyFont="1" applyFill="1" applyBorder="1"/>
    <xf numFmtId="0" fontId="23" fillId="3" borderId="3" xfId="23" applyFont="1" applyFill="1" applyBorder="1" applyAlignment="1">
      <alignment horizontal="center" vertical="center"/>
    </xf>
    <xf numFmtId="0" fontId="23" fillId="3" borderId="2" xfId="23" applyFont="1" applyFill="1" applyBorder="1" applyAlignment="1">
      <alignment horizontal="center" vertical="center" wrapText="1"/>
    </xf>
    <xf numFmtId="0" fontId="23" fillId="3" borderId="2" xfId="23" applyFont="1" applyFill="1" applyBorder="1" applyAlignment="1">
      <alignment horizontal="center" vertical="center"/>
    </xf>
    <xf numFmtId="0" fontId="23" fillId="3" borderId="2" xfId="23" applyFont="1" applyFill="1" applyBorder="1" applyAlignment="1">
      <alignment horizontal="center" vertical="center" wrapText="1"/>
    </xf>
    <xf numFmtId="0" fontId="23" fillId="3" borderId="4" xfId="23" applyFont="1" applyFill="1" applyBorder="1" applyAlignment="1">
      <alignment horizontal="left" vertical="center" wrapText="1"/>
    </xf>
    <xf numFmtId="0" fontId="23" fillId="3" borderId="3" xfId="23" applyFont="1" applyFill="1" applyBorder="1" applyAlignment="1">
      <alignment horizontal="center" vertical="center" wrapText="1"/>
    </xf>
    <xf numFmtId="0" fontId="188" fillId="0" borderId="0" xfId="23" applyFont="1" applyAlignment="1">
      <alignment horizontal="center"/>
    </xf>
    <xf numFmtId="0" fontId="129" fillId="0" borderId="0" xfId="23" applyFont="1" applyAlignment="1">
      <alignment horizontal="center" wrapText="1"/>
    </xf>
    <xf numFmtId="0" fontId="33" fillId="0" borderId="0" xfId="24" applyFont="1" applyFill="1" applyBorder="1"/>
    <xf numFmtId="0" fontId="188" fillId="0" borderId="0" xfId="24" applyFont="1" applyFill="1" applyBorder="1"/>
    <xf numFmtId="0" fontId="33" fillId="0" borderId="0" xfId="24" applyNumberFormat="1" applyFont="1" applyFill="1" applyBorder="1" applyAlignment="1">
      <alignment horizontal="right" vertical="top" wrapText="1" readingOrder="1"/>
    </xf>
    <xf numFmtId="0" fontId="33" fillId="0" borderId="0" xfId="24" applyNumberFormat="1" applyFont="1" applyFill="1" applyBorder="1" applyAlignment="1">
      <alignment vertical="top" wrapText="1" readingOrder="1"/>
    </xf>
    <xf numFmtId="0" fontId="32" fillId="0" borderId="0" xfId="24" applyNumberFormat="1" applyFont="1" applyFill="1" applyBorder="1" applyAlignment="1">
      <alignment horizontal="right" vertical="top" wrapText="1" readingOrder="1"/>
    </xf>
    <xf numFmtId="0" fontId="32" fillId="0" borderId="0" xfId="24" applyNumberFormat="1" applyFont="1" applyFill="1" applyBorder="1" applyAlignment="1">
      <alignment vertical="top" wrapText="1" readingOrder="1"/>
    </xf>
    <xf numFmtId="0" fontId="34" fillId="0" borderId="0" xfId="24" applyFont="1" applyFill="1" applyBorder="1"/>
    <xf numFmtId="0" fontId="32" fillId="0" borderId="0" xfId="24" applyNumberFormat="1" applyFont="1" applyFill="1" applyBorder="1" applyAlignment="1">
      <alignment horizontal="right"/>
    </xf>
    <xf numFmtId="0" fontId="24" fillId="0" borderId="1" xfId="24" applyNumberFormat="1" applyFont="1" applyFill="1" applyBorder="1" applyAlignment="1">
      <alignment horizontal="left" wrapText="1" indent="1" readingOrder="1"/>
    </xf>
    <xf numFmtId="0" fontId="33" fillId="3" borderId="0" xfId="24" applyFont="1" applyFill="1" applyBorder="1"/>
    <xf numFmtId="0" fontId="33" fillId="3" borderId="0" xfId="24" applyNumberFormat="1" applyFont="1" applyFill="1" applyBorder="1" applyAlignment="1">
      <alignment horizontal="right"/>
    </xf>
    <xf numFmtId="166" fontId="33" fillId="3" borderId="0" xfId="24" applyNumberFormat="1" applyFont="1" applyFill="1" applyBorder="1" applyAlignment="1">
      <alignment horizontal="right"/>
    </xf>
    <xf numFmtId="183" fontId="33" fillId="3" borderId="0" xfId="24" applyNumberFormat="1" applyFont="1" applyFill="1" applyBorder="1" applyAlignment="1">
      <alignment horizontal="right"/>
    </xf>
    <xf numFmtId="0" fontId="23" fillId="3" borderId="1" xfId="24" applyNumberFormat="1" applyFont="1" applyFill="1" applyBorder="1" applyAlignment="1">
      <alignment horizontal="left" wrapText="1" indent="2" readingOrder="1"/>
    </xf>
    <xf numFmtId="166" fontId="32" fillId="0" borderId="0" xfId="24" applyNumberFormat="1" applyFont="1" applyFill="1" applyBorder="1" applyAlignment="1">
      <alignment horizontal="right"/>
    </xf>
    <xf numFmtId="183" fontId="32" fillId="0" borderId="0" xfId="24" applyNumberFormat="1" applyFont="1" applyFill="1" applyBorder="1" applyAlignment="1">
      <alignment horizontal="right"/>
    </xf>
    <xf numFmtId="0" fontId="24" fillId="0" borderId="1" xfId="24" applyNumberFormat="1" applyFont="1" applyFill="1" applyBorder="1" applyAlignment="1">
      <alignment horizontal="left" wrapText="1" indent="2" readingOrder="1"/>
    </xf>
    <xf numFmtId="183" fontId="33" fillId="0" borderId="0" xfId="24" applyNumberFormat="1" applyFont="1" applyFill="1" applyBorder="1" applyAlignment="1">
      <alignment horizontal="right"/>
    </xf>
    <xf numFmtId="166" fontId="33" fillId="0" borderId="0" xfId="24" applyNumberFormat="1" applyFont="1" applyFill="1" applyBorder="1" applyAlignment="1">
      <alignment horizontal="right"/>
    </xf>
    <xf numFmtId="0" fontId="23" fillId="0" borderId="1" xfId="24" applyNumberFormat="1" applyFont="1" applyFill="1" applyBorder="1" applyAlignment="1">
      <alignment horizontal="left" wrapText="1" indent="2" readingOrder="1"/>
    </xf>
    <xf numFmtId="183" fontId="32" fillId="3" borderId="0" xfId="24" applyNumberFormat="1" applyFont="1" applyFill="1" applyBorder="1" applyAlignment="1">
      <alignment horizontal="right"/>
    </xf>
    <xf numFmtId="166" fontId="32" fillId="3" borderId="0" xfId="24" applyNumberFormat="1" applyFont="1" applyFill="1" applyBorder="1" applyAlignment="1">
      <alignment horizontal="right"/>
    </xf>
    <xf numFmtId="0" fontId="24" fillId="3" borderId="1" xfId="24" applyNumberFormat="1" applyFont="1" applyFill="1" applyBorder="1" applyAlignment="1">
      <alignment horizontal="left" wrapText="1" indent="2" readingOrder="1"/>
    </xf>
    <xf numFmtId="0" fontId="113" fillId="3" borderId="0" xfId="24" applyFont="1" applyFill="1" applyBorder="1"/>
    <xf numFmtId="183" fontId="113" fillId="3" borderId="0" xfId="24" applyNumberFormat="1" applyFont="1" applyFill="1" applyBorder="1" applyAlignment="1">
      <alignment horizontal="right"/>
    </xf>
    <xf numFmtId="166" fontId="113" fillId="3" borderId="0" xfId="24" applyNumberFormat="1" applyFont="1" applyFill="1" applyBorder="1" applyAlignment="1">
      <alignment horizontal="right"/>
    </xf>
    <xf numFmtId="0" fontId="113" fillId="3" borderId="1" xfId="24" applyNumberFormat="1" applyFont="1" applyFill="1" applyBorder="1" applyAlignment="1">
      <alignment horizontal="left" wrapText="1" indent="2" readingOrder="1"/>
    </xf>
    <xf numFmtId="0" fontId="113" fillId="0" borderId="0" xfId="24" applyFont="1" applyFill="1" applyBorder="1"/>
    <xf numFmtId="183" fontId="113" fillId="0" borderId="0" xfId="24" applyNumberFormat="1" applyFont="1" applyFill="1" applyBorder="1" applyAlignment="1">
      <alignment horizontal="right"/>
    </xf>
    <xf numFmtId="166" fontId="113" fillId="0" borderId="0" xfId="24" applyNumberFormat="1" applyFont="1" applyFill="1" applyBorder="1" applyAlignment="1">
      <alignment horizontal="right"/>
    </xf>
    <xf numFmtId="0" fontId="113" fillId="0" borderId="1" xfId="24" applyNumberFormat="1" applyFont="1" applyFill="1" applyBorder="1" applyAlignment="1">
      <alignment horizontal="left" wrapText="1" indent="2" readingOrder="1"/>
    </xf>
    <xf numFmtId="0" fontId="33" fillId="3" borderId="1" xfId="24" applyNumberFormat="1" applyFont="1" applyFill="1" applyBorder="1" applyAlignment="1">
      <alignment horizontal="left" wrapText="1" indent="2" readingOrder="1"/>
    </xf>
    <xf numFmtId="0" fontId="113" fillId="0" borderId="0" xfId="24" applyNumberFormat="1" applyFont="1" applyFill="1" applyBorder="1" applyAlignment="1">
      <alignment horizontal="right"/>
    </xf>
    <xf numFmtId="0" fontId="34" fillId="0" borderId="0" xfId="24" applyNumberFormat="1" applyFont="1" applyFill="1" applyBorder="1" applyAlignment="1">
      <alignment horizontal="left" wrapText="1" readingOrder="1"/>
    </xf>
    <xf numFmtId="0" fontId="34" fillId="0" borderId="1" xfId="24" applyNumberFormat="1" applyFont="1" applyFill="1" applyBorder="1" applyAlignment="1">
      <alignment horizontal="left" wrapText="1" readingOrder="1"/>
    </xf>
    <xf numFmtId="0" fontId="30" fillId="0" borderId="0" xfId="24" applyNumberFormat="1" applyFont="1" applyFill="1" applyBorder="1" applyAlignment="1">
      <alignment horizontal="left" wrapText="1" readingOrder="1"/>
    </xf>
    <xf numFmtId="0" fontId="30" fillId="0" borderId="0" xfId="24" applyNumberFormat="1" applyFont="1" applyFill="1" applyBorder="1" applyAlignment="1">
      <alignment horizontal="left" wrapText="1" readingOrder="1"/>
    </xf>
    <xf numFmtId="0" fontId="24" fillId="3" borderId="1" xfId="24" applyNumberFormat="1" applyFont="1" applyFill="1" applyBorder="1" applyAlignment="1">
      <alignment horizontal="left" wrapText="1" indent="1" readingOrder="1"/>
    </xf>
    <xf numFmtId="0" fontId="23" fillId="0" borderId="1" xfId="24" applyNumberFormat="1" applyFont="1" applyFill="1" applyBorder="1" applyAlignment="1">
      <alignment horizontal="left" wrapText="1" indent="1" readingOrder="1"/>
    </xf>
    <xf numFmtId="0" fontId="33" fillId="0" borderId="0" xfId="24" applyNumberFormat="1" applyFont="1" applyFill="1" applyBorder="1" applyAlignment="1">
      <alignment horizontal="right"/>
    </xf>
    <xf numFmtId="0" fontId="114" fillId="3" borderId="1" xfId="24" applyNumberFormat="1" applyFont="1" applyFill="1" applyBorder="1" applyAlignment="1">
      <alignment horizontal="left" wrapText="1" indent="2" readingOrder="1"/>
    </xf>
    <xf numFmtId="0" fontId="23" fillId="3" borderId="1" xfId="24" applyNumberFormat="1" applyFont="1" applyFill="1" applyBorder="1" applyAlignment="1">
      <alignment horizontal="left" wrapText="1" indent="1" readingOrder="1"/>
    </xf>
    <xf numFmtId="183" fontId="32" fillId="0" borderId="16" xfId="24" applyNumberFormat="1" applyFont="1" applyFill="1" applyBorder="1" applyAlignment="1">
      <alignment horizontal="right"/>
    </xf>
    <xf numFmtId="166" fontId="32" fillId="0" borderId="16" xfId="24" applyNumberFormat="1" applyFont="1" applyFill="1" applyBorder="1" applyAlignment="1">
      <alignment horizontal="right"/>
    </xf>
    <xf numFmtId="183" fontId="32" fillId="0" borderId="10" xfId="24" applyNumberFormat="1" applyFont="1" applyFill="1" applyBorder="1" applyAlignment="1">
      <alignment horizontal="right"/>
    </xf>
    <xf numFmtId="0" fontId="24" fillId="0" borderId="13" xfId="24" applyNumberFormat="1" applyFont="1" applyFill="1" applyBorder="1" applyAlignment="1">
      <alignment horizontal="left" wrapText="1" readingOrder="1"/>
    </xf>
    <xf numFmtId="0" fontId="33" fillId="3" borderId="3" xfId="24" applyNumberFormat="1" applyFont="1" applyFill="1" applyBorder="1" applyAlignment="1">
      <alignment horizontal="center" vertical="center" wrapText="1" readingOrder="1"/>
    </xf>
    <xf numFmtId="0" fontId="33" fillId="3" borderId="2" xfId="24" applyNumberFormat="1" applyFont="1" applyFill="1" applyBorder="1" applyAlignment="1">
      <alignment horizontal="center" vertical="center" wrapText="1" readingOrder="1"/>
    </xf>
    <xf numFmtId="0" fontId="33" fillId="3" borderId="2" xfId="24" applyNumberFormat="1" applyFont="1" applyFill="1" applyBorder="1" applyAlignment="1">
      <alignment horizontal="center" vertical="center" wrapText="1" readingOrder="1"/>
    </xf>
    <xf numFmtId="0" fontId="33" fillId="3" borderId="2" xfId="24" applyNumberFormat="1" applyFont="1" applyFill="1" applyBorder="1" applyAlignment="1">
      <alignment horizontal="center" vertical="center" wrapText="1"/>
    </xf>
    <xf numFmtId="0" fontId="23" fillId="3" borderId="4" xfId="24" applyNumberFormat="1" applyFont="1" applyFill="1" applyBorder="1" applyAlignment="1">
      <alignment horizontal="left" vertical="center" wrapText="1" readingOrder="1"/>
    </xf>
    <xf numFmtId="0" fontId="33" fillId="3" borderId="2" xfId="24" applyNumberFormat="1" applyFont="1" applyFill="1" applyBorder="1" applyAlignment="1">
      <alignment vertical="top" wrapText="1"/>
    </xf>
    <xf numFmtId="0" fontId="129" fillId="0" borderId="0" xfId="24" applyFont="1" applyFill="1" applyBorder="1" applyAlignment="1">
      <alignment horizontal="center"/>
    </xf>
    <xf numFmtId="0" fontId="27" fillId="0" borderId="12" xfId="0" applyFont="1" applyBorder="1"/>
    <xf numFmtId="0" fontId="27" fillId="0" borderId="0" xfId="0" applyFont="1" applyBorder="1" applyAlignment="1">
      <alignment wrapText="1"/>
    </xf>
    <xf numFmtId="0" fontId="27" fillId="0" borderId="0" xfId="0" applyFont="1" applyAlignment="1">
      <alignment horizontal="left" indent="1"/>
    </xf>
    <xf numFmtId="0" fontId="148" fillId="0" borderId="0" xfId="0" applyFont="1" applyAlignment="1">
      <alignment horizontal="left" indent="1"/>
    </xf>
    <xf numFmtId="0" fontId="27" fillId="0" borderId="0" xfId="0" applyFont="1" applyBorder="1" applyAlignment="1">
      <alignment horizontal="left" indent="1"/>
    </xf>
    <xf numFmtId="171" fontId="29" fillId="0" borderId="0" xfId="0" applyNumberFormat="1" applyFont="1" applyFill="1" applyBorder="1" applyAlignment="1">
      <alignment horizontal="left" indent="1"/>
    </xf>
    <xf numFmtId="0" fontId="23" fillId="0" borderId="0" xfId="0" applyFont="1" applyFill="1" applyBorder="1" applyAlignment="1">
      <alignment wrapText="1"/>
    </xf>
    <xf numFmtId="0" fontId="32" fillId="5" borderId="0" xfId="25" applyFont="1" applyFill="1" applyBorder="1" applyAlignment="1">
      <alignment horizontal="right" wrapText="1"/>
    </xf>
    <xf numFmtId="0" fontId="33" fillId="0" borderId="0" xfId="0" applyFont="1" applyBorder="1"/>
    <xf numFmtId="1" fontId="33" fillId="0" borderId="0" xfId="17" applyNumberFormat="1" applyFont="1" applyFill="1" applyBorder="1" applyAlignment="1">
      <alignment horizontal="right"/>
    </xf>
    <xf numFmtId="0" fontId="33" fillId="0" borderId="0" xfId="25" applyFont="1" applyFill="1" applyBorder="1" applyAlignment="1">
      <alignment horizontal="right" wrapText="1"/>
    </xf>
    <xf numFmtId="1" fontId="33" fillId="5" borderId="0" xfId="17" applyNumberFormat="1" applyFont="1" applyFill="1" applyBorder="1" applyAlignment="1">
      <alignment horizontal="right"/>
    </xf>
    <xf numFmtId="0" fontId="33" fillId="5" borderId="0" xfId="25" applyFont="1" applyFill="1" applyBorder="1" applyAlignment="1">
      <alignment horizontal="right" wrapText="1"/>
    </xf>
    <xf numFmtId="0" fontId="113" fillId="0" borderId="0" xfId="0" applyFont="1" applyBorder="1"/>
    <xf numFmtId="1" fontId="113" fillId="5" borderId="0" xfId="17" applyNumberFormat="1" applyFont="1" applyFill="1" applyBorder="1" applyAlignment="1">
      <alignment horizontal="right"/>
    </xf>
    <xf numFmtId="0" fontId="113" fillId="5" borderId="0" xfId="25" applyFont="1" applyFill="1" applyBorder="1" applyAlignment="1">
      <alignment horizontal="right" wrapText="1"/>
    </xf>
    <xf numFmtId="1" fontId="32" fillId="0" borderId="0" xfId="17" applyNumberFormat="1" applyFont="1" applyFill="1" applyBorder="1" applyAlignment="1">
      <alignment horizontal="right"/>
    </xf>
    <xf numFmtId="0" fontId="24" fillId="0" borderId="0" xfId="25" applyFont="1" applyFill="1" applyBorder="1" applyAlignment="1">
      <alignment horizontal="right" wrapText="1"/>
    </xf>
    <xf numFmtId="1" fontId="113" fillId="0" borderId="0" xfId="17" applyNumberFormat="1" applyFont="1" applyFill="1" applyBorder="1" applyAlignment="1">
      <alignment horizontal="right"/>
    </xf>
    <xf numFmtId="0" fontId="113" fillId="0" borderId="0" xfId="25" applyFont="1" applyFill="1" applyBorder="1" applyAlignment="1">
      <alignment horizontal="right" wrapText="1"/>
    </xf>
    <xf numFmtId="1" fontId="32" fillId="5" borderId="0" xfId="17" applyNumberFormat="1" applyFont="1" applyFill="1" applyBorder="1" applyAlignment="1">
      <alignment horizontal="right"/>
    </xf>
    <xf numFmtId="0" fontId="24" fillId="5" borderId="0" xfId="25" applyFont="1" applyFill="1" applyBorder="1" applyAlignment="1">
      <alignment horizontal="right" wrapText="1"/>
    </xf>
    <xf numFmtId="1" fontId="24" fillId="0" borderId="0" xfId="17" applyNumberFormat="1" applyFont="1" applyFill="1" applyBorder="1" applyAlignment="1">
      <alignment horizontal="right"/>
    </xf>
    <xf numFmtId="1" fontId="23" fillId="0" borderId="0" xfId="17" applyNumberFormat="1" applyFont="1" applyFill="1" applyBorder="1" applyAlignment="1">
      <alignment horizontal="right" indent="1"/>
    </xf>
    <xf numFmtId="0" fontId="30" fillId="0" borderId="0" xfId="26" applyFont="1" applyFill="1" applyBorder="1" applyAlignment="1">
      <alignment horizontal="right" wrapText="1" indent="1"/>
    </xf>
    <xf numFmtId="0" fontId="30" fillId="0" borderId="0" xfId="25" applyFont="1" applyFill="1" applyBorder="1" applyAlignment="1">
      <alignment horizontal="right" wrapText="1" indent="1"/>
    </xf>
    <xf numFmtId="0" fontId="23" fillId="0" borderId="0" xfId="26" applyFont="1" applyFill="1" applyBorder="1" applyAlignment="1">
      <alignment horizontal="right" wrapText="1" indent="1"/>
    </xf>
    <xf numFmtId="0" fontId="23" fillId="0" borderId="0" xfId="25" applyFont="1" applyFill="1" applyBorder="1" applyAlignment="1">
      <alignment horizontal="right" wrapText="1" indent="1"/>
    </xf>
    <xf numFmtId="0" fontId="23" fillId="5" borderId="0" xfId="25" applyFont="1" applyFill="1" applyBorder="1" applyAlignment="1">
      <alignment horizontal="right" wrapText="1"/>
    </xf>
    <xf numFmtId="0" fontId="23" fillId="0" borderId="0" xfId="25" applyFont="1" applyFill="1" applyBorder="1" applyAlignment="1">
      <alignment horizontal="right" wrapText="1"/>
    </xf>
    <xf numFmtId="1" fontId="25" fillId="0" borderId="0" xfId="17" applyNumberFormat="1" applyFont="1" applyFill="1" applyBorder="1" applyAlignment="1">
      <alignment horizontal="right"/>
    </xf>
    <xf numFmtId="0" fontId="25" fillId="0" borderId="0" xfId="25" applyFont="1" applyFill="1" applyBorder="1" applyAlignment="1">
      <alignment horizontal="right" wrapText="1"/>
    </xf>
    <xf numFmtId="0" fontId="32" fillId="0" borderId="0" xfId="0" applyFont="1" applyBorder="1"/>
    <xf numFmtId="0" fontId="32" fillId="0" borderId="0" xfId="25" applyFont="1" applyFill="1" applyBorder="1" applyAlignment="1">
      <alignment horizontal="right" wrapText="1"/>
    </xf>
    <xf numFmtId="1" fontId="25" fillId="5" borderId="0" xfId="17" applyNumberFormat="1" applyFont="1" applyFill="1" applyBorder="1" applyAlignment="1">
      <alignment horizontal="right"/>
    </xf>
    <xf numFmtId="0" fontId="25" fillId="5" borderId="0" xfId="25" applyFont="1" applyFill="1" applyBorder="1" applyAlignment="1">
      <alignment horizontal="right" wrapText="1"/>
    </xf>
    <xf numFmtId="0" fontId="23" fillId="0" borderId="0" xfId="27" applyFont="1" applyFill="1" applyBorder="1" applyAlignment="1">
      <alignment horizontal="right" wrapText="1" indent="1"/>
    </xf>
    <xf numFmtId="0" fontId="23" fillId="0" borderId="0" xfId="28" applyFont="1" applyFill="1" applyBorder="1" applyAlignment="1">
      <alignment horizontal="right" wrapText="1" indent="1"/>
    </xf>
    <xf numFmtId="0" fontId="26" fillId="0" borderId="0" xfId="0" applyFont="1" applyFill="1" applyBorder="1" applyAlignment="1">
      <alignment horizontal="left"/>
    </xf>
    <xf numFmtId="1" fontId="33" fillId="5" borderId="0" xfId="0" applyNumberFormat="1" applyFont="1" applyFill="1"/>
    <xf numFmtId="0" fontId="33" fillId="5" borderId="0" xfId="0" applyFont="1" applyFill="1" applyBorder="1" applyAlignment="1">
      <alignment horizontal="right" wrapText="1"/>
    </xf>
    <xf numFmtId="1" fontId="33" fillId="0" borderId="0" xfId="0" applyNumberFormat="1" applyFont="1" applyFill="1"/>
    <xf numFmtId="0" fontId="23" fillId="0" borderId="0" xfId="0" applyFont="1" applyBorder="1" applyAlignment="1">
      <alignment horizontal="left" indent="1"/>
    </xf>
    <xf numFmtId="1" fontId="113" fillId="0" borderId="0" xfId="0" applyNumberFormat="1" applyFont="1" applyFill="1"/>
    <xf numFmtId="1" fontId="32" fillId="5" borderId="0" xfId="0" applyNumberFormat="1" applyFont="1" applyFill="1"/>
    <xf numFmtId="0" fontId="32" fillId="5" borderId="0" xfId="28" applyFont="1" applyFill="1" applyBorder="1" applyAlignment="1">
      <alignment horizontal="right" wrapText="1"/>
    </xf>
    <xf numFmtId="0" fontId="32" fillId="5" borderId="0" xfId="0" applyFont="1" applyFill="1" applyBorder="1" applyAlignment="1">
      <alignment horizontal="right" wrapText="1"/>
    </xf>
    <xf numFmtId="1" fontId="113" fillId="5" borderId="0" xfId="0" applyNumberFormat="1" applyFont="1" applyFill="1"/>
    <xf numFmtId="0" fontId="113" fillId="5" borderId="0" xfId="0" applyFont="1" applyFill="1" applyBorder="1" applyAlignment="1">
      <alignment horizontal="right" wrapText="1"/>
    </xf>
    <xf numFmtId="1" fontId="32" fillId="0" borderId="0" xfId="0" applyNumberFormat="1" applyFont="1" applyFill="1"/>
    <xf numFmtId="0" fontId="32" fillId="5" borderId="0" xfId="0" applyFont="1" applyFill="1" applyBorder="1" applyAlignment="1">
      <alignment horizontal="right" vertical="center"/>
    </xf>
    <xf numFmtId="0" fontId="32" fillId="5" borderId="0" xfId="29" applyFont="1" applyFill="1" applyBorder="1" applyAlignment="1">
      <alignment horizontal="right" wrapText="1"/>
    </xf>
    <xf numFmtId="0" fontId="113" fillId="0" borderId="0" xfId="28" applyFont="1" applyFill="1" applyBorder="1" applyAlignment="1">
      <alignment horizontal="right"/>
    </xf>
    <xf numFmtId="0" fontId="113" fillId="5" borderId="0" xfId="28" applyFont="1" applyFill="1" applyBorder="1" applyAlignment="1">
      <alignment horizontal="right"/>
    </xf>
    <xf numFmtId="0" fontId="30" fillId="0" borderId="0" xfId="30" applyFont="1" applyFill="1" applyBorder="1" applyAlignment="1">
      <alignment horizontal="right" wrapText="1" indent="1"/>
    </xf>
    <xf numFmtId="0" fontId="23" fillId="0" borderId="0" xfId="30" applyFont="1" applyFill="1" applyBorder="1" applyAlignment="1">
      <alignment horizontal="right" wrapText="1" indent="1"/>
    </xf>
    <xf numFmtId="0" fontId="33" fillId="0" borderId="0" xfId="0" applyFont="1" applyBorder="1" applyAlignment="1">
      <alignment horizontal="left" indent="1"/>
    </xf>
    <xf numFmtId="1" fontId="23" fillId="0" borderId="0" xfId="17" applyNumberFormat="1" applyFont="1" applyFill="1" applyBorder="1" applyAlignment="1">
      <alignment horizontal="right"/>
    </xf>
    <xf numFmtId="1" fontId="23" fillId="5" borderId="0" xfId="17" applyNumberFormat="1" applyFont="1" applyFill="1" applyBorder="1" applyAlignment="1">
      <alignment horizontal="right"/>
    </xf>
    <xf numFmtId="0" fontId="25" fillId="0" borderId="0" xfId="28" applyFont="1" applyFill="1" applyBorder="1" applyAlignment="1">
      <alignment horizontal="right"/>
    </xf>
    <xf numFmtId="1" fontId="24" fillId="5" borderId="0" xfId="17" applyNumberFormat="1" applyFont="1" applyFill="1" applyBorder="1" applyAlignment="1">
      <alignment horizontal="right"/>
    </xf>
    <xf numFmtId="0" fontId="25" fillId="5" borderId="0" xfId="28" applyFont="1" applyFill="1" applyBorder="1" applyAlignment="1">
      <alignment horizontal="right"/>
    </xf>
    <xf numFmtId="0" fontId="21" fillId="0" borderId="0" xfId="0" applyFont="1" applyBorder="1" applyAlignment="1">
      <alignment horizontal="left"/>
    </xf>
    <xf numFmtId="0" fontId="195" fillId="0" borderId="0" xfId="10" applyFont="1"/>
    <xf numFmtId="0" fontId="195" fillId="0" borderId="0" xfId="10" applyFont="1" applyBorder="1"/>
    <xf numFmtId="0" fontId="195" fillId="0" borderId="12" xfId="10" applyFont="1" applyBorder="1"/>
    <xf numFmtId="0" fontId="195" fillId="0" borderId="0" xfId="10" applyFont="1" applyAlignment="1">
      <alignment horizontal="right"/>
    </xf>
    <xf numFmtId="0" fontId="195" fillId="0" borderId="0" xfId="10" applyFont="1" applyBorder="1" applyAlignment="1">
      <alignment horizontal="right"/>
    </xf>
    <xf numFmtId="0" fontId="117" fillId="0" borderId="0" xfId="10" applyFont="1"/>
    <xf numFmtId="0" fontId="196" fillId="0" borderId="0" xfId="10" applyFont="1"/>
    <xf numFmtId="0" fontId="21" fillId="0" borderId="0" xfId="10" applyFont="1"/>
    <xf numFmtId="0" fontId="197" fillId="0" borderId="0" xfId="10" applyFont="1"/>
    <xf numFmtId="0" fontId="198" fillId="0" borderId="0" xfId="10" applyFont="1"/>
    <xf numFmtId="0" fontId="21" fillId="3" borderId="0" xfId="10" applyFont="1" applyFill="1"/>
    <xf numFmtId="0" fontId="143" fillId="3" borderId="0" xfId="10" applyFont="1" applyFill="1"/>
    <xf numFmtId="0" fontId="22" fillId="0" borderId="0" xfId="10" applyFont="1" applyFill="1"/>
    <xf numFmtId="1" fontId="33" fillId="0" borderId="0" xfId="10" applyNumberFormat="1" applyFont="1" applyAlignment="1">
      <alignment horizontal="right"/>
    </xf>
    <xf numFmtId="0" fontId="195" fillId="0" borderId="0" xfId="10" applyFont="1" applyFill="1"/>
    <xf numFmtId="0" fontId="22" fillId="3" borderId="0" xfId="10" applyFont="1" applyFill="1"/>
    <xf numFmtId="0" fontId="195" fillId="3" borderId="0" xfId="10" applyFont="1" applyFill="1"/>
    <xf numFmtId="0" fontId="149" fillId="3" borderId="0" xfId="10" applyFont="1" applyFill="1"/>
    <xf numFmtId="0" fontId="113" fillId="3" borderId="1" xfId="10" applyFont="1" applyFill="1" applyBorder="1" applyAlignment="1">
      <alignment horizontal="left" indent="2"/>
    </xf>
    <xf numFmtId="0" fontId="199" fillId="3" borderId="0" xfId="10" applyFont="1" applyFill="1"/>
    <xf numFmtId="0" fontId="21" fillId="0" borderId="0" xfId="10" applyFont="1" applyFill="1"/>
    <xf numFmtId="1" fontId="32" fillId="0" borderId="0" xfId="10" applyNumberFormat="1" applyFont="1" applyAlignment="1">
      <alignment horizontal="right"/>
    </xf>
    <xf numFmtId="0" fontId="143" fillId="0" borderId="0" xfId="10" applyFont="1" applyFill="1"/>
    <xf numFmtId="0" fontId="117" fillId="3" borderId="0" xfId="10" applyFont="1" applyFill="1"/>
    <xf numFmtId="0" fontId="196" fillId="3" borderId="0" xfId="10" applyFont="1" applyFill="1"/>
    <xf numFmtId="0" fontId="149" fillId="0" borderId="0" xfId="10" applyFont="1" applyFill="1"/>
    <xf numFmtId="1" fontId="113" fillId="0" borderId="0" xfId="10" applyNumberFormat="1" applyFont="1" applyAlignment="1">
      <alignment horizontal="right"/>
    </xf>
    <xf numFmtId="0" fontId="199" fillId="0" borderId="0" xfId="10" applyFont="1" applyFill="1"/>
    <xf numFmtId="0" fontId="117" fillId="0" borderId="0" xfId="10" applyFont="1" applyFill="1"/>
    <xf numFmtId="0" fontId="196" fillId="0" borderId="0" xfId="10" applyFont="1" applyFill="1"/>
    <xf numFmtId="0" fontId="195" fillId="0" borderId="0" xfId="10" applyFont="1" applyFill="1" applyAlignment="1">
      <alignment horizontal="right"/>
    </xf>
    <xf numFmtId="0" fontId="24" fillId="3" borderId="1" xfId="10" applyFont="1" applyFill="1" applyBorder="1" applyAlignment="1">
      <alignment horizontal="left" wrapText="1" indent="2"/>
    </xf>
    <xf numFmtId="0" fontId="33" fillId="0" borderId="1" xfId="10" applyFont="1" applyFill="1" applyBorder="1" applyAlignment="1">
      <alignment horizontal="left" indent="1"/>
    </xf>
    <xf numFmtId="0" fontId="33" fillId="3" borderId="1" xfId="10" applyFont="1" applyFill="1" applyBorder="1" applyAlignment="1">
      <alignment horizontal="left" indent="1"/>
    </xf>
    <xf numFmtId="0" fontId="200" fillId="0" borderId="2" xfId="10" applyFont="1" applyBorder="1" applyAlignment="1">
      <alignment horizontal="center" vertical="center"/>
    </xf>
    <xf numFmtId="0" fontId="200" fillId="0" borderId="4" xfId="10" applyFont="1" applyBorder="1" applyAlignment="1">
      <alignment horizontal="center" vertical="center"/>
    </xf>
    <xf numFmtId="0" fontId="23" fillId="3" borderId="2" xfId="10" applyFont="1" applyFill="1" applyBorder="1" applyAlignment="1">
      <alignment horizontal="center" vertical="center"/>
    </xf>
    <xf numFmtId="0" fontId="195" fillId="0" borderId="11" xfId="10" applyFont="1" applyBorder="1" applyAlignment="1">
      <alignment horizontal="center" vertical="center"/>
    </xf>
    <xf numFmtId="0" fontId="22" fillId="0" borderId="2" xfId="10" applyFont="1" applyBorder="1" applyAlignment="1">
      <alignment horizontal="center" vertical="center"/>
    </xf>
    <xf numFmtId="0" fontId="22" fillId="0" borderId="4" xfId="10" applyFont="1" applyBorder="1" applyAlignment="1">
      <alignment horizontal="center" vertical="center"/>
    </xf>
    <xf numFmtId="0" fontId="23" fillId="3" borderId="3" xfId="10" applyFont="1" applyFill="1" applyBorder="1" applyAlignment="1">
      <alignment horizontal="center" vertical="center"/>
    </xf>
    <xf numFmtId="0" fontId="22" fillId="0" borderId="0" xfId="10" applyFont="1" applyAlignment="1">
      <alignment horizontal="center" vertical="center"/>
    </xf>
    <xf numFmtId="0" fontId="22" fillId="0" borderId="15" xfId="10" applyFont="1" applyBorder="1" applyAlignment="1">
      <alignment horizontal="center" vertical="center"/>
    </xf>
    <xf numFmtId="0" fontId="195" fillId="0" borderId="0" xfId="10" applyFont="1" applyBorder="1" applyAlignment="1">
      <alignment horizontal="center" vertical="center" wrapText="1"/>
    </xf>
    <xf numFmtId="0" fontId="195" fillId="0" borderId="0" xfId="10" applyFont="1" applyAlignment="1">
      <alignment horizontal="center" vertical="center"/>
    </xf>
    <xf numFmtId="0" fontId="21" fillId="0" borderId="0" xfId="10" applyFont="1" applyBorder="1" applyAlignment="1">
      <alignment horizontal="center" wrapText="1"/>
    </xf>
    <xf numFmtId="0" fontId="21" fillId="0" borderId="0" xfId="0" applyFont="1" applyFill="1"/>
    <xf numFmtId="0" fontId="22" fillId="0" borderId="0" xfId="0" applyFont="1" applyFill="1" applyBorder="1"/>
    <xf numFmtId="0" fontId="22" fillId="0" borderId="0" xfId="0" applyFont="1" applyFill="1" applyBorder="1" applyAlignment="1">
      <alignment horizontal="right"/>
    </xf>
    <xf numFmtId="2" fontId="22" fillId="0" borderId="0" xfId="0" applyNumberFormat="1" applyFont="1" applyFill="1" applyBorder="1"/>
    <xf numFmtId="2" fontId="21" fillId="0" borderId="0" xfId="0" applyNumberFormat="1" applyFont="1" applyFill="1"/>
    <xf numFmtId="0" fontId="117" fillId="0" borderId="0" xfId="0" applyFont="1" applyFill="1" applyAlignment="1">
      <alignment horizontal="right"/>
    </xf>
    <xf numFmtId="2" fontId="117" fillId="0" borderId="0" xfId="0" applyNumberFormat="1" applyFont="1" applyFill="1"/>
  </cellXfs>
  <cellStyles count="31">
    <cellStyle name="20% - Accent1 2" xfId="26"/>
    <cellStyle name="Calculation 2" xfId="27"/>
    <cellStyle name="Good 2" xfId="28"/>
    <cellStyle name="Input 2" xfId="30"/>
    <cellStyle name="Normal" xfId="0" builtinId="0"/>
    <cellStyle name="Normal 2" xfId="1"/>
    <cellStyle name="Normal 2 2" xfId="7"/>
    <cellStyle name="Normal 2 3" xfId="10"/>
    <cellStyle name="Normal 2 4" xfId="15"/>
    <cellStyle name="Normal 3" xfId="12"/>
    <cellStyle name="Normal 3 2" xfId="14"/>
    <cellStyle name="Normal 4" xfId="13"/>
    <cellStyle name="Normal 5" xfId="11"/>
    <cellStyle name="Normal 6" xfId="21"/>
    <cellStyle name="Normal 6 2" xfId="22"/>
    <cellStyle name="Normal 7" xfId="23"/>
    <cellStyle name="Normal 8" xfId="24"/>
    <cellStyle name="Normal_15-2g2017" xfId="16"/>
    <cellStyle name="Normal_18-1g2010" xfId="29"/>
    <cellStyle name="Normal_ovako mi treba..." xfId="20"/>
    <cellStyle name="Normal_Sheet1" xfId="3"/>
    <cellStyle name="Normal_Sheet1 2" xfId="9"/>
    <cellStyle name="Normal_Sheet1 3" xfId="17"/>
    <cellStyle name="Normal_Sheet1_1" xfId="19"/>
    <cellStyle name="Normal_Sheet1_1 2" xfId="25"/>
    <cellStyle name="Normal_Sheet2" xfId="2"/>
    <cellStyle name="Normal_Sheet2_1" xfId="8"/>
    <cellStyle name="Normal_Sheet3" xfId="18"/>
    <cellStyle name="Normal_Sheet4" xfId="4"/>
    <cellStyle name="Normal_T3" xfId="6"/>
    <cellStyle name="Normal_Tabela1_1_1" xfId="5"/>
  </cellStyles>
  <dxfs count="2"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F2F2F2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53</xdr:row>
      <xdr:rowOff>0</xdr:rowOff>
    </xdr:from>
    <xdr:to>
      <xdr:col>1</xdr:col>
      <xdr:colOff>0</xdr:colOff>
      <xdr:row>53</xdr:row>
      <xdr:rowOff>0</xdr:rowOff>
    </xdr:to>
    <xdr:sp macro="" textlink="">
      <xdr:nvSpPr>
        <xdr:cNvPr id="7493" name="Line 2"/>
        <xdr:cNvSpPr>
          <a:spLocks noChangeShapeType="1"/>
        </xdr:cNvSpPr>
      </xdr:nvSpPr>
      <xdr:spPr bwMode="auto">
        <a:xfrm>
          <a:off x="1714500" y="8067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102</xdr:row>
      <xdr:rowOff>0</xdr:rowOff>
    </xdr:from>
    <xdr:to>
      <xdr:col>1</xdr:col>
      <xdr:colOff>0</xdr:colOff>
      <xdr:row>102</xdr:row>
      <xdr:rowOff>0</xdr:rowOff>
    </xdr:to>
    <xdr:sp macro="" textlink="">
      <xdr:nvSpPr>
        <xdr:cNvPr id="7494" name="Line 4"/>
        <xdr:cNvSpPr>
          <a:spLocks noChangeShapeType="1"/>
        </xdr:cNvSpPr>
      </xdr:nvSpPr>
      <xdr:spPr bwMode="auto">
        <a:xfrm>
          <a:off x="1714500" y="14706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162</xdr:row>
      <xdr:rowOff>0</xdr:rowOff>
    </xdr:from>
    <xdr:to>
      <xdr:col>1</xdr:col>
      <xdr:colOff>0</xdr:colOff>
      <xdr:row>162</xdr:row>
      <xdr:rowOff>0</xdr:rowOff>
    </xdr:to>
    <xdr:sp macro="" textlink="">
      <xdr:nvSpPr>
        <xdr:cNvPr id="7495" name="Line 6"/>
        <xdr:cNvSpPr>
          <a:spLocks noChangeShapeType="1"/>
        </xdr:cNvSpPr>
      </xdr:nvSpPr>
      <xdr:spPr bwMode="auto">
        <a:xfrm>
          <a:off x="1714500" y="23517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0</xdr:rowOff>
    </xdr:from>
    <xdr:to>
      <xdr:col>1</xdr:col>
      <xdr:colOff>0</xdr:colOff>
      <xdr:row>207</xdr:row>
      <xdr:rowOff>0</xdr:rowOff>
    </xdr:to>
    <xdr:sp macro="" textlink="">
      <xdr:nvSpPr>
        <xdr:cNvPr id="7496" name="Line 8"/>
        <xdr:cNvSpPr>
          <a:spLocks noChangeShapeType="1"/>
        </xdr:cNvSpPr>
      </xdr:nvSpPr>
      <xdr:spPr bwMode="auto">
        <a:xfrm>
          <a:off x="1714500" y="30251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263</xdr:row>
      <xdr:rowOff>0</xdr:rowOff>
    </xdr:from>
    <xdr:to>
      <xdr:col>1</xdr:col>
      <xdr:colOff>0</xdr:colOff>
      <xdr:row>263</xdr:row>
      <xdr:rowOff>0</xdr:rowOff>
    </xdr:to>
    <xdr:sp macro="" textlink="">
      <xdr:nvSpPr>
        <xdr:cNvPr id="7497" name="Line 10"/>
        <xdr:cNvSpPr>
          <a:spLocks noChangeShapeType="1"/>
        </xdr:cNvSpPr>
      </xdr:nvSpPr>
      <xdr:spPr bwMode="auto">
        <a:xfrm>
          <a:off x="1714500" y="38738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102</xdr:row>
      <xdr:rowOff>85725</xdr:rowOff>
    </xdr:from>
    <xdr:to>
      <xdr:col>1</xdr:col>
      <xdr:colOff>0</xdr:colOff>
      <xdr:row>102</xdr:row>
      <xdr:rowOff>85725</xdr:rowOff>
    </xdr:to>
    <xdr:sp macro="" textlink="">
      <xdr:nvSpPr>
        <xdr:cNvPr id="7498" name="Line 14"/>
        <xdr:cNvSpPr>
          <a:spLocks noChangeShapeType="1"/>
        </xdr:cNvSpPr>
      </xdr:nvSpPr>
      <xdr:spPr bwMode="auto">
        <a:xfrm>
          <a:off x="1714500" y="14792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157</xdr:row>
      <xdr:rowOff>0</xdr:rowOff>
    </xdr:from>
    <xdr:to>
      <xdr:col>1</xdr:col>
      <xdr:colOff>0</xdr:colOff>
      <xdr:row>157</xdr:row>
      <xdr:rowOff>0</xdr:rowOff>
    </xdr:to>
    <xdr:sp macro="" textlink="">
      <xdr:nvSpPr>
        <xdr:cNvPr id="7499" name="Line 16"/>
        <xdr:cNvSpPr>
          <a:spLocks noChangeShapeType="1"/>
        </xdr:cNvSpPr>
      </xdr:nvSpPr>
      <xdr:spPr bwMode="auto">
        <a:xfrm>
          <a:off x="1714500" y="22745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0</xdr:rowOff>
    </xdr:from>
    <xdr:to>
      <xdr:col>1</xdr:col>
      <xdr:colOff>0</xdr:colOff>
      <xdr:row>207</xdr:row>
      <xdr:rowOff>0</xdr:rowOff>
    </xdr:to>
    <xdr:sp macro="" textlink="">
      <xdr:nvSpPr>
        <xdr:cNvPr id="7500" name="Line 18"/>
        <xdr:cNvSpPr>
          <a:spLocks noChangeShapeType="1"/>
        </xdr:cNvSpPr>
      </xdr:nvSpPr>
      <xdr:spPr bwMode="auto">
        <a:xfrm>
          <a:off x="1714500" y="30251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123</xdr:row>
      <xdr:rowOff>0</xdr:rowOff>
    </xdr:from>
    <xdr:to>
      <xdr:col>1</xdr:col>
      <xdr:colOff>0</xdr:colOff>
      <xdr:row>123</xdr:row>
      <xdr:rowOff>0</xdr:rowOff>
    </xdr:to>
    <xdr:sp macro="" textlink="">
      <xdr:nvSpPr>
        <xdr:cNvPr id="7501" name="Line 20"/>
        <xdr:cNvSpPr>
          <a:spLocks noChangeShapeType="1"/>
        </xdr:cNvSpPr>
      </xdr:nvSpPr>
      <xdr:spPr bwMode="auto">
        <a:xfrm>
          <a:off x="1714500" y="17487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123</xdr:row>
      <xdr:rowOff>0</xdr:rowOff>
    </xdr:from>
    <xdr:to>
      <xdr:col>1</xdr:col>
      <xdr:colOff>0</xdr:colOff>
      <xdr:row>123</xdr:row>
      <xdr:rowOff>0</xdr:rowOff>
    </xdr:to>
    <xdr:sp macro="" textlink="">
      <xdr:nvSpPr>
        <xdr:cNvPr id="7502" name="Line 21"/>
        <xdr:cNvSpPr>
          <a:spLocks noChangeShapeType="1"/>
        </xdr:cNvSpPr>
      </xdr:nvSpPr>
      <xdr:spPr bwMode="auto">
        <a:xfrm>
          <a:off x="1714500" y="17487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53</xdr:row>
      <xdr:rowOff>0</xdr:rowOff>
    </xdr:from>
    <xdr:to>
      <xdr:col>1</xdr:col>
      <xdr:colOff>0</xdr:colOff>
      <xdr:row>53</xdr:row>
      <xdr:rowOff>0</xdr:rowOff>
    </xdr:to>
    <xdr:sp macro="" textlink="">
      <xdr:nvSpPr>
        <xdr:cNvPr id="7503" name="Line 23"/>
        <xdr:cNvSpPr>
          <a:spLocks noChangeShapeType="1"/>
        </xdr:cNvSpPr>
      </xdr:nvSpPr>
      <xdr:spPr bwMode="auto">
        <a:xfrm>
          <a:off x="1714500" y="8067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102</xdr:row>
      <xdr:rowOff>0</xdr:rowOff>
    </xdr:from>
    <xdr:to>
      <xdr:col>1</xdr:col>
      <xdr:colOff>0</xdr:colOff>
      <xdr:row>102</xdr:row>
      <xdr:rowOff>0</xdr:rowOff>
    </xdr:to>
    <xdr:sp macro="" textlink="">
      <xdr:nvSpPr>
        <xdr:cNvPr id="7504" name="Line 24"/>
        <xdr:cNvSpPr>
          <a:spLocks noChangeShapeType="1"/>
        </xdr:cNvSpPr>
      </xdr:nvSpPr>
      <xdr:spPr bwMode="auto">
        <a:xfrm>
          <a:off x="1714500" y="14706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162</xdr:row>
      <xdr:rowOff>0</xdr:rowOff>
    </xdr:from>
    <xdr:to>
      <xdr:col>1</xdr:col>
      <xdr:colOff>0</xdr:colOff>
      <xdr:row>162</xdr:row>
      <xdr:rowOff>0</xdr:rowOff>
    </xdr:to>
    <xdr:sp macro="" textlink="">
      <xdr:nvSpPr>
        <xdr:cNvPr id="7505" name="Line 25"/>
        <xdr:cNvSpPr>
          <a:spLocks noChangeShapeType="1"/>
        </xdr:cNvSpPr>
      </xdr:nvSpPr>
      <xdr:spPr bwMode="auto">
        <a:xfrm>
          <a:off x="1714500" y="23517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0</xdr:rowOff>
    </xdr:from>
    <xdr:to>
      <xdr:col>1</xdr:col>
      <xdr:colOff>0</xdr:colOff>
      <xdr:row>207</xdr:row>
      <xdr:rowOff>0</xdr:rowOff>
    </xdr:to>
    <xdr:sp macro="" textlink="">
      <xdr:nvSpPr>
        <xdr:cNvPr id="7506" name="Line 26"/>
        <xdr:cNvSpPr>
          <a:spLocks noChangeShapeType="1"/>
        </xdr:cNvSpPr>
      </xdr:nvSpPr>
      <xdr:spPr bwMode="auto">
        <a:xfrm>
          <a:off x="1714500" y="30251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263</xdr:row>
      <xdr:rowOff>0</xdr:rowOff>
    </xdr:from>
    <xdr:to>
      <xdr:col>1</xdr:col>
      <xdr:colOff>0</xdr:colOff>
      <xdr:row>263</xdr:row>
      <xdr:rowOff>0</xdr:rowOff>
    </xdr:to>
    <xdr:sp macro="" textlink="">
      <xdr:nvSpPr>
        <xdr:cNvPr id="7507" name="Line 27"/>
        <xdr:cNvSpPr>
          <a:spLocks noChangeShapeType="1"/>
        </xdr:cNvSpPr>
      </xdr:nvSpPr>
      <xdr:spPr bwMode="auto">
        <a:xfrm>
          <a:off x="1714500" y="38738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263</xdr:row>
      <xdr:rowOff>66675</xdr:rowOff>
    </xdr:from>
    <xdr:to>
      <xdr:col>0</xdr:col>
      <xdr:colOff>895350</xdr:colOff>
      <xdr:row>263</xdr:row>
      <xdr:rowOff>66675</xdr:rowOff>
    </xdr:to>
    <xdr:sp macro="" textlink="">
      <xdr:nvSpPr>
        <xdr:cNvPr id="7508" name="Line 28"/>
        <xdr:cNvSpPr>
          <a:spLocks noChangeShapeType="1"/>
        </xdr:cNvSpPr>
      </xdr:nvSpPr>
      <xdr:spPr bwMode="auto">
        <a:xfrm>
          <a:off x="0" y="38804850"/>
          <a:ext cx="89535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102</xdr:row>
      <xdr:rowOff>85725</xdr:rowOff>
    </xdr:from>
    <xdr:to>
      <xdr:col>1</xdr:col>
      <xdr:colOff>0</xdr:colOff>
      <xdr:row>102</xdr:row>
      <xdr:rowOff>85725</xdr:rowOff>
    </xdr:to>
    <xdr:sp macro="" textlink="">
      <xdr:nvSpPr>
        <xdr:cNvPr id="7509" name="Line 29"/>
        <xdr:cNvSpPr>
          <a:spLocks noChangeShapeType="1"/>
        </xdr:cNvSpPr>
      </xdr:nvSpPr>
      <xdr:spPr bwMode="auto">
        <a:xfrm>
          <a:off x="1714500" y="14792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157</xdr:row>
      <xdr:rowOff>0</xdr:rowOff>
    </xdr:from>
    <xdr:to>
      <xdr:col>1</xdr:col>
      <xdr:colOff>0</xdr:colOff>
      <xdr:row>157</xdr:row>
      <xdr:rowOff>0</xdr:rowOff>
    </xdr:to>
    <xdr:sp macro="" textlink="">
      <xdr:nvSpPr>
        <xdr:cNvPr id="7510" name="Line 31"/>
        <xdr:cNvSpPr>
          <a:spLocks noChangeShapeType="1"/>
        </xdr:cNvSpPr>
      </xdr:nvSpPr>
      <xdr:spPr bwMode="auto">
        <a:xfrm>
          <a:off x="1714500" y="22745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0</xdr:rowOff>
    </xdr:from>
    <xdr:to>
      <xdr:col>1</xdr:col>
      <xdr:colOff>0</xdr:colOff>
      <xdr:row>207</xdr:row>
      <xdr:rowOff>0</xdr:rowOff>
    </xdr:to>
    <xdr:sp macro="" textlink="">
      <xdr:nvSpPr>
        <xdr:cNvPr id="7511" name="Line 33"/>
        <xdr:cNvSpPr>
          <a:spLocks noChangeShapeType="1"/>
        </xdr:cNvSpPr>
      </xdr:nvSpPr>
      <xdr:spPr bwMode="auto">
        <a:xfrm>
          <a:off x="1714500" y="30251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123</xdr:row>
      <xdr:rowOff>0</xdr:rowOff>
    </xdr:from>
    <xdr:to>
      <xdr:col>1</xdr:col>
      <xdr:colOff>0</xdr:colOff>
      <xdr:row>123</xdr:row>
      <xdr:rowOff>0</xdr:rowOff>
    </xdr:to>
    <xdr:sp macro="" textlink="">
      <xdr:nvSpPr>
        <xdr:cNvPr id="7512" name="Line 35"/>
        <xdr:cNvSpPr>
          <a:spLocks noChangeShapeType="1"/>
        </xdr:cNvSpPr>
      </xdr:nvSpPr>
      <xdr:spPr bwMode="auto">
        <a:xfrm>
          <a:off x="1714500" y="17487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123</xdr:row>
      <xdr:rowOff>0</xdr:rowOff>
    </xdr:from>
    <xdr:to>
      <xdr:col>1</xdr:col>
      <xdr:colOff>0</xdr:colOff>
      <xdr:row>123</xdr:row>
      <xdr:rowOff>0</xdr:rowOff>
    </xdr:to>
    <xdr:sp macro="" textlink="">
      <xdr:nvSpPr>
        <xdr:cNvPr id="7513" name="Line 36"/>
        <xdr:cNvSpPr>
          <a:spLocks noChangeShapeType="1"/>
        </xdr:cNvSpPr>
      </xdr:nvSpPr>
      <xdr:spPr bwMode="auto">
        <a:xfrm>
          <a:off x="1714500" y="17487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123</xdr:row>
      <xdr:rowOff>0</xdr:rowOff>
    </xdr:from>
    <xdr:to>
      <xdr:col>0</xdr:col>
      <xdr:colOff>133350</xdr:colOff>
      <xdr:row>123</xdr:row>
      <xdr:rowOff>0</xdr:rowOff>
    </xdr:to>
    <xdr:sp macro="" textlink="">
      <xdr:nvSpPr>
        <xdr:cNvPr id="7514" name="Line 37"/>
        <xdr:cNvSpPr>
          <a:spLocks noChangeShapeType="1"/>
        </xdr:cNvSpPr>
      </xdr:nvSpPr>
      <xdr:spPr bwMode="auto">
        <a:xfrm>
          <a:off x="133350" y="17487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123</xdr:row>
      <xdr:rowOff>0</xdr:rowOff>
    </xdr:from>
    <xdr:to>
      <xdr:col>0</xdr:col>
      <xdr:colOff>133350</xdr:colOff>
      <xdr:row>123</xdr:row>
      <xdr:rowOff>0</xdr:rowOff>
    </xdr:to>
    <xdr:sp macro="" textlink="">
      <xdr:nvSpPr>
        <xdr:cNvPr id="7515" name="Line 38"/>
        <xdr:cNvSpPr>
          <a:spLocks noChangeShapeType="1"/>
        </xdr:cNvSpPr>
      </xdr:nvSpPr>
      <xdr:spPr bwMode="auto">
        <a:xfrm>
          <a:off x="133350" y="17487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55</xdr:row>
      <xdr:rowOff>66675</xdr:rowOff>
    </xdr:from>
    <xdr:to>
      <xdr:col>0</xdr:col>
      <xdr:colOff>895350</xdr:colOff>
      <xdr:row>55</xdr:row>
      <xdr:rowOff>66675</xdr:rowOff>
    </xdr:to>
    <xdr:sp macro="" textlink="">
      <xdr:nvSpPr>
        <xdr:cNvPr id="7516" name="Line 45"/>
        <xdr:cNvSpPr>
          <a:spLocks noChangeShapeType="1"/>
        </xdr:cNvSpPr>
      </xdr:nvSpPr>
      <xdr:spPr bwMode="auto">
        <a:xfrm>
          <a:off x="0" y="8420100"/>
          <a:ext cx="89535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116</xdr:row>
      <xdr:rowOff>66675</xdr:rowOff>
    </xdr:from>
    <xdr:to>
      <xdr:col>0</xdr:col>
      <xdr:colOff>895350</xdr:colOff>
      <xdr:row>116</xdr:row>
      <xdr:rowOff>66675</xdr:rowOff>
    </xdr:to>
    <xdr:sp macro="" textlink="">
      <xdr:nvSpPr>
        <xdr:cNvPr id="7517" name="Line 46"/>
        <xdr:cNvSpPr>
          <a:spLocks noChangeShapeType="1"/>
        </xdr:cNvSpPr>
      </xdr:nvSpPr>
      <xdr:spPr bwMode="auto">
        <a:xfrm>
          <a:off x="0" y="16544925"/>
          <a:ext cx="89535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170</xdr:row>
      <xdr:rowOff>66675</xdr:rowOff>
    </xdr:from>
    <xdr:to>
      <xdr:col>0</xdr:col>
      <xdr:colOff>895350</xdr:colOff>
      <xdr:row>170</xdr:row>
      <xdr:rowOff>66675</xdr:rowOff>
    </xdr:to>
    <xdr:sp macro="" textlink="">
      <xdr:nvSpPr>
        <xdr:cNvPr id="7518" name="Line 47"/>
        <xdr:cNvSpPr>
          <a:spLocks noChangeShapeType="1"/>
        </xdr:cNvSpPr>
      </xdr:nvSpPr>
      <xdr:spPr bwMode="auto">
        <a:xfrm>
          <a:off x="0" y="24726900"/>
          <a:ext cx="89535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223</xdr:row>
      <xdr:rowOff>66675</xdr:rowOff>
    </xdr:from>
    <xdr:to>
      <xdr:col>0</xdr:col>
      <xdr:colOff>895350</xdr:colOff>
      <xdr:row>223</xdr:row>
      <xdr:rowOff>66675</xdr:rowOff>
    </xdr:to>
    <xdr:sp macro="" textlink="">
      <xdr:nvSpPr>
        <xdr:cNvPr id="7519" name="Line 48"/>
        <xdr:cNvSpPr>
          <a:spLocks noChangeShapeType="1"/>
        </xdr:cNvSpPr>
      </xdr:nvSpPr>
      <xdr:spPr bwMode="auto">
        <a:xfrm>
          <a:off x="0" y="32718375"/>
          <a:ext cx="89535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151</xdr:row>
      <xdr:rowOff>104775</xdr:rowOff>
    </xdr:from>
    <xdr:to>
      <xdr:col>0</xdr:col>
      <xdr:colOff>133350</xdr:colOff>
      <xdr:row>151</xdr:row>
      <xdr:rowOff>104775</xdr:rowOff>
    </xdr:to>
    <xdr:sp macro="" textlink="">
      <xdr:nvSpPr>
        <xdr:cNvPr id="2" name="Line 169"/>
        <xdr:cNvSpPr>
          <a:spLocks noChangeShapeType="1"/>
        </xdr:cNvSpPr>
      </xdr:nvSpPr>
      <xdr:spPr bwMode="auto">
        <a:xfrm>
          <a:off x="133350" y="24555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151</xdr:row>
      <xdr:rowOff>104775</xdr:rowOff>
    </xdr:from>
    <xdr:to>
      <xdr:col>0</xdr:col>
      <xdr:colOff>133350</xdr:colOff>
      <xdr:row>151</xdr:row>
      <xdr:rowOff>104775</xdr:rowOff>
    </xdr:to>
    <xdr:sp macro="" textlink="">
      <xdr:nvSpPr>
        <xdr:cNvPr id="3" name="Line 170"/>
        <xdr:cNvSpPr>
          <a:spLocks noChangeShapeType="1"/>
        </xdr:cNvSpPr>
      </xdr:nvSpPr>
      <xdr:spPr bwMode="auto">
        <a:xfrm>
          <a:off x="133350" y="24555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151</xdr:row>
      <xdr:rowOff>104775</xdr:rowOff>
    </xdr:from>
    <xdr:to>
      <xdr:col>0</xdr:col>
      <xdr:colOff>133350</xdr:colOff>
      <xdr:row>151</xdr:row>
      <xdr:rowOff>104775</xdr:rowOff>
    </xdr:to>
    <xdr:sp macro="" textlink="">
      <xdr:nvSpPr>
        <xdr:cNvPr id="4" name="Line 171"/>
        <xdr:cNvSpPr>
          <a:spLocks noChangeShapeType="1"/>
        </xdr:cNvSpPr>
      </xdr:nvSpPr>
      <xdr:spPr bwMode="auto">
        <a:xfrm>
          <a:off x="133350" y="24555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151</xdr:row>
      <xdr:rowOff>104775</xdr:rowOff>
    </xdr:from>
    <xdr:to>
      <xdr:col>0</xdr:col>
      <xdr:colOff>133350</xdr:colOff>
      <xdr:row>151</xdr:row>
      <xdr:rowOff>104775</xdr:rowOff>
    </xdr:to>
    <xdr:sp macro="" textlink="">
      <xdr:nvSpPr>
        <xdr:cNvPr id="5" name="Line 172"/>
        <xdr:cNvSpPr>
          <a:spLocks noChangeShapeType="1"/>
        </xdr:cNvSpPr>
      </xdr:nvSpPr>
      <xdr:spPr bwMode="auto">
        <a:xfrm>
          <a:off x="133350" y="24555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151</xdr:row>
      <xdr:rowOff>104775</xdr:rowOff>
    </xdr:from>
    <xdr:to>
      <xdr:col>0</xdr:col>
      <xdr:colOff>133350</xdr:colOff>
      <xdr:row>151</xdr:row>
      <xdr:rowOff>104775</xdr:rowOff>
    </xdr:to>
    <xdr:sp macro="" textlink="">
      <xdr:nvSpPr>
        <xdr:cNvPr id="6" name="Line 173"/>
        <xdr:cNvSpPr>
          <a:spLocks noChangeShapeType="1"/>
        </xdr:cNvSpPr>
      </xdr:nvSpPr>
      <xdr:spPr bwMode="auto">
        <a:xfrm>
          <a:off x="133350" y="24555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151</xdr:row>
      <xdr:rowOff>104775</xdr:rowOff>
    </xdr:from>
    <xdr:to>
      <xdr:col>0</xdr:col>
      <xdr:colOff>133350</xdr:colOff>
      <xdr:row>151</xdr:row>
      <xdr:rowOff>104775</xdr:rowOff>
    </xdr:to>
    <xdr:sp macro="" textlink="">
      <xdr:nvSpPr>
        <xdr:cNvPr id="7" name="Line 174"/>
        <xdr:cNvSpPr>
          <a:spLocks noChangeShapeType="1"/>
        </xdr:cNvSpPr>
      </xdr:nvSpPr>
      <xdr:spPr bwMode="auto">
        <a:xfrm>
          <a:off x="133350" y="24555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151</xdr:row>
      <xdr:rowOff>104775</xdr:rowOff>
    </xdr:from>
    <xdr:to>
      <xdr:col>0</xdr:col>
      <xdr:colOff>133350</xdr:colOff>
      <xdr:row>151</xdr:row>
      <xdr:rowOff>104775</xdr:rowOff>
    </xdr:to>
    <xdr:sp macro="" textlink="">
      <xdr:nvSpPr>
        <xdr:cNvPr id="8" name="Line 175"/>
        <xdr:cNvSpPr>
          <a:spLocks noChangeShapeType="1"/>
        </xdr:cNvSpPr>
      </xdr:nvSpPr>
      <xdr:spPr bwMode="auto">
        <a:xfrm>
          <a:off x="133350" y="24555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151</xdr:row>
      <xdr:rowOff>104775</xdr:rowOff>
    </xdr:from>
    <xdr:to>
      <xdr:col>0</xdr:col>
      <xdr:colOff>133350</xdr:colOff>
      <xdr:row>151</xdr:row>
      <xdr:rowOff>104775</xdr:rowOff>
    </xdr:to>
    <xdr:sp macro="" textlink="">
      <xdr:nvSpPr>
        <xdr:cNvPr id="9" name="Line 176"/>
        <xdr:cNvSpPr>
          <a:spLocks noChangeShapeType="1"/>
        </xdr:cNvSpPr>
      </xdr:nvSpPr>
      <xdr:spPr bwMode="auto">
        <a:xfrm>
          <a:off x="133350" y="24555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151</xdr:row>
      <xdr:rowOff>104775</xdr:rowOff>
    </xdr:from>
    <xdr:to>
      <xdr:col>0</xdr:col>
      <xdr:colOff>133350</xdr:colOff>
      <xdr:row>151</xdr:row>
      <xdr:rowOff>104775</xdr:rowOff>
    </xdr:to>
    <xdr:sp macro="" textlink="">
      <xdr:nvSpPr>
        <xdr:cNvPr id="10" name="Line 177"/>
        <xdr:cNvSpPr>
          <a:spLocks noChangeShapeType="1"/>
        </xdr:cNvSpPr>
      </xdr:nvSpPr>
      <xdr:spPr bwMode="auto">
        <a:xfrm>
          <a:off x="133350" y="24555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11" name="Line 178"/>
        <xdr:cNvSpPr>
          <a:spLocks noChangeShapeType="1"/>
        </xdr:cNvSpPr>
      </xdr:nvSpPr>
      <xdr:spPr bwMode="auto">
        <a:xfrm>
          <a:off x="13335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12" name="Line 179"/>
        <xdr:cNvSpPr>
          <a:spLocks noChangeShapeType="1"/>
        </xdr:cNvSpPr>
      </xdr:nvSpPr>
      <xdr:spPr bwMode="auto">
        <a:xfrm>
          <a:off x="13335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13" name="Line 180"/>
        <xdr:cNvSpPr>
          <a:spLocks noChangeShapeType="1"/>
        </xdr:cNvSpPr>
      </xdr:nvSpPr>
      <xdr:spPr bwMode="auto">
        <a:xfrm>
          <a:off x="13335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14" name="Line 181"/>
        <xdr:cNvSpPr>
          <a:spLocks noChangeShapeType="1"/>
        </xdr:cNvSpPr>
      </xdr:nvSpPr>
      <xdr:spPr bwMode="auto">
        <a:xfrm>
          <a:off x="13335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15" name="Line 182"/>
        <xdr:cNvSpPr>
          <a:spLocks noChangeShapeType="1"/>
        </xdr:cNvSpPr>
      </xdr:nvSpPr>
      <xdr:spPr bwMode="auto">
        <a:xfrm>
          <a:off x="13335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16" name="Line 183"/>
        <xdr:cNvSpPr>
          <a:spLocks noChangeShapeType="1"/>
        </xdr:cNvSpPr>
      </xdr:nvSpPr>
      <xdr:spPr bwMode="auto">
        <a:xfrm>
          <a:off x="13335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17" name="Line 184"/>
        <xdr:cNvSpPr>
          <a:spLocks noChangeShapeType="1"/>
        </xdr:cNvSpPr>
      </xdr:nvSpPr>
      <xdr:spPr bwMode="auto">
        <a:xfrm>
          <a:off x="13335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18" name="Line 185"/>
        <xdr:cNvSpPr>
          <a:spLocks noChangeShapeType="1"/>
        </xdr:cNvSpPr>
      </xdr:nvSpPr>
      <xdr:spPr bwMode="auto">
        <a:xfrm>
          <a:off x="13335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19" name="Line 186"/>
        <xdr:cNvSpPr>
          <a:spLocks noChangeShapeType="1"/>
        </xdr:cNvSpPr>
      </xdr:nvSpPr>
      <xdr:spPr bwMode="auto">
        <a:xfrm>
          <a:off x="13335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20" name="Line 187"/>
        <xdr:cNvSpPr>
          <a:spLocks noChangeShapeType="1"/>
        </xdr:cNvSpPr>
      </xdr:nvSpPr>
      <xdr:spPr bwMode="auto">
        <a:xfrm>
          <a:off x="13335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21" name="Line 188"/>
        <xdr:cNvSpPr>
          <a:spLocks noChangeShapeType="1"/>
        </xdr:cNvSpPr>
      </xdr:nvSpPr>
      <xdr:spPr bwMode="auto">
        <a:xfrm>
          <a:off x="13335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22" name="Line 189"/>
        <xdr:cNvSpPr>
          <a:spLocks noChangeShapeType="1"/>
        </xdr:cNvSpPr>
      </xdr:nvSpPr>
      <xdr:spPr bwMode="auto">
        <a:xfrm>
          <a:off x="13335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23" name="Line 190"/>
        <xdr:cNvSpPr>
          <a:spLocks noChangeShapeType="1"/>
        </xdr:cNvSpPr>
      </xdr:nvSpPr>
      <xdr:spPr bwMode="auto">
        <a:xfrm>
          <a:off x="13335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24" name="Line 191"/>
        <xdr:cNvSpPr>
          <a:spLocks noChangeShapeType="1"/>
        </xdr:cNvSpPr>
      </xdr:nvSpPr>
      <xdr:spPr bwMode="auto">
        <a:xfrm>
          <a:off x="13335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25" name="Line 192"/>
        <xdr:cNvSpPr>
          <a:spLocks noChangeShapeType="1"/>
        </xdr:cNvSpPr>
      </xdr:nvSpPr>
      <xdr:spPr bwMode="auto">
        <a:xfrm>
          <a:off x="13335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26" name="Line 193"/>
        <xdr:cNvSpPr>
          <a:spLocks noChangeShapeType="1"/>
        </xdr:cNvSpPr>
      </xdr:nvSpPr>
      <xdr:spPr bwMode="auto">
        <a:xfrm>
          <a:off x="13335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27" name="Line 194"/>
        <xdr:cNvSpPr>
          <a:spLocks noChangeShapeType="1"/>
        </xdr:cNvSpPr>
      </xdr:nvSpPr>
      <xdr:spPr bwMode="auto">
        <a:xfrm>
          <a:off x="13335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28" name="Line 195"/>
        <xdr:cNvSpPr>
          <a:spLocks noChangeShapeType="1"/>
        </xdr:cNvSpPr>
      </xdr:nvSpPr>
      <xdr:spPr bwMode="auto">
        <a:xfrm>
          <a:off x="13335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151</xdr:row>
      <xdr:rowOff>104775</xdr:rowOff>
    </xdr:from>
    <xdr:to>
      <xdr:col>0</xdr:col>
      <xdr:colOff>133350</xdr:colOff>
      <xdr:row>151</xdr:row>
      <xdr:rowOff>104775</xdr:rowOff>
    </xdr:to>
    <xdr:sp macro="" textlink="">
      <xdr:nvSpPr>
        <xdr:cNvPr id="29" name="Line 196"/>
        <xdr:cNvSpPr>
          <a:spLocks noChangeShapeType="1"/>
        </xdr:cNvSpPr>
      </xdr:nvSpPr>
      <xdr:spPr bwMode="auto">
        <a:xfrm>
          <a:off x="133350" y="24555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151</xdr:row>
      <xdr:rowOff>104775</xdr:rowOff>
    </xdr:from>
    <xdr:to>
      <xdr:col>0</xdr:col>
      <xdr:colOff>133350</xdr:colOff>
      <xdr:row>151</xdr:row>
      <xdr:rowOff>104775</xdr:rowOff>
    </xdr:to>
    <xdr:sp macro="" textlink="">
      <xdr:nvSpPr>
        <xdr:cNvPr id="30" name="Line 197"/>
        <xdr:cNvSpPr>
          <a:spLocks noChangeShapeType="1"/>
        </xdr:cNvSpPr>
      </xdr:nvSpPr>
      <xdr:spPr bwMode="auto">
        <a:xfrm>
          <a:off x="133350" y="24555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151</xdr:row>
      <xdr:rowOff>104775</xdr:rowOff>
    </xdr:from>
    <xdr:to>
      <xdr:col>0</xdr:col>
      <xdr:colOff>133350</xdr:colOff>
      <xdr:row>151</xdr:row>
      <xdr:rowOff>104775</xdr:rowOff>
    </xdr:to>
    <xdr:sp macro="" textlink="">
      <xdr:nvSpPr>
        <xdr:cNvPr id="31" name="Line 198"/>
        <xdr:cNvSpPr>
          <a:spLocks noChangeShapeType="1"/>
        </xdr:cNvSpPr>
      </xdr:nvSpPr>
      <xdr:spPr bwMode="auto">
        <a:xfrm>
          <a:off x="133350" y="24555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151</xdr:row>
      <xdr:rowOff>104775</xdr:rowOff>
    </xdr:from>
    <xdr:to>
      <xdr:col>0</xdr:col>
      <xdr:colOff>133350</xdr:colOff>
      <xdr:row>151</xdr:row>
      <xdr:rowOff>104775</xdr:rowOff>
    </xdr:to>
    <xdr:sp macro="" textlink="">
      <xdr:nvSpPr>
        <xdr:cNvPr id="32" name="Line 199"/>
        <xdr:cNvSpPr>
          <a:spLocks noChangeShapeType="1"/>
        </xdr:cNvSpPr>
      </xdr:nvSpPr>
      <xdr:spPr bwMode="auto">
        <a:xfrm>
          <a:off x="133350" y="24555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151</xdr:row>
      <xdr:rowOff>104775</xdr:rowOff>
    </xdr:from>
    <xdr:to>
      <xdr:col>0</xdr:col>
      <xdr:colOff>133350</xdr:colOff>
      <xdr:row>151</xdr:row>
      <xdr:rowOff>104775</xdr:rowOff>
    </xdr:to>
    <xdr:sp macro="" textlink="">
      <xdr:nvSpPr>
        <xdr:cNvPr id="33" name="Line 200"/>
        <xdr:cNvSpPr>
          <a:spLocks noChangeShapeType="1"/>
        </xdr:cNvSpPr>
      </xdr:nvSpPr>
      <xdr:spPr bwMode="auto">
        <a:xfrm>
          <a:off x="133350" y="24555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151</xdr:row>
      <xdr:rowOff>104775</xdr:rowOff>
    </xdr:from>
    <xdr:to>
      <xdr:col>0</xdr:col>
      <xdr:colOff>133350</xdr:colOff>
      <xdr:row>151</xdr:row>
      <xdr:rowOff>104775</xdr:rowOff>
    </xdr:to>
    <xdr:sp macro="" textlink="">
      <xdr:nvSpPr>
        <xdr:cNvPr id="34" name="Line 201"/>
        <xdr:cNvSpPr>
          <a:spLocks noChangeShapeType="1"/>
        </xdr:cNvSpPr>
      </xdr:nvSpPr>
      <xdr:spPr bwMode="auto">
        <a:xfrm>
          <a:off x="133350" y="24555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151</xdr:row>
      <xdr:rowOff>104775</xdr:rowOff>
    </xdr:from>
    <xdr:to>
      <xdr:col>0</xdr:col>
      <xdr:colOff>133350</xdr:colOff>
      <xdr:row>151</xdr:row>
      <xdr:rowOff>104775</xdr:rowOff>
    </xdr:to>
    <xdr:sp macro="" textlink="">
      <xdr:nvSpPr>
        <xdr:cNvPr id="35" name="Line 202"/>
        <xdr:cNvSpPr>
          <a:spLocks noChangeShapeType="1"/>
        </xdr:cNvSpPr>
      </xdr:nvSpPr>
      <xdr:spPr bwMode="auto">
        <a:xfrm>
          <a:off x="133350" y="24555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151</xdr:row>
      <xdr:rowOff>104775</xdr:rowOff>
    </xdr:from>
    <xdr:to>
      <xdr:col>0</xdr:col>
      <xdr:colOff>133350</xdr:colOff>
      <xdr:row>151</xdr:row>
      <xdr:rowOff>104775</xdr:rowOff>
    </xdr:to>
    <xdr:sp macro="" textlink="">
      <xdr:nvSpPr>
        <xdr:cNvPr id="36" name="Line 203"/>
        <xdr:cNvSpPr>
          <a:spLocks noChangeShapeType="1"/>
        </xdr:cNvSpPr>
      </xdr:nvSpPr>
      <xdr:spPr bwMode="auto">
        <a:xfrm>
          <a:off x="133350" y="24555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151</xdr:row>
      <xdr:rowOff>104775</xdr:rowOff>
    </xdr:from>
    <xdr:to>
      <xdr:col>0</xdr:col>
      <xdr:colOff>133350</xdr:colOff>
      <xdr:row>151</xdr:row>
      <xdr:rowOff>104775</xdr:rowOff>
    </xdr:to>
    <xdr:sp macro="" textlink="">
      <xdr:nvSpPr>
        <xdr:cNvPr id="37" name="Line 204"/>
        <xdr:cNvSpPr>
          <a:spLocks noChangeShapeType="1"/>
        </xdr:cNvSpPr>
      </xdr:nvSpPr>
      <xdr:spPr bwMode="auto">
        <a:xfrm>
          <a:off x="133350" y="24555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38" name="Line 205"/>
        <xdr:cNvSpPr>
          <a:spLocks noChangeShapeType="1"/>
        </xdr:cNvSpPr>
      </xdr:nvSpPr>
      <xdr:spPr bwMode="auto">
        <a:xfrm>
          <a:off x="13335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39" name="Line 206"/>
        <xdr:cNvSpPr>
          <a:spLocks noChangeShapeType="1"/>
        </xdr:cNvSpPr>
      </xdr:nvSpPr>
      <xdr:spPr bwMode="auto">
        <a:xfrm>
          <a:off x="13335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40" name="Line 207"/>
        <xdr:cNvSpPr>
          <a:spLocks noChangeShapeType="1"/>
        </xdr:cNvSpPr>
      </xdr:nvSpPr>
      <xdr:spPr bwMode="auto">
        <a:xfrm>
          <a:off x="13335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41" name="Line 208"/>
        <xdr:cNvSpPr>
          <a:spLocks noChangeShapeType="1"/>
        </xdr:cNvSpPr>
      </xdr:nvSpPr>
      <xdr:spPr bwMode="auto">
        <a:xfrm>
          <a:off x="13335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42" name="Line 209"/>
        <xdr:cNvSpPr>
          <a:spLocks noChangeShapeType="1"/>
        </xdr:cNvSpPr>
      </xdr:nvSpPr>
      <xdr:spPr bwMode="auto">
        <a:xfrm>
          <a:off x="13335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43" name="Line 210"/>
        <xdr:cNvSpPr>
          <a:spLocks noChangeShapeType="1"/>
        </xdr:cNvSpPr>
      </xdr:nvSpPr>
      <xdr:spPr bwMode="auto">
        <a:xfrm>
          <a:off x="13335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44" name="Line 211"/>
        <xdr:cNvSpPr>
          <a:spLocks noChangeShapeType="1"/>
        </xdr:cNvSpPr>
      </xdr:nvSpPr>
      <xdr:spPr bwMode="auto">
        <a:xfrm>
          <a:off x="13335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45" name="Line 212"/>
        <xdr:cNvSpPr>
          <a:spLocks noChangeShapeType="1"/>
        </xdr:cNvSpPr>
      </xdr:nvSpPr>
      <xdr:spPr bwMode="auto">
        <a:xfrm>
          <a:off x="13335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46" name="Line 213"/>
        <xdr:cNvSpPr>
          <a:spLocks noChangeShapeType="1"/>
        </xdr:cNvSpPr>
      </xdr:nvSpPr>
      <xdr:spPr bwMode="auto">
        <a:xfrm>
          <a:off x="13335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47" name="Line 214"/>
        <xdr:cNvSpPr>
          <a:spLocks noChangeShapeType="1"/>
        </xdr:cNvSpPr>
      </xdr:nvSpPr>
      <xdr:spPr bwMode="auto">
        <a:xfrm>
          <a:off x="133350" y="8524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99</xdr:row>
      <xdr:rowOff>104775</xdr:rowOff>
    </xdr:from>
    <xdr:to>
      <xdr:col>0</xdr:col>
      <xdr:colOff>133350</xdr:colOff>
      <xdr:row>99</xdr:row>
      <xdr:rowOff>104775</xdr:rowOff>
    </xdr:to>
    <xdr:sp macro="" textlink="">
      <xdr:nvSpPr>
        <xdr:cNvPr id="48" name="Line 215"/>
        <xdr:cNvSpPr>
          <a:spLocks noChangeShapeType="1"/>
        </xdr:cNvSpPr>
      </xdr:nvSpPr>
      <xdr:spPr bwMode="auto">
        <a:xfrm>
          <a:off x="133350" y="16135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49" name="Line 216"/>
        <xdr:cNvSpPr>
          <a:spLocks noChangeShapeType="1"/>
        </xdr:cNvSpPr>
      </xdr:nvSpPr>
      <xdr:spPr bwMode="auto">
        <a:xfrm>
          <a:off x="13335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50" name="Line 217"/>
        <xdr:cNvSpPr>
          <a:spLocks noChangeShapeType="1"/>
        </xdr:cNvSpPr>
      </xdr:nvSpPr>
      <xdr:spPr bwMode="auto">
        <a:xfrm>
          <a:off x="133350" y="8524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99</xdr:row>
      <xdr:rowOff>104775</xdr:rowOff>
    </xdr:from>
    <xdr:to>
      <xdr:col>0</xdr:col>
      <xdr:colOff>133350</xdr:colOff>
      <xdr:row>99</xdr:row>
      <xdr:rowOff>104775</xdr:rowOff>
    </xdr:to>
    <xdr:sp macro="" textlink="">
      <xdr:nvSpPr>
        <xdr:cNvPr id="51" name="Line 218"/>
        <xdr:cNvSpPr>
          <a:spLocks noChangeShapeType="1"/>
        </xdr:cNvSpPr>
      </xdr:nvSpPr>
      <xdr:spPr bwMode="auto">
        <a:xfrm>
          <a:off x="133350" y="16135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52" name="Line 219"/>
        <xdr:cNvSpPr>
          <a:spLocks noChangeShapeType="1"/>
        </xdr:cNvSpPr>
      </xdr:nvSpPr>
      <xdr:spPr bwMode="auto">
        <a:xfrm>
          <a:off x="13335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53" name="Line 220"/>
        <xdr:cNvSpPr>
          <a:spLocks noChangeShapeType="1"/>
        </xdr:cNvSpPr>
      </xdr:nvSpPr>
      <xdr:spPr bwMode="auto">
        <a:xfrm>
          <a:off x="133350" y="8524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99</xdr:row>
      <xdr:rowOff>104775</xdr:rowOff>
    </xdr:from>
    <xdr:to>
      <xdr:col>0</xdr:col>
      <xdr:colOff>133350</xdr:colOff>
      <xdr:row>99</xdr:row>
      <xdr:rowOff>104775</xdr:rowOff>
    </xdr:to>
    <xdr:sp macro="" textlink="">
      <xdr:nvSpPr>
        <xdr:cNvPr id="54" name="Line 221"/>
        <xdr:cNvSpPr>
          <a:spLocks noChangeShapeType="1"/>
        </xdr:cNvSpPr>
      </xdr:nvSpPr>
      <xdr:spPr bwMode="auto">
        <a:xfrm>
          <a:off x="133350" y="16135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55" name="Line 222"/>
        <xdr:cNvSpPr>
          <a:spLocks noChangeShapeType="1"/>
        </xdr:cNvSpPr>
      </xdr:nvSpPr>
      <xdr:spPr bwMode="auto">
        <a:xfrm>
          <a:off x="13335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114</xdr:row>
      <xdr:rowOff>0</xdr:rowOff>
    </xdr:from>
    <xdr:to>
      <xdr:col>0</xdr:col>
      <xdr:colOff>133350</xdr:colOff>
      <xdr:row>114</xdr:row>
      <xdr:rowOff>0</xdr:rowOff>
    </xdr:to>
    <xdr:sp macro="" textlink="">
      <xdr:nvSpPr>
        <xdr:cNvPr id="56" name="Line 223"/>
        <xdr:cNvSpPr>
          <a:spLocks noChangeShapeType="1"/>
        </xdr:cNvSpPr>
      </xdr:nvSpPr>
      <xdr:spPr bwMode="auto">
        <a:xfrm>
          <a:off x="133350" y="18459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114</xdr:row>
      <xdr:rowOff>0</xdr:rowOff>
    </xdr:from>
    <xdr:to>
      <xdr:col>0</xdr:col>
      <xdr:colOff>133350</xdr:colOff>
      <xdr:row>114</xdr:row>
      <xdr:rowOff>0</xdr:rowOff>
    </xdr:to>
    <xdr:sp macro="" textlink="">
      <xdr:nvSpPr>
        <xdr:cNvPr id="57" name="Line 224"/>
        <xdr:cNvSpPr>
          <a:spLocks noChangeShapeType="1"/>
        </xdr:cNvSpPr>
      </xdr:nvSpPr>
      <xdr:spPr bwMode="auto">
        <a:xfrm>
          <a:off x="133350" y="18459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112</xdr:row>
      <xdr:rowOff>0</xdr:rowOff>
    </xdr:from>
    <xdr:to>
      <xdr:col>0</xdr:col>
      <xdr:colOff>133350</xdr:colOff>
      <xdr:row>112</xdr:row>
      <xdr:rowOff>0</xdr:rowOff>
    </xdr:to>
    <xdr:sp macro="" textlink="">
      <xdr:nvSpPr>
        <xdr:cNvPr id="58" name="Line 225"/>
        <xdr:cNvSpPr>
          <a:spLocks noChangeShapeType="1"/>
        </xdr:cNvSpPr>
      </xdr:nvSpPr>
      <xdr:spPr bwMode="auto">
        <a:xfrm>
          <a:off x="133350" y="18135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112</xdr:row>
      <xdr:rowOff>0</xdr:rowOff>
    </xdr:from>
    <xdr:to>
      <xdr:col>0</xdr:col>
      <xdr:colOff>133350</xdr:colOff>
      <xdr:row>112</xdr:row>
      <xdr:rowOff>0</xdr:rowOff>
    </xdr:to>
    <xdr:sp macro="" textlink="">
      <xdr:nvSpPr>
        <xdr:cNvPr id="59" name="Line 226"/>
        <xdr:cNvSpPr>
          <a:spLocks noChangeShapeType="1"/>
        </xdr:cNvSpPr>
      </xdr:nvSpPr>
      <xdr:spPr bwMode="auto">
        <a:xfrm>
          <a:off x="133350" y="18135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60" name="Line 227"/>
        <xdr:cNvSpPr>
          <a:spLocks noChangeShapeType="1"/>
        </xdr:cNvSpPr>
      </xdr:nvSpPr>
      <xdr:spPr bwMode="auto">
        <a:xfrm>
          <a:off x="133350" y="8524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99</xdr:row>
      <xdr:rowOff>104775</xdr:rowOff>
    </xdr:from>
    <xdr:to>
      <xdr:col>0</xdr:col>
      <xdr:colOff>133350</xdr:colOff>
      <xdr:row>99</xdr:row>
      <xdr:rowOff>104775</xdr:rowOff>
    </xdr:to>
    <xdr:sp macro="" textlink="">
      <xdr:nvSpPr>
        <xdr:cNvPr id="61" name="Line 228"/>
        <xdr:cNvSpPr>
          <a:spLocks noChangeShapeType="1"/>
        </xdr:cNvSpPr>
      </xdr:nvSpPr>
      <xdr:spPr bwMode="auto">
        <a:xfrm>
          <a:off x="133350" y="16135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62" name="Line 229"/>
        <xdr:cNvSpPr>
          <a:spLocks noChangeShapeType="1"/>
        </xdr:cNvSpPr>
      </xdr:nvSpPr>
      <xdr:spPr bwMode="auto">
        <a:xfrm>
          <a:off x="13335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63" name="Line 230"/>
        <xdr:cNvSpPr>
          <a:spLocks noChangeShapeType="1"/>
        </xdr:cNvSpPr>
      </xdr:nvSpPr>
      <xdr:spPr bwMode="auto">
        <a:xfrm>
          <a:off x="133350" y="8524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99</xdr:row>
      <xdr:rowOff>104775</xdr:rowOff>
    </xdr:from>
    <xdr:to>
      <xdr:col>0</xdr:col>
      <xdr:colOff>133350</xdr:colOff>
      <xdr:row>99</xdr:row>
      <xdr:rowOff>104775</xdr:rowOff>
    </xdr:to>
    <xdr:sp macro="" textlink="">
      <xdr:nvSpPr>
        <xdr:cNvPr id="64" name="Line 231"/>
        <xdr:cNvSpPr>
          <a:spLocks noChangeShapeType="1"/>
        </xdr:cNvSpPr>
      </xdr:nvSpPr>
      <xdr:spPr bwMode="auto">
        <a:xfrm>
          <a:off x="133350" y="16135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65" name="Line 232"/>
        <xdr:cNvSpPr>
          <a:spLocks noChangeShapeType="1"/>
        </xdr:cNvSpPr>
      </xdr:nvSpPr>
      <xdr:spPr bwMode="auto">
        <a:xfrm>
          <a:off x="13335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66" name="Line 233"/>
        <xdr:cNvSpPr>
          <a:spLocks noChangeShapeType="1"/>
        </xdr:cNvSpPr>
      </xdr:nvSpPr>
      <xdr:spPr bwMode="auto">
        <a:xfrm>
          <a:off x="133350" y="8524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99</xdr:row>
      <xdr:rowOff>104775</xdr:rowOff>
    </xdr:from>
    <xdr:to>
      <xdr:col>0</xdr:col>
      <xdr:colOff>133350</xdr:colOff>
      <xdr:row>99</xdr:row>
      <xdr:rowOff>104775</xdr:rowOff>
    </xdr:to>
    <xdr:sp macro="" textlink="">
      <xdr:nvSpPr>
        <xdr:cNvPr id="67" name="Line 234"/>
        <xdr:cNvSpPr>
          <a:spLocks noChangeShapeType="1"/>
        </xdr:cNvSpPr>
      </xdr:nvSpPr>
      <xdr:spPr bwMode="auto">
        <a:xfrm>
          <a:off x="133350" y="16135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68" name="Line 235"/>
        <xdr:cNvSpPr>
          <a:spLocks noChangeShapeType="1"/>
        </xdr:cNvSpPr>
      </xdr:nvSpPr>
      <xdr:spPr bwMode="auto">
        <a:xfrm>
          <a:off x="13335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114</xdr:row>
      <xdr:rowOff>0</xdr:rowOff>
    </xdr:from>
    <xdr:to>
      <xdr:col>0</xdr:col>
      <xdr:colOff>133350</xdr:colOff>
      <xdr:row>114</xdr:row>
      <xdr:rowOff>0</xdr:rowOff>
    </xdr:to>
    <xdr:sp macro="" textlink="">
      <xdr:nvSpPr>
        <xdr:cNvPr id="69" name="Line 236"/>
        <xdr:cNvSpPr>
          <a:spLocks noChangeShapeType="1"/>
        </xdr:cNvSpPr>
      </xdr:nvSpPr>
      <xdr:spPr bwMode="auto">
        <a:xfrm>
          <a:off x="133350" y="18459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114</xdr:row>
      <xdr:rowOff>0</xdr:rowOff>
    </xdr:from>
    <xdr:to>
      <xdr:col>0</xdr:col>
      <xdr:colOff>133350</xdr:colOff>
      <xdr:row>114</xdr:row>
      <xdr:rowOff>0</xdr:rowOff>
    </xdr:to>
    <xdr:sp macro="" textlink="">
      <xdr:nvSpPr>
        <xdr:cNvPr id="70" name="Line 237"/>
        <xdr:cNvSpPr>
          <a:spLocks noChangeShapeType="1"/>
        </xdr:cNvSpPr>
      </xdr:nvSpPr>
      <xdr:spPr bwMode="auto">
        <a:xfrm>
          <a:off x="133350" y="18459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112</xdr:row>
      <xdr:rowOff>0</xdr:rowOff>
    </xdr:from>
    <xdr:to>
      <xdr:col>0</xdr:col>
      <xdr:colOff>133350</xdr:colOff>
      <xdr:row>112</xdr:row>
      <xdr:rowOff>0</xdr:rowOff>
    </xdr:to>
    <xdr:sp macro="" textlink="">
      <xdr:nvSpPr>
        <xdr:cNvPr id="71" name="Line 238"/>
        <xdr:cNvSpPr>
          <a:spLocks noChangeShapeType="1"/>
        </xdr:cNvSpPr>
      </xdr:nvSpPr>
      <xdr:spPr bwMode="auto">
        <a:xfrm>
          <a:off x="133350" y="18135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112</xdr:row>
      <xdr:rowOff>0</xdr:rowOff>
    </xdr:from>
    <xdr:to>
      <xdr:col>0</xdr:col>
      <xdr:colOff>133350</xdr:colOff>
      <xdr:row>112</xdr:row>
      <xdr:rowOff>0</xdr:rowOff>
    </xdr:to>
    <xdr:sp macro="" textlink="">
      <xdr:nvSpPr>
        <xdr:cNvPr id="72" name="Line 239"/>
        <xdr:cNvSpPr>
          <a:spLocks noChangeShapeType="1"/>
        </xdr:cNvSpPr>
      </xdr:nvSpPr>
      <xdr:spPr bwMode="auto">
        <a:xfrm>
          <a:off x="133350" y="18135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73" name="Line 240"/>
        <xdr:cNvSpPr>
          <a:spLocks noChangeShapeType="1"/>
        </xdr:cNvSpPr>
      </xdr:nvSpPr>
      <xdr:spPr bwMode="auto">
        <a:xfrm>
          <a:off x="133350" y="8524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99</xdr:row>
      <xdr:rowOff>104775</xdr:rowOff>
    </xdr:from>
    <xdr:to>
      <xdr:col>0</xdr:col>
      <xdr:colOff>133350</xdr:colOff>
      <xdr:row>99</xdr:row>
      <xdr:rowOff>104775</xdr:rowOff>
    </xdr:to>
    <xdr:sp macro="" textlink="">
      <xdr:nvSpPr>
        <xdr:cNvPr id="74" name="Line 241"/>
        <xdr:cNvSpPr>
          <a:spLocks noChangeShapeType="1"/>
        </xdr:cNvSpPr>
      </xdr:nvSpPr>
      <xdr:spPr bwMode="auto">
        <a:xfrm>
          <a:off x="133350" y="16135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75" name="Line 242"/>
        <xdr:cNvSpPr>
          <a:spLocks noChangeShapeType="1"/>
        </xdr:cNvSpPr>
      </xdr:nvSpPr>
      <xdr:spPr bwMode="auto">
        <a:xfrm>
          <a:off x="13335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76" name="Line 243"/>
        <xdr:cNvSpPr>
          <a:spLocks noChangeShapeType="1"/>
        </xdr:cNvSpPr>
      </xdr:nvSpPr>
      <xdr:spPr bwMode="auto">
        <a:xfrm>
          <a:off x="133350" y="8524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99</xdr:row>
      <xdr:rowOff>104775</xdr:rowOff>
    </xdr:from>
    <xdr:to>
      <xdr:col>0</xdr:col>
      <xdr:colOff>133350</xdr:colOff>
      <xdr:row>99</xdr:row>
      <xdr:rowOff>104775</xdr:rowOff>
    </xdr:to>
    <xdr:sp macro="" textlink="">
      <xdr:nvSpPr>
        <xdr:cNvPr id="77" name="Line 244"/>
        <xdr:cNvSpPr>
          <a:spLocks noChangeShapeType="1"/>
        </xdr:cNvSpPr>
      </xdr:nvSpPr>
      <xdr:spPr bwMode="auto">
        <a:xfrm>
          <a:off x="133350" y="16135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78" name="Line 245"/>
        <xdr:cNvSpPr>
          <a:spLocks noChangeShapeType="1"/>
        </xdr:cNvSpPr>
      </xdr:nvSpPr>
      <xdr:spPr bwMode="auto">
        <a:xfrm>
          <a:off x="13335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79" name="Line 246"/>
        <xdr:cNvSpPr>
          <a:spLocks noChangeShapeType="1"/>
        </xdr:cNvSpPr>
      </xdr:nvSpPr>
      <xdr:spPr bwMode="auto">
        <a:xfrm>
          <a:off x="133350" y="8524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99</xdr:row>
      <xdr:rowOff>104775</xdr:rowOff>
    </xdr:from>
    <xdr:to>
      <xdr:col>0</xdr:col>
      <xdr:colOff>133350</xdr:colOff>
      <xdr:row>99</xdr:row>
      <xdr:rowOff>104775</xdr:rowOff>
    </xdr:to>
    <xdr:sp macro="" textlink="">
      <xdr:nvSpPr>
        <xdr:cNvPr id="80" name="Line 247"/>
        <xdr:cNvSpPr>
          <a:spLocks noChangeShapeType="1"/>
        </xdr:cNvSpPr>
      </xdr:nvSpPr>
      <xdr:spPr bwMode="auto">
        <a:xfrm>
          <a:off x="133350" y="16135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81" name="Line 248"/>
        <xdr:cNvSpPr>
          <a:spLocks noChangeShapeType="1"/>
        </xdr:cNvSpPr>
      </xdr:nvSpPr>
      <xdr:spPr bwMode="auto">
        <a:xfrm>
          <a:off x="13335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114</xdr:row>
      <xdr:rowOff>0</xdr:rowOff>
    </xdr:from>
    <xdr:to>
      <xdr:col>0</xdr:col>
      <xdr:colOff>133350</xdr:colOff>
      <xdr:row>114</xdr:row>
      <xdr:rowOff>0</xdr:rowOff>
    </xdr:to>
    <xdr:sp macro="" textlink="">
      <xdr:nvSpPr>
        <xdr:cNvPr id="82" name="Line 249"/>
        <xdr:cNvSpPr>
          <a:spLocks noChangeShapeType="1"/>
        </xdr:cNvSpPr>
      </xdr:nvSpPr>
      <xdr:spPr bwMode="auto">
        <a:xfrm>
          <a:off x="133350" y="18459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114</xdr:row>
      <xdr:rowOff>0</xdr:rowOff>
    </xdr:from>
    <xdr:to>
      <xdr:col>0</xdr:col>
      <xdr:colOff>133350</xdr:colOff>
      <xdr:row>114</xdr:row>
      <xdr:rowOff>0</xdr:rowOff>
    </xdr:to>
    <xdr:sp macro="" textlink="">
      <xdr:nvSpPr>
        <xdr:cNvPr id="83" name="Line 250"/>
        <xdr:cNvSpPr>
          <a:spLocks noChangeShapeType="1"/>
        </xdr:cNvSpPr>
      </xdr:nvSpPr>
      <xdr:spPr bwMode="auto">
        <a:xfrm>
          <a:off x="133350" y="18459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112</xdr:row>
      <xdr:rowOff>0</xdr:rowOff>
    </xdr:from>
    <xdr:to>
      <xdr:col>0</xdr:col>
      <xdr:colOff>133350</xdr:colOff>
      <xdr:row>112</xdr:row>
      <xdr:rowOff>0</xdr:rowOff>
    </xdr:to>
    <xdr:sp macro="" textlink="">
      <xdr:nvSpPr>
        <xdr:cNvPr id="84" name="Line 251"/>
        <xdr:cNvSpPr>
          <a:spLocks noChangeShapeType="1"/>
        </xdr:cNvSpPr>
      </xdr:nvSpPr>
      <xdr:spPr bwMode="auto">
        <a:xfrm>
          <a:off x="133350" y="18135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112</xdr:row>
      <xdr:rowOff>0</xdr:rowOff>
    </xdr:from>
    <xdr:to>
      <xdr:col>0</xdr:col>
      <xdr:colOff>133350</xdr:colOff>
      <xdr:row>112</xdr:row>
      <xdr:rowOff>0</xdr:rowOff>
    </xdr:to>
    <xdr:sp macro="" textlink="">
      <xdr:nvSpPr>
        <xdr:cNvPr id="85" name="Line 252"/>
        <xdr:cNvSpPr>
          <a:spLocks noChangeShapeType="1"/>
        </xdr:cNvSpPr>
      </xdr:nvSpPr>
      <xdr:spPr bwMode="auto">
        <a:xfrm>
          <a:off x="133350" y="18135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209</xdr:row>
      <xdr:rowOff>66675</xdr:rowOff>
    </xdr:from>
    <xdr:to>
      <xdr:col>0</xdr:col>
      <xdr:colOff>895350</xdr:colOff>
      <xdr:row>209</xdr:row>
      <xdr:rowOff>66675</xdr:rowOff>
    </xdr:to>
    <xdr:sp macro="" textlink="">
      <xdr:nvSpPr>
        <xdr:cNvPr id="86" name="Line 2"/>
        <xdr:cNvSpPr>
          <a:spLocks noChangeShapeType="1"/>
        </xdr:cNvSpPr>
      </xdr:nvSpPr>
      <xdr:spPr bwMode="auto">
        <a:xfrm>
          <a:off x="0" y="33909000"/>
          <a:ext cx="609600" cy="0"/>
        </a:xfrm>
        <a:prstGeom prst="line">
          <a:avLst/>
        </a:prstGeom>
        <a:noFill/>
        <a:ln w="31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210</xdr:row>
      <xdr:rowOff>76200</xdr:rowOff>
    </xdr:from>
    <xdr:to>
      <xdr:col>0</xdr:col>
      <xdr:colOff>914400</xdr:colOff>
      <xdr:row>210</xdr:row>
      <xdr:rowOff>76200</xdr:rowOff>
    </xdr:to>
    <xdr:sp macro="" textlink="">
      <xdr:nvSpPr>
        <xdr:cNvPr id="2" name="Line 2"/>
        <xdr:cNvSpPr>
          <a:spLocks noChangeShapeType="1"/>
        </xdr:cNvSpPr>
      </xdr:nvSpPr>
      <xdr:spPr bwMode="auto">
        <a:xfrm>
          <a:off x="19050" y="34080450"/>
          <a:ext cx="590550" cy="0"/>
        </a:xfrm>
        <a:prstGeom prst="line">
          <a:avLst/>
        </a:prstGeom>
        <a:noFill/>
        <a:ln w="31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152</xdr:row>
      <xdr:rowOff>104775</xdr:rowOff>
    </xdr:from>
    <xdr:to>
      <xdr:col>0</xdr:col>
      <xdr:colOff>133350</xdr:colOff>
      <xdr:row>152</xdr:row>
      <xdr:rowOff>104775</xdr:rowOff>
    </xdr:to>
    <xdr:sp macro="" textlink="">
      <xdr:nvSpPr>
        <xdr:cNvPr id="2" name="Line 169"/>
        <xdr:cNvSpPr>
          <a:spLocks noChangeShapeType="1"/>
        </xdr:cNvSpPr>
      </xdr:nvSpPr>
      <xdr:spPr bwMode="auto">
        <a:xfrm>
          <a:off x="133350" y="24717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152</xdr:row>
      <xdr:rowOff>104775</xdr:rowOff>
    </xdr:from>
    <xdr:to>
      <xdr:col>0</xdr:col>
      <xdr:colOff>133350</xdr:colOff>
      <xdr:row>152</xdr:row>
      <xdr:rowOff>104775</xdr:rowOff>
    </xdr:to>
    <xdr:sp macro="" textlink="">
      <xdr:nvSpPr>
        <xdr:cNvPr id="3" name="Line 170"/>
        <xdr:cNvSpPr>
          <a:spLocks noChangeShapeType="1"/>
        </xdr:cNvSpPr>
      </xdr:nvSpPr>
      <xdr:spPr bwMode="auto">
        <a:xfrm>
          <a:off x="133350" y="24717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152</xdr:row>
      <xdr:rowOff>104775</xdr:rowOff>
    </xdr:from>
    <xdr:to>
      <xdr:col>0</xdr:col>
      <xdr:colOff>133350</xdr:colOff>
      <xdr:row>152</xdr:row>
      <xdr:rowOff>104775</xdr:rowOff>
    </xdr:to>
    <xdr:sp macro="" textlink="">
      <xdr:nvSpPr>
        <xdr:cNvPr id="4" name="Line 171"/>
        <xdr:cNvSpPr>
          <a:spLocks noChangeShapeType="1"/>
        </xdr:cNvSpPr>
      </xdr:nvSpPr>
      <xdr:spPr bwMode="auto">
        <a:xfrm>
          <a:off x="133350" y="24717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152</xdr:row>
      <xdr:rowOff>104775</xdr:rowOff>
    </xdr:from>
    <xdr:to>
      <xdr:col>0</xdr:col>
      <xdr:colOff>133350</xdr:colOff>
      <xdr:row>152</xdr:row>
      <xdr:rowOff>104775</xdr:rowOff>
    </xdr:to>
    <xdr:sp macro="" textlink="">
      <xdr:nvSpPr>
        <xdr:cNvPr id="5" name="Line 172"/>
        <xdr:cNvSpPr>
          <a:spLocks noChangeShapeType="1"/>
        </xdr:cNvSpPr>
      </xdr:nvSpPr>
      <xdr:spPr bwMode="auto">
        <a:xfrm>
          <a:off x="133350" y="24717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152</xdr:row>
      <xdr:rowOff>104775</xdr:rowOff>
    </xdr:from>
    <xdr:to>
      <xdr:col>0</xdr:col>
      <xdr:colOff>133350</xdr:colOff>
      <xdr:row>152</xdr:row>
      <xdr:rowOff>104775</xdr:rowOff>
    </xdr:to>
    <xdr:sp macro="" textlink="">
      <xdr:nvSpPr>
        <xdr:cNvPr id="6" name="Line 173"/>
        <xdr:cNvSpPr>
          <a:spLocks noChangeShapeType="1"/>
        </xdr:cNvSpPr>
      </xdr:nvSpPr>
      <xdr:spPr bwMode="auto">
        <a:xfrm>
          <a:off x="133350" y="24717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152</xdr:row>
      <xdr:rowOff>104775</xdr:rowOff>
    </xdr:from>
    <xdr:to>
      <xdr:col>0</xdr:col>
      <xdr:colOff>133350</xdr:colOff>
      <xdr:row>152</xdr:row>
      <xdr:rowOff>104775</xdr:rowOff>
    </xdr:to>
    <xdr:sp macro="" textlink="">
      <xdr:nvSpPr>
        <xdr:cNvPr id="7" name="Line 174"/>
        <xdr:cNvSpPr>
          <a:spLocks noChangeShapeType="1"/>
        </xdr:cNvSpPr>
      </xdr:nvSpPr>
      <xdr:spPr bwMode="auto">
        <a:xfrm>
          <a:off x="133350" y="24717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152</xdr:row>
      <xdr:rowOff>104775</xdr:rowOff>
    </xdr:from>
    <xdr:to>
      <xdr:col>0</xdr:col>
      <xdr:colOff>133350</xdr:colOff>
      <xdr:row>152</xdr:row>
      <xdr:rowOff>104775</xdr:rowOff>
    </xdr:to>
    <xdr:sp macro="" textlink="">
      <xdr:nvSpPr>
        <xdr:cNvPr id="8" name="Line 175"/>
        <xdr:cNvSpPr>
          <a:spLocks noChangeShapeType="1"/>
        </xdr:cNvSpPr>
      </xdr:nvSpPr>
      <xdr:spPr bwMode="auto">
        <a:xfrm>
          <a:off x="133350" y="24717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152</xdr:row>
      <xdr:rowOff>104775</xdr:rowOff>
    </xdr:from>
    <xdr:to>
      <xdr:col>0</xdr:col>
      <xdr:colOff>133350</xdr:colOff>
      <xdr:row>152</xdr:row>
      <xdr:rowOff>104775</xdr:rowOff>
    </xdr:to>
    <xdr:sp macro="" textlink="">
      <xdr:nvSpPr>
        <xdr:cNvPr id="9" name="Line 176"/>
        <xdr:cNvSpPr>
          <a:spLocks noChangeShapeType="1"/>
        </xdr:cNvSpPr>
      </xdr:nvSpPr>
      <xdr:spPr bwMode="auto">
        <a:xfrm>
          <a:off x="133350" y="24717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152</xdr:row>
      <xdr:rowOff>104775</xdr:rowOff>
    </xdr:from>
    <xdr:to>
      <xdr:col>0</xdr:col>
      <xdr:colOff>133350</xdr:colOff>
      <xdr:row>152</xdr:row>
      <xdr:rowOff>104775</xdr:rowOff>
    </xdr:to>
    <xdr:sp macro="" textlink="">
      <xdr:nvSpPr>
        <xdr:cNvPr id="10" name="Line 177"/>
        <xdr:cNvSpPr>
          <a:spLocks noChangeShapeType="1"/>
        </xdr:cNvSpPr>
      </xdr:nvSpPr>
      <xdr:spPr bwMode="auto">
        <a:xfrm>
          <a:off x="133350" y="24717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11" name="Line 178"/>
        <xdr:cNvSpPr>
          <a:spLocks noChangeShapeType="1"/>
        </xdr:cNvSpPr>
      </xdr:nvSpPr>
      <xdr:spPr bwMode="auto">
        <a:xfrm>
          <a:off x="13335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12" name="Line 179"/>
        <xdr:cNvSpPr>
          <a:spLocks noChangeShapeType="1"/>
        </xdr:cNvSpPr>
      </xdr:nvSpPr>
      <xdr:spPr bwMode="auto">
        <a:xfrm>
          <a:off x="13335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13" name="Line 180"/>
        <xdr:cNvSpPr>
          <a:spLocks noChangeShapeType="1"/>
        </xdr:cNvSpPr>
      </xdr:nvSpPr>
      <xdr:spPr bwMode="auto">
        <a:xfrm>
          <a:off x="13335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14" name="Line 181"/>
        <xdr:cNvSpPr>
          <a:spLocks noChangeShapeType="1"/>
        </xdr:cNvSpPr>
      </xdr:nvSpPr>
      <xdr:spPr bwMode="auto">
        <a:xfrm>
          <a:off x="13335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15" name="Line 182"/>
        <xdr:cNvSpPr>
          <a:spLocks noChangeShapeType="1"/>
        </xdr:cNvSpPr>
      </xdr:nvSpPr>
      <xdr:spPr bwMode="auto">
        <a:xfrm>
          <a:off x="13335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16" name="Line 183"/>
        <xdr:cNvSpPr>
          <a:spLocks noChangeShapeType="1"/>
        </xdr:cNvSpPr>
      </xdr:nvSpPr>
      <xdr:spPr bwMode="auto">
        <a:xfrm>
          <a:off x="13335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17" name="Line 184"/>
        <xdr:cNvSpPr>
          <a:spLocks noChangeShapeType="1"/>
        </xdr:cNvSpPr>
      </xdr:nvSpPr>
      <xdr:spPr bwMode="auto">
        <a:xfrm>
          <a:off x="13335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18" name="Line 185"/>
        <xdr:cNvSpPr>
          <a:spLocks noChangeShapeType="1"/>
        </xdr:cNvSpPr>
      </xdr:nvSpPr>
      <xdr:spPr bwMode="auto">
        <a:xfrm>
          <a:off x="13335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19" name="Line 186"/>
        <xdr:cNvSpPr>
          <a:spLocks noChangeShapeType="1"/>
        </xdr:cNvSpPr>
      </xdr:nvSpPr>
      <xdr:spPr bwMode="auto">
        <a:xfrm>
          <a:off x="13335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20" name="Line 187"/>
        <xdr:cNvSpPr>
          <a:spLocks noChangeShapeType="1"/>
        </xdr:cNvSpPr>
      </xdr:nvSpPr>
      <xdr:spPr bwMode="auto">
        <a:xfrm>
          <a:off x="13335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21" name="Line 188"/>
        <xdr:cNvSpPr>
          <a:spLocks noChangeShapeType="1"/>
        </xdr:cNvSpPr>
      </xdr:nvSpPr>
      <xdr:spPr bwMode="auto">
        <a:xfrm>
          <a:off x="13335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22" name="Line 189"/>
        <xdr:cNvSpPr>
          <a:spLocks noChangeShapeType="1"/>
        </xdr:cNvSpPr>
      </xdr:nvSpPr>
      <xdr:spPr bwMode="auto">
        <a:xfrm>
          <a:off x="13335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23" name="Line 190"/>
        <xdr:cNvSpPr>
          <a:spLocks noChangeShapeType="1"/>
        </xdr:cNvSpPr>
      </xdr:nvSpPr>
      <xdr:spPr bwMode="auto">
        <a:xfrm>
          <a:off x="13335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24" name="Line 191"/>
        <xdr:cNvSpPr>
          <a:spLocks noChangeShapeType="1"/>
        </xdr:cNvSpPr>
      </xdr:nvSpPr>
      <xdr:spPr bwMode="auto">
        <a:xfrm>
          <a:off x="13335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25" name="Line 192"/>
        <xdr:cNvSpPr>
          <a:spLocks noChangeShapeType="1"/>
        </xdr:cNvSpPr>
      </xdr:nvSpPr>
      <xdr:spPr bwMode="auto">
        <a:xfrm>
          <a:off x="13335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26" name="Line 193"/>
        <xdr:cNvSpPr>
          <a:spLocks noChangeShapeType="1"/>
        </xdr:cNvSpPr>
      </xdr:nvSpPr>
      <xdr:spPr bwMode="auto">
        <a:xfrm>
          <a:off x="13335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27" name="Line 194"/>
        <xdr:cNvSpPr>
          <a:spLocks noChangeShapeType="1"/>
        </xdr:cNvSpPr>
      </xdr:nvSpPr>
      <xdr:spPr bwMode="auto">
        <a:xfrm>
          <a:off x="13335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28" name="Line 195"/>
        <xdr:cNvSpPr>
          <a:spLocks noChangeShapeType="1"/>
        </xdr:cNvSpPr>
      </xdr:nvSpPr>
      <xdr:spPr bwMode="auto">
        <a:xfrm>
          <a:off x="13335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152</xdr:row>
      <xdr:rowOff>104775</xdr:rowOff>
    </xdr:from>
    <xdr:to>
      <xdr:col>0</xdr:col>
      <xdr:colOff>133350</xdr:colOff>
      <xdr:row>152</xdr:row>
      <xdr:rowOff>104775</xdr:rowOff>
    </xdr:to>
    <xdr:sp macro="" textlink="">
      <xdr:nvSpPr>
        <xdr:cNvPr id="29" name="Line 196"/>
        <xdr:cNvSpPr>
          <a:spLocks noChangeShapeType="1"/>
        </xdr:cNvSpPr>
      </xdr:nvSpPr>
      <xdr:spPr bwMode="auto">
        <a:xfrm>
          <a:off x="133350" y="24717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152</xdr:row>
      <xdr:rowOff>104775</xdr:rowOff>
    </xdr:from>
    <xdr:to>
      <xdr:col>0</xdr:col>
      <xdr:colOff>133350</xdr:colOff>
      <xdr:row>152</xdr:row>
      <xdr:rowOff>104775</xdr:rowOff>
    </xdr:to>
    <xdr:sp macro="" textlink="">
      <xdr:nvSpPr>
        <xdr:cNvPr id="30" name="Line 197"/>
        <xdr:cNvSpPr>
          <a:spLocks noChangeShapeType="1"/>
        </xdr:cNvSpPr>
      </xdr:nvSpPr>
      <xdr:spPr bwMode="auto">
        <a:xfrm>
          <a:off x="133350" y="24717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152</xdr:row>
      <xdr:rowOff>104775</xdr:rowOff>
    </xdr:from>
    <xdr:to>
      <xdr:col>0</xdr:col>
      <xdr:colOff>133350</xdr:colOff>
      <xdr:row>152</xdr:row>
      <xdr:rowOff>104775</xdr:rowOff>
    </xdr:to>
    <xdr:sp macro="" textlink="">
      <xdr:nvSpPr>
        <xdr:cNvPr id="31" name="Line 198"/>
        <xdr:cNvSpPr>
          <a:spLocks noChangeShapeType="1"/>
        </xdr:cNvSpPr>
      </xdr:nvSpPr>
      <xdr:spPr bwMode="auto">
        <a:xfrm>
          <a:off x="133350" y="24717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152</xdr:row>
      <xdr:rowOff>104775</xdr:rowOff>
    </xdr:from>
    <xdr:to>
      <xdr:col>0</xdr:col>
      <xdr:colOff>133350</xdr:colOff>
      <xdr:row>152</xdr:row>
      <xdr:rowOff>104775</xdr:rowOff>
    </xdr:to>
    <xdr:sp macro="" textlink="">
      <xdr:nvSpPr>
        <xdr:cNvPr id="32" name="Line 199"/>
        <xdr:cNvSpPr>
          <a:spLocks noChangeShapeType="1"/>
        </xdr:cNvSpPr>
      </xdr:nvSpPr>
      <xdr:spPr bwMode="auto">
        <a:xfrm>
          <a:off x="133350" y="24717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152</xdr:row>
      <xdr:rowOff>104775</xdr:rowOff>
    </xdr:from>
    <xdr:to>
      <xdr:col>0</xdr:col>
      <xdr:colOff>133350</xdr:colOff>
      <xdr:row>152</xdr:row>
      <xdr:rowOff>104775</xdr:rowOff>
    </xdr:to>
    <xdr:sp macro="" textlink="">
      <xdr:nvSpPr>
        <xdr:cNvPr id="33" name="Line 200"/>
        <xdr:cNvSpPr>
          <a:spLocks noChangeShapeType="1"/>
        </xdr:cNvSpPr>
      </xdr:nvSpPr>
      <xdr:spPr bwMode="auto">
        <a:xfrm>
          <a:off x="133350" y="24717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152</xdr:row>
      <xdr:rowOff>104775</xdr:rowOff>
    </xdr:from>
    <xdr:to>
      <xdr:col>0</xdr:col>
      <xdr:colOff>133350</xdr:colOff>
      <xdr:row>152</xdr:row>
      <xdr:rowOff>104775</xdr:rowOff>
    </xdr:to>
    <xdr:sp macro="" textlink="">
      <xdr:nvSpPr>
        <xdr:cNvPr id="34" name="Line 201"/>
        <xdr:cNvSpPr>
          <a:spLocks noChangeShapeType="1"/>
        </xdr:cNvSpPr>
      </xdr:nvSpPr>
      <xdr:spPr bwMode="auto">
        <a:xfrm>
          <a:off x="133350" y="24717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152</xdr:row>
      <xdr:rowOff>104775</xdr:rowOff>
    </xdr:from>
    <xdr:to>
      <xdr:col>0</xdr:col>
      <xdr:colOff>133350</xdr:colOff>
      <xdr:row>152</xdr:row>
      <xdr:rowOff>104775</xdr:rowOff>
    </xdr:to>
    <xdr:sp macro="" textlink="">
      <xdr:nvSpPr>
        <xdr:cNvPr id="35" name="Line 202"/>
        <xdr:cNvSpPr>
          <a:spLocks noChangeShapeType="1"/>
        </xdr:cNvSpPr>
      </xdr:nvSpPr>
      <xdr:spPr bwMode="auto">
        <a:xfrm>
          <a:off x="133350" y="24717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152</xdr:row>
      <xdr:rowOff>104775</xdr:rowOff>
    </xdr:from>
    <xdr:to>
      <xdr:col>0</xdr:col>
      <xdr:colOff>133350</xdr:colOff>
      <xdr:row>152</xdr:row>
      <xdr:rowOff>104775</xdr:rowOff>
    </xdr:to>
    <xdr:sp macro="" textlink="">
      <xdr:nvSpPr>
        <xdr:cNvPr id="36" name="Line 203"/>
        <xdr:cNvSpPr>
          <a:spLocks noChangeShapeType="1"/>
        </xdr:cNvSpPr>
      </xdr:nvSpPr>
      <xdr:spPr bwMode="auto">
        <a:xfrm>
          <a:off x="133350" y="24717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152</xdr:row>
      <xdr:rowOff>104775</xdr:rowOff>
    </xdr:from>
    <xdr:to>
      <xdr:col>0</xdr:col>
      <xdr:colOff>133350</xdr:colOff>
      <xdr:row>152</xdr:row>
      <xdr:rowOff>104775</xdr:rowOff>
    </xdr:to>
    <xdr:sp macro="" textlink="">
      <xdr:nvSpPr>
        <xdr:cNvPr id="37" name="Line 204"/>
        <xdr:cNvSpPr>
          <a:spLocks noChangeShapeType="1"/>
        </xdr:cNvSpPr>
      </xdr:nvSpPr>
      <xdr:spPr bwMode="auto">
        <a:xfrm>
          <a:off x="133350" y="24717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38" name="Line 205"/>
        <xdr:cNvSpPr>
          <a:spLocks noChangeShapeType="1"/>
        </xdr:cNvSpPr>
      </xdr:nvSpPr>
      <xdr:spPr bwMode="auto">
        <a:xfrm>
          <a:off x="13335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39" name="Line 206"/>
        <xdr:cNvSpPr>
          <a:spLocks noChangeShapeType="1"/>
        </xdr:cNvSpPr>
      </xdr:nvSpPr>
      <xdr:spPr bwMode="auto">
        <a:xfrm>
          <a:off x="13335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40" name="Line 207"/>
        <xdr:cNvSpPr>
          <a:spLocks noChangeShapeType="1"/>
        </xdr:cNvSpPr>
      </xdr:nvSpPr>
      <xdr:spPr bwMode="auto">
        <a:xfrm>
          <a:off x="13335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41" name="Line 208"/>
        <xdr:cNvSpPr>
          <a:spLocks noChangeShapeType="1"/>
        </xdr:cNvSpPr>
      </xdr:nvSpPr>
      <xdr:spPr bwMode="auto">
        <a:xfrm>
          <a:off x="13335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42" name="Line 209"/>
        <xdr:cNvSpPr>
          <a:spLocks noChangeShapeType="1"/>
        </xdr:cNvSpPr>
      </xdr:nvSpPr>
      <xdr:spPr bwMode="auto">
        <a:xfrm>
          <a:off x="13335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43" name="Line 210"/>
        <xdr:cNvSpPr>
          <a:spLocks noChangeShapeType="1"/>
        </xdr:cNvSpPr>
      </xdr:nvSpPr>
      <xdr:spPr bwMode="auto">
        <a:xfrm>
          <a:off x="13335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44" name="Line 211"/>
        <xdr:cNvSpPr>
          <a:spLocks noChangeShapeType="1"/>
        </xdr:cNvSpPr>
      </xdr:nvSpPr>
      <xdr:spPr bwMode="auto">
        <a:xfrm>
          <a:off x="13335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45" name="Line 212"/>
        <xdr:cNvSpPr>
          <a:spLocks noChangeShapeType="1"/>
        </xdr:cNvSpPr>
      </xdr:nvSpPr>
      <xdr:spPr bwMode="auto">
        <a:xfrm>
          <a:off x="13335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46" name="Line 213"/>
        <xdr:cNvSpPr>
          <a:spLocks noChangeShapeType="1"/>
        </xdr:cNvSpPr>
      </xdr:nvSpPr>
      <xdr:spPr bwMode="auto">
        <a:xfrm>
          <a:off x="13335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53</xdr:row>
      <xdr:rowOff>104775</xdr:rowOff>
    </xdr:from>
    <xdr:to>
      <xdr:col>0</xdr:col>
      <xdr:colOff>133350</xdr:colOff>
      <xdr:row>53</xdr:row>
      <xdr:rowOff>104775</xdr:rowOff>
    </xdr:to>
    <xdr:sp macro="" textlink="">
      <xdr:nvSpPr>
        <xdr:cNvPr id="47" name="Line 214"/>
        <xdr:cNvSpPr>
          <a:spLocks noChangeShapeType="1"/>
        </xdr:cNvSpPr>
      </xdr:nvSpPr>
      <xdr:spPr bwMode="auto">
        <a:xfrm>
          <a:off x="133350" y="8686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100</xdr:row>
      <xdr:rowOff>104775</xdr:rowOff>
    </xdr:from>
    <xdr:to>
      <xdr:col>0</xdr:col>
      <xdr:colOff>133350</xdr:colOff>
      <xdr:row>100</xdr:row>
      <xdr:rowOff>104775</xdr:rowOff>
    </xdr:to>
    <xdr:sp macro="" textlink="">
      <xdr:nvSpPr>
        <xdr:cNvPr id="48" name="Line 215"/>
        <xdr:cNvSpPr>
          <a:spLocks noChangeShapeType="1"/>
        </xdr:cNvSpPr>
      </xdr:nvSpPr>
      <xdr:spPr bwMode="auto">
        <a:xfrm>
          <a:off x="133350" y="16297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49" name="Line 216"/>
        <xdr:cNvSpPr>
          <a:spLocks noChangeShapeType="1"/>
        </xdr:cNvSpPr>
      </xdr:nvSpPr>
      <xdr:spPr bwMode="auto">
        <a:xfrm>
          <a:off x="13335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53</xdr:row>
      <xdr:rowOff>104775</xdr:rowOff>
    </xdr:from>
    <xdr:to>
      <xdr:col>0</xdr:col>
      <xdr:colOff>133350</xdr:colOff>
      <xdr:row>53</xdr:row>
      <xdr:rowOff>104775</xdr:rowOff>
    </xdr:to>
    <xdr:sp macro="" textlink="">
      <xdr:nvSpPr>
        <xdr:cNvPr id="50" name="Line 217"/>
        <xdr:cNvSpPr>
          <a:spLocks noChangeShapeType="1"/>
        </xdr:cNvSpPr>
      </xdr:nvSpPr>
      <xdr:spPr bwMode="auto">
        <a:xfrm>
          <a:off x="133350" y="8686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100</xdr:row>
      <xdr:rowOff>104775</xdr:rowOff>
    </xdr:from>
    <xdr:to>
      <xdr:col>0</xdr:col>
      <xdr:colOff>133350</xdr:colOff>
      <xdr:row>100</xdr:row>
      <xdr:rowOff>104775</xdr:rowOff>
    </xdr:to>
    <xdr:sp macro="" textlink="">
      <xdr:nvSpPr>
        <xdr:cNvPr id="51" name="Line 218"/>
        <xdr:cNvSpPr>
          <a:spLocks noChangeShapeType="1"/>
        </xdr:cNvSpPr>
      </xdr:nvSpPr>
      <xdr:spPr bwMode="auto">
        <a:xfrm>
          <a:off x="133350" y="16297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52" name="Line 219"/>
        <xdr:cNvSpPr>
          <a:spLocks noChangeShapeType="1"/>
        </xdr:cNvSpPr>
      </xdr:nvSpPr>
      <xdr:spPr bwMode="auto">
        <a:xfrm>
          <a:off x="13335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53</xdr:row>
      <xdr:rowOff>104775</xdr:rowOff>
    </xdr:from>
    <xdr:to>
      <xdr:col>0</xdr:col>
      <xdr:colOff>133350</xdr:colOff>
      <xdr:row>53</xdr:row>
      <xdr:rowOff>104775</xdr:rowOff>
    </xdr:to>
    <xdr:sp macro="" textlink="">
      <xdr:nvSpPr>
        <xdr:cNvPr id="53" name="Line 220"/>
        <xdr:cNvSpPr>
          <a:spLocks noChangeShapeType="1"/>
        </xdr:cNvSpPr>
      </xdr:nvSpPr>
      <xdr:spPr bwMode="auto">
        <a:xfrm>
          <a:off x="133350" y="8686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100</xdr:row>
      <xdr:rowOff>104775</xdr:rowOff>
    </xdr:from>
    <xdr:to>
      <xdr:col>0</xdr:col>
      <xdr:colOff>133350</xdr:colOff>
      <xdr:row>100</xdr:row>
      <xdr:rowOff>104775</xdr:rowOff>
    </xdr:to>
    <xdr:sp macro="" textlink="">
      <xdr:nvSpPr>
        <xdr:cNvPr id="54" name="Line 221"/>
        <xdr:cNvSpPr>
          <a:spLocks noChangeShapeType="1"/>
        </xdr:cNvSpPr>
      </xdr:nvSpPr>
      <xdr:spPr bwMode="auto">
        <a:xfrm>
          <a:off x="133350" y="16297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55" name="Line 222"/>
        <xdr:cNvSpPr>
          <a:spLocks noChangeShapeType="1"/>
        </xdr:cNvSpPr>
      </xdr:nvSpPr>
      <xdr:spPr bwMode="auto">
        <a:xfrm>
          <a:off x="13335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115</xdr:row>
      <xdr:rowOff>0</xdr:rowOff>
    </xdr:from>
    <xdr:to>
      <xdr:col>0</xdr:col>
      <xdr:colOff>133350</xdr:colOff>
      <xdr:row>115</xdr:row>
      <xdr:rowOff>0</xdr:rowOff>
    </xdr:to>
    <xdr:sp macro="" textlink="">
      <xdr:nvSpPr>
        <xdr:cNvPr id="56" name="Line 223"/>
        <xdr:cNvSpPr>
          <a:spLocks noChangeShapeType="1"/>
        </xdr:cNvSpPr>
      </xdr:nvSpPr>
      <xdr:spPr bwMode="auto">
        <a:xfrm>
          <a:off x="133350" y="18621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115</xdr:row>
      <xdr:rowOff>0</xdr:rowOff>
    </xdr:from>
    <xdr:to>
      <xdr:col>0</xdr:col>
      <xdr:colOff>133350</xdr:colOff>
      <xdr:row>115</xdr:row>
      <xdr:rowOff>0</xdr:rowOff>
    </xdr:to>
    <xdr:sp macro="" textlink="">
      <xdr:nvSpPr>
        <xdr:cNvPr id="57" name="Line 224"/>
        <xdr:cNvSpPr>
          <a:spLocks noChangeShapeType="1"/>
        </xdr:cNvSpPr>
      </xdr:nvSpPr>
      <xdr:spPr bwMode="auto">
        <a:xfrm>
          <a:off x="133350" y="18621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58" name="Line 225"/>
        <xdr:cNvSpPr>
          <a:spLocks noChangeShapeType="1"/>
        </xdr:cNvSpPr>
      </xdr:nvSpPr>
      <xdr:spPr bwMode="auto">
        <a:xfrm>
          <a:off x="133350" y="1829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59" name="Line 226"/>
        <xdr:cNvSpPr>
          <a:spLocks noChangeShapeType="1"/>
        </xdr:cNvSpPr>
      </xdr:nvSpPr>
      <xdr:spPr bwMode="auto">
        <a:xfrm>
          <a:off x="133350" y="1829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53</xdr:row>
      <xdr:rowOff>104775</xdr:rowOff>
    </xdr:from>
    <xdr:to>
      <xdr:col>0</xdr:col>
      <xdr:colOff>133350</xdr:colOff>
      <xdr:row>53</xdr:row>
      <xdr:rowOff>104775</xdr:rowOff>
    </xdr:to>
    <xdr:sp macro="" textlink="">
      <xdr:nvSpPr>
        <xdr:cNvPr id="60" name="Line 227"/>
        <xdr:cNvSpPr>
          <a:spLocks noChangeShapeType="1"/>
        </xdr:cNvSpPr>
      </xdr:nvSpPr>
      <xdr:spPr bwMode="auto">
        <a:xfrm>
          <a:off x="133350" y="8686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100</xdr:row>
      <xdr:rowOff>104775</xdr:rowOff>
    </xdr:from>
    <xdr:to>
      <xdr:col>0</xdr:col>
      <xdr:colOff>133350</xdr:colOff>
      <xdr:row>100</xdr:row>
      <xdr:rowOff>104775</xdr:rowOff>
    </xdr:to>
    <xdr:sp macro="" textlink="">
      <xdr:nvSpPr>
        <xdr:cNvPr id="61" name="Line 228"/>
        <xdr:cNvSpPr>
          <a:spLocks noChangeShapeType="1"/>
        </xdr:cNvSpPr>
      </xdr:nvSpPr>
      <xdr:spPr bwMode="auto">
        <a:xfrm>
          <a:off x="133350" y="16297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62" name="Line 229"/>
        <xdr:cNvSpPr>
          <a:spLocks noChangeShapeType="1"/>
        </xdr:cNvSpPr>
      </xdr:nvSpPr>
      <xdr:spPr bwMode="auto">
        <a:xfrm>
          <a:off x="13335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53</xdr:row>
      <xdr:rowOff>104775</xdr:rowOff>
    </xdr:from>
    <xdr:to>
      <xdr:col>0</xdr:col>
      <xdr:colOff>133350</xdr:colOff>
      <xdr:row>53</xdr:row>
      <xdr:rowOff>104775</xdr:rowOff>
    </xdr:to>
    <xdr:sp macro="" textlink="">
      <xdr:nvSpPr>
        <xdr:cNvPr id="63" name="Line 230"/>
        <xdr:cNvSpPr>
          <a:spLocks noChangeShapeType="1"/>
        </xdr:cNvSpPr>
      </xdr:nvSpPr>
      <xdr:spPr bwMode="auto">
        <a:xfrm>
          <a:off x="133350" y="8686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100</xdr:row>
      <xdr:rowOff>104775</xdr:rowOff>
    </xdr:from>
    <xdr:to>
      <xdr:col>0</xdr:col>
      <xdr:colOff>133350</xdr:colOff>
      <xdr:row>100</xdr:row>
      <xdr:rowOff>104775</xdr:rowOff>
    </xdr:to>
    <xdr:sp macro="" textlink="">
      <xdr:nvSpPr>
        <xdr:cNvPr id="64" name="Line 231"/>
        <xdr:cNvSpPr>
          <a:spLocks noChangeShapeType="1"/>
        </xdr:cNvSpPr>
      </xdr:nvSpPr>
      <xdr:spPr bwMode="auto">
        <a:xfrm>
          <a:off x="133350" y="16297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65" name="Line 232"/>
        <xdr:cNvSpPr>
          <a:spLocks noChangeShapeType="1"/>
        </xdr:cNvSpPr>
      </xdr:nvSpPr>
      <xdr:spPr bwMode="auto">
        <a:xfrm>
          <a:off x="13335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53</xdr:row>
      <xdr:rowOff>104775</xdr:rowOff>
    </xdr:from>
    <xdr:to>
      <xdr:col>0</xdr:col>
      <xdr:colOff>133350</xdr:colOff>
      <xdr:row>53</xdr:row>
      <xdr:rowOff>104775</xdr:rowOff>
    </xdr:to>
    <xdr:sp macro="" textlink="">
      <xdr:nvSpPr>
        <xdr:cNvPr id="66" name="Line 233"/>
        <xdr:cNvSpPr>
          <a:spLocks noChangeShapeType="1"/>
        </xdr:cNvSpPr>
      </xdr:nvSpPr>
      <xdr:spPr bwMode="auto">
        <a:xfrm>
          <a:off x="133350" y="8686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100</xdr:row>
      <xdr:rowOff>104775</xdr:rowOff>
    </xdr:from>
    <xdr:to>
      <xdr:col>0</xdr:col>
      <xdr:colOff>133350</xdr:colOff>
      <xdr:row>100</xdr:row>
      <xdr:rowOff>104775</xdr:rowOff>
    </xdr:to>
    <xdr:sp macro="" textlink="">
      <xdr:nvSpPr>
        <xdr:cNvPr id="67" name="Line 234"/>
        <xdr:cNvSpPr>
          <a:spLocks noChangeShapeType="1"/>
        </xdr:cNvSpPr>
      </xdr:nvSpPr>
      <xdr:spPr bwMode="auto">
        <a:xfrm>
          <a:off x="133350" y="16297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68" name="Line 235"/>
        <xdr:cNvSpPr>
          <a:spLocks noChangeShapeType="1"/>
        </xdr:cNvSpPr>
      </xdr:nvSpPr>
      <xdr:spPr bwMode="auto">
        <a:xfrm>
          <a:off x="13335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115</xdr:row>
      <xdr:rowOff>0</xdr:rowOff>
    </xdr:from>
    <xdr:to>
      <xdr:col>0</xdr:col>
      <xdr:colOff>133350</xdr:colOff>
      <xdr:row>115</xdr:row>
      <xdr:rowOff>0</xdr:rowOff>
    </xdr:to>
    <xdr:sp macro="" textlink="">
      <xdr:nvSpPr>
        <xdr:cNvPr id="69" name="Line 236"/>
        <xdr:cNvSpPr>
          <a:spLocks noChangeShapeType="1"/>
        </xdr:cNvSpPr>
      </xdr:nvSpPr>
      <xdr:spPr bwMode="auto">
        <a:xfrm>
          <a:off x="133350" y="18621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115</xdr:row>
      <xdr:rowOff>0</xdr:rowOff>
    </xdr:from>
    <xdr:to>
      <xdr:col>0</xdr:col>
      <xdr:colOff>133350</xdr:colOff>
      <xdr:row>115</xdr:row>
      <xdr:rowOff>0</xdr:rowOff>
    </xdr:to>
    <xdr:sp macro="" textlink="">
      <xdr:nvSpPr>
        <xdr:cNvPr id="70" name="Line 237"/>
        <xdr:cNvSpPr>
          <a:spLocks noChangeShapeType="1"/>
        </xdr:cNvSpPr>
      </xdr:nvSpPr>
      <xdr:spPr bwMode="auto">
        <a:xfrm>
          <a:off x="133350" y="18621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71" name="Line 238"/>
        <xdr:cNvSpPr>
          <a:spLocks noChangeShapeType="1"/>
        </xdr:cNvSpPr>
      </xdr:nvSpPr>
      <xdr:spPr bwMode="auto">
        <a:xfrm>
          <a:off x="133350" y="1829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72" name="Line 239"/>
        <xdr:cNvSpPr>
          <a:spLocks noChangeShapeType="1"/>
        </xdr:cNvSpPr>
      </xdr:nvSpPr>
      <xdr:spPr bwMode="auto">
        <a:xfrm>
          <a:off x="133350" y="1829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53</xdr:row>
      <xdr:rowOff>104775</xdr:rowOff>
    </xdr:from>
    <xdr:to>
      <xdr:col>0</xdr:col>
      <xdr:colOff>133350</xdr:colOff>
      <xdr:row>53</xdr:row>
      <xdr:rowOff>104775</xdr:rowOff>
    </xdr:to>
    <xdr:sp macro="" textlink="">
      <xdr:nvSpPr>
        <xdr:cNvPr id="73" name="Line 240"/>
        <xdr:cNvSpPr>
          <a:spLocks noChangeShapeType="1"/>
        </xdr:cNvSpPr>
      </xdr:nvSpPr>
      <xdr:spPr bwMode="auto">
        <a:xfrm>
          <a:off x="133350" y="8686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100</xdr:row>
      <xdr:rowOff>104775</xdr:rowOff>
    </xdr:from>
    <xdr:to>
      <xdr:col>0</xdr:col>
      <xdr:colOff>133350</xdr:colOff>
      <xdr:row>100</xdr:row>
      <xdr:rowOff>104775</xdr:rowOff>
    </xdr:to>
    <xdr:sp macro="" textlink="">
      <xdr:nvSpPr>
        <xdr:cNvPr id="74" name="Line 241"/>
        <xdr:cNvSpPr>
          <a:spLocks noChangeShapeType="1"/>
        </xdr:cNvSpPr>
      </xdr:nvSpPr>
      <xdr:spPr bwMode="auto">
        <a:xfrm>
          <a:off x="133350" y="16297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75" name="Line 242"/>
        <xdr:cNvSpPr>
          <a:spLocks noChangeShapeType="1"/>
        </xdr:cNvSpPr>
      </xdr:nvSpPr>
      <xdr:spPr bwMode="auto">
        <a:xfrm>
          <a:off x="13335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53</xdr:row>
      <xdr:rowOff>104775</xdr:rowOff>
    </xdr:from>
    <xdr:to>
      <xdr:col>0</xdr:col>
      <xdr:colOff>133350</xdr:colOff>
      <xdr:row>53</xdr:row>
      <xdr:rowOff>104775</xdr:rowOff>
    </xdr:to>
    <xdr:sp macro="" textlink="">
      <xdr:nvSpPr>
        <xdr:cNvPr id="76" name="Line 243"/>
        <xdr:cNvSpPr>
          <a:spLocks noChangeShapeType="1"/>
        </xdr:cNvSpPr>
      </xdr:nvSpPr>
      <xdr:spPr bwMode="auto">
        <a:xfrm>
          <a:off x="133350" y="8686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100</xdr:row>
      <xdr:rowOff>104775</xdr:rowOff>
    </xdr:from>
    <xdr:to>
      <xdr:col>0</xdr:col>
      <xdr:colOff>133350</xdr:colOff>
      <xdr:row>100</xdr:row>
      <xdr:rowOff>104775</xdr:rowOff>
    </xdr:to>
    <xdr:sp macro="" textlink="">
      <xdr:nvSpPr>
        <xdr:cNvPr id="77" name="Line 244"/>
        <xdr:cNvSpPr>
          <a:spLocks noChangeShapeType="1"/>
        </xdr:cNvSpPr>
      </xdr:nvSpPr>
      <xdr:spPr bwMode="auto">
        <a:xfrm>
          <a:off x="133350" y="16297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78" name="Line 245"/>
        <xdr:cNvSpPr>
          <a:spLocks noChangeShapeType="1"/>
        </xdr:cNvSpPr>
      </xdr:nvSpPr>
      <xdr:spPr bwMode="auto">
        <a:xfrm>
          <a:off x="13335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53</xdr:row>
      <xdr:rowOff>104775</xdr:rowOff>
    </xdr:from>
    <xdr:to>
      <xdr:col>0</xdr:col>
      <xdr:colOff>133350</xdr:colOff>
      <xdr:row>53</xdr:row>
      <xdr:rowOff>104775</xdr:rowOff>
    </xdr:to>
    <xdr:sp macro="" textlink="">
      <xdr:nvSpPr>
        <xdr:cNvPr id="79" name="Line 246"/>
        <xdr:cNvSpPr>
          <a:spLocks noChangeShapeType="1"/>
        </xdr:cNvSpPr>
      </xdr:nvSpPr>
      <xdr:spPr bwMode="auto">
        <a:xfrm>
          <a:off x="133350" y="8686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100</xdr:row>
      <xdr:rowOff>104775</xdr:rowOff>
    </xdr:from>
    <xdr:to>
      <xdr:col>0</xdr:col>
      <xdr:colOff>133350</xdr:colOff>
      <xdr:row>100</xdr:row>
      <xdr:rowOff>104775</xdr:rowOff>
    </xdr:to>
    <xdr:sp macro="" textlink="">
      <xdr:nvSpPr>
        <xdr:cNvPr id="80" name="Line 247"/>
        <xdr:cNvSpPr>
          <a:spLocks noChangeShapeType="1"/>
        </xdr:cNvSpPr>
      </xdr:nvSpPr>
      <xdr:spPr bwMode="auto">
        <a:xfrm>
          <a:off x="133350" y="16297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81" name="Line 248"/>
        <xdr:cNvSpPr>
          <a:spLocks noChangeShapeType="1"/>
        </xdr:cNvSpPr>
      </xdr:nvSpPr>
      <xdr:spPr bwMode="auto">
        <a:xfrm>
          <a:off x="13335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115</xdr:row>
      <xdr:rowOff>0</xdr:rowOff>
    </xdr:from>
    <xdr:to>
      <xdr:col>0</xdr:col>
      <xdr:colOff>133350</xdr:colOff>
      <xdr:row>115</xdr:row>
      <xdr:rowOff>0</xdr:rowOff>
    </xdr:to>
    <xdr:sp macro="" textlink="">
      <xdr:nvSpPr>
        <xdr:cNvPr id="82" name="Line 249"/>
        <xdr:cNvSpPr>
          <a:spLocks noChangeShapeType="1"/>
        </xdr:cNvSpPr>
      </xdr:nvSpPr>
      <xdr:spPr bwMode="auto">
        <a:xfrm>
          <a:off x="133350" y="18621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115</xdr:row>
      <xdr:rowOff>0</xdr:rowOff>
    </xdr:from>
    <xdr:to>
      <xdr:col>0</xdr:col>
      <xdr:colOff>133350</xdr:colOff>
      <xdr:row>115</xdr:row>
      <xdr:rowOff>0</xdr:rowOff>
    </xdr:to>
    <xdr:sp macro="" textlink="">
      <xdr:nvSpPr>
        <xdr:cNvPr id="83" name="Line 250"/>
        <xdr:cNvSpPr>
          <a:spLocks noChangeShapeType="1"/>
        </xdr:cNvSpPr>
      </xdr:nvSpPr>
      <xdr:spPr bwMode="auto">
        <a:xfrm>
          <a:off x="133350" y="18621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84" name="Line 251"/>
        <xdr:cNvSpPr>
          <a:spLocks noChangeShapeType="1"/>
        </xdr:cNvSpPr>
      </xdr:nvSpPr>
      <xdr:spPr bwMode="auto">
        <a:xfrm>
          <a:off x="133350" y="1829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85" name="Line 252"/>
        <xdr:cNvSpPr>
          <a:spLocks noChangeShapeType="1"/>
        </xdr:cNvSpPr>
      </xdr:nvSpPr>
      <xdr:spPr bwMode="auto">
        <a:xfrm>
          <a:off x="133350" y="1829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210</xdr:row>
      <xdr:rowOff>95250</xdr:rowOff>
    </xdr:from>
    <xdr:to>
      <xdr:col>0</xdr:col>
      <xdr:colOff>895350</xdr:colOff>
      <xdr:row>210</xdr:row>
      <xdr:rowOff>95250</xdr:rowOff>
    </xdr:to>
    <xdr:sp macro="" textlink="">
      <xdr:nvSpPr>
        <xdr:cNvPr id="86" name="Line 2"/>
        <xdr:cNvSpPr>
          <a:spLocks noChangeShapeType="1"/>
        </xdr:cNvSpPr>
      </xdr:nvSpPr>
      <xdr:spPr bwMode="auto">
        <a:xfrm>
          <a:off x="0" y="34099500"/>
          <a:ext cx="609600" cy="0"/>
        </a:xfrm>
        <a:prstGeom prst="line">
          <a:avLst/>
        </a:prstGeom>
        <a:noFill/>
        <a:ln w="31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617</xdr:row>
      <xdr:rowOff>95250</xdr:rowOff>
    </xdr:from>
    <xdr:to>
      <xdr:col>0</xdr:col>
      <xdr:colOff>609600</xdr:colOff>
      <xdr:row>617</xdr:row>
      <xdr:rowOff>95250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9050" y="100002975"/>
          <a:ext cx="59055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808080" mc:Ignorable="a14" a14:legacySpreadsheetColorIndex="23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617</xdr:row>
      <xdr:rowOff>95250</xdr:rowOff>
    </xdr:from>
    <xdr:to>
      <xdr:col>1</xdr:col>
      <xdr:colOff>895350</xdr:colOff>
      <xdr:row>617</xdr:row>
      <xdr:rowOff>95250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0" y="100002975"/>
          <a:ext cx="1219200" cy="0"/>
        </a:xfrm>
        <a:prstGeom prst="line">
          <a:avLst/>
        </a:prstGeom>
        <a:noFill/>
        <a:ln w="31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19050</xdr:colOff>
      <xdr:row>1239</xdr:row>
      <xdr:rowOff>19050</xdr:rowOff>
    </xdr:from>
    <xdr:to>
      <xdr:col>1</xdr:col>
      <xdr:colOff>723900</xdr:colOff>
      <xdr:row>1239</xdr:row>
      <xdr:rowOff>19050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628650" y="200644125"/>
          <a:ext cx="59055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808080" mc:Ignorable="a14" a14:legacySpreadsheetColorIndex="23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19050</xdr:colOff>
      <xdr:row>1239</xdr:row>
      <xdr:rowOff>19050</xdr:rowOff>
    </xdr:from>
    <xdr:to>
      <xdr:col>3</xdr:col>
      <xdr:colOff>295275</xdr:colOff>
      <xdr:row>1239</xdr:row>
      <xdr:rowOff>19050</xdr:rowOff>
    </xdr:to>
    <xdr:sp macro="" textlink="">
      <xdr:nvSpPr>
        <xdr:cNvPr id="5" name="Line 4"/>
        <xdr:cNvSpPr>
          <a:spLocks noChangeShapeType="1"/>
        </xdr:cNvSpPr>
      </xdr:nvSpPr>
      <xdr:spPr bwMode="auto">
        <a:xfrm>
          <a:off x="1238250" y="200644125"/>
          <a:ext cx="88582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808080" mc:Ignorable="a14" a14:legacySpreadsheetColorIndex="23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33350" y="1829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133350" y="1829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4" name="Line 4"/>
        <xdr:cNvSpPr>
          <a:spLocks noChangeShapeType="1"/>
        </xdr:cNvSpPr>
      </xdr:nvSpPr>
      <xdr:spPr bwMode="auto">
        <a:xfrm>
          <a:off x="133350" y="1829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5" name="Line 5"/>
        <xdr:cNvSpPr>
          <a:spLocks noChangeShapeType="1"/>
        </xdr:cNvSpPr>
      </xdr:nvSpPr>
      <xdr:spPr bwMode="auto">
        <a:xfrm>
          <a:off x="133350" y="1829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6" name="Line 6"/>
        <xdr:cNvSpPr>
          <a:spLocks noChangeShapeType="1"/>
        </xdr:cNvSpPr>
      </xdr:nvSpPr>
      <xdr:spPr bwMode="auto">
        <a:xfrm>
          <a:off x="133350" y="1829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7" name="Line 7"/>
        <xdr:cNvSpPr>
          <a:spLocks noChangeShapeType="1"/>
        </xdr:cNvSpPr>
      </xdr:nvSpPr>
      <xdr:spPr bwMode="auto">
        <a:xfrm>
          <a:off x="133350" y="1829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8" name="Line 8"/>
        <xdr:cNvSpPr>
          <a:spLocks noChangeShapeType="1"/>
        </xdr:cNvSpPr>
      </xdr:nvSpPr>
      <xdr:spPr bwMode="auto">
        <a:xfrm>
          <a:off x="133350" y="1829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9" name="Line 9"/>
        <xdr:cNvSpPr>
          <a:spLocks noChangeShapeType="1"/>
        </xdr:cNvSpPr>
      </xdr:nvSpPr>
      <xdr:spPr bwMode="auto">
        <a:xfrm>
          <a:off x="133350" y="1829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10" name="Line 10"/>
        <xdr:cNvSpPr>
          <a:spLocks noChangeShapeType="1"/>
        </xdr:cNvSpPr>
      </xdr:nvSpPr>
      <xdr:spPr bwMode="auto">
        <a:xfrm>
          <a:off x="133350" y="1829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11" name="Line 11"/>
        <xdr:cNvSpPr>
          <a:spLocks noChangeShapeType="1"/>
        </xdr:cNvSpPr>
      </xdr:nvSpPr>
      <xdr:spPr bwMode="auto">
        <a:xfrm>
          <a:off x="133350" y="1829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12" name="Line 12"/>
        <xdr:cNvSpPr>
          <a:spLocks noChangeShapeType="1"/>
        </xdr:cNvSpPr>
      </xdr:nvSpPr>
      <xdr:spPr bwMode="auto">
        <a:xfrm>
          <a:off x="133350" y="1829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13" name="Line 13"/>
        <xdr:cNvSpPr>
          <a:spLocks noChangeShapeType="1"/>
        </xdr:cNvSpPr>
      </xdr:nvSpPr>
      <xdr:spPr bwMode="auto">
        <a:xfrm>
          <a:off x="133350" y="1829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100</xdr:row>
      <xdr:rowOff>0</xdr:rowOff>
    </xdr:from>
    <xdr:to>
      <xdr:col>6</xdr:col>
      <xdr:colOff>0</xdr:colOff>
      <xdr:row>100</xdr:row>
      <xdr:rowOff>0</xdr:rowOff>
    </xdr:to>
    <xdr:sp macro="" textlink="">
      <xdr:nvSpPr>
        <xdr:cNvPr id="14" name="Line 290"/>
        <xdr:cNvSpPr>
          <a:spLocks noChangeShapeType="1"/>
        </xdr:cNvSpPr>
      </xdr:nvSpPr>
      <xdr:spPr bwMode="auto">
        <a:xfrm>
          <a:off x="3657600" y="1619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100</xdr:row>
      <xdr:rowOff>0</xdr:rowOff>
    </xdr:from>
    <xdr:to>
      <xdr:col>6</xdr:col>
      <xdr:colOff>0</xdr:colOff>
      <xdr:row>100</xdr:row>
      <xdr:rowOff>0</xdr:rowOff>
    </xdr:to>
    <xdr:sp macro="" textlink="">
      <xdr:nvSpPr>
        <xdr:cNvPr id="15" name="Line 291"/>
        <xdr:cNvSpPr>
          <a:spLocks noChangeShapeType="1"/>
        </xdr:cNvSpPr>
      </xdr:nvSpPr>
      <xdr:spPr bwMode="auto">
        <a:xfrm>
          <a:off x="3657600" y="1619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100</xdr:row>
      <xdr:rowOff>0</xdr:rowOff>
    </xdr:from>
    <xdr:to>
      <xdr:col>6</xdr:col>
      <xdr:colOff>0</xdr:colOff>
      <xdr:row>100</xdr:row>
      <xdr:rowOff>0</xdr:rowOff>
    </xdr:to>
    <xdr:sp macro="" textlink="">
      <xdr:nvSpPr>
        <xdr:cNvPr id="16" name="Line 292"/>
        <xdr:cNvSpPr>
          <a:spLocks noChangeShapeType="1"/>
        </xdr:cNvSpPr>
      </xdr:nvSpPr>
      <xdr:spPr bwMode="auto">
        <a:xfrm>
          <a:off x="3657600" y="1619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100</xdr:row>
      <xdr:rowOff>0</xdr:rowOff>
    </xdr:from>
    <xdr:to>
      <xdr:col>6</xdr:col>
      <xdr:colOff>0</xdr:colOff>
      <xdr:row>100</xdr:row>
      <xdr:rowOff>0</xdr:rowOff>
    </xdr:to>
    <xdr:sp macro="" textlink="">
      <xdr:nvSpPr>
        <xdr:cNvPr id="17" name="Line 293"/>
        <xdr:cNvSpPr>
          <a:spLocks noChangeShapeType="1"/>
        </xdr:cNvSpPr>
      </xdr:nvSpPr>
      <xdr:spPr bwMode="auto">
        <a:xfrm>
          <a:off x="3657600" y="1619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100</xdr:row>
      <xdr:rowOff>0</xdr:rowOff>
    </xdr:from>
    <xdr:to>
      <xdr:col>6</xdr:col>
      <xdr:colOff>0</xdr:colOff>
      <xdr:row>100</xdr:row>
      <xdr:rowOff>0</xdr:rowOff>
    </xdr:to>
    <xdr:sp macro="" textlink="">
      <xdr:nvSpPr>
        <xdr:cNvPr id="18" name="Line 294"/>
        <xdr:cNvSpPr>
          <a:spLocks noChangeShapeType="1"/>
        </xdr:cNvSpPr>
      </xdr:nvSpPr>
      <xdr:spPr bwMode="auto">
        <a:xfrm>
          <a:off x="3657600" y="1619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100</xdr:row>
      <xdr:rowOff>0</xdr:rowOff>
    </xdr:from>
    <xdr:to>
      <xdr:col>6</xdr:col>
      <xdr:colOff>0</xdr:colOff>
      <xdr:row>100</xdr:row>
      <xdr:rowOff>0</xdr:rowOff>
    </xdr:to>
    <xdr:sp macro="" textlink="">
      <xdr:nvSpPr>
        <xdr:cNvPr id="19" name="Line 295"/>
        <xdr:cNvSpPr>
          <a:spLocks noChangeShapeType="1"/>
        </xdr:cNvSpPr>
      </xdr:nvSpPr>
      <xdr:spPr bwMode="auto">
        <a:xfrm>
          <a:off x="3657600" y="1619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100</xdr:row>
      <xdr:rowOff>0</xdr:rowOff>
    </xdr:from>
    <xdr:to>
      <xdr:col>6</xdr:col>
      <xdr:colOff>0</xdr:colOff>
      <xdr:row>100</xdr:row>
      <xdr:rowOff>0</xdr:rowOff>
    </xdr:to>
    <xdr:sp macro="" textlink="">
      <xdr:nvSpPr>
        <xdr:cNvPr id="20" name="Line 296"/>
        <xdr:cNvSpPr>
          <a:spLocks noChangeShapeType="1"/>
        </xdr:cNvSpPr>
      </xdr:nvSpPr>
      <xdr:spPr bwMode="auto">
        <a:xfrm>
          <a:off x="3657600" y="1619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100</xdr:row>
      <xdr:rowOff>0</xdr:rowOff>
    </xdr:from>
    <xdr:to>
      <xdr:col>6</xdr:col>
      <xdr:colOff>0</xdr:colOff>
      <xdr:row>100</xdr:row>
      <xdr:rowOff>0</xdr:rowOff>
    </xdr:to>
    <xdr:sp macro="" textlink="">
      <xdr:nvSpPr>
        <xdr:cNvPr id="21" name="Line 297"/>
        <xdr:cNvSpPr>
          <a:spLocks noChangeShapeType="1"/>
        </xdr:cNvSpPr>
      </xdr:nvSpPr>
      <xdr:spPr bwMode="auto">
        <a:xfrm>
          <a:off x="3657600" y="1619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100</xdr:row>
      <xdr:rowOff>0</xdr:rowOff>
    </xdr:from>
    <xdr:to>
      <xdr:col>6</xdr:col>
      <xdr:colOff>0</xdr:colOff>
      <xdr:row>100</xdr:row>
      <xdr:rowOff>0</xdr:rowOff>
    </xdr:to>
    <xdr:sp macro="" textlink="">
      <xdr:nvSpPr>
        <xdr:cNvPr id="22" name="Line 298"/>
        <xdr:cNvSpPr>
          <a:spLocks noChangeShapeType="1"/>
        </xdr:cNvSpPr>
      </xdr:nvSpPr>
      <xdr:spPr bwMode="auto">
        <a:xfrm>
          <a:off x="3657600" y="1619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100</xdr:row>
      <xdr:rowOff>0</xdr:rowOff>
    </xdr:from>
    <xdr:to>
      <xdr:col>6</xdr:col>
      <xdr:colOff>0</xdr:colOff>
      <xdr:row>100</xdr:row>
      <xdr:rowOff>0</xdr:rowOff>
    </xdr:to>
    <xdr:sp macro="" textlink="">
      <xdr:nvSpPr>
        <xdr:cNvPr id="23" name="Line 299"/>
        <xdr:cNvSpPr>
          <a:spLocks noChangeShapeType="1"/>
        </xdr:cNvSpPr>
      </xdr:nvSpPr>
      <xdr:spPr bwMode="auto">
        <a:xfrm>
          <a:off x="3657600" y="1619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100</xdr:row>
      <xdr:rowOff>0</xdr:rowOff>
    </xdr:from>
    <xdr:to>
      <xdr:col>6</xdr:col>
      <xdr:colOff>0</xdr:colOff>
      <xdr:row>100</xdr:row>
      <xdr:rowOff>0</xdr:rowOff>
    </xdr:to>
    <xdr:sp macro="" textlink="">
      <xdr:nvSpPr>
        <xdr:cNvPr id="24" name="Line 300"/>
        <xdr:cNvSpPr>
          <a:spLocks noChangeShapeType="1"/>
        </xdr:cNvSpPr>
      </xdr:nvSpPr>
      <xdr:spPr bwMode="auto">
        <a:xfrm>
          <a:off x="3657600" y="1619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100</xdr:row>
      <xdr:rowOff>0</xdr:rowOff>
    </xdr:from>
    <xdr:to>
      <xdr:col>6</xdr:col>
      <xdr:colOff>0</xdr:colOff>
      <xdr:row>100</xdr:row>
      <xdr:rowOff>0</xdr:rowOff>
    </xdr:to>
    <xdr:sp macro="" textlink="">
      <xdr:nvSpPr>
        <xdr:cNvPr id="25" name="Line 301"/>
        <xdr:cNvSpPr>
          <a:spLocks noChangeShapeType="1"/>
        </xdr:cNvSpPr>
      </xdr:nvSpPr>
      <xdr:spPr bwMode="auto">
        <a:xfrm>
          <a:off x="3657600" y="1619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166</xdr:row>
      <xdr:rowOff>104775</xdr:rowOff>
    </xdr:from>
    <xdr:to>
      <xdr:col>0</xdr:col>
      <xdr:colOff>133350</xdr:colOff>
      <xdr:row>166</xdr:row>
      <xdr:rowOff>104775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133350" y="26984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124</xdr:row>
      <xdr:rowOff>104775</xdr:rowOff>
    </xdr:from>
    <xdr:to>
      <xdr:col>0</xdr:col>
      <xdr:colOff>133350</xdr:colOff>
      <xdr:row>124</xdr:row>
      <xdr:rowOff>104775</xdr:rowOff>
    </xdr:to>
    <xdr:sp macro="" textlink="">
      <xdr:nvSpPr>
        <xdr:cNvPr id="27" name="Line 3"/>
        <xdr:cNvSpPr>
          <a:spLocks noChangeShapeType="1"/>
        </xdr:cNvSpPr>
      </xdr:nvSpPr>
      <xdr:spPr bwMode="auto">
        <a:xfrm>
          <a:off x="133350" y="20183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84</xdr:row>
      <xdr:rowOff>104775</xdr:rowOff>
    </xdr:from>
    <xdr:to>
      <xdr:col>0</xdr:col>
      <xdr:colOff>133350</xdr:colOff>
      <xdr:row>84</xdr:row>
      <xdr:rowOff>104775</xdr:rowOff>
    </xdr:to>
    <xdr:sp macro="" textlink="">
      <xdr:nvSpPr>
        <xdr:cNvPr id="28" name="Line 5"/>
        <xdr:cNvSpPr>
          <a:spLocks noChangeShapeType="1"/>
        </xdr:cNvSpPr>
      </xdr:nvSpPr>
      <xdr:spPr bwMode="auto">
        <a:xfrm>
          <a:off x="133350" y="13706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45</xdr:row>
      <xdr:rowOff>104775</xdr:rowOff>
    </xdr:from>
    <xdr:to>
      <xdr:col>0</xdr:col>
      <xdr:colOff>133350</xdr:colOff>
      <xdr:row>45</xdr:row>
      <xdr:rowOff>104775</xdr:rowOff>
    </xdr:to>
    <xdr:sp macro="" textlink="">
      <xdr:nvSpPr>
        <xdr:cNvPr id="29" name="Line 7"/>
        <xdr:cNvSpPr>
          <a:spLocks noChangeShapeType="1"/>
        </xdr:cNvSpPr>
      </xdr:nvSpPr>
      <xdr:spPr bwMode="auto">
        <a:xfrm>
          <a:off x="133350" y="7391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131</xdr:row>
      <xdr:rowOff>0</xdr:rowOff>
    </xdr:from>
    <xdr:to>
      <xdr:col>0</xdr:col>
      <xdr:colOff>133350</xdr:colOff>
      <xdr:row>131</xdr:row>
      <xdr:rowOff>0</xdr:rowOff>
    </xdr:to>
    <xdr:sp macro="" textlink="">
      <xdr:nvSpPr>
        <xdr:cNvPr id="30" name="Line 9"/>
        <xdr:cNvSpPr>
          <a:spLocks noChangeShapeType="1"/>
        </xdr:cNvSpPr>
      </xdr:nvSpPr>
      <xdr:spPr bwMode="auto">
        <a:xfrm>
          <a:off x="133350" y="21212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87</xdr:row>
      <xdr:rowOff>0</xdr:rowOff>
    </xdr:from>
    <xdr:to>
      <xdr:col>0</xdr:col>
      <xdr:colOff>133350</xdr:colOff>
      <xdr:row>87</xdr:row>
      <xdr:rowOff>0</xdr:rowOff>
    </xdr:to>
    <xdr:sp macro="" textlink="">
      <xdr:nvSpPr>
        <xdr:cNvPr id="31" name="Line 10"/>
        <xdr:cNvSpPr>
          <a:spLocks noChangeShapeType="1"/>
        </xdr:cNvSpPr>
      </xdr:nvSpPr>
      <xdr:spPr bwMode="auto">
        <a:xfrm>
          <a:off x="133350" y="14087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46</xdr:row>
      <xdr:rowOff>0</xdr:rowOff>
    </xdr:from>
    <xdr:to>
      <xdr:col>0</xdr:col>
      <xdr:colOff>133350</xdr:colOff>
      <xdr:row>46</xdr:row>
      <xdr:rowOff>0</xdr:rowOff>
    </xdr:to>
    <xdr:sp macro="" textlink="">
      <xdr:nvSpPr>
        <xdr:cNvPr id="32" name="Line 11"/>
        <xdr:cNvSpPr>
          <a:spLocks noChangeShapeType="1"/>
        </xdr:cNvSpPr>
      </xdr:nvSpPr>
      <xdr:spPr bwMode="auto">
        <a:xfrm>
          <a:off x="133350" y="7448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166</xdr:row>
      <xdr:rowOff>104775</xdr:rowOff>
    </xdr:from>
    <xdr:to>
      <xdr:col>0</xdr:col>
      <xdr:colOff>133350</xdr:colOff>
      <xdr:row>166</xdr:row>
      <xdr:rowOff>104775</xdr:rowOff>
    </xdr:to>
    <xdr:sp macro="" textlink="">
      <xdr:nvSpPr>
        <xdr:cNvPr id="33" name="Line 12"/>
        <xdr:cNvSpPr>
          <a:spLocks noChangeShapeType="1"/>
        </xdr:cNvSpPr>
      </xdr:nvSpPr>
      <xdr:spPr bwMode="auto">
        <a:xfrm>
          <a:off x="133350" y="26984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124</xdr:row>
      <xdr:rowOff>104775</xdr:rowOff>
    </xdr:from>
    <xdr:to>
      <xdr:col>0</xdr:col>
      <xdr:colOff>133350</xdr:colOff>
      <xdr:row>124</xdr:row>
      <xdr:rowOff>104775</xdr:rowOff>
    </xdr:to>
    <xdr:sp macro="" textlink="">
      <xdr:nvSpPr>
        <xdr:cNvPr id="34" name="Line 13"/>
        <xdr:cNvSpPr>
          <a:spLocks noChangeShapeType="1"/>
        </xdr:cNvSpPr>
      </xdr:nvSpPr>
      <xdr:spPr bwMode="auto">
        <a:xfrm>
          <a:off x="133350" y="20183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84</xdr:row>
      <xdr:rowOff>104775</xdr:rowOff>
    </xdr:from>
    <xdr:to>
      <xdr:col>0</xdr:col>
      <xdr:colOff>133350</xdr:colOff>
      <xdr:row>84</xdr:row>
      <xdr:rowOff>104775</xdr:rowOff>
    </xdr:to>
    <xdr:sp macro="" textlink="">
      <xdr:nvSpPr>
        <xdr:cNvPr id="35" name="Line 14"/>
        <xdr:cNvSpPr>
          <a:spLocks noChangeShapeType="1"/>
        </xdr:cNvSpPr>
      </xdr:nvSpPr>
      <xdr:spPr bwMode="auto">
        <a:xfrm>
          <a:off x="133350" y="13706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45</xdr:row>
      <xdr:rowOff>104775</xdr:rowOff>
    </xdr:from>
    <xdr:to>
      <xdr:col>0</xdr:col>
      <xdr:colOff>133350</xdr:colOff>
      <xdr:row>45</xdr:row>
      <xdr:rowOff>104775</xdr:rowOff>
    </xdr:to>
    <xdr:sp macro="" textlink="">
      <xdr:nvSpPr>
        <xdr:cNvPr id="36" name="Line 15"/>
        <xdr:cNvSpPr>
          <a:spLocks noChangeShapeType="1"/>
        </xdr:cNvSpPr>
      </xdr:nvSpPr>
      <xdr:spPr bwMode="auto">
        <a:xfrm>
          <a:off x="133350" y="7391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131</xdr:row>
      <xdr:rowOff>0</xdr:rowOff>
    </xdr:from>
    <xdr:to>
      <xdr:col>0</xdr:col>
      <xdr:colOff>133350</xdr:colOff>
      <xdr:row>131</xdr:row>
      <xdr:rowOff>0</xdr:rowOff>
    </xdr:to>
    <xdr:sp macro="" textlink="">
      <xdr:nvSpPr>
        <xdr:cNvPr id="37" name="Line 16"/>
        <xdr:cNvSpPr>
          <a:spLocks noChangeShapeType="1"/>
        </xdr:cNvSpPr>
      </xdr:nvSpPr>
      <xdr:spPr bwMode="auto">
        <a:xfrm>
          <a:off x="133350" y="21212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87</xdr:row>
      <xdr:rowOff>0</xdr:rowOff>
    </xdr:from>
    <xdr:to>
      <xdr:col>0</xdr:col>
      <xdr:colOff>133350</xdr:colOff>
      <xdr:row>87</xdr:row>
      <xdr:rowOff>0</xdr:rowOff>
    </xdr:to>
    <xdr:sp macro="" textlink="">
      <xdr:nvSpPr>
        <xdr:cNvPr id="38" name="Line 17"/>
        <xdr:cNvSpPr>
          <a:spLocks noChangeShapeType="1"/>
        </xdr:cNvSpPr>
      </xdr:nvSpPr>
      <xdr:spPr bwMode="auto">
        <a:xfrm>
          <a:off x="133350" y="14087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46</xdr:row>
      <xdr:rowOff>0</xdr:rowOff>
    </xdr:from>
    <xdr:to>
      <xdr:col>0</xdr:col>
      <xdr:colOff>133350</xdr:colOff>
      <xdr:row>46</xdr:row>
      <xdr:rowOff>0</xdr:rowOff>
    </xdr:to>
    <xdr:sp macro="" textlink="">
      <xdr:nvSpPr>
        <xdr:cNvPr id="39" name="Line 18"/>
        <xdr:cNvSpPr>
          <a:spLocks noChangeShapeType="1"/>
        </xdr:cNvSpPr>
      </xdr:nvSpPr>
      <xdr:spPr bwMode="auto">
        <a:xfrm>
          <a:off x="133350" y="7448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166</xdr:row>
      <xdr:rowOff>104775</xdr:rowOff>
    </xdr:from>
    <xdr:to>
      <xdr:col>0</xdr:col>
      <xdr:colOff>133350</xdr:colOff>
      <xdr:row>166</xdr:row>
      <xdr:rowOff>104775</xdr:rowOff>
    </xdr:to>
    <xdr:sp macro="" textlink="">
      <xdr:nvSpPr>
        <xdr:cNvPr id="40" name="Line 19"/>
        <xdr:cNvSpPr>
          <a:spLocks noChangeShapeType="1"/>
        </xdr:cNvSpPr>
      </xdr:nvSpPr>
      <xdr:spPr bwMode="auto">
        <a:xfrm>
          <a:off x="133350" y="26984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124</xdr:row>
      <xdr:rowOff>104775</xdr:rowOff>
    </xdr:from>
    <xdr:to>
      <xdr:col>0</xdr:col>
      <xdr:colOff>133350</xdr:colOff>
      <xdr:row>124</xdr:row>
      <xdr:rowOff>104775</xdr:rowOff>
    </xdr:to>
    <xdr:sp macro="" textlink="">
      <xdr:nvSpPr>
        <xdr:cNvPr id="41" name="Line 20"/>
        <xdr:cNvSpPr>
          <a:spLocks noChangeShapeType="1"/>
        </xdr:cNvSpPr>
      </xdr:nvSpPr>
      <xdr:spPr bwMode="auto">
        <a:xfrm>
          <a:off x="133350" y="20183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84</xdr:row>
      <xdr:rowOff>104775</xdr:rowOff>
    </xdr:from>
    <xdr:to>
      <xdr:col>0</xdr:col>
      <xdr:colOff>133350</xdr:colOff>
      <xdr:row>84</xdr:row>
      <xdr:rowOff>104775</xdr:rowOff>
    </xdr:to>
    <xdr:sp macro="" textlink="">
      <xdr:nvSpPr>
        <xdr:cNvPr id="42" name="Line 21"/>
        <xdr:cNvSpPr>
          <a:spLocks noChangeShapeType="1"/>
        </xdr:cNvSpPr>
      </xdr:nvSpPr>
      <xdr:spPr bwMode="auto">
        <a:xfrm>
          <a:off x="133350" y="13706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45</xdr:row>
      <xdr:rowOff>104775</xdr:rowOff>
    </xdr:from>
    <xdr:to>
      <xdr:col>0</xdr:col>
      <xdr:colOff>133350</xdr:colOff>
      <xdr:row>45</xdr:row>
      <xdr:rowOff>104775</xdr:rowOff>
    </xdr:to>
    <xdr:sp macro="" textlink="">
      <xdr:nvSpPr>
        <xdr:cNvPr id="43" name="Line 22"/>
        <xdr:cNvSpPr>
          <a:spLocks noChangeShapeType="1"/>
        </xdr:cNvSpPr>
      </xdr:nvSpPr>
      <xdr:spPr bwMode="auto">
        <a:xfrm>
          <a:off x="133350" y="7391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132</xdr:row>
      <xdr:rowOff>0</xdr:rowOff>
    </xdr:from>
    <xdr:to>
      <xdr:col>0</xdr:col>
      <xdr:colOff>133350</xdr:colOff>
      <xdr:row>132</xdr:row>
      <xdr:rowOff>0</xdr:rowOff>
    </xdr:to>
    <xdr:sp macro="" textlink="">
      <xdr:nvSpPr>
        <xdr:cNvPr id="44" name="Line 3"/>
        <xdr:cNvSpPr>
          <a:spLocks noChangeShapeType="1"/>
        </xdr:cNvSpPr>
      </xdr:nvSpPr>
      <xdr:spPr bwMode="auto">
        <a:xfrm>
          <a:off x="133350" y="21374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88</xdr:row>
      <xdr:rowOff>0</xdr:rowOff>
    </xdr:from>
    <xdr:to>
      <xdr:col>0</xdr:col>
      <xdr:colOff>133350</xdr:colOff>
      <xdr:row>88</xdr:row>
      <xdr:rowOff>0</xdr:rowOff>
    </xdr:to>
    <xdr:sp macro="" textlink="">
      <xdr:nvSpPr>
        <xdr:cNvPr id="45" name="Line 5"/>
        <xdr:cNvSpPr>
          <a:spLocks noChangeShapeType="1"/>
        </xdr:cNvSpPr>
      </xdr:nvSpPr>
      <xdr:spPr bwMode="auto">
        <a:xfrm>
          <a:off x="133350" y="1424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47</xdr:row>
      <xdr:rowOff>0</xdr:rowOff>
    </xdr:from>
    <xdr:to>
      <xdr:col>0</xdr:col>
      <xdr:colOff>133350</xdr:colOff>
      <xdr:row>47</xdr:row>
      <xdr:rowOff>0</xdr:rowOff>
    </xdr:to>
    <xdr:sp macro="" textlink="">
      <xdr:nvSpPr>
        <xdr:cNvPr id="46" name="Line 7"/>
        <xdr:cNvSpPr>
          <a:spLocks noChangeShapeType="1"/>
        </xdr:cNvSpPr>
      </xdr:nvSpPr>
      <xdr:spPr bwMode="auto">
        <a:xfrm>
          <a:off x="133350" y="7610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166</xdr:row>
      <xdr:rowOff>104775</xdr:rowOff>
    </xdr:from>
    <xdr:to>
      <xdr:col>0</xdr:col>
      <xdr:colOff>133350</xdr:colOff>
      <xdr:row>166</xdr:row>
      <xdr:rowOff>104775</xdr:rowOff>
    </xdr:to>
    <xdr:sp macro="" textlink="">
      <xdr:nvSpPr>
        <xdr:cNvPr id="47" name="Line 9"/>
        <xdr:cNvSpPr>
          <a:spLocks noChangeShapeType="1"/>
        </xdr:cNvSpPr>
      </xdr:nvSpPr>
      <xdr:spPr bwMode="auto">
        <a:xfrm>
          <a:off x="133350" y="26984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125</xdr:row>
      <xdr:rowOff>104775</xdr:rowOff>
    </xdr:from>
    <xdr:to>
      <xdr:col>0</xdr:col>
      <xdr:colOff>133350</xdr:colOff>
      <xdr:row>125</xdr:row>
      <xdr:rowOff>104775</xdr:rowOff>
    </xdr:to>
    <xdr:sp macro="" textlink="">
      <xdr:nvSpPr>
        <xdr:cNvPr id="48" name="Line 10"/>
        <xdr:cNvSpPr>
          <a:spLocks noChangeShapeType="1"/>
        </xdr:cNvSpPr>
      </xdr:nvSpPr>
      <xdr:spPr bwMode="auto">
        <a:xfrm>
          <a:off x="133350" y="20345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85</xdr:row>
      <xdr:rowOff>104775</xdr:rowOff>
    </xdr:from>
    <xdr:to>
      <xdr:col>0</xdr:col>
      <xdr:colOff>133350</xdr:colOff>
      <xdr:row>85</xdr:row>
      <xdr:rowOff>104775</xdr:rowOff>
    </xdr:to>
    <xdr:sp macro="" textlink="">
      <xdr:nvSpPr>
        <xdr:cNvPr id="49" name="Line 11"/>
        <xdr:cNvSpPr>
          <a:spLocks noChangeShapeType="1"/>
        </xdr:cNvSpPr>
      </xdr:nvSpPr>
      <xdr:spPr bwMode="auto">
        <a:xfrm>
          <a:off x="133350" y="13868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46</xdr:row>
      <xdr:rowOff>104775</xdr:rowOff>
    </xdr:from>
    <xdr:to>
      <xdr:col>0</xdr:col>
      <xdr:colOff>133350</xdr:colOff>
      <xdr:row>46</xdr:row>
      <xdr:rowOff>104775</xdr:rowOff>
    </xdr:to>
    <xdr:sp macro="" textlink="">
      <xdr:nvSpPr>
        <xdr:cNvPr id="50" name="Line 12"/>
        <xdr:cNvSpPr>
          <a:spLocks noChangeShapeType="1"/>
        </xdr:cNvSpPr>
      </xdr:nvSpPr>
      <xdr:spPr bwMode="auto">
        <a:xfrm>
          <a:off x="133350" y="7553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51" name="Line 3"/>
        <xdr:cNvSpPr>
          <a:spLocks noChangeShapeType="1"/>
        </xdr:cNvSpPr>
      </xdr:nvSpPr>
      <xdr:spPr bwMode="auto">
        <a:xfrm>
          <a:off x="3657600" y="15868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52" name="Line 4"/>
        <xdr:cNvSpPr>
          <a:spLocks noChangeShapeType="1"/>
        </xdr:cNvSpPr>
      </xdr:nvSpPr>
      <xdr:spPr bwMode="auto">
        <a:xfrm>
          <a:off x="3657600" y="15868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53" name="Line 5"/>
        <xdr:cNvSpPr>
          <a:spLocks noChangeShapeType="1"/>
        </xdr:cNvSpPr>
      </xdr:nvSpPr>
      <xdr:spPr bwMode="auto">
        <a:xfrm>
          <a:off x="3657600" y="15868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54" name="Line 6"/>
        <xdr:cNvSpPr>
          <a:spLocks noChangeShapeType="1"/>
        </xdr:cNvSpPr>
      </xdr:nvSpPr>
      <xdr:spPr bwMode="auto">
        <a:xfrm>
          <a:off x="3657600" y="15868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55" name="Line 7"/>
        <xdr:cNvSpPr>
          <a:spLocks noChangeShapeType="1"/>
        </xdr:cNvSpPr>
      </xdr:nvSpPr>
      <xdr:spPr bwMode="auto">
        <a:xfrm>
          <a:off x="3657600" y="15868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56" name="Line 8"/>
        <xdr:cNvSpPr>
          <a:spLocks noChangeShapeType="1"/>
        </xdr:cNvSpPr>
      </xdr:nvSpPr>
      <xdr:spPr bwMode="auto">
        <a:xfrm>
          <a:off x="3657600" y="15868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57" name="Line 9"/>
        <xdr:cNvSpPr>
          <a:spLocks noChangeShapeType="1"/>
        </xdr:cNvSpPr>
      </xdr:nvSpPr>
      <xdr:spPr bwMode="auto">
        <a:xfrm>
          <a:off x="3657600" y="15868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58" name="Line 10"/>
        <xdr:cNvSpPr>
          <a:spLocks noChangeShapeType="1"/>
        </xdr:cNvSpPr>
      </xdr:nvSpPr>
      <xdr:spPr bwMode="auto">
        <a:xfrm>
          <a:off x="3657600" y="15868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59" name="Line 11"/>
        <xdr:cNvSpPr>
          <a:spLocks noChangeShapeType="1"/>
        </xdr:cNvSpPr>
      </xdr:nvSpPr>
      <xdr:spPr bwMode="auto">
        <a:xfrm>
          <a:off x="3657600" y="15868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60" name="Line 12"/>
        <xdr:cNvSpPr>
          <a:spLocks noChangeShapeType="1"/>
        </xdr:cNvSpPr>
      </xdr:nvSpPr>
      <xdr:spPr bwMode="auto">
        <a:xfrm>
          <a:off x="3657600" y="15868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61" name="Line 13"/>
        <xdr:cNvSpPr>
          <a:spLocks noChangeShapeType="1"/>
        </xdr:cNvSpPr>
      </xdr:nvSpPr>
      <xdr:spPr bwMode="auto">
        <a:xfrm>
          <a:off x="3657600" y="15868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62" name="Line 14"/>
        <xdr:cNvSpPr>
          <a:spLocks noChangeShapeType="1"/>
        </xdr:cNvSpPr>
      </xdr:nvSpPr>
      <xdr:spPr bwMode="auto">
        <a:xfrm>
          <a:off x="3657600" y="15868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100</xdr:row>
      <xdr:rowOff>0</xdr:rowOff>
    </xdr:from>
    <xdr:to>
      <xdr:col>6</xdr:col>
      <xdr:colOff>0</xdr:colOff>
      <xdr:row>100</xdr:row>
      <xdr:rowOff>0</xdr:rowOff>
    </xdr:to>
    <xdr:sp macro="" textlink="">
      <xdr:nvSpPr>
        <xdr:cNvPr id="63" name="Line 290"/>
        <xdr:cNvSpPr>
          <a:spLocks noChangeShapeType="1"/>
        </xdr:cNvSpPr>
      </xdr:nvSpPr>
      <xdr:spPr bwMode="auto">
        <a:xfrm>
          <a:off x="3657600" y="1619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100</xdr:row>
      <xdr:rowOff>0</xdr:rowOff>
    </xdr:from>
    <xdr:to>
      <xdr:col>6</xdr:col>
      <xdr:colOff>0</xdr:colOff>
      <xdr:row>100</xdr:row>
      <xdr:rowOff>0</xdr:rowOff>
    </xdr:to>
    <xdr:sp macro="" textlink="">
      <xdr:nvSpPr>
        <xdr:cNvPr id="64" name="Line 291"/>
        <xdr:cNvSpPr>
          <a:spLocks noChangeShapeType="1"/>
        </xdr:cNvSpPr>
      </xdr:nvSpPr>
      <xdr:spPr bwMode="auto">
        <a:xfrm>
          <a:off x="3657600" y="1619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100</xdr:row>
      <xdr:rowOff>0</xdr:rowOff>
    </xdr:from>
    <xdr:to>
      <xdr:col>6</xdr:col>
      <xdr:colOff>0</xdr:colOff>
      <xdr:row>100</xdr:row>
      <xdr:rowOff>0</xdr:rowOff>
    </xdr:to>
    <xdr:sp macro="" textlink="">
      <xdr:nvSpPr>
        <xdr:cNvPr id="65" name="Line 292"/>
        <xdr:cNvSpPr>
          <a:spLocks noChangeShapeType="1"/>
        </xdr:cNvSpPr>
      </xdr:nvSpPr>
      <xdr:spPr bwMode="auto">
        <a:xfrm>
          <a:off x="3657600" y="1619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100</xdr:row>
      <xdr:rowOff>0</xdr:rowOff>
    </xdr:from>
    <xdr:to>
      <xdr:col>6</xdr:col>
      <xdr:colOff>0</xdr:colOff>
      <xdr:row>100</xdr:row>
      <xdr:rowOff>0</xdr:rowOff>
    </xdr:to>
    <xdr:sp macro="" textlink="">
      <xdr:nvSpPr>
        <xdr:cNvPr id="66" name="Line 293"/>
        <xdr:cNvSpPr>
          <a:spLocks noChangeShapeType="1"/>
        </xdr:cNvSpPr>
      </xdr:nvSpPr>
      <xdr:spPr bwMode="auto">
        <a:xfrm>
          <a:off x="3657600" y="1619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100</xdr:row>
      <xdr:rowOff>0</xdr:rowOff>
    </xdr:from>
    <xdr:to>
      <xdr:col>6</xdr:col>
      <xdr:colOff>0</xdr:colOff>
      <xdr:row>100</xdr:row>
      <xdr:rowOff>0</xdr:rowOff>
    </xdr:to>
    <xdr:sp macro="" textlink="">
      <xdr:nvSpPr>
        <xdr:cNvPr id="67" name="Line 294"/>
        <xdr:cNvSpPr>
          <a:spLocks noChangeShapeType="1"/>
        </xdr:cNvSpPr>
      </xdr:nvSpPr>
      <xdr:spPr bwMode="auto">
        <a:xfrm>
          <a:off x="3657600" y="1619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100</xdr:row>
      <xdr:rowOff>0</xdr:rowOff>
    </xdr:from>
    <xdr:to>
      <xdr:col>6</xdr:col>
      <xdr:colOff>0</xdr:colOff>
      <xdr:row>100</xdr:row>
      <xdr:rowOff>0</xdr:rowOff>
    </xdr:to>
    <xdr:sp macro="" textlink="">
      <xdr:nvSpPr>
        <xdr:cNvPr id="68" name="Line 295"/>
        <xdr:cNvSpPr>
          <a:spLocks noChangeShapeType="1"/>
        </xdr:cNvSpPr>
      </xdr:nvSpPr>
      <xdr:spPr bwMode="auto">
        <a:xfrm>
          <a:off x="3657600" y="1619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100</xdr:row>
      <xdr:rowOff>0</xdr:rowOff>
    </xdr:from>
    <xdr:to>
      <xdr:col>6</xdr:col>
      <xdr:colOff>0</xdr:colOff>
      <xdr:row>100</xdr:row>
      <xdr:rowOff>0</xdr:rowOff>
    </xdr:to>
    <xdr:sp macro="" textlink="">
      <xdr:nvSpPr>
        <xdr:cNvPr id="69" name="Line 296"/>
        <xdr:cNvSpPr>
          <a:spLocks noChangeShapeType="1"/>
        </xdr:cNvSpPr>
      </xdr:nvSpPr>
      <xdr:spPr bwMode="auto">
        <a:xfrm>
          <a:off x="3657600" y="1619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100</xdr:row>
      <xdr:rowOff>0</xdr:rowOff>
    </xdr:from>
    <xdr:to>
      <xdr:col>6</xdr:col>
      <xdr:colOff>0</xdr:colOff>
      <xdr:row>100</xdr:row>
      <xdr:rowOff>0</xdr:rowOff>
    </xdr:to>
    <xdr:sp macro="" textlink="">
      <xdr:nvSpPr>
        <xdr:cNvPr id="70" name="Line 297"/>
        <xdr:cNvSpPr>
          <a:spLocks noChangeShapeType="1"/>
        </xdr:cNvSpPr>
      </xdr:nvSpPr>
      <xdr:spPr bwMode="auto">
        <a:xfrm>
          <a:off x="3657600" y="1619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100</xdr:row>
      <xdr:rowOff>0</xdr:rowOff>
    </xdr:from>
    <xdr:to>
      <xdr:col>6</xdr:col>
      <xdr:colOff>0</xdr:colOff>
      <xdr:row>100</xdr:row>
      <xdr:rowOff>0</xdr:rowOff>
    </xdr:to>
    <xdr:sp macro="" textlink="">
      <xdr:nvSpPr>
        <xdr:cNvPr id="71" name="Line 298"/>
        <xdr:cNvSpPr>
          <a:spLocks noChangeShapeType="1"/>
        </xdr:cNvSpPr>
      </xdr:nvSpPr>
      <xdr:spPr bwMode="auto">
        <a:xfrm>
          <a:off x="3657600" y="1619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100</xdr:row>
      <xdr:rowOff>0</xdr:rowOff>
    </xdr:from>
    <xdr:to>
      <xdr:col>6</xdr:col>
      <xdr:colOff>0</xdr:colOff>
      <xdr:row>100</xdr:row>
      <xdr:rowOff>0</xdr:rowOff>
    </xdr:to>
    <xdr:sp macro="" textlink="">
      <xdr:nvSpPr>
        <xdr:cNvPr id="72" name="Line 299"/>
        <xdr:cNvSpPr>
          <a:spLocks noChangeShapeType="1"/>
        </xdr:cNvSpPr>
      </xdr:nvSpPr>
      <xdr:spPr bwMode="auto">
        <a:xfrm>
          <a:off x="3657600" y="1619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100</xdr:row>
      <xdr:rowOff>0</xdr:rowOff>
    </xdr:from>
    <xdr:to>
      <xdr:col>6</xdr:col>
      <xdr:colOff>0</xdr:colOff>
      <xdr:row>100</xdr:row>
      <xdr:rowOff>0</xdr:rowOff>
    </xdr:to>
    <xdr:sp macro="" textlink="">
      <xdr:nvSpPr>
        <xdr:cNvPr id="73" name="Line 300"/>
        <xdr:cNvSpPr>
          <a:spLocks noChangeShapeType="1"/>
        </xdr:cNvSpPr>
      </xdr:nvSpPr>
      <xdr:spPr bwMode="auto">
        <a:xfrm>
          <a:off x="3657600" y="1619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100</xdr:row>
      <xdr:rowOff>0</xdr:rowOff>
    </xdr:from>
    <xdr:to>
      <xdr:col>6</xdr:col>
      <xdr:colOff>0</xdr:colOff>
      <xdr:row>100</xdr:row>
      <xdr:rowOff>0</xdr:rowOff>
    </xdr:to>
    <xdr:sp macro="" textlink="">
      <xdr:nvSpPr>
        <xdr:cNvPr id="74" name="Line 301"/>
        <xdr:cNvSpPr>
          <a:spLocks noChangeShapeType="1"/>
        </xdr:cNvSpPr>
      </xdr:nvSpPr>
      <xdr:spPr bwMode="auto">
        <a:xfrm>
          <a:off x="3657600" y="1619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75" name="Line 3"/>
        <xdr:cNvSpPr>
          <a:spLocks noChangeShapeType="1"/>
        </xdr:cNvSpPr>
      </xdr:nvSpPr>
      <xdr:spPr bwMode="auto">
        <a:xfrm>
          <a:off x="3657600" y="15868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76" name="Line 4"/>
        <xdr:cNvSpPr>
          <a:spLocks noChangeShapeType="1"/>
        </xdr:cNvSpPr>
      </xdr:nvSpPr>
      <xdr:spPr bwMode="auto">
        <a:xfrm>
          <a:off x="3657600" y="15868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77" name="Line 5"/>
        <xdr:cNvSpPr>
          <a:spLocks noChangeShapeType="1"/>
        </xdr:cNvSpPr>
      </xdr:nvSpPr>
      <xdr:spPr bwMode="auto">
        <a:xfrm>
          <a:off x="3657600" y="15868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78" name="Line 6"/>
        <xdr:cNvSpPr>
          <a:spLocks noChangeShapeType="1"/>
        </xdr:cNvSpPr>
      </xdr:nvSpPr>
      <xdr:spPr bwMode="auto">
        <a:xfrm>
          <a:off x="3657600" y="15868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79" name="Line 7"/>
        <xdr:cNvSpPr>
          <a:spLocks noChangeShapeType="1"/>
        </xdr:cNvSpPr>
      </xdr:nvSpPr>
      <xdr:spPr bwMode="auto">
        <a:xfrm>
          <a:off x="3657600" y="15868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80" name="Line 8"/>
        <xdr:cNvSpPr>
          <a:spLocks noChangeShapeType="1"/>
        </xdr:cNvSpPr>
      </xdr:nvSpPr>
      <xdr:spPr bwMode="auto">
        <a:xfrm>
          <a:off x="3657600" y="15868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81" name="Line 9"/>
        <xdr:cNvSpPr>
          <a:spLocks noChangeShapeType="1"/>
        </xdr:cNvSpPr>
      </xdr:nvSpPr>
      <xdr:spPr bwMode="auto">
        <a:xfrm>
          <a:off x="3657600" y="15868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82" name="Line 10"/>
        <xdr:cNvSpPr>
          <a:spLocks noChangeShapeType="1"/>
        </xdr:cNvSpPr>
      </xdr:nvSpPr>
      <xdr:spPr bwMode="auto">
        <a:xfrm>
          <a:off x="3657600" y="15868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83" name="Line 11"/>
        <xdr:cNvSpPr>
          <a:spLocks noChangeShapeType="1"/>
        </xdr:cNvSpPr>
      </xdr:nvSpPr>
      <xdr:spPr bwMode="auto">
        <a:xfrm>
          <a:off x="3657600" y="15868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84" name="Line 12"/>
        <xdr:cNvSpPr>
          <a:spLocks noChangeShapeType="1"/>
        </xdr:cNvSpPr>
      </xdr:nvSpPr>
      <xdr:spPr bwMode="auto">
        <a:xfrm>
          <a:off x="3657600" y="15868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85" name="Line 13"/>
        <xdr:cNvSpPr>
          <a:spLocks noChangeShapeType="1"/>
        </xdr:cNvSpPr>
      </xdr:nvSpPr>
      <xdr:spPr bwMode="auto">
        <a:xfrm>
          <a:off x="3657600" y="15868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86" name="Line 14"/>
        <xdr:cNvSpPr>
          <a:spLocks noChangeShapeType="1"/>
        </xdr:cNvSpPr>
      </xdr:nvSpPr>
      <xdr:spPr bwMode="auto">
        <a:xfrm>
          <a:off x="3657600" y="15868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100</xdr:row>
      <xdr:rowOff>0</xdr:rowOff>
    </xdr:from>
    <xdr:to>
      <xdr:col>6</xdr:col>
      <xdr:colOff>0</xdr:colOff>
      <xdr:row>100</xdr:row>
      <xdr:rowOff>0</xdr:rowOff>
    </xdr:to>
    <xdr:sp macro="" textlink="">
      <xdr:nvSpPr>
        <xdr:cNvPr id="87" name="Line 290"/>
        <xdr:cNvSpPr>
          <a:spLocks noChangeShapeType="1"/>
        </xdr:cNvSpPr>
      </xdr:nvSpPr>
      <xdr:spPr bwMode="auto">
        <a:xfrm>
          <a:off x="3657600" y="1619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100</xdr:row>
      <xdr:rowOff>0</xdr:rowOff>
    </xdr:from>
    <xdr:to>
      <xdr:col>6</xdr:col>
      <xdr:colOff>0</xdr:colOff>
      <xdr:row>100</xdr:row>
      <xdr:rowOff>0</xdr:rowOff>
    </xdr:to>
    <xdr:sp macro="" textlink="">
      <xdr:nvSpPr>
        <xdr:cNvPr id="88" name="Line 291"/>
        <xdr:cNvSpPr>
          <a:spLocks noChangeShapeType="1"/>
        </xdr:cNvSpPr>
      </xdr:nvSpPr>
      <xdr:spPr bwMode="auto">
        <a:xfrm>
          <a:off x="3657600" y="1619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100</xdr:row>
      <xdr:rowOff>0</xdr:rowOff>
    </xdr:from>
    <xdr:to>
      <xdr:col>6</xdr:col>
      <xdr:colOff>0</xdr:colOff>
      <xdr:row>100</xdr:row>
      <xdr:rowOff>0</xdr:rowOff>
    </xdr:to>
    <xdr:sp macro="" textlink="">
      <xdr:nvSpPr>
        <xdr:cNvPr id="89" name="Line 292"/>
        <xdr:cNvSpPr>
          <a:spLocks noChangeShapeType="1"/>
        </xdr:cNvSpPr>
      </xdr:nvSpPr>
      <xdr:spPr bwMode="auto">
        <a:xfrm>
          <a:off x="3657600" y="1619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100</xdr:row>
      <xdr:rowOff>0</xdr:rowOff>
    </xdr:from>
    <xdr:to>
      <xdr:col>6</xdr:col>
      <xdr:colOff>0</xdr:colOff>
      <xdr:row>100</xdr:row>
      <xdr:rowOff>0</xdr:rowOff>
    </xdr:to>
    <xdr:sp macro="" textlink="">
      <xdr:nvSpPr>
        <xdr:cNvPr id="90" name="Line 293"/>
        <xdr:cNvSpPr>
          <a:spLocks noChangeShapeType="1"/>
        </xdr:cNvSpPr>
      </xdr:nvSpPr>
      <xdr:spPr bwMode="auto">
        <a:xfrm>
          <a:off x="3657600" y="1619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100</xdr:row>
      <xdr:rowOff>0</xdr:rowOff>
    </xdr:from>
    <xdr:to>
      <xdr:col>6</xdr:col>
      <xdr:colOff>0</xdr:colOff>
      <xdr:row>100</xdr:row>
      <xdr:rowOff>0</xdr:rowOff>
    </xdr:to>
    <xdr:sp macro="" textlink="">
      <xdr:nvSpPr>
        <xdr:cNvPr id="91" name="Line 294"/>
        <xdr:cNvSpPr>
          <a:spLocks noChangeShapeType="1"/>
        </xdr:cNvSpPr>
      </xdr:nvSpPr>
      <xdr:spPr bwMode="auto">
        <a:xfrm>
          <a:off x="3657600" y="1619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100</xdr:row>
      <xdr:rowOff>0</xdr:rowOff>
    </xdr:from>
    <xdr:to>
      <xdr:col>6</xdr:col>
      <xdr:colOff>0</xdr:colOff>
      <xdr:row>100</xdr:row>
      <xdr:rowOff>0</xdr:rowOff>
    </xdr:to>
    <xdr:sp macro="" textlink="">
      <xdr:nvSpPr>
        <xdr:cNvPr id="92" name="Line 295"/>
        <xdr:cNvSpPr>
          <a:spLocks noChangeShapeType="1"/>
        </xdr:cNvSpPr>
      </xdr:nvSpPr>
      <xdr:spPr bwMode="auto">
        <a:xfrm>
          <a:off x="3657600" y="1619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100</xdr:row>
      <xdr:rowOff>0</xdr:rowOff>
    </xdr:from>
    <xdr:to>
      <xdr:col>6</xdr:col>
      <xdr:colOff>0</xdr:colOff>
      <xdr:row>100</xdr:row>
      <xdr:rowOff>0</xdr:rowOff>
    </xdr:to>
    <xdr:sp macro="" textlink="">
      <xdr:nvSpPr>
        <xdr:cNvPr id="93" name="Line 296"/>
        <xdr:cNvSpPr>
          <a:spLocks noChangeShapeType="1"/>
        </xdr:cNvSpPr>
      </xdr:nvSpPr>
      <xdr:spPr bwMode="auto">
        <a:xfrm>
          <a:off x="3657600" y="1619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100</xdr:row>
      <xdr:rowOff>0</xdr:rowOff>
    </xdr:from>
    <xdr:to>
      <xdr:col>6</xdr:col>
      <xdr:colOff>0</xdr:colOff>
      <xdr:row>100</xdr:row>
      <xdr:rowOff>0</xdr:rowOff>
    </xdr:to>
    <xdr:sp macro="" textlink="">
      <xdr:nvSpPr>
        <xdr:cNvPr id="94" name="Line 297"/>
        <xdr:cNvSpPr>
          <a:spLocks noChangeShapeType="1"/>
        </xdr:cNvSpPr>
      </xdr:nvSpPr>
      <xdr:spPr bwMode="auto">
        <a:xfrm>
          <a:off x="3657600" y="1619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100</xdr:row>
      <xdr:rowOff>0</xdr:rowOff>
    </xdr:from>
    <xdr:to>
      <xdr:col>6</xdr:col>
      <xdr:colOff>0</xdr:colOff>
      <xdr:row>100</xdr:row>
      <xdr:rowOff>0</xdr:rowOff>
    </xdr:to>
    <xdr:sp macro="" textlink="">
      <xdr:nvSpPr>
        <xdr:cNvPr id="95" name="Line 298"/>
        <xdr:cNvSpPr>
          <a:spLocks noChangeShapeType="1"/>
        </xdr:cNvSpPr>
      </xdr:nvSpPr>
      <xdr:spPr bwMode="auto">
        <a:xfrm>
          <a:off x="3657600" y="1619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100</xdr:row>
      <xdr:rowOff>0</xdr:rowOff>
    </xdr:from>
    <xdr:to>
      <xdr:col>6</xdr:col>
      <xdr:colOff>0</xdr:colOff>
      <xdr:row>100</xdr:row>
      <xdr:rowOff>0</xdr:rowOff>
    </xdr:to>
    <xdr:sp macro="" textlink="">
      <xdr:nvSpPr>
        <xdr:cNvPr id="96" name="Line 299"/>
        <xdr:cNvSpPr>
          <a:spLocks noChangeShapeType="1"/>
        </xdr:cNvSpPr>
      </xdr:nvSpPr>
      <xdr:spPr bwMode="auto">
        <a:xfrm>
          <a:off x="3657600" y="1619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100</xdr:row>
      <xdr:rowOff>0</xdr:rowOff>
    </xdr:from>
    <xdr:to>
      <xdr:col>6</xdr:col>
      <xdr:colOff>0</xdr:colOff>
      <xdr:row>100</xdr:row>
      <xdr:rowOff>0</xdr:rowOff>
    </xdr:to>
    <xdr:sp macro="" textlink="">
      <xdr:nvSpPr>
        <xdr:cNvPr id="97" name="Line 300"/>
        <xdr:cNvSpPr>
          <a:spLocks noChangeShapeType="1"/>
        </xdr:cNvSpPr>
      </xdr:nvSpPr>
      <xdr:spPr bwMode="auto">
        <a:xfrm>
          <a:off x="3657600" y="1619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100</xdr:row>
      <xdr:rowOff>0</xdr:rowOff>
    </xdr:from>
    <xdr:to>
      <xdr:col>6</xdr:col>
      <xdr:colOff>0</xdr:colOff>
      <xdr:row>100</xdr:row>
      <xdr:rowOff>0</xdr:rowOff>
    </xdr:to>
    <xdr:sp macro="" textlink="">
      <xdr:nvSpPr>
        <xdr:cNvPr id="98" name="Line 301"/>
        <xdr:cNvSpPr>
          <a:spLocks noChangeShapeType="1"/>
        </xdr:cNvSpPr>
      </xdr:nvSpPr>
      <xdr:spPr bwMode="auto">
        <a:xfrm>
          <a:off x="3657600" y="1619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99" name="Line 3"/>
        <xdr:cNvSpPr>
          <a:spLocks noChangeShapeType="1"/>
        </xdr:cNvSpPr>
      </xdr:nvSpPr>
      <xdr:spPr bwMode="auto">
        <a:xfrm>
          <a:off x="3657600" y="15868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00" name="Line 4"/>
        <xdr:cNvSpPr>
          <a:spLocks noChangeShapeType="1"/>
        </xdr:cNvSpPr>
      </xdr:nvSpPr>
      <xdr:spPr bwMode="auto">
        <a:xfrm>
          <a:off x="3657600" y="15868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01" name="Line 5"/>
        <xdr:cNvSpPr>
          <a:spLocks noChangeShapeType="1"/>
        </xdr:cNvSpPr>
      </xdr:nvSpPr>
      <xdr:spPr bwMode="auto">
        <a:xfrm>
          <a:off x="3657600" y="15868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02" name="Line 6"/>
        <xdr:cNvSpPr>
          <a:spLocks noChangeShapeType="1"/>
        </xdr:cNvSpPr>
      </xdr:nvSpPr>
      <xdr:spPr bwMode="auto">
        <a:xfrm>
          <a:off x="3657600" y="15868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03" name="Line 7"/>
        <xdr:cNvSpPr>
          <a:spLocks noChangeShapeType="1"/>
        </xdr:cNvSpPr>
      </xdr:nvSpPr>
      <xdr:spPr bwMode="auto">
        <a:xfrm>
          <a:off x="3657600" y="15868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04" name="Line 8"/>
        <xdr:cNvSpPr>
          <a:spLocks noChangeShapeType="1"/>
        </xdr:cNvSpPr>
      </xdr:nvSpPr>
      <xdr:spPr bwMode="auto">
        <a:xfrm>
          <a:off x="3657600" y="15868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05" name="Line 9"/>
        <xdr:cNvSpPr>
          <a:spLocks noChangeShapeType="1"/>
        </xdr:cNvSpPr>
      </xdr:nvSpPr>
      <xdr:spPr bwMode="auto">
        <a:xfrm>
          <a:off x="3657600" y="15868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06" name="Line 10"/>
        <xdr:cNvSpPr>
          <a:spLocks noChangeShapeType="1"/>
        </xdr:cNvSpPr>
      </xdr:nvSpPr>
      <xdr:spPr bwMode="auto">
        <a:xfrm>
          <a:off x="3657600" y="15868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07" name="Line 11"/>
        <xdr:cNvSpPr>
          <a:spLocks noChangeShapeType="1"/>
        </xdr:cNvSpPr>
      </xdr:nvSpPr>
      <xdr:spPr bwMode="auto">
        <a:xfrm>
          <a:off x="3657600" y="15868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08" name="Line 12"/>
        <xdr:cNvSpPr>
          <a:spLocks noChangeShapeType="1"/>
        </xdr:cNvSpPr>
      </xdr:nvSpPr>
      <xdr:spPr bwMode="auto">
        <a:xfrm>
          <a:off x="3657600" y="15868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09" name="Line 13"/>
        <xdr:cNvSpPr>
          <a:spLocks noChangeShapeType="1"/>
        </xdr:cNvSpPr>
      </xdr:nvSpPr>
      <xdr:spPr bwMode="auto">
        <a:xfrm>
          <a:off x="3657600" y="15868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10" name="Line 14"/>
        <xdr:cNvSpPr>
          <a:spLocks noChangeShapeType="1"/>
        </xdr:cNvSpPr>
      </xdr:nvSpPr>
      <xdr:spPr bwMode="auto">
        <a:xfrm>
          <a:off x="3657600" y="15868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100</xdr:row>
      <xdr:rowOff>0</xdr:rowOff>
    </xdr:from>
    <xdr:to>
      <xdr:col>6</xdr:col>
      <xdr:colOff>0</xdr:colOff>
      <xdr:row>100</xdr:row>
      <xdr:rowOff>0</xdr:rowOff>
    </xdr:to>
    <xdr:sp macro="" textlink="">
      <xdr:nvSpPr>
        <xdr:cNvPr id="111" name="Line 290"/>
        <xdr:cNvSpPr>
          <a:spLocks noChangeShapeType="1"/>
        </xdr:cNvSpPr>
      </xdr:nvSpPr>
      <xdr:spPr bwMode="auto">
        <a:xfrm>
          <a:off x="3657600" y="1619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100</xdr:row>
      <xdr:rowOff>0</xdr:rowOff>
    </xdr:from>
    <xdr:to>
      <xdr:col>6</xdr:col>
      <xdr:colOff>0</xdr:colOff>
      <xdr:row>100</xdr:row>
      <xdr:rowOff>0</xdr:rowOff>
    </xdr:to>
    <xdr:sp macro="" textlink="">
      <xdr:nvSpPr>
        <xdr:cNvPr id="112" name="Line 291"/>
        <xdr:cNvSpPr>
          <a:spLocks noChangeShapeType="1"/>
        </xdr:cNvSpPr>
      </xdr:nvSpPr>
      <xdr:spPr bwMode="auto">
        <a:xfrm>
          <a:off x="3657600" y="1619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100</xdr:row>
      <xdr:rowOff>0</xdr:rowOff>
    </xdr:from>
    <xdr:to>
      <xdr:col>6</xdr:col>
      <xdr:colOff>0</xdr:colOff>
      <xdr:row>100</xdr:row>
      <xdr:rowOff>0</xdr:rowOff>
    </xdr:to>
    <xdr:sp macro="" textlink="">
      <xdr:nvSpPr>
        <xdr:cNvPr id="113" name="Line 292"/>
        <xdr:cNvSpPr>
          <a:spLocks noChangeShapeType="1"/>
        </xdr:cNvSpPr>
      </xdr:nvSpPr>
      <xdr:spPr bwMode="auto">
        <a:xfrm>
          <a:off x="3657600" y="1619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100</xdr:row>
      <xdr:rowOff>0</xdr:rowOff>
    </xdr:from>
    <xdr:to>
      <xdr:col>6</xdr:col>
      <xdr:colOff>0</xdr:colOff>
      <xdr:row>100</xdr:row>
      <xdr:rowOff>0</xdr:rowOff>
    </xdr:to>
    <xdr:sp macro="" textlink="">
      <xdr:nvSpPr>
        <xdr:cNvPr id="114" name="Line 293"/>
        <xdr:cNvSpPr>
          <a:spLocks noChangeShapeType="1"/>
        </xdr:cNvSpPr>
      </xdr:nvSpPr>
      <xdr:spPr bwMode="auto">
        <a:xfrm>
          <a:off x="3657600" y="1619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100</xdr:row>
      <xdr:rowOff>0</xdr:rowOff>
    </xdr:from>
    <xdr:to>
      <xdr:col>6</xdr:col>
      <xdr:colOff>0</xdr:colOff>
      <xdr:row>100</xdr:row>
      <xdr:rowOff>0</xdr:rowOff>
    </xdr:to>
    <xdr:sp macro="" textlink="">
      <xdr:nvSpPr>
        <xdr:cNvPr id="115" name="Line 294"/>
        <xdr:cNvSpPr>
          <a:spLocks noChangeShapeType="1"/>
        </xdr:cNvSpPr>
      </xdr:nvSpPr>
      <xdr:spPr bwMode="auto">
        <a:xfrm>
          <a:off x="3657600" y="1619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100</xdr:row>
      <xdr:rowOff>0</xdr:rowOff>
    </xdr:from>
    <xdr:to>
      <xdr:col>6</xdr:col>
      <xdr:colOff>0</xdr:colOff>
      <xdr:row>100</xdr:row>
      <xdr:rowOff>0</xdr:rowOff>
    </xdr:to>
    <xdr:sp macro="" textlink="">
      <xdr:nvSpPr>
        <xdr:cNvPr id="116" name="Line 295"/>
        <xdr:cNvSpPr>
          <a:spLocks noChangeShapeType="1"/>
        </xdr:cNvSpPr>
      </xdr:nvSpPr>
      <xdr:spPr bwMode="auto">
        <a:xfrm>
          <a:off x="3657600" y="1619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100</xdr:row>
      <xdr:rowOff>0</xdr:rowOff>
    </xdr:from>
    <xdr:to>
      <xdr:col>6</xdr:col>
      <xdr:colOff>0</xdr:colOff>
      <xdr:row>100</xdr:row>
      <xdr:rowOff>0</xdr:rowOff>
    </xdr:to>
    <xdr:sp macro="" textlink="">
      <xdr:nvSpPr>
        <xdr:cNvPr id="117" name="Line 296"/>
        <xdr:cNvSpPr>
          <a:spLocks noChangeShapeType="1"/>
        </xdr:cNvSpPr>
      </xdr:nvSpPr>
      <xdr:spPr bwMode="auto">
        <a:xfrm>
          <a:off x="3657600" y="1619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100</xdr:row>
      <xdr:rowOff>0</xdr:rowOff>
    </xdr:from>
    <xdr:to>
      <xdr:col>6</xdr:col>
      <xdr:colOff>0</xdr:colOff>
      <xdr:row>100</xdr:row>
      <xdr:rowOff>0</xdr:rowOff>
    </xdr:to>
    <xdr:sp macro="" textlink="">
      <xdr:nvSpPr>
        <xdr:cNvPr id="118" name="Line 297"/>
        <xdr:cNvSpPr>
          <a:spLocks noChangeShapeType="1"/>
        </xdr:cNvSpPr>
      </xdr:nvSpPr>
      <xdr:spPr bwMode="auto">
        <a:xfrm>
          <a:off x="3657600" y="1619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100</xdr:row>
      <xdr:rowOff>0</xdr:rowOff>
    </xdr:from>
    <xdr:to>
      <xdr:col>6</xdr:col>
      <xdr:colOff>0</xdr:colOff>
      <xdr:row>100</xdr:row>
      <xdr:rowOff>0</xdr:rowOff>
    </xdr:to>
    <xdr:sp macro="" textlink="">
      <xdr:nvSpPr>
        <xdr:cNvPr id="119" name="Line 298"/>
        <xdr:cNvSpPr>
          <a:spLocks noChangeShapeType="1"/>
        </xdr:cNvSpPr>
      </xdr:nvSpPr>
      <xdr:spPr bwMode="auto">
        <a:xfrm>
          <a:off x="3657600" y="1619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100</xdr:row>
      <xdr:rowOff>0</xdr:rowOff>
    </xdr:from>
    <xdr:to>
      <xdr:col>6</xdr:col>
      <xdr:colOff>0</xdr:colOff>
      <xdr:row>100</xdr:row>
      <xdr:rowOff>0</xdr:rowOff>
    </xdr:to>
    <xdr:sp macro="" textlink="">
      <xdr:nvSpPr>
        <xdr:cNvPr id="120" name="Line 299"/>
        <xdr:cNvSpPr>
          <a:spLocks noChangeShapeType="1"/>
        </xdr:cNvSpPr>
      </xdr:nvSpPr>
      <xdr:spPr bwMode="auto">
        <a:xfrm>
          <a:off x="3657600" y="1619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100</xdr:row>
      <xdr:rowOff>0</xdr:rowOff>
    </xdr:from>
    <xdr:to>
      <xdr:col>6</xdr:col>
      <xdr:colOff>0</xdr:colOff>
      <xdr:row>100</xdr:row>
      <xdr:rowOff>0</xdr:rowOff>
    </xdr:to>
    <xdr:sp macro="" textlink="">
      <xdr:nvSpPr>
        <xdr:cNvPr id="121" name="Line 300"/>
        <xdr:cNvSpPr>
          <a:spLocks noChangeShapeType="1"/>
        </xdr:cNvSpPr>
      </xdr:nvSpPr>
      <xdr:spPr bwMode="auto">
        <a:xfrm>
          <a:off x="3657600" y="1619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100</xdr:row>
      <xdr:rowOff>0</xdr:rowOff>
    </xdr:from>
    <xdr:to>
      <xdr:col>6</xdr:col>
      <xdr:colOff>0</xdr:colOff>
      <xdr:row>100</xdr:row>
      <xdr:rowOff>0</xdr:rowOff>
    </xdr:to>
    <xdr:sp macro="" textlink="">
      <xdr:nvSpPr>
        <xdr:cNvPr id="122" name="Line 301"/>
        <xdr:cNvSpPr>
          <a:spLocks noChangeShapeType="1"/>
        </xdr:cNvSpPr>
      </xdr:nvSpPr>
      <xdr:spPr bwMode="auto">
        <a:xfrm>
          <a:off x="3657600" y="1619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23" name="Line 3"/>
        <xdr:cNvSpPr>
          <a:spLocks noChangeShapeType="1"/>
        </xdr:cNvSpPr>
      </xdr:nvSpPr>
      <xdr:spPr bwMode="auto">
        <a:xfrm>
          <a:off x="3657600" y="15868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24" name="Line 4"/>
        <xdr:cNvSpPr>
          <a:spLocks noChangeShapeType="1"/>
        </xdr:cNvSpPr>
      </xdr:nvSpPr>
      <xdr:spPr bwMode="auto">
        <a:xfrm>
          <a:off x="3657600" y="15868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25" name="Line 5"/>
        <xdr:cNvSpPr>
          <a:spLocks noChangeShapeType="1"/>
        </xdr:cNvSpPr>
      </xdr:nvSpPr>
      <xdr:spPr bwMode="auto">
        <a:xfrm>
          <a:off x="3657600" y="15868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26" name="Line 6"/>
        <xdr:cNvSpPr>
          <a:spLocks noChangeShapeType="1"/>
        </xdr:cNvSpPr>
      </xdr:nvSpPr>
      <xdr:spPr bwMode="auto">
        <a:xfrm>
          <a:off x="3657600" y="15868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27" name="Line 7"/>
        <xdr:cNvSpPr>
          <a:spLocks noChangeShapeType="1"/>
        </xdr:cNvSpPr>
      </xdr:nvSpPr>
      <xdr:spPr bwMode="auto">
        <a:xfrm>
          <a:off x="3657600" y="15868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28" name="Line 8"/>
        <xdr:cNvSpPr>
          <a:spLocks noChangeShapeType="1"/>
        </xdr:cNvSpPr>
      </xdr:nvSpPr>
      <xdr:spPr bwMode="auto">
        <a:xfrm>
          <a:off x="3657600" y="15868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29" name="Line 9"/>
        <xdr:cNvSpPr>
          <a:spLocks noChangeShapeType="1"/>
        </xdr:cNvSpPr>
      </xdr:nvSpPr>
      <xdr:spPr bwMode="auto">
        <a:xfrm>
          <a:off x="3657600" y="15868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30" name="Line 10"/>
        <xdr:cNvSpPr>
          <a:spLocks noChangeShapeType="1"/>
        </xdr:cNvSpPr>
      </xdr:nvSpPr>
      <xdr:spPr bwMode="auto">
        <a:xfrm>
          <a:off x="3657600" y="15868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31" name="Line 11"/>
        <xdr:cNvSpPr>
          <a:spLocks noChangeShapeType="1"/>
        </xdr:cNvSpPr>
      </xdr:nvSpPr>
      <xdr:spPr bwMode="auto">
        <a:xfrm>
          <a:off x="3657600" y="15868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32" name="Line 12"/>
        <xdr:cNvSpPr>
          <a:spLocks noChangeShapeType="1"/>
        </xdr:cNvSpPr>
      </xdr:nvSpPr>
      <xdr:spPr bwMode="auto">
        <a:xfrm>
          <a:off x="3657600" y="15868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33" name="Line 13"/>
        <xdr:cNvSpPr>
          <a:spLocks noChangeShapeType="1"/>
        </xdr:cNvSpPr>
      </xdr:nvSpPr>
      <xdr:spPr bwMode="auto">
        <a:xfrm>
          <a:off x="3657600" y="15868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34" name="Line 14"/>
        <xdr:cNvSpPr>
          <a:spLocks noChangeShapeType="1"/>
        </xdr:cNvSpPr>
      </xdr:nvSpPr>
      <xdr:spPr bwMode="auto">
        <a:xfrm>
          <a:off x="3657600" y="15868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33350" y="1829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133350" y="1829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133350</xdr:colOff>
      <xdr:row>113</xdr:row>
      <xdr:rowOff>0</xdr:rowOff>
    </xdr:from>
    <xdr:to>
      <xdr:col>19</xdr:col>
      <xdr:colOff>133350</xdr:colOff>
      <xdr:row>113</xdr:row>
      <xdr:rowOff>0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11715750" y="1829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133350</xdr:colOff>
      <xdr:row>113</xdr:row>
      <xdr:rowOff>0</xdr:rowOff>
    </xdr:from>
    <xdr:to>
      <xdr:col>19</xdr:col>
      <xdr:colOff>133350</xdr:colOff>
      <xdr:row>113</xdr:row>
      <xdr:rowOff>0</xdr:rowOff>
    </xdr:to>
    <xdr:sp macro="" textlink="">
      <xdr:nvSpPr>
        <xdr:cNvPr id="5" name="Line 4"/>
        <xdr:cNvSpPr>
          <a:spLocks noChangeShapeType="1"/>
        </xdr:cNvSpPr>
      </xdr:nvSpPr>
      <xdr:spPr bwMode="auto">
        <a:xfrm>
          <a:off x="11715750" y="1829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6" name="Line 6"/>
        <xdr:cNvSpPr>
          <a:spLocks noChangeShapeType="1"/>
        </xdr:cNvSpPr>
      </xdr:nvSpPr>
      <xdr:spPr bwMode="auto">
        <a:xfrm>
          <a:off x="133350" y="1829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7" name="Line 7"/>
        <xdr:cNvSpPr>
          <a:spLocks noChangeShapeType="1"/>
        </xdr:cNvSpPr>
      </xdr:nvSpPr>
      <xdr:spPr bwMode="auto">
        <a:xfrm>
          <a:off x="133350" y="1829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133350</xdr:colOff>
      <xdr:row>113</xdr:row>
      <xdr:rowOff>0</xdr:rowOff>
    </xdr:from>
    <xdr:to>
      <xdr:col>19</xdr:col>
      <xdr:colOff>133350</xdr:colOff>
      <xdr:row>113</xdr:row>
      <xdr:rowOff>0</xdr:rowOff>
    </xdr:to>
    <xdr:sp macro="" textlink="">
      <xdr:nvSpPr>
        <xdr:cNvPr id="8" name="Line 8"/>
        <xdr:cNvSpPr>
          <a:spLocks noChangeShapeType="1"/>
        </xdr:cNvSpPr>
      </xdr:nvSpPr>
      <xdr:spPr bwMode="auto">
        <a:xfrm>
          <a:off x="11715750" y="1829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133350</xdr:colOff>
      <xdr:row>113</xdr:row>
      <xdr:rowOff>0</xdr:rowOff>
    </xdr:from>
    <xdr:to>
      <xdr:col>19</xdr:col>
      <xdr:colOff>133350</xdr:colOff>
      <xdr:row>113</xdr:row>
      <xdr:rowOff>0</xdr:rowOff>
    </xdr:to>
    <xdr:sp macro="" textlink="">
      <xdr:nvSpPr>
        <xdr:cNvPr id="9" name="Line 9"/>
        <xdr:cNvSpPr>
          <a:spLocks noChangeShapeType="1"/>
        </xdr:cNvSpPr>
      </xdr:nvSpPr>
      <xdr:spPr bwMode="auto">
        <a:xfrm>
          <a:off x="11715750" y="1829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10" name="Line 10"/>
        <xdr:cNvSpPr>
          <a:spLocks noChangeShapeType="1"/>
        </xdr:cNvSpPr>
      </xdr:nvSpPr>
      <xdr:spPr bwMode="auto">
        <a:xfrm>
          <a:off x="133350" y="1829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11" name="Line 11"/>
        <xdr:cNvSpPr>
          <a:spLocks noChangeShapeType="1"/>
        </xdr:cNvSpPr>
      </xdr:nvSpPr>
      <xdr:spPr bwMode="auto">
        <a:xfrm>
          <a:off x="133350" y="1829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133350</xdr:colOff>
      <xdr:row>113</xdr:row>
      <xdr:rowOff>0</xdr:rowOff>
    </xdr:from>
    <xdr:to>
      <xdr:col>19</xdr:col>
      <xdr:colOff>133350</xdr:colOff>
      <xdr:row>113</xdr:row>
      <xdr:rowOff>0</xdr:rowOff>
    </xdr:to>
    <xdr:sp macro="" textlink="">
      <xdr:nvSpPr>
        <xdr:cNvPr id="12" name="Line 12"/>
        <xdr:cNvSpPr>
          <a:spLocks noChangeShapeType="1"/>
        </xdr:cNvSpPr>
      </xdr:nvSpPr>
      <xdr:spPr bwMode="auto">
        <a:xfrm>
          <a:off x="11715750" y="1829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133350</xdr:colOff>
      <xdr:row>113</xdr:row>
      <xdr:rowOff>0</xdr:rowOff>
    </xdr:from>
    <xdr:to>
      <xdr:col>19</xdr:col>
      <xdr:colOff>133350</xdr:colOff>
      <xdr:row>113</xdr:row>
      <xdr:rowOff>0</xdr:rowOff>
    </xdr:to>
    <xdr:sp macro="" textlink="">
      <xdr:nvSpPr>
        <xdr:cNvPr id="13" name="Line 13"/>
        <xdr:cNvSpPr>
          <a:spLocks noChangeShapeType="1"/>
        </xdr:cNvSpPr>
      </xdr:nvSpPr>
      <xdr:spPr bwMode="auto">
        <a:xfrm>
          <a:off x="11715750" y="1829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14" name="Line 14"/>
        <xdr:cNvSpPr>
          <a:spLocks noChangeShapeType="1"/>
        </xdr:cNvSpPr>
      </xdr:nvSpPr>
      <xdr:spPr bwMode="auto">
        <a:xfrm>
          <a:off x="133350" y="1829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15" name="Line 15"/>
        <xdr:cNvSpPr>
          <a:spLocks noChangeShapeType="1"/>
        </xdr:cNvSpPr>
      </xdr:nvSpPr>
      <xdr:spPr bwMode="auto">
        <a:xfrm>
          <a:off x="133350" y="1829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133350</xdr:colOff>
      <xdr:row>113</xdr:row>
      <xdr:rowOff>0</xdr:rowOff>
    </xdr:from>
    <xdr:to>
      <xdr:col>19</xdr:col>
      <xdr:colOff>133350</xdr:colOff>
      <xdr:row>113</xdr:row>
      <xdr:rowOff>0</xdr:rowOff>
    </xdr:to>
    <xdr:sp macro="" textlink="">
      <xdr:nvSpPr>
        <xdr:cNvPr id="16" name="Line 16"/>
        <xdr:cNvSpPr>
          <a:spLocks noChangeShapeType="1"/>
        </xdr:cNvSpPr>
      </xdr:nvSpPr>
      <xdr:spPr bwMode="auto">
        <a:xfrm>
          <a:off x="11715750" y="1829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133350</xdr:colOff>
      <xdr:row>113</xdr:row>
      <xdr:rowOff>0</xdr:rowOff>
    </xdr:from>
    <xdr:to>
      <xdr:col>19</xdr:col>
      <xdr:colOff>133350</xdr:colOff>
      <xdr:row>113</xdr:row>
      <xdr:rowOff>0</xdr:rowOff>
    </xdr:to>
    <xdr:sp macro="" textlink="">
      <xdr:nvSpPr>
        <xdr:cNvPr id="17" name="Line 17"/>
        <xdr:cNvSpPr>
          <a:spLocks noChangeShapeType="1"/>
        </xdr:cNvSpPr>
      </xdr:nvSpPr>
      <xdr:spPr bwMode="auto">
        <a:xfrm>
          <a:off x="11715750" y="1829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18" name="Line 18"/>
        <xdr:cNvSpPr>
          <a:spLocks noChangeShapeType="1"/>
        </xdr:cNvSpPr>
      </xdr:nvSpPr>
      <xdr:spPr bwMode="auto">
        <a:xfrm>
          <a:off x="133350" y="1829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19" name="Line 19"/>
        <xdr:cNvSpPr>
          <a:spLocks noChangeShapeType="1"/>
        </xdr:cNvSpPr>
      </xdr:nvSpPr>
      <xdr:spPr bwMode="auto">
        <a:xfrm>
          <a:off x="133350" y="1829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133350</xdr:colOff>
      <xdr:row>113</xdr:row>
      <xdr:rowOff>0</xdr:rowOff>
    </xdr:from>
    <xdr:to>
      <xdr:col>19</xdr:col>
      <xdr:colOff>133350</xdr:colOff>
      <xdr:row>113</xdr:row>
      <xdr:rowOff>0</xdr:rowOff>
    </xdr:to>
    <xdr:sp macro="" textlink="">
      <xdr:nvSpPr>
        <xdr:cNvPr id="20" name="Line 20"/>
        <xdr:cNvSpPr>
          <a:spLocks noChangeShapeType="1"/>
        </xdr:cNvSpPr>
      </xdr:nvSpPr>
      <xdr:spPr bwMode="auto">
        <a:xfrm>
          <a:off x="11715750" y="1829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133350</xdr:colOff>
      <xdr:row>113</xdr:row>
      <xdr:rowOff>0</xdr:rowOff>
    </xdr:from>
    <xdr:to>
      <xdr:col>19</xdr:col>
      <xdr:colOff>133350</xdr:colOff>
      <xdr:row>113</xdr:row>
      <xdr:rowOff>0</xdr:rowOff>
    </xdr:to>
    <xdr:sp macro="" textlink="">
      <xdr:nvSpPr>
        <xdr:cNvPr id="21" name="Line 21"/>
        <xdr:cNvSpPr>
          <a:spLocks noChangeShapeType="1"/>
        </xdr:cNvSpPr>
      </xdr:nvSpPr>
      <xdr:spPr bwMode="auto">
        <a:xfrm>
          <a:off x="11715750" y="1829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22" name="Line 22"/>
        <xdr:cNvSpPr>
          <a:spLocks noChangeShapeType="1"/>
        </xdr:cNvSpPr>
      </xdr:nvSpPr>
      <xdr:spPr bwMode="auto">
        <a:xfrm>
          <a:off x="133350" y="1829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23" name="Line 23"/>
        <xdr:cNvSpPr>
          <a:spLocks noChangeShapeType="1"/>
        </xdr:cNvSpPr>
      </xdr:nvSpPr>
      <xdr:spPr bwMode="auto">
        <a:xfrm>
          <a:off x="133350" y="1829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133350</xdr:colOff>
      <xdr:row>113</xdr:row>
      <xdr:rowOff>0</xdr:rowOff>
    </xdr:from>
    <xdr:to>
      <xdr:col>19</xdr:col>
      <xdr:colOff>133350</xdr:colOff>
      <xdr:row>113</xdr:row>
      <xdr:rowOff>0</xdr:rowOff>
    </xdr:to>
    <xdr:sp macro="" textlink="">
      <xdr:nvSpPr>
        <xdr:cNvPr id="24" name="Line 24"/>
        <xdr:cNvSpPr>
          <a:spLocks noChangeShapeType="1"/>
        </xdr:cNvSpPr>
      </xdr:nvSpPr>
      <xdr:spPr bwMode="auto">
        <a:xfrm>
          <a:off x="11715750" y="1829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133350</xdr:colOff>
      <xdr:row>113</xdr:row>
      <xdr:rowOff>0</xdr:rowOff>
    </xdr:from>
    <xdr:to>
      <xdr:col>19</xdr:col>
      <xdr:colOff>133350</xdr:colOff>
      <xdr:row>113</xdr:row>
      <xdr:rowOff>0</xdr:rowOff>
    </xdr:to>
    <xdr:sp macro="" textlink="">
      <xdr:nvSpPr>
        <xdr:cNvPr id="25" name="Line 25"/>
        <xdr:cNvSpPr>
          <a:spLocks noChangeShapeType="1"/>
        </xdr:cNvSpPr>
      </xdr:nvSpPr>
      <xdr:spPr bwMode="auto">
        <a:xfrm>
          <a:off x="11715750" y="1829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26" name="Line 26"/>
        <xdr:cNvSpPr>
          <a:spLocks noChangeShapeType="1"/>
        </xdr:cNvSpPr>
      </xdr:nvSpPr>
      <xdr:spPr bwMode="auto">
        <a:xfrm>
          <a:off x="133350" y="1829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27" name="Line 27"/>
        <xdr:cNvSpPr>
          <a:spLocks noChangeShapeType="1"/>
        </xdr:cNvSpPr>
      </xdr:nvSpPr>
      <xdr:spPr bwMode="auto">
        <a:xfrm>
          <a:off x="133350" y="1829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133350</xdr:colOff>
      <xdr:row>113</xdr:row>
      <xdr:rowOff>0</xdr:rowOff>
    </xdr:from>
    <xdr:to>
      <xdr:col>19</xdr:col>
      <xdr:colOff>133350</xdr:colOff>
      <xdr:row>113</xdr:row>
      <xdr:rowOff>0</xdr:rowOff>
    </xdr:to>
    <xdr:sp macro="" textlink="">
      <xdr:nvSpPr>
        <xdr:cNvPr id="28" name="Line 28"/>
        <xdr:cNvSpPr>
          <a:spLocks noChangeShapeType="1"/>
        </xdr:cNvSpPr>
      </xdr:nvSpPr>
      <xdr:spPr bwMode="auto">
        <a:xfrm>
          <a:off x="11715750" y="1829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133350</xdr:colOff>
      <xdr:row>113</xdr:row>
      <xdr:rowOff>0</xdr:rowOff>
    </xdr:from>
    <xdr:to>
      <xdr:col>19</xdr:col>
      <xdr:colOff>133350</xdr:colOff>
      <xdr:row>113</xdr:row>
      <xdr:rowOff>0</xdr:rowOff>
    </xdr:to>
    <xdr:sp macro="" textlink="">
      <xdr:nvSpPr>
        <xdr:cNvPr id="29" name="Line 29"/>
        <xdr:cNvSpPr>
          <a:spLocks noChangeShapeType="1"/>
        </xdr:cNvSpPr>
      </xdr:nvSpPr>
      <xdr:spPr bwMode="auto">
        <a:xfrm>
          <a:off x="11715750" y="1829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30" name="Line 30"/>
        <xdr:cNvSpPr>
          <a:spLocks noChangeShapeType="1"/>
        </xdr:cNvSpPr>
      </xdr:nvSpPr>
      <xdr:spPr bwMode="auto">
        <a:xfrm>
          <a:off x="133350" y="1829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31" name="Line 31"/>
        <xdr:cNvSpPr>
          <a:spLocks noChangeShapeType="1"/>
        </xdr:cNvSpPr>
      </xdr:nvSpPr>
      <xdr:spPr bwMode="auto">
        <a:xfrm>
          <a:off x="133350" y="1829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133350</xdr:colOff>
      <xdr:row>113</xdr:row>
      <xdr:rowOff>0</xdr:rowOff>
    </xdr:from>
    <xdr:to>
      <xdr:col>19</xdr:col>
      <xdr:colOff>133350</xdr:colOff>
      <xdr:row>113</xdr:row>
      <xdr:rowOff>0</xdr:rowOff>
    </xdr:to>
    <xdr:sp macro="" textlink="">
      <xdr:nvSpPr>
        <xdr:cNvPr id="32" name="Line 32"/>
        <xdr:cNvSpPr>
          <a:spLocks noChangeShapeType="1"/>
        </xdr:cNvSpPr>
      </xdr:nvSpPr>
      <xdr:spPr bwMode="auto">
        <a:xfrm>
          <a:off x="11715750" y="1829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133350</xdr:colOff>
      <xdr:row>113</xdr:row>
      <xdr:rowOff>0</xdr:rowOff>
    </xdr:from>
    <xdr:to>
      <xdr:col>19</xdr:col>
      <xdr:colOff>133350</xdr:colOff>
      <xdr:row>113</xdr:row>
      <xdr:rowOff>0</xdr:rowOff>
    </xdr:to>
    <xdr:sp macro="" textlink="">
      <xdr:nvSpPr>
        <xdr:cNvPr id="33" name="Line 33"/>
        <xdr:cNvSpPr>
          <a:spLocks noChangeShapeType="1"/>
        </xdr:cNvSpPr>
      </xdr:nvSpPr>
      <xdr:spPr bwMode="auto">
        <a:xfrm>
          <a:off x="11715750" y="1829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133350</xdr:colOff>
      <xdr:row>113</xdr:row>
      <xdr:rowOff>0</xdr:rowOff>
    </xdr:from>
    <xdr:to>
      <xdr:col>19</xdr:col>
      <xdr:colOff>133350</xdr:colOff>
      <xdr:row>113</xdr:row>
      <xdr:rowOff>0</xdr:rowOff>
    </xdr:to>
    <xdr:sp macro="" textlink="">
      <xdr:nvSpPr>
        <xdr:cNvPr id="34" name="Line 34"/>
        <xdr:cNvSpPr>
          <a:spLocks noChangeShapeType="1"/>
        </xdr:cNvSpPr>
      </xdr:nvSpPr>
      <xdr:spPr bwMode="auto">
        <a:xfrm>
          <a:off x="11715750" y="1829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133350</xdr:colOff>
      <xdr:row>113</xdr:row>
      <xdr:rowOff>0</xdr:rowOff>
    </xdr:from>
    <xdr:to>
      <xdr:col>19</xdr:col>
      <xdr:colOff>133350</xdr:colOff>
      <xdr:row>113</xdr:row>
      <xdr:rowOff>0</xdr:rowOff>
    </xdr:to>
    <xdr:sp macro="" textlink="">
      <xdr:nvSpPr>
        <xdr:cNvPr id="35" name="Line 35"/>
        <xdr:cNvSpPr>
          <a:spLocks noChangeShapeType="1"/>
        </xdr:cNvSpPr>
      </xdr:nvSpPr>
      <xdr:spPr bwMode="auto">
        <a:xfrm>
          <a:off x="11715750" y="1829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133350</xdr:colOff>
      <xdr:row>113</xdr:row>
      <xdr:rowOff>0</xdr:rowOff>
    </xdr:from>
    <xdr:to>
      <xdr:col>19</xdr:col>
      <xdr:colOff>133350</xdr:colOff>
      <xdr:row>113</xdr:row>
      <xdr:rowOff>0</xdr:rowOff>
    </xdr:to>
    <xdr:sp macro="" textlink="">
      <xdr:nvSpPr>
        <xdr:cNvPr id="36" name="Line 36"/>
        <xdr:cNvSpPr>
          <a:spLocks noChangeShapeType="1"/>
        </xdr:cNvSpPr>
      </xdr:nvSpPr>
      <xdr:spPr bwMode="auto">
        <a:xfrm>
          <a:off x="11715750" y="1829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133350</xdr:colOff>
      <xdr:row>113</xdr:row>
      <xdr:rowOff>0</xdr:rowOff>
    </xdr:from>
    <xdr:to>
      <xdr:col>19</xdr:col>
      <xdr:colOff>133350</xdr:colOff>
      <xdr:row>113</xdr:row>
      <xdr:rowOff>0</xdr:rowOff>
    </xdr:to>
    <xdr:sp macro="" textlink="">
      <xdr:nvSpPr>
        <xdr:cNvPr id="37" name="Line 37"/>
        <xdr:cNvSpPr>
          <a:spLocks noChangeShapeType="1"/>
        </xdr:cNvSpPr>
      </xdr:nvSpPr>
      <xdr:spPr bwMode="auto">
        <a:xfrm>
          <a:off x="11715750" y="1829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133350</xdr:colOff>
      <xdr:row>113</xdr:row>
      <xdr:rowOff>0</xdr:rowOff>
    </xdr:from>
    <xdr:to>
      <xdr:col>19</xdr:col>
      <xdr:colOff>133350</xdr:colOff>
      <xdr:row>113</xdr:row>
      <xdr:rowOff>0</xdr:rowOff>
    </xdr:to>
    <xdr:sp macro="" textlink="">
      <xdr:nvSpPr>
        <xdr:cNvPr id="38" name="Line 38"/>
        <xdr:cNvSpPr>
          <a:spLocks noChangeShapeType="1"/>
        </xdr:cNvSpPr>
      </xdr:nvSpPr>
      <xdr:spPr bwMode="auto">
        <a:xfrm>
          <a:off x="11715750" y="1829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133350</xdr:colOff>
      <xdr:row>113</xdr:row>
      <xdr:rowOff>0</xdr:rowOff>
    </xdr:from>
    <xdr:to>
      <xdr:col>19</xdr:col>
      <xdr:colOff>133350</xdr:colOff>
      <xdr:row>113</xdr:row>
      <xdr:rowOff>0</xdr:rowOff>
    </xdr:to>
    <xdr:sp macro="" textlink="">
      <xdr:nvSpPr>
        <xdr:cNvPr id="39" name="Line 39"/>
        <xdr:cNvSpPr>
          <a:spLocks noChangeShapeType="1"/>
        </xdr:cNvSpPr>
      </xdr:nvSpPr>
      <xdr:spPr bwMode="auto">
        <a:xfrm>
          <a:off x="11715750" y="1829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133350</xdr:colOff>
      <xdr:row>113</xdr:row>
      <xdr:rowOff>0</xdr:rowOff>
    </xdr:from>
    <xdr:to>
      <xdr:col>19</xdr:col>
      <xdr:colOff>133350</xdr:colOff>
      <xdr:row>113</xdr:row>
      <xdr:rowOff>0</xdr:rowOff>
    </xdr:to>
    <xdr:sp macro="" textlink="">
      <xdr:nvSpPr>
        <xdr:cNvPr id="40" name="Line 40"/>
        <xdr:cNvSpPr>
          <a:spLocks noChangeShapeType="1"/>
        </xdr:cNvSpPr>
      </xdr:nvSpPr>
      <xdr:spPr bwMode="auto">
        <a:xfrm>
          <a:off x="11715750" y="1829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133350</xdr:colOff>
      <xdr:row>113</xdr:row>
      <xdr:rowOff>0</xdr:rowOff>
    </xdr:from>
    <xdr:to>
      <xdr:col>19</xdr:col>
      <xdr:colOff>133350</xdr:colOff>
      <xdr:row>113</xdr:row>
      <xdr:rowOff>0</xdr:rowOff>
    </xdr:to>
    <xdr:sp macro="" textlink="">
      <xdr:nvSpPr>
        <xdr:cNvPr id="41" name="Line 41"/>
        <xdr:cNvSpPr>
          <a:spLocks noChangeShapeType="1"/>
        </xdr:cNvSpPr>
      </xdr:nvSpPr>
      <xdr:spPr bwMode="auto">
        <a:xfrm>
          <a:off x="11715750" y="1829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133350</xdr:colOff>
      <xdr:row>113</xdr:row>
      <xdr:rowOff>0</xdr:rowOff>
    </xdr:from>
    <xdr:to>
      <xdr:col>19</xdr:col>
      <xdr:colOff>133350</xdr:colOff>
      <xdr:row>113</xdr:row>
      <xdr:rowOff>0</xdr:rowOff>
    </xdr:to>
    <xdr:sp macro="" textlink="">
      <xdr:nvSpPr>
        <xdr:cNvPr id="42" name="Line 42"/>
        <xdr:cNvSpPr>
          <a:spLocks noChangeShapeType="1"/>
        </xdr:cNvSpPr>
      </xdr:nvSpPr>
      <xdr:spPr bwMode="auto">
        <a:xfrm>
          <a:off x="11715750" y="1829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133350</xdr:colOff>
      <xdr:row>113</xdr:row>
      <xdr:rowOff>0</xdr:rowOff>
    </xdr:from>
    <xdr:to>
      <xdr:col>19</xdr:col>
      <xdr:colOff>133350</xdr:colOff>
      <xdr:row>113</xdr:row>
      <xdr:rowOff>0</xdr:rowOff>
    </xdr:to>
    <xdr:sp macro="" textlink="">
      <xdr:nvSpPr>
        <xdr:cNvPr id="43" name="Line 43"/>
        <xdr:cNvSpPr>
          <a:spLocks noChangeShapeType="1"/>
        </xdr:cNvSpPr>
      </xdr:nvSpPr>
      <xdr:spPr bwMode="auto">
        <a:xfrm>
          <a:off x="11715750" y="1829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133350</xdr:colOff>
      <xdr:row>113</xdr:row>
      <xdr:rowOff>0</xdr:rowOff>
    </xdr:from>
    <xdr:to>
      <xdr:col>19</xdr:col>
      <xdr:colOff>133350</xdr:colOff>
      <xdr:row>113</xdr:row>
      <xdr:rowOff>0</xdr:rowOff>
    </xdr:to>
    <xdr:sp macro="" textlink="">
      <xdr:nvSpPr>
        <xdr:cNvPr id="44" name="Line 44"/>
        <xdr:cNvSpPr>
          <a:spLocks noChangeShapeType="1"/>
        </xdr:cNvSpPr>
      </xdr:nvSpPr>
      <xdr:spPr bwMode="auto">
        <a:xfrm>
          <a:off x="11715750" y="1829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133350</xdr:colOff>
      <xdr:row>113</xdr:row>
      <xdr:rowOff>0</xdr:rowOff>
    </xdr:from>
    <xdr:to>
      <xdr:col>19</xdr:col>
      <xdr:colOff>133350</xdr:colOff>
      <xdr:row>113</xdr:row>
      <xdr:rowOff>0</xdr:rowOff>
    </xdr:to>
    <xdr:sp macro="" textlink="">
      <xdr:nvSpPr>
        <xdr:cNvPr id="45" name="Line 45"/>
        <xdr:cNvSpPr>
          <a:spLocks noChangeShapeType="1"/>
        </xdr:cNvSpPr>
      </xdr:nvSpPr>
      <xdr:spPr bwMode="auto">
        <a:xfrm>
          <a:off x="11715750" y="1829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133350</xdr:colOff>
      <xdr:row>113</xdr:row>
      <xdr:rowOff>0</xdr:rowOff>
    </xdr:from>
    <xdr:to>
      <xdr:col>19</xdr:col>
      <xdr:colOff>133350</xdr:colOff>
      <xdr:row>113</xdr:row>
      <xdr:rowOff>0</xdr:rowOff>
    </xdr:to>
    <xdr:sp macro="" textlink="">
      <xdr:nvSpPr>
        <xdr:cNvPr id="46" name="Line 46"/>
        <xdr:cNvSpPr>
          <a:spLocks noChangeShapeType="1"/>
        </xdr:cNvSpPr>
      </xdr:nvSpPr>
      <xdr:spPr bwMode="auto">
        <a:xfrm>
          <a:off x="11715750" y="1829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133350</xdr:colOff>
      <xdr:row>113</xdr:row>
      <xdr:rowOff>0</xdr:rowOff>
    </xdr:from>
    <xdr:to>
      <xdr:col>19</xdr:col>
      <xdr:colOff>133350</xdr:colOff>
      <xdr:row>113</xdr:row>
      <xdr:rowOff>0</xdr:rowOff>
    </xdr:to>
    <xdr:sp macro="" textlink="">
      <xdr:nvSpPr>
        <xdr:cNvPr id="47" name="Line 47"/>
        <xdr:cNvSpPr>
          <a:spLocks noChangeShapeType="1"/>
        </xdr:cNvSpPr>
      </xdr:nvSpPr>
      <xdr:spPr bwMode="auto">
        <a:xfrm>
          <a:off x="11715750" y="1829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133350</xdr:colOff>
      <xdr:row>113</xdr:row>
      <xdr:rowOff>0</xdr:rowOff>
    </xdr:from>
    <xdr:to>
      <xdr:col>19</xdr:col>
      <xdr:colOff>133350</xdr:colOff>
      <xdr:row>113</xdr:row>
      <xdr:rowOff>0</xdr:rowOff>
    </xdr:to>
    <xdr:sp macro="" textlink="">
      <xdr:nvSpPr>
        <xdr:cNvPr id="48" name="Line 48"/>
        <xdr:cNvSpPr>
          <a:spLocks noChangeShapeType="1"/>
        </xdr:cNvSpPr>
      </xdr:nvSpPr>
      <xdr:spPr bwMode="auto">
        <a:xfrm>
          <a:off x="11715750" y="1829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133350</xdr:colOff>
      <xdr:row>113</xdr:row>
      <xdr:rowOff>0</xdr:rowOff>
    </xdr:from>
    <xdr:to>
      <xdr:col>19</xdr:col>
      <xdr:colOff>133350</xdr:colOff>
      <xdr:row>113</xdr:row>
      <xdr:rowOff>0</xdr:rowOff>
    </xdr:to>
    <xdr:sp macro="" textlink="">
      <xdr:nvSpPr>
        <xdr:cNvPr id="49" name="Line 49"/>
        <xdr:cNvSpPr>
          <a:spLocks noChangeShapeType="1"/>
        </xdr:cNvSpPr>
      </xdr:nvSpPr>
      <xdr:spPr bwMode="auto">
        <a:xfrm>
          <a:off x="11715750" y="1829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</xdr:row>
      <xdr:rowOff>104775</xdr:rowOff>
    </xdr:from>
    <xdr:to>
      <xdr:col>0</xdr:col>
      <xdr:colOff>133350</xdr:colOff>
      <xdr:row>9</xdr:row>
      <xdr:rowOff>104775</xdr:rowOff>
    </xdr:to>
    <xdr:sp macro="" textlink="">
      <xdr:nvSpPr>
        <xdr:cNvPr id="50" name="Line 1"/>
        <xdr:cNvSpPr>
          <a:spLocks noChangeShapeType="1"/>
        </xdr:cNvSpPr>
      </xdr:nvSpPr>
      <xdr:spPr bwMode="auto">
        <a:xfrm>
          <a:off x="133350" y="1562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</xdr:row>
      <xdr:rowOff>104775</xdr:rowOff>
    </xdr:from>
    <xdr:to>
      <xdr:col>0</xdr:col>
      <xdr:colOff>133350</xdr:colOff>
      <xdr:row>9</xdr:row>
      <xdr:rowOff>104775</xdr:rowOff>
    </xdr:to>
    <xdr:sp macro="" textlink="">
      <xdr:nvSpPr>
        <xdr:cNvPr id="51" name="Line 12"/>
        <xdr:cNvSpPr>
          <a:spLocks noChangeShapeType="1"/>
        </xdr:cNvSpPr>
      </xdr:nvSpPr>
      <xdr:spPr bwMode="auto">
        <a:xfrm>
          <a:off x="133350" y="1562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</xdr:row>
      <xdr:rowOff>104775</xdr:rowOff>
    </xdr:from>
    <xdr:to>
      <xdr:col>0</xdr:col>
      <xdr:colOff>133350</xdr:colOff>
      <xdr:row>9</xdr:row>
      <xdr:rowOff>104775</xdr:rowOff>
    </xdr:to>
    <xdr:sp macro="" textlink="">
      <xdr:nvSpPr>
        <xdr:cNvPr id="52" name="Line 19"/>
        <xdr:cNvSpPr>
          <a:spLocks noChangeShapeType="1"/>
        </xdr:cNvSpPr>
      </xdr:nvSpPr>
      <xdr:spPr bwMode="auto">
        <a:xfrm>
          <a:off x="133350" y="1562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</xdr:row>
      <xdr:rowOff>104775</xdr:rowOff>
    </xdr:from>
    <xdr:to>
      <xdr:col>0</xdr:col>
      <xdr:colOff>133350</xdr:colOff>
      <xdr:row>9</xdr:row>
      <xdr:rowOff>104775</xdr:rowOff>
    </xdr:to>
    <xdr:sp macro="" textlink="">
      <xdr:nvSpPr>
        <xdr:cNvPr id="53" name="Line 9"/>
        <xdr:cNvSpPr>
          <a:spLocks noChangeShapeType="1"/>
        </xdr:cNvSpPr>
      </xdr:nvSpPr>
      <xdr:spPr bwMode="auto">
        <a:xfrm>
          <a:off x="133350" y="1562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166</xdr:row>
      <xdr:rowOff>104775</xdr:rowOff>
    </xdr:from>
    <xdr:to>
      <xdr:col>0</xdr:col>
      <xdr:colOff>133350</xdr:colOff>
      <xdr:row>166</xdr:row>
      <xdr:rowOff>104775</xdr:rowOff>
    </xdr:to>
    <xdr:sp macro="" textlink="">
      <xdr:nvSpPr>
        <xdr:cNvPr id="54" name="Line 1"/>
        <xdr:cNvSpPr>
          <a:spLocks noChangeShapeType="1"/>
        </xdr:cNvSpPr>
      </xdr:nvSpPr>
      <xdr:spPr bwMode="auto">
        <a:xfrm>
          <a:off x="133350" y="26984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124</xdr:row>
      <xdr:rowOff>104775</xdr:rowOff>
    </xdr:from>
    <xdr:to>
      <xdr:col>0</xdr:col>
      <xdr:colOff>133350</xdr:colOff>
      <xdr:row>124</xdr:row>
      <xdr:rowOff>104775</xdr:rowOff>
    </xdr:to>
    <xdr:sp macro="" textlink="">
      <xdr:nvSpPr>
        <xdr:cNvPr id="55" name="Line 3"/>
        <xdr:cNvSpPr>
          <a:spLocks noChangeShapeType="1"/>
        </xdr:cNvSpPr>
      </xdr:nvSpPr>
      <xdr:spPr bwMode="auto">
        <a:xfrm>
          <a:off x="133350" y="20183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84</xdr:row>
      <xdr:rowOff>104775</xdr:rowOff>
    </xdr:from>
    <xdr:to>
      <xdr:col>0</xdr:col>
      <xdr:colOff>133350</xdr:colOff>
      <xdr:row>84</xdr:row>
      <xdr:rowOff>104775</xdr:rowOff>
    </xdr:to>
    <xdr:sp macro="" textlink="">
      <xdr:nvSpPr>
        <xdr:cNvPr id="56" name="Line 5"/>
        <xdr:cNvSpPr>
          <a:spLocks noChangeShapeType="1"/>
        </xdr:cNvSpPr>
      </xdr:nvSpPr>
      <xdr:spPr bwMode="auto">
        <a:xfrm>
          <a:off x="133350" y="13706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45</xdr:row>
      <xdr:rowOff>104775</xdr:rowOff>
    </xdr:from>
    <xdr:to>
      <xdr:col>0</xdr:col>
      <xdr:colOff>133350</xdr:colOff>
      <xdr:row>45</xdr:row>
      <xdr:rowOff>104775</xdr:rowOff>
    </xdr:to>
    <xdr:sp macro="" textlink="">
      <xdr:nvSpPr>
        <xdr:cNvPr id="57" name="Line 7"/>
        <xdr:cNvSpPr>
          <a:spLocks noChangeShapeType="1"/>
        </xdr:cNvSpPr>
      </xdr:nvSpPr>
      <xdr:spPr bwMode="auto">
        <a:xfrm>
          <a:off x="133350" y="7391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131</xdr:row>
      <xdr:rowOff>0</xdr:rowOff>
    </xdr:from>
    <xdr:to>
      <xdr:col>0</xdr:col>
      <xdr:colOff>133350</xdr:colOff>
      <xdr:row>131</xdr:row>
      <xdr:rowOff>0</xdr:rowOff>
    </xdr:to>
    <xdr:sp macro="" textlink="">
      <xdr:nvSpPr>
        <xdr:cNvPr id="58" name="Line 9"/>
        <xdr:cNvSpPr>
          <a:spLocks noChangeShapeType="1"/>
        </xdr:cNvSpPr>
      </xdr:nvSpPr>
      <xdr:spPr bwMode="auto">
        <a:xfrm>
          <a:off x="133350" y="21212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87</xdr:row>
      <xdr:rowOff>0</xdr:rowOff>
    </xdr:from>
    <xdr:to>
      <xdr:col>0</xdr:col>
      <xdr:colOff>133350</xdr:colOff>
      <xdr:row>87</xdr:row>
      <xdr:rowOff>0</xdr:rowOff>
    </xdr:to>
    <xdr:sp macro="" textlink="">
      <xdr:nvSpPr>
        <xdr:cNvPr id="59" name="Line 10"/>
        <xdr:cNvSpPr>
          <a:spLocks noChangeShapeType="1"/>
        </xdr:cNvSpPr>
      </xdr:nvSpPr>
      <xdr:spPr bwMode="auto">
        <a:xfrm>
          <a:off x="133350" y="14087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46</xdr:row>
      <xdr:rowOff>0</xdr:rowOff>
    </xdr:from>
    <xdr:to>
      <xdr:col>0</xdr:col>
      <xdr:colOff>133350</xdr:colOff>
      <xdr:row>46</xdr:row>
      <xdr:rowOff>0</xdr:rowOff>
    </xdr:to>
    <xdr:sp macro="" textlink="">
      <xdr:nvSpPr>
        <xdr:cNvPr id="60" name="Line 11"/>
        <xdr:cNvSpPr>
          <a:spLocks noChangeShapeType="1"/>
        </xdr:cNvSpPr>
      </xdr:nvSpPr>
      <xdr:spPr bwMode="auto">
        <a:xfrm>
          <a:off x="133350" y="7448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166</xdr:row>
      <xdr:rowOff>104775</xdr:rowOff>
    </xdr:from>
    <xdr:to>
      <xdr:col>0</xdr:col>
      <xdr:colOff>133350</xdr:colOff>
      <xdr:row>166</xdr:row>
      <xdr:rowOff>104775</xdr:rowOff>
    </xdr:to>
    <xdr:sp macro="" textlink="">
      <xdr:nvSpPr>
        <xdr:cNvPr id="61" name="Line 12"/>
        <xdr:cNvSpPr>
          <a:spLocks noChangeShapeType="1"/>
        </xdr:cNvSpPr>
      </xdr:nvSpPr>
      <xdr:spPr bwMode="auto">
        <a:xfrm>
          <a:off x="133350" y="26984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124</xdr:row>
      <xdr:rowOff>104775</xdr:rowOff>
    </xdr:from>
    <xdr:to>
      <xdr:col>0</xdr:col>
      <xdr:colOff>133350</xdr:colOff>
      <xdr:row>124</xdr:row>
      <xdr:rowOff>104775</xdr:rowOff>
    </xdr:to>
    <xdr:sp macro="" textlink="">
      <xdr:nvSpPr>
        <xdr:cNvPr id="62" name="Line 13"/>
        <xdr:cNvSpPr>
          <a:spLocks noChangeShapeType="1"/>
        </xdr:cNvSpPr>
      </xdr:nvSpPr>
      <xdr:spPr bwMode="auto">
        <a:xfrm>
          <a:off x="133350" y="20183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84</xdr:row>
      <xdr:rowOff>104775</xdr:rowOff>
    </xdr:from>
    <xdr:to>
      <xdr:col>0</xdr:col>
      <xdr:colOff>133350</xdr:colOff>
      <xdr:row>84</xdr:row>
      <xdr:rowOff>104775</xdr:rowOff>
    </xdr:to>
    <xdr:sp macro="" textlink="">
      <xdr:nvSpPr>
        <xdr:cNvPr id="63" name="Line 14"/>
        <xdr:cNvSpPr>
          <a:spLocks noChangeShapeType="1"/>
        </xdr:cNvSpPr>
      </xdr:nvSpPr>
      <xdr:spPr bwMode="auto">
        <a:xfrm>
          <a:off x="133350" y="13706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45</xdr:row>
      <xdr:rowOff>104775</xdr:rowOff>
    </xdr:from>
    <xdr:to>
      <xdr:col>0</xdr:col>
      <xdr:colOff>133350</xdr:colOff>
      <xdr:row>45</xdr:row>
      <xdr:rowOff>104775</xdr:rowOff>
    </xdr:to>
    <xdr:sp macro="" textlink="">
      <xdr:nvSpPr>
        <xdr:cNvPr id="64" name="Line 15"/>
        <xdr:cNvSpPr>
          <a:spLocks noChangeShapeType="1"/>
        </xdr:cNvSpPr>
      </xdr:nvSpPr>
      <xdr:spPr bwMode="auto">
        <a:xfrm>
          <a:off x="133350" y="7391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131</xdr:row>
      <xdr:rowOff>0</xdr:rowOff>
    </xdr:from>
    <xdr:to>
      <xdr:col>0</xdr:col>
      <xdr:colOff>133350</xdr:colOff>
      <xdr:row>131</xdr:row>
      <xdr:rowOff>0</xdr:rowOff>
    </xdr:to>
    <xdr:sp macro="" textlink="">
      <xdr:nvSpPr>
        <xdr:cNvPr id="65" name="Line 16"/>
        <xdr:cNvSpPr>
          <a:spLocks noChangeShapeType="1"/>
        </xdr:cNvSpPr>
      </xdr:nvSpPr>
      <xdr:spPr bwMode="auto">
        <a:xfrm>
          <a:off x="133350" y="21212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87</xdr:row>
      <xdr:rowOff>0</xdr:rowOff>
    </xdr:from>
    <xdr:to>
      <xdr:col>0</xdr:col>
      <xdr:colOff>133350</xdr:colOff>
      <xdr:row>87</xdr:row>
      <xdr:rowOff>0</xdr:rowOff>
    </xdr:to>
    <xdr:sp macro="" textlink="">
      <xdr:nvSpPr>
        <xdr:cNvPr id="66" name="Line 17"/>
        <xdr:cNvSpPr>
          <a:spLocks noChangeShapeType="1"/>
        </xdr:cNvSpPr>
      </xdr:nvSpPr>
      <xdr:spPr bwMode="auto">
        <a:xfrm>
          <a:off x="133350" y="14087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46</xdr:row>
      <xdr:rowOff>0</xdr:rowOff>
    </xdr:from>
    <xdr:to>
      <xdr:col>0</xdr:col>
      <xdr:colOff>133350</xdr:colOff>
      <xdr:row>46</xdr:row>
      <xdr:rowOff>0</xdr:rowOff>
    </xdr:to>
    <xdr:sp macro="" textlink="">
      <xdr:nvSpPr>
        <xdr:cNvPr id="67" name="Line 18"/>
        <xdr:cNvSpPr>
          <a:spLocks noChangeShapeType="1"/>
        </xdr:cNvSpPr>
      </xdr:nvSpPr>
      <xdr:spPr bwMode="auto">
        <a:xfrm>
          <a:off x="133350" y="7448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166</xdr:row>
      <xdr:rowOff>104775</xdr:rowOff>
    </xdr:from>
    <xdr:to>
      <xdr:col>0</xdr:col>
      <xdr:colOff>133350</xdr:colOff>
      <xdr:row>166</xdr:row>
      <xdr:rowOff>104775</xdr:rowOff>
    </xdr:to>
    <xdr:sp macro="" textlink="">
      <xdr:nvSpPr>
        <xdr:cNvPr id="68" name="Line 19"/>
        <xdr:cNvSpPr>
          <a:spLocks noChangeShapeType="1"/>
        </xdr:cNvSpPr>
      </xdr:nvSpPr>
      <xdr:spPr bwMode="auto">
        <a:xfrm>
          <a:off x="133350" y="26984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124</xdr:row>
      <xdr:rowOff>104775</xdr:rowOff>
    </xdr:from>
    <xdr:to>
      <xdr:col>0</xdr:col>
      <xdr:colOff>133350</xdr:colOff>
      <xdr:row>124</xdr:row>
      <xdr:rowOff>104775</xdr:rowOff>
    </xdr:to>
    <xdr:sp macro="" textlink="">
      <xdr:nvSpPr>
        <xdr:cNvPr id="69" name="Line 20"/>
        <xdr:cNvSpPr>
          <a:spLocks noChangeShapeType="1"/>
        </xdr:cNvSpPr>
      </xdr:nvSpPr>
      <xdr:spPr bwMode="auto">
        <a:xfrm>
          <a:off x="133350" y="20183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84</xdr:row>
      <xdr:rowOff>104775</xdr:rowOff>
    </xdr:from>
    <xdr:to>
      <xdr:col>0</xdr:col>
      <xdr:colOff>133350</xdr:colOff>
      <xdr:row>84</xdr:row>
      <xdr:rowOff>104775</xdr:rowOff>
    </xdr:to>
    <xdr:sp macro="" textlink="">
      <xdr:nvSpPr>
        <xdr:cNvPr id="70" name="Line 21"/>
        <xdr:cNvSpPr>
          <a:spLocks noChangeShapeType="1"/>
        </xdr:cNvSpPr>
      </xdr:nvSpPr>
      <xdr:spPr bwMode="auto">
        <a:xfrm>
          <a:off x="133350" y="13706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45</xdr:row>
      <xdr:rowOff>104775</xdr:rowOff>
    </xdr:from>
    <xdr:to>
      <xdr:col>0</xdr:col>
      <xdr:colOff>133350</xdr:colOff>
      <xdr:row>45</xdr:row>
      <xdr:rowOff>104775</xdr:rowOff>
    </xdr:to>
    <xdr:sp macro="" textlink="">
      <xdr:nvSpPr>
        <xdr:cNvPr id="71" name="Line 22"/>
        <xdr:cNvSpPr>
          <a:spLocks noChangeShapeType="1"/>
        </xdr:cNvSpPr>
      </xdr:nvSpPr>
      <xdr:spPr bwMode="auto">
        <a:xfrm>
          <a:off x="133350" y="7391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132</xdr:row>
      <xdr:rowOff>0</xdr:rowOff>
    </xdr:from>
    <xdr:to>
      <xdr:col>0</xdr:col>
      <xdr:colOff>133350</xdr:colOff>
      <xdr:row>132</xdr:row>
      <xdr:rowOff>0</xdr:rowOff>
    </xdr:to>
    <xdr:sp macro="" textlink="">
      <xdr:nvSpPr>
        <xdr:cNvPr id="72" name="Line 3"/>
        <xdr:cNvSpPr>
          <a:spLocks noChangeShapeType="1"/>
        </xdr:cNvSpPr>
      </xdr:nvSpPr>
      <xdr:spPr bwMode="auto">
        <a:xfrm>
          <a:off x="133350" y="21374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88</xdr:row>
      <xdr:rowOff>0</xdr:rowOff>
    </xdr:from>
    <xdr:to>
      <xdr:col>0</xdr:col>
      <xdr:colOff>133350</xdr:colOff>
      <xdr:row>88</xdr:row>
      <xdr:rowOff>0</xdr:rowOff>
    </xdr:to>
    <xdr:sp macro="" textlink="">
      <xdr:nvSpPr>
        <xdr:cNvPr id="73" name="Line 5"/>
        <xdr:cNvSpPr>
          <a:spLocks noChangeShapeType="1"/>
        </xdr:cNvSpPr>
      </xdr:nvSpPr>
      <xdr:spPr bwMode="auto">
        <a:xfrm>
          <a:off x="133350" y="1424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47</xdr:row>
      <xdr:rowOff>0</xdr:rowOff>
    </xdr:from>
    <xdr:to>
      <xdr:col>0</xdr:col>
      <xdr:colOff>133350</xdr:colOff>
      <xdr:row>47</xdr:row>
      <xdr:rowOff>0</xdr:rowOff>
    </xdr:to>
    <xdr:sp macro="" textlink="">
      <xdr:nvSpPr>
        <xdr:cNvPr id="74" name="Line 7"/>
        <xdr:cNvSpPr>
          <a:spLocks noChangeShapeType="1"/>
        </xdr:cNvSpPr>
      </xdr:nvSpPr>
      <xdr:spPr bwMode="auto">
        <a:xfrm>
          <a:off x="133350" y="7610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166</xdr:row>
      <xdr:rowOff>104775</xdr:rowOff>
    </xdr:from>
    <xdr:to>
      <xdr:col>0</xdr:col>
      <xdr:colOff>133350</xdr:colOff>
      <xdr:row>166</xdr:row>
      <xdr:rowOff>104775</xdr:rowOff>
    </xdr:to>
    <xdr:sp macro="" textlink="">
      <xdr:nvSpPr>
        <xdr:cNvPr id="75" name="Line 9"/>
        <xdr:cNvSpPr>
          <a:spLocks noChangeShapeType="1"/>
        </xdr:cNvSpPr>
      </xdr:nvSpPr>
      <xdr:spPr bwMode="auto">
        <a:xfrm>
          <a:off x="133350" y="26984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125</xdr:row>
      <xdr:rowOff>104775</xdr:rowOff>
    </xdr:from>
    <xdr:to>
      <xdr:col>0</xdr:col>
      <xdr:colOff>133350</xdr:colOff>
      <xdr:row>125</xdr:row>
      <xdr:rowOff>104775</xdr:rowOff>
    </xdr:to>
    <xdr:sp macro="" textlink="">
      <xdr:nvSpPr>
        <xdr:cNvPr id="76" name="Line 10"/>
        <xdr:cNvSpPr>
          <a:spLocks noChangeShapeType="1"/>
        </xdr:cNvSpPr>
      </xdr:nvSpPr>
      <xdr:spPr bwMode="auto">
        <a:xfrm>
          <a:off x="133350" y="20345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85</xdr:row>
      <xdr:rowOff>104775</xdr:rowOff>
    </xdr:from>
    <xdr:to>
      <xdr:col>0</xdr:col>
      <xdr:colOff>133350</xdr:colOff>
      <xdr:row>85</xdr:row>
      <xdr:rowOff>104775</xdr:rowOff>
    </xdr:to>
    <xdr:sp macro="" textlink="">
      <xdr:nvSpPr>
        <xdr:cNvPr id="77" name="Line 11"/>
        <xdr:cNvSpPr>
          <a:spLocks noChangeShapeType="1"/>
        </xdr:cNvSpPr>
      </xdr:nvSpPr>
      <xdr:spPr bwMode="auto">
        <a:xfrm>
          <a:off x="133350" y="13868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46</xdr:row>
      <xdr:rowOff>104775</xdr:rowOff>
    </xdr:from>
    <xdr:to>
      <xdr:col>0</xdr:col>
      <xdr:colOff>133350</xdr:colOff>
      <xdr:row>46</xdr:row>
      <xdr:rowOff>104775</xdr:rowOff>
    </xdr:to>
    <xdr:sp macro="" textlink="">
      <xdr:nvSpPr>
        <xdr:cNvPr id="78" name="Line 12"/>
        <xdr:cNvSpPr>
          <a:spLocks noChangeShapeType="1"/>
        </xdr:cNvSpPr>
      </xdr:nvSpPr>
      <xdr:spPr bwMode="auto">
        <a:xfrm>
          <a:off x="133350" y="7553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133350</xdr:colOff>
      <xdr:row>166</xdr:row>
      <xdr:rowOff>104775</xdr:rowOff>
    </xdr:from>
    <xdr:to>
      <xdr:col>19</xdr:col>
      <xdr:colOff>133350</xdr:colOff>
      <xdr:row>166</xdr:row>
      <xdr:rowOff>104775</xdr:rowOff>
    </xdr:to>
    <xdr:sp macro="" textlink="">
      <xdr:nvSpPr>
        <xdr:cNvPr id="79" name="Line 1"/>
        <xdr:cNvSpPr>
          <a:spLocks noChangeShapeType="1"/>
        </xdr:cNvSpPr>
      </xdr:nvSpPr>
      <xdr:spPr bwMode="auto">
        <a:xfrm>
          <a:off x="11715750" y="26984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133350</xdr:colOff>
      <xdr:row>124</xdr:row>
      <xdr:rowOff>104775</xdr:rowOff>
    </xdr:from>
    <xdr:to>
      <xdr:col>19</xdr:col>
      <xdr:colOff>133350</xdr:colOff>
      <xdr:row>124</xdr:row>
      <xdr:rowOff>104775</xdr:rowOff>
    </xdr:to>
    <xdr:sp macro="" textlink="">
      <xdr:nvSpPr>
        <xdr:cNvPr id="80" name="Line 3"/>
        <xdr:cNvSpPr>
          <a:spLocks noChangeShapeType="1"/>
        </xdr:cNvSpPr>
      </xdr:nvSpPr>
      <xdr:spPr bwMode="auto">
        <a:xfrm>
          <a:off x="11715750" y="20183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133350</xdr:colOff>
      <xdr:row>84</xdr:row>
      <xdr:rowOff>104775</xdr:rowOff>
    </xdr:from>
    <xdr:to>
      <xdr:col>19</xdr:col>
      <xdr:colOff>133350</xdr:colOff>
      <xdr:row>84</xdr:row>
      <xdr:rowOff>104775</xdr:rowOff>
    </xdr:to>
    <xdr:sp macro="" textlink="">
      <xdr:nvSpPr>
        <xdr:cNvPr id="81" name="Line 5"/>
        <xdr:cNvSpPr>
          <a:spLocks noChangeShapeType="1"/>
        </xdr:cNvSpPr>
      </xdr:nvSpPr>
      <xdr:spPr bwMode="auto">
        <a:xfrm>
          <a:off x="11715750" y="13706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133350</xdr:colOff>
      <xdr:row>45</xdr:row>
      <xdr:rowOff>104775</xdr:rowOff>
    </xdr:from>
    <xdr:to>
      <xdr:col>19</xdr:col>
      <xdr:colOff>133350</xdr:colOff>
      <xdr:row>45</xdr:row>
      <xdr:rowOff>104775</xdr:rowOff>
    </xdr:to>
    <xdr:sp macro="" textlink="">
      <xdr:nvSpPr>
        <xdr:cNvPr id="82" name="Line 7"/>
        <xdr:cNvSpPr>
          <a:spLocks noChangeShapeType="1"/>
        </xdr:cNvSpPr>
      </xdr:nvSpPr>
      <xdr:spPr bwMode="auto">
        <a:xfrm>
          <a:off x="11715750" y="7391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133350</xdr:colOff>
      <xdr:row>131</xdr:row>
      <xdr:rowOff>0</xdr:rowOff>
    </xdr:from>
    <xdr:to>
      <xdr:col>19</xdr:col>
      <xdr:colOff>133350</xdr:colOff>
      <xdr:row>131</xdr:row>
      <xdr:rowOff>0</xdr:rowOff>
    </xdr:to>
    <xdr:sp macro="" textlink="">
      <xdr:nvSpPr>
        <xdr:cNvPr id="83" name="Line 9"/>
        <xdr:cNvSpPr>
          <a:spLocks noChangeShapeType="1"/>
        </xdr:cNvSpPr>
      </xdr:nvSpPr>
      <xdr:spPr bwMode="auto">
        <a:xfrm>
          <a:off x="11715750" y="21212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133350</xdr:colOff>
      <xdr:row>87</xdr:row>
      <xdr:rowOff>0</xdr:rowOff>
    </xdr:from>
    <xdr:to>
      <xdr:col>19</xdr:col>
      <xdr:colOff>133350</xdr:colOff>
      <xdr:row>87</xdr:row>
      <xdr:rowOff>0</xdr:rowOff>
    </xdr:to>
    <xdr:sp macro="" textlink="">
      <xdr:nvSpPr>
        <xdr:cNvPr id="84" name="Line 10"/>
        <xdr:cNvSpPr>
          <a:spLocks noChangeShapeType="1"/>
        </xdr:cNvSpPr>
      </xdr:nvSpPr>
      <xdr:spPr bwMode="auto">
        <a:xfrm>
          <a:off x="11715750" y="14087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133350</xdr:colOff>
      <xdr:row>46</xdr:row>
      <xdr:rowOff>0</xdr:rowOff>
    </xdr:from>
    <xdr:to>
      <xdr:col>19</xdr:col>
      <xdr:colOff>133350</xdr:colOff>
      <xdr:row>46</xdr:row>
      <xdr:rowOff>0</xdr:rowOff>
    </xdr:to>
    <xdr:sp macro="" textlink="">
      <xdr:nvSpPr>
        <xdr:cNvPr id="85" name="Line 11"/>
        <xdr:cNvSpPr>
          <a:spLocks noChangeShapeType="1"/>
        </xdr:cNvSpPr>
      </xdr:nvSpPr>
      <xdr:spPr bwMode="auto">
        <a:xfrm>
          <a:off x="11715750" y="7448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133350</xdr:colOff>
      <xdr:row>166</xdr:row>
      <xdr:rowOff>104775</xdr:rowOff>
    </xdr:from>
    <xdr:to>
      <xdr:col>19</xdr:col>
      <xdr:colOff>133350</xdr:colOff>
      <xdr:row>166</xdr:row>
      <xdr:rowOff>104775</xdr:rowOff>
    </xdr:to>
    <xdr:sp macro="" textlink="">
      <xdr:nvSpPr>
        <xdr:cNvPr id="86" name="Line 12"/>
        <xdr:cNvSpPr>
          <a:spLocks noChangeShapeType="1"/>
        </xdr:cNvSpPr>
      </xdr:nvSpPr>
      <xdr:spPr bwMode="auto">
        <a:xfrm>
          <a:off x="11715750" y="26984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133350</xdr:colOff>
      <xdr:row>124</xdr:row>
      <xdr:rowOff>104775</xdr:rowOff>
    </xdr:from>
    <xdr:to>
      <xdr:col>19</xdr:col>
      <xdr:colOff>133350</xdr:colOff>
      <xdr:row>124</xdr:row>
      <xdr:rowOff>104775</xdr:rowOff>
    </xdr:to>
    <xdr:sp macro="" textlink="">
      <xdr:nvSpPr>
        <xdr:cNvPr id="87" name="Line 13"/>
        <xdr:cNvSpPr>
          <a:spLocks noChangeShapeType="1"/>
        </xdr:cNvSpPr>
      </xdr:nvSpPr>
      <xdr:spPr bwMode="auto">
        <a:xfrm>
          <a:off x="11715750" y="20183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133350</xdr:colOff>
      <xdr:row>84</xdr:row>
      <xdr:rowOff>104775</xdr:rowOff>
    </xdr:from>
    <xdr:to>
      <xdr:col>19</xdr:col>
      <xdr:colOff>133350</xdr:colOff>
      <xdr:row>84</xdr:row>
      <xdr:rowOff>104775</xdr:rowOff>
    </xdr:to>
    <xdr:sp macro="" textlink="">
      <xdr:nvSpPr>
        <xdr:cNvPr id="88" name="Line 14"/>
        <xdr:cNvSpPr>
          <a:spLocks noChangeShapeType="1"/>
        </xdr:cNvSpPr>
      </xdr:nvSpPr>
      <xdr:spPr bwMode="auto">
        <a:xfrm>
          <a:off x="11715750" y="13706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133350</xdr:colOff>
      <xdr:row>45</xdr:row>
      <xdr:rowOff>104775</xdr:rowOff>
    </xdr:from>
    <xdr:to>
      <xdr:col>19</xdr:col>
      <xdr:colOff>133350</xdr:colOff>
      <xdr:row>45</xdr:row>
      <xdr:rowOff>104775</xdr:rowOff>
    </xdr:to>
    <xdr:sp macro="" textlink="">
      <xdr:nvSpPr>
        <xdr:cNvPr id="89" name="Line 15"/>
        <xdr:cNvSpPr>
          <a:spLocks noChangeShapeType="1"/>
        </xdr:cNvSpPr>
      </xdr:nvSpPr>
      <xdr:spPr bwMode="auto">
        <a:xfrm>
          <a:off x="11715750" y="7391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133350</xdr:colOff>
      <xdr:row>131</xdr:row>
      <xdr:rowOff>0</xdr:rowOff>
    </xdr:from>
    <xdr:to>
      <xdr:col>19</xdr:col>
      <xdr:colOff>133350</xdr:colOff>
      <xdr:row>131</xdr:row>
      <xdr:rowOff>0</xdr:rowOff>
    </xdr:to>
    <xdr:sp macro="" textlink="">
      <xdr:nvSpPr>
        <xdr:cNvPr id="90" name="Line 16"/>
        <xdr:cNvSpPr>
          <a:spLocks noChangeShapeType="1"/>
        </xdr:cNvSpPr>
      </xdr:nvSpPr>
      <xdr:spPr bwMode="auto">
        <a:xfrm>
          <a:off x="11715750" y="21212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133350</xdr:colOff>
      <xdr:row>87</xdr:row>
      <xdr:rowOff>0</xdr:rowOff>
    </xdr:from>
    <xdr:to>
      <xdr:col>19</xdr:col>
      <xdr:colOff>133350</xdr:colOff>
      <xdr:row>87</xdr:row>
      <xdr:rowOff>0</xdr:rowOff>
    </xdr:to>
    <xdr:sp macro="" textlink="">
      <xdr:nvSpPr>
        <xdr:cNvPr id="91" name="Line 17"/>
        <xdr:cNvSpPr>
          <a:spLocks noChangeShapeType="1"/>
        </xdr:cNvSpPr>
      </xdr:nvSpPr>
      <xdr:spPr bwMode="auto">
        <a:xfrm>
          <a:off x="11715750" y="14087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133350</xdr:colOff>
      <xdr:row>46</xdr:row>
      <xdr:rowOff>0</xdr:rowOff>
    </xdr:from>
    <xdr:to>
      <xdr:col>19</xdr:col>
      <xdr:colOff>133350</xdr:colOff>
      <xdr:row>46</xdr:row>
      <xdr:rowOff>0</xdr:rowOff>
    </xdr:to>
    <xdr:sp macro="" textlink="">
      <xdr:nvSpPr>
        <xdr:cNvPr id="92" name="Line 18"/>
        <xdr:cNvSpPr>
          <a:spLocks noChangeShapeType="1"/>
        </xdr:cNvSpPr>
      </xdr:nvSpPr>
      <xdr:spPr bwMode="auto">
        <a:xfrm>
          <a:off x="11715750" y="7448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133350</xdr:colOff>
      <xdr:row>166</xdr:row>
      <xdr:rowOff>104775</xdr:rowOff>
    </xdr:from>
    <xdr:to>
      <xdr:col>19</xdr:col>
      <xdr:colOff>133350</xdr:colOff>
      <xdr:row>166</xdr:row>
      <xdr:rowOff>104775</xdr:rowOff>
    </xdr:to>
    <xdr:sp macro="" textlink="">
      <xdr:nvSpPr>
        <xdr:cNvPr id="93" name="Line 19"/>
        <xdr:cNvSpPr>
          <a:spLocks noChangeShapeType="1"/>
        </xdr:cNvSpPr>
      </xdr:nvSpPr>
      <xdr:spPr bwMode="auto">
        <a:xfrm>
          <a:off x="11715750" y="26984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133350</xdr:colOff>
      <xdr:row>124</xdr:row>
      <xdr:rowOff>104775</xdr:rowOff>
    </xdr:from>
    <xdr:to>
      <xdr:col>19</xdr:col>
      <xdr:colOff>133350</xdr:colOff>
      <xdr:row>124</xdr:row>
      <xdr:rowOff>104775</xdr:rowOff>
    </xdr:to>
    <xdr:sp macro="" textlink="">
      <xdr:nvSpPr>
        <xdr:cNvPr id="94" name="Line 20"/>
        <xdr:cNvSpPr>
          <a:spLocks noChangeShapeType="1"/>
        </xdr:cNvSpPr>
      </xdr:nvSpPr>
      <xdr:spPr bwMode="auto">
        <a:xfrm>
          <a:off x="11715750" y="20183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133350</xdr:colOff>
      <xdr:row>84</xdr:row>
      <xdr:rowOff>104775</xdr:rowOff>
    </xdr:from>
    <xdr:to>
      <xdr:col>19</xdr:col>
      <xdr:colOff>133350</xdr:colOff>
      <xdr:row>84</xdr:row>
      <xdr:rowOff>104775</xdr:rowOff>
    </xdr:to>
    <xdr:sp macro="" textlink="">
      <xdr:nvSpPr>
        <xdr:cNvPr id="95" name="Line 21"/>
        <xdr:cNvSpPr>
          <a:spLocks noChangeShapeType="1"/>
        </xdr:cNvSpPr>
      </xdr:nvSpPr>
      <xdr:spPr bwMode="auto">
        <a:xfrm>
          <a:off x="11715750" y="13706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133350</xdr:colOff>
      <xdr:row>45</xdr:row>
      <xdr:rowOff>104775</xdr:rowOff>
    </xdr:from>
    <xdr:to>
      <xdr:col>19</xdr:col>
      <xdr:colOff>133350</xdr:colOff>
      <xdr:row>45</xdr:row>
      <xdr:rowOff>104775</xdr:rowOff>
    </xdr:to>
    <xdr:sp macro="" textlink="">
      <xdr:nvSpPr>
        <xdr:cNvPr id="96" name="Line 22"/>
        <xdr:cNvSpPr>
          <a:spLocks noChangeShapeType="1"/>
        </xdr:cNvSpPr>
      </xdr:nvSpPr>
      <xdr:spPr bwMode="auto">
        <a:xfrm>
          <a:off x="11715750" y="7391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133350</xdr:colOff>
      <xdr:row>132</xdr:row>
      <xdr:rowOff>0</xdr:rowOff>
    </xdr:from>
    <xdr:to>
      <xdr:col>19</xdr:col>
      <xdr:colOff>133350</xdr:colOff>
      <xdr:row>132</xdr:row>
      <xdr:rowOff>0</xdr:rowOff>
    </xdr:to>
    <xdr:sp macro="" textlink="">
      <xdr:nvSpPr>
        <xdr:cNvPr id="97" name="Line 3"/>
        <xdr:cNvSpPr>
          <a:spLocks noChangeShapeType="1"/>
        </xdr:cNvSpPr>
      </xdr:nvSpPr>
      <xdr:spPr bwMode="auto">
        <a:xfrm>
          <a:off x="11715750" y="21374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133350</xdr:colOff>
      <xdr:row>88</xdr:row>
      <xdr:rowOff>0</xdr:rowOff>
    </xdr:from>
    <xdr:to>
      <xdr:col>19</xdr:col>
      <xdr:colOff>133350</xdr:colOff>
      <xdr:row>88</xdr:row>
      <xdr:rowOff>0</xdr:rowOff>
    </xdr:to>
    <xdr:sp macro="" textlink="">
      <xdr:nvSpPr>
        <xdr:cNvPr id="98" name="Line 5"/>
        <xdr:cNvSpPr>
          <a:spLocks noChangeShapeType="1"/>
        </xdr:cNvSpPr>
      </xdr:nvSpPr>
      <xdr:spPr bwMode="auto">
        <a:xfrm>
          <a:off x="11715750" y="1424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133350</xdr:colOff>
      <xdr:row>47</xdr:row>
      <xdr:rowOff>0</xdr:rowOff>
    </xdr:from>
    <xdr:to>
      <xdr:col>19</xdr:col>
      <xdr:colOff>133350</xdr:colOff>
      <xdr:row>47</xdr:row>
      <xdr:rowOff>0</xdr:rowOff>
    </xdr:to>
    <xdr:sp macro="" textlink="">
      <xdr:nvSpPr>
        <xdr:cNvPr id="99" name="Line 7"/>
        <xdr:cNvSpPr>
          <a:spLocks noChangeShapeType="1"/>
        </xdr:cNvSpPr>
      </xdr:nvSpPr>
      <xdr:spPr bwMode="auto">
        <a:xfrm>
          <a:off x="11715750" y="7610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133350</xdr:colOff>
      <xdr:row>166</xdr:row>
      <xdr:rowOff>104775</xdr:rowOff>
    </xdr:from>
    <xdr:to>
      <xdr:col>19</xdr:col>
      <xdr:colOff>133350</xdr:colOff>
      <xdr:row>166</xdr:row>
      <xdr:rowOff>104775</xdr:rowOff>
    </xdr:to>
    <xdr:sp macro="" textlink="">
      <xdr:nvSpPr>
        <xdr:cNvPr id="100" name="Line 9"/>
        <xdr:cNvSpPr>
          <a:spLocks noChangeShapeType="1"/>
        </xdr:cNvSpPr>
      </xdr:nvSpPr>
      <xdr:spPr bwMode="auto">
        <a:xfrm>
          <a:off x="11715750" y="26984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133350</xdr:colOff>
      <xdr:row>125</xdr:row>
      <xdr:rowOff>104775</xdr:rowOff>
    </xdr:from>
    <xdr:to>
      <xdr:col>19</xdr:col>
      <xdr:colOff>133350</xdr:colOff>
      <xdr:row>125</xdr:row>
      <xdr:rowOff>104775</xdr:rowOff>
    </xdr:to>
    <xdr:sp macro="" textlink="">
      <xdr:nvSpPr>
        <xdr:cNvPr id="101" name="Line 10"/>
        <xdr:cNvSpPr>
          <a:spLocks noChangeShapeType="1"/>
        </xdr:cNvSpPr>
      </xdr:nvSpPr>
      <xdr:spPr bwMode="auto">
        <a:xfrm>
          <a:off x="11715750" y="20345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133350</xdr:colOff>
      <xdr:row>85</xdr:row>
      <xdr:rowOff>104775</xdr:rowOff>
    </xdr:from>
    <xdr:to>
      <xdr:col>19</xdr:col>
      <xdr:colOff>133350</xdr:colOff>
      <xdr:row>85</xdr:row>
      <xdr:rowOff>104775</xdr:rowOff>
    </xdr:to>
    <xdr:sp macro="" textlink="">
      <xdr:nvSpPr>
        <xdr:cNvPr id="102" name="Line 11"/>
        <xdr:cNvSpPr>
          <a:spLocks noChangeShapeType="1"/>
        </xdr:cNvSpPr>
      </xdr:nvSpPr>
      <xdr:spPr bwMode="auto">
        <a:xfrm>
          <a:off x="11715750" y="13868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133350</xdr:colOff>
      <xdr:row>46</xdr:row>
      <xdr:rowOff>104775</xdr:rowOff>
    </xdr:from>
    <xdr:to>
      <xdr:col>19</xdr:col>
      <xdr:colOff>133350</xdr:colOff>
      <xdr:row>46</xdr:row>
      <xdr:rowOff>104775</xdr:rowOff>
    </xdr:to>
    <xdr:sp macro="" textlink="">
      <xdr:nvSpPr>
        <xdr:cNvPr id="103" name="Line 12"/>
        <xdr:cNvSpPr>
          <a:spLocks noChangeShapeType="1"/>
        </xdr:cNvSpPr>
      </xdr:nvSpPr>
      <xdr:spPr bwMode="auto">
        <a:xfrm>
          <a:off x="11715750" y="7553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116</xdr:row>
      <xdr:rowOff>0</xdr:rowOff>
    </xdr:from>
    <xdr:to>
      <xdr:col>0</xdr:col>
      <xdr:colOff>133350</xdr:colOff>
      <xdr:row>116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33350" y="18783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116</xdr:row>
      <xdr:rowOff>0</xdr:rowOff>
    </xdr:from>
    <xdr:to>
      <xdr:col>0</xdr:col>
      <xdr:colOff>133350</xdr:colOff>
      <xdr:row>116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133350" y="18783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116</xdr:row>
      <xdr:rowOff>0</xdr:rowOff>
    </xdr:from>
    <xdr:to>
      <xdr:col>0</xdr:col>
      <xdr:colOff>133350</xdr:colOff>
      <xdr:row>116</xdr:row>
      <xdr:rowOff>0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133350" y="18783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116</xdr:row>
      <xdr:rowOff>0</xdr:rowOff>
    </xdr:from>
    <xdr:to>
      <xdr:col>0</xdr:col>
      <xdr:colOff>133350</xdr:colOff>
      <xdr:row>116</xdr:row>
      <xdr:rowOff>0</xdr:rowOff>
    </xdr:to>
    <xdr:sp macro="" textlink="">
      <xdr:nvSpPr>
        <xdr:cNvPr id="5" name="Line 4"/>
        <xdr:cNvSpPr>
          <a:spLocks noChangeShapeType="1"/>
        </xdr:cNvSpPr>
      </xdr:nvSpPr>
      <xdr:spPr bwMode="auto">
        <a:xfrm>
          <a:off x="133350" y="18783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116</xdr:row>
      <xdr:rowOff>0</xdr:rowOff>
    </xdr:from>
    <xdr:to>
      <xdr:col>0</xdr:col>
      <xdr:colOff>133350</xdr:colOff>
      <xdr:row>116</xdr:row>
      <xdr:rowOff>0</xdr:rowOff>
    </xdr:to>
    <xdr:sp macro="" textlink="">
      <xdr:nvSpPr>
        <xdr:cNvPr id="6" name="Line 5"/>
        <xdr:cNvSpPr>
          <a:spLocks noChangeShapeType="1"/>
        </xdr:cNvSpPr>
      </xdr:nvSpPr>
      <xdr:spPr bwMode="auto">
        <a:xfrm>
          <a:off x="133350" y="18783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116</xdr:row>
      <xdr:rowOff>0</xdr:rowOff>
    </xdr:from>
    <xdr:to>
      <xdr:col>0</xdr:col>
      <xdr:colOff>133350</xdr:colOff>
      <xdr:row>116</xdr:row>
      <xdr:rowOff>0</xdr:rowOff>
    </xdr:to>
    <xdr:sp macro="" textlink="">
      <xdr:nvSpPr>
        <xdr:cNvPr id="7" name="Line 6"/>
        <xdr:cNvSpPr>
          <a:spLocks noChangeShapeType="1"/>
        </xdr:cNvSpPr>
      </xdr:nvSpPr>
      <xdr:spPr bwMode="auto">
        <a:xfrm>
          <a:off x="133350" y="18783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116</xdr:row>
      <xdr:rowOff>0</xdr:rowOff>
    </xdr:from>
    <xdr:to>
      <xdr:col>0</xdr:col>
      <xdr:colOff>133350</xdr:colOff>
      <xdr:row>116</xdr:row>
      <xdr:rowOff>0</xdr:rowOff>
    </xdr:to>
    <xdr:sp macro="" textlink="">
      <xdr:nvSpPr>
        <xdr:cNvPr id="8" name="Line 7"/>
        <xdr:cNvSpPr>
          <a:spLocks noChangeShapeType="1"/>
        </xdr:cNvSpPr>
      </xdr:nvSpPr>
      <xdr:spPr bwMode="auto">
        <a:xfrm>
          <a:off x="133350" y="18783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116</xdr:row>
      <xdr:rowOff>0</xdr:rowOff>
    </xdr:from>
    <xdr:to>
      <xdr:col>0</xdr:col>
      <xdr:colOff>133350</xdr:colOff>
      <xdr:row>116</xdr:row>
      <xdr:rowOff>0</xdr:rowOff>
    </xdr:to>
    <xdr:sp macro="" textlink="">
      <xdr:nvSpPr>
        <xdr:cNvPr id="9" name="Line 8"/>
        <xdr:cNvSpPr>
          <a:spLocks noChangeShapeType="1"/>
        </xdr:cNvSpPr>
      </xdr:nvSpPr>
      <xdr:spPr bwMode="auto">
        <a:xfrm>
          <a:off x="133350" y="18783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116</xdr:row>
      <xdr:rowOff>0</xdr:rowOff>
    </xdr:from>
    <xdr:to>
      <xdr:col>0</xdr:col>
      <xdr:colOff>133350</xdr:colOff>
      <xdr:row>116</xdr:row>
      <xdr:rowOff>0</xdr:rowOff>
    </xdr:to>
    <xdr:sp macro="" textlink="">
      <xdr:nvSpPr>
        <xdr:cNvPr id="10" name="Line 9"/>
        <xdr:cNvSpPr>
          <a:spLocks noChangeShapeType="1"/>
        </xdr:cNvSpPr>
      </xdr:nvSpPr>
      <xdr:spPr bwMode="auto">
        <a:xfrm>
          <a:off x="133350" y="18783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116</xdr:row>
      <xdr:rowOff>0</xdr:rowOff>
    </xdr:from>
    <xdr:to>
      <xdr:col>0</xdr:col>
      <xdr:colOff>133350</xdr:colOff>
      <xdr:row>116</xdr:row>
      <xdr:rowOff>0</xdr:rowOff>
    </xdr:to>
    <xdr:sp macro="" textlink="">
      <xdr:nvSpPr>
        <xdr:cNvPr id="11" name="Line 10"/>
        <xdr:cNvSpPr>
          <a:spLocks noChangeShapeType="1"/>
        </xdr:cNvSpPr>
      </xdr:nvSpPr>
      <xdr:spPr bwMode="auto">
        <a:xfrm>
          <a:off x="133350" y="18783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116</xdr:row>
      <xdr:rowOff>0</xdr:rowOff>
    </xdr:from>
    <xdr:to>
      <xdr:col>0</xdr:col>
      <xdr:colOff>133350</xdr:colOff>
      <xdr:row>116</xdr:row>
      <xdr:rowOff>0</xdr:rowOff>
    </xdr:to>
    <xdr:sp macro="" textlink="">
      <xdr:nvSpPr>
        <xdr:cNvPr id="12" name="Line 11"/>
        <xdr:cNvSpPr>
          <a:spLocks noChangeShapeType="1"/>
        </xdr:cNvSpPr>
      </xdr:nvSpPr>
      <xdr:spPr bwMode="auto">
        <a:xfrm>
          <a:off x="133350" y="18783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116</xdr:row>
      <xdr:rowOff>0</xdr:rowOff>
    </xdr:from>
    <xdr:to>
      <xdr:col>0</xdr:col>
      <xdr:colOff>133350</xdr:colOff>
      <xdr:row>116</xdr:row>
      <xdr:rowOff>0</xdr:rowOff>
    </xdr:to>
    <xdr:sp macro="" textlink="">
      <xdr:nvSpPr>
        <xdr:cNvPr id="13" name="Line 12"/>
        <xdr:cNvSpPr>
          <a:spLocks noChangeShapeType="1"/>
        </xdr:cNvSpPr>
      </xdr:nvSpPr>
      <xdr:spPr bwMode="auto">
        <a:xfrm>
          <a:off x="133350" y="18783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54</xdr:row>
      <xdr:rowOff>66675</xdr:rowOff>
    </xdr:from>
    <xdr:to>
      <xdr:col>0</xdr:col>
      <xdr:colOff>895350</xdr:colOff>
      <xdr:row>54</xdr:row>
      <xdr:rowOff>66675</xdr:rowOff>
    </xdr:to>
    <xdr:sp macro="" textlink="">
      <xdr:nvSpPr>
        <xdr:cNvPr id="14" name="Line 45"/>
        <xdr:cNvSpPr>
          <a:spLocks noChangeShapeType="1"/>
        </xdr:cNvSpPr>
      </xdr:nvSpPr>
      <xdr:spPr bwMode="auto">
        <a:xfrm>
          <a:off x="0" y="8810625"/>
          <a:ext cx="60960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112</xdr:row>
      <xdr:rowOff>66675</xdr:rowOff>
    </xdr:from>
    <xdr:to>
      <xdr:col>0</xdr:col>
      <xdr:colOff>895350</xdr:colOff>
      <xdr:row>112</xdr:row>
      <xdr:rowOff>66675</xdr:rowOff>
    </xdr:to>
    <xdr:sp macro="" textlink="">
      <xdr:nvSpPr>
        <xdr:cNvPr id="15" name="Line 45"/>
        <xdr:cNvSpPr>
          <a:spLocks noChangeShapeType="1"/>
        </xdr:cNvSpPr>
      </xdr:nvSpPr>
      <xdr:spPr bwMode="auto">
        <a:xfrm>
          <a:off x="0" y="18202275"/>
          <a:ext cx="60960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164</xdr:row>
      <xdr:rowOff>66675</xdr:rowOff>
    </xdr:from>
    <xdr:to>
      <xdr:col>0</xdr:col>
      <xdr:colOff>895350</xdr:colOff>
      <xdr:row>164</xdr:row>
      <xdr:rowOff>66675</xdr:rowOff>
    </xdr:to>
    <xdr:sp macro="" textlink="">
      <xdr:nvSpPr>
        <xdr:cNvPr id="16" name="Line 45"/>
        <xdr:cNvSpPr>
          <a:spLocks noChangeShapeType="1"/>
        </xdr:cNvSpPr>
      </xdr:nvSpPr>
      <xdr:spPr bwMode="auto">
        <a:xfrm>
          <a:off x="0" y="26622375"/>
          <a:ext cx="60960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44</xdr:row>
      <xdr:rowOff>104775</xdr:rowOff>
    </xdr:from>
    <xdr:to>
      <xdr:col>0</xdr:col>
      <xdr:colOff>133350</xdr:colOff>
      <xdr:row>44</xdr:row>
      <xdr:rowOff>104775</xdr:rowOff>
    </xdr:to>
    <xdr:sp macro="" textlink="">
      <xdr:nvSpPr>
        <xdr:cNvPr id="17" name="Line 7"/>
        <xdr:cNvSpPr>
          <a:spLocks noChangeShapeType="1"/>
        </xdr:cNvSpPr>
      </xdr:nvSpPr>
      <xdr:spPr bwMode="auto">
        <a:xfrm>
          <a:off x="133350" y="7229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45</xdr:row>
      <xdr:rowOff>0</xdr:rowOff>
    </xdr:from>
    <xdr:to>
      <xdr:col>0</xdr:col>
      <xdr:colOff>133350</xdr:colOff>
      <xdr:row>45</xdr:row>
      <xdr:rowOff>0</xdr:rowOff>
    </xdr:to>
    <xdr:sp macro="" textlink="">
      <xdr:nvSpPr>
        <xdr:cNvPr id="18" name="Line 11"/>
        <xdr:cNvSpPr>
          <a:spLocks noChangeShapeType="1"/>
        </xdr:cNvSpPr>
      </xdr:nvSpPr>
      <xdr:spPr bwMode="auto">
        <a:xfrm>
          <a:off x="133350" y="7286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44</xdr:row>
      <xdr:rowOff>104775</xdr:rowOff>
    </xdr:from>
    <xdr:to>
      <xdr:col>0</xdr:col>
      <xdr:colOff>133350</xdr:colOff>
      <xdr:row>44</xdr:row>
      <xdr:rowOff>104775</xdr:rowOff>
    </xdr:to>
    <xdr:sp macro="" textlink="">
      <xdr:nvSpPr>
        <xdr:cNvPr id="19" name="Line 15"/>
        <xdr:cNvSpPr>
          <a:spLocks noChangeShapeType="1"/>
        </xdr:cNvSpPr>
      </xdr:nvSpPr>
      <xdr:spPr bwMode="auto">
        <a:xfrm>
          <a:off x="133350" y="7229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45</xdr:row>
      <xdr:rowOff>0</xdr:rowOff>
    </xdr:from>
    <xdr:to>
      <xdr:col>0</xdr:col>
      <xdr:colOff>133350</xdr:colOff>
      <xdr:row>45</xdr:row>
      <xdr:rowOff>0</xdr:rowOff>
    </xdr:to>
    <xdr:sp macro="" textlink="">
      <xdr:nvSpPr>
        <xdr:cNvPr id="20" name="Line 18"/>
        <xdr:cNvSpPr>
          <a:spLocks noChangeShapeType="1"/>
        </xdr:cNvSpPr>
      </xdr:nvSpPr>
      <xdr:spPr bwMode="auto">
        <a:xfrm>
          <a:off x="133350" y="7286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44</xdr:row>
      <xdr:rowOff>104775</xdr:rowOff>
    </xdr:from>
    <xdr:to>
      <xdr:col>0</xdr:col>
      <xdr:colOff>133350</xdr:colOff>
      <xdr:row>44</xdr:row>
      <xdr:rowOff>104775</xdr:rowOff>
    </xdr:to>
    <xdr:sp macro="" textlink="">
      <xdr:nvSpPr>
        <xdr:cNvPr id="21" name="Line 22"/>
        <xdr:cNvSpPr>
          <a:spLocks noChangeShapeType="1"/>
        </xdr:cNvSpPr>
      </xdr:nvSpPr>
      <xdr:spPr bwMode="auto">
        <a:xfrm>
          <a:off x="133350" y="7229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46</xdr:row>
      <xdr:rowOff>0</xdr:rowOff>
    </xdr:from>
    <xdr:to>
      <xdr:col>0</xdr:col>
      <xdr:colOff>133350</xdr:colOff>
      <xdr:row>46</xdr:row>
      <xdr:rowOff>0</xdr:rowOff>
    </xdr:to>
    <xdr:sp macro="" textlink="">
      <xdr:nvSpPr>
        <xdr:cNvPr id="22" name="Line 7"/>
        <xdr:cNvSpPr>
          <a:spLocks noChangeShapeType="1"/>
        </xdr:cNvSpPr>
      </xdr:nvSpPr>
      <xdr:spPr bwMode="auto">
        <a:xfrm>
          <a:off x="133350" y="7448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45</xdr:row>
      <xdr:rowOff>104775</xdr:rowOff>
    </xdr:from>
    <xdr:to>
      <xdr:col>0</xdr:col>
      <xdr:colOff>133350</xdr:colOff>
      <xdr:row>45</xdr:row>
      <xdr:rowOff>104775</xdr:rowOff>
    </xdr:to>
    <xdr:sp macro="" textlink="">
      <xdr:nvSpPr>
        <xdr:cNvPr id="23" name="Line 12"/>
        <xdr:cNvSpPr>
          <a:spLocks noChangeShapeType="1"/>
        </xdr:cNvSpPr>
      </xdr:nvSpPr>
      <xdr:spPr bwMode="auto">
        <a:xfrm>
          <a:off x="133350" y="7391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85</xdr:row>
      <xdr:rowOff>104775</xdr:rowOff>
    </xdr:from>
    <xdr:to>
      <xdr:col>0</xdr:col>
      <xdr:colOff>133350</xdr:colOff>
      <xdr:row>85</xdr:row>
      <xdr:rowOff>104775</xdr:rowOff>
    </xdr:to>
    <xdr:sp macro="" textlink="">
      <xdr:nvSpPr>
        <xdr:cNvPr id="24" name="Line 5"/>
        <xdr:cNvSpPr>
          <a:spLocks noChangeShapeType="1"/>
        </xdr:cNvSpPr>
      </xdr:nvSpPr>
      <xdr:spPr bwMode="auto">
        <a:xfrm>
          <a:off x="133350" y="13868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88</xdr:row>
      <xdr:rowOff>0</xdr:rowOff>
    </xdr:from>
    <xdr:to>
      <xdr:col>0</xdr:col>
      <xdr:colOff>133350</xdr:colOff>
      <xdr:row>88</xdr:row>
      <xdr:rowOff>0</xdr:rowOff>
    </xdr:to>
    <xdr:sp macro="" textlink="">
      <xdr:nvSpPr>
        <xdr:cNvPr id="25" name="Line 10"/>
        <xdr:cNvSpPr>
          <a:spLocks noChangeShapeType="1"/>
        </xdr:cNvSpPr>
      </xdr:nvSpPr>
      <xdr:spPr bwMode="auto">
        <a:xfrm>
          <a:off x="133350" y="1424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85</xdr:row>
      <xdr:rowOff>104775</xdr:rowOff>
    </xdr:from>
    <xdr:to>
      <xdr:col>0</xdr:col>
      <xdr:colOff>133350</xdr:colOff>
      <xdr:row>85</xdr:row>
      <xdr:rowOff>104775</xdr:rowOff>
    </xdr:to>
    <xdr:sp macro="" textlink="">
      <xdr:nvSpPr>
        <xdr:cNvPr id="26" name="Line 14"/>
        <xdr:cNvSpPr>
          <a:spLocks noChangeShapeType="1"/>
        </xdr:cNvSpPr>
      </xdr:nvSpPr>
      <xdr:spPr bwMode="auto">
        <a:xfrm>
          <a:off x="133350" y="13868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88</xdr:row>
      <xdr:rowOff>0</xdr:rowOff>
    </xdr:from>
    <xdr:to>
      <xdr:col>0</xdr:col>
      <xdr:colOff>133350</xdr:colOff>
      <xdr:row>88</xdr:row>
      <xdr:rowOff>0</xdr:rowOff>
    </xdr:to>
    <xdr:sp macro="" textlink="">
      <xdr:nvSpPr>
        <xdr:cNvPr id="27" name="Line 17"/>
        <xdr:cNvSpPr>
          <a:spLocks noChangeShapeType="1"/>
        </xdr:cNvSpPr>
      </xdr:nvSpPr>
      <xdr:spPr bwMode="auto">
        <a:xfrm>
          <a:off x="133350" y="1424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85</xdr:row>
      <xdr:rowOff>104775</xdr:rowOff>
    </xdr:from>
    <xdr:to>
      <xdr:col>0</xdr:col>
      <xdr:colOff>133350</xdr:colOff>
      <xdr:row>85</xdr:row>
      <xdr:rowOff>104775</xdr:rowOff>
    </xdr:to>
    <xdr:sp macro="" textlink="">
      <xdr:nvSpPr>
        <xdr:cNvPr id="28" name="Line 21"/>
        <xdr:cNvSpPr>
          <a:spLocks noChangeShapeType="1"/>
        </xdr:cNvSpPr>
      </xdr:nvSpPr>
      <xdr:spPr bwMode="auto">
        <a:xfrm>
          <a:off x="133350" y="13868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89</xdr:row>
      <xdr:rowOff>0</xdr:rowOff>
    </xdr:from>
    <xdr:to>
      <xdr:col>0</xdr:col>
      <xdr:colOff>133350</xdr:colOff>
      <xdr:row>89</xdr:row>
      <xdr:rowOff>0</xdr:rowOff>
    </xdr:to>
    <xdr:sp macro="" textlink="">
      <xdr:nvSpPr>
        <xdr:cNvPr id="29" name="Line 5"/>
        <xdr:cNvSpPr>
          <a:spLocks noChangeShapeType="1"/>
        </xdr:cNvSpPr>
      </xdr:nvSpPr>
      <xdr:spPr bwMode="auto">
        <a:xfrm>
          <a:off x="133350" y="14411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86</xdr:row>
      <xdr:rowOff>104775</xdr:rowOff>
    </xdr:from>
    <xdr:to>
      <xdr:col>0</xdr:col>
      <xdr:colOff>133350</xdr:colOff>
      <xdr:row>86</xdr:row>
      <xdr:rowOff>104775</xdr:rowOff>
    </xdr:to>
    <xdr:sp macro="" textlink="">
      <xdr:nvSpPr>
        <xdr:cNvPr id="30" name="Line 11"/>
        <xdr:cNvSpPr>
          <a:spLocks noChangeShapeType="1"/>
        </xdr:cNvSpPr>
      </xdr:nvSpPr>
      <xdr:spPr bwMode="auto">
        <a:xfrm>
          <a:off x="133350" y="14030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127</xdr:row>
      <xdr:rowOff>104775</xdr:rowOff>
    </xdr:from>
    <xdr:to>
      <xdr:col>0</xdr:col>
      <xdr:colOff>133350</xdr:colOff>
      <xdr:row>127</xdr:row>
      <xdr:rowOff>104775</xdr:rowOff>
    </xdr:to>
    <xdr:sp macro="" textlink="">
      <xdr:nvSpPr>
        <xdr:cNvPr id="31" name="Line 3"/>
        <xdr:cNvSpPr>
          <a:spLocks noChangeShapeType="1"/>
        </xdr:cNvSpPr>
      </xdr:nvSpPr>
      <xdr:spPr bwMode="auto">
        <a:xfrm>
          <a:off x="133350" y="20669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134</xdr:row>
      <xdr:rowOff>0</xdr:rowOff>
    </xdr:from>
    <xdr:to>
      <xdr:col>0</xdr:col>
      <xdr:colOff>133350</xdr:colOff>
      <xdr:row>134</xdr:row>
      <xdr:rowOff>0</xdr:rowOff>
    </xdr:to>
    <xdr:sp macro="" textlink="">
      <xdr:nvSpPr>
        <xdr:cNvPr id="32" name="Line 9"/>
        <xdr:cNvSpPr>
          <a:spLocks noChangeShapeType="1"/>
        </xdr:cNvSpPr>
      </xdr:nvSpPr>
      <xdr:spPr bwMode="auto">
        <a:xfrm>
          <a:off x="133350" y="21697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127</xdr:row>
      <xdr:rowOff>104775</xdr:rowOff>
    </xdr:from>
    <xdr:to>
      <xdr:col>0</xdr:col>
      <xdr:colOff>133350</xdr:colOff>
      <xdr:row>127</xdr:row>
      <xdr:rowOff>104775</xdr:rowOff>
    </xdr:to>
    <xdr:sp macro="" textlink="">
      <xdr:nvSpPr>
        <xdr:cNvPr id="33" name="Line 13"/>
        <xdr:cNvSpPr>
          <a:spLocks noChangeShapeType="1"/>
        </xdr:cNvSpPr>
      </xdr:nvSpPr>
      <xdr:spPr bwMode="auto">
        <a:xfrm>
          <a:off x="133350" y="20669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134</xdr:row>
      <xdr:rowOff>0</xdr:rowOff>
    </xdr:from>
    <xdr:to>
      <xdr:col>0</xdr:col>
      <xdr:colOff>133350</xdr:colOff>
      <xdr:row>134</xdr:row>
      <xdr:rowOff>0</xdr:rowOff>
    </xdr:to>
    <xdr:sp macro="" textlink="">
      <xdr:nvSpPr>
        <xdr:cNvPr id="34" name="Line 16"/>
        <xdr:cNvSpPr>
          <a:spLocks noChangeShapeType="1"/>
        </xdr:cNvSpPr>
      </xdr:nvSpPr>
      <xdr:spPr bwMode="auto">
        <a:xfrm>
          <a:off x="133350" y="21697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127</xdr:row>
      <xdr:rowOff>104775</xdr:rowOff>
    </xdr:from>
    <xdr:to>
      <xdr:col>0</xdr:col>
      <xdr:colOff>133350</xdr:colOff>
      <xdr:row>127</xdr:row>
      <xdr:rowOff>104775</xdr:rowOff>
    </xdr:to>
    <xdr:sp macro="" textlink="">
      <xdr:nvSpPr>
        <xdr:cNvPr id="35" name="Line 20"/>
        <xdr:cNvSpPr>
          <a:spLocks noChangeShapeType="1"/>
        </xdr:cNvSpPr>
      </xdr:nvSpPr>
      <xdr:spPr bwMode="auto">
        <a:xfrm>
          <a:off x="133350" y="20669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135</xdr:row>
      <xdr:rowOff>0</xdr:rowOff>
    </xdr:from>
    <xdr:to>
      <xdr:col>0</xdr:col>
      <xdr:colOff>133350</xdr:colOff>
      <xdr:row>135</xdr:row>
      <xdr:rowOff>0</xdr:rowOff>
    </xdr:to>
    <xdr:sp macro="" textlink="">
      <xdr:nvSpPr>
        <xdr:cNvPr id="36" name="Line 3"/>
        <xdr:cNvSpPr>
          <a:spLocks noChangeShapeType="1"/>
        </xdr:cNvSpPr>
      </xdr:nvSpPr>
      <xdr:spPr bwMode="auto">
        <a:xfrm>
          <a:off x="133350" y="21859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128</xdr:row>
      <xdr:rowOff>104775</xdr:rowOff>
    </xdr:from>
    <xdr:to>
      <xdr:col>0</xdr:col>
      <xdr:colOff>133350</xdr:colOff>
      <xdr:row>128</xdr:row>
      <xdr:rowOff>104775</xdr:rowOff>
    </xdr:to>
    <xdr:sp macro="" textlink="">
      <xdr:nvSpPr>
        <xdr:cNvPr id="37" name="Line 10"/>
        <xdr:cNvSpPr>
          <a:spLocks noChangeShapeType="1"/>
        </xdr:cNvSpPr>
      </xdr:nvSpPr>
      <xdr:spPr bwMode="auto">
        <a:xfrm>
          <a:off x="133350" y="20831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172</xdr:row>
      <xdr:rowOff>104775</xdr:rowOff>
    </xdr:from>
    <xdr:to>
      <xdr:col>0</xdr:col>
      <xdr:colOff>133350</xdr:colOff>
      <xdr:row>172</xdr:row>
      <xdr:rowOff>104775</xdr:rowOff>
    </xdr:to>
    <xdr:sp macro="" textlink="">
      <xdr:nvSpPr>
        <xdr:cNvPr id="38" name="Line 1"/>
        <xdr:cNvSpPr>
          <a:spLocks noChangeShapeType="1"/>
        </xdr:cNvSpPr>
      </xdr:nvSpPr>
      <xdr:spPr bwMode="auto">
        <a:xfrm>
          <a:off x="133350" y="27955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172</xdr:row>
      <xdr:rowOff>104775</xdr:rowOff>
    </xdr:from>
    <xdr:to>
      <xdr:col>0</xdr:col>
      <xdr:colOff>133350</xdr:colOff>
      <xdr:row>172</xdr:row>
      <xdr:rowOff>104775</xdr:rowOff>
    </xdr:to>
    <xdr:sp macro="" textlink="">
      <xdr:nvSpPr>
        <xdr:cNvPr id="39" name="Line 12"/>
        <xdr:cNvSpPr>
          <a:spLocks noChangeShapeType="1"/>
        </xdr:cNvSpPr>
      </xdr:nvSpPr>
      <xdr:spPr bwMode="auto">
        <a:xfrm>
          <a:off x="133350" y="27955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172</xdr:row>
      <xdr:rowOff>104775</xdr:rowOff>
    </xdr:from>
    <xdr:to>
      <xdr:col>0</xdr:col>
      <xdr:colOff>133350</xdr:colOff>
      <xdr:row>172</xdr:row>
      <xdr:rowOff>104775</xdr:rowOff>
    </xdr:to>
    <xdr:sp macro="" textlink="">
      <xdr:nvSpPr>
        <xdr:cNvPr id="40" name="Line 19"/>
        <xdr:cNvSpPr>
          <a:spLocks noChangeShapeType="1"/>
        </xdr:cNvSpPr>
      </xdr:nvSpPr>
      <xdr:spPr bwMode="auto">
        <a:xfrm>
          <a:off x="133350" y="27955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172</xdr:row>
      <xdr:rowOff>104775</xdr:rowOff>
    </xdr:from>
    <xdr:to>
      <xdr:col>0</xdr:col>
      <xdr:colOff>133350</xdr:colOff>
      <xdr:row>172</xdr:row>
      <xdr:rowOff>104775</xdr:rowOff>
    </xdr:to>
    <xdr:sp macro="" textlink="">
      <xdr:nvSpPr>
        <xdr:cNvPr id="41" name="Line 9"/>
        <xdr:cNvSpPr>
          <a:spLocks noChangeShapeType="1"/>
        </xdr:cNvSpPr>
      </xdr:nvSpPr>
      <xdr:spPr bwMode="auto">
        <a:xfrm>
          <a:off x="133350" y="27955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116</xdr:row>
      <xdr:rowOff>0</xdr:rowOff>
    </xdr:from>
    <xdr:to>
      <xdr:col>0</xdr:col>
      <xdr:colOff>133350</xdr:colOff>
      <xdr:row>116</xdr:row>
      <xdr:rowOff>0</xdr:rowOff>
    </xdr:to>
    <xdr:sp macro="" textlink="">
      <xdr:nvSpPr>
        <xdr:cNvPr id="42" name="Line 1"/>
        <xdr:cNvSpPr>
          <a:spLocks noChangeShapeType="1"/>
        </xdr:cNvSpPr>
      </xdr:nvSpPr>
      <xdr:spPr bwMode="auto">
        <a:xfrm>
          <a:off x="133350" y="18783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116</xdr:row>
      <xdr:rowOff>0</xdr:rowOff>
    </xdr:from>
    <xdr:to>
      <xdr:col>0</xdr:col>
      <xdr:colOff>133350</xdr:colOff>
      <xdr:row>116</xdr:row>
      <xdr:rowOff>0</xdr:rowOff>
    </xdr:to>
    <xdr:sp macro="" textlink="">
      <xdr:nvSpPr>
        <xdr:cNvPr id="43" name="Line 2"/>
        <xdr:cNvSpPr>
          <a:spLocks noChangeShapeType="1"/>
        </xdr:cNvSpPr>
      </xdr:nvSpPr>
      <xdr:spPr bwMode="auto">
        <a:xfrm>
          <a:off x="133350" y="18783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116</xdr:row>
      <xdr:rowOff>0</xdr:rowOff>
    </xdr:from>
    <xdr:to>
      <xdr:col>0</xdr:col>
      <xdr:colOff>133350</xdr:colOff>
      <xdr:row>116</xdr:row>
      <xdr:rowOff>0</xdr:rowOff>
    </xdr:to>
    <xdr:sp macro="" textlink="">
      <xdr:nvSpPr>
        <xdr:cNvPr id="44" name="Line 3"/>
        <xdr:cNvSpPr>
          <a:spLocks noChangeShapeType="1"/>
        </xdr:cNvSpPr>
      </xdr:nvSpPr>
      <xdr:spPr bwMode="auto">
        <a:xfrm>
          <a:off x="133350" y="18783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116</xdr:row>
      <xdr:rowOff>0</xdr:rowOff>
    </xdr:from>
    <xdr:to>
      <xdr:col>0</xdr:col>
      <xdr:colOff>133350</xdr:colOff>
      <xdr:row>116</xdr:row>
      <xdr:rowOff>0</xdr:rowOff>
    </xdr:to>
    <xdr:sp macro="" textlink="">
      <xdr:nvSpPr>
        <xdr:cNvPr id="45" name="Line 4"/>
        <xdr:cNvSpPr>
          <a:spLocks noChangeShapeType="1"/>
        </xdr:cNvSpPr>
      </xdr:nvSpPr>
      <xdr:spPr bwMode="auto">
        <a:xfrm>
          <a:off x="133350" y="18783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116</xdr:row>
      <xdr:rowOff>0</xdr:rowOff>
    </xdr:from>
    <xdr:to>
      <xdr:col>0</xdr:col>
      <xdr:colOff>133350</xdr:colOff>
      <xdr:row>116</xdr:row>
      <xdr:rowOff>0</xdr:rowOff>
    </xdr:to>
    <xdr:sp macro="" textlink="">
      <xdr:nvSpPr>
        <xdr:cNvPr id="46" name="Line 5"/>
        <xdr:cNvSpPr>
          <a:spLocks noChangeShapeType="1"/>
        </xdr:cNvSpPr>
      </xdr:nvSpPr>
      <xdr:spPr bwMode="auto">
        <a:xfrm>
          <a:off x="133350" y="18783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116</xdr:row>
      <xdr:rowOff>0</xdr:rowOff>
    </xdr:from>
    <xdr:to>
      <xdr:col>0</xdr:col>
      <xdr:colOff>133350</xdr:colOff>
      <xdr:row>116</xdr:row>
      <xdr:rowOff>0</xdr:rowOff>
    </xdr:to>
    <xdr:sp macro="" textlink="">
      <xdr:nvSpPr>
        <xdr:cNvPr id="47" name="Line 6"/>
        <xdr:cNvSpPr>
          <a:spLocks noChangeShapeType="1"/>
        </xdr:cNvSpPr>
      </xdr:nvSpPr>
      <xdr:spPr bwMode="auto">
        <a:xfrm>
          <a:off x="133350" y="18783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116</xdr:row>
      <xdr:rowOff>0</xdr:rowOff>
    </xdr:from>
    <xdr:to>
      <xdr:col>0</xdr:col>
      <xdr:colOff>133350</xdr:colOff>
      <xdr:row>116</xdr:row>
      <xdr:rowOff>0</xdr:rowOff>
    </xdr:to>
    <xdr:sp macro="" textlink="">
      <xdr:nvSpPr>
        <xdr:cNvPr id="48" name="Line 7"/>
        <xdr:cNvSpPr>
          <a:spLocks noChangeShapeType="1"/>
        </xdr:cNvSpPr>
      </xdr:nvSpPr>
      <xdr:spPr bwMode="auto">
        <a:xfrm>
          <a:off x="133350" y="18783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116</xdr:row>
      <xdr:rowOff>0</xdr:rowOff>
    </xdr:from>
    <xdr:to>
      <xdr:col>0</xdr:col>
      <xdr:colOff>133350</xdr:colOff>
      <xdr:row>116</xdr:row>
      <xdr:rowOff>0</xdr:rowOff>
    </xdr:to>
    <xdr:sp macro="" textlink="">
      <xdr:nvSpPr>
        <xdr:cNvPr id="49" name="Line 8"/>
        <xdr:cNvSpPr>
          <a:spLocks noChangeShapeType="1"/>
        </xdr:cNvSpPr>
      </xdr:nvSpPr>
      <xdr:spPr bwMode="auto">
        <a:xfrm>
          <a:off x="133350" y="18783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116</xdr:row>
      <xdr:rowOff>0</xdr:rowOff>
    </xdr:from>
    <xdr:to>
      <xdr:col>0</xdr:col>
      <xdr:colOff>133350</xdr:colOff>
      <xdr:row>116</xdr:row>
      <xdr:rowOff>0</xdr:rowOff>
    </xdr:to>
    <xdr:sp macro="" textlink="">
      <xdr:nvSpPr>
        <xdr:cNvPr id="50" name="Line 9"/>
        <xdr:cNvSpPr>
          <a:spLocks noChangeShapeType="1"/>
        </xdr:cNvSpPr>
      </xdr:nvSpPr>
      <xdr:spPr bwMode="auto">
        <a:xfrm>
          <a:off x="133350" y="18783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116</xdr:row>
      <xdr:rowOff>0</xdr:rowOff>
    </xdr:from>
    <xdr:to>
      <xdr:col>0</xdr:col>
      <xdr:colOff>133350</xdr:colOff>
      <xdr:row>116</xdr:row>
      <xdr:rowOff>0</xdr:rowOff>
    </xdr:to>
    <xdr:sp macro="" textlink="">
      <xdr:nvSpPr>
        <xdr:cNvPr id="51" name="Line 10"/>
        <xdr:cNvSpPr>
          <a:spLocks noChangeShapeType="1"/>
        </xdr:cNvSpPr>
      </xdr:nvSpPr>
      <xdr:spPr bwMode="auto">
        <a:xfrm>
          <a:off x="133350" y="18783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116</xdr:row>
      <xdr:rowOff>0</xdr:rowOff>
    </xdr:from>
    <xdr:to>
      <xdr:col>0</xdr:col>
      <xdr:colOff>133350</xdr:colOff>
      <xdr:row>116</xdr:row>
      <xdr:rowOff>0</xdr:rowOff>
    </xdr:to>
    <xdr:sp macro="" textlink="">
      <xdr:nvSpPr>
        <xdr:cNvPr id="52" name="Line 11"/>
        <xdr:cNvSpPr>
          <a:spLocks noChangeShapeType="1"/>
        </xdr:cNvSpPr>
      </xdr:nvSpPr>
      <xdr:spPr bwMode="auto">
        <a:xfrm>
          <a:off x="133350" y="18783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116</xdr:row>
      <xdr:rowOff>0</xdr:rowOff>
    </xdr:from>
    <xdr:to>
      <xdr:col>0</xdr:col>
      <xdr:colOff>133350</xdr:colOff>
      <xdr:row>116</xdr:row>
      <xdr:rowOff>0</xdr:rowOff>
    </xdr:to>
    <xdr:sp macro="" textlink="">
      <xdr:nvSpPr>
        <xdr:cNvPr id="53" name="Line 12"/>
        <xdr:cNvSpPr>
          <a:spLocks noChangeShapeType="1"/>
        </xdr:cNvSpPr>
      </xdr:nvSpPr>
      <xdr:spPr bwMode="auto">
        <a:xfrm>
          <a:off x="133350" y="18783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216</xdr:row>
      <xdr:rowOff>85725</xdr:rowOff>
    </xdr:from>
    <xdr:to>
      <xdr:col>0</xdr:col>
      <xdr:colOff>923925</xdr:colOff>
      <xdr:row>216</xdr:row>
      <xdr:rowOff>85725</xdr:rowOff>
    </xdr:to>
    <xdr:sp macro="" textlink="">
      <xdr:nvSpPr>
        <xdr:cNvPr id="54" name="Line 45"/>
        <xdr:cNvSpPr>
          <a:spLocks noChangeShapeType="1"/>
        </xdr:cNvSpPr>
      </xdr:nvSpPr>
      <xdr:spPr bwMode="auto">
        <a:xfrm>
          <a:off x="0" y="35061525"/>
          <a:ext cx="609600" cy="0"/>
        </a:xfrm>
        <a:prstGeom prst="line">
          <a:avLst/>
        </a:prstGeom>
        <a:noFill/>
        <a:ln w="31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44</xdr:row>
      <xdr:rowOff>104775</xdr:rowOff>
    </xdr:from>
    <xdr:to>
      <xdr:col>0</xdr:col>
      <xdr:colOff>133350</xdr:colOff>
      <xdr:row>44</xdr:row>
      <xdr:rowOff>104775</xdr:rowOff>
    </xdr:to>
    <xdr:sp macro="" textlink="">
      <xdr:nvSpPr>
        <xdr:cNvPr id="55" name="Line 7"/>
        <xdr:cNvSpPr>
          <a:spLocks noChangeShapeType="1"/>
        </xdr:cNvSpPr>
      </xdr:nvSpPr>
      <xdr:spPr bwMode="auto">
        <a:xfrm>
          <a:off x="133350" y="7229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45</xdr:row>
      <xdr:rowOff>0</xdr:rowOff>
    </xdr:from>
    <xdr:to>
      <xdr:col>0</xdr:col>
      <xdr:colOff>133350</xdr:colOff>
      <xdr:row>45</xdr:row>
      <xdr:rowOff>0</xdr:rowOff>
    </xdr:to>
    <xdr:sp macro="" textlink="">
      <xdr:nvSpPr>
        <xdr:cNvPr id="56" name="Line 11"/>
        <xdr:cNvSpPr>
          <a:spLocks noChangeShapeType="1"/>
        </xdr:cNvSpPr>
      </xdr:nvSpPr>
      <xdr:spPr bwMode="auto">
        <a:xfrm>
          <a:off x="133350" y="7286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44</xdr:row>
      <xdr:rowOff>104775</xdr:rowOff>
    </xdr:from>
    <xdr:to>
      <xdr:col>0</xdr:col>
      <xdr:colOff>133350</xdr:colOff>
      <xdr:row>44</xdr:row>
      <xdr:rowOff>104775</xdr:rowOff>
    </xdr:to>
    <xdr:sp macro="" textlink="">
      <xdr:nvSpPr>
        <xdr:cNvPr id="57" name="Line 15"/>
        <xdr:cNvSpPr>
          <a:spLocks noChangeShapeType="1"/>
        </xdr:cNvSpPr>
      </xdr:nvSpPr>
      <xdr:spPr bwMode="auto">
        <a:xfrm>
          <a:off x="133350" y="7229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45</xdr:row>
      <xdr:rowOff>0</xdr:rowOff>
    </xdr:from>
    <xdr:to>
      <xdr:col>0</xdr:col>
      <xdr:colOff>133350</xdr:colOff>
      <xdr:row>45</xdr:row>
      <xdr:rowOff>0</xdr:rowOff>
    </xdr:to>
    <xdr:sp macro="" textlink="">
      <xdr:nvSpPr>
        <xdr:cNvPr id="58" name="Line 18"/>
        <xdr:cNvSpPr>
          <a:spLocks noChangeShapeType="1"/>
        </xdr:cNvSpPr>
      </xdr:nvSpPr>
      <xdr:spPr bwMode="auto">
        <a:xfrm>
          <a:off x="133350" y="7286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44</xdr:row>
      <xdr:rowOff>104775</xdr:rowOff>
    </xdr:from>
    <xdr:to>
      <xdr:col>0</xdr:col>
      <xdr:colOff>133350</xdr:colOff>
      <xdr:row>44</xdr:row>
      <xdr:rowOff>104775</xdr:rowOff>
    </xdr:to>
    <xdr:sp macro="" textlink="">
      <xdr:nvSpPr>
        <xdr:cNvPr id="59" name="Line 22"/>
        <xdr:cNvSpPr>
          <a:spLocks noChangeShapeType="1"/>
        </xdr:cNvSpPr>
      </xdr:nvSpPr>
      <xdr:spPr bwMode="auto">
        <a:xfrm>
          <a:off x="133350" y="7229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46</xdr:row>
      <xdr:rowOff>0</xdr:rowOff>
    </xdr:from>
    <xdr:to>
      <xdr:col>0</xdr:col>
      <xdr:colOff>133350</xdr:colOff>
      <xdr:row>46</xdr:row>
      <xdr:rowOff>0</xdr:rowOff>
    </xdr:to>
    <xdr:sp macro="" textlink="">
      <xdr:nvSpPr>
        <xdr:cNvPr id="60" name="Line 7"/>
        <xdr:cNvSpPr>
          <a:spLocks noChangeShapeType="1"/>
        </xdr:cNvSpPr>
      </xdr:nvSpPr>
      <xdr:spPr bwMode="auto">
        <a:xfrm>
          <a:off x="133350" y="7448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45</xdr:row>
      <xdr:rowOff>104775</xdr:rowOff>
    </xdr:from>
    <xdr:to>
      <xdr:col>0</xdr:col>
      <xdr:colOff>133350</xdr:colOff>
      <xdr:row>45</xdr:row>
      <xdr:rowOff>104775</xdr:rowOff>
    </xdr:to>
    <xdr:sp macro="" textlink="">
      <xdr:nvSpPr>
        <xdr:cNvPr id="61" name="Line 12"/>
        <xdr:cNvSpPr>
          <a:spLocks noChangeShapeType="1"/>
        </xdr:cNvSpPr>
      </xdr:nvSpPr>
      <xdr:spPr bwMode="auto">
        <a:xfrm>
          <a:off x="133350" y="7391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85</xdr:row>
      <xdr:rowOff>104775</xdr:rowOff>
    </xdr:from>
    <xdr:to>
      <xdr:col>0</xdr:col>
      <xdr:colOff>133350</xdr:colOff>
      <xdr:row>85</xdr:row>
      <xdr:rowOff>104775</xdr:rowOff>
    </xdr:to>
    <xdr:sp macro="" textlink="">
      <xdr:nvSpPr>
        <xdr:cNvPr id="62" name="Line 5"/>
        <xdr:cNvSpPr>
          <a:spLocks noChangeShapeType="1"/>
        </xdr:cNvSpPr>
      </xdr:nvSpPr>
      <xdr:spPr bwMode="auto">
        <a:xfrm>
          <a:off x="133350" y="13868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88</xdr:row>
      <xdr:rowOff>0</xdr:rowOff>
    </xdr:from>
    <xdr:to>
      <xdr:col>0</xdr:col>
      <xdr:colOff>133350</xdr:colOff>
      <xdr:row>88</xdr:row>
      <xdr:rowOff>0</xdr:rowOff>
    </xdr:to>
    <xdr:sp macro="" textlink="">
      <xdr:nvSpPr>
        <xdr:cNvPr id="63" name="Line 10"/>
        <xdr:cNvSpPr>
          <a:spLocks noChangeShapeType="1"/>
        </xdr:cNvSpPr>
      </xdr:nvSpPr>
      <xdr:spPr bwMode="auto">
        <a:xfrm>
          <a:off x="133350" y="1424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85</xdr:row>
      <xdr:rowOff>104775</xdr:rowOff>
    </xdr:from>
    <xdr:to>
      <xdr:col>0</xdr:col>
      <xdr:colOff>133350</xdr:colOff>
      <xdr:row>85</xdr:row>
      <xdr:rowOff>104775</xdr:rowOff>
    </xdr:to>
    <xdr:sp macro="" textlink="">
      <xdr:nvSpPr>
        <xdr:cNvPr id="64" name="Line 14"/>
        <xdr:cNvSpPr>
          <a:spLocks noChangeShapeType="1"/>
        </xdr:cNvSpPr>
      </xdr:nvSpPr>
      <xdr:spPr bwMode="auto">
        <a:xfrm>
          <a:off x="133350" y="13868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88</xdr:row>
      <xdr:rowOff>0</xdr:rowOff>
    </xdr:from>
    <xdr:to>
      <xdr:col>0</xdr:col>
      <xdr:colOff>133350</xdr:colOff>
      <xdr:row>88</xdr:row>
      <xdr:rowOff>0</xdr:rowOff>
    </xdr:to>
    <xdr:sp macro="" textlink="">
      <xdr:nvSpPr>
        <xdr:cNvPr id="65" name="Line 17"/>
        <xdr:cNvSpPr>
          <a:spLocks noChangeShapeType="1"/>
        </xdr:cNvSpPr>
      </xdr:nvSpPr>
      <xdr:spPr bwMode="auto">
        <a:xfrm>
          <a:off x="133350" y="1424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85</xdr:row>
      <xdr:rowOff>104775</xdr:rowOff>
    </xdr:from>
    <xdr:to>
      <xdr:col>0</xdr:col>
      <xdr:colOff>133350</xdr:colOff>
      <xdr:row>85</xdr:row>
      <xdr:rowOff>104775</xdr:rowOff>
    </xdr:to>
    <xdr:sp macro="" textlink="">
      <xdr:nvSpPr>
        <xdr:cNvPr id="66" name="Line 21"/>
        <xdr:cNvSpPr>
          <a:spLocks noChangeShapeType="1"/>
        </xdr:cNvSpPr>
      </xdr:nvSpPr>
      <xdr:spPr bwMode="auto">
        <a:xfrm>
          <a:off x="133350" y="13868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89</xdr:row>
      <xdr:rowOff>0</xdr:rowOff>
    </xdr:from>
    <xdr:to>
      <xdr:col>0</xdr:col>
      <xdr:colOff>133350</xdr:colOff>
      <xdr:row>89</xdr:row>
      <xdr:rowOff>0</xdr:rowOff>
    </xdr:to>
    <xdr:sp macro="" textlink="">
      <xdr:nvSpPr>
        <xdr:cNvPr id="67" name="Line 5"/>
        <xdr:cNvSpPr>
          <a:spLocks noChangeShapeType="1"/>
        </xdr:cNvSpPr>
      </xdr:nvSpPr>
      <xdr:spPr bwMode="auto">
        <a:xfrm>
          <a:off x="133350" y="14411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86</xdr:row>
      <xdr:rowOff>104775</xdr:rowOff>
    </xdr:from>
    <xdr:to>
      <xdr:col>0</xdr:col>
      <xdr:colOff>133350</xdr:colOff>
      <xdr:row>86</xdr:row>
      <xdr:rowOff>104775</xdr:rowOff>
    </xdr:to>
    <xdr:sp macro="" textlink="">
      <xdr:nvSpPr>
        <xdr:cNvPr id="68" name="Line 11"/>
        <xdr:cNvSpPr>
          <a:spLocks noChangeShapeType="1"/>
        </xdr:cNvSpPr>
      </xdr:nvSpPr>
      <xdr:spPr bwMode="auto">
        <a:xfrm>
          <a:off x="133350" y="1403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127</xdr:row>
      <xdr:rowOff>104775</xdr:rowOff>
    </xdr:from>
    <xdr:to>
      <xdr:col>0</xdr:col>
      <xdr:colOff>133350</xdr:colOff>
      <xdr:row>127</xdr:row>
      <xdr:rowOff>104775</xdr:rowOff>
    </xdr:to>
    <xdr:sp macro="" textlink="">
      <xdr:nvSpPr>
        <xdr:cNvPr id="69" name="Line 3"/>
        <xdr:cNvSpPr>
          <a:spLocks noChangeShapeType="1"/>
        </xdr:cNvSpPr>
      </xdr:nvSpPr>
      <xdr:spPr bwMode="auto">
        <a:xfrm>
          <a:off x="133350" y="20669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134</xdr:row>
      <xdr:rowOff>0</xdr:rowOff>
    </xdr:from>
    <xdr:to>
      <xdr:col>0</xdr:col>
      <xdr:colOff>133350</xdr:colOff>
      <xdr:row>134</xdr:row>
      <xdr:rowOff>0</xdr:rowOff>
    </xdr:to>
    <xdr:sp macro="" textlink="">
      <xdr:nvSpPr>
        <xdr:cNvPr id="70" name="Line 9"/>
        <xdr:cNvSpPr>
          <a:spLocks noChangeShapeType="1"/>
        </xdr:cNvSpPr>
      </xdr:nvSpPr>
      <xdr:spPr bwMode="auto">
        <a:xfrm>
          <a:off x="133350" y="21697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127</xdr:row>
      <xdr:rowOff>104775</xdr:rowOff>
    </xdr:from>
    <xdr:to>
      <xdr:col>0</xdr:col>
      <xdr:colOff>133350</xdr:colOff>
      <xdr:row>127</xdr:row>
      <xdr:rowOff>104775</xdr:rowOff>
    </xdr:to>
    <xdr:sp macro="" textlink="">
      <xdr:nvSpPr>
        <xdr:cNvPr id="71" name="Line 13"/>
        <xdr:cNvSpPr>
          <a:spLocks noChangeShapeType="1"/>
        </xdr:cNvSpPr>
      </xdr:nvSpPr>
      <xdr:spPr bwMode="auto">
        <a:xfrm>
          <a:off x="133350" y="20669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134</xdr:row>
      <xdr:rowOff>0</xdr:rowOff>
    </xdr:from>
    <xdr:to>
      <xdr:col>0</xdr:col>
      <xdr:colOff>133350</xdr:colOff>
      <xdr:row>134</xdr:row>
      <xdr:rowOff>0</xdr:rowOff>
    </xdr:to>
    <xdr:sp macro="" textlink="">
      <xdr:nvSpPr>
        <xdr:cNvPr id="72" name="Line 16"/>
        <xdr:cNvSpPr>
          <a:spLocks noChangeShapeType="1"/>
        </xdr:cNvSpPr>
      </xdr:nvSpPr>
      <xdr:spPr bwMode="auto">
        <a:xfrm>
          <a:off x="133350" y="21697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127</xdr:row>
      <xdr:rowOff>104775</xdr:rowOff>
    </xdr:from>
    <xdr:to>
      <xdr:col>0</xdr:col>
      <xdr:colOff>133350</xdr:colOff>
      <xdr:row>127</xdr:row>
      <xdr:rowOff>104775</xdr:rowOff>
    </xdr:to>
    <xdr:sp macro="" textlink="">
      <xdr:nvSpPr>
        <xdr:cNvPr id="73" name="Line 20"/>
        <xdr:cNvSpPr>
          <a:spLocks noChangeShapeType="1"/>
        </xdr:cNvSpPr>
      </xdr:nvSpPr>
      <xdr:spPr bwMode="auto">
        <a:xfrm>
          <a:off x="133350" y="20669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135</xdr:row>
      <xdr:rowOff>0</xdr:rowOff>
    </xdr:from>
    <xdr:to>
      <xdr:col>0</xdr:col>
      <xdr:colOff>133350</xdr:colOff>
      <xdr:row>135</xdr:row>
      <xdr:rowOff>0</xdr:rowOff>
    </xdr:to>
    <xdr:sp macro="" textlink="">
      <xdr:nvSpPr>
        <xdr:cNvPr id="74" name="Line 3"/>
        <xdr:cNvSpPr>
          <a:spLocks noChangeShapeType="1"/>
        </xdr:cNvSpPr>
      </xdr:nvSpPr>
      <xdr:spPr bwMode="auto">
        <a:xfrm>
          <a:off x="133350" y="21859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128</xdr:row>
      <xdr:rowOff>104775</xdr:rowOff>
    </xdr:from>
    <xdr:to>
      <xdr:col>0</xdr:col>
      <xdr:colOff>133350</xdr:colOff>
      <xdr:row>128</xdr:row>
      <xdr:rowOff>104775</xdr:rowOff>
    </xdr:to>
    <xdr:sp macro="" textlink="">
      <xdr:nvSpPr>
        <xdr:cNvPr id="75" name="Line 10"/>
        <xdr:cNvSpPr>
          <a:spLocks noChangeShapeType="1"/>
        </xdr:cNvSpPr>
      </xdr:nvSpPr>
      <xdr:spPr bwMode="auto">
        <a:xfrm>
          <a:off x="133350" y="20831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171</xdr:row>
      <xdr:rowOff>104775</xdr:rowOff>
    </xdr:from>
    <xdr:to>
      <xdr:col>0</xdr:col>
      <xdr:colOff>133350</xdr:colOff>
      <xdr:row>171</xdr:row>
      <xdr:rowOff>104775</xdr:rowOff>
    </xdr:to>
    <xdr:sp macro="" textlink="">
      <xdr:nvSpPr>
        <xdr:cNvPr id="76" name="Line 1"/>
        <xdr:cNvSpPr>
          <a:spLocks noChangeShapeType="1"/>
        </xdr:cNvSpPr>
      </xdr:nvSpPr>
      <xdr:spPr bwMode="auto">
        <a:xfrm>
          <a:off x="133350" y="27793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171</xdr:row>
      <xdr:rowOff>104775</xdr:rowOff>
    </xdr:from>
    <xdr:to>
      <xdr:col>0</xdr:col>
      <xdr:colOff>133350</xdr:colOff>
      <xdr:row>171</xdr:row>
      <xdr:rowOff>104775</xdr:rowOff>
    </xdr:to>
    <xdr:sp macro="" textlink="">
      <xdr:nvSpPr>
        <xdr:cNvPr id="77" name="Line 12"/>
        <xdr:cNvSpPr>
          <a:spLocks noChangeShapeType="1"/>
        </xdr:cNvSpPr>
      </xdr:nvSpPr>
      <xdr:spPr bwMode="auto">
        <a:xfrm>
          <a:off x="133350" y="27793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171</xdr:row>
      <xdr:rowOff>104775</xdr:rowOff>
    </xdr:from>
    <xdr:to>
      <xdr:col>0</xdr:col>
      <xdr:colOff>133350</xdr:colOff>
      <xdr:row>171</xdr:row>
      <xdr:rowOff>104775</xdr:rowOff>
    </xdr:to>
    <xdr:sp macro="" textlink="">
      <xdr:nvSpPr>
        <xdr:cNvPr id="78" name="Line 19"/>
        <xdr:cNvSpPr>
          <a:spLocks noChangeShapeType="1"/>
        </xdr:cNvSpPr>
      </xdr:nvSpPr>
      <xdr:spPr bwMode="auto">
        <a:xfrm>
          <a:off x="133350" y="27793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171</xdr:row>
      <xdr:rowOff>104775</xdr:rowOff>
    </xdr:from>
    <xdr:to>
      <xdr:col>0</xdr:col>
      <xdr:colOff>133350</xdr:colOff>
      <xdr:row>171</xdr:row>
      <xdr:rowOff>104775</xdr:rowOff>
    </xdr:to>
    <xdr:sp macro="" textlink="">
      <xdr:nvSpPr>
        <xdr:cNvPr id="79" name="Line 9"/>
        <xdr:cNvSpPr>
          <a:spLocks noChangeShapeType="1"/>
        </xdr:cNvSpPr>
      </xdr:nvSpPr>
      <xdr:spPr bwMode="auto">
        <a:xfrm>
          <a:off x="133350" y="27793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95</xdr:row>
      <xdr:rowOff>104775</xdr:rowOff>
    </xdr:from>
    <xdr:to>
      <xdr:col>0</xdr:col>
      <xdr:colOff>133350</xdr:colOff>
      <xdr:row>95</xdr:row>
      <xdr:rowOff>104775</xdr:rowOff>
    </xdr:to>
    <xdr:sp macro="" textlink="">
      <xdr:nvSpPr>
        <xdr:cNvPr id="2" name="Line 2"/>
        <xdr:cNvSpPr>
          <a:spLocks noChangeShapeType="1"/>
        </xdr:cNvSpPr>
      </xdr:nvSpPr>
      <xdr:spPr bwMode="auto">
        <a:xfrm>
          <a:off x="133350" y="15487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3" name="Line 3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4" name="Line 5"/>
        <xdr:cNvSpPr>
          <a:spLocks noChangeShapeType="1"/>
        </xdr:cNvSpPr>
      </xdr:nvSpPr>
      <xdr:spPr bwMode="auto">
        <a:xfrm>
          <a:off x="13335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5" name="Line 6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205</xdr:row>
      <xdr:rowOff>104775</xdr:rowOff>
    </xdr:from>
    <xdr:to>
      <xdr:col>0</xdr:col>
      <xdr:colOff>133350</xdr:colOff>
      <xdr:row>205</xdr:row>
      <xdr:rowOff>104775</xdr:rowOff>
    </xdr:to>
    <xdr:sp macro="" textlink="">
      <xdr:nvSpPr>
        <xdr:cNvPr id="6" name="Line 8"/>
        <xdr:cNvSpPr>
          <a:spLocks noChangeShapeType="1"/>
        </xdr:cNvSpPr>
      </xdr:nvSpPr>
      <xdr:spPr bwMode="auto">
        <a:xfrm>
          <a:off x="13335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7" name="Line 9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8" name="Line 35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9" name="Line 36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10" name="Line 37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11" name="Line 38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2" name="Line 39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3" name="Line 40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14" name="Line 41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15" name="Line 42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16" name="Line 43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17" name="Line 44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18" name="Line 45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19" name="Line 46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20" name="Line 47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21" name="Line 48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22" name="Line 49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23" name="Line 50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24" name="Line 51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25" name="Line 52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26" name="Line 53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27" name="Line 54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28" name="Line 55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29" name="Line 56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30" name="Line 57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31" name="Line 58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2" name="Line 59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3" name="Line 60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4" name="Line 61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5" name="Line 62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36" name="Line 63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37" name="Line 64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8" name="Line 65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9" name="Line 66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40" name="Line 68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1" name="Line 69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2" name="Line 70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43" name="Line 71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44" name="Line 72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5" name="Line 73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6" name="Line 74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47" name="Line 75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48" name="Line 76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49" name="Line 77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50" name="Line 78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51" name="Line 79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52" name="Line 80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53" name="Line 81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54" name="Line 82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55" name="Line 83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56" name="Line 84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57" name="Line 85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58" name="Line 86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59" name="Line 87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60" name="Line 88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61" name="Line 89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62" name="Line 90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63" name="Line 91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64" name="Line 92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65" name="Line 93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66" name="Line 94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67" name="Line 95"/>
        <xdr:cNvSpPr>
          <a:spLocks noChangeShapeType="1"/>
        </xdr:cNvSpPr>
      </xdr:nvSpPr>
      <xdr:spPr bwMode="auto">
        <a:xfrm>
          <a:off x="609600" y="25203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68" name="Line 96"/>
        <xdr:cNvSpPr>
          <a:spLocks noChangeShapeType="1"/>
        </xdr:cNvSpPr>
      </xdr:nvSpPr>
      <xdr:spPr bwMode="auto">
        <a:xfrm>
          <a:off x="609600" y="25203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69" name="Line 97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70" name="Line 98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71" name="Line 99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72" name="Line 100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73" name="Line 101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74" name="Line 102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75" name="Line 103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76" name="Line 104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77" name="Line 105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78" name="Line 106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79" name="Line 107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80" name="Line 108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81" name="Line 109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82" name="Line 110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83" name="Line 111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84" name="Line 112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85" name="Line 113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86" name="Line 114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87" name="Line 115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88" name="Line 116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89" name="Line 117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90" name="Line 118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91" name="Line 119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92" name="Line 120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93" name="Line 121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94" name="Line 122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95" name="Line 123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96" name="Line 124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97" name="Line 125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98" name="Line 126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99" name="Line 127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00" name="Line 128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01" name="Line 129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02" name="Line 130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03" name="Line 131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04" name="Line 132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213</xdr:row>
      <xdr:rowOff>104775</xdr:rowOff>
    </xdr:from>
    <xdr:to>
      <xdr:col>1</xdr:col>
      <xdr:colOff>0</xdr:colOff>
      <xdr:row>213</xdr:row>
      <xdr:rowOff>104775</xdr:rowOff>
    </xdr:to>
    <xdr:sp macro="" textlink="">
      <xdr:nvSpPr>
        <xdr:cNvPr id="105" name="Line 133"/>
        <xdr:cNvSpPr>
          <a:spLocks noChangeShapeType="1"/>
        </xdr:cNvSpPr>
      </xdr:nvSpPr>
      <xdr:spPr bwMode="auto">
        <a:xfrm>
          <a:off x="609600" y="34594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213</xdr:row>
      <xdr:rowOff>104775</xdr:rowOff>
    </xdr:from>
    <xdr:to>
      <xdr:col>1</xdr:col>
      <xdr:colOff>0</xdr:colOff>
      <xdr:row>213</xdr:row>
      <xdr:rowOff>104775</xdr:rowOff>
    </xdr:to>
    <xdr:sp macro="" textlink="">
      <xdr:nvSpPr>
        <xdr:cNvPr id="106" name="Line 134"/>
        <xdr:cNvSpPr>
          <a:spLocks noChangeShapeType="1"/>
        </xdr:cNvSpPr>
      </xdr:nvSpPr>
      <xdr:spPr bwMode="auto">
        <a:xfrm>
          <a:off x="609600" y="34594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07" name="Line 135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08" name="Line 136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09" name="Line 137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10" name="Line 138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11" name="Line 139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12" name="Line 140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13" name="Line 141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14" name="Line 142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15" name="Line 143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16" name="Line 144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17" name="Line 145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18" name="Line 146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119" name="Line 148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120" name="Line 149"/>
        <xdr:cNvSpPr>
          <a:spLocks noChangeShapeType="1"/>
        </xdr:cNvSpPr>
      </xdr:nvSpPr>
      <xdr:spPr bwMode="auto">
        <a:xfrm>
          <a:off x="609600" y="25203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121" name="Line 150"/>
        <xdr:cNvSpPr>
          <a:spLocks noChangeShapeType="1"/>
        </xdr:cNvSpPr>
      </xdr:nvSpPr>
      <xdr:spPr bwMode="auto">
        <a:xfrm>
          <a:off x="609600" y="25203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122" name="Line 151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123" name="Line 152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124" name="Line 153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125" name="Line 154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213</xdr:row>
      <xdr:rowOff>104775</xdr:rowOff>
    </xdr:from>
    <xdr:to>
      <xdr:col>1</xdr:col>
      <xdr:colOff>0</xdr:colOff>
      <xdr:row>213</xdr:row>
      <xdr:rowOff>104775</xdr:rowOff>
    </xdr:to>
    <xdr:sp macro="" textlink="">
      <xdr:nvSpPr>
        <xdr:cNvPr id="126" name="Line 155"/>
        <xdr:cNvSpPr>
          <a:spLocks noChangeShapeType="1"/>
        </xdr:cNvSpPr>
      </xdr:nvSpPr>
      <xdr:spPr bwMode="auto">
        <a:xfrm>
          <a:off x="609600" y="34594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213</xdr:row>
      <xdr:rowOff>104775</xdr:rowOff>
    </xdr:from>
    <xdr:to>
      <xdr:col>1</xdr:col>
      <xdr:colOff>0</xdr:colOff>
      <xdr:row>213</xdr:row>
      <xdr:rowOff>104775</xdr:rowOff>
    </xdr:to>
    <xdr:sp macro="" textlink="">
      <xdr:nvSpPr>
        <xdr:cNvPr id="127" name="Line 156"/>
        <xdr:cNvSpPr>
          <a:spLocks noChangeShapeType="1"/>
        </xdr:cNvSpPr>
      </xdr:nvSpPr>
      <xdr:spPr bwMode="auto">
        <a:xfrm>
          <a:off x="609600" y="34594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28" name="Line 157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29" name="Line 158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30" name="Line 159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31" name="Line 160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32" name="Line 161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33" name="Line 162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34" name="Line 163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35" name="Line 164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36" name="Line 165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37" name="Line 166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38" name="Line 168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95</xdr:row>
      <xdr:rowOff>104775</xdr:rowOff>
    </xdr:from>
    <xdr:to>
      <xdr:col>0</xdr:col>
      <xdr:colOff>133350</xdr:colOff>
      <xdr:row>95</xdr:row>
      <xdr:rowOff>104775</xdr:rowOff>
    </xdr:to>
    <xdr:sp macro="" textlink="">
      <xdr:nvSpPr>
        <xdr:cNvPr id="139" name="Line 170"/>
        <xdr:cNvSpPr>
          <a:spLocks noChangeShapeType="1"/>
        </xdr:cNvSpPr>
      </xdr:nvSpPr>
      <xdr:spPr bwMode="auto">
        <a:xfrm>
          <a:off x="133350" y="15487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140" name="Line 171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141" name="Line 173"/>
        <xdr:cNvSpPr>
          <a:spLocks noChangeShapeType="1"/>
        </xdr:cNvSpPr>
      </xdr:nvSpPr>
      <xdr:spPr bwMode="auto">
        <a:xfrm>
          <a:off x="13335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142" name="Line 174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205</xdr:row>
      <xdr:rowOff>104775</xdr:rowOff>
    </xdr:from>
    <xdr:to>
      <xdr:col>0</xdr:col>
      <xdr:colOff>133350</xdr:colOff>
      <xdr:row>205</xdr:row>
      <xdr:rowOff>104775</xdr:rowOff>
    </xdr:to>
    <xdr:sp macro="" textlink="">
      <xdr:nvSpPr>
        <xdr:cNvPr id="143" name="Line 176"/>
        <xdr:cNvSpPr>
          <a:spLocks noChangeShapeType="1"/>
        </xdr:cNvSpPr>
      </xdr:nvSpPr>
      <xdr:spPr bwMode="auto">
        <a:xfrm>
          <a:off x="13335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44" name="Line 177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145" name="Line 181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146" name="Line 182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147" name="Line 183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148" name="Line 184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49" name="Line 185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50" name="Line 186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151" name="Line 187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152" name="Line 188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153" name="Line 189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154" name="Line 190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155" name="Line 191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156" name="Line 192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157" name="Line 193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158" name="Line 194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159" name="Line 195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160" name="Line 196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161" name="Line 197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162" name="Line 198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163" name="Line 199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164" name="Line 200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165" name="Line 201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166" name="Line 202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167" name="Line 203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168" name="Line 204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169" name="Line 205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170" name="Line 206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71" name="Line 207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72" name="Line 208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173" name="Line 209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174" name="Line 210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75" name="Line 211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76" name="Line 212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177" name="Line 213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78" name="Line 214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79" name="Line 215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180" name="Line 216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181" name="Line 217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82" name="Line 218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83" name="Line 219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184" name="Line 220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185" name="Line 221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186" name="Line 222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187" name="Line 223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188" name="Line 224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189" name="Line 225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90" name="Line 226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91" name="Line 227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92" name="Line 228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93" name="Line 229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94" name="Line 230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95" name="Line 231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196" name="Line 232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197" name="Line 233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98" name="Line 234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99" name="Line 235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200" name="Line 236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201" name="Line 237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202" name="Line 238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203" name="Line 239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204" name="Line 240"/>
        <xdr:cNvSpPr>
          <a:spLocks noChangeShapeType="1"/>
        </xdr:cNvSpPr>
      </xdr:nvSpPr>
      <xdr:spPr bwMode="auto">
        <a:xfrm>
          <a:off x="609600" y="25203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205" name="Line 241"/>
        <xdr:cNvSpPr>
          <a:spLocks noChangeShapeType="1"/>
        </xdr:cNvSpPr>
      </xdr:nvSpPr>
      <xdr:spPr bwMode="auto">
        <a:xfrm>
          <a:off x="609600" y="25203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206" name="Line 242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207" name="Line 243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208" name="Line 244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209" name="Line 245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10" name="Line 246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11" name="Line 247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212" name="Line 248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213" name="Line 249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14" name="Line 250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15" name="Line 251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16" name="Line 252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17" name="Line 253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18" name="Line 254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19" name="Line 255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20" name="Line 256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21" name="Line 257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22" name="Line 258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23" name="Line 259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24" name="Line 260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25" name="Line 261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226" name="Line 262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227" name="Line 263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28" name="Line 264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29" name="Line 265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30" name="Line 266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31" name="Line 267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32" name="Line 268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33" name="Line 269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234" name="Line 270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235" name="Line 271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36" name="Line 272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37" name="Line 273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38" name="Line 274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39" name="Line 275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40" name="Line 276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41" name="Line 277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213</xdr:row>
      <xdr:rowOff>104775</xdr:rowOff>
    </xdr:from>
    <xdr:to>
      <xdr:col>1</xdr:col>
      <xdr:colOff>0</xdr:colOff>
      <xdr:row>213</xdr:row>
      <xdr:rowOff>104775</xdr:rowOff>
    </xdr:to>
    <xdr:sp macro="" textlink="">
      <xdr:nvSpPr>
        <xdr:cNvPr id="242" name="Line 278"/>
        <xdr:cNvSpPr>
          <a:spLocks noChangeShapeType="1"/>
        </xdr:cNvSpPr>
      </xdr:nvSpPr>
      <xdr:spPr bwMode="auto">
        <a:xfrm>
          <a:off x="609600" y="34594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213</xdr:row>
      <xdr:rowOff>104775</xdr:rowOff>
    </xdr:from>
    <xdr:to>
      <xdr:col>1</xdr:col>
      <xdr:colOff>0</xdr:colOff>
      <xdr:row>213</xdr:row>
      <xdr:rowOff>104775</xdr:rowOff>
    </xdr:to>
    <xdr:sp macro="" textlink="">
      <xdr:nvSpPr>
        <xdr:cNvPr id="243" name="Line 279"/>
        <xdr:cNvSpPr>
          <a:spLocks noChangeShapeType="1"/>
        </xdr:cNvSpPr>
      </xdr:nvSpPr>
      <xdr:spPr bwMode="auto">
        <a:xfrm>
          <a:off x="609600" y="34594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244" name="Line 280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245" name="Line 281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246" name="Line 282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247" name="Line 283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48" name="Line 284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49" name="Line 285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250" name="Line 286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251" name="Line 287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52" name="Line 288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53" name="Line 289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54" name="Line 290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55" name="Line 291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256" name="Line 292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257" name="Line 293"/>
        <xdr:cNvSpPr>
          <a:spLocks noChangeShapeType="1"/>
        </xdr:cNvSpPr>
      </xdr:nvSpPr>
      <xdr:spPr bwMode="auto">
        <a:xfrm>
          <a:off x="609600" y="25203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258" name="Line 294"/>
        <xdr:cNvSpPr>
          <a:spLocks noChangeShapeType="1"/>
        </xdr:cNvSpPr>
      </xdr:nvSpPr>
      <xdr:spPr bwMode="auto">
        <a:xfrm>
          <a:off x="609600" y="25203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259" name="Line 295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260" name="Line 296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261" name="Line 297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262" name="Line 298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213</xdr:row>
      <xdr:rowOff>104775</xdr:rowOff>
    </xdr:from>
    <xdr:to>
      <xdr:col>1</xdr:col>
      <xdr:colOff>0</xdr:colOff>
      <xdr:row>213</xdr:row>
      <xdr:rowOff>104775</xdr:rowOff>
    </xdr:to>
    <xdr:sp macro="" textlink="">
      <xdr:nvSpPr>
        <xdr:cNvPr id="263" name="Line 299"/>
        <xdr:cNvSpPr>
          <a:spLocks noChangeShapeType="1"/>
        </xdr:cNvSpPr>
      </xdr:nvSpPr>
      <xdr:spPr bwMode="auto">
        <a:xfrm>
          <a:off x="609600" y="34594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213</xdr:row>
      <xdr:rowOff>104775</xdr:rowOff>
    </xdr:from>
    <xdr:to>
      <xdr:col>1</xdr:col>
      <xdr:colOff>0</xdr:colOff>
      <xdr:row>213</xdr:row>
      <xdr:rowOff>104775</xdr:rowOff>
    </xdr:to>
    <xdr:sp macro="" textlink="">
      <xdr:nvSpPr>
        <xdr:cNvPr id="264" name="Line 300"/>
        <xdr:cNvSpPr>
          <a:spLocks noChangeShapeType="1"/>
        </xdr:cNvSpPr>
      </xdr:nvSpPr>
      <xdr:spPr bwMode="auto">
        <a:xfrm>
          <a:off x="609600" y="34594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265" name="Line 301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266" name="Line 302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267" name="Line 303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268" name="Line 304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69" name="Line 305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70" name="Line 306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271" name="Line 307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272" name="Line 308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73" name="Line 309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74" name="Line 310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75" name="Line 311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95</xdr:row>
      <xdr:rowOff>104775</xdr:rowOff>
    </xdr:from>
    <xdr:to>
      <xdr:col>0</xdr:col>
      <xdr:colOff>133350</xdr:colOff>
      <xdr:row>95</xdr:row>
      <xdr:rowOff>104775</xdr:rowOff>
    </xdr:to>
    <xdr:sp macro="" textlink="">
      <xdr:nvSpPr>
        <xdr:cNvPr id="276" name="Line 313"/>
        <xdr:cNvSpPr>
          <a:spLocks noChangeShapeType="1"/>
        </xdr:cNvSpPr>
      </xdr:nvSpPr>
      <xdr:spPr bwMode="auto">
        <a:xfrm>
          <a:off x="133350" y="15487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277" name="Line 314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278" name="Line 316"/>
        <xdr:cNvSpPr>
          <a:spLocks noChangeShapeType="1"/>
        </xdr:cNvSpPr>
      </xdr:nvSpPr>
      <xdr:spPr bwMode="auto">
        <a:xfrm>
          <a:off x="13335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279" name="Line 317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205</xdr:row>
      <xdr:rowOff>104775</xdr:rowOff>
    </xdr:from>
    <xdr:to>
      <xdr:col>0</xdr:col>
      <xdr:colOff>133350</xdr:colOff>
      <xdr:row>205</xdr:row>
      <xdr:rowOff>104775</xdr:rowOff>
    </xdr:to>
    <xdr:sp macro="" textlink="">
      <xdr:nvSpPr>
        <xdr:cNvPr id="280" name="Line 319"/>
        <xdr:cNvSpPr>
          <a:spLocks noChangeShapeType="1"/>
        </xdr:cNvSpPr>
      </xdr:nvSpPr>
      <xdr:spPr bwMode="auto">
        <a:xfrm>
          <a:off x="13335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81" name="Line 320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282" name="Line 324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283" name="Line 325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284" name="Line 326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285" name="Line 327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86" name="Line 328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87" name="Line 329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288" name="Line 330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289" name="Line 331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290" name="Line 332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291" name="Line 333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292" name="Line 334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293" name="Line 335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294" name="Line 336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295" name="Line 337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296" name="Line 338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297" name="Line 339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298" name="Line 340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299" name="Line 341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300" name="Line 342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301" name="Line 343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302" name="Line 344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303" name="Line 345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304" name="Line 346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305" name="Line 347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06" name="Line 348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07" name="Line 349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08" name="Line 350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09" name="Line 351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310" name="Line 352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311" name="Line 353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12" name="Line 354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13" name="Line 355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314" name="Line 356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15" name="Line 357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16" name="Line 358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17" name="Line 359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18" name="Line 360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19" name="Line 361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20" name="Line 362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21" name="Line 363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22" name="Line 364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23" name="Line 365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24" name="Line 366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25" name="Line 367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26" name="Line 368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27" name="Line 369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28" name="Line 370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29" name="Line 371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30" name="Line 372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31" name="Line 373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32" name="Line 374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33" name="Line 375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34" name="Line 376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35" name="Line 377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36" name="Line 378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37" name="Line 379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38" name="Line 380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39" name="Line 381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40" name="Line 382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341" name="Line 383"/>
        <xdr:cNvSpPr>
          <a:spLocks noChangeShapeType="1"/>
        </xdr:cNvSpPr>
      </xdr:nvSpPr>
      <xdr:spPr bwMode="auto">
        <a:xfrm>
          <a:off x="609600" y="25203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342" name="Line 384"/>
        <xdr:cNvSpPr>
          <a:spLocks noChangeShapeType="1"/>
        </xdr:cNvSpPr>
      </xdr:nvSpPr>
      <xdr:spPr bwMode="auto">
        <a:xfrm>
          <a:off x="609600" y="25203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43" name="Line 385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44" name="Line 386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45" name="Line 387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46" name="Line 388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47" name="Line 389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48" name="Line 390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49" name="Line 391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50" name="Line 392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51" name="Line 393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52" name="Line 394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53" name="Line 395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54" name="Line 396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55" name="Line 397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56" name="Line 398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57" name="Line 399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58" name="Line 400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59" name="Line 401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60" name="Line 402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61" name="Line 403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62" name="Line 404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63" name="Line 405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64" name="Line 406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65" name="Line 407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66" name="Line 408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67" name="Line 409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68" name="Line 410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69" name="Line 411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70" name="Line 412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71" name="Line 413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72" name="Line 414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73" name="Line 415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74" name="Line 416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75" name="Line 417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76" name="Line 418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77" name="Line 419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78" name="Line 420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213</xdr:row>
      <xdr:rowOff>104775</xdr:rowOff>
    </xdr:from>
    <xdr:to>
      <xdr:col>1</xdr:col>
      <xdr:colOff>0</xdr:colOff>
      <xdr:row>213</xdr:row>
      <xdr:rowOff>104775</xdr:rowOff>
    </xdr:to>
    <xdr:sp macro="" textlink="">
      <xdr:nvSpPr>
        <xdr:cNvPr id="379" name="Line 421"/>
        <xdr:cNvSpPr>
          <a:spLocks noChangeShapeType="1"/>
        </xdr:cNvSpPr>
      </xdr:nvSpPr>
      <xdr:spPr bwMode="auto">
        <a:xfrm>
          <a:off x="609600" y="34594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213</xdr:row>
      <xdr:rowOff>104775</xdr:rowOff>
    </xdr:from>
    <xdr:to>
      <xdr:col>1</xdr:col>
      <xdr:colOff>0</xdr:colOff>
      <xdr:row>213</xdr:row>
      <xdr:rowOff>104775</xdr:rowOff>
    </xdr:to>
    <xdr:sp macro="" textlink="">
      <xdr:nvSpPr>
        <xdr:cNvPr id="380" name="Line 422"/>
        <xdr:cNvSpPr>
          <a:spLocks noChangeShapeType="1"/>
        </xdr:cNvSpPr>
      </xdr:nvSpPr>
      <xdr:spPr bwMode="auto">
        <a:xfrm>
          <a:off x="609600" y="34594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81" name="Line 423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82" name="Line 424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83" name="Line 425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84" name="Line 426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85" name="Line 427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86" name="Line 428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87" name="Line 429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88" name="Line 430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89" name="Line 431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90" name="Line 432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91" name="Line 433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92" name="Line 434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393" name="Line 435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394" name="Line 436"/>
        <xdr:cNvSpPr>
          <a:spLocks noChangeShapeType="1"/>
        </xdr:cNvSpPr>
      </xdr:nvSpPr>
      <xdr:spPr bwMode="auto">
        <a:xfrm>
          <a:off x="609600" y="25203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395" name="Line 437"/>
        <xdr:cNvSpPr>
          <a:spLocks noChangeShapeType="1"/>
        </xdr:cNvSpPr>
      </xdr:nvSpPr>
      <xdr:spPr bwMode="auto">
        <a:xfrm>
          <a:off x="609600" y="25203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96" name="Line 438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97" name="Line 439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98" name="Line 440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99" name="Line 441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213</xdr:row>
      <xdr:rowOff>104775</xdr:rowOff>
    </xdr:from>
    <xdr:to>
      <xdr:col>1</xdr:col>
      <xdr:colOff>0</xdr:colOff>
      <xdr:row>213</xdr:row>
      <xdr:rowOff>104775</xdr:rowOff>
    </xdr:to>
    <xdr:sp macro="" textlink="">
      <xdr:nvSpPr>
        <xdr:cNvPr id="400" name="Line 442"/>
        <xdr:cNvSpPr>
          <a:spLocks noChangeShapeType="1"/>
        </xdr:cNvSpPr>
      </xdr:nvSpPr>
      <xdr:spPr bwMode="auto">
        <a:xfrm>
          <a:off x="609600" y="34594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213</xdr:row>
      <xdr:rowOff>104775</xdr:rowOff>
    </xdr:from>
    <xdr:to>
      <xdr:col>1</xdr:col>
      <xdr:colOff>0</xdr:colOff>
      <xdr:row>213</xdr:row>
      <xdr:rowOff>104775</xdr:rowOff>
    </xdr:to>
    <xdr:sp macro="" textlink="">
      <xdr:nvSpPr>
        <xdr:cNvPr id="401" name="Line 443"/>
        <xdr:cNvSpPr>
          <a:spLocks noChangeShapeType="1"/>
        </xdr:cNvSpPr>
      </xdr:nvSpPr>
      <xdr:spPr bwMode="auto">
        <a:xfrm>
          <a:off x="609600" y="34594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402" name="Line 444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403" name="Line 445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404" name="Line 446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405" name="Line 447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406" name="Line 448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407" name="Line 449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408" name="Line 450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409" name="Line 451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410" name="Line 452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411" name="Line 453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412" name="Line 454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166</xdr:row>
      <xdr:rowOff>0</xdr:rowOff>
    </xdr:from>
    <xdr:to>
      <xdr:col>0</xdr:col>
      <xdr:colOff>133350</xdr:colOff>
      <xdr:row>166</xdr:row>
      <xdr:rowOff>0</xdr:rowOff>
    </xdr:to>
    <xdr:sp macro="" textlink="">
      <xdr:nvSpPr>
        <xdr:cNvPr id="413" name="Line 458"/>
        <xdr:cNvSpPr>
          <a:spLocks noChangeShapeType="1"/>
        </xdr:cNvSpPr>
      </xdr:nvSpPr>
      <xdr:spPr bwMode="auto">
        <a:xfrm>
          <a:off x="133350" y="26879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166</xdr:row>
      <xdr:rowOff>0</xdr:rowOff>
    </xdr:from>
    <xdr:to>
      <xdr:col>0</xdr:col>
      <xdr:colOff>133350</xdr:colOff>
      <xdr:row>166</xdr:row>
      <xdr:rowOff>0</xdr:rowOff>
    </xdr:to>
    <xdr:sp macro="" textlink="">
      <xdr:nvSpPr>
        <xdr:cNvPr id="414" name="Line 459"/>
        <xdr:cNvSpPr>
          <a:spLocks noChangeShapeType="1"/>
        </xdr:cNvSpPr>
      </xdr:nvSpPr>
      <xdr:spPr bwMode="auto">
        <a:xfrm>
          <a:off x="133350" y="26879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288</xdr:row>
      <xdr:rowOff>76200</xdr:rowOff>
    </xdr:from>
    <xdr:to>
      <xdr:col>0</xdr:col>
      <xdr:colOff>542925</xdr:colOff>
      <xdr:row>288</xdr:row>
      <xdr:rowOff>76200</xdr:rowOff>
    </xdr:to>
    <xdr:sp macro="" textlink="">
      <xdr:nvSpPr>
        <xdr:cNvPr id="415" name="Line 460"/>
        <xdr:cNvSpPr>
          <a:spLocks noChangeShapeType="1"/>
        </xdr:cNvSpPr>
      </xdr:nvSpPr>
      <xdr:spPr bwMode="auto">
        <a:xfrm>
          <a:off x="0" y="46710600"/>
          <a:ext cx="54292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163</xdr:row>
      <xdr:rowOff>0</xdr:rowOff>
    </xdr:from>
    <xdr:to>
      <xdr:col>0</xdr:col>
      <xdr:colOff>133350</xdr:colOff>
      <xdr:row>163</xdr:row>
      <xdr:rowOff>0</xdr:rowOff>
    </xdr:to>
    <xdr:sp macro="" textlink="">
      <xdr:nvSpPr>
        <xdr:cNvPr id="416" name="Line 463"/>
        <xdr:cNvSpPr>
          <a:spLocks noChangeShapeType="1"/>
        </xdr:cNvSpPr>
      </xdr:nvSpPr>
      <xdr:spPr bwMode="auto">
        <a:xfrm>
          <a:off x="133350" y="26393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163</xdr:row>
      <xdr:rowOff>0</xdr:rowOff>
    </xdr:from>
    <xdr:to>
      <xdr:col>0</xdr:col>
      <xdr:colOff>133350</xdr:colOff>
      <xdr:row>163</xdr:row>
      <xdr:rowOff>0</xdr:rowOff>
    </xdr:to>
    <xdr:sp macro="" textlink="">
      <xdr:nvSpPr>
        <xdr:cNvPr id="417" name="Line 464"/>
        <xdr:cNvSpPr>
          <a:spLocks noChangeShapeType="1"/>
        </xdr:cNvSpPr>
      </xdr:nvSpPr>
      <xdr:spPr bwMode="auto">
        <a:xfrm>
          <a:off x="133350" y="26393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95</xdr:row>
      <xdr:rowOff>104775</xdr:rowOff>
    </xdr:from>
    <xdr:to>
      <xdr:col>0</xdr:col>
      <xdr:colOff>133350</xdr:colOff>
      <xdr:row>95</xdr:row>
      <xdr:rowOff>104775</xdr:rowOff>
    </xdr:to>
    <xdr:sp macro="" textlink="">
      <xdr:nvSpPr>
        <xdr:cNvPr id="418" name="Line 3003"/>
        <xdr:cNvSpPr>
          <a:spLocks noChangeShapeType="1"/>
        </xdr:cNvSpPr>
      </xdr:nvSpPr>
      <xdr:spPr bwMode="auto">
        <a:xfrm>
          <a:off x="133350" y="15487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419" name="Line 3004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420" name="Line 3005"/>
        <xdr:cNvSpPr>
          <a:spLocks noChangeShapeType="1"/>
        </xdr:cNvSpPr>
      </xdr:nvSpPr>
      <xdr:spPr bwMode="auto">
        <a:xfrm>
          <a:off x="13335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421" name="Line 3006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205</xdr:row>
      <xdr:rowOff>104775</xdr:rowOff>
    </xdr:from>
    <xdr:to>
      <xdr:col>0</xdr:col>
      <xdr:colOff>133350</xdr:colOff>
      <xdr:row>205</xdr:row>
      <xdr:rowOff>104775</xdr:rowOff>
    </xdr:to>
    <xdr:sp macro="" textlink="">
      <xdr:nvSpPr>
        <xdr:cNvPr id="422" name="Line 3007"/>
        <xdr:cNvSpPr>
          <a:spLocks noChangeShapeType="1"/>
        </xdr:cNvSpPr>
      </xdr:nvSpPr>
      <xdr:spPr bwMode="auto">
        <a:xfrm>
          <a:off x="13335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23" name="Line 3008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424" name="Line 3011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425" name="Line 3012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426" name="Line 3013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427" name="Line 3014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28" name="Line 3015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29" name="Line 3016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30" name="Line 3017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31" name="Line 3018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432" name="Line 3019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433" name="Line 3020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34" name="Line 3021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35" name="Line 3022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436" name="Line 3023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437" name="Line 3024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438" name="Line 3025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439" name="Line 3026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440" name="Line 3027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441" name="Line 3028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442" name="Line 3029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443" name="Line 3030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444" name="Line 3031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445" name="Line 3032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446" name="Line 3033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447" name="Line 3034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448" name="Line 3035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449" name="Line 3036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450" name="Line 3037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451" name="Line 3038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452" name="Line 3039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453" name="Line 3040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54" name="Line 3041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55" name="Line 3042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456" name="Line 3043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57" name="Line 3044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58" name="Line 3045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459" name="Line 3046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460" name="Line 3047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61" name="Line 3048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62" name="Line 3049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463" name="Line 3050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464" name="Line 3051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465" name="Line 3052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466" name="Line 3053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467" name="Line 3054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468" name="Line 3055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469" name="Line 3056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470" name="Line 3057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71" name="Line 3058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72" name="Line 3059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73" name="Line 3060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74" name="Line 3061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475" name="Line 3062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476" name="Line 3063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77" name="Line 3064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78" name="Line 3065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479" name="Line 3066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480" name="Line 3067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481" name="Line 3068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482" name="Line 3069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483" name="Line 3070"/>
        <xdr:cNvSpPr>
          <a:spLocks noChangeShapeType="1"/>
        </xdr:cNvSpPr>
      </xdr:nvSpPr>
      <xdr:spPr bwMode="auto">
        <a:xfrm>
          <a:off x="609600" y="25203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484" name="Line 3071"/>
        <xdr:cNvSpPr>
          <a:spLocks noChangeShapeType="1"/>
        </xdr:cNvSpPr>
      </xdr:nvSpPr>
      <xdr:spPr bwMode="auto">
        <a:xfrm>
          <a:off x="609600" y="25203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485" name="Line 3072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486" name="Line 3073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487" name="Line 3074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488" name="Line 3075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489" name="Line 3076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490" name="Line 3077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491" name="Line 3078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492" name="Line 3079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493" name="Line 3080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494" name="Line 3081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95" name="Line 3082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96" name="Line 3083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497" name="Line 3084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498" name="Line 3085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99" name="Line 3086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500" name="Line 3087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501" name="Line 3088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502" name="Line 3089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503" name="Line 3090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504" name="Line 3091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505" name="Line 3092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506" name="Line 3093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507" name="Line 3094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508" name="Line 3095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509" name="Line 3096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510" name="Line 3097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511" name="Line 3098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512" name="Line 3099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513" name="Line 3100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514" name="Line 3101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515" name="Line 3102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516" name="Line 3103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517" name="Line 3104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518" name="Line 3105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519" name="Line 3106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520" name="Line 3107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213</xdr:row>
      <xdr:rowOff>104775</xdr:rowOff>
    </xdr:from>
    <xdr:to>
      <xdr:col>1</xdr:col>
      <xdr:colOff>0</xdr:colOff>
      <xdr:row>213</xdr:row>
      <xdr:rowOff>104775</xdr:rowOff>
    </xdr:to>
    <xdr:sp macro="" textlink="">
      <xdr:nvSpPr>
        <xdr:cNvPr id="521" name="Line 3108"/>
        <xdr:cNvSpPr>
          <a:spLocks noChangeShapeType="1"/>
        </xdr:cNvSpPr>
      </xdr:nvSpPr>
      <xdr:spPr bwMode="auto">
        <a:xfrm>
          <a:off x="609600" y="34594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213</xdr:row>
      <xdr:rowOff>104775</xdr:rowOff>
    </xdr:from>
    <xdr:to>
      <xdr:col>1</xdr:col>
      <xdr:colOff>0</xdr:colOff>
      <xdr:row>213</xdr:row>
      <xdr:rowOff>104775</xdr:rowOff>
    </xdr:to>
    <xdr:sp macro="" textlink="">
      <xdr:nvSpPr>
        <xdr:cNvPr id="522" name="Line 3109"/>
        <xdr:cNvSpPr>
          <a:spLocks noChangeShapeType="1"/>
        </xdr:cNvSpPr>
      </xdr:nvSpPr>
      <xdr:spPr bwMode="auto">
        <a:xfrm>
          <a:off x="609600" y="34594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523" name="Line 3110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524" name="Line 3111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525" name="Line 3112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526" name="Line 3113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527" name="Line 3114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528" name="Line 3115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529" name="Line 3116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530" name="Line 3117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531" name="Line 3118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532" name="Line 3119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533" name="Line 3120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534" name="Line 3121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535" name="Line 3122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536" name="Line 3123"/>
        <xdr:cNvSpPr>
          <a:spLocks noChangeShapeType="1"/>
        </xdr:cNvSpPr>
      </xdr:nvSpPr>
      <xdr:spPr bwMode="auto">
        <a:xfrm>
          <a:off x="609600" y="25203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537" name="Line 3124"/>
        <xdr:cNvSpPr>
          <a:spLocks noChangeShapeType="1"/>
        </xdr:cNvSpPr>
      </xdr:nvSpPr>
      <xdr:spPr bwMode="auto">
        <a:xfrm>
          <a:off x="609600" y="25203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538" name="Line 3125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539" name="Line 3126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540" name="Line 3127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541" name="Line 3128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213</xdr:row>
      <xdr:rowOff>104775</xdr:rowOff>
    </xdr:from>
    <xdr:to>
      <xdr:col>1</xdr:col>
      <xdr:colOff>0</xdr:colOff>
      <xdr:row>213</xdr:row>
      <xdr:rowOff>104775</xdr:rowOff>
    </xdr:to>
    <xdr:sp macro="" textlink="">
      <xdr:nvSpPr>
        <xdr:cNvPr id="542" name="Line 3129"/>
        <xdr:cNvSpPr>
          <a:spLocks noChangeShapeType="1"/>
        </xdr:cNvSpPr>
      </xdr:nvSpPr>
      <xdr:spPr bwMode="auto">
        <a:xfrm>
          <a:off x="609600" y="34594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213</xdr:row>
      <xdr:rowOff>104775</xdr:rowOff>
    </xdr:from>
    <xdr:to>
      <xdr:col>1</xdr:col>
      <xdr:colOff>0</xdr:colOff>
      <xdr:row>213</xdr:row>
      <xdr:rowOff>104775</xdr:rowOff>
    </xdr:to>
    <xdr:sp macro="" textlink="">
      <xdr:nvSpPr>
        <xdr:cNvPr id="543" name="Line 3130"/>
        <xdr:cNvSpPr>
          <a:spLocks noChangeShapeType="1"/>
        </xdr:cNvSpPr>
      </xdr:nvSpPr>
      <xdr:spPr bwMode="auto">
        <a:xfrm>
          <a:off x="609600" y="34594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544" name="Line 3131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545" name="Line 3132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546" name="Line 3133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547" name="Line 3134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548" name="Line 3135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549" name="Line 3136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550" name="Line 3137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551" name="Line 3138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552" name="Line 3139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553" name="Line 3140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554" name="Line 3141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95</xdr:row>
      <xdr:rowOff>104775</xdr:rowOff>
    </xdr:from>
    <xdr:to>
      <xdr:col>0</xdr:col>
      <xdr:colOff>133350</xdr:colOff>
      <xdr:row>95</xdr:row>
      <xdr:rowOff>104775</xdr:rowOff>
    </xdr:to>
    <xdr:sp macro="" textlink="">
      <xdr:nvSpPr>
        <xdr:cNvPr id="555" name="Line 3142"/>
        <xdr:cNvSpPr>
          <a:spLocks noChangeShapeType="1"/>
        </xdr:cNvSpPr>
      </xdr:nvSpPr>
      <xdr:spPr bwMode="auto">
        <a:xfrm>
          <a:off x="133350" y="15487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556" name="Line 3143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557" name="Line 3144"/>
        <xdr:cNvSpPr>
          <a:spLocks noChangeShapeType="1"/>
        </xdr:cNvSpPr>
      </xdr:nvSpPr>
      <xdr:spPr bwMode="auto">
        <a:xfrm>
          <a:off x="13335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558" name="Line 3145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205</xdr:row>
      <xdr:rowOff>104775</xdr:rowOff>
    </xdr:from>
    <xdr:to>
      <xdr:col>0</xdr:col>
      <xdr:colOff>133350</xdr:colOff>
      <xdr:row>205</xdr:row>
      <xdr:rowOff>104775</xdr:rowOff>
    </xdr:to>
    <xdr:sp macro="" textlink="">
      <xdr:nvSpPr>
        <xdr:cNvPr id="559" name="Line 3146"/>
        <xdr:cNvSpPr>
          <a:spLocks noChangeShapeType="1"/>
        </xdr:cNvSpPr>
      </xdr:nvSpPr>
      <xdr:spPr bwMode="auto">
        <a:xfrm>
          <a:off x="13335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560" name="Line 3147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561" name="Line 3150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562" name="Line 3151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563" name="Line 3152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564" name="Line 3153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565" name="Line 3154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566" name="Line 3155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567" name="Line 3156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568" name="Line 3157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569" name="Line 3158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570" name="Line 3159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571" name="Line 3160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572" name="Line 3161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573" name="Line 3162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574" name="Line 3163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575" name="Line 3164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576" name="Line 3165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577" name="Line 3166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578" name="Line 3167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579" name="Line 3168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580" name="Line 3169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581" name="Line 3170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582" name="Line 3171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583" name="Line 3172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584" name="Line 3173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585" name="Line 3174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586" name="Line 3175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587" name="Line 3176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588" name="Line 3177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589" name="Line 3178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590" name="Line 3179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591" name="Line 3180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592" name="Line 3181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593" name="Line 3182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594" name="Line 3183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595" name="Line 3184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596" name="Line 3185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597" name="Line 3186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598" name="Line 3187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599" name="Line 3188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600" name="Line 3189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601" name="Line 3190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602" name="Line 3191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603" name="Line 3192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604" name="Line 3193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605" name="Line 3194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606" name="Line 3195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607" name="Line 3196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608" name="Line 3197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609" name="Line 3198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610" name="Line 3199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611" name="Line 3200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612" name="Line 3201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613" name="Line 3202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614" name="Line 3203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615" name="Line 3204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616" name="Line 3205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617" name="Line 3206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618" name="Line 3207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619" name="Line 3208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620" name="Line 3209"/>
        <xdr:cNvSpPr>
          <a:spLocks noChangeShapeType="1"/>
        </xdr:cNvSpPr>
      </xdr:nvSpPr>
      <xdr:spPr bwMode="auto">
        <a:xfrm>
          <a:off x="609600" y="25203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621" name="Line 3210"/>
        <xdr:cNvSpPr>
          <a:spLocks noChangeShapeType="1"/>
        </xdr:cNvSpPr>
      </xdr:nvSpPr>
      <xdr:spPr bwMode="auto">
        <a:xfrm>
          <a:off x="609600" y="25203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622" name="Line 3211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623" name="Line 3212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624" name="Line 3213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625" name="Line 3214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626" name="Line 3215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627" name="Line 3216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628" name="Line 3217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629" name="Line 3218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630" name="Line 3219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631" name="Line 3220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632" name="Line 3221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633" name="Line 3222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634" name="Line 3223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635" name="Line 3224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636" name="Line 3225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637" name="Line 3226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638" name="Line 3227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639" name="Line 3228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640" name="Line 3229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641" name="Line 3230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642" name="Line 3231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643" name="Line 3232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644" name="Line 3233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645" name="Line 3234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646" name="Line 3235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647" name="Line 3236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648" name="Line 3237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649" name="Line 3238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650" name="Line 3239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651" name="Line 3240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652" name="Line 3241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653" name="Line 3242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654" name="Line 3243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655" name="Line 3244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656" name="Line 3245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657" name="Line 3246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213</xdr:row>
      <xdr:rowOff>104775</xdr:rowOff>
    </xdr:from>
    <xdr:to>
      <xdr:col>1</xdr:col>
      <xdr:colOff>0</xdr:colOff>
      <xdr:row>213</xdr:row>
      <xdr:rowOff>104775</xdr:rowOff>
    </xdr:to>
    <xdr:sp macro="" textlink="">
      <xdr:nvSpPr>
        <xdr:cNvPr id="658" name="Line 3247"/>
        <xdr:cNvSpPr>
          <a:spLocks noChangeShapeType="1"/>
        </xdr:cNvSpPr>
      </xdr:nvSpPr>
      <xdr:spPr bwMode="auto">
        <a:xfrm>
          <a:off x="609600" y="34594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213</xdr:row>
      <xdr:rowOff>104775</xdr:rowOff>
    </xdr:from>
    <xdr:to>
      <xdr:col>1</xdr:col>
      <xdr:colOff>0</xdr:colOff>
      <xdr:row>213</xdr:row>
      <xdr:rowOff>104775</xdr:rowOff>
    </xdr:to>
    <xdr:sp macro="" textlink="">
      <xdr:nvSpPr>
        <xdr:cNvPr id="659" name="Line 3248"/>
        <xdr:cNvSpPr>
          <a:spLocks noChangeShapeType="1"/>
        </xdr:cNvSpPr>
      </xdr:nvSpPr>
      <xdr:spPr bwMode="auto">
        <a:xfrm>
          <a:off x="609600" y="34594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660" name="Line 3249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661" name="Line 3250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662" name="Line 3251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663" name="Line 3252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664" name="Line 3253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665" name="Line 3254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666" name="Line 3255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667" name="Line 3256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668" name="Line 3257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669" name="Line 3258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670" name="Line 3259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671" name="Line 3260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672" name="Line 3261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673" name="Line 3262"/>
        <xdr:cNvSpPr>
          <a:spLocks noChangeShapeType="1"/>
        </xdr:cNvSpPr>
      </xdr:nvSpPr>
      <xdr:spPr bwMode="auto">
        <a:xfrm>
          <a:off x="609600" y="25203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674" name="Line 3263"/>
        <xdr:cNvSpPr>
          <a:spLocks noChangeShapeType="1"/>
        </xdr:cNvSpPr>
      </xdr:nvSpPr>
      <xdr:spPr bwMode="auto">
        <a:xfrm>
          <a:off x="609600" y="25203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675" name="Line 3264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676" name="Line 3265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677" name="Line 3266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678" name="Line 3267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213</xdr:row>
      <xdr:rowOff>104775</xdr:rowOff>
    </xdr:from>
    <xdr:to>
      <xdr:col>1</xdr:col>
      <xdr:colOff>0</xdr:colOff>
      <xdr:row>213</xdr:row>
      <xdr:rowOff>104775</xdr:rowOff>
    </xdr:to>
    <xdr:sp macro="" textlink="">
      <xdr:nvSpPr>
        <xdr:cNvPr id="679" name="Line 3268"/>
        <xdr:cNvSpPr>
          <a:spLocks noChangeShapeType="1"/>
        </xdr:cNvSpPr>
      </xdr:nvSpPr>
      <xdr:spPr bwMode="auto">
        <a:xfrm>
          <a:off x="609600" y="34594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213</xdr:row>
      <xdr:rowOff>104775</xdr:rowOff>
    </xdr:from>
    <xdr:to>
      <xdr:col>1</xdr:col>
      <xdr:colOff>0</xdr:colOff>
      <xdr:row>213</xdr:row>
      <xdr:rowOff>104775</xdr:rowOff>
    </xdr:to>
    <xdr:sp macro="" textlink="">
      <xdr:nvSpPr>
        <xdr:cNvPr id="680" name="Line 3269"/>
        <xdr:cNvSpPr>
          <a:spLocks noChangeShapeType="1"/>
        </xdr:cNvSpPr>
      </xdr:nvSpPr>
      <xdr:spPr bwMode="auto">
        <a:xfrm>
          <a:off x="609600" y="34594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681" name="Line 3270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682" name="Line 3271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683" name="Line 3272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684" name="Line 3273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685" name="Line 3274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686" name="Line 3275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687" name="Line 3276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688" name="Line 3277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689" name="Line 3278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690" name="Line 3279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691" name="Line 3280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95</xdr:row>
      <xdr:rowOff>104775</xdr:rowOff>
    </xdr:from>
    <xdr:to>
      <xdr:col>0</xdr:col>
      <xdr:colOff>133350</xdr:colOff>
      <xdr:row>95</xdr:row>
      <xdr:rowOff>104775</xdr:rowOff>
    </xdr:to>
    <xdr:sp macro="" textlink="">
      <xdr:nvSpPr>
        <xdr:cNvPr id="692" name="Line 3281"/>
        <xdr:cNvSpPr>
          <a:spLocks noChangeShapeType="1"/>
        </xdr:cNvSpPr>
      </xdr:nvSpPr>
      <xdr:spPr bwMode="auto">
        <a:xfrm>
          <a:off x="133350" y="15487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693" name="Line 3282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694" name="Line 3283"/>
        <xdr:cNvSpPr>
          <a:spLocks noChangeShapeType="1"/>
        </xdr:cNvSpPr>
      </xdr:nvSpPr>
      <xdr:spPr bwMode="auto">
        <a:xfrm>
          <a:off x="13335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695" name="Line 3284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205</xdr:row>
      <xdr:rowOff>104775</xdr:rowOff>
    </xdr:from>
    <xdr:to>
      <xdr:col>0</xdr:col>
      <xdr:colOff>133350</xdr:colOff>
      <xdr:row>205</xdr:row>
      <xdr:rowOff>104775</xdr:rowOff>
    </xdr:to>
    <xdr:sp macro="" textlink="">
      <xdr:nvSpPr>
        <xdr:cNvPr id="696" name="Line 3285"/>
        <xdr:cNvSpPr>
          <a:spLocks noChangeShapeType="1"/>
        </xdr:cNvSpPr>
      </xdr:nvSpPr>
      <xdr:spPr bwMode="auto">
        <a:xfrm>
          <a:off x="13335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697" name="Line 3286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698" name="Line 3289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699" name="Line 3290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700" name="Line 3291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701" name="Line 3292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702" name="Line 3293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703" name="Line 3294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704" name="Line 3295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705" name="Line 3296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706" name="Line 3297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707" name="Line 3298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708" name="Line 3299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709" name="Line 3300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710" name="Line 3301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711" name="Line 3302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712" name="Line 3303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713" name="Line 3304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714" name="Line 3305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715" name="Line 3306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716" name="Line 3307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717" name="Line 3308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718" name="Line 3309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719" name="Line 3310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720" name="Line 3311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721" name="Line 3312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722" name="Line 3313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723" name="Line 3314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724" name="Line 3315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725" name="Line 3316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726" name="Line 3317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727" name="Line 3318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728" name="Line 3319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729" name="Line 3320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730" name="Line 3321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731" name="Line 3322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732" name="Line 3323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733" name="Line 3324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734" name="Line 3325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735" name="Line 3326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736" name="Line 3327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737" name="Line 3328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738" name="Line 3329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739" name="Line 3330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740" name="Line 3331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741" name="Line 3332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742" name="Line 3333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743" name="Line 3334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744" name="Line 3335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745" name="Line 3336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746" name="Line 3337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747" name="Line 3338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748" name="Line 3339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749" name="Line 3340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750" name="Line 3341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751" name="Line 3342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752" name="Line 3343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753" name="Line 3344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754" name="Line 3345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755" name="Line 3346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756" name="Line 3347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757" name="Line 3348"/>
        <xdr:cNvSpPr>
          <a:spLocks noChangeShapeType="1"/>
        </xdr:cNvSpPr>
      </xdr:nvSpPr>
      <xdr:spPr bwMode="auto">
        <a:xfrm>
          <a:off x="609600" y="25203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758" name="Line 3349"/>
        <xdr:cNvSpPr>
          <a:spLocks noChangeShapeType="1"/>
        </xdr:cNvSpPr>
      </xdr:nvSpPr>
      <xdr:spPr bwMode="auto">
        <a:xfrm>
          <a:off x="609600" y="25203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759" name="Line 3350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760" name="Line 3351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761" name="Line 3352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762" name="Line 3353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763" name="Line 3354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764" name="Line 3355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765" name="Line 3356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766" name="Line 3357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767" name="Line 3358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768" name="Line 3359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769" name="Line 3360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770" name="Line 3361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771" name="Line 3362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772" name="Line 3363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773" name="Line 3364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774" name="Line 3365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775" name="Line 3366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776" name="Line 3367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777" name="Line 3368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778" name="Line 3369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779" name="Line 3370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780" name="Line 3371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781" name="Line 3372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782" name="Line 3373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783" name="Line 3374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784" name="Line 3375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785" name="Line 3376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786" name="Line 3377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787" name="Line 3378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788" name="Line 3379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789" name="Line 3380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790" name="Line 3381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791" name="Line 3382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792" name="Line 3383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793" name="Line 3384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794" name="Line 3385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213</xdr:row>
      <xdr:rowOff>104775</xdr:rowOff>
    </xdr:from>
    <xdr:to>
      <xdr:col>1</xdr:col>
      <xdr:colOff>0</xdr:colOff>
      <xdr:row>213</xdr:row>
      <xdr:rowOff>104775</xdr:rowOff>
    </xdr:to>
    <xdr:sp macro="" textlink="">
      <xdr:nvSpPr>
        <xdr:cNvPr id="795" name="Line 3386"/>
        <xdr:cNvSpPr>
          <a:spLocks noChangeShapeType="1"/>
        </xdr:cNvSpPr>
      </xdr:nvSpPr>
      <xdr:spPr bwMode="auto">
        <a:xfrm>
          <a:off x="609600" y="34594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213</xdr:row>
      <xdr:rowOff>104775</xdr:rowOff>
    </xdr:from>
    <xdr:to>
      <xdr:col>1</xdr:col>
      <xdr:colOff>0</xdr:colOff>
      <xdr:row>213</xdr:row>
      <xdr:rowOff>104775</xdr:rowOff>
    </xdr:to>
    <xdr:sp macro="" textlink="">
      <xdr:nvSpPr>
        <xdr:cNvPr id="796" name="Line 3387"/>
        <xdr:cNvSpPr>
          <a:spLocks noChangeShapeType="1"/>
        </xdr:cNvSpPr>
      </xdr:nvSpPr>
      <xdr:spPr bwMode="auto">
        <a:xfrm>
          <a:off x="609600" y="34594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797" name="Line 3388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798" name="Line 3389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799" name="Line 3390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800" name="Line 3391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801" name="Line 3392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802" name="Line 3393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803" name="Line 3394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804" name="Line 3395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805" name="Line 3396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806" name="Line 3397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807" name="Line 3398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808" name="Line 3399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809" name="Line 3400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810" name="Line 3401"/>
        <xdr:cNvSpPr>
          <a:spLocks noChangeShapeType="1"/>
        </xdr:cNvSpPr>
      </xdr:nvSpPr>
      <xdr:spPr bwMode="auto">
        <a:xfrm>
          <a:off x="609600" y="25203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811" name="Line 3402"/>
        <xdr:cNvSpPr>
          <a:spLocks noChangeShapeType="1"/>
        </xdr:cNvSpPr>
      </xdr:nvSpPr>
      <xdr:spPr bwMode="auto">
        <a:xfrm>
          <a:off x="609600" y="25203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812" name="Line 3403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813" name="Line 3404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814" name="Line 3405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815" name="Line 3406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213</xdr:row>
      <xdr:rowOff>104775</xdr:rowOff>
    </xdr:from>
    <xdr:to>
      <xdr:col>1</xdr:col>
      <xdr:colOff>0</xdr:colOff>
      <xdr:row>213</xdr:row>
      <xdr:rowOff>104775</xdr:rowOff>
    </xdr:to>
    <xdr:sp macro="" textlink="">
      <xdr:nvSpPr>
        <xdr:cNvPr id="816" name="Line 3407"/>
        <xdr:cNvSpPr>
          <a:spLocks noChangeShapeType="1"/>
        </xdr:cNvSpPr>
      </xdr:nvSpPr>
      <xdr:spPr bwMode="auto">
        <a:xfrm>
          <a:off x="609600" y="34594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213</xdr:row>
      <xdr:rowOff>104775</xdr:rowOff>
    </xdr:from>
    <xdr:to>
      <xdr:col>1</xdr:col>
      <xdr:colOff>0</xdr:colOff>
      <xdr:row>213</xdr:row>
      <xdr:rowOff>104775</xdr:rowOff>
    </xdr:to>
    <xdr:sp macro="" textlink="">
      <xdr:nvSpPr>
        <xdr:cNvPr id="817" name="Line 3408"/>
        <xdr:cNvSpPr>
          <a:spLocks noChangeShapeType="1"/>
        </xdr:cNvSpPr>
      </xdr:nvSpPr>
      <xdr:spPr bwMode="auto">
        <a:xfrm>
          <a:off x="609600" y="34594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818" name="Line 3409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819" name="Line 3410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820" name="Line 3411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821" name="Line 3412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822" name="Line 3413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823" name="Line 3414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824" name="Line 3415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825" name="Line 3416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826" name="Line 3417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827" name="Line 3418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828" name="Line 3419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166</xdr:row>
      <xdr:rowOff>0</xdr:rowOff>
    </xdr:from>
    <xdr:to>
      <xdr:col>0</xdr:col>
      <xdr:colOff>133350</xdr:colOff>
      <xdr:row>166</xdr:row>
      <xdr:rowOff>0</xdr:rowOff>
    </xdr:to>
    <xdr:sp macro="" textlink="">
      <xdr:nvSpPr>
        <xdr:cNvPr id="829" name="Line 3420"/>
        <xdr:cNvSpPr>
          <a:spLocks noChangeShapeType="1"/>
        </xdr:cNvSpPr>
      </xdr:nvSpPr>
      <xdr:spPr bwMode="auto">
        <a:xfrm>
          <a:off x="133350" y="26879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166</xdr:row>
      <xdr:rowOff>0</xdr:rowOff>
    </xdr:from>
    <xdr:to>
      <xdr:col>0</xdr:col>
      <xdr:colOff>133350</xdr:colOff>
      <xdr:row>166</xdr:row>
      <xdr:rowOff>0</xdr:rowOff>
    </xdr:to>
    <xdr:sp macro="" textlink="">
      <xdr:nvSpPr>
        <xdr:cNvPr id="830" name="Line 3421"/>
        <xdr:cNvSpPr>
          <a:spLocks noChangeShapeType="1"/>
        </xdr:cNvSpPr>
      </xdr:nvSpPr>
      <xdr:spPr bwMode="auto">
        <a:xfrm>
          <a:off x="133350" y="26879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288</xdr:row>
      <xdr:rowOff>76200</xdr:rowOff>
    </xdr:from>
    <xdr:to>
      <xdr:col>0</xdr:col>
      <xdr:colOff>542925</xdr:colOff>
      <xdr:row>288</xdr:row>
      <xdr:rowOff>76200</xdr:rowOff>
    </xdr:to>
    <xdr:sp macro="" textlink="">
      <xdr:nvSpPr>
        <xdr:cNvPr id="831" name="Line 3422"/>
        <xdr:cNvSpPr>
          <a:spLocks noChangeShapeType="1"/>
        </xdr:cNvSpPr>
      </xdr:nvSpPr>
      <xdr:spPr bwMode="auto">
        <a:xfrm>
          <a:off x="0" y="46710600"/>
          <a:ext cx="54292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163</xdr:row>
      <xdr:rowOff>0</xdr:rowOff>
    </xdr:from>
    <xdr:to>
      <xdr:col>0</xdr:col>
      <xdr:colOff>133350</xdr:colOff>
      <xdr:row>163</xdr:row>
      <xdr:rowOff>0</xdr:rowOff>
    </xdr:to>
    <xdr:sp macro="" textlink="">
      <xdr:nvSpPr>
        <xdr:cNvPr id="832" name="Line 3424"/>
        <xdr:cNvSpPr>
          <a:spLocks noChangeShapeType="1"/>
        </xdr:cNvSpPr>
      </xdr:nvSpPr>
      <xdr:spPr bwMode="auto">
        <a:xfrm>
          <a:off x="133350" y="26393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163</xdr:row>
      <xdr:rowOff>0</xdr:rowOff>
    </xdr:from>
    <xdr:to>
      <xdr:col>0</xdr:col>
      <xdr:colOff>133350</xdr:colOff>
      <xdr:row>163</xdr:row>
      <xdr:rowOff>0</xdr:rowOff>
    </xdr:to>
    <xdr:sp macro="" textlink="">
      <xdr:nvSpPr>
        <xdr:cNvPr id="833" name="Line 3425"/>
        <xdr:cNvSpPr>
          <a:spLocks noChangeShapeType="1"/>
        </xdr:cNvSpPr>
      </xdr:nvSpPr>
      <xdr:spPr bwMode="auto">
        <a:xfrm>
          <a:off x="133350" y="26393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95</xdr:row>
      <xdr:rowOff>104775</xdr:rowOff>
    </xdr:from>
    <xdr:to>
      <xdr:col>0</xdr:col>
      <xdr:colOff>133350</xdr:colOff>
      <xdr:row>95</xdr:row>
      <xdr:rowOff>104775</xdr:rowOff>
    </xdr:to>
    <xdr:sp macro="" textlink="">
      <xdr:nvSpPr>
        <xdr:cNvPr id="834" name="Line 3426"/>
        <xdr:cNvSpPr>
          <a:spLocks noChangeShapeType="1"/>
        </xdr:cNvSpPr>
      </xdr:nvSpPr>
      <xdr:spPr bwMode="auto">
        <a:xfrm>
          <a:off x="133350" y="15487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835" name="Line 3427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836" name="Line 3428"/>
        <xdr:cNvSpPr>
          <a:spLocks noChangeShapeType="1"/>
        </xdr:cNvSpPr>
      </xdr:nvSpPr>
      <xdr:spPr bwMode="auto">
        <a:xfrm>
          <a:off x="13335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837" name="Line 3429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205</xdr:row>
      <xdr:rowOff>104775</xdr:rowOff>
    </xdr:from>
    <xdr:to>
      <xdr:col>0</xdr:col>
      <xdr:colOff>133350</xdr:colOff>
      <xdr:row>205</xdr:row>
      <xdr:rowOff>104775</xdr:rowOff>
    </xdr:to>
    <xdr:sp macro="" textlink="">
      <xdr:nvSpPr>
        <xdr:cNvPr id="838" name="Line 3430"/>
        <xdr:cNvSpPr>
          <a:spLocks noChangeShapeType="1"/>
        </xdr:cNvSpPr>
      </xdr:nvSpPr>
      <xdr:spPr bwMode="auto">
        <a:xfrm>
          <a:off x="13335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839" name="Line 3431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840" name="Line 3434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841" name="Line 3435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842" name="Line 3436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843" name="Line 3437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844" name="Line 3438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845" name="Line 3439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846" name="Line 3440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847" name="Line 3441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848" name="Line 3442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849" name="Line 3443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850" name="Line 3444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851" name="Line 3445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852" name="Line 3446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853" name="Line 3447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854" name="Line 3448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855" name="Line 3449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856" name="Line 3450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857" name="Line 3451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858" name="Line 3452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859" name="Line 3453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860" name="Line 3454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861" name="Line 3455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862" name="Line 3456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863" name="Line 3457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864" name="Line 3458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865" name="Line 3459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866" name="Line 3460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867" name="Line 3461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868" name="Line 3462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869" name="Line 3463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870" name="Line 3464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871" name="Line 3465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872" name="Line 3466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873" name="Line 3467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874" name="Line 3468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875" name="Line 3469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876" name="Line 3470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877" name="Line 3471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878" name="Line 3472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879" name="Line 3473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880" name="Line 3474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881" name="Line 3475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882" name="Line 3476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883" name="Line 3477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884" name="Line 3478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885" name="Line 3479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886" name="Line 3480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887" name="Line 3481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888" name="Line 3482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889" name="Line 3483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890" name="Line 3484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891" name="Line 3485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892" name="Line 3486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893" name="Line 3487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894" name="Line 3488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895" name="Line 3489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896" name="Line 3490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897" name="Line 3491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898" name="Line 3492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899" name="Line 3493"/>
        <xdr:cNvSpPr>
          <a:spLocks noChangeShapeType="1"/>
        </xdr:cNvSpPr>
      </xdr:nvSpPr>
      <xdr:spPr bwMode="auto">
        <a:xfrm>
          <a:off x="609600" y="25203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900" name="Line 3494"/>
        <xdr:cNvSpPr>
          <a:spLocks noChangeShapeType="1"/>
        </xdr:cNvSpPr>
      </xdr:nvSpPr>
      <xdr:spPr bwMode="auto">
        <a:xfrm>
          <a:off x="609600" y="25203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901" name="Line 3495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902" name="Line 3496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903" name="Line 3497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904" name="Line 3498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905" name="Line 3499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906" name="Line 3500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907" name="Line 3501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908" name="Line 3502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909" name="Line 3503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910" name="Line 3504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911" name="Line 3505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912" name="Line 3506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913" name="Line 3507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914" name="Line 3508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915" name="Line 3509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916" name="Line 3510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917" name="Line 3511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918" name="Line 3512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919" name="Line 3513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920" name="Line 3514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921" name="Line 3515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922" name="Line 3516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923" name="Line 3517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924" name="Line 3518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925" name="Line 3519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926" name="Line 3520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927" name="Line 3521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928" name="Line 3522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929" name="Line 3523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930" name="Line 3524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931" name="Line 3525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932" name="Line 3526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933" name="Line 3527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934" name="Line 3528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935" name="Line 3529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936" name="Line 3530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213</xdr:row>
      <xdr:rowOff>104775</xdr:rowOff>
    </xdr:from>
    <xdr:to>
      <xdr:col>1</xdr:col>
      <xdr:colOff>0</xdr:colOff>
      <xdr:row>213</xdr:row>
      <xdr:rowOff>104775</xdr:rowOff>
    </xdr:to>
    <xdr:sp macro="" textlink="">
      <xdr:nvSpPr>
        <xdr:cNvPr id="937" name="Line 3531"/>
        <xdr:cNvSpPr>
          <a:spLocks noChangeShapeType="1"/>
        </xdr:cNvSpPr>
      </xdr:nvSpPr>
      <xdr:spPr bwMode="auto">
        <a:xfrm>
          <a:off x="609600" y="34594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213</xdr:row>
      <xdr:rowOff>104775</xdr:rowOff>
    </xdr:from>
    <xdr:to>
      <xdr:col>1</xdr:col>
      <xdr:colOff>0</xdr:colOff>
      <xdr:row>213</xdr:row>
      <xdr:rowOff>104775</xdr:rowOff>
    </xdr:to>
    <xdr:sp macro="" textlink="">
      <xdr:nvSpPr>
        <xdr:cNvPr id="938" name="Line 3532"/>
        <xdr:cNvSpPr>
          <a:spLocks noChangeShapeType="1"/>
        </xdr:cNvSpPr>
      </xdr:nvSpPr>
      <xdr:spPr bwMode="auto">
        <a:xfrm>
          <a:off x="609600" y="34594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939" name="Line 3533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940" name="Line 3534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941" name="Line 3535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942" name="Line 3536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943" name="Line 3537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944" name="Line 3538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945" name="Line 3539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946" name="Line 3540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947" name="Line 3541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948" name="Line 3542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949" name="Line 3543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950" name="Line 3544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951" name="Line 3545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952" name="Line 3546"/>
        <xdr:cNvSpPr>
          <a:spLocks noChangeShapeType="1"/>
        </xdr:cNvSpPr>
      </xdr:nvSpPr>
      <xdr:spPr bwMode="auto">
        <a:xfrm>
          <a:off x="609600" y="25203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953" name="Line 3547"/>
        <xdr:cNvSpPr>
          <a:spLocks noChangeShapeType="1"/>
        </xdr:cNvSpPr>
      </xdr:nvSpPr>
      <xdr:spPr bwMode="auto">
        <a:xfrm>
          <a:off x="609600" y="25203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954" name="Line 3548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955" name="Line 3549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956" name="Line 3550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957" name="Line 3551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213</xdr:row>
      <xdr:rowOff>104775</xdr:rowOff>
    </xdr:from>
    <xdr:to>
      <xdr:col>1</xdr:col>
      <xdr:colOff>0</xdr:colOff>
      <xdr:row>213</xdr:row>
      <xdr:rowOff>104775</xdr:rowOff>
    </xdr:to>
    <xdr:sp macro="" textlink="">
      <xdr:nvSpPr>
        <xdr:cNvPr id="958" name="Line 3552"/>
        <xdr:cNvSpPr>
          <a:spLocks noChangeShapeType="1"/>
        </xdr:cNvSpPr>
      </xdr:nvSpPr>
      <xdr:spPr bwMode="auto">
        <a:xfrm>
          <a:off x="609600" y="34594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213</xdr:row>
      <xdr:rowOff>104775</xdr:rowOff>
    </xdr:from>
    <xdr:to>
      <xdr:col>1</xdr:col>
      <xdr:colOff>0</xdr:colOff>
      <xdr:row>213</xdr:row>
      <xdr:rowOff>104775</xdr:rowOff>
    </xdr:to>
    <xdr:sp macro="" textlink="">
      <xdr:nvSpPr>
        <xdr:cNvPr id="959" name="Line 3553"/>
        <xdr:cNvSpPr>
          <a:spLocks noChangeShapeType="1"/>
        </xdr:cNvSpPr>
      </xdr:nvSpPr>
      <xdr:spPr bwMode="auto">
        <a:xfrm>
          <a:off x="609600" y="34594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960" name="Line 3554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961" name="Line 3555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962" name="Line 3556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963" name="Line 3557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964" name="Line 3558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965" name="Line 3559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966" name="Line 3560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967" name="Line 3561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968" name="Line 3562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969" name="Line 3563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970" name="Line 3564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95</xdr:row>
      <xdr:rowOff>104775</xdr:rowOff>
    </xdr:from>
    <xdr:to>
      <xdr:col>0</xdr:col>
      <xdr:colOff>133350</xdr:colOff>
      <xdr:row>95</xdr:row>
      <xdr:rowOff>104775</xdr:rowOff>
    </xdr:to>
    <xdr:sp macro="" textlink="">
      <xdr:nvSpPr>
        <xdr:cNvPr id="971" name="Line 3565"/>
        <xdr:cNvSpPr>
          <a:spLocks noChangeShapeType="1"/>
        </xdr:cNvSpPr>
      </xdr:nvSpPr>
      <xdr:spPr bwMode="auto">
        <a:xfrm>
          <a:off x="133350" y="15487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972" name="Line 3566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973" name="Line 3567"/>
        <xdr:cNvSpPr>
          <a:spLocks noChangeShapeType="1"/>
        </xdr:cNvSpPr>
      </xdr:nvSpPr>
      <xdr:spPr bwMode="auto">
        <a:xfrm>
          <a:off x="13335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974" name="Line 3568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205</xdr:row>
      <xdr:rowOff>104775</xdr:rowOff>
    </xdr:from>
    <xdr:to>
      <xdr:col>0</xdr:col>
      <xdr:colOff>133350</xdr:colOff>
      <xdr:row>205</xdr:row>
      <xdr:rowOff>104775</xdr:rowOff>
    </xdr:to>
    <xdr:sp macro="" textlink="">
      <xdr:nvSpPr>
        <xdr:cNvPr id="975" name="Line 3569"/>
        <xdr:cNvSpPr>
          <a:spLocks noChangeShapeType="1"/>
        </xdr:cNvSpPr>
      </xdr:nvSpPr>
      <xdr:spPr bwMode="auto">
        <a:xfrm>
          <a:off x="13335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976" name="Line 3570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977" name="Line 3573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978" name="Line 3574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979" name="Line 3575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980" name="Line 3576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981" name="Line 3577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982" name="Line 3578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983" name="Line 3579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984" name="Line 3580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985" name="Line 3581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986" name="Line 3582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987" name="Line 3583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988" name="Line 3584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989" name="Line 3585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990" name="Line 3586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991" name="Line 3587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992" name="Line 3588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993" name="Line 3589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994" name="Line 3590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995" name="Line 3591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996" name="Line 3592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997" name="Line 3593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998" name="Line 3594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999" name="Line 3595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1000" name="Line 3596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1001" name="Line 3597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1002" name="Line 3598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003" name="Line 3599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004" name="Line 3600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1005" name="Line 3601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1006" name="Line 3602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007" name="Line 3603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008" name="Line 3604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1009" name="Line 3605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010" name="Line 3606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011" name="Line 3607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1012" name="Line 3608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1013" name="Line 3609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014" name="Line 3610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015" name="Line 3611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1016" name="Line 3612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1017" name="Line 3613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1018" name="Line 3614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1019" name="Line 3615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1020" name="Line 3616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1021" name="Line 3617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022" name="Line 3618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023" name="Line 3619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024" name="Line 3620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025" name="Line 3621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026" name="Line 3622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027" name="Line 3623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1028" name="Line 3624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1029" name="Line 3625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030" name="Line 3626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031" name="Line 3627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1032" name="Line 3628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1033" name="Line 3629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1034" name="Line 3630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1035" name="Line 3631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1036" name="Line 3632"/>
        <xdr:cNvSpPr>
          <a:spLocks noChangeShapeType="1"/>
        </xdr:cNvSpPr>
      </xdr:nvSpPr>
      <xdr:spPr bwMode="auto">
        <a:xfrm>
          <a:off x="609600" y="25203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1037" name="Line 3633"/>
        <xdr:cNvSpPr>
          <a:spLocks noChangeShapeType="1"/>
        </xdr:cNvSpPr>
      </xdr:nvSpPr>
      <xdr:spPr bwMode="auto">
        <a:xfrm>
          <a:off x="609600" y="25203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038" name="Line 3634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039" name="Line 3635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1040" name="Line 3636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1041" name="Line 3637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042" name="Line 3638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043" name="Line 3639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1044" name="Line 3640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1045" name="Line 3641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046" name="Line 3642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047" name="Line 3643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048" name="Line 3644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049" name="Line 3645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050" name="Line 3646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051" name="Line 3647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052" name="Line 3648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053" name="Line 3649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054" name="Line 3650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055" name="Line 3651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056" name="Line 3652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057" name="Line 3653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058" name="Line 3654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059" name="Line 3655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060" name="Line 3656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061" name="Line 3657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062" name="Line 3658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063" name="Line 3659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064" name="Line 3660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065" name="Line 3661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066" name="Line 3662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067" name="Line 3663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068" name="Line 3664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069" name="Line 3665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070" name="Line 3666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071" name="Line 3667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072" name="Line 3668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073" name="Line 3669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213</xdr:row>
      <xdr:rowOff>104775</xdr:rowOff>
    </xdr:from>
    <xdr:to>
      <xdr:col>1</xdr:col>
      <xdr:colOff>0</xdr:colOff>
      <xdr:row>213</xdr:row>
      <xdr:rowOff>104775</xdr:rowOff>
    </xdr:to>
    <xdr:sp macro="" textlink="">
      <xdr:nvSpPr>
        <xdr:cNvPr id="1074" name="Line 3670"/>
        <xdr:cNvSpPr>
          <a:spLocks noChangeShapeType="1"/>
        </xdr:cNvSpPr>
      </xdr:nvSpPr>
      <xdr:spPr bwMode="auto">
        <a:xfrm>
          <a:off x="609600" y="34594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213</xdr:row>
      <xdr:rowOff>104775</xdr:rowOff>
    </xdr:from>
    <xdr:to>
      <xdr:col>1</xdr:col>
      <xdr:colOff>0</xdr:colOff>
      <xdr:row>213</xdr:row>
      <xdr:rowOff>104775</xdr:rowOff>
    </xdr:to>
    <xdr:sp macro="" textlink="">
      <xdr:nvSpPr>
        <xdr:cNvPr id="1075" name="Line 3671"/>
        <xdr:cNvSpPr>
          <a:spLocks noChangeShapeType="1"/>
        </xdr:cNvSpPr>
      </xdr:nvSpPr>
      <xdr:spPr bwMode="auto">
        <a:xfrm>
          <a:off x="609600" y="34594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076" name="Line 3672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077" name="Line 3673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078" name="Line 3674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079" name="Line 3675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080" name="Line 3676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081" name="Line 3677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082" name="Line 3678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083" name="Line 3679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084" name="Line 3680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085" name="Line 3681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086" name="Line 3682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087" name="Line 3683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1088" name="Line 3684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1089" name="Line 3685"/>
        <xdr:cNvSpPr>
          <a:spLocks noChangeShapeType="1"/>
        </xdr:cNvSpPr>
      </xdr:nvSpPr>
      <xdr:spPr bwMode="auto">
        <a:xfrm>
          <a:off x="609600" y="25203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1090" name="Line 3686"/>
        <xdr:cNvSpPr>
          <a:spLocks noChangeShapeType="1"/>
        </xdr:cNvSpPr>
      </xdr:nvSpPr>
      <xdr:spPr bwMode="auto">
        <a:xfrm>
          <a:off x="609600" y="25203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1091" name="Line 3687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1092" name="Line 3688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1093" name="Line 3689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1094" name="Line 3690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213</xdr:row>
      <xdr:rowOff>104775</xdr:rowOff>
    </xdr:from>
    <xdr:to>
      <xdr:col>1</xdr:col>
      <xdr:colOff>0</xdr:colOff>
      <xdr:row>213</xdr:row>
      <xdr:rowOff>104775</xdr:rowOff>
    </xdr:to>
    <xdr:sp macro="" textlink="">
      <xdr:nvSpPr>
        <xdr:cNvPr id="1095" name="Line 3691"/>
        <xdr:cNvSpPr>
          <a:spLocks noChangeShapeType="1"/>
        </xdr:cNvSpPr>
      </xdr:nvSpPr>
      <xdr:spPr bwMode="auto">
        <a:xfrm>
          <a:off x="609600" y="34594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213</xdr:row>
      <xdr:rowOff>104775</xdr:rowOff>
    </xdr:from>
    <xdr:to>
      <xdr:col>1</xdr:col>
      <xdr:colOff>0</xdr:colOff>
      <xdr:row>213</xdr:row>
      <xdr:rowOff>104775</xdr:rowOff>
    </xdr:to>
    <xdr:sp macro="" textlink="">
      <xdr:nvSpPr>
        <xdr:cNvPr id="1096" name="Line 3692"/>
        <xdr:cNvSpPr>
          <a:spLocks noChangeShapeType="1"/>
        </xdr:cNvSpPr>
      </xdr:nvSpPr>
      <xdr:spPr bwMode="auto">
        <a:xfrm>
          <a:off x="609600" y="34594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097" name="Line 3693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098" name="Line 3694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099" name="Line 3695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100" name="Line 3696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101" name="Line 3697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102" name="Line 3698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103" name="Line 3699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104" name="Line 3700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105" name="Line 3701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106" name="Line 3702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107" name="Line 3703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95</xdr:row>
      <xdr:rowOff>104775</xdr:rowOff>
    </xdr:from>
    <xdr:to>
      <xdr:col>0</xdr:col>
      <xdr:colOff>133350</xdr:colOff>
      <xdr:row>95</xdr:row>
      <xdr:rowOff>104775</xdr:rowOff>
    </xdr:to>
    <xdr:sp macro="" textlink="">
      <xdr:nvSpPr>
        <xdr:cNvPr id="1108" name="Line 3704"/>
        <xdr:cNvSpPr>
          <a:spLocks noChangeShapeType="1"/>
        </xdr:cNvSpPr>
      </xdr:nvSpPr>
      <xdr:spPr bwMode="auto">
        <a:xfrm>
          <a:off x="133350" y="15487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1109" name="Line 3705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1110" name="Line 3706"/>
        <xdr:cNvSpPr>
          <a:spLocks noChangeShapeType="1"/>
        </xdr:cNvSpPr>
      </xdr:nvSpPr>
      <xdr:spPr bwMode="auto">
        <a:xfrm>
          <a:off x="13335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1111" name="Line 3707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205</xdr:row>
      <xdr:rowOff>104775</xdr:rowOff>
    </xdr:from>
    <xdr:to>
      <xdr:col>0</xdr:col>
      <xdr:colOff>133350</xdr:colOff>
      <xdr:row>205</xdr:row>
      <xdr:rowOff>104775</xdr:rowOff>
    </xdr:to>
    <xdr:sp macro="" textlink="">
      <xdr:nvSpPr>
        <xdr:cNvPr id="1112" name="Line 3708"/>
        <xdr:cNvSpPr>
          <a:spLocks noChangeShapeType="1"/>
        </xdr:cNvSpPr>
      </xdr:nvSpPr>
      <xdr:spPr bwMode="auto">
        <a:xfrm>
          <a:off x="13335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113" name="Line 3709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1114" name="Line 3712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1115" name="Line 3713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1116" name="Line 3714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1117" name="Line 3715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118" name="Line 3716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119" name="Line 3717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1120" name="Line 3718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1121" name="Line 3719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1122" name="Line 3720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1123" name="Line 3721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1124" name="Line 3722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1125" name="Line 3723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1126" name="Line 3724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1127" name="Line 3725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1128" name="Line 3726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1129" name="Line 3727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1130" name="Line 3728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1131" name="Line 3729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1132" name="Line 3730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1133" name="Line 3731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1134" name="Line 3732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1135" name="Line 3733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1136" name="Line 3734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1137" name="Line 3735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1138" name="Line 3736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1139" name="Line 3737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140" name="Line 3738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141" name="Line 3739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1142" name="Line 3740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1143" name="Line 3741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144" name="Line 3742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145" name="Line 3743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1146" name="Line 3744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147" name="Line 3745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148" name="Line 3746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1149" name="Line 3747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1150" name="Line 3748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151" name="Line 3749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152" name="Line 3750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1153" name="Line 3751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1154" name="Line 3752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1155" name="Line 3753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1156" name="Line 3754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1157" name="Line 3755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1158" name="Line 3756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159" name="Line 3757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160" name="Line 3758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161" name="Line 3759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162" name="Line 3760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163" name="Line 3761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164" name="Line 3762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1165" name="Line 3763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1166" name="Line 3764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167" name="Line 3765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168" name="Line 3766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1169" name="Line 3767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1170" name="Line 3768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1171" name="Line 3769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1172" name="Line 3770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1173" name="Line 3771"/>
        <xdr:cNvSpPr>
          <a:spLocks noChangeShapeType="1"/>
        </xdr:cNvSpPr>
      </xdr:nvSpPr>
      <xdr:spPr bwMode="auto">
        <a:xfrm>
          <a:off x="609600" y="25203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1174" name="Line 3772"/>
        <xdr:cNvSpPr>
          <a:spLocks noChangeShapeType="1"/>
        </xdr:cNvSpPr>
      </xdr:nvSpPr>
      <xdr:spPr bwMode="auto">
        <a:xfrm>
          <a:off x="609600" y="25203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175" name="Line 3773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176" name="Line 3774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1177" name="Line 3775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1178" name="Line 3776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179" name="Line 3777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180" name="Line 3778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1181" name="Line 3779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1182" name="Line 3780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183" name="Line 3781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184" name="Line 3782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185" name="Line 3783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186" name="Line 3784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187" name="Line 3785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188" name="Line 3786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189" name="Line 3787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190" name="Line 3788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191" name="Line 3789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192" name="Line 3790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193" name="Line 3791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194" name="Line 3792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195" name="Line 3793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196" name="Line 3794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197" name="Line 3795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198" name="Line 3796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199" name="Line 3797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200" name="Line 3798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201" name="Line 3799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202" name="Line 3800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203" name="Line 3801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204" name="Line 3802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205" name="Line 3803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206" name="Line 3804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207" name="Line 3805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208" name="Line 3806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209" name="Line 3807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210" name="Line 3808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213</xdr:row>
      <xdr:rowOff>104775</xdr:rowOff>
    </xdr:from>
    <xdr:to>
      <xdr:col>1</xdr:col>
      <xdr:colOff>0</xdr:colOff>
      <xdr:row>213</xdr:row>
      <xdr:rowOff>104775</xdr:rowOff>
    </xdr:to>
    <xdr:sp macro="" textlink="">
      <xdr:nvSpPr>
        <xdr:cNvPr id="1211" name="Line 3809"/>
        <xdr:cNvSpPr>
          <a:spLocks noChangeShapeType="1"/>
        </xdr:cNvSpPr>
      </xdr:nvSpPr>
      <xdr:spPr bwMode="auto">
        <a:xfrm>
          <a:off x="609600" y="34594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213</xdr:row>
      <xdr:rowOff>104775</xdr:rowOff>
    </xdr:from>
    <xdr:to>
      <xdr:col>1</xdr:col>
      <xdr:colOff>0</xdr:colOff>
      <xdr:row>213</xdr:row>
      <xdr:rowOff>104775</xdr:rowOff>
    </xdr:to>
    <xdr:sp macro="" textlink="">
      <xdr:nvSpPr>
        <xdr:cNvPr id="1212" name="Line 3810"/>
        <xdr:cNvSpPr>
          <a:spLocks noChangeShapeType="1"/>
        </xdr:cNvSpPr>
      </xdr:nvSpPr>
      <xdr:spPr bwMode="auto">
        <a:xfrm>
          <a:off x="609600" y="34594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213" name="Line 3811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214" name="Line 3812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215" name="Line 3813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216" name="Line 3814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217" name="Line 3815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218" name="Line 3816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219" name="Line 3817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220" name="Line 3818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221" name="Line 3819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222" name="Line 3820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223" name="Line 3821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224" name="Line 3822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1225" name="Line 3823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1226" name="Line 3824"/>
        <xdr:cNvSpPr>
          <a:spLocks noChangeShapeType="1"/>
        </xdr:cNvSpPr>
      </xdr:nvSpPr>
      <xdr:spPr bwMode="auto">
        <a:xfrm>
          <a:off x="609600" y="25203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1227" name="Line 3825"/>
        <xdr:cNvSpPr>
          <a:spLocks noChangeShapeType="1"/>
        </xdr:cNvSpPr>
      </xdr:nvSpPr>
      <xdr:spPr bwMode="auto">
        <a:xfrm>
          <a:off x="609600" y="25203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1228" name="Line 3826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1229" name="Line 3827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1230" name="Line 3828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1231" name="Line 3829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213</xdr:row>
      <xdr:rowOff>104775</xdr:rowOff>
    </xdr:from>
    <xdr:to>
      <xdr:col>1</xdr:col>
      <xdr:colOff>0</xdr:colOff>
      <xdr:row>213</xdr:row>
      <xdr:rowOff>104775</xdr:rowOff>
    </xdr:to>
    <xdr:sp macro="" textlink="">
      <xdr:nvSpPr>
        <xdr:cNvPr id="1232" name="Line 3830"/>
        <xdr:cNvSpPr>
          <a:spLocks noChangeShapeType="1"/>
        </xdr:cNvSpPr>
      </xdr:nvSpPr>
      <xdr:spPr bwMode="auto">
        <a:xfrm>
          <a:off x="609600" y="34594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213</xdr:row>
      <xdr:rowOff>104775</xdr:rowOff>
    </xdr:from>
    <xdr:to>
      <xdr:col>1</xdr:col>
      <xdr:colOff>0</xdr:colOff>
      <xdr:row>213</xdr:row>
      <xdr:rowOff>104775</xdr:rowOff>
    </xdr:to>
    <xdr:sp macro="" textlink="">
      <xdr:nvSpPr>
        <xdr:cNvPr id="1233" name="Line 3831"/>
        <xdr:cNvSpPr>
          <a:spLocks noChangeShapeType="1"/>
        </xdr:cNvSpPr>
      </xdr:nvSpPr>
      <xdr:spPr bwMode="auto">
        <a:xfrm>
          <a:off x="609600" y="34594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234" name="Line 3832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235" name="Line 3833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236" name="Line 3834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237" name="Line 3835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238" name="Line 3836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239" name="Line 3837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240" name="Line 3838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241" name="Line 3839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242" name="Line 3840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243" name="Line 3841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244" name="Line 3842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166</xdr:row>
      <xdr:rowOff>0</xdr:rowOff>
    </xdr:from>
    <xdr:to>
      <xdr:col>0</xdr:col>
      <xdr:colOff>133350</xdr:colOff>
      <xdr:row>166</xdr:row>
      <xdr:rowOff>0</xdr:rowOff>
    </xdr:to>
    <xdr:sp macro="" textlink="">
      <xdr:nvSpPr>
        <xdr:cNvPr id="1245" name="Line 3843"/>
        <xdr:cNvSpPr>
          <a:spLocks noChangeShapeType="1"/>
        </xdr:cNvSpPr>
      </xdr:nvSpPr>
      <xdr:spPr bwMode="auto">
        <a:xfrm>
          <a:off x="133350" y="26879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166</xdr:row>
      <xdr:rowOff>0</xdr:rowOff>
    </xdr:from>
    <xdr:to>
      <xdr:col>0</xdr:col>
      <xdr:colOff>133350</xdr:colOff>
      <xdr:row>166</xdr:row>
      <xdr:rowOff>0</xdr:rowOff>
    </xdr:to>
    <xdr:sp macro="" textlink="">
      <xdr:nvSpPr>
        <xdr:cNvPr id="1246" name="Line 3844"/>
        <xdr:cNvSpPr>
          <a:spLocks noChangeShapeType="1"/>
        </xdr:cNvSpPr>
      </xdr:nvSpPr>
      <xdr:spPr bwMode="auto">
        <a:xfrm>
          <a:off x="133350" y="26879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288</xdr:row>
      <xdr:rowOff>76200</xdr:rowOff>
    </xdr:from>
    <xdr:to>
      <xdr:col>0</xdr:col>
      <xdr:colOff>542925</xdr:colOff>
      <xdr:row>288</xdr:row>
      <xdr:rowOff>76200</xdr:rowOff>
    </xdr:to>
    <xdr:sp macro="" textlink="">
      <xdr:nvSpPr>
        <xdr:cNvPr id="1247" name="Line 3845"/>
        <xdr:cNvSpPr>
          <a:spLocks noChangeShapeType="1"/>
        </xdr:cNvSpPr>
      </xdr:nvSpPr>
      <xdr:spPr bwMode="auto">
        <a:xfrm>
          <a:off x="0" y="46710600"/>
          <a:ext cx="54292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163</xdr:row>
      <xdr:rowOff>0</xdr:rowOff>
    </xdr:from>
    <xdr:to>
      <xdr:col>0</xdr:col>
      <xdr:colOff>133350</xdr:colOff>
      <xdr:row>163</xdr:row>
      <xdr:rowOff>0</xdr:rowOff>
    </xdr:to>
    <xdr:sp macro="" textlink="">
      <xdr:nvSpPr>
        <xdr:cNvPr id="1248" name="Line 3847"/>
        <xdr:cNvSpPr>
          <a:spLocks noChangeShapeType="1"/>
        </xdr:cNvSpPr>
      </xdr:nvSpPr>
      <xdr:spPr bwMode="auto">
        <a:xfrm>
          <a:off x="133350" y="26393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163</xdr:row>
      <xdr:rowOff>0</xdr:rowOff>
    </xdr:from>
    <xdr:to>
      <xdr:col>0</xdr:col>
      <xdr:colOff>133350</xdr:colOff>
      <xdr:row>163</xdr:row>
      <xdr:rowOff>0</xdr:rowOff>
    </xdr:to>
    <xdr:sp macro="" textlink="">
      <xdr:nvSpPr>
        <xdr:cNvPr id="1249" name="Line 3848"/>
        <xdr:cNvSpPr>
          <a:spLocks noChangeShapeType="1"/>
        </xdr:cNvSpPr>
      </xdr:nvSpPr>
      <xdr:spPr bwMode="auto">
        <a:xfrm>
          <a:off x="133350" y="26393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95</xdr:row>
      <xdr:rowOff>104775</xdr:rowOff>
    </xdr:from>
    <xdr:to>
      <xdr:col>0</xdr:col>
      <xdr:colOff>133350</xdr:colOff>
      <xdr:row>95</xdr:row>
      <xdr:rowOff>104775</xdr:rowOff>
    </xdr:to>
    <xdr:sp macro="" textlink="">
      <xdr:nvSpPr>
        <xdr:cNvPr id="1250" name="Line 3849"/>
        <xdr:cNvSpPr>
          <a:spLocks noChangeShapeType="1"/>
        </xdr:cNvSpPr>
      </xdr:nvSpPr>
      <xdr:spPr bwMode="auto">
        <a:xfrm>
          <a:off x="133350" y="15487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1251" name="Line 3850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1252" name="Line 3851"/>
        <xdr:cNvSpPr>
          <a:spLocks noChangeShapeType="1"/>
        </xdr:cNvSpPr>
      </xdr:nvSpPr>
      <xdr:spPr bwMode="auto">
        <a:xfrm>
          <a:off x="13335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1253" name="Line 3852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205</xdr:row>
      <xdr:rowOff>104775</xdr:rowOff>
    </xdr:from>
    <xdr:to>
      <xdr:col>0</xdr:col>
      <xdr:colOff>133350</xdr:colOff>
      <xdr:row>205</xdr:row>
      <xdr:rowOff>104775</xdr:rowOff>
    </xdr:to>
    <xdr:sp macro="" textlink="">
      <xdr:nvSpPr>
        <xdr:cNvPr id="1254" name="Line 3853"/>
        <xdr:cNvSpPr>
          <a:spLocks noChangeShapeType="1"/>
        </xdr:cNvSpPr>
      </xdr:nvSpPr>
      <xdr:spPr bwMode="auto">
        <a:xfrm>
          <a:off x="13335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255" name="Line 3854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1256" name="Line 3857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1257" name="Line 3858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1258" name="Line 3859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1259" name="Line 3860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260" name="Line 3861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261" name="Line 3862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1262" name="Line 3863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1263" name="Line 3864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1264" name="Line 3865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1265" name="Line 3866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1266" name="Line 3867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1267" name="Line 3868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1268" name="Line 3869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1269" name="Line 3870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1270" name="Line 3871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1271" name="Line 3872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1272" name="Line 3873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1273" name="Line 3874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1274" name="Line 3875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1275" name="Line 3876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1276" name="Line 3877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1277" name="Line 3878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1278" name="Line 3879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1279" name="Line 3880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1280" name="Line 3881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1281" name="Line 3882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282" name="Line 3883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283" name="Line 3884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1284" name="Line 3885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1285" name="Line 3886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286" name="Line 3887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287" name="Line 3888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1288" name="Line 3889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289" name="Line 3890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290" name="Line 3891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1291" name="Line 3892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1292" name="Line 3893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293" name="Line 3894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294" name="Line 3895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1295" name="Line 3896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1296" name="Line 3897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1297" name="Line 3898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1298" name="Line 3899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1299" name="Line 3900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1300" name="Line 3901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301" name="Line 3902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302" name="Line 3903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303" name="Line 3904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304" name="Line 3905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305" name="Line 3906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306" name="Line 3907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1307" name="Line 3908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1308" name="Line 3909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309" name="Line 3910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310" name="Line 3911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1311" name="Line 3912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1312" name="Line 3913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1313" name="Line 3914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1314" name="Line 3915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1315" name="Line 3916"/>
        <xdr:cNvSpPr>
          <a:spLocks noChangeShapeType="1"/>
        </xdr:cNvSpPr>
      </xdr:nvSpPr>
      <xdr:spPr bwMode="auto">
        <a:xfrm>
          <a:off x="609600" y="25203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1316" name="Line 3917"/>
        <xdr:cNvSpPr>
          <a:spLocks noChangeShapeType="1"/>
        </xdr:cNvSpPr>
      </xdr:nvSpPr>
      <xdr:spPr bwMode="auto">
        <a:xfrm>
          <a:off x="609600" y="25203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317" name="Line 3918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318" name="Line 3919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1319" name="Line 3920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1320" name="Line 3921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321" name="Line 3922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322" name="Line 3923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1323" name="Line 3924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1324" name="Line 3925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325" name="Line 3926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326" name="Line 3927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327" name="Line 3928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328" name="Line 3929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329" name="Line 3930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330" name="Line 3931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331" name="Line 3932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332" name="Line 3933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333" name="Line 3934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334" name="Line 3935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335" name="Line 3936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336" name="Line 3937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337" name="Line 3938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338" name="Line 3939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339" name="Line 3940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340" name="Line 3941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341" name="Line 3942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342" name="Line 3943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343" name="Line 3944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344" name="Line 3945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345" name="Line 3946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346" name="Line 3947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347" name="Line 3948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348" name="Line 3949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349" name="Line 3950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350" name="Line 3951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351" name="Line 3952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352" name="Line 3953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213</xdr:row>
      <xdr:rowOff>104775</xdr:rowOff>
    </xdr:from>
    <xdr:to>
      <xdr:col>1</xdr:col>
      <xdr:colOff>0</xdr:colOff>
      <xdr:row>213</xdr:row>
      <xdr:rowOff>104775</xdr:rowOff>
    </xdr:to>
    <xdr:sp macro="" textlink="">
      <xdr:nvSpPr>
        <xdr:cNvPr id="1353" name="Line 3954"/>
        <xdr:cNvSpPr>
          <a:spLocks noChangeShapeType="1"/>
        </xdr:cNvSpPr>
      </xdr:nvSpPr>
      <xdr:spPr bwMode="auto">
        <a:xfrm>
          <a:off x="609600" y="34594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213</xdr:row>
      <xdr:rowOff>104775</xdr:rowOff>
    </xdr:from>
    <xdr:to>
      <xdr:col>1</xdr:col>
      <xdr:colOff>0</xdr:colOff>
      <xdr:row>213</xdr:row>
      <xdr:rowOff>104775</xdr:rowOff>
    </xdr:to>
    <xdr:sp macro="" textlink="">
      <xdr:nvSpPr>
        <xdr:cNvPr id="1354" name="Line 3955"/>
        <xdr:cNvSpPr>
          <a:spLocks noChangeShapeType="1"/>
        </xdr:cNvSpPr>
      </xdr:nvSpPr>
      <xdr:spPr bwMode="auto">
        <a:xfrm>
          <a:off x="609600" y="34594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355" name="Line 3956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356" name="Line 3957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357" name="Line 3958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358" name="Line 3959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359" name="Line 3960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360" name="Line 3961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361" name="Line 3962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362" name="Line 3963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363" name="Line 3964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364" name="Line 3965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365" name="Line 3966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366" name="Line 3967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1367" name="Line 3968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1368" name="Line 3969"/>
        <xdr:cNvSpPr>
          <a:spLocks noChangeShapeType="1"/>
        </xdr:cNvSpPr>
      </xdr:nvSpPr>
      <xdr:spPr bwMode="auto">
        <a:xfrm>
          <a:off x="609600" y="25203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1369" name="Line 3970"/>
        <xdr:cNvSpPr>
          <a:spLocks noChangeShapeType="1"/>
        </xdr:cNvSpPr>
      </xdr:nvSpPr>
      <xdr:spPr bwMode="auto">
        <a:xfrm>
          <a:off x="609600" y="25203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1370" name="Line 3971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1371" name="Line 3972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1372" name="Line 3973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1373" name="Line 3974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213</xdr:row>
      <xdr:rowOff>104775</xdr:rowOff>
    </xdr:from>
    <xdr:to>
      <xdr:col>1</xdr:col>
      <xdr:colOff>0</xdr:colOff>
      <xdr:row>213</xdr:row>
      <xdr:rowOff>104775</xdr:rowOff>
    </xdr:to>
    <xdr:sp macro="" textlink="">
      <xdr:nvSpPr>
        <xdr:cNvPr id="1374" name="Line 3975"/>
        <xdr:cNvSpPr>
          <a:spLocks noChangeShapeType="1"/>
        </xdr:cNvSpPr>
      </xdr:nvSpPr>
      <xdr:spPr bwMode="auto">
        <a:xfrm>
          <a:off x="609600" y="34594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213</xdr:row>
      <xdr:rowOff>104775</xdr:rowOff>
    </xdr:from>
    <xdr:to>
      <xdr:col>1</xdr:col>
      <xdr:colOff>0</xdr:colOff>
      <xdr:row>213</xdr:row>
      <xdr:rowOff>104775</xdr:rowOff>
    </xdr:to>
    <xdr:sp macro="" textlink="">
      <xdr:nvSpPr>
        <xdr:cNvPr id="1375" name="Line 3976"/>
        <xdr:cNvSpPr>
          <a:spLocks noChangeShapeType="1"/>
        </xdr:cNvSpPr>
      </xdr:nvSpPr>
      <xdr:spPr bwMode="auto">
        <a:xfrm>
          <a:off x="609600" y="34594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376" name="Line 3977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377" name="Line 3978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378" name="Line 3979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379" name="Line 3980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380" name="Line 3981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381" name="Line 3982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382" name="Line 3983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383" name="Line 3984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384" name="Line 3985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385" name="Line 3986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386" name="Line 3987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95</xdr:row>
      <xdr:rowOff>104775</xdr:rowOff>
    </xdr:from>
    <xdr:to>
      <xdr:col>0</xdr:col>
      <xdr:colOff>133350</xdr:colOff>
      <xdr:row>95</xdr:row>
      <xdr:rowOff>104775</xdr:rowOff>
    </xdr:to>
    <xdr:sp macro="" textlink="">
      <xdr:nvSpPr>
        <xdr:cNvPr id="1387" name="Line 3988"/>
        <xdr:cNvSpPr>
          <a:spLocks noChangeShapeType="1"/>
        </xdr:cNvSpPr>
      </xdr:nvSpPr>
      <xdr:spPr bwMode="auto">
        <a:xfrm>
          <a:off x="133350" y="15487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1388" name="Line 3989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1389" name="Line 3990"/>
        <xdr:cNvSpPr>
          <a:spLocks noChangeShapeType="1"/>
        </xdr:cNvSpPr>
      </xdr:nvSpPr>
      <xdr:spPr bwMode="auto">
        <a:xfrm>
          <a:off x="13335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1390" name="Line 3991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205</xdr:row>
      <xdr:rowOff>104775</xdr:rowOff>
    </xdr:from>
    <xdr:to>
      <xdr:col>0</xdr:col>
      <xdr:colOff>133350</xdr:colOff>
      <xdr:row>205</xdr:row>
      <xdr:rowOff>104775</xdr:rowOff>
    </xdr:to>
    <xdr:sp macro="" textlink="">
      <xdr:nvSpPr>
        <xdr:cNvPr id="1391" name="Line 3992"/>
        <xdr:cNvSpPr>
          <a:spLocks noChangeShapeType="1"/>
        </xdr:cNvSpPr>
      </xdr:nvSpPr>
      <xdr:spPr bwMode="auto">
        <a:xfrm>
          <a:off x="13335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392" name="Line 3993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1393" name="Line 3996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1394" name="Line 3997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1395" name="Line 3998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1396" name="Line 3999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397" name="Line 4000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398" name="Line 4001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1399" name="Line 4002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1400" name="Line 4003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1401" name="Line 4004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1402" name="Line 4005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1403" name="Line 4006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1404" name="Line 4007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1405" name="Line 4008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1406" name="Line 4009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1407" name="Line 4010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1408" name="Line 4011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1409" name="Line 4012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1410" name="Line 4013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1411" name="Line 4014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1412" name="Line 4015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1413" name="Line 4016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1414" name="Line 4017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1415" name="Line 4018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1416" name="Line 4019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1417" name="Line 4020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1418" name="Line 4021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419" name="Line 4022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420" name="Line 4023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1421" name="Line 4024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1422" name="Line 4025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423" name="Line 4026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424" name="Line 4027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1425" name="Line 4028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426" name="Line 4029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427" name="Line 4030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1428" name="Line 4031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1429" name="Line 4032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430" name="Line 4033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431" name="Line 4034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1432" name="Line 4035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1433" name="Line 4036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1434" name="Line 4037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1435" name="Line 4038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1436" name="Line 4039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1437" name="Line 4040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438" name="Line 4041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439" name="Line 4042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440" name="Line 4043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441" name="Line 4044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442" name="Line 4045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443" name="Line 4046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1444" name="Line 4047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1445" name="Line 4048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446" name="Line 4049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447" name="Line 4050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1448" name="Line 4051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1449" name="Line 4052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1450" name="Line 4053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1451" name="Line 4054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1452" name="Line 4055"/>
        <xdr:cNvSpPr>
          <a:spLocks noChangeShapeType="1"/>
        </xdr:cNvSpPr>
      </xdr:nvSpPr>
      <xdr:spPr bwMode="auto">
        <a:xfrm>
          <a:off x="609600" y="25203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1453" name="Line 4056"/>
        <xdr:cNvSpPr>
          <a:spLocks noChangeShapeType="1"/>
        </xdr:cNvSpPr>
      </xdr:nvSpPr>
      <xdr:spPr bwMode="auto">
        <a:xfrm>
          <a:off x="609600" y="25203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454" name="Line 4057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455" name="Line 4058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1456" name="Line 4059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1457" name="Line 4060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458" name="Line 4061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459" name="Line 4062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1460" name="Line 4063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1461" name="Line 4064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462" name="Line 4065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463" name="Line 4066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464" name="Line 4067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465" name="Line 4068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466" name="Line 4069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467" name="Line 4070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468" name="Line 4071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469" name="Line 4072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470" name="Line 4073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471" name="Line 4074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472" name="Line 4075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473" name="Line 4076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474" name="Line 4077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475" name="Line 4078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476" name="Line 4079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477" name="Line 4080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478" name="Line 4081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479" name="Line 4082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480" name="Line 4083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481" name="Line 4084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482" name="Line 4085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483" name="Line 4086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484" name="Line 4087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485" name="Line 4088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486" name="Line 4089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487" name="Line 4090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488" name="Line 4091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489" name="Line 4092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213</xdr:row>
      <xdr:rowOff>104775</xdr:rowOff>
    </xdr:from>
    <xdr:to>
      <xdr:col>1</xdr:col>
      <xdr:colOff>0</xdr:colOff>
      <xdr:row>213</xdr:row>
      <xdr:rowOff>104775</xdr:rowOff>
    </xdr:to>
    <xdr:sp macro="" textlink="">
      <xdr:nvSpPr>
        <xdr:cNvPr id="1490" name="Line 4093"/>
        <xdr:cNvSpPr>
          <a:spLocks noChangeShapeType="1"/>
        </xdr:cNvSpPr>
      </xdr:nvSpPr>
      <xdr:spPr bwMode="auto">
        <a:xfrm>
          <a:off x="609600" y="34594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213</xdr:row>
      <xdr:rowOff>104775</xdr:rowOff>
    </xdr:from>
    <xdr:to>
      <xdr:col>1</xdr:col>
      <xdr:colOff>0</xdr:colOff>
      <xdr:row>213</xdr:row>
      <xdr:rowOff>104775</xdr:rowOff>
    </xdr:to>
    <xdr:sp macro="" textlink="">
      <xdr:nvSpPr>
        <xdr:cNvPr id="1491" name="Line 4094"/>
        <xdr:cNvSpPr>
          <a:spLocks noChangeShapeType="1"/>
        </xdr:cNvSpPr>
      </xdr:nvSpPr>
      <xdr:spPr bwMode="auto">
        <a:xfrm>
          <a:off x="609600" y="34594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492" name="Line 4095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493" name="Line 4096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494" name="Line 4097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495" name="Line 4098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496" name="Line 4099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497" name="Line 4100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498" name="Line 4101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499" name="Line 4102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500" name="Line 4103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501" name="Line 4104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502" name="Line 4105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503" name="Line 4106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1504" name="Line 4107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1505" name="Line 4108"/>
        <xdr:cNvSpPr>
          <a:spLocks noChangeShapeType="1"/>
        </xdr:cNvSpPr>
      </xdr:nvSpPr>
      <xdr:spPr bwMode="auto">
        <a:xfrm>
          <a:off x="609600" y="25203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1506" name="Line 4109"/>
        <xdr:cNvSpPr>
          <a:spLocks noChangeShapeType="1"/>
        </xdr:cNvSpPr>
      </xdr:nvSpPr>
      <xdr:spPr bwMode="auto">
        <a:xfrm>
          <a:off x="609600" y="25203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1507" name="Line 4110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1508" name="Line 4111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1509" name="Line 4112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1510" name="Line 4113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213</xdr:row>
      <xdr:rowOff>104775</xdr:rowOff>
    </xdr:from>
    <xdr:to>
      <xdr:col>1</xdr:col>
      <xdr:colOff>0</xdr:colOff>
      <xdr:row>213</xdr:row>
      <xdr:rowOff>104775</xdr:rowOff>
    </xdr:to>
    <xdr:sp macro="" textlink="">
      <xdr:nvSpPr>
        <xdr:cNvPr id="1511" name="Line 4114"/>
        <xdr:cNvSpPr>
          <a:spLocks noChangeShapeType="1"/>
        </xdr:cNvSpPr>
      </xdr:nvSpPr>
      <xdr:spPr bwMode="auto">
        <a:xfrm>
          <a:off x="609600" y="34594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213</xdr:row>
      <xdr:rowOff>104775</xdr:rowOff>
    </xdr:from>
    <xdr:to>
      <xdr:col>1</xdr:col>
      <xdr:colOff>0</xdr:colOff>
      <xdr:row>213</xdr:row>
      <xdr:rowOff>104775</xdr:rowOff>
    </xdr:to>
    <xdr:sp macro="" textlink="">
      <xdr:nvSpPr>
        <xdr:cNvPr id="1512" name="Line 4115"/>
        <xdr:cNvSpPr>
          <a:spLocks noChangeShapeType="1"/>
        </xdr:cNvSpPr>
      </xdr:nvSpPr>
      <xdr:spPr bwMode="auto">
        <a:xfrm>
          <a:off x="609600" y="34594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513" name="Line 4116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514" name="Line 4117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515" name="Line 4118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516" name="Line 4119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517" name="Line 4120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518" name="Line 4121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519" name="Line 4122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520" name="Line 4123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521" name="Line 4124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522" name="Line 4125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523" name="Line 4126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95</xdr:row>
      <xdr:rowOff>104775</xdr:rowOff>
    </xdr:from>
    <xdr:to>
      <xdr:col>0</xdr:col>
      <xdr:colOff>133350</xdr:colOff>
      <xdr:row>95</xdr:row>
      <xdr:rowOff>104775</xdr:rowOff>
    </xdr:to>
    <xdr:sp macro="" textlink="">
      <xdr:nvSpPr>
        <xdr:cNvPr id="1524" name="Line 4127"/>
        <xdr:cNvSpPr>
          <a:spLocks noChangeShapeType="1"/>
        </xdr:cNvSpPr>
      </xdr:nvSpPr>
      <xdr:spPr bwMode="auto">
        <a:xfrm>
          <a:off x="133350" y="15487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1525" name="Line 4128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1526" name="Line 4129"/>
        <xdr:cNvSpPr>
          <a:spLocks noChangeShapeType="1"/>
        </xdr:cNvSpPr>
      </xdr:nvSpPr>
      <xdr:spPr bwMode="auto">
        <a:xfrm>
          <a:off x="13335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1527" name="Line 4130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205</xdr:row>
      <xdr:rowOff>104775</xdr:rowOff>
    </xdr:from>
    <xdr:to>
      <xdr:col>0</xdr:col>
      <xdr:colOff>133350</xdr:colOff>
      <xdr:row>205</xdr:row>
      <xdr:rowOff>104775</xdr:rowOff>
    </xdr:to>
    <xdr:sp macro="" textlink="">
      <xdr:nvSpPr>
        <xdr:cNvPr id="1528" name="Line 4131"/>
        <xdr:cNvSpPr>
          <a:spLocks noChangeShapeType="1"/>
        </xdr:cNvSpPr>
      </xdr:nvSpPr>
      <xdr:spPr bwMode="auto">
        <a:xfrm>
          <a:off x="13335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529" name="Line 4132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1530" name="Line 4135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1531" name="Line 4136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1532" name="Line 4137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1533" name="Line 4138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534" name="Line 4139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535" name="Line 4140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1536" name="Line 4141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1537" name="Line 4142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1538" name="Line 4143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1539" name="Line 4144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1540" name="Line 4145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1541" name="Line 4146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1542" name="Line 4147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1543" name="Line 4148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1544" name="Line 4149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1545" name="Line 4150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1546" name="Line 4151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1547" name="Line 4152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1548" name="Line 4153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1549" name="Line 4154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1550" name="Line 4155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1551" name="Line 4156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1552" name="Line 4157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1553" name="Line 4158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1554" name="Line 4159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1555" name="Line 4160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556" name="Line 4161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557" name="Line 4162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1558" name="Line 4163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1559" name="Line 4164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560" name="Line 4165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561" name="Line 4166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1562" name="Line 4167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563" name="Line 4168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564" name="Line 4169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1565" name="Line 4170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1566" name="Line 4171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567" name="Line 4172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568" name="Line 4173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1569" name="Line 4174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1570" name="Line 4175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1571" name="Line 4176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1572" name="Line 4177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1573" name="Line 4178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1574" name="Line 4179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575" name="Line 4180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576" name="Line 4181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577" name="Line 4182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578" name="Line 4183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579" name="Line 4184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580" name="Line 4185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1581" name="Line 4186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1582" name="Line 4187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583" name="Line 4188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584" name="Line 4189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1585" name="Line 4190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1586" name="Line 4191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1587" name="Line 4192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1588" name="Line 4193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1589" name="Line 4194"/>
        <xdr:cNvSpPr>
          <a:spLocks noChangeShapeType="1"/>
        </xdr:cNvSpPr>
      </xdr:nvSpPr>
      <xdr:spPr bwMode="auto">
        <a:xfrm>
          <a:off x="609600" y="25203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1590" name="Line 4195"/>
        <xdr:cNvSpPr>
          <a:spLocks noChangeShapeType="1"/>
        </xdr:cNvSpPr>
      </xdr:nvSpPr>
      <xdr:spPr bwMode="auto">
        <a:xfrm>
          <a:off x="609600" y="25203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591" name="Line 4196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592" name="Line 4197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1593" name="Line 4198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1594" name="Line 4199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595" name="Line 4200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596" name="Line 4201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1597" name="Line 4202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1598" name="Line 4203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599" name="Line 4204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600" name="Line 4205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601" name="Line 4206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602" name="Line 4207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603" name="Line 4208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604" name="Line 4209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605" name="Line 4210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606" name="Line 4211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607" name="Line 4212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608" name="Line 4213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609" name="Line 4214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610" name="Line 4215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611" name="Line 4216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612" name="Line 4217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613" name="Line 4218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614" name="Line 4219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615" name="Line 4220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616" name="Line 4221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617" name="Line 4222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618" name="Line 4223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619" name="Line 4224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620" name="Line 4225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621" name="Line 4226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622" name="Line 4227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623" name="Line 4228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624" name="Line 4229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625" name="Line 4230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626" name="Line 4231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213</xdr:row>
      <xdr:rowOff>104775</xdr:rowOff>
    </xdr:from>
    <xdr:to>
      <xdr:col>1</xdr:col>
      <xdr:colOff>0</xdr:colOff>
      <xdr:row>213</xdr:row>
      <xdr:rowOff>104775</xdr:rowOff>
    </xdr:to>
    <xdr:sp macro="" textlink="">
      <xdr:nvSpPr>
        <xdr:cNvPr id="1627" name="Line 4232"/>
        <xdr:cNvSpPr>
          <a:spLocks noChangeShapeType="1"/>
        </xdr:cNvSpPr>
      </xdr:nvSpPr>
      <xdr:spPr bwMode="auto">
        <a:xfrm>
          <a:off x="609600" y="34594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213</xdr:row>
      <xdr:rowOff>104775</xdr:rowOff>
    </xdr:from>
    <xdr:to>
      <xdr:col>1</xdr:col>
      <xdr:colOff>0</xdr:colOff>
      <xdr:row>213</xdr:row>
      <xdr:rowOff>104775</xdr:rowOff>
    </xdr:to>
    <xdr:sp macro="" textlink="">
      <xdr:nvSpPr>
        <xdr:cNvPr id="1628" name="Line 4233"/>
        <xdr:cNvSpPr>
          <a:spLocks noChangeShapeType="1"/>
        </xdr:cNvSpPr>
      </xdr:nvSpPr>
      <xdr:spPr bwMode="auto">
        <a:xfrm>
          <a:off x="609600" y="34594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629" name="Line 4234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630" name="Line 4235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631" name="Line 4236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632" name="Line 4237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633" name="Line 4238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634" name="Line 4239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635" name="Line 4240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636" name="Line 4241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637" name="Line 4242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638" name="Line 4243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639" name="Line 4244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640" name="Line 4245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1641" name="Line 4246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1642" name="Line 4247"/>
        <xdr:cNvSpPr>
          <a:spLocks noChangeShapeType="1"/>
        </xdr:cNvSpPr>
      </xdr:nvSpPr>
      <xdr:spPr bwMode="auto">
        <a:xfrm>
          <a:off x="609600" y="25203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1643" name="Line 4248"/>
        <xdr:cNvSpPr>
          <a:spLocks noChangeShapeType="1"/>
        </xdr:cNvSpPr>
      </xdr:nvSpPr>
      <xdr:spPr bwMode="auto">
        <a:xfrm>
          <a:off x="609600" y="25203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1644" name="Line 4249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1645" name="Line 4250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1646" name="Line 4251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1647" name="Line 4252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213</xdr:row>
      <xdr:rowOff>104775</xdr:rowOff>
    </xdr:from>
    <xdr:to>
      <xdr:col>1</xdr:col>
      <xdr:colOff>0</xdr:colOff>
      <xdr:row>213</xdr:row>
      <xdr:rowOff>104775</xdr:rowOff>
    </xdr:to>
    <xdr:sp macro="" textlink="">
      <xdr:nvSpPr>
        <xdr:cNvPr id="1648" name="Line 4253"/>
        <xdr:cNvSpPr>
          <a:spLocks noChangeShapeType="1"/>
        </xdr:cNvSpPr>
      </xdr:nvSpPr>
      <xdr:spPr bwMode="auto">
        <a:xfrm>
          <a:off x="609600" y="34594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213</xdr:row>
      <xdr:rowOff>104775</xdr:rowOff>
    </xdr:from>
    <xdr:to>
      <xdr:col>1</xdr:col>
      <xdr:colOff>0</xdr:colOff>
      <xdr:row>213</xdr:row>
      <xdr:rowOff>104775</xdr:rowOff>
    </xdr:to>
    <xdr:sp macro="" textlink="">
      <xdr:nvSpPr>
        <xdr:cNvPr id="1649" name="Line 4254"/>
        <xdr:cNvSpPr>
          <a:spLocks noChangeShapeType="1"/>
        </xdr:cNvSpPr>
      </xdr:nvSpPr>
      <xdr:spPr bwMode="auto">
        <a:xfrm>
          <a:off x="609600" y="34594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650" name="Line 4255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651" name="Line 4256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652" name="Line 4257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653" name="Line 4258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654" name="Line 4259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655" name="Line 4260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656" name="Line 4261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657" name="Line 4262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658" name="Line 4263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659" name="Line 4264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660" name="Line 4265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166</xdr:row>
      <xdr:rowOff>0</xdr:rowOff>
    </xdr:from>
    <xdr:to>
      <xdr:col>0</xdr:col>
      <xdr:colOff>133350</xdr:colOff>
      <xdr:row>166</xdr:row>
      <xdr:rowOff>0</xdr:rowOff>
    </xdr:to>
    <xdr:sp macro="" textlink="">
      <xdr:nvSpPr>
        <xdr:cNvPr id="1661" name="Line 4266"/>
        <xdr:cNvSpPr>
          <a:spLocks noChangeShapeType="1"/>
        </xdr:cNvSpPr>
      </xdr:nvSpPr>
      <xdr:spPr bwMode="auto">
        <a:xfrm>
          <a:off x="133350" y="26879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166</xdr:row>
      <xdr:rowOff>0</xdr:rowOff>
    </xdr:from>
    <xdr:to>
      <xdr:col>0</xdr:col>
      <xdr:colOff>133350</xdr:colOff>
      <xdr:row>166</xdr:row>
      <xdr:rowOff>0</xdr:rowOff>
    </xdr:to>
    <xdr:sp macro="" textlink="">
      <xdr:nvSpPr>
        <xdr:cNvPr id="1662" name="Line 4267"/>
        <xdr:cNvSpPr>
          <a:spLocks noChangeShapeType="1"/>
        </xdr:cNvSpPr>
      </xdr:nvSpPr>
      <xdr:spPr bwMode="auto">
        <a:xfrm>
          <a:off x="133350" y="26879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288</xdr:row>
      <xdr:rowOff>76200</xdr:rowOff>
    </xdr:from>
    <xdr:to>
      <xdr:col>0</xdr:col>
      <xdr:colOff>542925</xdr:colOff>
      <xdr:row>288</xdr:row>
      <xdr:rowOff>76200</xdr:rowOff>
    </xdr:to>
    <xdr:sp macro="" textlink="">
      <xdr:nvSpPr>
        <xdr:cNvPr id="1663" name="Line 4268"/>
        <xdr:cNvSpPr>
          <a:spLocks noChangeShapeType="1"/>
        </xdr:cNvSpPr>
      </xdr:nvSpPr>
      <xdr:spPr bwMode="auto">
        <a:xfrm>
          <a:off x="0" y="46710600"/>
          <a:ext cx="54292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218</xdr:row>
      <xdr:rowOff>57150</xdr:rowOff>
    </xdr:from>
    <xdr:to>
      <xdr:col>0</xdr:col>
      <xdr:colOff>895350</xdr:colOff>
      <xdr:row>218</xdr:row>
      <xdr:rowOff>57150</xdr:rowOff>
    </xdr:to>
    <xdr:sp macro="" textlink="">
      <xdr:nvSpPr>
        <xdr:cNvPr id="1664" name="Line 4269"/>
        <xdr:cNvSpPr>
          <a:spLocks noChangeShapeType="1"/>
        </xdr:cNvSpPr>
      </xdr:nvSpPr>
      <xdr:spPr bwMode="auto">
        <a:xfrm>
          <a:off x="0" y="35356800"/>
          <a:ext cx="609600" cy="0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163</xdr:row>
      <xdr:rowOff>0</xdr:rowOff>
    </xdr:from>
    <xdr:to>
      <xdr:col>0</xdr:col>
      <xdr:colOff>133350</xdr:colOff>
      <xdr:row>163</xdr:row>
      <xdr:rowOff>0</xdr:rowOff>
    </xdr:to>
    <xdr:sp macro="" textlink="">
      <xdr:nvSpPr>
        <xdr:cNvPr id="1665" name="Line 4270"/>
        <xdr:cNvSpPr>
          <a:spLocks noChangeShapeType="1"/>
        </xdr:cNvSpPr>
      </xdr:nvSpPr>
      <xdr:spPr bwMode="auto">
        <a:xfrm>
          <a:off x="133350" y="26393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163</xdr:row>
      <xdr:rowOff>0</xdr:rowOff>
    </xdr:from>
    <xdr:to>
      <xdr:col>0</xdr:col>
      <xdr:colOff>133350</xdr:colOff>
      <xdr:row>163</xdr:row>
      <xdr:rowOff>0</xdr:rowOff>
    </xdr:to>
    <xdr:sp macro="" textlink="">
      <xdr:nvSpPr>
        <xdr:cNvPr id="1666" name="Line 4271"/>
        <xdr:cNvSpPr>
          <a:spLocks noChangeShapeType="1"/>
        </xdr:cNvSpPr>
      </xdr:nvSpPr>
      <xdr:spPr bwMode="auto">
        <a:xfrm>
          <a:off x="133350" y="26393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95</xdr:row>
      <xdr:rowOff>104775</xdr:rowOff>
    </xdr:from>
    <xdr:to>
      <xdr:col>0</xdr:col>
      <xdr:colOff>133350</xdr:colOff>
      <xdr:row>95</xdr:row>
      <xdr:rowOff>104775</xdr:rowOff>
    </xdr:to>
    <xdr:sp macro="" textlink="">
      <xdr:nvSpPr>
        <xdr:cNvPr id="1667" name="Line 4291"/>
        <xdr:cNvSpPr>
          <a:spLocks noChangeShapeType="1"/>
        </xdr:cNvSpPr>
      </xdr:nvSpPr>
      <xdr:spPr bwMode="auto">
        <a:xfrm>
          <a:off x="133350" y="15487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1668" name="Line 4292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146</xdr:row>
      <xdr:rowOff>104775</xdr:rowOff>
    </xdr:from>
    <xdr:to>
      <xdr:col>0</xdr:col>
      <xdr:colOff>133350</xdr:colOff>
      <xdr:row>146</xdr:row>
      <xdr:rowOff>104775</xdr:rowOff>
    </xdr:to>
    <xdr:sp macro="" textlink="">
      <xdr:nvSpPr>
        <xdr:cNvPr id="1669" name="Line 4293"/>
        <xdr:cNvSpPr>
          <a:spLocks noChangeShapeType="1"/>
        </xdr:cNvSpPr>
      </xdr:nvSpPr>
      <xdr:spPr bwMode="auto">
        <a:xfrm>
          <a:off x="133350" y="23745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670" name="Line 4294"/>
        <xdr:cNvSpPr>
          <a:spLocks noChangeShapeType="1"/>
        </xdr:cNvSpPr>
      </xdr:nvSpPr>
      <xdr:spPr bwMode="auto">
        <a:xfrm>
          <a:off x="609600" y="23745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198</xdr:row>
      <xdr:rowOff>104775</xdr:rowOff>
    </xdr:from>
    <xdr:to>
      <xdr:col>0</xdr:col>
      <xdr:colOff>133350</xdr:colOff>
      <xdr:row>198</xdr:row>
      <xdr:rowOff>104775</xdr:rowOff>
    </xdr:to>
    <xdr:sp macro="" textlink="">
      <xdr:nvSpPr>
        <xdr:cNvPr id="1671" name="Line 4295"/>
        <xdr:cNvSpPr>
          <a:spLocks noChangeShapeType="1"/>
        </xdr:cNvSpPr>
      </xdr:nvSpPr>
      <xdr:spPr bwMode="auto">
        <a:xfrm>
          <a:off x="13335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672" name="Line 4296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1673" name="Line 4297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1674" name="Line 4298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675" name="Line 4299"/>
        <xdr:cNvSpPr>
          <a:spLocks noChangeShapeType="1"/>
        </xdr:cNvSpPr>
      </xdr:nvSpPr>
      <xdr:spPr bwMode="auto">
        <a:xfrm>
          <a:off x="609600" y="23745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676" name="Line 4300"/>
        <xdr:cNvSpPr>
          <a:spLocks noChangeShapeType="1"/>
        </xdr:cNvSpPr>
      </xdr:nvSpPr>
      <xdr:spPr bwMode="auto">
        <a:xfrm>
          <a:off x="609600" y="23745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677" name="Line 4301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678" name="Line 4302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679" name="Line 4303"/>
        <xdr:cNvSpPr>
          <a:spLocks noChangeShapeType="1"/>
        </xdr:cNvSpPr>
      </xdr:nvSpPr>
      <xdr:spPr bwMode="auto">
        <a:xfrm>
          <a:off x="609600" y="23583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680" name="Line 4304"/>
        <xdr:cNvSpPr>
          <a:spLocks noChangeShapeType="1"/>
        </xdr:cNvSpPr>
      </xdr:nvSpPr>
      <xdr:spPr bwMode="auto">
        <a:xfrm>
          <a:off x="609600" y="23583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1681" name="Line 4305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1682" name="Line 4306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683" name="Line 4307"/>
        <xdr:cNvSpPr>
          <a:spLocks noChangeShapeType="1"/>
        </xdr:cNvSpPr>
      </xdr:nvSpPr>
      <xdr:spPr bwMode="auto">
        <a:xfrm>
          <a:off x="609600" y="23583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684" name="Line 4308"/>
        <xdr:cNvSpPr>
          <a:spLocks noChangeShapeType="1"/>
        </xdr:cNvSpPr>
      </xdr:nvSpPr>
      <xdr:spPr bwMode="auto">
        <a:xfrm>
          <a:off x="609600" y="23583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1685" name="Line 4309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1686" name="Line 4310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1687" name="Line 4311"/>
        <xdr:cNvSpPr>
          <a:spLocks noChangeShapeType="1"/>
        </xdr:cNvSpPr>
      </xdr:nvSpPr>
      <xdr:spPr bwMode="auto">
        <a:xfrm>
          <a:off x="609600" y="31842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1688" name="Line 4312"/>
        <xdr:cNvSpPr>
          <a:spLocks noChangeShapeType="1"/>
        </xdr:cNvSpPr>
      </xdr:nvSpPr>
      <xdr:spPr bwMode="auto">
        <a:xfrm>
          <a:off x="609600" y="31842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1689" name="Line 4313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1690" name="Line 4314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1691" name="Line 4315"/>
        <xdr:cNvSpPr>
          <a:spLocks noChangeShapeType="1"/>
        </xdr:cNvSpPr>
      </xdr:nvSpPr>
      <xdr:spPr bwMode="auto">
        <a:xfrm>
          <a:off x="609600" y="31842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1692" name="Line 4316"/>
        <xdr:cNvSpPr>
          <a:spLocks noChangeShapeType="1"/>
        </xdr:cNvSpPr>
      </xdr:nvSpPr>
      <xdr:spPr bwMode="auto">
        <a:xfrm>
          <a:off x="609600" y="31842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1693" name="Line 4317"/>
        <xdr:cNvSpPr>
          <a:spLocks noChangeShapeType="1"/>
        </xdr:cNvSpPr>
      </xdr:nvSpPr>
      <xdr:spPr bwMode="auto">
        <a:xfrm>
          <a:off x="609600" y="31842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1694" name="Line 4318"/>
        <xdr:cNvSpPr>
          <a:spLocks noChangeShapeType="1"/>
        </xdr:cNvSpPr>
      </xdr:nvSpPr>
      <xdr:spPr bwMode="auto">
        <a:xfrm>
          <a:off x="609600" y="31842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1695" name="Line 4319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1696" name="Line 4320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1697" name="Line 4321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1698" name="Line 4322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699" name="Line 4323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700" name="Line 4324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701" name="Line 4325"/>
        <xdr:cNvSpPr>
          <a:spLocks noChangeShapeType="1"/>
        </xdr:cNvSpPr>
      </xdr:nvSpPr>
      <xdr:spPr bwMode="auto">
        <a:xfrm>
          <a:off x="609600" y="23745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702" name="Line 4326"/>
        <xdr:cNvSpPr>
          <a:spLocks noChangeShapeType="1"/>
        </xdr:cNvSpPr>
      </xdr:nvSpPr>
      <xdr:spPr bwMode="auto">
        <a:xfrm>
          <a:off x="609600" y="23745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703" name="Line 4327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704" name="Line 4328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705" name="Line 4329"/>
        <xdr:cNvSpPr>
          <a:spLocks noChangeShapeType="1"/>
        </xdr:cNvSpPr>
      </xdr:nvSpPr>
      <xdr:spPr bwMode="auto">
        <a:xfrm>
          <a:off x="609600" y="23745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706" name="Line 4330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707" name="Line 4331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1708" name="Line 4332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1709" name="Line 4333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710" name="Line 4334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711" name="Line 4335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1712" name="Line 4336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1713" name="Line 4337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1714" name="Line 4338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1715" name="Line 4339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1716" name="Line 4340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1717" name="Line 4341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718" name="Line 4342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719" name="Line 4343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720" name="Line 4344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721" name="Line 4345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722" name="Line 4346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723" name="Line 4347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1724" name="Line 4348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1725" name="Line 4349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726" name="Line 4350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727" name="Line 4351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1728" name="Line 4352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1729" name="Line 4353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1730" name="Line 4354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1731" name="Line 4355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732" name="Line 4356"/>
        <xdr:cNvSpPr>
          <a:spLocks noChangeShapeType="1"/>
        </xdr:cNvSpPr>
      </xdr:nvSpPr>
      <xdr:spPr bwMode="auto">
        <a:xfrm>
          <a:off x="60960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733" name="Line 4357"/>
        <xdr:cNvSpPr>
          <a:spLocks noChangeShapeType="1"/>
        </xdr:cNvSpPr>
      </xdr:nvSpPr>
      <xdr:spPr bwMode="auto">
        <a:xfrm>
          <a:off x="60960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734" name="Line 4358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735" name="Line 4359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1736" name="Line 4360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1737" name="Line 4361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738" name="Line 4362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739" name="Line 4363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1740" name="Line 4364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1741" name="Line 4365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742" name="Line 4366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743" name="Line 4367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744" name="Line 4368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745" name="Line 4369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746" name="Line 4370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747" name="Line 4371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748" name="Line 4372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749" name="Line 4373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750" name="Line 4374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751" name="Line 4375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752" name="Line 4376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753" name="Line 4377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754" name="Line 4378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755" name="Line 4379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756" name="Line 4380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757" name="Line 4381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758" name="Line 4382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759" name="Line 4383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760" name="Line 4384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761" name="Line 4385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762" name="Line 4386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763" name="Line 4387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764" name="Line 4388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765" name="Line 4389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766" name="Line 4390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767" name="Line 4391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768" name="Line 4392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769" name="Line 4393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770" name="Line 4394"/>
        <xdr:cNvSpPr>
          <a:spLocks noChangeShapeType="1"/>
        </xdr:cNvSpPr>
      </xdr:nvSpPr>
      <xdr:spPr bwMode="auto">
        <a:xfrm>
          <a:off x="609600" y="33137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771" name="Line 4395"/>
        <xdr:cNvSpPr>
          <a:spLocks noChangeShapeType="1"/>
        </xdr:cNvSpPr>
      </xdr:nvSpPr>
      <xdr:spPr bwMode="auto">
        <a:xfrm>
          <a:off x="609600" y="33137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772" name="Line 4396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773" name="Line 4397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774" name="Line 4398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775" name="Line 4399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776" name="Line 4400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777" name="Line 4401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778" name="Line 4402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779" name="Line 4403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780" name="Line 4404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781" name="Line 4405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782" name="Line 4406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783" name="Line 4407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1784" name="Line 4408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785" name="Line 4409"/>
        <xdr:cNvSpPr>
          <a:spLocks noChangeShapeType="1"/>
        </xdr:cNvSpPr>
      </xdr:nvSpPr>
      <xdr:spPr bwMode="auto">
        <a:xfrm>
          <a:off x="60960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786" name="Line 4410"/>
        <xdr:cNvSpPr>
          <a:spLocks noChangeShapeType="1"/>
        </xdr:cNvSpPr>
      </xdr:nvSpPr>
      <xdr:spPr bwMode="auto">
        <a:xfrm>
          <a:off x="60960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1787" name="Line 4411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1788" name="Line 4412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1789" name="Line 4413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1790" name="Line 4414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791" name="Line 4415"/>
        <xdr:cNvSpPr>
          <a:spLocks noChangeShapeType="1"/>
        </xdr:cNvSpPr>
      </xdr:nvSpPr>
      <xdr:spPr bwMode="auto">
        <a:xfrm>
          <a:off x="609600" y="33137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792" name="Line 4416"/>
        <xdr:cNvSpPr>
          <a:spLocks noChangeShapeType="1"/>
        </xdr:cNvSpPr>
      </xdr:nvSpPr>
      <xdr:spPr bwMode="auto">
        <a:xfrm>
          <a:off x="609600" y="33137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793" name="Line 4417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794" name="Line 4418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795" name="Line 4419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796" name="Line 4420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797" name="Line 4421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798" name="Line 4422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799" name="Line 4423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800" name="Line 4424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801" name="Line 4425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802" name="Line 4426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803" name="Line 4427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95</xdr:row>
      <xdr:rowOff>104775</xdr:rowOff>
    </xdr:from>
    <xdr:to>
      <xdr:col>0</xdr:col>
      <xdr:colOff>133350</xdr:colOff>
      <xdr:row>95</xdr:row>
      <xdr:rowOff>104775</xdr:rowOff>
    </xdr:to>
    <xdr:sp macro="" textlink="">
      <xdr:nvSpPr>
        <xdr:cNvPr id="1804" name="Line 4428"/>
        <xdr:cNvSpPr>
          <a:spLocks noChangeShapeType="1"/>
        </xdr:cNvSpPr>
      </xdr:nvSpPr>
      <xdr:spPr bwMode="auto">
        <a:xfrm>
          <a:off x="133350" y="15487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1805" name="Line 4429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146</xdr:row>
      <xdr:rowOff>104775</xdr:rowOff>
    </xdr:from>
    <xdr:to>
      <xdr:col>0</xdr:col>
      <xdr:colOff>133350</xdr:colOff>
      <xdr:row>146</xdr:row>
      <xdr:rowOff>104775</xdr:rowOff>
    </xdr:to>
    <xdr:sp macro="" textlink="">
      <xdr:nvSpPr>
        <xdr:cNvPr id="1806" name="Line 4430"/>
        <xdr:cNvSpPr>
          <a:spLocks noChangeShapeType="1"/>
        </xdr:cNvSpPr>
      </xdr:nvSpPr>
      <xdr:spPr bwMode="auto">
        <a:xfrm>
          <a:off x="133350" y="23745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807" name="Line 4431"/>
        <xdr:cNvSpPr>
          <a:spLocks noChangeShapeType="1"/>
        </xdr:cNvSpPr>
      </xdr:nvSpPr>
      <xdr:spPr bwMode="auto">
        <a:xfrm>
          <a:off x="609600" y="23745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198</xdr:row>
      <xdr:rowOff>104775</xdr:rowOff>
    </xdr:from>
    <xdr:to>
      <xdr:col>0</xdr:col>
      <xdr:colOff>133350</xdr:colOff>
      <xdr:row>198</xdr:row>
      <xdr:rowOff>104775</xdr:rowOff>
    </xdr:to>
    <xdr:sp macro="" textlink="">
      <xdr:nvSpPr>
        <xdr:cNvPr id="1808" name="Line 4432"/>
        <xdr:cNvSpPr>
          <a:spLocks noChangeShapeType="1"/>
        </xdr:cNvSpPr>
      </xdr:nvSpPr>
      <xdr:spPr bwMode="auto">
        <a:xfrm>
          <a:off x="13335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809" name="Line 4433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1810" name="Line 4434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1811" name="Line 4435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812" name="Line 4436"/>
        <xdr:cNvSpPr>
          <a:spLocks noChangeShapeType="1"/>
        </xdr:cNvSpPr>
      </xdr:nvSpPr>
      <xdr:spPr bwMode="auto">
        <a:xfrm>
          <a:off x="609600" y="23745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813" name="Line 4437"/>
        <xdr:cNvSpPr>
          <a:spLocks noChangeShapeType="1"/>
        </xdr:cNvSpPr>
      </xdr:nvSpPr>
      <xdr:spPr bwMode="auto">
        <a:xfrm>
          <a:off x="609600" y="23745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814" name="Line 4438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815" name="Line 4439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816" name="Line 4440"/>
        <xdr:cNvSpPr>
          <a:spLocks noChangeShapeType="1"/>
        </xdr:cNvSpPr>
      </xdr:nvSpPr>
      <xdr:spPr bwMode="auto">
        <a:xfrm>
          <a:off x="609600" y="23583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817" name="Line 4441"/>
        <xdr:cNvSpPr>
          <a:spLocks noChangeShapeType="1"/>
        </xdr:cNvSpPr>
      </xdr:nvSpPr>
      <xdr:spPr bwMode="auto">
        <a:xfrm>
          <a:off x="609600" y="23583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1818" name="Line 4442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1819" name="Line 4443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820" name="Line 4444"/>
        <xdr:cNvSpPr>
          <a:spLocks noChangeShapeType="1"/>
        </xdr:cNvSpPr>
      </xdr:nvSpPr>
      <xdr:spPr bwMode="auto">
        <a:xfrm>
          <a:off x="609600" y="23583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821" name="Line 4445"/>
        <xdr:cNvSpPr>
          <a:spLocks noChangeShapeType="1"/>
        </xdr:cNvSpPr>
      </xdr:nvSpPr>
      <xdr:spPr bwMode="auto">
        <a:xfrm>
          <a:off x="609600" y="23583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1822" name="Line 4446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1823" name="Line 4447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1824" name="Line 4448"/>
        <xdr:cNvSpPr>
          <a:spLocks noChangeShapeType="1"/>
        </xdr:cNvSpPr>
      </xdr:nvSpPr>
      <xdr:spPr bwMode="auto">
        <a:xfrm>
          <a:off x="609600" y="31842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1825" name="Line 4449"/>
        <xdr:cNvSpPr>
          <a:spLocks noChangeShapeType="1"/>
        </xdr:cNvSpPr>
      </xdr:nvSpPr>
      <xdr:spPr bwMode="auto">
        <a:xfrm>
          <a:off x="609600" y="31842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1826" name="Line 4450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1827" name="Line 4451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1828" name="Line 4452"/>
        <xdr:cNvSpPr>
          <a:spLocks noChangeShapeType="1"/>
        </xdr:cNvSpPr>
      </xdr:nvSpPr>
      <xdr:spPr bwMode="auto">
        <a:xfrm>
          <a:off x="609600" y="31842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1829" name="Line 4453"/>
        <xdr:cNvSpPr>
          <a:spLocks noChangeShapeType="1"/>
        </xdr:cNvSpPr>
      </xdr:nvSpPr>
      <xdr:spPr bwMode="auto">
        <a:xfrm>
          <a:off x="609600" y="31842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1830" name="Line 4454"/>
        <xdr:cNvSpPr>
          <a:spLocks noChangeShapeType="1"/>
        </xdr:cNvSpPr>
      </xdr:nvSpPr>
      <xdr:spPr bwMode="auto">
        <a:xfrm>
          <a:off x="609600" y="31842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1831" name="Line 4455"/>
        <xdr:cNvSpPr>
          <a:spLocks noChangeShapeType="1"/>
        </xdr:cNvSpPr>
      </xdr:nvSpPr>
      <xdr:spPr bwMode="auto">
        <a:xfrm>
          <a:off x="609600" y="31842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1832" name="Line 4456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1833" name="Line 4457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1834" name="Line 4458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1835" name="Line 4459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836" name="Line 4460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837" name="Line 4461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838" name="Line 4462"/>
        <xdr:cNvSpPr>
          <a:spLocks noChangeShapeType="1"/>
        </xdr:cNvSpPr>
      </xdr:nvSpPr>
      <xdr:spPr bwMode="auto">
        <a:xfrm>
          <a:off x="609600" y="23745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839" name="Line 4463"/>
        <xdr:cNvSpPr>
          <a:spLocks noChangeShapeType="1"/>
        </xdr:cNvSpPr>
      </xdr:nvSpPr>
      <xdr:spPr bwMode="auto">
        <a:xfrm>
          <a:off x="609600" y="23745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840" name="Line 4464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841" name="Line 4465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842" name="Line 4466"/>
        <xdr:cNvSpPr>
          <a:spLocks noChangeShapeType="1"/>
        </xdr:cNvSpPr>
      </xdr:nvSpPr>
      <xdr:spPr bwMode="auto">
        <a:xfrm>
          <a:off x="609600" y="23745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843" name="Line 4467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844" name="Line 4468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1845" name="Line 4469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1846" name="Line 4470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847" name="Line 4471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848" name="Line 4472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1849" name="Line 4473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1850" name="Line 4474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1851" name="Line 4475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1852" name="Line 4476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1853" name="Line 4477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1854" name="Line 4478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855" name="Line 4479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856" name="Line 4480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857" name="Line 4481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858" name="Line 4482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859" name="Line 4483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860" name="Line 4484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1861" name="Line 4485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1862" name="Line 4486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863" name="Line 4487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864" name="Line 4488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1865" name="Line 4489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1866" name="Line 4490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1867" name="Line 4491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1868" name="Line 4492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869" name="Line 4493"/>
        <xdr:cNvSpPr>
          <a:spLocks noChangeShapeType="1"/>
        </xdr:cNvSpPr>
      </xdr:nvSpPr>
      <xdr:spPr bwMode="auto">
        <a:xfrm>
          <a:off x="60960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870" name="Line 4494"/>
        <xdr:cNvSpPr>
          <a:spLocks noChangeShapeType="1"/>
        </xdr:cNvSpPr>
      </xdr:nvSpPr>
      <xdr:spPr bwMode="auto">
        <a:xfrm>
          <a:off x="60960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871" name="Line 4495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872" name="Line 4496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1873" name="Line 4497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1874" name="Line 4498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875" name="Line 4499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876" name="Line 4500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1877" name="Line 4501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1878" name="Line 4502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879" name="Line 4503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880" name="Line 4504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881" name="Line 4505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882" name="Line 4506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883" name="Line 4507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884" name="Line 4508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885" name="Line 4509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886" name="Line 4510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887" name="Line 4511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888" name="Line 4512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889" name="Line 4513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890" name="Line 4514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891" name="Line 4515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892" name="Line 4516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893" name="Line 4517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894" name="Line 4518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895" name="Line 4519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896" name="Line 4520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897" name="Line 4521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898" name="Line 4522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899" name="Line 4523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900" name="Line 4524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901" name="Line 4525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902" name="Line 4526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903" name="Line 4527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904" name="Line 4528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905" name="Line 4529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906" name="Line 4530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907" name="Line 4531"/>
        <xdr:cNvSpPr>
          <a:spLocks noChangeShapeType="1"/>
        </xdr:cNvSpPr>
      </xdr:nvSpPr>
      <xdr:spPr bwMode="auto">
        <a:xfrm>
          <a:off x="609600" y="33137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908" name="Line 4532"/>
        <xdr:cNvSpPr>
          <a:spLocks noChangeShapeType="1"/>
        </xdr:cNvSpPr>
      </xdr:nvSpPr>
      <xdr:spPr bwMode="auto">
        <a:xfrm>
          <a:off x="609600" y="33137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909" name="Line 4533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910" name="Line 4534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911" name="Line 4535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912" name="Line 4536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913" name="Line 4537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914" name="Line 4538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915" name="Line 4539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916" name="Line 4540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917" name="Line 4541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918" name="Line 4542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919" name="Line 4543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920" name="Line 4544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1921" name="Line 4545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922" name="Line 4546"/>
        <xdr:cNvSpPr>
          <a:spLocks noChangeShapeType="1"/>
        </xdr:cNvSpPr>
      </xdr:nvSpPr>
      <xdr:spPr bwMode="auto">
        <a:xfrm>
          <a:off x="60960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923" name="Line 4547"/>
        <xdr:cNvSpPr>
          <a:spLocks noChangeShapeType="1"/>
        </xdr:cNvSpPr>
      </xdr:nvSpPr>
      <xdr:spPr bwMode="auto">
        <a:xfrm>
          <a:off x="60960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1924" name="Line 4548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1925" name="Line 4549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1926" name="Line 4550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1927" name="Line 4551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928" name="Line 4552"/>
        <xdr:cNvSpPr>
          <a:spLocks noChangeShapeType="1"/>
        </xdr:cNvSpPr>
      </xdr:nvSpPr>
      <xdr:spPr bwMode="auto">
        <a:xfrm>
          <a:off x="609600" y="33137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929" name="Line 4553"/>
        <xdr:cNvSpPr>
          <a:spLocks noChangeShapeType="1"/>
        </xdr:cNvSpPr>
      </xdr:nvSpPr>
      <xdr:spPr bwMode="auto">
        <a:xfrm>
          <a:off x="609600" y="33137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930" name="Line 4554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931" name="Line 4555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932" name="Line 4556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933" name="Line 4557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934" name="Line 4558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935" name="Line 4559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936" name="Line 4560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937" name="Line 4561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938" name="Line 4562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939" name="Line 4563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940" name="Line 4564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95</xdr:row>
      <xdr:rowOff>104775</xdr:rowOff>
    </xdr:from>
    <xdr:to>
      <xdr:col>0</xdr:col>
      <xdr:colOff>133350</xdr:colOff>
      <xdr:row>95</xdr:row>
      <xdr:rowOff>104775</xdr:rowOff>
    </xdr:to>
    <xdr:sp macro="" textlink="">
      <xdr:nvSpPr>
        <xdr:cNvPr id="1941" name="Line 4565"/>
        <xdr:cNvSpPr>
          <a:spLocks noChangeShapeType="1"/>
        </xdr:cNvSpPr>
      </xdr:nvSpPr>
      <xdr:spPr bwMode="auto">
        <a:xfrm>
          <a:off x="133350" y="15487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1942" name="Line 4566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146</xdr:row>
      <xdr:rowOff>104775</xdr:rowOff>
    </xdr:from>
    <xdr:to>
      <xdr:col>0</xdr:col>
      <xdr:colOff>133350</xdr:colOff>
      <xdr:row>146</xdr:row>
      <xdr:rowOff>104775</xdr:rowOff>
    </xdr:to>
    <xdr:sp macro="" textlink="">
      <xdr:nvSpPr>
        <xdr:cNvPr id="1943" name="Line 4567"/>
        <xdr:cNvSpPr>
          <a:spLocks noChangeShapeType="1"/>
        </xdr:cNvSpPr>
      </xdr:nvSpPr>
      <xdr:spPr bwMode="auto">
        <a:xfrm>
          <a:off x="133350" y="23745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944" name="Line 4568"/>
        <xdr:cNvSpPr>
          <a:spLocks noChangeShapeType="1"/>
        </xdr:cNvSpPr>
      </xdr:nvSpPr>
      <xdr:spPr bwMode="auto">
        <a:xfrm>
          <a:off x="609600" y="23745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198</xdr:row>
      <xdr:rowOff>104775</xdr:rowOff>
    </xdr:from>
    <xdr:to>
      <xdr:col>0</xdr:col>
      <xdr:colOff>133350</xdr:colOff>
      <xdr:row>198</xdr:row>
      <xdr:rowOff>104775</xdr:rowOff>
    </xdr:to>
    <xdr:sp macro="" textlink="">
      <xdr:nvSpPr>
        <xdr:cNvPr id="1945" name="Line 4569"/>
        <xdr:cNvSpPr>
          <a:spLocks noChangeShapeType="1"/>
        </xdr:cNvSpPr>
      </xdr:nvSpPr>
      <xdr:spPr bwMode="auto">
        <a:xfrm>
          <a:off x="13335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946" name="Line 4570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1947" name="Line 4571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1948" name="Line 4572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949" name="Line 4573"/>
        <xdr:cNvSpPr>
          <a:spLocks noChangeShapeType="1"/>
        </xdr:cNvSpPr>
      </xdr:nvSpPr>
      <xdr:spPr bwMode="auto">
        <a:xfrm>
          <a:off x="609600" y="23745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950" name="Line 4574"/>
        <xdr:cNvSpPr>
          <a:spLocks noChangeShapeType="1"/>
        </xdr:cNvSpPr>
      </xdr:nvSpPr>
      <xdr:spPr bwMode="auto">
        <a:xfrm>
          <a:off x="609600" y="23745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951" name="Line 4575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952" name="Line 4576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953" name="Line 4577"/>
        <xdr:cNvSpPr>
          <a:spLocks noChangeShapeType="1"/>
        </xdr:cNvSpPr>
      </xdr:nvSpPr>
      <xdr:spPr bwMode="auto">
        <a:xfrm>
          <a:off x="609600" y="23583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954" name="Line 4578"/>
        <xdr:cNvSpPr>
          <a:spLocks noChangeShapeType="1"/>
        </xdr:cNvSpPr>
      </xdr:nvSpPr>
      <xdr:spPr bwMode="auto">
        <a:xfrm>
          <a:off x="609600" y="23583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1955" name="Line 4579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1956" name="Line 4580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957" name="Line 4581"/>
        <xdr:cNvSpPr>
          <a:spLocks noChangeShapeType="1"/>
        </xdr:cNvSpPr>
      </xdr:nvSpPr>
      <xdr:spPr bwMode="auto">
        <a:xfrm>
          <a:off x="609600" y="23583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958" name="Line 4582"/>
        <xdr:cNvSpPr>
          <a:spLocks noChangeShapeType="1"/>
        </xdr:cNvSpPr>
      </xdr:nvSpPr>
      <xdr:spPr bwMode="auto">
        <a:xfrm>
          <a:off x="609600" y="23583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1959" name="Line 4583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1960" name="Line 4584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1961" name="Line 4585"/>
        <xdr:cNvSpPr>
          <a:spLocks noChangeShapeType="1"/>
        </xdr:cNvSpPr>
      </xdr:nvSpPr>
      <xdr:spPr bwMode="auto">
        <a:xfrm>
          <a:off x="609600" y="31842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1962" name="Line 4586"/>
        <xdr:cNvSpPr>
          <a:spLocks noChangeShapeType="1"/>
        </xdr:cNvSpPr>
      </xdr:nvSpPr>
      <xdr:spPr bwMode="auto">
        <a:xfrm>
          <a:off x="609600" y="31842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1963" name="Line 4587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1964" name="Line 4588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1965" name="Line 4589"/>
        <xdr:cNvSpPr>
          <a:spLocks noChangeShapeType="1"/>
        </xdr:cNvSpPr>
      </xdr:nvSpPr>
      <xdr:spPr bwMode="auto">
        <a:xfrm>
          <a:off x="609600" y="31842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1966" name="Line 4590"/>
        <xdr:cNvSpPr>
          <a:spLocks noChangeShapeType="1"/>
        </xdr:cNvSpPr>
      </xdr:nvSpPr>
      <xdr:spPr bwMode="auto">
        <a:xfrm>
          <a:off x="609600" y="31842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1967" name="Line 4591"/>
        <xdr:cNvSpPr>
          <a:spLocks noChangeShapeType="1"/>
        </xdr:cNvSpPr>
      </xdr:nvSpPr>
      <xdr:spPr bwMode="auto">
        <a:xfrm>
          <a:off x="609600" y="31842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1968" name="Line 4592"/>
        <xdr:cNvSpPr>
          <a:spLocks noChangeShapeType="1"/>
        </xdr:cNvSpPr>
      </xdr:nvSpPr>
      <xdr:spPr bwMode="auto">
        <a:xfrm>
          <a:off x="609600" y="31842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1969" name="Line 4593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1970" name="Line 4594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1971" name="Line 4595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1972" name="Line 4596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973" name="Line 4597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974" name="Line 4598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975" name="Line 4599"/>
        <xdr:cNvSpPr>
          <a:spLocks noChangeShapeType="1"/>
        </xdr:cNvSpPr>
      </xdr:nvSpPr>
      <xdr:spPr bwMode="auto">
        <a:xfrm>
          <a:off x="609600" y="23745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976" name="Line 4600"/>
        <xdr:cNvSpPr>
          <a:spLocks noChangeShapeType="1"/>
        </xdr:cNvSpPr>
      </xdr:nvSpPr>
      <xdr:spPr bwMode="auto">
        <a:xfrm>
          <a:off x="609600" y="23745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977" name="Line 4601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978" name="Line 4602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979" name="Line 4603"/>
        <xdr:cNvSpPr>
          <a:spLocks noChangeShapeType="1"/>
        </xdr:cNvSpPr>
      </xdr:nvSpPr>
      <xdr:spPr bwMode="auto">
        <a:xfrm>
          <a:off x="609600" y="23745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980" name="Line 4604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981" name="Line 4605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1982" name="Line 4606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1983" name="Line 4607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984" name="Line 4608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985" name="Line 4609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1986" name="Line 4610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1987" name="Line 4611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1988" name="Line 4612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1989" name="Line 4613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1990" name="Line 4614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1991" name="Line 4615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992" name="Line 4616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993" name="Line 4617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994" name="Line 4618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995" name="Line 4619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996" name="Line 4620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997" name="Line 4621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1998" name="Line 4622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1999" name="Line 4623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000" name="Line 4624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001" name="Line 4625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2002" name="Line 4626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2003" name="Line 4627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2004" name="Line 4628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2005" name="Line 4629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2006" name="Line 4630"/>
        <xdr:cNvSpPr>
          <a:spLocks noChangeShapeType="1"/>
        </xdr:cNvSpPr>
      </xdr:nvSpPr>
      <xdr:spPr bwMode="auto">
        <a:xfrm>
          <a:off x="60960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2007" name="Line 4631"/>
        <xdr:cNvSpPr>
          <a:spLocks noChangeShapeType="1"/>
        </xdr:cNvSpPr>
      </xdr:nvSpPr>
      <xdr:spPr bwMode="auto">
        <a:xfrm>
          <a:off x="60960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2008" name="Line 4632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2009" name="Line 4633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2010" name="Line 4634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2011" name="Line 4635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012" name="Line 4636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013" name="Line 4637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2014" name="Line 4638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2015" name="Line 4639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016" name="Line 4640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017" name="Line 4641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018" name="Line 4642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019" name="Line 4643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020" name="Line 4644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021" name="Line 4645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022" name="Line 4646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023" name="Line 4647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024" name="Line 4648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025" name="Line 4649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026" name="Line 4650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027" name="Line 4651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2028" name="Line 4652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2029" name="Line 4653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030" name="Line 4654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031" name="Line 4655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032" name="Line 4656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033" name="Line 4657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034" name="Line 4658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035" name="Line 4659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2036" name="Line 4660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2037" name="Line 4661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038" name="Line 4662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039" name="Line 4663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040" name="Line 4664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041" name="Line 4665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042" name="Line 4666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043" name="Line 4667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2044" name="Line 4668"/>
        <xdr:cNvSpPr>
          <a:spLocks noChangeShapeType="1"/>
        </xdr:cNvSpPr>
      </xdr:nvSpPr>
      <xdr:spPr bwMode="auto">
        <a:xfrm>
          <a:off x="609600" y="33137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2045" name="Line 4669"/>
        <xdr:cNvSpPr>
          <a:spLocks noChangeShapeType="1"/>
        </xdr:cNvSpPr>
      </xdr:nvSpPr>
      <xdr:spPr bwMode="auto">
        <a:xfrm>
          <a:off x="609600" y="33137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2046" name="Line 4670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2047" name="Line 4671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2048" name="Line 4672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2049" name="Line 4673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050" name="Line 4674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051" name="Line 4675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2052" name="Line 4676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2053" name="Line 4677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054" name="Line 4678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055" name="Line 4679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056" name="Line 4680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057" name="Line 4681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2058" name="Line 4682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2059" name="Line 4683"/>
        <xdr:cNvSpPr>
          <a:spLocks noChangeShapeType="1"/>
        </xdr:cNvSpPr>
      </xdr:nvSpPr>
      <xdr:spPr bwMode="auto">
        <a:xfrm>
          <a:off x="60960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2060" name="Line 4684"/>
        <xdr:cNvSpPr>
          <a:spLocks noChangeShapeType="1"/>
        </xdr:cNvSpPr>
      </xdr:nvSpPr>
      <xdr:spPr bwMode="auto">
        <a:xfrm>
          <a:off x="60960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2061" name="Line 4685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2062" name="Line 4686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2063" name="Line 4687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2064" name="Line 4688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2065" name="Line 4689"/>
        <xdr:cNvSpPr>
          <a:spLocks noChangeShapeType="1"/>
        </xdr:cNvSpPr>
      </xdr:nvSpPr>
      <xdr:spPr bwMode="auto">
        <a:xfrm>
          <a:off x="609600" y="33137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2066" name="Line 4690"/>
        <xdr:cNvSpPr>
          <a:spLocks noChangeShapeType="1"/>
        </xdr:cNvSpPr>
      </xdr:nvSpPr>
      <xdr:spPr bwMode="auto">
        <a:xfrm>
          <a:off x="609600" y="33137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2067" name="Line 4691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2068" name="Line 4692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2069" name="Line 4693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2070" name="Line 4694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071" name="Line 4695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072" name="Line 4696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2073" name="Line 4697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2074" name="Line 4698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075" name="Line 4699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076" name="Line 4700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077" name="Line 4701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161</xdr:row>
      <xdr:rowOff>0</xdr:rowOff>
    </xdr:from>
    <xdr:to>
      <xdr:col>0</xdr:col>
      <xdr:colOff>133350</xdr:colOff>
      <xdr:row>161</xdr:row>
      <xdr:rowOff>0</xdr:rowOff>
    </xdr:to>
    <xdr:sp macro="" textlink="">
      <xdr:nvSpPr>
        <xdr:cNvPr id="2078" name="Line 4702"/>
        <xdr:cNvSpPr>
          <a:spLocks noChangeShapeType="1"/>
        </xdr:cNvSpPr>
      </xdr:nvSpPr>
      <xdr:spPr bwMode="auto">
        <a:xfrm>
          <a:off x="133350" y="26069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161</xdr:row>
      <xdr:rowOff>0</xdr:rowOff>
    </xdr:from>
    <xdr:to>
      <xdr:col>0</xdr:col>
      <xdr:colOff>133350</xdr:colOff>
      <xdr:row>161</xdr:row>
      <xdr:rowOff>0</xdr:rowOff>
    </xdr:to>
    <xdr:sp macro="" textlink="">
      <xdr:nvSpPr>
        <xdr:cNvPr id="2079" name="Line 4703"/>
        <xdr:cNvSpPr>
          <a:spLocks noChangeShapeType="1"/>
        </xdr:cNvSpPr>
      </xdr:nvSpPr>
      <xdr:spPr bwMode="auto">
        <a:xfrm>
          <a:off x="133350" y="26069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158</xdr:row>
      <xdr:rowOff>0</xdr:rowOff>
    </xdr:from>
    <xdr:to>
      <xdr:col>0</xdr:col>
      <xdr:colOff>133350</xdr:colOff>
      <xdr:row>158</xdr:row>
      <xdr:rowOff>0</xdr:rowOff>
    </xdr:to>
    <xdr:sp macro="" textlink="">
      <xdr:nvSpPr>
        <xdr:cNvPr id="2080" name="Line 4704"/>
        <xdr:cNvSpPr>
          <a:spLocks noChangeShapeType="1"/>
        </xdr:cNvSpPr>
      </xdr:nvSpPr>
      <xdr:spPr bwMode="auto">
        <a:xfrm>
          <a:off x="133350" y="25584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158</xdr:row>
      <xdr:rowOff>0</xdr:rowOff>
    </xdr:from>
    <xdr:to>
      <xdr:col>0</xdr:col>
      <xdr:colOff>133350</xdr:colOff>
      <xdr:row>158</xdr:row>
      <xdr:rowOff>0</xdr:rowOff>
    </xdr:to>
    <xdr:sp macro="" textlink="">
      <xdr:nvSpPr>
        <xdr:cNvPr id="2081" name="Line 4705"/>
        <xdr:cNvSpPr>
          <a:spLocks noChangeShapeType="1"/>
        </xdr:cNvSpPr>
      </xdr:nvSpPr>
      <xdr:spPr bwMode="auto">
        <a:xfrm>
          <a:off x="133350" y="25584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95</xdr:row>
      <xdr:rowOff>104775</xdr:rowOff>
    </xdr:from>
    <xdr:to>
      <xdr:col>0</xdr:col>
      <xdr:colOff>133350</xdr:colOff>
      <xdr:row>95</xdr:row>
      <xdr:rowOff>104775</xdr:rowOff>
    </xdr:to>
    <xdr:sp macro="" textlink="">
      <xdr:nvSpPr>
        <xdr:cNvPr id="2082" name="Line 4706"/>
        <xdr:cNvSpPr>
          <a:spLocks noChangeShapeType="1"/>
        </xdr:cNvSpPr>
      </xdr:nvSpPr>
      <xdr:spPr bwMode="auto">
        <a:xfrm>
          <a:off x="133350" y="15487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2083" name="Line 4707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146</xdr:row>
      <xdr:rowOff>104775</xdr:rowOff>
    </xdr:from>
    <xdr:to>
      <xdr:col>0</xdr:col>
      <xdr:colOff>133350</xdr:colOff>
      <xdr:row>146</xdr:row>
      <xdr:rowOff>104775</xdr:rowOff>
    </xdr:to>
    <xdr:sp macro="" textlink="">
      <xdr:nvSpPr>
        <xdr:cNvPr id="2084" name="Line 4708"/>
        <xdr:cNvSpPr>
          <a:spLocks noChangeShapeType="1"/>
        </xdr:cNvSpPr>
      </xdr:nvSpPr>
      <xdr:spPr bwMode="auto">
        <a:xfrm>
          <a:off x="133350" y="23745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2085" name="Line 4709"/>
        <xdr:cNvSpPr>
          <a:spLocks noChangeShapeType="1"/>
        </xdr:cNvSpPr>
      </xdr:nvSpPr>
      <xdr:spPr bwMode="auto">
        <a:xfrm>
          <a:off x="609600" y="23745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198</xdr:row>
      <xdr:rowOff>104775</xdr:rowOff>
    </xdr:from>
    <xdr:to>
      <xdr:col>0</xdr:col>
      <xdr:colOff>133350</xdr:colOff>
      <xdr:row>198</xdr:row>
      <xdr:rowOff>104775</xdr:rowOff>
    </xdr:to>
    <xdr:sp macro="" textlink="">
      <xdr:nvSpPr>
        <xdr:cNvPr id="2086" name="Line 4710"/>
        <xdr:cNvSpPr>
          <a:spLocks noChangeShapeType="1"/>
        </xdr:cNvSpPr>
      </xdr:nvSpPr>
      <xdr:spPr bwMode="auto">
        <a:xfrm>
          <a:off x="13335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087" name="Line 4711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2088" name="Line 4712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2089" name="Line 4713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2090" name="Line 4714"/>
        <xdr:cNvSpPr>
          <a:spLocks noChangeShapeType="1"/>
        </xdr:cNvSpPr>
      </xdr:nvSpPr>
      <xdr:spPr bwMode="auto">
        <a:xfrm>
          <a:off x="609600" y="23745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2091" name="Line 4715"/>
        <xdr:cNvSpPr>
          <a:spLocks noChangeShapeType="1"/>
        </xdr:cNvSpPr>
      </xdr:nvSpPr>
      <xdr:spPr bwMode="auto">
        <a:xfrm>
          <a:off x="609600" y="23745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092" name="Line 4716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093" name="Line 4717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2094" name="Line 4718"/>
        <xdr:cNvSpPr>
          <a:spLocks noChangeShapeType="1"/>
        </xdr:cNvSpPr>
      </xdr:nvSpPr>
      <xdr:spPr bwMode="auto">
        <a:xfrm>
          <a:off x="609600" y="23583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2095" name="Line 4719"/>
        <xdr:cNvSpPr>
          <a:spLocks noChangeShapeType="1"/>
        </xdr:cNvSpPr>
      </xdr:nvSpPr>
      <xdr:spPr bwMode="auto">
        <a:xfrm>
          <a:off x="609600" y="23583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2096" name="Line 4720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2097" name="Line 4721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2098" name="Line 4722"/>
        <xdr:cNvSpPr>
          <a:spLocks noChangeShapeType="1"/>
        </xdr:cNvSpPr>
      </xdr:nvSpPr>
      <xdr:spPr bwMode="auto">
        <a:xfrm>
          <a:off x="609600" y="23583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2099" name="Line 4723"/>
        <xdr:cNvSpPr>
          <a:spLocks noChangeShapeType="1"/>
        </xdr:cNvSpPr>
      </xdr:nvSpPr>
      <xdr:spPr bwMode="auto">
        <a:xfrm>
          <a:off x="609600" y="23583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2100" name="Line 4724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2101" name="Line 4725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2102" name="Line 4726"/>
        <xdr:cNvSpPr>
          <a:spLocks noChangeShapeType="1"/>
        </xdr:cNvSpPr>
      </xdr:nvSpPr>
      <xdr:spPr bwMode="auto">
        <a:xfrm>
          <a:off x="609600" y="31842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2103" name="Line 4727"/>
        <xdr:cNvSpPr>
          <a:spLocks noChangeShapeType="1"/>
        </xdr:cNvSpPr>
      </xdr:nvSpPr>
      <xdr:spPr bwMode="auto">
        <a:xfrm>
          <a:off x="609600" y="31842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2104" name="Line 4728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2105" name="Line 4729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2106" name="Line 4730"/>
        <xdr:cNvSpPr>
          <a:spLocks noChangeShapeType="1"/>
        </xdr:cNvSpPr>
      </xdr:nvSpPr>
      <xdr:spPr bwMode="auto">
        <a:xfrm>
          <a:off x="609600" y="31842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2107" name="Line 4731"/>
        <xdr:cNvSpPr>
          <a:spLocks noChangeShapeType="1"/>
        </xdr:cNvSpPr>
      </xdr:nvSpPr>
      <xdr:spPr bwMode="auto">
        <a:xfrm>
          <a:off x="609600" y="31842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2108" name="Line 4732"/>
        <xdr:cNvSpPr>
          <a:spLocks noChangeShapeType="1"/>
        </xdr:cNvSpPr>
      </xdr:nvSpPr>
      <xdr:spPr bwMode="auto">
        <a:xfrm>
          <a:off x="609600" y="31842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2109" name="Line 4733"/>
        <xdr:cNvSpPr>
          <a:spLocks noChangeShapeType="1"/>
        </xdr:cNvSpPr>
      </xdr:nvSpPr>
      <xdr:spPr bwMode="auto">
        <a:xfrm>
          <a:off x="609600" y="31842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2110" name="Line 4734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2111" name="Line 4735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2112" name="Line 4736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2113" name="Line 4737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114" name="Line 4738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115" name="Line 4739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2116" name="Line 4740"/>
        <xdr:cNvSpPr>
          <a:spLocks noChangeShapeType="1"/>
        </xdr:cNvSpPr>
      </xdr:nvSpPr>
      <xdr:spPr bwMode="auto">
        <a:xfrm>
          <a:off x="609600" y="23745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2117" name="Line 4741"/>
        <xdr:cNvSpPr>
          <a:spLocks noChangeShapeType="1"/>
        </xdr:cNvSpPr>
      </xdr:nvSpPr>
      <xdr:spPr bwMode="auto">
        <a:xfrm>
          <a:off x="609600" y="23745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118" name="Line 4742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119" name="Line 4743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2120" name="Line 4744"/>
        <xdr:cNvSpPr>
          <a:spLocks noChangeShapeType="1"/>
        </xdr:cNvSpPr>
      </xdr:nvSpPr>
      <xdr:spPr bwMode="auto">
        <a:xfrm>
          <a:off x="609600" y="23745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121" name="Line 4745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122" name="Line 4746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2123" name="Line 4747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2124" name="Line 4748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125" name="Line 4749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126" name="Line 4750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2127" name="Line 4751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2128" name="Line 4752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2129" name="Line 4753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2130" name="Line 4754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2131" name="Line 4755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2132" name="Line 4756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133" name="Line 4757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134" name="Line 4758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135" name="Line 4759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136" name="Line 4760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137" name="Line 4761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138" name="Line 4762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2139" name="Line 4763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2140" name="Line 4764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141" name="Line 4765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142" name="Line 4766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2143" name="Line 4767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2144" name="Line 4768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2145" name="Line 4769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2146" name="Line 4770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2147" name="Line 4771"/>
        <xdr:cNvSpPr>
          <a:spLocks noChangeShapeType="1"/>
        </xdr:cNvSpPr>
      </xdr:nvSpPr>
      <xdr:spPr bwMode="auto">
        <a:xfrm>
          <a:off x="60960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2148" name="Line 4772"/>
        <xdr:cNvSpPr>
          <a:spLocks noChangeShapeType="1"/>
        </xdr:cNvSpPr>
      </xdr:nvSpPr>
      <xdr:spPr bwMode="auto">
        <a:xfrm>
          <a:off x="60960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2149" name="Line 4773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2150" name="Line 4774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2151" name="Line 4775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2152" name="Line 4776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153" name="Line 4777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154" name="Line 4778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2155" name="Line 4779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2156" name="Line 4780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157" name="Line 4781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158" name="Line 4782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159" name="Line 4783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160" name="Line 4784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161" name="Line 4785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162" name="Line 4786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163" name="Line 4787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164" name="Line 4788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165" name="Line 4789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166" name="Line 4790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167" name="Line 4791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168" name="Line 4792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2169" name="Line 4793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2170" name="Line 4794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171" name="Line 4795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172" name="Line 4796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173" name="Line 4797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174" name="Line 4798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175" name="Line 4799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176" name="Line 4800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2177" name="Line 4801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2178" name="Line 4802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179" name="Line 4803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180" name="Line 4804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181" name="Line 4805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182" name="Line 4806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183" name="Line 4807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184" name="Line 4808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2185" name="Line 4809"/>
        <xdr:cNvSpPr>
          <a:spLocks noChangeShapeType="1"/>
        </xdr:cNvSpPr>
      </xdr:nvSpPr>
      <xdr:spPr bwMode="auto">
        <a:xfrm>
          <a:off x="609600" y="33137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2186" name="Line 4810"/>
        <xdr:cNvSpPr>
          <a:spLocks noChangeShapeType="1"/>
        </xdr:cNvSpPr>
      </xdr:nvSpPr>
      <xdr:spPr bwMode="auto">
        <a:xfrm>
          <a:off x="609600" y="33137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2187" name="Line 4811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2188" name="Line 4812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2189" name="Line 4813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2190" name="Line 4814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191" name="Line 4815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192" name="Line 4816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2193" name="Line 4817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2194" name="Line 4818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195" name="Line 4819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196" name="Line 4820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197" name="Line 4821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198" name="Line 4822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2199" name="Line 4823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2200" name="Line 4824"/>
        <xdr:cNvSpPr>
          <a:spLocks noChangeShapeType="1"/>
        </xdr:cNvSpPr>
      </xdr:nvSpPr>
      <xdr:spPr bwMode="auto">
        <a:xfrm>
          <a:off x="60960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2201" name="Line 4825"/>
        <xdr:cNvSpPr>
          <a:spLocks noChangeShapeType="1"/>
        </xdr:cNvSpPr>
      </xdr:nvSpPr>
      <xdr:spPr bwMode="auto">
        <a:xfrm>
          <a:off x="60960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2202" name="Line 4826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2203" name="Line 4827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2204" name="Line 4828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2205" name="Line 4829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2206" name="Line 4830"/>
        <xdr:cNvSpPr>
          <a:spLocks noChangeShapeType="1"/>
        </xdr:cNvSpPr>
      </xdr:nvSpPr>
      <xdr:spPr bwMode="auto">
        <a:xfrm>
          <a:off x="609600" y="33137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2207" name="Line 4831"/>
        <xdr:cNvSpPr>
          <a:spLocks noChangeShapeType="1"/>
        </xdr:cNvSpPr>
      </xdr:nvSpPr>
      <xdr:spPr bwMode="auto">
        <a:xfrm>
          <a:off x="609600" y="33137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2208" name="Line 4832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2209" name="Line 4833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2210" name="Line 4834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2211" name="Line 4835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212" name="Line 4836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213" name="Line 4837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2214" name="Line 4838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2215" name="Line 4839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216" name="Line 4840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217" name="Line 4841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218" name="Line 4842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95</xdr:row>
      <xdr:rowOff>104775</xdr:rowOff>
    </xdr:from>
    <xdr:to>
      <xdr:col>0</xdr:col>
      <xdr:colOff>133350</xdr:colOff>
      <xdr:row>95</xdr:row>
      <xdr:rowOff>104775</xdr:rowOff>
    </xdr:to>
    <xdr:sp macro="" textlink="">
      <xdr:nvSpPr>
        <xdr:cNvPr id="2219" name="Line 4843"/>
        <xdr:cNvSpPr>
          <a:spLocks noChangeShapeType="1"/>
        </xdr:cNvSpPr>
      </xdr:nvSpPr>
      <xdr:spPr bwMode="auto">
        <a:xfrm>
          <a:off x="133350" y="15487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2220" name="Line 4844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146</xdr:row>
      <xdr:rowOff>104775</xdr:rowOff>
    </xdr:from>
    <xdr:to>
      <xdr:col>0</xdr:col>
      <xdr:colOff>133350</xdr:colOff>
      <xdr:row>146</xdr:row>
      <xdr:rowOff>104775</xdr:rowOff>
    </xdr:to>
    <xdr:sp macro="" textlink="">
      <xdr:nvSpPr>
        <xdr:cNvPr id="2221" name="Line 4845"/>
        <xdr:cNvSpPr>
          <a:spLocks noChangeShapeType="1"/>
        </xdr:cNvSpPr>
      </xdr:nvSpPr>
      <xdr:spPr bwMode="auto">
        <a:xfrm>
          <a:off x="133350" y="23745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2222" name="Line 4846"/>
        <xdr:cNvSpPr>
          <a:spLocks noChangeShapeType="1"/>
        </xdr:cNvSpPr>
      </xdr:nvSpPr>
      <xdr:spPr bwMode="auto">
        <a:xfrm>
          <a:off x="609600" y="23745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198</xdr:row>
      <xdr:rowOff>104775</xdr:rowOff>
    </xdr:from>
    <xdr:to>
      <xdr:col>0</xdr:col>
      <xdr:colOff>133350</xdr:colOff>
      <xdr:row>198</xdr:row>
      <xdr:rowOff>104775</xdr:rowOff>
    </xdr:to>
    <xdr:sp macro="" textlink="">
      <xdr:nvSpPr>
        <xdr:cNvPr id="2223" name="Line 4847"/>
        <xdr:cNvSpPr>
          <a:spLocks noChangeShapeType="1"/>
        </xdr:cNvSpPr>
      </xdr:nvSpPr>
      <xdr:spPr bwMode="auto">
        <a:xfrm>
          <a:off x="13335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224" name="Line 4848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2225" name="Line 4849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2226" name="Line 4850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2227" name="Line 4851"/>
        <xdr:cNvSpPr>
          <a:spLocks noChangeShapeType="1"/>
        </xdr:cNvSpPr>
      </xdr:nvSpPr>
      <xdr:spPr bwMode="auto">
        <a:xfrm>
          <a:off x="609600" y="23745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2228" name="Line 4852"/>
        <xdr:cNvSpPr>
          <a:spLocks noChangeShapeType="1"/>
        </xdr:cNvSpPr>
      </xdr:nvSpPr>
      <xdr:spPr bwMode="auto">
        <a:xfrm>
          <a:off x="609600" y="23745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229" name="Line 4853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230" name="Line 4854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2231" name="Line 4855"/>
        <xdr:cNvSpPr>
          <a:spLocks noChangeShapeType="1"/>
        </xdr:cNvSpPr>
      </xdr:nvSpPr>
      <xdr:spPr bwMode="auto">
        <a:xfrm>
          <a:off x="609600" y="23583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2232" name="Line 4856"/>
        <xdr:cNvSpPr>
          <a:spLocks noChangeShapeType="1"/>
        </xdr:cNvSpPr>
      </xdr:nvSpPr>
      <xdr:spPr bwMode="auto">
        <a:xfrm>
          <a:off x="609600" y="23583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2233" name="Line 4857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2234" name="Line 4858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2235" name="Line 4859"/>
        <xdr:cNvSpPr>
          <a:spLocks noChangeShapeType="1"/>
        </xdr:cNvSpPr>
      </xdr:nvSpPr>
      <xdr:spPr bwMode="auto">
        <a:xfrm>
          <a:off x="609600" y="23583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2236" name="Line 4860"/>
        <xdr:cNvSpPr>
          <a:spLocks noChangeShapeType="1"/>
        </xdr:cNvSpPr>
      </xdr:nvSpPr>
      <xdr:spPr bwMode="auto">
        <a:xfrm>
          <a:off x="609600" y="23583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2237" name="Line 4861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2238" name="Line 4862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2239" name="Line 4863"/>
        <xdr:cNvSpPr>
          <a:spLocks noChangeShapeType="1"/>
        </xdr:cNvSpPr>
      </xdr:nvSpPr>
      <xdr:spPr bwMode="auto">
        <a:xfrm>
          <a:off x="609600" y="31842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2240" name="Line 4864"/>
        <xdr:cNvSpPr>
          <a:spLocks noChangeShapeType="1"/>
        </xdr:cNvSpPr>
      </xdr:nvSpPr>
      <xdr:spPr bwMode="auto">
        <a:xfrm>
          <a:off x="609600" y="31842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2241" name="Line 4865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2242" name="Line 4866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2243" name="Line 4867"/>
        <xdr:cNvSpPr>
          <a:spLocks noChangeShapeType="1"/>
        </xdr:cNvSpPr>
      </xdr:nvSpPr>
      <xdr:spPr bwMode="auto">
        <a:xfrm>
          <a:off x="609600" y="31842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2244" name="Line 4868"/>
        <xdr:cNvSpPr>
          <a:spLocks noChangeShapeType="1"/>
        </xdr:cNvSpPr>
      </xdr:nvSpPr>
      <xdr:spPr bwMode="auto">
        <a:xfrm>
          <a:off x="609600" y="31842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2245" name="Line 4869"/>
        <xdr:cNvSpPr>
          <a:spLocks noChangeShapeType="1"/>
        </xdr:cNvSpPr>
      </xdr:nvSpPr>
      <xdr:spPr bwMode="auto">
        <a:xfrm>
          <a:off x="609600" y="31842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2246" name="Line 4870"/>
        <xdr:cNvSpPr>
          <a:spLocks noChangeShapeType="1"/>
        </xdr:cNvSpPr>
      </xdr:nvSpPr>
      <xdr:spPr bwMode="auto">
        <a:xfrm>
          <a:off x="609600" y="31842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2247" name="Line 4871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2248" name="Line 4872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2249" name="Line 4873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2250" name="Line 4874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251" name="Line 4875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252" name="Line 4876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2253" name="Line 4877"/>
        <xdr:cNvSpPr>
          <a:spLocks noChangeShapeType="1"/>
        </xdr:cNvSpPr>
      </xdr:nvSpPr>
      <xdr:spPr bwMode="auto">
        <a:xfrm>
          <a:off x="609600" y="23745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2254" name="Line 4878"/>
        <xdr:cNvSpPr>
          <a:spLocks noChangeShapeType="1"/>
        </xdr:cNvSpPr>
      </xdr:nvSpPr>
      <xdr:spPr bwMode="auto">
        <a:xfrm>
          <a:off x="609600" y="23745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255" name="Line 4879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256" name="Line 4880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2257" name="Line 4881"/>
        <xdr:cNvSpPr>
          <a:spLocks noChangeShapeType="1"/>
        </xdr:cNvSpPr>
      </xdr:nvSpPr>
      <xdr:spPr bwMode="auto">
        <a:xfrm>
          <a:off x="609600" y="23745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258" name="Line 4882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259" name="Line 4883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2260" name="Line 4884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2261" name="Line 4885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262" name="Line 4886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263" name="Line 4887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2264" name="Line 4888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2265" name="Line 4889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2266" name="Line 4890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2267" name="Line 4891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2268" name="Line 4892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2269" name="Line 4893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270" name="Line 4894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271" name="Line 4895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272" name="Line 4896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273" name="Line 4897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274" name="Line 4898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275" name="Line 4899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2276" name="Line 4900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2277" name="Line 4901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278" name="Line 4902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279" name="Line 4903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2280" name="Line 4904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2281" name="Line 4905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2282" name="Line 4906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2283" name="Line 4907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2284" name="Line 4908"/>
        <xdr:cNvSpPr>
          <a:spLocks noChangeShapeType="1"/>
        </xdr:cNvSpPr>
      </xdr:nvSpPr>
      <xdr:spPr bwMode="auto">
        <a:xfrm>
          <a:off x="60960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2285" name="Line 4909"/>
        <xdr:cNvSpPr>
          <a:spLocks noChangeShapeType="1"/>
        </xdr:cNvSpPr>
      </xdr:nvSpPr>
      <xdr:spPr bwMode="auto">
        <a:xfrm>
          <a:off x="60960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2286" name="Line 4910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2287" name="Line 4911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2288" name="Line 4912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2289" name="Line 4913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290" name="Line 4914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291" name="Line 4915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2292" name="Line 4916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2293" name="Line 4917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294" name="Line 4918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295" name="Line 4919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296" name="Line 4920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297" name="Line 4921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298" name="Line 4922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299" name="Line 4923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300" name="Line 4924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301" name="Line 4925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302" name="Line 4926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303" name="Line 4927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304" name="Line 4928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305" name="Line 4929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2306" name="Line 4930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2307" name="Line 4931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308" name="Line 4932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309" name="Line 4933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310" name="Line 4934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311" name="Line 4935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312" name="Line 4936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313" name="Line 4937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2314" name="Line 4938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2315" name="Line 4939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316" name="Line 4940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317" name="Line 4941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318" name="Line 4942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319" name="Line 4943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320" name="Line 4944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321" name="Line 4945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2322" name="Line 4946"/>
        <xdr:cNvSpPr>
          <a:spLocks noChangeShapeType="1"/>
        </xdr:cNvSpPr>
      </xdr:nvSpPr>
      <xdr:spPr bwMode="auto">
        <a:xfrm>
          <a:off x="609600" y="33137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2323" name="Line 4947"/>
        <xdr:cNvSpPr>
          <a:spLocks noChangeShapeType="1"/>
        </xdr:cNvSpPr>
      </xdr:nvSpPr>
      <xdr:spPr bwMode="auto">
        <a:xfrm>
          <a:off x="609600" y="33137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2324" name="Line 4948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2325" name="Line 4949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2326" name="Line 4950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2327" name="Line 4951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328" name="Line 4952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329" name="Line 4953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2330" name="Line 4954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2331" name="Line 4955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332" name="Line 4956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333" name="Line 4957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334" name="Line 4958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335" name="Line 4959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2336" name="Line 4960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2337" name="Line 4961"/>
        <xdr:cNvSpPr>
          <a:spLocks noChangeShapeType="1"/>
        </xdr:cNvSpPr>
      </xdr:nvSpPr>
      <xdr:spPr bwMode="auto">
        <a:xfrm>
          <a:off x="60960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2338" name="Line 4962"/>
        <xdr:cNvSpPr>
          <a:spLocks noChangeShapeType="1"/>
        </xdr:cNvSpPr>
      </xdr:nvSpPr>
      <xdr:spPr bwMode="auto">
        <a:xfrm>
          <a:off x="60960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2339" name="Line 4963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2340" name="Line 4964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2341" name="Line 4965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2342" name="Line 4966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2343" name="Line 4967"/>
        <xdr:cNvSpPr>
          <a:spLocks noChangeShapeType="1"/>
        </xdr:cNvSpPr>
      </xdr:nvSpPr>
      <xdr:spPr bwMode="auto">
        <a:xfrm>
          <a:off x="609600" y="33137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2344" name="Line 4968"/>
        <xdr:cNvSpPr>
          <a:spLocks noChangeShapeType="1"/>
        </xdr:cNvSpPr>
      </xdr:nvSpPr>
      <xdr:spPr bwMode="auto">
        <a:xfrm>
          <a:off x="609600" y="33137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2345" name="Line 4969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2346" name="Line 4970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2347" name="Line 4971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2348" name="Line 4972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349" name="Line 4973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350" name="Line 4974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2351" name="Line 4975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2352" name="Line 4976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353" name="Line 4977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354" name="Line 4978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355" name="Line 4979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95</xdr:row>
      <xdr:rowOff>104775</xdr:rowOff>
    </xdr:from>
    <xdr:to>
      <xdr:col>0</xdr:col>
      <xdr:colOff>133350</xdr:colOff>
      <xdr:row>95</xdr:row>
      <xdr:rowOff>104775</xdr:rowOff>
    </xdr:to>
    <xdr:sp macro="" textlink="">
      <xdr:nvSpPr>
        <xdr:cNvPr id="2356" name="Line 4980"/>
        <xdr:cNvSpPr>
          <a:spLocks noChangeShapeType="1"/>
        </xdr:cNvSpPr>
      </xdr:nvSpPr>
      <xdr:spPr bwMode="auto">
        <a:xfrm>
          <a:off x="133350" y="15487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2357" name="Line 4981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146</xdr:row>
      <xdr:rowOff>104775</xdr:rowOff>
    </xdr:from>
    <xdr:to>
      <xdr:col>0</xdr:col>
      <xdr:colOff>133350</xdr:colOff>
      <xdr:row>146</xdr:row>
      <xdr:rowOff>104775</xdr:rowOff>
    </xdr:to>
    <xdr:sp macro="" textlink="">
      <xdr:nvSpPr>
        <xdr:cNvPr id="2358" name="Line 4982"/>
        <xdr:cNvSpPr>
          <a:spLocks noChangeShapeType="1"/>
        </xdr:cNvSpPr>
      </xdr:nvSpPr>
      <xdr:spPr bwMode="auto">
        <a:xfrm>
          <a:off x="133350" y="23745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2359" name="Line 4983"/>
        <xdr:cNvSpPr>
          <a:spLocks noChangeShapeType="1"/>
        </xdr:cNvSpPr>
      </xdr:nvSpPr>
      <xdr:spPr bwMode="auto">
        <a:xfrm>
          <a:off x="609600" y="23745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198</xdr:row>
      <xdr:rowOff>104775</xdr:rowOff>
    </xdr:from>
    <xdr:to>
      <xdr:col>0</xdr:col>
      <xdr:colOff>133350</xdr:colOff>
      <xdr:row>198</xdr:row>
      <xdr:rowOff>104775</xdr:rowOff>
    </xdr:to>
    <xdr:sp macro="" textlink="">
      <xdr:nvSpPr>
        <xdr:cNvPr id="2360" name="Line 4984"/>
        <xdr:cNvSpPr>
          <a:spLocks noChangeShapeType="1"/>
        </xdr:cNvSpPr>
      </xdr:nvSpPr>
      <xdr:spPr bwMode="auto">
        <a:xfrm>
          <a:off x="13335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361" name="Line 4985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2362" name="Line 4986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2363" name="Line 4987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2364" name="Line 4988"/>
        <xdr:cNvSpPr>
          <a:spLocks noChangeShapeType="1"/>
        </xdr:cNvSpPr>
      </xdr:nvSpPr>
      <xdr:spPr bwMode="auto">
        <a:xfrm>
          <a:off x="609600" y="23745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2365" name="Line 4989"/>
        <xdr:cNvSpPr>
          <a:spLocks noChangeShapeType="1"/>
        </xdr:cNvSpPr>
      </xdr:nvSpPr>
      <xdr:spPr bwMode="auto">
        <a:xfrm>
          <a:off x="609600" y="23745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366" name="Line 4990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367" name="Line 4991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2368" name="Line 4992"/>
        <xdr:cNvSpPr>
          <a:spLocks noChangeShapeType="1"/>
        </xdr:cNvSpPr>
      </xdr:nvSpPr>
      <xdr:spPr bwMode="auto">
        <a:xfrm>
          <a:off x="609600" y="23583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2369" name="Line 4993"/>
        <xdr:cNvSpPr>
          <a:spLocks noChangeShapeType="1"/>
        </xdr:cNvSpPr>
      </xdr:nvSpPr>
      <xdr:spPr bwMode="auto">
        <a:xfrm>
          <a:off x="609600" y="23583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2370" name="Line 4994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2371" name="Line 4995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2372" name="Line 4996"/>
        <xdr:cNvSpPr>
          <a:spLocks noChangeShapeType="1"/>
        </xdr:cNvSpPr>
      </xdr:nvSpPr>
      <xdr:spPr bwMode="auto">
        <a:xfrm>
          <a:off x="609600" y="23583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2373" name="Line 4997"/>
        <xdr:cNvSpPr>
          <a:spLocks noChangeShapeType="1"/>
        </xdr:cNvSpPr>
      </xdr:nvSpPr>
      <xdr:spPr bwMode="auto">
        <a:xfrm>
          <a:off x="609600" y="23583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2374" name="Line 4998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2375" name="Line 4999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2376" name="Line 5000"/>
        <xdr:cNvSpPr>
          <a:spLocks noChangeShapeType="1"/>
        </xdr:cNvSpPr>
      </xdr:nvSpPr>
      <xdr:spPr bwMode="auto">
        <a:xfrm>
          <a:off x="609600" y="31842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2377" name="Line 5001"/>
        <xdr:cNvSpPr>
          <a:spLocks noChangeShapeType="1"/>
        </xdr:cNvSpPr>
      </xdr:nvSpPr>
      <xdr:spPr bwMode="auto">
        <a:xfrm>
          <a:off x="609600" y="31842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2378" name="Line 5002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2379" name="Line 5003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2380" name="Line 5004"/>
        <xdr:cNvSpPr>
          <a:spLocks noChangeShapeType="1"/>
        </xdr:cNvSpPr>
      </xdr:nvSpPr>
      <xdr:spPr bwMode="auto">
        <a:xfrm>
          <a:off x="609600" y="31842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2381" name="Line 5005"/>
        <xdr:cNvSpPr>
          <a:spLocks noChangeShapeType="1"/>
        </xdr:cNvSpPr>
      </xdr:nvSpPr>
      <xdr:spPr bwMode="auto">
        <a:xfrm>
          <a:off x="609600" y="31842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2382" name="Line 5006"/>
        <xdr:cNvSpPr>
          <a:spLocks noChangeShapeType="1"/>
        </xdr:cNvSpPr>
      </xdr:nvSpPr>
      <xdr:spPr bwMode="auto">
        <a:xfrm>
          <a:off x="609600" y="31842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2383" name="Line 5007"/>
        <xdr:cNvSpPr>
          <a:spLocks noChangeShapeType="1"/>
        </xdr:cNvSpPr>
      </xdr:nvSpPr>
      <xdr:spPr bwMode="auto">
        <a:xfrm>
          <a:off x="609600" y="31842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2384" name="Line 5008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2385" name="Line 5009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2386" name="Line 5010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2387" name="Line 5011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388" name="Line 5012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389" name="Line 5013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2390" name="Line 5014"/>
        <xdr:cNvSpPr>
          <a:spLocks noChangeShapeType="1"/>
        </xdr:cNvSpPr>
      </xdr:nvSpPr>
      <xdr:spPr bwMode="auto">
        <a:xfrm>
          <a:off x="609600" y="23745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2391" name="Line 5015"/>
        <xdr:cNvSpPr>
          <a:spLocks noChangeShapeType="1"/>
        </xdr:cNvSpPr>
      </xdr:nvSpPr>
      <xdr:spPr bwMode="auto">
        <a:xfrm>
          <a:off x="609600" y="23745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392" name="Line 5016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393" name="Line 5017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2394" name="Line 5018"/>
        <xdr:cNvSpPr>
          <a:spLocks noChangeShapeType="1"/>
        </xdr:cNvSpPr>
      </xdr:nvSpPr>
      <xdr:spPr bwMode="auto">
        <a:xfrm>
          <a:off x="609600" y="23745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395" name="Line 5019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396" name="Line 5020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2397" name="Line 5021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2398" name="Line 5022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399" name="Line 5023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400" name="Line 5024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2401" name="Line 5025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2402" name="Line 5026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2403" name="Line 5027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2404" name="Line 5028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2405" name="Line 5029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2406" name="Line 5030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407" name="Line 5031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408" name="Line 5032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409" name="Line 5033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410" name="Line 5034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411" name="Line 5035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412" name="Line 5036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2413" name="Line 5037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2414" name="Line 5038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415" name="Line 5039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416" name="Line 5040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2417" name="Line 5041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2418" name="Line 5042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2419" name="Line 5043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2420" name="Line 5044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2421" name="Line 5045"/>
        <xdr:cNvSpPr>
          <a:spLocks noChangeShapeType="1"/>
        </xdr:cNvSpPr>
      </xdr:nvSpPr>
      <xdr:spPr bwMode="auto">
        <a:xfrm>
          <a:off x="60960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2422" name="Line 5046"/>
        <xdr:cNvSpPr>
          <a:spLocks noChangeShapeType="1"/>
        </xdr:cNvSpPr>
      </xdr:nvSpPr>
      <xdr:spPr bwMode="auto">
        <a:xfrm>
          <a:off x="60960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2423" name="Line 5047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2424" name="Line 5048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2425" name="Line 5049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2426" name="Line 5050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427" name="Line 5051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428" name="Line 5052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2429" name="Line 5053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2430" name="Line 5054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431" name="Line 5055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432" name="Line 5056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433" name="Line 5057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434" name="Line 5058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435" name="Line 5059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436" name="Line 5060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437" name="Line 5061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438" name="Line 5062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439" name="Line 5063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440" name="Line 5064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441" name="Line 5065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442" name="Line 5066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2443" name="Line 5067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2444" name="Line 5068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445" name="Line 5069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446" name="Line 5070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447" name="Line 5071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448" name="Line 5072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449" name="Line 5073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450" name="Line 5074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2451" name="Line 5075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2452" name="Line 5076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453" name="Line 5077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454" name="Line 5078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455" name="Line 5079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456" name="Line 5080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457" name="Line 5081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458" name="Line 5082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2459" name="Line 5083"/>
        <xdr:cNvSpPr>
          <a:spLocks noChangeShapeType="1"/>
        </xdr:cNvSpPr>
      </xdr:nvSpPr>
      <xdr:spPr bwMode="auto">
        <a:xfrm>
          <a:off x="609600" y="33137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2460" name="Line 5084"/>
        <xdr:cNvSpPr>
          <a:spLocks noChangeShapeType="1"/>
        </xdr:cNvSpPr>
      </xdr:nvSpPr>
      <xdr:spPr bwMode="auto">
        <a:xfrm>
          <a:off x="609600" y="33137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2461" name="Line 5085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2462" name="Line 5086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2463" name="Line 5087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2464" name="Line 5088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465" name="Line 5089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466" name="Line 5090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2467" name="Line 5091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2468" name="Line 5092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469" name="Line 5093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470" name="Line 5094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471" name="Line 5095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472" name="Line 5096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2473" name="Line 5097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2474" name="Line 5098"/>
        <xdr:cNvSpPr>
          <a:spLocks noChangeShapeType="1"/>
        </xdr:cNvSpPr>
      </xdr:nvSpPr>
      <xdr:spPr bwMode="auto">
        <a:xfrm>
          <a:off x="60960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2475" name="Line 5099"/>
        <xdr:cNvSpPr>
          <a:spLocks noChangeShapeType="1"/>
        </xdr:cNvSpPr>
      </xdr:nvSpPr>
      <xdr:spPr bwMode="auto">
        <a:xfrm>
          <a:off x="60960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2476" name="Line 5100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2477" name="Line 5101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2478" name="Line 5102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2479" name="Line 5103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2480" name="Line 5104"/>
        <xdr:cNvSpPr>
          <a:spLocks noChangeShapeType="1"/>
        </xdr:cNvSpPr>
      </xdr:nvSpPr>
      <xdr:spPr bwMode="auto">
        <a:xfrm>
          <a:off x="609600" y="33137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2481" name="Line 5105"/>
        <xdr:cNvSpPr>
          <a:spLocks noChangeShapeType="1"/>
        </xdr:cNvSpPr>
      </xdr:nvSpPr>
      <xdr:spPr bwMode="auto">
        <a:xfrm>
          <a:off x="609600" y="33137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2482" name="Line 5106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2483" name="Line 5107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2484" name="Line 5108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2485" name="Line 5109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486" name="Line 5110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487" name="Line 5111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2488" name="Line 5112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2489" name="Line 5113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490" name="Line 5114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491" name="Line 5115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492" name="Line 5116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161</xdr:row>
      <xdr:rowOff>0</xdr:rowOff>
    </xdr:from>
    <xdr:to>
      <xdr:col>0</xdr:col>
      <xdr:colOff>133350</xdr:colOff>
      <xdr:row>161</xdr:row>
      <xdr:rowOff>0</xdr:rowOff>
    </xdr:to>
    <xdr:sp macro="" textlink="">
      <xdr:nvSpPr>
        <xdr:cNvPr id="2493" name="Line 5117"/>
        <xdr:cNvSpPr>
          <a:spLocks noChangeShapeType="1"/>
        </xdr:cNvSpPr>
      </xdr:nvSpPr>
      <xdr:spPr bwMode="auto">
        <a:xfrm>
          <a:off x="133350" y="26069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161</xdr:row>
      <xdr:rowOff>0</xdr:rowOff>
    </xdr:from>
    <xdr:to>
      <xdr:col>0</xdr:col>
      <xdr:colOff>133350</xdr:colOff>
      <xdr:row>161</xdr:row>
      <xdr:rowOff>0</xdr:rowOff>
    </xdr:to>
    <xdr:sp macro="" textlink="">
      <xdr:nvSpPr>
        <xdr:cNvPr id="2494" name="Line 5118"/>
        <xdr:cNvSpPr>
          <a:spLocks noChangeShapeType="1"/>
        </xdr:cNvSpPr>
      </xdr:nvSpPr>
      <xdr:spPr bwMode="auto">
        <a:xfrm>
          <a:off x="133350" y="26069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158</xdr:row>
      <xdr:rowOff>0</xdr:rowOff>
    </xdr:from>
    <xdr:to>
      <xdr:col>0</xdr:col>
      <xdr:colOff>133350</xdr:colOff>
      <xdr:row>158</xdr:row>
      <xdr:rowOff>0</xdr:rowOff>
    </xdr:to>
    <xdr:sp macro="" textlink="">
      <xdr:nvSpPr>
        <xdr:cNvPr id="2495" name="Line 5119"/>
        <xdr:cNvSpPr>
          <a:spLocks noChangeShapeType="1"/>
        </xdr:cNvSpPr>
      </xdr:nvSpPr>
      <xdr:spPr bwMode="auto">
        <a:xfrm>
          <a:off x="133350" y="25584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158</xdr:row>
      <xdr:rowOff>0</xdr:rowOff>
    </xdr:from>
    <xdr:to>
      <xdr:col>0</xdr:col>
      <xdr:colOff>133350</xdr:colOff>
      <xdr:row>158</xdr:row>
      <xdr:rowOff>0</xdr:rowOff>
    </xdr:to>
    <xdr:sp macro="" textlink="">
      <xdr:nvSpPr>
        <xdr:cNvPr id="2496" name="Line 5120"/>
        <xdr:cNvSpPr>
          <a:spLocks noChangeShapeType="1"/>
        </xdr:cNvSpPr>
      </xdr:nvSpPr>
      <xdr:spPr bwMode="auto">
        <a:xfrm>
          <a:off x="133350" y="25584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56</xdr:row>
      <xdr:rowOff>57150</xdr:rowOff>
    </xdr:from>
    <xdr:to>
      <xdr:col>0</xdr:col>
      <xdr:colOff>904875</xdr:colOff>
      <xdr:row>56</xdr:row>
      <xdr:rowOff>57150</xdr:rowOff>
    </xdr:to>
    <xdr:sp macro="" textlink="">
      <xdr:nvSpPr>
        <xdr:cNvPr id="2497" name="Line 5124"/>
        <xdr:cNvSpPr>
          <a:spLocks noChangeShapeType="1"/>
        </xdr:cNvSpPr>
      </xdr:nvSpPr>
      <xdr:spPr bwMode="auto">
        <a:xfrm>
          <a:off x="0" y="9124950"/>
          <a:ext cx="609600" cy="0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114</xdr:row>
      <xdr:rowOff>66675</xdr:rowOff>
    </xdr:from>
    <xdr:to>
      <xdr:col>0</xdr:col>
      <xdr:colOff>904875</xdr:colOff>
      <xdr:row>114</xdr:row>
      <xdr:rowOff>66675</xdr:rowOff>
    </xdr:to>
    <xdr:sp macro="" textlink="">
      <xdr:nvSpPr>
        <xdr:cNvPr id="2498" name="Line 5125"/>
        <xdr:cNvSpPr>
          <a:spLocks noChangeShapeType="1"/>
        </xdr:cNvSpPr>
      </xdr:nvSpPr>
      <xdr:spPr bwMode="auto">
        <a:xfrm>
          <a:off x="0" y="18526125"/>
          <a:ext cx="609600" cy="0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166</xdr:row>
      <xdr:rowOff>57150</xdr:rowOff>
    </xdr:from>
    <xdr:to>
      <xdr:col>0</xdr:col>
      <xdr:colOff>904875</xdr:colOff>
      <xdr:row>166</xdr:row>
      <xdr:rowOff>57150</xdr:rowOff>
    </xdr:to>
    <xdr:sp macro="" textlink="">
      <xdr:nvSpPr>
        <xdr:cNvPr id="2499" name="Line 5128"/>
        <xdr:cNvSpPr>
          <a:spLocks noChangeShapeType="1"/>
        </xdr:cNvSpPr>
      </xdr:nvSpPr>
      <xdr:spPr bwMode="auto">
        <a:xfrm>
          <a:off x="0" y="26936700"/>
          <a:ext cx="609600" cy="0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46</xdr:row>
      <xdr:rowOff>104775</xdr:rowOff>
    </xdr:from>
    <xdr:to>
      <xdr:col>0</xdr:col>
      <xdr:colOff>133350</xdr:colOff>
      <xdr:row>46</xdr:row>
      <xdr:rowOff>104775</xdr:rowOff>
    </xdr:to>
    <xdr:sp macro="" textlink="">
      <xdr:nvSpPr>
        <xdr:cNvPr id="2500" name="Line 7"/>
        <xdr:cNvSpPr>
          <a:spLocks noChangeShapeType="1"/>
        </xdr:cNvSpPr>
      </xdr:nvSpPr>
      <xdr:spPr bwMode="auto">
        <a:xfrm>
          <a:off x="133350" y="7553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47</xdr:row>
      <xdr:rowOff>0</xdr:rowOff>
    </xdr:from>
    <xdr:to>
      <xdr:col>0</xdr:col>
      <xdr:colOff>133350</xdr:colOff>
      <xdr:row>47</xdr:row>
      <xdr:rowOff>0</xdr:rowOff>
    </xdr:to>
    <xdr:sp macro="" textlink="">
      <xdr:nvSpPr>
        <xdr:cNvPr id="2501" name="Line 11"/>
        <xdr:cNvSpPr>
          <a:spLocks noChangeShapeType="1"/>
        </xdr:cNvSpPr>
      </xdr:nvSpPr>
      <xdr:spPr bwMode="auto">
        <a:xfrm>
          <a:off x="133350" y="7610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46</xdr:row>
      <xdr:rowOff>104775</xdr:rowOff>
    </xdr:from>
    <xdr:to>
      <xdr:col>0</xdr:col>
      <xdr:colOff>133350</xdr:colOff>
      <xdr:row>46</xdr:row>
      <xdr:rowOff>104775</xdr:rowOff>
    </xdr:to>
    <xdr:sp macro="" textlink="">
      <xdr:nvSpPr>
        <xdr:cNvPr id="2502" name="Line 15"/>
        <xdr:cNvSpPr>
          <a:spLocks noChangeShapeType="1"/>
        </xdr:cNvSpPr>
      </xdr:nvSpPr>
      <xdr:spPr bwMode="auto">
        <a:xfrm>
          <a:off x="133350" y="7553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47</xdr:row>
      <xdr:rowOff>0</xdr:rowOff>
    </xdr:from>
    <xdr:to>
      <xdr:col>0</xdr:col>
      <xdr:colOff>133350</xdr:colOff>
      <xdr:row>47</xdr:row>
      <xdr:rowOff>0</xdr:rowOff>
    </xdr:to>
    <xdr:sp macro="" textlink="">
      <xdr:nvSpPr>
        <xdr:cNvPr id="2503" name="Line 18"/>
        <xdr:cNvSpPr>
          <a:spLocks noChangeShapeType="1"/>
        </xdr:cNvSpPr>
      </xdr:nvSpPr>
      <xdr:spPr bwMode="auto">
        <a:xfrm>
          <a:off x="133350" y="7610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46</xdr:row>
      <xdr:rowOff>104775</xdr:rowOff>
    </xdr:from>
    <xdr:to>
      <xdr:col>0</xdr:col>
      <xdr:colOff>133350</xdr:colOff>
      <xdr:row>46</xdr:row>
      <xdr:rowOff>104775</xdr:rowOff>
    </xdr:to>
    <xdr:sp macro="" textlink="">
      <xdr:nvSpPr>
        <xdr:cNvPr id="2504" name="Line 22"/>
        <xdr:cNvSpPr>
          <a:spLocks noChangeShapeType="1"/>
        </xdr:cNvSpPr>
      </xdr:nvSpPr>
      <xdr:spPr bwMode="auto">
        <a:xfrm>
          <a:off x="133350" y="7553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48</xdr:row>
      <xdr:rowOff>0</xdr:rowOff>
    </xdr:from>
    <xdr:to>
      <xdr:col>0</xdr:col>
      <xdr:colOff>133350</xdr:colOff>
      <xdr:row>48</xdr:row>
      <xdr:rowOff>0</xdr:rowOff>
    </xdr:to>
    <xdr:sp macro="" textlink="">
      <xdr:nvSpPr>
        <xdr:cNvPr id="2505" name="Line 7"/>
        <xdr:cNvSpPr>
          <a:spLocks noChangeShapeType="1"/>
        </xdr:cNvSpPr>
      </xdr:nvSpPr>
      <xdr:spPr bwMode="auto">
        <a:xfrm>
          <a:off x="133350" y="7772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47</xdr:row>
      <xdr:rowOff>104775</xdr:rowOff>
    </xdr:from>
    <xdr:to>
      <xdr:col>0</xdr:col>
      <xdr:colOff>133350</xdr:colOff>
      <xdr:row>47</xdr:row>
      <xdr:rowOff>104775</xdr:rowOff>
    </xdr:to>
    <xdr:sp macro="" textlink="">
      <xdr:nvSpPr>
        <xdr:cNvPr id="2506" name="Line 12"/>
        <xdr:cNvSpPr>
          <a:spLocks noChangeShapeType="1"/>
        </xdr:cNvSpPr>
      </xdr:nvSpPr>
      <xdr:spPr bwMode="auto">
        <a:xfrm>
          <a:off x="133350" y="7715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87</xdr:row>
      <xdr:rowOff>104775</xdr:rowOff>
    </xdr:from>
    <xdr:to>
      <xdr:col>0</xdr:col>
      <xdr:colOff>133350</xdr:colOff>
      <xdr:row>87</xdr:row>
      <xdr:rowOff>104775</xdr:rowOff>
    </xdr:to>
    <xdr:sp macro="" textlink="">
      <xdr:nvSpPr>
        <xdr:cNvPr id="2507" name="Line 5"/>
        <xdr:cNvSpPr>
          <a:spLocks noChangeShapeType="1"/>
        </xdr:cNvSpPr>
      </xdr:nvSpPr>
      <xdr:spPr bwMode="auto">
        <a:xfrm>
          <a:off x="133350" y="14192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90</xdr:row>
      <xdr:rowOff>0</xdr:rowOff>
    </xdr:from>
    <xdr:to>
      <xdr:col>0</xdr:col>
      <xdr:colOff>133350</xdr:colOff>
      <xdr:row>90</xdr:row>
      <xdr:rowOff>0</xdr:rowOff>
    </xdr:to>
    <xdr:sp macro="" textlink="">
      <xdr:nvSpPr>
        <xdr:cNvPr id="2508" name="Line 10"/>
        <xdr:cNvSpPr>
          <a:spLocks noChangeShapeType="1"/>
        </xdr:cNvSpPr>
      </xdr:nvSpPr>
      <xdr:spPr bwMode="auto">
        <a:xfrm>
          <a:off x="133350" y="1457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87</xdr:row>
      <xdr:rowOff>104775</xdr:rowOff>
    </xdr:from>
    <xdr:to>
      <xdr:col>0</xdr:col>
      <xdr:colOff>133350</xdr:colOff>
      <xdr:row>87</xdr:row>
      <xdr:rowOff>104775</xdr:rowOff>
    </xdr:to>
    <xdr:sp macro="" textlink="">
      <xdr:nvSpPr>
        <xdr:cNvPr id="2509" name="Line 14"/>
        <xdr:cNvSpPr>
          <a:spLocks noChangeShapeType="1"/>
        </xdr:cNvSpPr>
      </xdr:nvSpPr>
      <xdr:spPr bwMode="auto">
        <a:xfrm>
          <a:off x="133350" y="14192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90</xdr:row>
      <xdr:rowOff>0</xdr:rowOff>
    </xdr:from>
    <xdr:to>
      <xdr:col>0</xdr:col>
      <xdr:colOff>133350</xdr:colOff>
      <xdr:row>90</xdr:row>
      <xdr:rowOff>0</xdr:rowOff>
    </xdr:to>
    <xdr:sp macro="" textlink="">
      <xdr:nvSpPr>
        <xdr:cNvPr id="2510" name="Line 17"/>
        <xdr:cNvSpPr>
          <a:spLocks noChangeShapeType="1"/>
        </xdr:cNvSpPr>
      </xdr:nvSpPr>
      <xdr:spPr bwMode="auto">
        <a:xfrm>
          <a:off x="133350" y="1457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87</xdr:row>
      <xdr:rowOff>104775</xdr:rowOff>
    </xdr:from>
    <xdr:to>
      <xdr:col>0</xdr:col>
      <xdr:colOff>133350</xdr:colOff>
      <xdr:row>87</xdr:row>
      <xdr:rowOff>104775</xdr:rowOff>
    </xdr:to>
    <xdr:sp macro="" textlink="">
      <xdr:nvSpPr>
        <xdr:cNvPr id="2511" name="Line 21"/>
        <xdr:cNvSpPr>
          <a:spLocks noChangeShapeType="1"/>
        </xdr:cNvSpPr>
      </xdr:nvSpPr>
      <xdr:spPr bwMode="auto">
        <a:xfrm>
          <a:off x="133350" y="14192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91</xdr:row>
      <xdr:rowOff>0</xdr:rowOff>
    </xdr:from>
    <xdr:to>
      <xdr:col>0</xdr:col>
      <xdr:colOff>133350</xdr:colOff>
      <xdr:row>91</xdr:row>
      <xdr:rowOff>0</xdr:rowOff>
    </xdr:to>
    <xdr:sp macro="" textlink="">
      <xdr:nvSpPr>
        <xdr:cNvPr id="2512" name="Line 5"/>
        <xdr:cNvSpPr>
          <a:spLocks noChangeShapeType="1"/>
        </xdr:cNvSpPr>
      </xdr:nvSpPr>
      <xdr:spPr bwMode="auto">
        <a:xfrm>
          <a:off x="133350" y="14735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88</xdr:row>
      <xdr:rowOff>104775</xdr:rowOff>
    </xdr:from>
    <xdr:to>
      <xdr:col>0</xdr:col>
      <xdr:colOff>133350</xdr:colOff>
      <xdr:row>88</xdr:row>
      <xdr:rowOff>104775</xdr:rowOff>
    </xdr:to>
    <xdr:sp macro="" textlink="">
      <xdr:nvSpPr>
        <xdr:cNvPr id="2513" name="Line 11"/>
        <xdr:cNvSpPr>
          <a:spLocks noChangeShapeType="1"/>
        </xdr:cNvSpPr>
      </xdr:nvSpPr>
      <xdr:spPr bwMode="auto">
        <a:xfrm>
          <a:off x="133350" y="14354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129</xdr:row>
      <xdr:rowOff>104775</xdr:rowOff>
    </xdr:from>
    <xdr:to>
      <xdr:col>0</xdr:col>
      <xdr:colOff>133350</xdr:colOff>
      <xdr:row>129</xdr:row>
      <xdr:rowOff>104775</xdr:rowOff>
    </xdr:to>
    <xdr:sp macro="" textlink="">
      <xdr:nvSpPr>
        <xdr:cNvPr id="2514" name="Line 3"/>
        <xdr:cNvSpPr>
          <a:spLocks noChangeShapeType="1"/>
        </xdr:cNvSpPr>
      </xdr:nvSpPr>
      <xdr:spPr bwMode="auto">
        <a:xfrm>
          <a:off x="133350" y="20993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136</xdr:row>
      <xdr:rowOff>0</xdr:rowOff>
    </xdr:from>
    <xdr:to>
      <xdr:col>0</xdr:col>
      <xdr:colOff>133350</xdr:colOff>
      <xdr:row>136</xdr:row>
      <xdr:rowOff>0</xdr:rowOff>
    </xdr:to>
    <xdr:sp macro="" textlink="">
      <xdr:nvSpPr>
        <xdr:cNvPr id="2515" name="Line 9"/>
        <xdr:cNvSpPr>
          <a:spLocks noChangeShapeType="1"/>
        </xdr:cNvSpPr>
      </xdr:nvSpPr>
      <xdr:spPr bwMode="auto">
        <a:xfrm>
          <a:off x="133350" y="22021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129</xdr:row>
      <xdr:rowOff>104775</xdr:rowOff>
    </xdr:from>
    <xdr:to>
      <xdr:col>0</xdr:col>
      <xdr:colOff>133350</xdr:colOff>
      <xdr:row>129</xdr:row>
      <xdr:rowOff>104775</xdr:rowOff>
    </xdr:to>
    <xdr:sp macro="" textlink="">
      <xdr:nvSpPr>
        <xdr:cNvPr id="2516" name="Line 13"/>
        <xdr:cNvSpPr>
          <a:spLocks noChangeShapeType="1"/>
        </xdr:cNvSpPr>
      </xdr:nvSpPr>
      <xdr:spPr bwMode="auto">
        <a:xfrm>
          <a:off x="133350" y="20993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136</xdr:row>
      <xdr:rowOff>0</xdr:rowOff>
    </xdr:from>
    <xdr:to>
      <xdr:col>0</xdr:col>
      <xdr:colOff>133350</xdr:colOff>
      <xdr:row>136</xdr:row>
      <xdr:rowOff>0</xdr:rowOff>
    </xdr:to>
    <xdr:sp macro="" textlink="">
      <xdr:nvSpPr>
        <xdr:cNvPr id="2517" name="Line 16"/>
        <xdr:cNvSpPr>
          <a:spLocks noChangeShapeType="1"/>
        </xdr:cNvSpPr>
      </xdr:nvSpPr>
      <xdr:spPr bwMode="auto">
        <a:xfrm>
          <a:off x="133350" y="22021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129</xdr:row>
      <xdr:rowOff>104775</xdr:rowOff>
    </xdr:from>
    <xdr:to>
      <xdr:col>0</xdr:col>
      <xdr:colOff>133350</xdr:colOff>
      <xdr:row>129</xdr:row>
      <xdr:rowOff>104775</xdr:rowOff>
    </xdr:to>
    <xdr:sp macro="" textlink="">
      <xdr:nvSpPr>
        <xdr:cNvPr id="2518" name="Line 20"/>
        <xdr:cNvSpPr>
          <a:spLocks noChangeShapeType="1"/>
        </xdr:cNvSpPr>
      </xdr:nvSpPr>
      <xdr:spPr bwMode="auto">
        <a:xfrm>
          <a:off x="133350" y="20993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137</xdr:row>
      <xdr:rowOff>0</xdr:rowOff>
    </xdr:from>
    <xdr:to>
      <xdr:col>0</xdr:col>
      <xdr:colOff>133350</xdr:colOff>
      <xdr:row>137</xdr:row>
      <xdr:rowOff>0</xdr:rowOff>
    </xdr:to>
    <xdr:sp macro="" textlink="">
      <xdr:nvSpPr>
        <xdr:cNvPr id="2519" name="Line 3"/>
        <xdr:cNvSpPr>
          <a:spLocks noChangeShapeType="1"/>
        </xdr:cNvSpPr>
      </xdr:nvSpPr>
      <xdr:spPr bwMode="auto">
        <a:xfrm>
          <a:off x="133350" y="2218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130</xdr:row>
      <xdr:rowOff>104775</xdr:rowOff>
    </xdr:from>
    <xdr:to>
      <xdr:col>0</xdr:col>
      <xdr:colOff>133350</xdr:colOff>
      <xdr:row>130</xdr:row>
      <xdr:rowOff>104775</xdr:rowOff>
    </xdr:to>
    <xdr:sp macro="" textlink="">
      <xdr:nvSpPr>
        <xdr:cNvPr id="2520" name="Line 10"/>
        <xdr:cNvSpPr>
          <a:spLocks noChangeShapeType="1"/>
        </xdr:cNvSpPr>
      </xdr:nvSpPr>
      <xdr:spPr bwMode="auto">
        <a:xfrm>
          <a:off x="133350" y="21155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173</xdr:row>
      <xdr:rowOff>104775</xdr:rowOff>
    </xdr:from>
    <xdr:to>
      <xdr:col>0</xdr:col>
      <xdr:colOff>133350</xdr:colOff>
      <xdr:row>173</xdr:row>
      <xdr:rowOff>104775</xdr:rowOff>
    </xdr:to>
    <xdr:sp macro="" textlink="">
      <xdr:nvSpPr>
        <xdr:cNvPr id="2521" name="Line 1"/>
        <xdr:cNvSpPr>
          <a:spLocks noChangeShapeType="1"/>
        </xdr:cNvSpPr>
      </xdr:nvSpPr>
      <xdr:spPr bwMode="auto">
        <a:xfrm>
          <a:off x="133350" y="28117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173</xdr:row>
      <xdr:rowOff>104775</xdr:rowOff>
    </xdr:from>
    <xdr:to>
      <xdr:col>0</xdr:col>
      <xdr:colOff>133350</xdr:colOff>
      <xdr:row>173</xdr:row>
      <xdr:rowOff>104775</xdr:rowOff>
    </xdr:to>
    <xdr:sp macro="" textlink="">
      <xdr:nvSpPr>
        <xdr:cNvPr id="2522" name="Line 12"/>
        <xdr:cNvSpPr>
          <a:spLocks noChangeShapeType="1"/>
        </xdr:cNvSpPr>
      </xdr:nvSpPr>
      <xdr:spPr bwMode="auto">
        <a:xfrm>
          <a:off x="133350" y="28117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173</xdr:row>
      <xdr:rowOff>104775</xdr:rowOff>
    </xdr:from>
    <xdr:to>
      <xdr:col>0</xdr:col>
      <xdr:colOff>133350</xdr:colOff>
      <xdr:row>173</xdr:row>
      <xdr:rowOff>104775</xdr:rowOff>
    </xdr:to>
    <xdr:sp macro="" textlink="">
      <xdr:nvSpPr>
        <xdr:cNvPr id="2523" name="Line 19"/>
        <xdr:cNvSpPr>
          <a:spLocks noChangeShapeType="1"/>
        </xdr:cNvSpPr>
      </xdr:nvSpPr>
      <xdr:spPr bwMode="auto">
        <a:xfrm>
          <a:off x="133350" y="28117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173</xdr:row>
      <xdr:rowOff>104775</xdr:rowOff>
    </xdr:from>
    <xdr:to>
      <xdr:col>0</xdr:col>
      <xdr:colOff>133350</xdr:colOff>
      <xdr:row>173</xdr:row>
      <xdr:rowOff>104775</xdr:rowOff>
    </xdr:to>
    <xdr:sp macro="" textlink="">
      <xdr:nvSpPr>
        <xdr:cNvPr id="2524" name="Line 9"/>
        <xdr:cNvSpPr>
          <a:spLocks noChangeShapeType="1"/>
        </xdr:cNvSpPr>
      </xdr:nvSpPr>
      <xdr:spPr bwMode="auto">
        <a:xfrm>
          <a:off x="133350" y="28117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95</xdr:row>
      <xdr:rowOff>104775</xdr:rowOff>
    </xdr:from>
    <xdr:to>
      <xdr:col>0</xdr:col>
      <xdr:colOff>133350</xdr:colOff>
      <xdr:row>95</xdr:row>
      <xdr:rowOff>104775</xdr:rowOff>
    </xdr:to>
    <xdr:sp macro="" textlink="">
      <xdr:nvSpPr>
        <xdr:cNvPr id="2525" name="Line 2"/>
        <xdr:cNvSpPr>
          <a:spLocks noChangeShapeType="1"/>
        </xdr:cNvSpPr>
      </xdr:nvSpPr>
      <xdr:spPr bwMode="auto">
        <a:xfrm>
          <a:off x="133350" y="1548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2526" name="Line 3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2527" name="Line 5"/>
        <xdr:cNvSpPr>
          <a:spLocks noChangeShapeType="1"/>
        </xdr:cNvSpPr>
      </xdr:nvSpPr>
      <xdr:spPr bwMode="auto">
        <a:xfrm>
          <a:off x="133350" y="24231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2528" name="Line 6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205</xdr:row>
      <xdr:rowOff>104775</xdr:rowOff>
    </xdr:from>
    <xdr:to>
      <xdr:col>0</xdr:col>
      <xdr:colOff>133350</xdr:colOff>
      <xdr:row>205</xdr:row>
      <xdr:rowOff>104775</xdr:rowOff>
    </xdr:to>
    <xdr:sp macro="" textlink="">
      <xdr:nvSpPr>
        <xdr:cNvPr id="2529" name="Line 8"/>
        <xdr:cNvSpPr>
          <a:spLocks noChangeShapeType="1"/>
        </xdr:cNvSpPr>
      </xdr:nvSpPr>
      <xdr:spPr bwMode="auto">
        <a:xfrm>
          <a:off x="13335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530" name="Line 9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2531" name="Line 35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2532" name="Line 36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2533" name="Line 37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2534" name="Line 38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535" name="Line 39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536" name="Line 40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2537" name="Line 41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2538" name="Line 42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2539" name="Line 43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2540" name="Line 44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2541" name="Line 45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2542" name="Line 46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2543" name="Line 47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2544" name="Line 48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2545" name="Line 49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2546" name="Line 50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2547" name="Line 51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2548" name="Line 52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2549" name="Line 53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2550" name="Line 54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2551" name="Line 55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2552" name="Line 56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2553" name="Line 57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2554" name="Line 58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2555" name="Line 59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2556" name="Line 60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557" name="Line 61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558" name="Line 62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2559" name="Line 63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2560" name="Line 64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561" name="Line 65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562" name="Line 66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2563" name="Line 68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564" name="Line 69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565" name="Line 70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2566" name="Line 71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2567" name="Line 72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568" name="Line 73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569" name="Line 74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2570" name="Line 75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2571" name="Line 76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2572" name="Line 77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2573" name="Line 78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2574" name="Line 79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2575" name="Line 80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576" name="Line 81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577" name="Line 82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578" name="Line 83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579" name="Line 84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580" name="Line 85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581" name="Line 86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2582" name="Line 87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2583" name="Line 88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584" name="Line 89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585" name="Line 90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2586" name="Line 91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2587" name="Line 92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2588" name="Line 93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2589" name="Line 94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2590" name="Line 95"/>
        <xdr:cNvSpPr>
          <a:spLocks noChangeShapeType="1"/>
        </xdr:cNvSpPr>
      </xdr:nvSpPr>
      <xdr:spPr bwMode="auto">
        <a:xfrm>
          <a:off x="609600" y="25203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2591" name="Line 96"/>
        <xdr:cNvSpPr>
          <a:spLocks noChangeShapeType="1"/>
        </xdr:cNvSpPr>
      </xdr:nvSpPr>
      <xdr:spPr bwMode="auto">
        <a:xfrm>
          <a:off x="609600" y="25203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2592" name="Line 97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2593" name="Line 98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2594" name="Line 99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2595" name="Line 100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596" name="Line 101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597" name="Line 102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2598" name="Line 103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2599" name="Line 104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600" name="Line 105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601" name="Line 106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602" name="Line 107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603" name="Line 108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604" name="Line 109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605" name="Line 110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606" name="Line 111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607" name="Line 112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608" name="Line 113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609" name="Line 114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610" name="Line 115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611" name="Line 116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2612" name="Line 117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2613" name="Line 118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614" name="Line 119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615" name="Line 120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616" name="Line 121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617" name="Line 122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618" name="Line 123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619" name="Line 124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2620" name="Line 125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2621" name="Line 126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622" name="Line 127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623" name="Line 128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624" name="Line 129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625" name="Line 130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626" name="Line 131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627" name="Line 132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213</xdr:row>
      <xdr:rowOff>104775</xdr:rowOff>
    </xdr:from>
    <xdr:to>
      <xdr:col>1</xdr:col>
      <xdr:colOff>0</xdr:colOff>
      <xdr:row>213</xdr:row>
      <xdr:rowOff>104775</xdr:rowOff>
    </xdr:to>
    <xdr:sp macro="" textlink="">
      <xdr:nvSpPr>
        <xdr:cNvPr id="2628" name="Line 133"/>
        <xdr:cNvSpPr>
          <a:spLocks noChangeShapeType="1"/>
        </xdr:cNvSpPr>
      </xdr:nvSpPr>
      <xdr:spPr bwMode="auto">
        <a:xfrm>
          <a:off x="609600" y="3459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213</xdr:row>
      <xdr:rowOff>104775</xdr:rowOff>
    </xdr:from>
    <xdr:to>
      <xdr:col>1</xdr:col>
      <xdr:colOff>0</xdr:colOff>
      <xdr:row>213</xdr:row>
      <xdr:rowOff>104775</xdr:rowOff>
    </xdr:to>
    <xdr:sp macro="" textlink="">
      <xdr:nvSpPr>
        <xdr:cNvPr id="2629" name="Line 134"/>
        <xdr:cNvSpPr>
          <a:spLocks noChangeShapeType="1"/>
        </xdr:cNvSpPr>
      </xdr:nvSpPr>
      <xdr:spPr bwMode="auto">
        <a:xfrm>
          <a:off x="609600" y="3459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2630" name="Line 135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2631" name="Line 136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2632" name="Line 137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2633" name="Line 138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634" name="Line 139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635" name="Line 140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2636" name="Line 141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2637" name="Line 142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638" name="Line 143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639" name="Line 144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640" name="Line 145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641" name="Line 146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2642" name="Line 148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2643" name="Line 149"/>
        <xdr:cNvSpPr>
          <a:spLocks noChangeShapeType="1"/>
        </xdr:cNvSpPr>
      </xdr:nvSpPr>
      <xdr:spPr bwMode="auto">
        <a:xfrm>
          <a:off x="609600" y="25203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2644" name="Line 150"/>
        <xdr:cNvSpPr>
          <a:spLocks noChangeShapeType="1"/>
        </xdr:cNvSpPr>
      </xdr:nvSpPr>
      <xdr:spPr bwMode="auto">
        <a:xfrm>
          <a:off x="609600" y="25203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2645" name="Line 151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2646" name="Line 152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2647" name="Line 153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2648" name="Line 154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213</xdr:row>
      <xdr:rowOff>104775</xdr:rowOff>
    </xdr:from>
    <xdr:to>
      <xdr:col>1</xdr:col>
      <xdr:colOff>0</xdr:colOff>
      <xdr:row>213</xdr:row>
      <xdr:rowOff>104775</xdr:rowOff>
    </xdr:to>
    <xdr:sp macro="" textlink="">
      <xdr:nvSpPr>
        <xdr:cNvPr id="2649" name="Line 155"/>
        <xdr:cNvSpPr>
          <a:spLocks noChangeShapeType="1"/>
        </xdr:cNvSpPr>
      </xdr:nvSpPr>
      <xdr:spPr bwMode="auto">
        <a:xfrm>
          <a:off x="609600" y="3459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213</xdr:row>
      <xdr:rowOff>104775</xdr:rowOff>
    </xdr:from>
    <xdr:to>
      <xdr:col>1</xdr:col>
      <xdr:colOff>0</xdr:colOff>
      <xdr:row>213</xdr:row>
      <xdr:rowOff>104775</xdr:rowOff>
    </xdr:to>
    <xdr:sp macro="" textlink="">
      <xdr:nvSpPr>
        <xdr:cNvPr id="2650" name="Line 156"/>
        <xdr:cNvSpPr>
          <a:spLocks noChangeShapeType="1"/>
        </xdr:cNvSpPr>
      </xdr:nvSpPr>
      <xdr:spPr bwMode="auto">
        <a:xfrm>
          <a:off x="609600" y="3459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2651" name="Line 157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2652" name="Line 158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2653" name="Line 159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2654" name="Line 160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655" name="Line 161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656" name="Line 162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2657" name="Line 163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2658" name="Line 164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659" name="Line 165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660" name="Line 166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661" name="Line 168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95</xdr:row>
      <xdr:rowOff>104775</xdr:rowOff>
    </xdr:from>
    <xdr:to>
      <xdr:col>0</xdr:col>
      <xdr:colOff>133350</xdr:colOff>
      <xdr:row>95</xdr:row>
      <xdr:rowOff>104775</xdr:rowOff>
    </xdr:to>
    <xdr:sp macro="" textlink="">
      <xdr:nvSpPr>
        <xdr:cNvPr id="2662" name="Line 170"/>
        <xdr:cNvSpPr>
          <a:spLocks noChangeShapeType="1"/>
        </xdr:cNvSpPr>
      </xdr:nvSpPr>
      <xdr:spPr bwMode="auto">
        <a:xfrm>
          <a:off x="133350" y="1548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2663" name="Line 171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2664" name="Line 173"/>
        <xdr:cNvSpPr>
          <a:spLocks noChangeShapeType="1"/>
        </xdr:cNvSpPr>
      </xdr:nvSpPr>
      <xdr:spPr bwMode="auto">
        <a:xfrm>
          <a:off x="133350" y="24231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2665" name="Line 174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205</xdr:row>
      <xdr:rowOff>104775</xdr:rowOff>
    </xdr:from>
    <xdr:to>
      <xdr:col>0</xdr:col>
      <xdr:colOff>133350</xdr:colOff>
      <xdr:row>205</xdr:row>
      <xdr:rowOff>104775</xdr:rowOff>
    </xdr:to>
    <xdr:sp macro="" textlink="">
      <xdr:nvSpPr>
        <xdr:cNvPr id="2666" name="Line 176"/>
        <xdr:cNvSpPr>
          <a:spLocks noChangeShapeType="1"/>
        </xdr:cNvSpPr>
      </xdr:nvSpPr>
      <xdr:spPr bwMode="auto">
        <a:xfrm>
          <a:off x="13335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667" name="Line 177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2668" name="Line 181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2669" name="Line 182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2670" name="Line 183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2671" name="Line 184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672" name="Line 185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673" name="Line 186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2674" name="Line 187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2675" name="Line 188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2676" name="Line 189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2677" name="Line 190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2678" name="Line 191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2679" name="Line 192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2680" name="Line 193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2681" name="Line 194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2682" name="Line 195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2683" name="Line 196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2684" name="Line 197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2685" name="Line 198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2686" name="Line 199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2687" name="Line 200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2688" name="Line 201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2689" name="Line 202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2690" name="Line 203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2691" name="Line 204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2692" name="Line 205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2693" name="Line 206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694" name="Line 207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695" name="Line 208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2696" name="Line 209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2697" name="Line 210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698" name="Line 211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699" name="Line 212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2700" name="Line 213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701" name="Line 214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702" name="Line 215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2703" name="Line 216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2704" name="Line 217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705" name="Line 218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706" name="Line 219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2707" name="Line 220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2708" name="Line 221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2709" name="Line 222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2710" name="Line 223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2711" name="Line 224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2712" name="Line 225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713" name="Line 226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714" name="Line 227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715" name="Line 228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716" name="Line 229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717" name="Line 230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718" name="Line 231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2719" name="Line 232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2720" name="Line 233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721" name="Line 234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722" name="Line 235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2723" name="Line 236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2724" name="Line 237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2725" name="Line 238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2726" name="Line 239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2727" name="Line 240"/>
        <xdr:cNvSpPr>
          <a:spLocks noChangeShapeType="1"/>
        </xdr:cNvSpPr>
      </xdr:nvSpPr>
      <xdr:spPr bwMode="auto">
        <a:xfrm>
          <a:off x="609600" y="25203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2728" name="Line 241"/>
        <xdr:cNvSpPr>
          <a:spLocks noChangeShapeType="1"/>
        </xdr:cNvSpPr>
      </xdr:nvSpPr>
      <xdr:spPr bwMode="auto">
        <a:xfrm>
          <a:off x="609600" y="25203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2729" name="Line 242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2730" name="Line 243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2731" name="Line 244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2732" name="Line 245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733" name="Line 246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734" name="Line 247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2735" name="Line 248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2736" name="Line 249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737" name="Line 250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738" name="Line 251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739" name="Line 252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740" name="Line 253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741" name="Line 254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742" name="Line 255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743" name="Line 256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744" name="Line 257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745" name="Line 258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746" name="Line 259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747" name="Line 260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748" name="Line 261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2749" name="Line 262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2750" name="Line 263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751" name="Line 264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752" name="Line 265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753" name="Line 266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754" name="Line 267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755" name="Line 268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756" name="Line 269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2757" name="Line 270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2758" name="Line 271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759" name="Line 272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760" name="Line 273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761" name="Line 274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762" name="Line 275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763" name="Line 276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764" name="Line 277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213</xdr:row>
      <xdr:rowOff>104775</xdr:rowOff>
    </xdr:from>
    <xdr:to>
      <xdr:col>1</xdr:col>
      <xdr:colOff>0</xdr:colOff>
      <xdr:row>213</xdr:row>
      <xdr:rowOff>104775</xdr:rowOff>
    </xdr:to>
    <xdr:sp macro="" textlink="">
      <xdr:nvSpPr>
        <xdr:cNvPr id="2765" name="Line 278"/>
        <xdr:cNvSpPr>
          <a:spLocks noChangeShapeType="1"/>
        </xdr:cNvSpPr>
      </xdr:nvSpPr>
      <xdr:spPr bwMode="auto">
        <a:xfrm>
          <a:off x="609600" y="3459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213</xdr:row>
      <xdr:rowOff>104775</xdr:rowOff>
    </xdr:from>
    <xdr:to>
      <xdr:col>1</xdr:col>
      <xdr:colOff>0</xdr:colOff>
      <xdr:row>213</xdr:row>
      <xdr:rowOff>104775</xdr:rowOff>
    </xdr:to>
    <xdr:sp macro="" textlink="">
      <xdr:nvSpPr>
        <xdr:cNvPr id="2766" name="Line 279"/>
        <xdr:cNvSpPr>
          <a:spLocks noChangeShapeType="1"/>
        </xdr:cNvSpPr>
      </xdr:nvSpPr>
      <xdr:spPr bwMode="auto">
        <a:xfrm>
          <a:off x="609600" y="3459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2767" name="Line 280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2768" name="Line 281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2769" name="Line 282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2770" name="Line 283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771" name="Line 284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772" name="Line 285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2773" name="Line 286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2774" name="Line 287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775" name="Line 288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776" name="Line 289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777" name="Line 290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778" name="Line 291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2779" name="Line 292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2780" name="Line 293"/>
        <xdr:cNvSpPr>
          <a:spLocks noChangeShapeType="1"/>
        </xdr:cNvSpPr>
      </xdr:nvSpPr>
      <xdr:spPr bwMode="auto">
        <a:xfrm>
          <a:off x="609600" y="25203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2781" name="Line 294"/>
        <xdr:cNvSpPr>
          <a:spLocks noChangeShapeType="1"/>
        </xdr:cNvSpPr>
      </xdr:nvSpPr>
      <xdr:spPr bwMode="auto">
        <a:xfrm>
          <a:off x="609600" y="25203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2782" name="Line 295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2783" name="Line 296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2784" name="Line 297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2785" name="Line 298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213</xdr:row>
      <xdr:rowOff>104775</xdr:rowOff>
    </xdr:from>
    <xdr:to>
      <xdr:col>1</xdr:col>
      <xdr:colOff>0</xdr:colOff>
      <xdr:row>213</xdr:row>
      <xdr:rowOff>104775</xdr:rowOff>
    </xdr:to>
    <xdr:sp macro="" textlink="">
      <xdr:nvSpPr>
        <xdr:cNvPr id="2786" name="Line 299"/>
        <xdr:cNvSpPr>
          <a:spLocks noChangeShapeType="1"/>
        </xdr:cNvSpPr>
      </xdr:nvSpPr>
      <xdr:spPr bwMode="auto">
        <a:xfrm>
          <a:off x="609600" y="3459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213</xdr:row>
      <xdr:rowOff>104775</xdr:rowOff>
    </xdr:from>
    <xdr:to>
      <xdr:col>1</xdr:col>
      <xdr:colOff>0</xdr:colOff>
      <xdr:row>213</xdr:row>
      <xdr:rowOff>104775</xdr:rowOff>
    </xdr:to>
    <xdr:sp macro="" textlink="">
      <xdr:nvSpPr>
        <xdr:cNvPr id="2787" name="Line 300"/>
        <xdr:cNvSpPr>
          <a:spLocks noChangeShapeType="1"/>
        </xdr:cNvSpPr>
      </xdr:nvSpPr>
      <xdr:spPr bwMode="auto">
        <a:xfrm>
          <a:off x="609600" y="3459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2788" name="Line 301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2789" name="Line 302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2790" name="Line 303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2791" name="Line 304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792" name="Line 305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793" name="Line 306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2794" name="Line 307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2795" name="Line 308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796" name="Line 309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797" name="Line 310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798" name="Line 311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95</xdr:row>
      <xdr:rowOff>104775</xdr:rowOff>
    </xdr:from>
    <xdr:to>
      <xdr:col>0</xdr:col>
      <xdr:colOff>133350</xdr:colOff>
      <xdr:row>95</xdr:row>
      <xdr:rowOff>104775</xdr:rowOff>
    </xdr:to>
    <xdr:sp macro="" textlink="">
      <xdr:nvSpPr>
        <xdr:cNvPr id="2799" name="Line 313"/>
        <xdr:cNvSpPr>
          <a:spLocks noChangeShapeType="1"/>
        </xdr:cNvSpPr>
      </xdr:nvSpPr>
      <xdr:spPr bwMode="auto">
        <a:xfrm>
          <a:off x="133350" y="1548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2800" name="Line 314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2801" name="Line 316"/>
        <xdr:cNvSpPr>
          <a:spLocks noChangeShapeType="1"/>
        </xdr:cNvSpPr>
      </xdr:nvSpPr>
      <xdr:spPr bwMode="auto">
        <a:xfrm>
          <a:off x="133350" y="24231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2802" name="Line 317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205</xdr:row>
      <xdr:rowOff>104775</xdr:rowOff>
    </xdr:from>
    <xdr:to>
      <xdr:col>0</xdr:col>
      <xdr:colOff>133350</xdr:colOff>
      <xdr:row>205</xdr:row>
      <xdr:rowOff>104775</xdr:rowOff>
    </xdr:to>
    <xdr:sp macro="" textlink="">
      <xdr:nvSpPr>
        <xdr:cNvPr id="2803" name="Line 319"/>
        <xdr:cNvSpPr>
          <a:spLocks noChangeShapeType="1"/>
        </xdr:cNvSpPr>
      </xdr:nvSpPr>
      <xdr:spPr bwMode="auto">
        <a:xfrm>
          <a:off x="13335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804" name="Line 320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2805" name="Line 324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2806" name="Line 325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2807" name="Line 326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2808" name="Line 327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809" name="Line 328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810" name="Line 329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2811" name="Line 330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2812" name="Line 331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2813" name="Line 332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2814" name="Line 333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2815" name="Line 334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2816" name="Line 335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2817" name="Line 336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2818" name="Line 337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2819" name="Line 338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2820" name="Line 339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2821" name="Line 340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2822" name="Line 341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2823" name="Line 342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2824" name="Line 343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2825" name="Line 344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2826" name="Line 345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2827" name="Line 346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2828" name="Line 347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2829" name="Line 348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2830" name="Line 349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831" name="Line 350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832" name="Line 351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2833" name="Line 352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2834" name="Line 353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835" name="Line 354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836" name="Line 355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2837" name="Line 356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838" name="Line 357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839" name="Line 358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2840" name="Line 359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2841" name="Line 360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842" name="Line 361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843" name="Line 362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2844" name="Line 363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2845" name="Line 364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2846" name="Line 365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2847" name="Line 366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2848" name="Line 367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2849" name="Line 368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850" name="Line 369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851" name="Line 370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852" name="Line 371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853" name="Line 372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854" name="Line 373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855" name="Line 374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2856" name="Line 375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2857" name="Line 376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858" name="Line 377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859" name="Line 378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2860" name="Line 379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2861" name="Line 380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2862" name="Line 381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2863" name="Line 382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2864" name="Line 383"/>
        <xdr:cNvSpPr>
          <a:spLocks noChangeShapeType="1"/>
        </xdr:cNvSpPr>
      </xdr:nvSpPr>
      <xdr:spPr bwMode="auto">
        <a:xfrm>
          <a:off x="609600" y="25203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2865" name="Line 384"/>
        <xdr:cNvSpPr>
          <a:spLocks noChangeShapeType="1"/>
        </xdr:cNvSpPr>
      </xdr:nvSpPr>
      <xdr:spPr bwMode="auto">
        <a:xfrm>
          <a:off x="609600" y="25203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2866" name="Line 385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2867" name="Line 386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2868" name="Line 387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2869" name="Line 388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870" name="Line 389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871" name="Line 390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2872" name="Line 391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2873" name="Line 392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874" name="Line 393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875" name="Line 394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876" name="Line 395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877" name="Line 396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878" name="Line 397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879" name="Line 398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880" name="Line 399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881" name="Line 400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882" name="Line 401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883" name="Line 402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884" name="Line 403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885" name="Line 404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2886" name="Line 405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2887" name="Line 406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888" name="Line 407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889" name="Line 408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890" name="Line 409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891" name="Line 410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892" name="Line 411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893" name="Line 412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2894" name="Line 413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2895" name="Line 414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896" name="Line 415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897" name="Line 416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898" name="Line 417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899" name="Line 418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900" name="Line 419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901" name="Line 420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213</xdr:row>
      <xdr:rowOff>104775</xdr:rowOff>
    </xdr:from>
    <xdr:to>
      <xdr:col>1</xdr:col>
      <xdr:colOff>0</xdr:colOff>
      <xdr:row>213</xdr:row>
      <xdr:rowOff>104775</xdr:rowOff>
    </xdr:to>
    <xdr:sp macro="" textlink="">
      <xdr:nvSpPr>
        <xdr:cNvPr id="2902" name="Line 421"/>
        <xdr:cNvSpPr>
          <a:spLocks noChangeShapeType="1"/>
        </xdr:cNvSpPr>
      </xdr:nvSpPr>
      <xdr:spPr bwMode="auto">
        <a:xfrm>
          <a:off x="609600" y="3459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213</xdr:row>
      <xdr:rowOff>104775</xdr:rowOff>
    </xdr:from>
    <xdr:to>
      <xdr:col>1</xdr:col>
      <xdr:colOff>0</xdr:colOff>
      <xdr:row>213</xdr:row>
      <xdr:rowOff>104775</xdr:rowOff>
    </xdr:to>
    <xdr:sp macro="" textlink="">
      <xdr:nvSpPr>
        <xdr:cNvPr id="2903" name="Line 422"/>
        <xdr:cNvSpPr>
          <a:spLocks noChangeShapeType="1"/>
        </xdr:cNvSpPr>
      </xdr:nvSpPr>
      <xdr:spPr bwMode="auto">
        <a:xfrm>
          <a:off x="609600" y="3459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2904" name="Line 423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2905" name="Line 424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2906" name="Line 425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2907" name="Line 426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908" name="Line 427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909" name="Line 428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2910" name="Line 429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2911" name="Line 430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912" name="Line 431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913" name="Line 432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914" name="Line 433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915" name="Line 434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2916" name="Line 435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2917" name="Line 436"/>
        <xdr:cNvSpPr>
          <a:spLocks noChangeShapeType="1"/>
        </xdr:cNvSpPr>
      </xdr:nvSpPr>
      <xdr:spPr bwMode="auto">
        <a:xfrm>
          <a:off x="609600" y="25203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2918" name="Line 437"/>
        <xdr:cNvSpPr>
          <a:spLocks noChangeShapeType="1"/>
        </xdr:cNvSpPr>
      </xdr:nvSpPr>
      <xdr:spPr bwMode="auto">
        <a:xfrm>
          <a:off x="609600" y="25203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2919" name="Line 438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2920" name="Line 439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2921" name="Line 440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2922" name="Line 441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213</xdr:row>
      <xdr:rowOff>104775</xdr:rowOff>
    </xdr:from>
    <xdr:to>
      <xdr:col>1</xdr:col>
      <xdr:colOff>0</xdr:colOff>
      <xdr:row>213</xdr:row>
      <xdr:rowOff>104775</xdr:rowOff>
    </xdr:to>
    <xdr:sp macro="" textlink="">
      <xdr:nvSpPr>
        <xdr:cNvPr id="2923" name="Line 442"/>
        <xdr:cNvSpPr>
          <a:spLocks noChangeShapeType="1"/>
        </xdr:cNvSpPr>
      </xdr:nvSpPr>
      <xdr:spPr bwMode="auto">
        <a:xfrm>
          <a:off x="609600" y="3459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213</xdr:row>
      <xdr:rowOff>104775</xdr:rowOff>
    </xdr:from>
    <xdr:to>
      <xdr:col>1</xdr:col>
      <xdr:colOff>0</xdr:colOff>
      <xdr:row>213</xdr:row>
      <xdr:rowOff>104775</xdr:rowOff>
    </xdr:to>
    <xdr:sp macro="" textlink="">
      <xdr:nvSpPr>
        <xdr:cNvPr id="2924" name="Line 443"/>
        <xdr:cNvSpPr>
          <a:spLocks noChangeShapeType="1"/>
        </xdr:cNvSpPr>
      </xdr:nvSpPr>
      <xdr:spPr bwMode="auto">
        <a:xfrm>
          <a:off x="609600" y="3459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2925" name="Line 444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2926" name="Line 445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2927" name="Line 446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2928" name="Line 447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929" name="Line 448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930" name="Line 449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2931" name="Line 450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2932" name="Line 451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933" name="Line 452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934" name="Line 453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935" name="Line 454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166</xdr:row>
      <xdr:rowOff>0</xdr:rowOff>
    </xdr:from>
    <xdr:to>
      <xdr:col>0</xdr:col>
      <xdr:colOff>133350</xdr:colOff>
      <xdr:row>166</xdr:row>
      <xdr:rowOff>0</xdr:rowOff>
    </xdr:to>
    <xdr:sp macro="" textlink="">
      <xdr:nvSpPr>
        <xdr:cNvPr id="2936" name="Line 458"/>
        <xdr:cNvSpPr>
          <a:spLocks noChangeShapeType="1"/>
        </xdr:cNvSpPr>
      </xdr:nvSpPr>
      <xdr:spPr bwMode="auto">
        <a:xfrm>
          <a:off x="133350" y="26879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166</xdr:row>
      <xdr:rowOff>0</xdr:rowOff>
    </xdr:from>
    <xdr:to>
      <xdr:col>0</xdr:col>
      <xdr:colOff>133350</xdr:colOff>
      <xdr:row>166</xdr:row>
      <xdr:rowOff>0</xdr:rowOff>
    </xdr:to>
    <xdr:sp macro="" textlink="">
      <xdr:nvSpPr>
        <xdr:cNvPr id="2937" name="Line 459"/>
        <xdr:cNvSpPr>
          <a:spLocks noChangeShapeType="1"/>
        </xdr:cNvSpPr>
      </xdr:nvSpPr>
      <xdr:spPr bwMode="auto">
        <a:xfrm>
          <a:off x="133350" y="26879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163</xdr:row>
      <xdr:rowOff>0</xdr:rowOff>
    </xdr:from>
    <xdr:to>
      <xdr:col>0</xdr:col>
      <xdr:colOff>133350</xdr:colOff>
      <xdr:row>163</xdr:row>
      <xdr:rowOff>0</xdr:rowOff>
    </xdr:to>
    <xdr:sp macro="" textlink="">
      <xdr:nvSpPr>
        <xdr:cNvPr id="2938" name="Line 463"/>
        <xdr:cNvSpPr>
          <a:spLocks noChangeShapeType="1"/>
        </xdr:cNvSpPr>
      </xdr:nvSpPr>
      <xdr:spPr bwMode="auto">
        <a:xfrm>
          <a:off x="133350" y="2639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163</xdr:row>
      <xdr:rowOff>0</xdr:rowOff>
    </xdr:from>
    <xdr:to>
      <xdr:col>0</xdr:col>
      <xdr:colOff>133350</xdr:colOff>
      <xdr:row>163</xdr:row>
      <xdr:rowOff>0</xdr:rowOff>
    </xdr:to>
    <xdr:sp macro="" textlink="">
      <xdr:nvSpPr>
        <xdr:cNvPr id="2939" name="Line 464"/>
        <xdr:cNvSpPr>
          <a:spLocks noChangeShapeType="1"/>
        </xdr:cNvSpPr>
      </xdr:nvSpPr>
      <xdr:spPr bwMode="auto">
        <a:xfrm>
          <a:off x="133350" y="2639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95</xdr:row>
      <xdr:rowOff>104775</xdr:rowOff>
    </xdr:from>
    <xdr:to>
      <xdr:col>0</xdr:col>
      <xdr:colOff>133350</xdr:colOff>
      <xdr:row>95</xdr:row>
      <xdr:rowOff>104775</xdr:rowOff>
    </xdr:to>
    <xdr:sp macro="" textlink="">
      <xdr:nvSpPr>
        <xdr:cNvPr id="2940" name="Line 3003"/>
        <xdr:cNvSpPr>
          <a:spLocks noChangeShapeType="1"/>
        </xdr:cNvSpPr>
      </xdr:nvSpPr>
      <xdr:spPr bwMode="auto">
        <a:xfrm>
          <a:off x="133350" y="1548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2941" name="Line 3004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2942" name="Line 3005"/>
        <xdr:cNvSpPr>
          <a:spLocks noChangeShapeType="1"/>
        </xdr:cNvSpPr>
      </xdr:nvSpPr>
      <xdr:spPr bwMode="auto">
        <a:xfrm>
          <a:off x="133350" y="24231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2943" name="Line 3006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205</xdr:row>
      <xdr:rowOff>104775</xdr:rowOff>
    </xdr:from>
    <xdr:to>
      <xdr:col>0</xdr:col>
      <xdr:colOff>133350</xdr:colOff>
      <xdr:row>205</xdr:row>
      <xdr:rowOff>104775</xdr:rowOff>
    </xdr:to>
    <xdr:sp macro="" textlink="">
      <xdr:nvSpPr>
        <xdr:cNvPr id="2944" name="Line 3007"/>
        <xdr:cNvSpPr>
          <a:spLocks noChangeShapeType="1"/>
        </xdr:cNvSpPr>
      </xdr:nvSpPr>
      <xdr:spPr bwMode="auto">
        <a:xfrm>
          <a:off x="13335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945" name="Line 3008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2946" name="Line 3011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2947" name="Line 3012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2948" name="Line 3013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2949" name="Line 3014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950" name="Line 3015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951" name="Line 3016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2952" name="Line 3017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2953" name="Line 3018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2954" name="Line 3019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2955" name="Line 3020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2956" name="Line 3021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2957" name="Line 3022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2958" name="Line 3023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2959" name="Line 3024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2960" name="Line 3025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2961" name="Line 3026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2962" name="Line 3027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2963" name="Line 3028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2964" name="Line 3029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2965" name="Line 3030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2966" name="Line 3031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2967" name="Line 3032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2968" name="Line 3033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2969" name="Line 3034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2970" name="Line 3035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2971" name="Line 3036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972" name="Line 3037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973" name="Line 3038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2974" name="Line 3039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2975" name="Line 3040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976" name="Line 3041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977" name="Line 3042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2978" name="Line 3043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979" name="Line 3044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980" name="Line 3045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2981" name="Line 3046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2982" name="Line 3047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983" name="Line 3048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984" name="Line 3049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2985" name="Line 3050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2986" name="Line 3051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2987" name="Line 3052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2988" name="Line 3053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2989" name="Line 3054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2990" name="Line 3055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991" name="Line 3056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2992" name="Line 3057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993" name="Line 3058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994" name="Line 3059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995" name="Line 3060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996" name="Line 3061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2997" name="Line 3062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2998" name="Line 3063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999" name="Line 3064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000" name="Line 3065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001" name="Line 3066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002" name="Line 3067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003" name="Line 3068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004" name="Line 3069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3005" name="Line 3070"/>
        <xdr:cNvSpPr>
          <a:spLocks noChangeShapeType="1"/>
        </xdr:cNvSpPr>
      </xdr:nvSpPr>
      <xdr:spPr bwMode="auto">
        <a:xfrm>
          <a:off x="609600" y="25203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3006" name="Line 3071"/>
        <xdr:cNvSpPr>
          <a:spLocks noChangeShapeType="1"/>
        </xdr:cNvSpPr>
      </xdr:nvSpPr>
      <xdr:spPr bwMode="auto">
        <a:xfrm>
          <a:off x="609600" y="25203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007" name="Line 3072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008" name="Line 3073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009" name="Line 3074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010" name="Line 3075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011" name="Line 3076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012" name="Line 3077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013" name="Line 3078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014" name="Line 3079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015" name="Line 3080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016" name="Line 3081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017" name="Line 3082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018" name="Line 3083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019" name="Line 3084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020" name="Line 3085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021" name="Line 3086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022" name="Line 3087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023" name="Line 3088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024" name="Line 3089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025" name="Line 3090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026" name="Line 3091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027" name="Line 3092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028" name="Line 3093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029" name="Line 3094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030" name="Line 3095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031" name="Line 3096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032" name="Line 3097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033" name="Line 3098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034" name="Line 3099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035" name="Line 3100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036" name="Line 3101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037" name="Line 3102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038" name="Line 3103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039" name="Line 3104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040" name="Line 3105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041" name="Line 3106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042" name="Line 3107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213</xdr:row>
      <xdr:rowOff>104775</xdr:rowOff>
    </xdr:from>
    <xdr:to>
      <xdr:col>1</xdr:col>
      <xdr:colOff>0</xdr:colOff>
      <xdr:row>213</xdr:row>
      <xdr:rowOff>104775</xdr:rowOff>
    </xdr:to>
    <xdr:sp macro="" textlink="">
      <xdr:nvSpPr>
        <xdr:cNvPr id="3043" name="Line 3108"/>
        <xdr:cNvSpPr>
          <a:spLocks noChangeShapeType="1"/>
        </xdr:cNvSpPr>
      </xdr:nvSpPr>
      <xdr:spPr bwMode="auto">
        <a:xfrm>
          <a:off x="609600" y="3459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213</xdr:row>
      <xdr:rowOff>104775</xdr:rowOff>
    </xdr:from>
    <xdr:to>
      <xdr:col>1</xdr:col>
      <xdr:colOff>0</xdr:colOff>
      <xdr:row>213</xdr:row>
      <xdr:rowOff>104775</xdr:rowOff>
    </xdr:to>
    <xdr:sp macro="" textlink="">
      <xdr:nvSpPr>
        <xdr:cNvPr id="3044" name="Line 3109"/>
        <xdr:cNvSpPr>
          <a:spLocks noChangeShapeType="1"/>
        </xdr:cNvSpPr>
      </xdr:nvSpPr>
      <xdr:spPr bwMode="auto">
        <a:xfrm>
          <a:off x="609600" y="3459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045" name="Line 3110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046" name="Line 3111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047" name="Line 3112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048" name="Line 3113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049" name="Line 3114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050" name="Line 3115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051" name="Line 3116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052" name="Line 3117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053" name="Line 3118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054" name="Line 3119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055" name="Line 3120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056" name="Line 3121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3057" name="Line 3122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3058" name="Line 3123"/>
        <xdr:cNvSpPr>
          <a:spLocks noChangeShapeType="1"/>
        </xdr:cNvSpPr>
      </xdr:nvSpPr>
      <xdr:spPr bwMode="auto">
        <a:xfrm>
          <a:off x="609600" y="25203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3059" name="Line 3124"/>
        <xdr:cNvSpPr>
          <a:spLocks noChangeShapeType="1"/>
        </xdr:cNvSpPr>
      </xdr:nvSpPr>
      <xdr:spPr bwMode="auto">
        <a:xfrm>
          <a:off x="609600" y="25203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060" name="Line 3125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061" name="Line 3126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062" name="Line 3127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063" name="Line 3128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213</xdr:row>
      <xdr:rowOff>104775</xdr:rowOff>
    </xdr:from>
    <xdr:to>
      <xdr:col>1</xdr:col>
      <xdr:colOff>0</xdr:colOff>
      <xdr:row>213</xdr:row>
      <xdr:rowOff>104775</xdr:rowOff>
    </xdr:to>
    <xdr:sp macro="" textlink="">
      <xdr:nvSpPr>
        <xdr:cNvPr id="3064" name="Line 3129"/>
        <xdr:cNvSpPr>
          <a:spLocks noChangeShapeType="1"/>
        </xdr:cNvSpPr>
      </xdr:nvSpPr>
      <xdr:spPr bwMode="auto">
        <a:xfrm>
          <a:off x="609600" y="3459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213</xdr:row>
      <xdr:rowOff>104775</xdr:rowOff>
    </xdr:from>
    <xdr:to>
      <xdr:col>1</xdr:col>
      <xdr:colOff>0</xdr:colOff>
      <xdr:row>213</xdr:row>
      <xdr:rowOff>104775</xdr:rowOff>
    </xdr:to>
    <xdr:sp macro="" textlink="">
      <xdr:nvSpPr>
        <xdr:cNvPr id="3065" name="Line 3130"/>
        <xdr:cNvSpPr>
          <a:spLocks noChangeShapeType="1"/>
        </xdr:cNvSpPr>
      </xdr:nvSpPr>
      <xdr:spPr bwMode="auto">
        <a:xfrm>
          <a:off x="609600" y="3459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066" name="Line 3131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067" name="Line 3132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068" name="Line 3133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069" name="Line 3134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070" name="Line 3135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071" name="Line 3136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072" name="Line 3137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073" name="Line 3138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074" name="Line 3139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075" name="Line 3140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076" name="Line 3141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95</xdr:row>
      <xdr:rowOff>104775</xdr:rowOff>
    </xdr:from>
    <xdr:to>
      <xdr:col>0</xdr:col>
      <xdr:colOff>133350</xdr:colOff>
      <xdr:row>95</xdr:row>
      <xdr:rowOff>104775</xdr:rowOff>
    </xdr:to>
    <xdr:sp macro="" textlink="">
      <xdr:nvSpPr>
        <xdr:cNvPr id="3077" name="Line 3142"/>
        <xdr:cNvSpPr>
          <a:spLocks noChangeShapeType="1"/>
        </xdr:cNvSpPr>
      </xdr:nvSpPr>
      <xdr:spPr bwMode="auto">
        <a:xfrm>
          <a:off x="133350" y="1548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3078" name="Line 3143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3079" name="Line 3144"/>
        <xdr:cNvSpPr>
          <a:spLocks noChangeShapeType="1"/>
        </xdr:cNvSpPr>
      </xdr:nvSpPr>
      <xdr:spPr bwMode="auto">
        <a:xfrm>
          <a:off x="133350" y="24231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3080" name="Line 3145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205</xdr:row>
      <xdr:rowOff>104775</xdr:rowOff>
    </xdr:from>
    <xdr:to>
      <xdr:col>0</xdr:col>
      <xdr:colOff>133350</xdr:colOff>
      <xdr:row>205</xdr:row>
      <xdr:rowOff>104775</xdr:rowOff>
    </xdr:to>
    <xdr:sp macro="" textlink="">
      <xdr:nvSpPr>
        <xdr:cNvPr id="3081" name="Line 3146"/>
        <xdr:cNvSpPr>
          <a:spLocks noChangeShapeType="1"/>
        </xdr:cNvSpPr>
      </xdr:nvSpPr>
      <xdr:spPr bwMode="auto">
        <a:xfrm>
          <a:off x="13335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082" name="Line 3147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3083" name="Line 3150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3084" name="Line 3151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3085" name="Line 3152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3086" name="Line 3153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087" name="Line 3154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088" name="Line 3155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3089" name="Line 3156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3090" name="Line 3157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091" name="Line 3158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092" name="Line 3159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3093" name="Line 3160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3094" name="Line 3161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095" name="Line 3162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096" name="Line 3163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3097" name="Line 3164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3098" name="Line 3165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099" name="Line 3166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100" name="Line 3167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3101" name="Line 3168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3102" name="Line 3169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3103" name="Line 3170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3104" name="Line 3171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3105" name="Line 3172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3106" name="Line 3173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107" name="Line 3174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108" name="Line 3175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109" name="Line 3176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110" name="Line 3177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3111" name="Line 3178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3112" name="Line 3179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113" name="Line 3180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114" name="Line 3181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3115" name="Line 3182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116" name="Line 3183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117" name="Line 3184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118" name="Line 3185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119" name="Line 3186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120" name="Line 3187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121" name="Line 3188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122" name="Line 3189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123" name="Line 3190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124" name="Line 3191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125" name="Line 3192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126" name="Line 3193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127" name="Line 3194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128" name="Line 3195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129" name="Line 3196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130" name="Line 3197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131" name="Line 3198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132" name="Line 3199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133" name="Line 3200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134" name="Line 3201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135" name="Line 3202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136" name="Line 3203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137" name="Line 3204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138" name="Line 3205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139" name="Line 3206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140" name="Line 3207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141" name="Line 3208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3142" name="Line 3209"/>
        <xdr:cNvSpPr>
          <a:spLocks noChangeShapeType="1"/>
        </xdr:cNvSpPr>
      </xdr:nvSpPr>
      <xdr:spPr bwMode="auto">
        <a:xfrm>
          <a:off x="609600" y="25203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3143" name="Line 3210"/>
        <xdr:cNvSpPr>
          <a:spLocks noChangeShapeType="1"/>
        </xdr:cNvSpPr>
      </xdr:nvSpPr>
      <xdr:spPr bwMode="auto">
        <a:xfrm>
          <a:off x="609600" y="25203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144" name="Line 3211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145" name="Line 3212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146" name="Line 3213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147" name="Line 3214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148" name="Line 3215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149" name="Line 3216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150" name="Line 3217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151" name="Line 3218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152" name="Line 3219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153" name="Line 3220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154" name="Line 3221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155" name="Line 3222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156" name="Line 3223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157" name="Line 3224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158" name="Line 3225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159" name="Line 3226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160" name="Line 3227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161" name="Line 3228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162" name="Line 3229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163" name="Line 3230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164" name="Line 3231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165" name="Line 3232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166" name="Line 3233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167" name="Line 3234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168" name="Line 3235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169" name="Line 3236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170" name="Line 3237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171" name="Line 3238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172" name="Line 3239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173" name="Line 3240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174" name="Line 3241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175" name="Line 3242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176" name="Line 3243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177" name="Line 3244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178" name="Line 3245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179" name="Line 3246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213</xdr:row>
      <xdr:rowOff>104775</xdr:rowOff>
    </xdr:from>
    <xdr:to>
      <xdr:col>1</xdr:col>
      <xdr:colOff>0</xdr:colOff>
      <xdr:row>213</xdr:row>
      <xdr:rowOff>104775</xdr:rowOff>
    </xdr:to>
    <xdr:sp macro="" textlink="">
      <xdr:nvSpPr>
        <xdr:cNvPr id="3180" name="Line 3247"/>
        <xdr:cNvSpPr>
          <a:spLocks noChangeShapeType="1"/>
        </xdr:cNvSpPr>
      </xdr:nvSpPr>
      <xdr:spPr bwMode="auto">
        <a:xfrm>
          <a:off x="609600" y="3459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213</xdr:row>
      <xdr:rowOff>104775</xdr:rowOff>
    </xdr:from>
    <xdr:to>
      <xdr:col>1</xdr:col>
      <xdr:colOff>0</xdr:colOff>
      <xdr:row>213</xdr:row>
      <xdr:rowOff>104775</xdr:rowOff>
    </xdr:to>
    <xdr:sp macro="" textlink="">
      <xdr:nvSpPr>
        <xdr:cNvPr id="3181" name="Line 3248"/>
        <xdr:cNvSpPr>
          <a:spLocks noChangeShapeType="1"/>
        </xdr:cNvSpPr>
      </xdr:nvSpPr>
      <xdr:spPr bwMode="auto">
        <a:xfrm>
          <a:off x="609600" y="3459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182" name="Line 3249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183" name="Line 3250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184" name="Line 3251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185" name="Line 3252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186" name="Line 3253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187" name="Line 3254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188" name="Line 3255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189" name="Line 3256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190" name="Line 3257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191" name="Line 3258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192" name="Line 3259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193" name="Line 3260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3194" name="Line 3261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3195" name="Line 3262"/>
        <xdr:cNvSpPr>
          <a:spLocks noChangeShapeType="1"/>
        </xdr:cNvSpPr>
      </xdr:nvSpPr>
      <xdr:spPr bwMode="auto">
        <a:xfrm>
          <a:off x="609600" y="25203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3196" name="Line 3263"/>
        <xdr:cNvSpPr>
          <a:spLocks noChangeShapeType="1"/>
        </xdr:cNvSpPr>
      </xdr:nvSpPr>
      <xdr:spPr bwMode="auto">
        <a:xfrm>
          <a:off x="609600" y="25203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197" name="Line 3264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198" name="Line 3265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199" name="Line 3266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200" name="Line 3267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213</xdr:row>
      <xdr:rowOff>104775</xdr:rowOff>
    </xdr:from>
    <xdr:to>
      <xdr:col>1</xdr:col>
      <xdr:colOff>0</xdr:colOff>
      <xdr:row>213</xdr:row>
      <xdr:rowOff>104775</xdr:rowOff>
    </xdr:to>
    <xdr:sp macro="" textlink="">
      <xdr:nvSpPr>
        <xdr:cNvPr id="3201" name="Line 3268"/>
        <xdr:cNvSpPr>
          <a:spLocks noChangeShapeType="1"/>
        </xdr:cNvSpPr>
      </xdr:nvSpPr>
      <xdr:spPr bwMode="auto">
        <a:xfrm>
          <a:off x="609600" y="3459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213</xdr:row>
      <xdr:rowOff>104775</xdr:rowOff>
    </xdr:from>
    <xdr:to>
      <xdr:col>1</xdr:col>
      <xdr:colOff>0</xdr:colOff>
      <xdr:row>213</xdr:row>
      <xdr:rowOff>104775</xdr:rowOff>
    </xdr:to>
    <xdr:sp macro="" textlink="">
      <xdr:nvSpPr>
        <xdr:cNvPr id="3202" name="Line 3269"/>
        <xdr:cNvSpPr>
          <a:spLocks noChangeShapeType="1"/>
        </xdr:cNvSpPr>
      </xdr:nvSpPr>
      <xdr:spPr bwMode="auto">
        <a:xfrm>
          <a:off x="609600" y="3459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203" name="Line 3270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204" name="Line 3271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205" name="Line 3272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206" name="Line 3273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207" name="Line 3274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208" name="Line 3275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209" name="Line 3276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210" name="Line 3277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211" name="Line 3278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212" name="Line 3279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213" name="Line 3280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95</xdr:row>
      <xdr:rowOff>104775</xdr:rowOff>
    </xdr:from>
    <xdr:to>
      <xdr:col>0</xdr:col>
      <xdr:colOff>133350</xdr:colOff>
      <xdr:row>95</xdr:row>
      <xdr:rowOff>104775</xdr:rowOff>
    </xdr:to>
    <xdr:sp macro="" textlink="">
      <xdr:nvSpPr>
        <xdr:cNvPr id="3214" name="Line 3281"/>
        <xdr:cNvSpPr>
          <a:spLocks noChangeShapeType="1"/>
        </xdr:cNvSpPr>
      </xdr:nvSpPr>
      <xdr:spPr bwMode="auto">
        <a:xfrm>
          <a:off x="133350" y="1548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3215" name="Line 3282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3216" name="Line 3283"/>
        <xdr:cNvSpPr>
          <a:spLocks noChangeShapeType="1"/>
        </xdr:cNvSpPr>
      </xdr:nvSpPr>
      <xdr:spPr bwMode="auto">
        <a:xfrm>
          <a:off x="133350" y="24231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3217" name="Line 3284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205</xdr:row>
      <xdr:rowOff>104775</xdr:rowOff>
    </xdr:from>
    <xdr:to>
      <xdr:col>0</xdr:col>
      <xdr:colOff>133350</xdr:colOff>
      <xdr:row>205</xdr:row>
      <xdr:rowOff>104775</xdr:rowOff>
    </xdr:to>
    <xdr:sp macro="" textlink="">
      <xdr:nvSpPr>
        <xdr:cNvPr id="3218" name="Line 3285"/>
        <xdr:cNvSpPr>
          <a:spLocks noChangeShapeType="1"/>
        </xdr:cNvSpPr>
      </xdr:nvSpPr>
      <xdr:spPr bwMode="auto">
        <a:xfrm>
          <a:off x="13335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219" name="Line 3286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3220" name="Line 3289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3221" name="Line 3290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3222" name="Line 3291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3223" name="Line 3292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224" name="Line 3293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225" name="Line 3294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3226" name="Line 3295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3227" name="Line 3296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228" name="Line 3297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229" name="Line 3298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3230" name="Line 3299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3231" name="Line 3300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232" name="Line 3301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233" name="Line 3302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3234" name="Line 3303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3235" name="Line 3304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236" name="Line 3305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237" name="Line 3306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3238" name="Line 3307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3239" name="Line 3308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3240" name="Line 3309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3241" name="Line 3310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3242" name="Line 3311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3243" name="Line 3312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244" name="Line 3313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245" name="Line 3314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246" name="Line 3315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247" name="Line 3316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3248" name="Line 3317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3249" name="Line 3318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250" name="Line 3319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251" name="Line 3320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3252" name="Line 3321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253" name="Line 3322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254" name="Line 3323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255" name="Line 3324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256" name="Line 3325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257" name="Line 3326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258" name="Line 3327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259" name="Line 3328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260" name="Line 3329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261" name="Line 3330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262" name="Line 3331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263" name="Line 3332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264" name="Line 3333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265" name="Line 3334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266" name="Line 3335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267" name="Line 3336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268" name="Line 3337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269" name="Line 3338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270" name="Line 3339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271" name="Line 3340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272" name="Line 3341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273" name="Line 3342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274" name="Line 3343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275" name="Line 3344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276" name="Line 3345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277" name="Line 3346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278" name="Line 3347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3279" name="Line 3348"/>
        <xdr:cNvSpPr>
          <a:spLocks noChangeShapeType="1"/>
        </xdr:cNvSpPr>
      </xdr:nvSpPr>
      <xdr:spPr bwMode="auto">
        <a:xfrm>
          <a:off x="609600" y="25203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3280" name="Line 3349"/>
        <xdr:cNvSpPr>
          <a:spLocks noChangeShapeType="1"/>
        </xdr:cNvSpPr>
      </xdr:nvSpPr>
      <xdr:spPr bwMode="auto">
        <a:xfrm>
          <a:off x="609600" y="25203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281" name="Line 3350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282" name="Line 3351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283" name="Line 3352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284" name="Line 3353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285" name="Line 3354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286" name="Line 3355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287" name="Line 3356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288" name="Line 3357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289" name="Line 3358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290" name="Line 3359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291" name="Line 3360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292" name="Line 3361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293" name="Line 3362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294" name="Line 3363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295" name="Line 3364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296" name="Line 3365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297" name="Line 3366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298" name="Line 3367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299" name="Line 3368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300" name="Line 3369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301" name="Line 3370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302" name="Line 3371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303" name="Line 3372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304" name="Line 3373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305" name="Line 3374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306" name="Line 3375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307" name="Line 3376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308" name="Line 3377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309" name="Line 3378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310" name="Line 3379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311" name="Line 3380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312" name="Line 3381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313" name="Line 3382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314" name="Line 3383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315" name="Line 3384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316" name="Line 3385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213</xdr:row>
      <xdr:rowOff>104775</xdr:rowOff>
    </xdr:from>
    <xdr:to>
      <xdr:col>1</xdr:col>
      <xdr:colOff>0</xdr:colOff>
      <xdr:row>213</xdr:row>
      <xdr:rowOff>104775</xdr:rowOff>
    </xdr:to>
    <xdr:sp macro="" textlink="">
      <xdr:nvSpPr>
        <xdr:cNvPr id="3317" name="Line 3386"/>
        <xdr:cNvSpPr>
          <a:spLocks noChangeShapeType="1"/>
        </xdr:cNvSpPr>
      </xdr:nvSpPr>
      <xdr:spPr bwMode="auto">
        <a:xfrm>
          <a:off x="609600" y="3459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213</xdr:row>
      <xdr:rowOff>104775</xdr:rowOff>
    </xdr:from>
    <xdr:to>
      <xdr:col>1</xdr:col>
      <xdr:colOff>0</xdr:colOff>
      <xdr:row>213</xdr:row>
      <xdr:rowOff>104775</xdr:rowOff>
    </xdr:to>
    <xdr:sp macro="" textlink="">
      <xdr:nvSpPr>
        <xdr:cNvPr id="3318" name="Line 3387"/>
        <xdr:cNvSpPr>
          <a:spLocks noChangeShapeType="1"/>
        </xdr:cNvSpPr>
      </xdr:nvSpPr>
      <xdr:spPr bwMode="auto">
        <a:xfrm>
          <a:off x="609600" y="3459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319" name="Line 3388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320" name="Line 3389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321" name="Line 3390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322" name="Line 3391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323" name="Line 3392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324" name="Line 3393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325" name="Line 3394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326" name="Line 3395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327" name="Line 3396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328" name="Line 3397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329" name="Line 3398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330" name="Line 3399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3331" name="Line 3400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3332" name="Line 3401"/>
        <xdr:cNvSpPr>
          <a:spLocks noChangeShapeType="1"/>
        </xdr:cNvSpPr>
      </xdr:nvSpPr>
      <xdr:spPr bwMode="auto">
        <a:xfrm>
          <a:off x="609600" y="25203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3333" name="Line 3402"/>
        <xdr:cNvSpPr>
          <a:spLocks noChangeShapeType="1"/>
        </xdr:cNvSpPr>
      </xdr:nvSpPr>
      <xdr:spPr bwMode="auto">
        <a:xfrm>
          <a:off x="609600" y="25203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334" name="Line 3403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335" name="Line 3404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336" name="Line 3405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337" name="Line 3406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213</xdr:row>
      <xdr:rowOff>104775</xdr:rowOff>
    </xdr:from>
    <xdr:to>
      <xdr:col>1</xdr:col>
      <xdr:colOff>0</xdr:colOff>
      <xdr:row>213</xdr:row>
      <xdr:rowOff>104775</xdr:rowOff>
    </xdr:to>
    <xdr:sp macro="" textlink="">
      <xdr:nvSpPr>
        <xdr:cNvPr id="3338" name="Line 3407"/>
        <xdr:cNvSpPr>
          <a:spLocks noChangeShapeType="1"/>
        </xdr:cNvSpPr>
      </xdr:nvSpPr>
      <xdr:spPr bwMode="auto">
        <a:xfrm>
          <a:off x="609600" y="3459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213</xdr:row>
      <xdr:rowOff>104775</xdr:rowOff>
    </xdr:from>
    <xdr:to>
      <xdr:col>1</xdr:col>
      <xdr:colOff>0</xdr:colOff>
      <xdr:row>213</xdr:row>
      <xdr:rowOff>104775</xdr:rowOff>
    </xdr:to>
    <xdr:sp macro="" textlink="">
      <xdr:nvSpPr>
        <xdr:cNvPr id="3339" name="Line 3408"/>
        <xdr:cNvSpPr>
          <a:spLocks noChangeShapeType="1"/>
        </xdr:cNvSpPr>
      </xdr:nvSpPr>
      <xdr:spPr bwMode="auto">
        <a:xfrm>
          <a:off x="609600" y="3459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340" name="Line 3409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341" name="Line 3410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342" name="Line 3411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343" name="Line 3412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344" name="Line 3413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345" name="Line 3414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346" name="Line 3415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347" name="Line 3416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348" name="Line 3417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349" name="Line 3418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350" name="Line 3419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166</xdr:row>
      <xdr:rowOff>0</xdr:rowOff>
    </xdr:from>
    <xdr:to>
      <xdr:col>0</xdr:col>
      <xdr:colOff>133350</xdr:colOff>
      <xdr:row>166</xdr:row>
      <xdr:rowOff>0</xdr:rowOff>
    </xdr:to>
    <xdr:sp macro="" textlink="">
      <xdr:nvSpPr>
        <xdr:cNvPr id="3351" name="Line 3420"/>
        <xdr:cNvSpPr>
          <a:spLocks noChangeShapeType="1"/>
        </xdr:cNvSpPr>
      </xdr:nvSpPr>
      <xdr:spPr bwMode="auto">
        <a:xfrm>
          <a:off x="133350" y="26879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166</xdr:row>
      <xdr:rowOff>0</xdr:rowOff>
    </xdr:from>
    <xdr:to>
      <xdr:col>0</xdr:col>
      <xdr:colOff>133350</xdr:colOff>
      <xdr:row>166</xdr:row>
      <xdr:rowOff>0</xdr:rowOff>
    </xdr:to>
    <xdr:sp macro="" textlink="">
      <xdr:nvSpPr>
        <xdr:cNvPr id="3352" name="Line 3421"/>
        <xdr:cNvSpPr>
          <a:spLocks noChangeShapeType="1"/>
        </xdr:cNvSpPr>
      </xdr:nvSpPr>
      <xdr:spPr bwMode="auto">
        <a:xfrm>
          <a:off x="133350" y="26879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163</xdr:row>
      <xdr:rowOff>0</xdr:rowOff>
    </xdr:from>
    <xdr:to>
      <xdr:col>0</xdr:col>
      <xdr:colOff>133350</xdr:colOff>
      <xdr:row>163</xdr:row>
      <xdr:rowOff>0</xdr:rowOff>
    </xdr:to>
    <xdr:sp macro="" textlink="">
      <xdr:nvSpPr>
        <xdr:cNvPr id="3353" name="Line 3424"/>
        <xdr:cNvSpPr>
          <a:spLocks noChangeShapeType="1"/>
        </xdr:cNvSpPr>
      </xdr:nvSpPr>
      <xdr:spPr bwMode="auto">
        <a:xfrm>
          <a:off x="133350" y="2639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163</xdr:row>
      <xdr:rowOff>0</xdr:rowOff>
    </xdr:from>
    <xdr:to>
      <xdr:col>0</xdr:col>
      <xdr:colOff>133350</xdr:colOff>
      <xdr:row>163</xdr:row>
      <xdr:rowOff>0</xdr:rowOff>
    </xdr:to>
    <xdr:sp macro="" textlink="">
      <xdr:nvSpPr>
        <xdr:cNvPr id="3354" name="Line 3425"/>
        <xdr:cNvSpPr>
          <a:spLocks noChangeShapeType="1"/>
        </xdr:cNvSpPr>
      </xdr:nvSpPr>
      <xdr:spPr bwMode="auto">
        <a:xfrm>
          <a:off x="133350" y="2639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95</xdr:row>
      <xdr:rowOff>104775</xdr:rowOff>
    </xdr:from>
    <xdr:to>
      <xdr:col>0</xdr:col>
      <xdr:colOff>133350</xdr:colOff>
      <xdr:row>95</xdr:row>
      <xdr:rowOff>104775</xdr:rowOff>
    </xdr:to>
    <xdr:sp macro="" textlink="">
      <xdr:nvSpPr>
        <xdr:cNvPr id="3355" name="Line 3426"/>
        <xdr:cNvSpPr>
          <a:spLocks noChangeShapeType="1"/>
        </xdr:cNvSpPr>
      </xdr:nvSpPr>
      <xdr:spPr bwMode="auto">
        <a:xfrm>
          <a:off x="133350" y="1548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3356" name="Line 3427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3357" name="Line 3428"/>
        <xdr:cNvSpPr>
          <a:spLocks noChangeShapeType="1"/>
        </xdr:cNvSpPr>
      </xdr:nvSpPr>
      <xdr:spPr bwMode="auto">
        <a:xfrm>
          <a:off x="133350" y="24231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3358" name="Line 3429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205</xdr:row>
      <xdr:rowOff>104775</xdr:rowOff>
    </xdr:from>
    <xdr:to>
      <xdr:col>0</xdr:col>
      <xdr:colOff>133350</xdr:colOff>
      <xdr:row>205</xdr:row>
      <xdr:rowOff>104775</xdr:rowOff>
    </xdr:to>
    <xdr:sp macro="" textlink="">
      <xdr:nvSpPr>
        <xdr:cNvPr id="3359" name="Line 3430"/>
        <xdr:cNvSpPr>
          <a:spLocks noChangeShapeType="1"/>
        </xdr:cNvSpPr>
      </xdr:nvSpPr>
      <xdr:spPr bwMode="auto">
        <a:xfrm>
          <a:off x="13335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360" name="Line 3431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3361" name="Line 3434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3362" name="Line 3435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3363" name="Line 3436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3364" name="Line 3437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365" name="Line 3438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366" name="Line 3439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3367" name="Line 3440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3368" name="Line 3441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369" name="Line 3442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370" name="Line 3443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3371" name="Line 3444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3372" name="Line 3445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373" name="Line 3446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374" name="Line 3447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3375" name="Line 3448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3376" name="Line 3449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377" name="Line 3450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378" name="Line 3451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3379" name="Line 3452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3380" name="Line 3453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3381" name="Line 3454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3382" name="Line 3455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3383" name="Line 3456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3384" name="Line 3457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385" name="Line 3458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386" name="Line 3459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387" name="Line 3460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388" name="Line 3461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3389" name="Line 3462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3390" name="Line 3463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391" name="Line 3464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392" name="Line 3465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3393" name="Line 3466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394" name="Line 3467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395" name="Line 3468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396" name="Line 3469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397" name="Line 3470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398" name="Line 3471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399" name="Line 3472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400" name="Line 3473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401" name="Line 3474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402" name="Line 3475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403" name="Line 3476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404" name="Line 3477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405" name="Line 3478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406" name="Line 3479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407" name="Line 3480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408" name="Line 3481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409" name="Line 3482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410" name="Line 3483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411" name="Line 3484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412" name="Line 3485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413" name="Line 3486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414" name="Line 3487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415" name="Line 3488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416" name="Line 3489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417" name="Line 3490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418" name="Line 3491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419" name="Line 3492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3420" name="Line 3493"/>
        <xdr:cNvSpPr>
          <a:spLocks noChangeShapeType="1"/>
        </xdr:cNvSpPr>
      </xdr:nvSpPr>
      <xdr:spPr bwMode="auto">
        <a:xfrm>
          <a:off x="609600" y="25203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3421" name="Line 3494"/>
        <xdr:cNvSpPr>
          <a:spLocks noChangeShapeType="1"/>
        </xdr:cNvSpPr>
      </xdr:nvSpPr>
      <xdr:spPr bwMode="auto">
        <a:xfrm>
          <a:off x="609600" y="25203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422" name="Line 3495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423" name="Line 3496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424" name="Line 3497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425" name="Line 3498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426" name="Line 3499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427" name="Line 3500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428" name="Line 3501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429" name="Line 3502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430" name="Line 3503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431" name="Line 3504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432" name="Line 3505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433" name="Line 3506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434" name="Line 3507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435" name="Line 3508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436" name="Line 3509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437" name="Line 3510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438" name="Line 3511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439" name="Line 3512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440" name="Line 3513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441" name="Line 3514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442" name="Line 3515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443" name="Line 3516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444" name="Line 3517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445" name="Line 3518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446" name="Line 3519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447" name="Line 3520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448" name="Line 3521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449" name="Line 3522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450" name="Line 3523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451" name="Line 3524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452" name="Line 3525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453" name="Line 3526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454" name="Line 3527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455" name="Line 3528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456" name="Line 3529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457" name="Line 3530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213</xdr:row>
      <xdr:rowOff>104775</xdr:rowOff>
    </xdr:from>
    <xdr:to>
      <xdr:col>1</xdr:col>
      <xdr:colOff>0</xdr:colOff>
      <xdr:row>213</xdr:row>
      <xdr:rowOff>104775</xdr:rowOff>
    </xdr:to>
    <xdr:sp macro="" textlink="">
      <xdr:nvSpPr>
        <xdr:cNvPr id="3458" name="Line 3531"/>
        <xdr:cNvSpPr>
          <a:spLocks noChangeShapeType="1"/>
        </xdr:cNvSpPr>
      </xdr:nvSpPr>
      <xdr:spPr bwMode="auto">
        <a:xfrm>
          <a:off x="609600" y="3459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213</xdr:row>
      <xdr:rowOff>104775</xdr:rowOff>
    </xdr:from>
    <xdr:to>
      <xdr:col>1</xdr:col>
      <xdr:colOff>0</xdr:colOff>
      <xdr:row>213</xdr:row>
      <xdr:rowOff>104775</xdr:rowOff>
    </xdr:to>
    <xdr:sp macro="" textlink="">
      <xdr:nvSpPr>
        <xdr:cNvPr id="3459" name="Line 3532"/>
        <xdr:cNvSpPr>
          <a:spLocks noChangeShapeType="1"/>
        </xdr:cNvSpPr>
      </xdr:nvSpPr>
      <xdr:spPr bwMode="auto">
        <a:xfrm>
          <a:off x="609600" y="3459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460" name="Line 3533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461" name="Line 3534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462" name="Line 3535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463" name="Line 3536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464" name="Line 3537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465" name="Line 3538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466" name="Line 3539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467" name="Line 3540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468" name="Line 3541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469" name="Line 3542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470" name="Line 3543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471" name="Line 3544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3472" name="Line 3545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3473" name="Line 3546"/>
        <xdr:cNvSpPr>
          <a:spLocks noChangeShapeType="1"/>
        </xdr:cNvSpPr>
      </xdr:nvSpPr>
      <xdr:spPr bwMode="auto">
        <a:xfrm>
          <a:off x="609600" y="25203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3474" name="Line 3547"/>
        <xdr:cNvSpPr>
          <a:spLocks noChangeShapeType="1"/>
        </xdr:cNvSpPr>
      </xdr:nvSpPr>
      <xdr:spPr bwMode="auto">
        <a:xfrm>
          <a:off x="609600" y="25203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475" name="Line 3548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476" name="Line 3549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477" name="Line 3550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478" name="Line 3551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213</xdr:row>
      <xdr:rowOff>104775</xdr:rowOff>
    </xdr:from>
    <xdr:to>
      <xdr:col>1</xdr:col>
      <xdr:colOff>0</xdr:colOff>
      <xdr:row>213</xdr:row>
      <xdr:rowOff>104775</xdr:rowOff>
    </xdr:to>
    <xdr:sp macro="" textlink="">
      <xdr:nvSpPr>
        <xdr:cNvPr id="3479" name="Line 3552"/>
        <xdr:cNvSpPr>
          <a:spLocks noChangeShapeType="1"/>
        </xdr:cNvSpPr>
      </xdr:nvSpPr>
      <xdr:spPr bwMode="auto">
        <a:xfrm>
          <a:off x="609600" y="3459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213</xdr:row>
      <xdr:rowOff>104775</xdr:rowOff>
    </xdr:from>
    <xdr:to>
      <xdr:col>1</xdr:col>
      <xdr:colOff>0</xdr:colOff>
      <xdr:row>213</xdr:row>
      <xdr:rowOff>104775</xdr:rowOff>
    </xdr:to>
    <xdr:sp macro="" textlink="">
      <xdr:nvSpPr>
        <xdr:cNvPr id="3480" name="Line 3553"/>
        <xdr:cNvSpPr>
          <a:spLocks noChangeShapeType="1"/>
        </xdr:cNvSpPr>
      </xdr:nvSpPr>
      <xdr:spPr bwMode="auto">
        <a:xfrm>
          <a:off x="609600" y="3459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481" name="Line 3554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482" name="Line 3555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483" name="Line 3556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484" name="Line 3557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485" name="Line 3558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486" name="Line 3559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487" name="Line 3560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488" name="Line 3561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489" name="Line 3562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490" name="Line 3563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491" name="Line 3564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95</xdr:row>
      <xdr:rowOff>104775</xdr:rowOff>
    </xdr:from>
    <xdr:to>
      <xdr:col>0</xdr:col>
      <xdr:colOff>133350</xdr:colOff>
      <xdr:row>95</xdr:row>
      <xdr:rowOff>104775</xdr:rowOff>
    </xdr:to>
    <xdr:sp macro="" textlink="">
      <xdr:nvSpPr>
        <xdr:cNvPr id="3492" name="Line 3565"/>
        <xdr:cNvSpPr>
          <a:spLocks noChangeShapeType="1"/>
        </xdr:cNvSpPr>
      </xdr:nvSpPr>
      <xdr:spPr bwMode="auto">
        <a:xfrm>
          <a:off x="133350" y="1548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3493" name="Line 3566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3494" name="Line 3567"/>
        <xdr:cNvSpPr>
          <a:spLocks noChangeShapeType="1"/>
        </xdr:cNvSpPr>
      </xdr:nvSpPr>
      <xdr:spPr bwMode="auto">
        <a:xfrm>
          <a:off x="133350" y="24231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3495" name="Line 3568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205</xdr:row>
      <xdr:rowOff>104775</xdr:rowOff>
    </xdr:from>
    <xdr:to>
      <xdr:col>0</xdr:col>
      <xdr:colOff>133350</xdr:colOff>
      <xdr:row>205</xdr:row>
      <xdr:rowOff>104775</xdr:rowOff>
    </xdr:to>
    <xdr:sp macro="" textlink="">
      <xdr:nvSpPr>
        <xdr:cNvPr id="3496" name="Line 3569"/>
        <xdr:cNvSpPr>
          <a:spLocks noChangeShapeType="1"/>
        </xdr:cNvSpPr>
      </xdr:nvSpPr>
      <xdr:spPr bwMode="auto">
        <a:xfrm>
          <a:off x="13335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497" name="Line 3570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3498" name="Line 3573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3499" name="Line 3574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3500" name="Line 3575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3501" name="Line 3576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502" name="Line 3577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503" name="Line 3578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3504" name="Line 3579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3505" name="Line 3580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506" name="Line 3581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507" name="Line 3582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3508" name="Line 3583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3509" name="Line 3584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510" name="Line 3585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511" name="Line 3586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3512" name="Line 3587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3513" name="Line 3588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514" name="Line 3589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515" name="Line 3590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3516" name="Line 3591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3517" name="Line 3592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3518" name="Line 3593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3519" name="Line 3594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3520" name="Line 3595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3521" name="Line 3596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522" name="Line 3597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523" name="Line 3598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524" name="Line 3599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525" name="Line 3600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3526" name="Line 3601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3527" name="Line 3602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528" name="Line 3603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529" name="Line 3604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3530" name="Line 3605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531" name="Line 3606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532" name="Line 3607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533" name="Line 3608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534" name="Line 3609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535" name="Line 3610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536" name="Line 3611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537" name="Line 3612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538" name="Line 3613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539" name="Line 3614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540" name="Line 3615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541" name="Line 3616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542" name="Line 3617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543" name="Line 3618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544" name="Line 3619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545" name="Line 3620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546" name="Line 3621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547" name="Line 3622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548" name="Line 3623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549" name="Line 3624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550" name="Line 3625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551" name="Line 3626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552" name="Line 3627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553" name="Line 3628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554" name="Line 3629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555" name="Line 3630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556" name="Line 3631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3557" name="Line 3632"/>
        <xdr:cNvSpPr>
          <a:spLocks noChangeShapeType="1"/>
        </xdr:cNvSpPr>
      </xdr:nvSpPr>
      <xdr:spPr bwMode="auto">
        <a:xfrm>
          <a:off x="609600" y="25203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3558" name="Line 3633"/>
        <xdr:cNvSpPr>
          <a:spLocks noChangeShapeType="1"/>
        </xdr:cNvSpPr>
      </xdr:nvSpPr>
      <xdr:spPr bwMode="auto">
        <a:xfrm>
          <a:off x="609600" y="25203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559" name="Line 3634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560" name="Line 3635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561" name="Line 3636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562" name="Line 3637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563" name="Line 3638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564" name="Line 3639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565" name="Line 3640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566" name="Line 3641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567" name="Line 3642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568" name="Line 3643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569" name="Line 3644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570" name="Line 3645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571" name="Line 3646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572" name="Line 3647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573" name="Line 3648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574" name="Line 3649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575" name="Line 3650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576" name="Line 3651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577" name="Line 3652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578" name="Line 3653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579" name="Line 3654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580" name="Line 3655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581" name="Line 3656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582" name="Line 3657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583" name="Line 3658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584" name="Line 3659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585" name="Line 3660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586" name="Line 3661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587" name="Line 3662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588" name="Line 3663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589" name="Line 3664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590" name="Line 3665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591" name="Line 3666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592" name="Line 3667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593" name="Line 3668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594" name="Line 3669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213</xdr:row>
      <xdr:rowOff>104775</xdr:rowOff>
    </xdr:from>
    <xdr:to>
      <xdr:col>1</xdr:col>
      <xdr:colOff>0</xdr:colOff>
      <xdr:row>213</xdr:row>
      <xdr:rowOff>104775</xdr:rowOff>
    </xdr:to>
    <xdr:sp macro="" textlink="">
      <xdr:nvSpPr>
        <xdr:cNvPr id="3595" name="Line 3670"/>
        <xdr:cNvSpPr>
          <a:spLocks noChangeShapeType="1"/>
        </xdr:cNvSpPr>
      </xdr:nvSpPr>
      <xdr:spPr bwMode="auto">
        <a:xfrm>
          <a:off x="609600" y="3459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213</xdr:row>
      <xdr:rowOff>104775</xdr:rowOff>
    </xdr:from>
    <xdr:to>
      <xdr:col>1</xdr:col>
      <xdr:colOff>0</xdr:colOff>
      <xdr:row>213</xdr:row>
      <xdr:rowOff>104775</xdr:rowOff>
    </xdr:to>
    <xdr:sp macro="" textlink="">
      <xdr:nvSpPr>
        <xdr:cNvPr id="3596" name="Line 3671"/>
        <xdr:cNvSpPr>
          <a:spLocks noChangeShapeType="1"/>
        </xdr:cNvSpPr>
      </xdr:nvSpPr>
      <xdr:spPr bwMode="auto">
        <a:xfrm>
          <a:off x="609600" y="3459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597" name="Line 3672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598" name="Line 3673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599" name="Line 3674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600" name="Line 3675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601" name="Line 3676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602" name="Line 3677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603" name="Line 3678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604" name="Line 3679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605" name="Line 3680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606" name="Line 3681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607" name="Line 3682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608" name="Line 3683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3609" name="Line 3684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3610" name="Line 3685"/>
        <xdr:cNvSpPr>
          <a:spLocks noChangeShapeType="1"/>
        </xdr:cNvSpPr>
      </xdr:nvSpPr>
      <xdr:spPr bwMode="auto">
        <a:xfrm>
          <a:off x="609600" y="25203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3611" name="Line 3686"/>
        <xdr:cNvSpPr>
          <a:spLocks noChangeShapeType="1"/>
        </xdr:cNvSpPr>
      </xdr:nvSpPr>
      <xdr:spPr bwMode="auto">
        <a:xfrm>
          <a:off x="609600" y="25203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612" name="Line 3687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613" name="Line 3688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614" name="Line 3689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615" name="Line 3690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213</xdr:row>
      <xdr:rowOff>104775</xdr:rowOff>
    </xdr:from>
    <xdr:to>
      <xdr:col>1</xdr:col>
      <xdr:colOff>0</xdr:colOff>
      <xdr:row>213</xdr:row>
      <xdr:rowOff>104775</xdr:rowOff>
    </xdr:to>
    <xdr:sp macro="" textlink="">
      <xdr:nvSpPr>
        <xdr:cNvPr id="3616" name="Line 3691"/>
        <xdr:cNvSpPr>
          <a:spLocks noChangeShapeType="1"/>
        </xdr:cNvSpPr>
      </xdr:nvSpPr>
      <xdr:spPr bwMode="auto">
        <a:xfrm>
          <a:off x="609600" y="3459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213</xdr:row>
      <xdr:rowOff>104775</xdr:rowOff>
    </xdr:from>
    <xdr:to>
      <xdr:col>1</xdr:col>
      <xdr:colOff>0</xdr:colOff>
      <xdr:row>213</xdr:row>
      <xdr:rowOff>104775</xdr:rowOff>
    </xdr:to>
    <xdr:sp macro="" textlink="">
      <xdr:nvSpPr>
        <xdr:cNvPr id="3617" name="Line 3692"/>
        <xdr:cNvSpPr>
          <a:spLocks noChangeShapeType="1"/>
        </xdr:cNvSpPr>
      </xdr:nvSpPr>
      <xdr:spPr bwMode="auto">
        <a:xfrm>
          <a:off x="609600" y="3459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618" name="Line 3693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619" name="Line 3694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620" name="Line 3695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621" name="Line 3696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622" name="Line 3697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623" name="Line 3698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624" name="Line 3699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625" name="Line 3700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626" name="Line 3701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627" name="Line 3702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628" name="Line 3703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95</xdr:row>
      <xdr:rowOff>104775</xdr:rowOff>
    </xdr:from>
    <xdr:to>
      <xdr:col>0</xdr:col>
      <xdr:colOff>133350</xdr:colOff>
      <xdr:row>95</xdr:row>
      <xdr:rowOff>104775</xdr:rowOff>
    </xdr:to>
    <xdr:sp macro="" textlink="">
      <xdr:nvSpPr>
        <xdr:cNvPr id="3629" name="Line 3704"/>
        <xdr:cNvSpPr>
          <a:spLocks noChangeShapeType="1"/>
        </xdr:cNvSpPr>
      </xdr:nvSpPr>
      <xdr:spPr bwMode="auto">
        <a:xfrm>
          <a:off x="133350" y="1548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3630" name="Line 3705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3631" name="Line 3706"/>
        <xdr:cNvSpPr>
          <a:spLocks noChangeShapeType="1"/>
        </xdr:cNvSpPr>
      </xdr:nvSpPr>
      <xdr:spPr bwMode="auto">
        <a:xfrm>
          <a:off x="133350" y="24231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3632" name="Line 3707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205</xdr:row>
      <xdr:rowOff>104775</xdr:rowOff>
    </xdr:from>
    <xdr:to>
      <xdr:col>0</xdr:col>
      <xdr:colOff>133350</xdr:colOff>
      <xdr:row>205</xdr:row>
      <xdr:rowOff>104775</xdr:rowOff>
    </xdr:to>
    <xdr:sp macro="" textlink="">
      <xdr:nvSpPr>
        <xdr:cNvPr id="3633" name="Line 3708"/>
        <xdr:cNvSpPr>
          <a:spLocks noChangeShapeType="1"/>
        </xdr:cNvSpPr>
      </xdr:nvSpPr>
      <xdr:spPr bwMode="auto">
        <a:xfrm>
          <a:off x="13335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634" name="Line 3709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3635" name="Line 3712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3636" name="Line 3713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3637" name="Line 3714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3638" name="Line 3715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639" name="Line 3716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640" name="Line 3717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3641" name="Line 3718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3642" name="Line 3719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643" name="Line 3720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644" name="Line 3721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3645" name="Line 3722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3646" name="Line 3723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647" name="Line 3724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648" name="Line 3725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3649" name="Line 3726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3650" name="Line 3727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651" name="Line 3728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652" name="Line 3729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3653" name="Line 3730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3654" name="Line 3731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3655" name="Line 3732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3656" name="Line 3733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3657" name="Line 3734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3658" name="Line 3735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659" name="Line 3736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660" name="Line 3737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661" name="Line 3738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662" name="Line 3739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3663" name="Line 3740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3664" name="Line 3741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665" name="Line 3742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666" name="Line 3743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3667" name="Line 3744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668" name="Line 3745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669" name="Line 3746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670" name="Line 3747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671" name="Line 3748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672" name="Line 3749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673" name="Line 3750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674" name="Line 3751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675" name="Line 3752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676" name="Line 3753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677" name="Line 3754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678" name="Line 3755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679" name="Line 3756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680" name="Line 3757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681" name="Line 3758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682" name="Line 3759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683" name="Line 3760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684" name="Line 3761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685" name="Line 3762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686" name="Line 3763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687" name="Line 3764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688" name="Line 3765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689" name="Line 3766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690" name="Line 3767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691" name="Line 3768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692" name="Line 3769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693" name="Line 3770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3694" name="Line 3771"/>
        <xdr:cNvSpPr>
          <a:spLocks noChangeShapeType="1"/>
        </xdr:cNvSpPr>
      </xdr:nvSpPr>
      <xdr:spPr bwMode="auto">
        <a:xfrm>
          <a:off x="609600" y="25203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3695" name="Line 3772"/>
        <xdr:cNvSpPr>
          <a:spLocks noChangeShapeType="1"/>
        </xdr:cNvSpPr>
      </xdr:nvSpPr>
      <xdr:spPr bwMode="auto">
        <a:xfrm>
          <a:off x="609600" y="25203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696" name="Line 3773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697" name="Line 3774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698" name="Line 3775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699" name="Line 3776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700" name="Line 3777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701" name="Line 3778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702" name="Line 3779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703" name="Line 3780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704" name="Line 3781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705" name="Line 3782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706" name="Line 3783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707" name="Line 3784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708" name="Line 3785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709" name="Line 3786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710" name="Line 3787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711" name="Line 3788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712" name="Line 3789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713" name="Line 3790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714" name="Line 3791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715" name="Line 3792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716" name="Line 3793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717" name="Line 3794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718" name="Line 3795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719" name="Line 3796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720" name="Line 3797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721" name="Line 3798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722" name="Line 3799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723" name="Line 3800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724" name="Line 3801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725" name="Line 3802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726" name="Line 3803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727" name="Line 3804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728" name="Line 3805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729" name="Line 3806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730" name="Line 3807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731" name="Line 3808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213</xdr:row>
      <xdr:rowOff>104775</xdr:rowOff>
    </xdr:from>
    <xdr:to>
      <xdr:col>1</xdr:col>
      <xdr:colOff>0</xdr:colOff>
      <xdr:row>213</xdr:row>
      <xdr:rowOff>104775</xdr:rowOff>
    </xdr:to>
    <xdr:sp macro="" textlink="">
      <xdr:nvSpPr>
        <xdr:cNvPr id="3732" name="Line 3809"/>
        <xdr:cNvSpPr>
          <a:spLocks noChangeShapeType="1"/>
        </xdr:cNvSpPr>
      </xdr:nvSpPr>
      <xdr:spPr bwMode="auto">
        <a:xfrm>
          <a:off x="609600" y="3459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213</xdr:row>
      <xdr:rowOff>104775</xdr:rowOff>
    </xdr:from>
    <xdr:to>
      <xdr:col>1</xdr:col>
      <xdr:colOff>0</xdr:colOff>
      <xdr:row>213</xdr:row>
      <xdr:rowOff>104775</xdr:rowOff>
    </xdr:to>
    <xdr:sp macro="" textlink="">
      <xdr:nvSpPr>
        <xdr:cNvPr id="3733" name="Line 3810"/>
        <xdr:cNvSpPr>
          <a:spLocks noChangeShapeType="1"/>
        </xdr:cNvSpPr>
      </xdr:nvSpPr>
      <xdr:spPr bwMode="auto">
        <a:xfrm>
          <a:off x="609600" y="3459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734" name="Line 3811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735" name="Line 3812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736" name="Line 3813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737" name="Line 3814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738" name="Line 3815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739" name="Line 3816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740" name="Line 3817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741" name="Line 3818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742" name="Line 3819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743" name="Line 3820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744" name="Line 3821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745" name="Line 3822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3746" name="Line 3823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3747" name="Line 3824"/>
        <xdr:cNvSpPr>
          <a:spLocks noChangeShapeType="1"/>
        </xdr:cNvSpPr>
      </xdr:nvSpPr>
      <xdr:spPr bwMode="auto">
        <a:xfrm>
          <a:off x="609600" y="25203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3748" name="Line 3825"/>
        <xdr:cNvSpPr>
          <a:spLocks noChangeShapeType="1"/>
        </xdr:cNvSpPr>
      </xdr:nvSpPr>
      <xdr:spPr bwMode="auto">
        <a:xfrm>
          <a:off x="609600" y="25203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749" name="Line 3826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750" name="Line 3827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751" name="Line 3828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752" name="Line 3829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213</xdr:row>
      <xdr:rowOff>104775</xdr:rowOff>
    </xdr:from>
    <xdr:to>
      <xdr:col>1</xdr:col>
      <xdr:colOff>0</xdr:colOff>
      <xdr:row>213</xdr:row>
      <xdr:rowOff>104775</xdr:rowOff>
    </xdr:to>
    <xdr:sp macro="" textlink="">
      <xdr:nvSpPr>
        <xdr:cNvPr id="3753" name="Line 3830"/>
        <xdr:cNvSpPr>
          <a:spLocks noChangeShapeType="1"/>
        </xdr:cNvSpPr>
      </xdr:nvSpPr>
      <xdr:spPr bwMode="auto">
        <a:xfrm>
          <a:off x="609600" y="3459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213</xdr:row>
      <xdr:rowOff>104775</xdr:rowOff>
    </xdr:from>
    <xdr:to>
      <xdr:col>1</xdr:col>
      <xdr:colOff>0</xdr:colOff>
      <xdr:row>213</xdr:row>
      <xdr:rowOff>104775</xdr:rowOff>
    </xdr:to>
    <xdr:sp macro="" textlink="">
      <xdr:nvSpPr>
        <xdr:cNvPr id="3754" name="Line 3831"/>
        <xdr:cNvSpPr>
          <a:spLocks noChangeShapeType="1"/>
        </xdr:cNvSpPr>
      </xdr:nvSpPr>
      <xdr:spPr bwMode="auto">
        <a:xfrm>
          <a:off x="609600" y="3459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755" name="Line 3832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756" name="Line 3833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757" name="Line 3834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758" name="Line 3835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759" name="Line 3836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760" name="Line 3837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761" name="Line 3838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762" name="Line 3839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763" name="Line 3840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764" name="Line 3841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765" name="Line 3842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166</xdr:row>
      <xdr:rowOff>0</xdr:rowOff>
    </xdr:from>
    <xdr:to>
      <xdr:col>0</xdr:col>
      <xdr:colOff>133350</xdr:colOff>
      <xdr:row>166</xdr:row>
      <xdr:rowOff>0</xdr:rowOff>
    </xdr:to>
    <xdr:sp macro="" textlink="">
      <xdr:nvSpPr>
        <xdr:cNvPr id="3766" name="Line 3843"/>
        <xdr:cNvSpPr>
          <a:spLocks noChangeShapeType="1"/>
        </xdr:cNvSpPr>
      </xdr:nvSpPr>
      <xdr:spPr bwMode="auto">
        <a:xfrm>
          <a:off x="133350" y="26879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166</xdr:row>
      <xdr:rowOff>0</xdr:rowOff>
    </xdr:from>
    <xdr:to>
      <xdr:col>0</xdr:col>
      <xdr:colOff>133350</xdr:colOff>
      <xdr:row>166</xdr:row>
      <xdr:rowOff>0</xdr:rowOff>
    </xdr:to>
    <xdr:sp macro="" textlink="">
      <xdr:nvSpPr>
        <xdr:cNvPr id="3767" name="Line 3844"/>
        <xdr:cNvSpPr>
          <a:spLocks noChangeShapeType="1"/>
        </xdr:cNvSpPr>
      </xdr:nvSpPr>
      <xdr:spPr bwMode="auto">
        <a:xfrm>
          <a:off x="133350" y="26879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163</xdr:row>
      <xdr:rowOff>0</xdr:rowOff>
    </xdr:from>
    <xdr:to>
      <xdr:col>0</xdr:col>
      <xdr:colOff>133350</xdr:colOff>
      <xdr:row>163</xdr:row>
      <xdr:rowOff>0</xdr:rowOff>
    </xdr:to>
    <xdr:sp macro="" textlink="">
      <xdr:nvSpPr>
        <xdr:cNvPr id="3768" name="Line 3847"/>
        <xdr:cNvSpPr>
          <a:spLocks noChangeShapeType="1"/>
        </xdr:cNvSpPr>
      </xdr:nvSpPr>
      <xdr:spPr bwMode="auto">
        <a:xfrm>
          <a:off x="133350" y="2639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163</xdr:row>
      <xdr:rowOff>0</xdr:rowOff>
    </xdr:from>
    <xdr:to>
      <xdr:col>0</xdr:col>
      <xdr:colOff>133350</xdr:colOff>
      <xdr:row>163</xdr:row>
      <xdr:rowOff>0</xdr:rowOff>
    </xdr:to>
    <xdr:sp macro="" textlink="">
      <xdr:nvSpPr>
        <xdr:cNvPr id="3769" name="Line 3848"/>
        <xdr:cNvSpPr>
          <a:spLocks noChangeShapeType="1"/>
        </xdr:cNvSpPr>
      </xdr:nvSpPr>
      <xdr:spPr bwMode="auto">
        <a:xfrm>
          <a:off x="133350" y="2639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95</xdr:row>
      <xdr:rowOff>104775</xdr:rowOff>
    </xdr:from>
    <xdr:to>
      <xdr:col>0</xdr:col>
      <xdr:colOff>133350</xdr:colOff>
      <xdr:row>95</xdr:row>
      <xdr:rowOff>104775</xdr:rowOff>
    </xdr:to>
    <xdr:sp macro="" textlink="">
      <xdr:nvSpPr>
        <xdr:cNvPr id="3770" name="Line 3849"/>
        <xdr:cNvSpPr>
          <a:spLocks noChangeShapeType="1"/>
        </xdr:cNvSpPr>
      </xdr:nvSpPr>
      <xdr:spPr bwMode="auto">
        <a:xfrm>
          <a:off x="133350" y="1548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3771" name="Line 3850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3772" name="Line 3851"/>
        <xdr:cNvSpPr>
          <a:spLocks noChangeShapeType="1"/>
        </xdr:cNvSpPr>
      </xdr:nvSpPr>
      <xdr:spPr bwMode="auto">
        <a:xfrm>
          <a:off x="133350" y="24231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3773" name="Line 3852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205</xdr:row>
      <xdr:rowOff>104775</xdr:rowOff>
    </xdr:from>
    <xdr:to>
      <xdr:col>0</xdr:col>
      <xdr:colOff>133350</xdr:colOff>
      <xdr:row>205</xdr:row>
      <xdr:rowOff>104775</xdr:rowOff>
    </xdr:to>
    <xdr:sp macro="" textlink="">
      <xdr:nvSpPr>
        <xdr:cNvPr id="3774" name="Line 3853"/>
        <xdr:cNvSpPr>
          <a:spLocks noChangeShapeType="1"/>
        </xdr:cNvSpPr>
      </xdr:nvSpPr>
      <xdr:spPr bwMode="auto">
        <a:xfrm>
          <a:off x="13335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775" name="Line 3854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3776" name="Line 3857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3777" name="Line 3858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3778" name="Line 3859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3779" name="Line 3860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780" name="Line 3861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781" name="Line 3862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3782" name="Line 3863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3783" name="Line 3864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784" name="Line 3865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785" name="Line 3866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3786" name="Line 3867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3787" name="Line 3868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788" name="Line 3869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789" name="Line 3870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3790" name="Line 3871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3791" name="Line 3872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792" name="Line 3873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793" name="Line 3874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3794" name="Line 3875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3795" name="Line 3876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3796" name="Line 3877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3797" name="Line 3878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3798" name="Line 3879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3799" name="Line 3880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800" name="Line 3881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801" name="Line 3882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802" name="Line 3883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803" name="Line 3884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3804" name="Line 3885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3805" name="Line 3886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806" name="Line 3887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807" name="Line 3888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3808" name="Line 3889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809" name="Line 3890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810" name="Line 3891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811" name="Line 3892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812" name="Line 3893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813" name="Line 3894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814" name="Line 3895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815" name="Line 3896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816" name="Line 3897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817" name="Line 3898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818" name="Line 3899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819" name="Line 3900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820" name="Line 3901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821" name="Line 3902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822" name="Line 3903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823" name="Line 3904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824" name="Line 3905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825" name="Line 3906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826" name="Line 3907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827" name="Line 3908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828" name="Line 3909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829" name="Line 3910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830" name="Line 3911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831" name="Line 3912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832" name="Line 3913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833" name="Line 3914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834" name="Line 3915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3835" name="Line 3916"/>
        <xdr:cNvSpPr>
          <a:spLocks noChangeShapeType="1"/>
        </xdr:cNvSpPr>
      </xdr:nvSpPr>
      <xdr:spPr bwMode="auto">
        <a:xfrm>
          <a:off x="609600" y="25203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3836" name="Line 3917"/>
        <xdr:cNvSpPr>
          <a:spLocks noChangeShapeType="1"/>
        </xdr:cNvSpPr>
      </xdr:nvSpPr>
      <xdr:spPr bwMode="auto">
        <a:xfrm>
          <a:off x="609600" y="25203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837" name="Line 3918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838" name="Line 3919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839" name="Line 3920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840" name="Line 3921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841" name="Line 3922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842" name="Line 3923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843" name="Line 3924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844" name="Line 3925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845" name="Line 3926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846" name="Line 3927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847" name="Line 3928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848" name="Line 3929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849" name="Line 3930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850" name="Line 3931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851" name="Line 3932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852" name="Line 3933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853" name="Line 3934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854" name="Line 3935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855" name="Line 3936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856" name="Line 3937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857" name="Line 3938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858" name="Line 3939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859" name="Line 3940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860" name="Line 3941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861" name="Line 3942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862" name="Line 3943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863" name="Line 3944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864" name="Line 3945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865" name="Line 3946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866" name="Line 3947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867" name="Line 3948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868" name="Line 3949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869" name="Line 3950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870" name="Line 3951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871" name="Line 3952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872" name="Line 3953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213</xdr:row>
      <xdr:rowOff>104775</xdr:rowOff>
    </xdr:from>
    <xdr:to>
      <xdr:col>1</xdr:col>
      <xdr:colOff>0</xdr:colOff>
      <xdr:row>213</xdr:row>
      <xdr:rowOff>104775</xdr:rowOff>
    </xdr:to>
    <xdr:sp macro="" textlink="">
      <xdr:nvSpPr>
        <xdr:cNvPr id="3873" name="Line 3954"/>
        <xdr:cNvSpPr>
          <a:spLocks noChangeShapeType="1"/>
        </xdr:cNvSpPr>
      </xdr:nvSpPr>
      <xdr:spPr bwMode="auto">
        <a:xfrm>
          <a:off x="609600" y="3459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213</xdr:row>
      <xdr:rowOff>104775</xdr:rowOff>
    </xdr:from>
    <xdr:to>
      <xdr:col>1</xdr:col>
      <xdr:colOff>0</xdr:colOff>
      <xdr:row>213</xdr:row>
      <xdr:rowOff>104775</xdr:rowOff>
    </xdr:to>
    <xdr:sp macro="" textlink="">
      <xdr:nvSpPr>
        <xdr:cNvPr id="3874" name="Line 3955"/>
        <xdr:cNvSpPr>
          <a:spLocks noChangeShapeType="1"/>
        </xdr:cNvSpPr>
      </xdr:nvSpPr>
      <xdr:spPr bwMode="auto">
        <a:xfrm>
          <a:off x="609600" y="3459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875" name="Line 3956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876" name="Line 3957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877" name="Line 3958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878" name="Line 3959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879" name="Line 3960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880" name="Line 3961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881" name="Line 3962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882" name="Line 3963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883" name="Line 3964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884" name="Line 3965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885" name="Line 3966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886" name="Line 3967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3887" name="Line 3968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3888" name="Line 3969"/>
        <xdr:cNvSpPr>
          <a:spLocks noChangeShapeType="1"/>
        </xdr:cNvSpPr>
      </xdr:nvSpPr>
      <xdr:spPr bwMode="auto">
        <a:xfrm>
          <a:off x="609600" y="25203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3889" name="Line 3970"/>
        <xdr:cNvSpPr>
          <a:spLocks noChangeShapeType="1"/>
        </xdr:cNvSpPr>
      </xdr:nvSpPr>
      <xdr:spPr bwMode="auto">
        <a:xfrm>
          <a:off x="609600" y="25203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890" name="Line 3971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891" name="Line 3972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892" name="Line 3973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893" name="Line 3974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213</xdr:row>
      <xdr:rowOff>104775</xdr:rowOff>
    </xdr:from>
    <xdr:to>
      <xdr:col>1</xdr:col>
      <xdr:colOff>0</xdr:colOff>
      <xdr:row>213</xdr:row>
      <xdr:rowOff>104775</xdr:rowOff>
    </xdr:to>
    <xdr:sp macro="" textlink="">
      <xdr:nvSpPr>
        <xdr:cNvPr id="3894" name="Line 3975"/>
        <xdr:cNvSpPr>
          <a:spLocks noChangeShapeType="1"/>
        </xdr:cNvSpPr>
      </xdr:nvSpPr>
      <xdr:spPr bwMode="auto">
        <a:xfrm>
          <a:off x="609600" y="3459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213</xdr:row>
      <xdr:rowOff>104775</xdr:rowOff>
    </xdr:from>
    <xdr:to>
      <xdr:col>1</xdr:col>
      <xdr:colOff>0</xdr:colOff>
      <xdr:row>213</xdr:row>
      <xdr:rowOff>104775</xdr:rowOff>
    </xdr:to>
    <xdr:sp macro="" textlink="">
      <xdr:nvSpPr>
        <xdr:cNvPr id="3895" name="Line 3976"/>
        <xdr:cNvSpPr>
          <a:spLocks noChangeShapeType="1"/>
        </xdr:cNvSpPr>
      </xdr:nvSpPr>
      <xdr:spPr bwMode="auto">
        <a:xfrm>
          <a:off x="609600" y="3459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896" name="Line 3977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897" name="Line 3978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898" name="Line 3979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899" name="Line 3980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900" name="Line 3981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901" name="Line 3982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902" name="Line 3983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903" name="Line 3984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904" name="Line 3985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905" name="Line 3986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906" name="Line 3987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95</xdr:row>
      <xdr:rowOff>104775</xdr:rowOff>
    </xdr:from>
    <xdr:to>
      <xdr:col>0</xdr:col>
      <xdr:colOff>133350</xdr:colOff>
      <xdr:row>95</xdr:row>
      <xdr:rowOff>104775</xdr:rowOff>
    </xdr:to>
    <xdr:sp macro="" textlink="">
      <xdr:nvSpPr>
        <xdr:cNvPr id="3907" name="Line 3988"/>
        <xdr:cNvSpPr>
          <a:spLocks noChangeShapeType="1"/>
        </xdr:cNvSpPr>
      </xdr:nvSpPr>
      <xdr:spPr bwMode="auto">
        <a:xfrm>
          <a:off x="133350" y="1548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3908" name="Line 3989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3909" name="Line 3990"/>
        <xdr:cNvSpPr>
          <a:spLocks noChangeShapeType="1"/>
        </xdr:cNvSpPr>
      </xdr:nvSpPr>
      <xdr:spPr bwMode="auto">
        <a:xfrm>
          <a:off x="133350" y="24231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3910" name="Line 3991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205</xdr:row>
      <xdr:rowOff>104775</xdr:rowOff>
    </xdr:from>
    <xdr:to>
      <xdr:col>0</xdr:col>
      <xdr:colOff>133350</xdr:colOff>
      <xdr:row>205</xdr:row>
      <xdr:rowOff>104775</xdr:rowOff>
    </xdr:to>
    <xdr:sp macro="" textlink="">
      <xdr:nvSpPr>
        <xdr:cNvPr id="3911" name="Line 3992"/>
        <xdr:cNvSpPr>
          <a:spLocks noChangeShapeType="1"/>
        </xdr:cNvSpPr>
      </xdr:nvSpPr>
      <xdr:spPr bwMode="auto">
        <a:xfrm>
          <a:off x="13335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912" name="Line 3993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3913" name="Line 3996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3914" name="Line 3997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3915" name="Line 3998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3916" name="Line 3999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917" name="Line 4000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918" name="Line 4001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3919" name="Line 4002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3920" name="Line 4003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921" name="Line 4004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922" name="Line 4005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3923" name="Line 4006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3924" name="Line 4007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925" name="Line 4008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926" name="Line 4009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3927" name="Line 4010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3928" name="Line 4011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929" name="Line 4012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930" name="Line 4013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3931" name="Line 4014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3932" name="Line 4015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3933" name="Line 4016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3934" name="Line 4017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3935" name="Line 4018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3936" name="Line 4019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937" name="Line 4020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938" name="Line 4021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939" name="Line 4022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940" name="Line 4023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3941" name="Line 4024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3942" name="Line 4025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943" name="Line 4026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944" name="Line 4027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3945" name="Line 4028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946" name="Line 4029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947" name="Line 4030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948" name="Line 4031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949" name="Line 4032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950" name="Line 4033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951" name="Line 4034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952" name="Line 4035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953" name="Line 4036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954" name="Line 4037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955" name="Line 4038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956" name="Line 4039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957" name="Line 4040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958" name="Line 4041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959" name="Line 4042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960" name="Line 4043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961" name="Line 4044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962" name="Line 4045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963" name="Line 4046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964" name="Line 4047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965" name="Line 4048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966" name="Line 4049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967" name="Line 4050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968" name="Line 4051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969" name="Line 4052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970" name="Line 4053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3971" name="Line 4054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3972" name="Line 4055"/>
        <xdr:cNvSpPr>
          <a:spLocks noChangeShapeType="1"/>
        </xdr:cNvSpPr>
      </xdr:nvSpPr>
      <xdr:spPr bwMode="auto">
        <a:xfrm>
          <a:off x="609600" y="25203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3973" name="Line 4056"/>
        <xdr:cNvSpPr>
          <a:spLocks noChangeShapeType="1"/>
        </xdr:cNvSpPr>
      </xdr:nvSpPr>
      <xdr:spPr bwMode="auto">
        <a:xfrm>
          <a:off x="609600" y="25203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974" name="Line 4057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975" name="Line 4058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976" name="Line 4059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977" name="Line 4060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978" name="Line 4061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979" name="Line 4062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980" name="Line 4063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981" name="Line 4064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982" name="Line 4065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983" name="Line 4066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984" name="Line 4067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985" name="Line 4068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986" name="Line 4069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987" name="Line 4070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988" name="Line 4071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989" name="Line 4072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990" name="Line 4073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991" name="Line 4074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992" name="Line 4075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993" name="Line 4076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994" name="Line 4077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995" name="Line 4078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996" name="Line 4079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997" name="Line 4080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998" name="Line 4081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999" name="Line 4082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4000" name="Line 4083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4001" name="Line 4084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4002" name="Line 4085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4003" name="Line 4086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4004" name="Line 4087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4005" name="Line 4088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4006" name="Line 4089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4007" name="Line 4090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4008" name="Line 4091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4009" name="Line 4092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213</xdr:row>
      <xdr:rowOff>104775</xdr:rowOff>
    </xdr:from>
    <xdr:to>
      <xdr:col>1</xdr:col>
      <xdr:colOff>0</xdr:colOff>
      <xdr:row>213</xdr:row>
      <xdr:rowOff>104775</xdr:rowOff>
    </xdr:to>
    <xdr:sp macro="" textlink="">
      <xdr:nvSpPr>
        <xdr:cNvPr id="4010" name="Line 4093"/>
        <xdr:cNvSpPr>
          <a:spLocks noChangeShapeType="1"/>
        </xdr:cNvSpPr>
      </xdr:nvSpPr>
      <xdr:spPr bwMode="auto">
        <a:xfrm>
          <a:off x="609600" y="3459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213</xdr:row>
      <xdr:rowOff>104775</xdr:rowOff>
    </xdr:from>
    <xdr:to>
      <xdr:col>1</xdr:col>
      <xdr:colOff>0</xdr:colOff>
      <xdr:row>213</xdr:row>
      <xdr:rowOff>104775</xdr:rowOff>
    </xdr:to>
    <xdr:sp macro="" textlink="">
      <xdr:nvSpPr>
        <xdr:cNvPr id="4011" name="Line 4094"/>
        <xdr:cNvSpPr>
          <a:spLocks noChangeShapeType="1"/>
        </xdr:cNvSpPr>
      </xdr:nvSpPr>
      <xdr:spPr bwMode="auto">
        <a:xfrm>
          <a:off x="609600" y="3459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4012" name="Line 4095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4013" name="Line 4096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4014" name="Line 4097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4015" name="Line 4098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4016" name="Line 4099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4017" name="Line 4100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4018" name="Line 4101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4019" name="Line 4102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4020" name="Line 4103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4021" name="Line 4104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4022" name="Line 4105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4023" name="Line 4106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4024" name="Line 4107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4025" name="Line 4108"/>
        <xdr:cNvSpPr>
          <a:spLocks noChangeShapeType="1"/>
        </xdr:cNvSpPr>
      </xdr:nvSpPr>
      <xdr:spPr bwMode="auto">
        <a:xfrm>
          <a:off x="609600" y="25203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4026" name="Line 4109"/>
        <xdr:cNvSpPr>
          <a:spLocks noChangeShapeType="1"/>
        </xdr:cNvSpPr>
      </xdr:nvSpPr>
      <xdr:spPr bwMode="auto">
        <a:xfrm>
          <a:off x="609600" y="25203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4027" name="Line 4110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4028" name="Line 4111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4029" name="Line 4112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4030" name="Line 4113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213</xdr:row>
      <xdr:rowOff>104775</xdr:rowOff>
    </xdr:from>
    <xdr:to>
      <xdr:col>1</xdr:col>
      <xdr:colOff>0</xdr:colOff>
      <xdr:row>213</xdr:row>
      <xdr:rowOff>104775</xdr:rowOff>
    </xdr:to>
    <xdr:sp macro="" textlink="">
      <xdr:nvSpPr>
        <xdr:cNvPr id="4031" name="Line 4114"/>
        <xdr:cNvSpPr>
          <a:spLocks noChangeShapeType="1"/>
        </xdr:cNvSpPr>
      </xdr:nvSpPr>
      <xdr:spPr bwMode="auto">
        <a:xfrm>
          <a:off x="609600" y="3459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213</xdr:row>
      <xdr:rowOff>104775</xdr:rowOff>
    </xdr:from>
    <xdr:to>
      <xdr:col>1</xdr:col>
      <xdr:colOff>0</xdr:colOff>
      <xdr:row>213</xdr:row>
      <xdr:rowOff>104775</xdr:rowOff>
    </xdr:to>
    <xdr:sp macro="" textlink="">
      <xdr:nvSpPr>
        <xdr:cNvPr id="4032" name="Line 4115"/>
        <xdr:cNvSpPr>
          <a:spLocks noChangeShapeType="1"/>
        </xdr:cNvSpPr>
      </xdr:nvSpPr>
      <xdr:spPr bwMode="auto">
        <a:xfrm>
          <a:off x="609600" y="3459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4033" name="Line 4116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4034" name="Line 4117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4035" name="Line 4118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4036" name="Line 4119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4037" name="Line 4120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4038" name="Line 4121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4039" name="Line 4122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4040" name="Line 4123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4041" name="Line 4124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4042" name="Line 4125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4043" name="Line 4126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95</xdr:row>
      <xdr:rowOff>104775</xdr:rowOff>
    </xdr:from>
    <xdr:to>
      <xdr:col>0</xdr:col>
      <xdr:colOff>133350</xdr:colOff>
      <xdr:row>95</xdr:row>
      <xdr:rowOff>104775</xdr:rowOff>
    </xdr:to>
    <xdr:sp macro="" textlink="">
      <xdr:nvSpPr>
        <xdr:cNvPr id="4044" name="Line 4127"/>
        <xdr:cNvSpPr>
          <a:spLocks noChangeShapeType="1"/>
        </xdr:cNvSpPr>
      </xdr:nvSpPr>
      <xdr:spPr bwMode="auto">
        <a:xfrm>
          <a:off x="133350" y="1548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4045" name="Line 4128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4046" name="Line 4129"/>
        <xdr:cNvSpPr>
          <a:spLocks noChangeShapeType="1"/>
        </xdr:cNvSpPr>
      </xdr:nvSpPr>
      <xdr:spPr bwMode="auto">
        <a:xfrm>
          <a:off x="133350" y="24231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4047" name="Line 4130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205</xdr:row>
      <xdr:rowOff>104775</xdr:rowOff>
    </xdr:from>
    <xdr:to>
      <xdr:col>0</xdr:col>
      <xdr:colOff>133350</xdr:colOff>
      <xdr:row>205</xdr:row>
      <xdr:rowOff>104775</xdr:rowOff>
    </xdr:to>
    <xdr:sp macro="" textlink="">
      <xdr:nvSpPr>
        <xdr:cNvPr id="4048" name="Line 4131"/>
        <xdr:cNvSpPr>
          <a:spLocks noChangeShapeType="1"/>
        </xdr:cNvSpPr>
      </xdr:nvSpPr>
      <xdr:spPr bwMode="auto">
        <a:xfrm>
          <a:off x="13335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049" name="Line 4132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4050" name="Line 4135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4051" name="Line 4136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4052" name="Line 4137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4053" name="Line 4138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054" name="Line 4139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055" name="Line 4140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056" name="Line 4141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057" name="Line 4142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4058" name="Line 4143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4059" name="Line 4144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060" name="Line 4145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061" name="Line 4146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4062" name="Line 4147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4063" name="Line 4148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4064" name="Line 4149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4065" name="Line 4150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4066" name="Line 4151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4067" name="Line 4152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4068" name="Line 4153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4069" name="Line 4154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4070" name="Line 4155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4071" name="Line 4156"/>
        <xdr:cNvSpPr>
          <a:spLocks noChangeShapeType="1"/>
        </xdr:cNvSpPr>
      </xdr:nvSpPr>
      <xdr:spPr bwMode="auto">
        <a:xfrm>
          <a:off x="609600" y="32651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4072" name="Line 4157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4073" name="Line 4158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4074" name="Line 4159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4075" name="Line 4160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4076" name="Line 4161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4077" name="Line 4162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4078" name="Line 4163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4079" name="Line 4164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080" name="Line 4165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081" name="Line 4166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149</xdr:row>
      <xdr:rowOff>104775</xdr:rowOff>
    </xdr:from>
    <xdr:to>
      <xdr:col>1</xdr:col>
      <xdr:colOff>0</xdr:colOff>
      <xdr:row>149</xdr:row>
      <xdr:rowOff>104775</xdr:rowOff>
    </xdr:to>
    <xdr:sp macro="" textlink="">
      <xdr:nvSpPr>
        <xdr:cNvPr id="4082" name="Line 4167"/>
        <xdr:cNvSpPr>
          <a:spLocks noChangeShapeType="1"/>
        </xdr:cNvSpPr>
      </xdr:nvSpPr>
      <xdr:spPr bwMode="auto">
        <a:xfrm>
          <a:off x="609600" y="24231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083" name="Line 4168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084" name="Line 4169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4085" name="Line 4170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4086" name="Line 4171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087" name="Line 4172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088" name="Line 4173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4089" name="Line 4174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4090" name="Line 4175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4091" name="Line 4176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4092" name="Line 4177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4093" name="Line 4178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4094" name="Line 4179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4095" name="Line 4180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4096" name="Line 4181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097" name="Line 4182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098" name="Line 4183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099" name="Line 4184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100" name="Line 4185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4101" name="Line 4186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4102" name="Line 4187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103" name="Line 4188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104" name="Line 4189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4105" name="Line 4190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4106" name="Line 4191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4107" name="Line 4192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4108" name="Line 4193"/>
        <xdr:cNvSpPr>
          <a:spLocks noChangeShapeType="1"/>
        </xdr:cNvSpPr>
      </xdr:nvSpPr>
      <xdr:spPr bwMode="auto">
        <a:xfrm>
          <a:off x="609600" y="331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4109" name="Line 4194"/>
        <xdr:cNvSpPr>
          <a:spLocks noChangeShapeType="1"/>
        </xdr:cNvSpPr>
      </xdr:nvSpPr>
      <xdr:spPr bwMode="auto">
        <a:xfrm>
          <a:off x="609600" y="25203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4110" name="Line 4195"/>
        <xdr:cNvSpPr>
          <a:spLocks noChangeShapeType="1"/>
        </xdr:cNvSpPr>
      </xdr:nvSpPr>
      <xdr:spPr bwMode="auto">
        <a:xfrm>
          <a:off x="609600" y="25203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4111" name="Line 4196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4112" name="Line 4197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4113" name="Line 4198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4114" name="Line 4199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4115" name="Line 4200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4116" name="Line 4201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4117" name="Line 4202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4118" name="Line 4203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4119" name="Line 4204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4120" name="Line 4205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121" name="Line 4206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122" name="Line 4207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4123" name="Line 4208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4124" name="Line 4209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125" name="Line 4210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126" name="Line 4211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127" name="Line 4212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128" name="Line 4213"/>
        <xdr:cNvSpPr>
          <a:spLocks noChangeShapeType="1"/>
        </xdr:cNvSpPr>
      </xdr:nvSpPr>
      <xdr:spPr bwMode="auto">
        <a:xfrm>
          <a:off x="609600" y="3329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4129" name="Line 4214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4130" name="Line 4215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4131" name="Line 4216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4132" name="Line 4217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4133" name="Line 4218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4134" name="Line 4219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4135" name="Line 4220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4136" name="Line 4221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4137" name="Line 4222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4138" name="Line 4223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4139" name="Line 4224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4140" name="Line 4225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4141" name="Line 4226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4142" name="Line 4227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4143" name="Line 4228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4144" name="Line 4229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4145" name="Line 4230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4146" name="Line 4231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213</xdr:row>
      <xdr:rowOff>104775</xdr:rowOff>
    </xdr:from>
    <xdr:to>
      <xdr:col>1</xdr:col>
      <xdr:colOff>0</xdr:colOff>
      <xdr:row>213</xdr:row>
      <xdr:rowOff>104775</xdr:rowOff>
    </xdr:to>
    <xdr:sp macro="" textlink="">
      <xdr:nvSpPr>
        <xdr:cNvPr id="4147" name="Line 4232"/>
        <xdr:cNvSpPr>
          <a:spLocks noChangeShapeType="1"/>
        </xdr:cNvSpPr>
      </xdr:nvSpPr>
      <xdr:spPr bwMode="auto">
        <a:xfrm>
          <a:off x="609600" y="3459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213</xdr:row>
      <xdr:rowOff>104775</xdr:rowOff>
    </xdr:from>
    <xdr:to>
      <xdr:col>1</xdr:col>
      <xdr:colOff>0</xdr:colOff>
      <xdr:row>213</xdr:row>
      <xdr:rowOff>104775</xdr:rowOff>
    </xdr:to>
    <xdr:sp macro="" textlink="">
      <xdr:nvSpPr>
        <xdr:cNvPr id="4148" name="Line 4233"/>
        <xdr:cNvSpPr>
          <a:spLocks noChangeShapeType="1"/>
        </xdr:cNvSpPr>
      </xdr:nvSpPr>
      <xdr:spPr bwMode="auto">
        <a:xfrm>
          <a:off x="609600" y="3459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4149" name="Line 4234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4150" name="Line 4235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4151" name="Line 4236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4152" name="Line 4237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4153" name="Line 4238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4154" name="Line 4239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4155" name="Line 4240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4156" name="Line 4241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4157" name="Line 4242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4158" name="Line 4243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4159" name="Line 4244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4160" name="Line 4245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4161" name="Line 4246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4162" name="Line 4247"/>
        <xdr:cNvSpPr>
          <a:spLocks noChangeShapeType="1"/>
        </xdr:cNvSpPr>
      </xdr:nvSpPr>
      <xdr:spPr bwMode="auto">
        <a:xfrm>
          <a:off x="609600" y="25203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4163" name="Line 4248"/>
        <xdr:cNvSpPr>
          <a:spLocks noChangeShapeType="1"/>
        </xdr:cNvSpPr>
      </xdr:nvSpPr>
      <xdr:spPr bwMode="auto">
        <a:xfrm>
          <a:off x="609600" y="25203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4164" name="Line 4249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4165" name="Line 4250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4166" name="Line 4251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4167" name="Line 4252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213</xdr:row>
      <xdr:rowOff>104775</xdr:rowOff>
    </xdr:from>
    <xdr:to>
      <xdr:col>1</xdr:col>
      <xdr:colOff>0</xdr:colOff>
      <xdr:row>213</xdr:row>
      <xdr:rowOff>104775</xdr:rowOff>
    </xdr:to>
    <xdr:sp macro="" textlink="">
      <xdr:nvSpPr>
        <xdr:cNvPr id="4168" name="Line 4253"/>
        <xdr:cNvSpPr>
          <a:spLocks noChangeShapeType="1"/>
        </xdr:cNvSpPr>
      </xdr:nvSpPr>
      <xdr:spPr bwMode="auto">
        <a:xfrm>
          <a:off x="609600" y="3459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213</xdr:row>
      <xdr:rowOff>104775</xdr:rowOff>
    </xdr:from>
    <xdr:to>
      <xdr:col>1</xdr:col>
      <xdr:colOff>0</xdr:colOff>
      <xdr:row>213</xdr:row>
      <xdr:rowOff>104775</xdr:rowOff>
    </xdr:to>
    <xdr:sp macro="" textlink="">
      <xdr:nvSpPr>
        <xdr:cNvPr id="4169" name="Line 4254"/>
        <xdr:cNvSpPr>
          <a:spLocks noChangeShapeType="1"/>
        </xdr:cNvSpPr>
      </xdr:nvSpPr>
      <xdr:spPr bwMode="auto">
        <a:xfrm>
          <a:off x="609600" y="3459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4170" name="Line 4255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4171" name="Line 4256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4172" name="Line 4257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4173" name="Line 4258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4174" name="Line 4259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4175" name="Line 4260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4176" name="Line 4261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4177" name="Line 4262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4178" name="Line 4263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4179" name="Line 4264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4180" name="Line 4265"/>
        <xdr:cNvSpPr>
          <a:spLocks noChangeShapeType="1"/>
        </xdr:cNvSpPr>
      </xdr:nvSpPr>
      <xdr:spPr bwMode="auto">
        <a:xfrm>
          <a:off x="609600" y="3362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166</xdr:row>
      <xdr:rowOff>0</xdr:rowOff>
    </xdr:from>
    <xdr:to>
      <xdr:col>0</xdr:col>
      <xdr:colOff>133350</xdr:colOff>
      <xdr:row>166</xdr:row>
      <xdr:rowOff>0</xdr:rowOff>
    </xdr:to>
    <xdr:sp macro="" textlink="">
      <xdr:nvSpPr>
        <xdr:cNvPr id="4181" name="Line 4266"/>
        <xdr:cNvSpPr>
          <a:spLocks noChangeShapeType="1"/>
        </xdr:cNvSpPr>
      </xdr:nvSpPr>
      <xdr:spPr bwMode="auto">
        <a:xfrm>
          <a:off x="133350" y="26879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166</xdr:row>
      <xdr:rowOff>0</xdr:rowOff>
    </xdr:from>
    <xdr:to>
      <xdr:col>0</xdr:col>
      <xdr:colOff>133350</xdr:colOff>
      <xdr:row>166</xdr:row>
      <xdr:rowOff>0</xdr:rowOff>
    </xdr:to>
    <xdr:sp macro="" textlink="">
      <xdr:nvSpPr>
        <xdr:cNvPr id="4182" name="Line 4267"/>
        <xdr:cNvSpPr>
          <a:spLocks noChangeShapeType="1"/>
        </xdr:cNvSpPr>
      </xdr:nvSpPr>
      <xdr:spPr bwMode="auto">
        <a:xfrm>
          <a:off x="133350" y="26879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218</xdr:row>
      <xdr:rowOff>57150</xdr:rowOff>
    </xdr:from>
    <xdr:to>
      <xdr:col>0</xdr:col>
      <xdr:colOff>923925</xdr:colOff>
      <xdr:row>218</xdr:row>
      <xdr:rowOff>57150</xdr:rowOff>
    </xdr:to>
    <xdr:sp macro="" textlink="">
      <xdr:nvSpPr>
        <xdr:cNvPr id="4183" name="Line 4269"/>
        <xdr:cNvSpPr>
          <a:spLocks noChangeShapeType="1"/>
        </xdr:cNvSpPr>
      </xdr:nvSpPr>
      <xdr:spPr bwMode="auto">
        <a:xfrm>
          <a:off x="0" y="35356800"/>
          <a:ext cx="6096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163</xdr:row>
      <xdr:rowOff>0</xdr:rowOff>
    </xdr:from>
    <xdr:to>
      <xdr:col>0</xdr:col>
      <xdr:colOff>133350</xdr:colOff>
      <xdr:row>163</xdr:row>
      <xdr:rowOff>0</xdr:rowOff>
    </xdr:to>
    <xdr:sp macro="" textlink="">
      <xdr:nvSpPr>
        <xdr:cNvPr id="4184" name="Line 4270"/>
        <xdr:cNvSpPr>
          <a:spLocks noChangeShapeType="1"/>
        </xdr:cNvSpPr>
      </xdr:nvSpPr>
      <xdr:spPr bwMode="auto">
        <a:xfrm>
          <a:off x="133350" y="2639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163</xdr:row>
      <xdr:rowOff>0</xdr:rowOff>
    </xdr:from>
    <xdr:to>
      <xdr:col>0</xdr:col>
      <xdr:colOff>133350</xdr:colOff>
      <xdr:row>163</xdr:row>
      <xdr:rowOff>0</xdr:rowOff>
    </xdr:to>
    <xdr:sp macro="" textlink="">
      <xdr:nvSpPr>
        <xdr:cNvPr id="4185" name="Line 4271"/>
        <xdr:cNvSpPr>
          <a:spLocks noChangeShapeType="1"/>
        </xdr:cNvSpPr>
      </xdr:nvSpPr>
      <xdr:spPr bwMode="auto">
        <a:xfrm>
          <a:off x="133350" y="2639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95</xdr:row>
      <xdr:rowOff>104775</xdr:rowOff>
    </xdr:from>
    <xdr:to>
      <xdr:col>0</xdr:col>
      <xdr:colOff>133350</xdr:colOff>
      <xdr:row>95</xdr:row>
      <xdr:rowOff>104775</xdr:rowOff>
    </xdr:to>
    <xdr:sp macro="" textlink="">
      <xdr:nvSpPr>
        <xdr:cNvPr id="4186" name="Line 4291"/>
        <xdr:cNvSpPr>
          <a:spLocks noChangeShapeType="1"/>
        </xdr:cNvSpPr>
      </xdr:nvSpPr>
      <xdr:spPr bwMode="auto">
        <a:xfrm>
          <a:off x="133350" y="1548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4187" name="Line 4292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146</xdr:row>
      <xdr:rowOff>104775</xdr:rowOff>
    </xdr:from>
    <xdr:to>
      <xdr:col>0</xdr:col>
      <xdr:colOff>133350</xdr:colOff>
      <xdr:row>146</xdr:row>
      <xdr:rowOff>104775</xdr:rowOff>
    </xdr:to>
    <xdr:sp macro="" textlink="">
      <xdr:nvSpPr>
        <xdr:cNvPr id="4188" name="Line 4293"/>
        <xdr:cNvSpPr>
          <a:spLocks noChangeShapeType="1"/>
        </xdr:cNvSpPr>
      </xdr:nvSpPr>
      <xdr:spPr bwMode="auto">
        <a:xfrm>
          <a:off x="133350" y="23745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189" name="Line 4294"/>
        <xdr:cNvSpPr>
          <a:spLocks noChangeShapeType="1"/>
        </xdr:cNvSpPr>
      </xdr:nvSpPr>
      <xdr:spPr bwMode="auto">
        <a:xfrm>
          <a:off x="609600" y="23745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198</xdr:row>
      <xdr:rowOff>104775</xdr:rowOff>
    </xdr:from>
    <xdr:to>
      <xdr:col>0</xdr:col>
      <xdr:colOff>133350</xdr:colOff>
      <xdr:row>198</xdr:row>
      <xdr:rowOff>104775</xdr:rowOff>
    </xdr:to>
    <xdr:sp macro="" textlink="">
      <xdr:nvSpPr>
        <xdr:cNvPr id="4190" name="Line 4295"/>
        <xdr:cNvSpPr>
          <a:spLocks noChangeShapeType="1"/>
        </xdr:cNvSpPr>
      </xdr:nvSpPr>
      <xdr:spPr bwMode="auto">
        <a:xfrm>
          <a:off x="13335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191" name="Line 4296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4192" name="Line 4297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4193" name="Line 4298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194" name="Line 4299"/>
        <xdr:cNvSpPr>
          <a:spLocks noChangeShapeType="1"/>
        </xdr:cNvSpPr>
      </xdr:nvSpPr>
      <xdr:spPr bwMode="auto">
        <a:xfrm>
          <a:off x="609600" y="23745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195" name="Line 4300"/>
        <xdr:cNvSpPr>
          <a:spLocks noChangeShapeType="1"/>
        </xdr:cNvSpPr>
      </xdr:nvSpPr>
      <xdr:spPr bwMode="auto">
        <a:xfrm>
          <a:off x="609600" y="23745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196" name="Line 4301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197" name="Line 4302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4198" name="Line 4303"/>
        <xdr:cNvSpPr>
          <a:spLocks noChangeShapeType="1"/>
        </xdr:cNvSpPr>
      </xdr:nvSpPr>
      <xdr:spPr bwMode="auto">
        <a:xfrm>
          <a:off x="609600" y="2358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4199" name="Line 4304"/>
        <xdr:cNvSpPr>
          <a:spLocks noChangeShapeType="1"/>
        </xdr:cNvSpPr>
      </xdr:nvSpPr>
      <xdr:spPr bwMode="auto">
        <a:xfrm>
          <a:off x="609600" y="2358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200" name="Line 4305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201" name="Line 4306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4202" name="Line 4307"/>
        <xdr:cNvSpPr>
          <a:spLocks noChangeShapeType="1"/>
        </xdr:cNvSpPr>
      </xdr:nvSpPr>
      <xdr:spPr bwMode="auto">
        <a:xfrm>
          <a:off x="609600" y="2358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4203" name="Line 4308"/>
        <xdr:cNvSpPr>
          <a:spLocks noChangeShapeType="1"/>
        </xdr:cNvSpPr>
      </xdr:nvSpPr>
      <xdr:spPr bwMode="auto">
        <a:xfrm>
          <a:off x="609600" y="2358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204" name="Line 4309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205" name="Line 4310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206" name="Line 4311"/>
        <xdr:cNvSpPr>
          <a:spLocks noChangeShapeType="1"/>
        </xdr:cNvSpPr>
      </xdr:nvSpPr>
      <xdr:spPr bwMode="auto">
        <a:xfrm>
          <a:off x="609600" y="31842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207" name="Line 4312"/>
        <xdr:cNvSpPr>
          <a:spLocks noChangeShapeType="1"/>
        </xdr:cNvSpPr>
      </xdr:nvSpPr>
      <xdr:spPr bwMode="auto">
        <a:xfrm>
          <a:off x="609600" y="31842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208" name="Line 4313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209" name="Line 4314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210" name="Line 4315"/>
        <xdr:cNvSpPr>
          <a:spLocks noChangeShapeType="1"/>
        </xdr:cNvSpPr>
      </xdr:nvSpPr>
      <xdr:spPr bwMode="auto">
        <a:xfrm>
          <a:off x="609600" y="31842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211" name="Line 4316"/>
        <xdr:cNvSpPr>
          <a:spLocks noChangeShapeType="1"/>
        </xdr:cNvSpPr>
      </xdr:nvSpPr>
      <xdr:spPr bwMode="auto">
        <a:xfrm>
          <a:off x="609600" y="31842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212" name="Line 4317"/>
        <xdr:cNvSpPr>
          <a:spLocks noChangeShapeType="1"/>
        </xdr:cNvSpPr>
      </xdr:nvSpPr>
      <xdr:spPr bwMode="auto">
        <a:xfrm>
          <a:off x="609600" y="31842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213" name="Line 4318"/>
        <xdr:cNvSpPr>
          <a:spLocks noChangeShapeType="1"/>
        </xdr:cNvSpPr>
      </xdr:nvSpPr>
      <xdr:spPr bwMode="auto">
        <a:xfrm>
          <a:off x="609600" y="31842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4214" name="Line 4319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4215" name="Line 4320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216" name="Line 4321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217" name="Line 4322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218" name="Line 4323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219" name="Line 4324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220" name="Line 4325"/>
        <xdr:cNvSpPr>
          <a:spLocks noChangeShapeType="1"/>
        </xdr:cNvSpPr>
      </xdr:nvSpPr>
      <xdr:spPr bwMode="auto">
        <a:xfrm>
          <a:off x="609600" y="23745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221" name="Line 4326"/>
        <xdr:cNvSpPr>
          <a:spLocks noChangeShapeType="1"/>
        </xdr:cNvSpPr>
      </xdr:nvSpPr>
      <xdr:spPr bwMode="auto">
        <a:xfrm>
          <a:off x="609600" y="23745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222" name="Line 4327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223" name="Line 4328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224" name="Line 4329"/>
        <xdr:cNvSpPr>
          <a:spLocks noChangeShapeType="1"/>
        </xdr:cNvSpPr>
      </xdr:nvSpPr>
      <xdr:spPr bwMode="auto">
        <a:xfrm>
          <a:off x="609600" y="23745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225" name="Line 4330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226" name="Line 4331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227" name="Line 4332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228" name="Line 4333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229" name="Line 4334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230" name="Line 4335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231" name="Line 4336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232" name="Line 4337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233" name="Line 4338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234" name="Line 4339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235" name="Line 4340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236" name="Line 4341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237" name="Line 4342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238" name="Line 4343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239" name="Line 4344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240" name="Line 4345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241" name="Line 4346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242" name="Line 4347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243" name="Line 4348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244" name="Line 4349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245" name="Line 4350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246" name="Line 4351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247" name="Line 4352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248" name="Line 4353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249" name="Line 4354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250" name="Line 4355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4251" name="Line 4356"/>
        <xdr:cNvSpPr>
          <a:spLocks noChangeShapeType="1"/>
        </xdr:cNvSpPr>
      </xdr:nvSpPr>
      <xdr:spPr bwMode="auto">
        <a:xfrm>
          <a:off x="609600" y="24393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4252" name="Line 4357"/>
        <xdr:cNvSpPr>
          <a:spLocks noChangeShapeType="1"/>
        </xdr:cNvSpPr>
      </xdr:nvSpPr>
      <xdr:spPr bwMode="auto">
        <a:xfrm>
          <a:off x="609600" y="24393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253" name="Line 4358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254" name="Line 4359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255" name="Line 4360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256" name="Line 4361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257" name="Line 4362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258" name="Line 4363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259" name="Line 4364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260" name="Line 4365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261" name="Line 4366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262" name="Line 4367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263" name="Line 4368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264" name="Line 4369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265" name="Line 4370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266" name="Line 4371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267" name="Line 4372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268" name="Line 4373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269" name="Line 4374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270" name="Line 4375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271" name="Line 4376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272" name="Line 4377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273" name="Line 4378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274" name="Line 4379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275" name="Line 4380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276" name="Line 4381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277" name="Line 4382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278" name="Line 4383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279" name="Line 4384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280" name="Line 4385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281" name="Line 4386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282" name="Line 4387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283" name="Line 4388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284" name="Line 4389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285" name="Line 4390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286" name="Line 4391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287" name="Line 4392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288" name="Line 4393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4289" name="Line 4394"/>
        <xdr:cNvSpPr>
          <a:spLocks noChangeShapeType="1"/>
        </xdr:cNvSpPr>
      </xdr:nvSpPr>
      <xdr:spPr bwMode="auto">
        <a:xfrm>
          <a:off x="609600" y="33137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4290" name="Line 4395"/>
        <xdr:cNvSpPr>
          <a:spLocks noChangeShapeType="1"/>
        </xdr:cNvSpPr>
      </xdr:nvSpPr>
      <xdr:spPr bwMode="auto">
        <a:xfrm>
          <a:off x="609600" y="33137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291" name="Line 4396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292" name="Line 4397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293" name="Line 4398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294" name="Line 4399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295" name="Line 4400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296" name="Line 4401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297" name="Line 4402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298" name="Line 4403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299" name="Line 4404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300" name="Line 4405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301" name="Line 4406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302" name="Line 4407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4303" name="Line 4408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4304" name="Line 4409"/>
        <xdr:cNvSpPr>
          <a:spLocks noChangeShapeType="1"/>
        </xdr:cNvSpPr>
      </xdr:nvSpPr>
      <xdr:spPr bwMode="auto">
        <a:xfrm>
          <a:off x="609600" y="24393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4305" name="Line 4410"/>
        <xdr:cNvSpPr>
          <a:spLocks noChangeShapeType="1"/>
        </xdr:cNvSpPr>
      </xdr:nvSpPr>
      <xdr:spPr bwMode="auto">
        <a:xfrm>
          <a:off x="609600" y="24393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306" name="Line 4411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307" name="Line 4412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308" name="Line 4413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309" name="Line 4414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4310" name="Line 4415"/>
        <xdr:cNvSpPr>
          <a:spLocks noChangeShapeType="1"/>
        </xdr:cNvSpPr>
      </xdr:nvSpPr>
      <xdr:spPr bwMode="auto">
        <a:xfrm>
          <a:off x="609600" y="33137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4311" name="Line 4416"/>
        <xdr:cNvSpPr>
          <a:spLocks noChangeShapeType="1"/>
        </xdr:cNvSpPr>
      </xdr:nvSpPr>
      <xdr:spPr bwMode="auto">
        <a:xfrm>
          <a:off x="609600" y="33137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312" name="Line 4417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313" name="Line 4418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314" name="Line 4419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315" name="Line 4420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316" name="Line 4421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317" name="Line 4422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318" name="Line 4423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319" name="Line 4424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320" name="Line 4425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321" name="Line 4426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322" name="Line 4427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95</xdr:row>
      <xdr:rowOff>104775</xdr:rowOff>
    </xdr:from>
    <xdr:to>
      <xdr:col>0</xdr:col>
      <xdr:colOff>133350</xdr:colOff>
      <xdr:row>95</xdr:row>
      <xdr:rowOff>104775</xdr:rowOff>
    </xdr:to>
    <xdr:sp macro="" textlink="">
      <xdr:nvSpPr>
        <xdr:cNvPr id="4323" name="Line 4428"/>
        <xdr:cNvSpPr>
          <a:spLocks noChangeShapeType="1"/>
        </xdr:cNvSpPr>
      </xdr:nvSpPr>
      <xdr:spPr bwMode="auto">
        <a:xfrm>
          <a:off x="133350" y="1548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4324" name="Line 4429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146</xdr:row>
      <xdr:rowOff>104775</xdr:rowOff>
    </xdr:from>
    <xdr:to>
      <xdr:col>0</xdr:col>
      <xdr:colOff>133350</xdr:colOff>
      <xdr:row>146</xdr:row>
      <xdr:rowOff>104775</xdr:rowOff>
    </xdr:to>
    <xdr:sp macro="" textlink="">
      <xdr:nvSpPr>
        <xdr:cNvPr id="4325" name="Line 4430"/>
        <xdr:cNvSpPr>
          <a:spLocks noChangeShapeType="1"/>
        </xdr:cNvSpPr>
      </xdr:nvSpPr>
      <xdr:spPr bwMode="auto">
        <a:xfrm>
          <a:off x="133350" y="23745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326" name="Line 4431"/>
        <xdr:cNvSpPr>
          <a:spLocks noChangeShapeType="1"/>
        </xdr:cNvSpPr>
      </xdr:nvSpPr>
      <xdr:spPr bwMode="auto">
        <a:xfrm>
          <a:off x="609600" y="23745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198</xdr:row>
      <xdr:rowOff>104775</xdr:rowOff>
    </xdr:from>
    <xdr:to>
      <xdr:col>0</xdr:col>
      <xdr:colOff>133350</xdr:colOff>
      <xdr:row>198</xdr:row>
      <xdr:rowOff>104775</xdr:rowOff>
    </xdr:to>
    <xdr:sp macro="" textlink="">
      <xdr:nvSpPr>
        <xdr:cNvPr id="4327" name="Line 4432"/>
        <xdr:cNvSpPr>
          <a:spLocks noChangeShapeType="1"/>
        </xdr:cNvSpPr>
      </xdr:nvSpPr>
      <xdr:spPr bwMode="auto">
        <a:xfrm>
          <a:off x="13335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328" name="Line 4433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4329" name="Line 4434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4330" name="Line 4435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331" name="Line 4436"/>
        <xdr:cNvSpPr>
          <a:spLocks noChangeShapeType="1"/>
        </xdr:cNvSpPr>
      </xdr:nvSpPr>
      <xdr:spPr bwMode="auto">
        <a:xfrm>
          <a:off x="609600" y="23745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332" name="Line 4437"/>
        <xdr:cNvSpPr>
          <a:spLocks noChangeShapeType="1"/>
        </xdr:cNvSpPr>
      </xdr:nvSpPr>
      <xdr:spPr bwMode="auto">
        <a:xfrm>
          <a:off x="609600" y="23745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333" name="Line 4438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334" name="Line 4439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4335" name="Line 4440"/>
        <xdr:cNvSpPr>
          <a:spLocks noChangeShapeType="1"/>
        </xdr:cNvSpPr>
      </xdr:nvSpPr>
      <xdr:spPr bwMode="auto">
        <a:xfrm>
          <a:off x="609600" y="2358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4336" name="Line 4441"/>
        <xdr:cNvSpPr>
          <a:spLocks noChangeShapeType="1"/>
        </xdr:cNvSpPr>
      </xdr:nvSpPr>
      <xdr:spPr bwMode="auto">
        <a:xfrm>
          <a:off x="609600" y="2358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337" name="Line 4442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338" name="Line 4443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4339" name="Line 4444"/>
        <xdr:cNvSpPr>
          <a:spLocks noChangeShapeType="1"/>
        </xdr:cNvSpPr>
      </xdr:nvSpPr>
      <xdr:spPr bwMode="auto">
        <a:xfrm>
          <a:off x="609600" y="2358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4340" name="Line 4445"/>
        <xdr:cNvSpPr>
          <a:spLocks noChangeShapeType="1"/>
        </xdr:cNvSpPr>
      </xdr:nvSpPr>
      <xdr:spPr bwMode="auto">
        <a:xfrm>
          <a:off x="609600" y="2358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341" name="Line 4446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342" name="Line 4447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343" name="Line 4448"/>
        <xdr:cNvSpPr>
          <a:spLocks noChangeShapeType="1"/>
        </xdr:cNvSpPr>
      </xdr:nvSpPr>
      <xdr:spPr bwMode="auto">
        <a:xfrm>
          <a:off x="609600" y="31842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344" name="Line 4449"/>
        <xdr:cNvSpPr>
          <a:spLocks noChangeShapeType="1"/>
        </xdr:cNvSpPr>
      </xdr:nvSpPr>
      <xdr:spPr bwMode="auto">
        <a:xfrm>
          <a:off x="609600" y="31842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345" name="Line 4450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346" name="Line 4451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347" name="Line 4452"/>
        <xdr:cNvSpPr>
          <a:spLocks noChangeShapeType="1"/>
        </xdr:cNvSpPr>
      </xdr:nvSpPr>
      <xdr:spPr bwMode="auto">
        <a:xfrm>
          <a:off x="609600" y="31842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348" name="Line 4453"/>
        <xdr:cNvSpPr>
          <a:spLocks noChangeShapeType="1"/>
        </xdr:cNvSpPr>
      </xdr:nvSpPr>
      <xdr:spPr bwMode="auto">
        <a:xfrm>
          <a:off x="609600" y="31842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349" name="Line 4454"/>
        <xdr:cNvSpPr>
          <a:spLocks noChangeShapeType="1"/>
        </xdr:cNvSpPr>
      </xdr:nvSpPr>
      <xdr:spPr bwMode="auto">
        <a:xfrm>
          <a:off x="609600" y="31842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350" name="Line 4455"/>
        <xdr:cNvSpPr>
          <a:spLocks noChangeShapeType="1"/>
        </xdr:cNvSpPr>
      </xdr:nvSpPr>
      <xdr:spPr bwMode="auto">
        <a:xfrm>
          <a:off x="609600" y="31842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4351" name="Line 4456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4352" name="Line 4457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353" name="Line 4458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354" name="Line 4459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355" name="Line 4460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356" name="Line 4461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357" name="Line 4462"/>
        <xdr:cNvSpPr>
          <a:spLocks noChangeShapeType="1"/>
        </xdr:cNvSpPr>
      </xdr:nvSpPr>
      <xdr:spPr bwMode="auto">
        <a:xfrm>
          <a:off x="609600" y="23745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358" name="Line 4463"/>
        <xdr:cNvSpPr>
          <a:spLocks noChangeShapeType="1"/>
        </xdr:cNvSpPr>
      </xdr:nvSpPr>
      <xdr:spPr bwMode="auto">
        <a:xfrm>
          <a:off x="609600" y="23745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359" name="Line 4464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360" name="Line 4465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361" name="Line 4466"/>
        <xdr:cNvSpPr>
          <a:spLocks noChangeShapeType="1"/>
        </xdr:cNvSpPr>
      </xdr:nvSpPr>
      <xdr:spPr bwMode="auto">
        <a:xfrm>
          <a:off x="609600" y="23745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362" name="Line 4467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363" name="Line 4468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364" name="Line 4469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365" name="Line 4470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366" name="Line 4471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367" name="Line 4472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368" name="Line 4473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369" name="Line 4474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370" name="Line 4475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371" name="Line 4476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372" name="Line 4477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373" name="Line 4478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374" name="Line 4479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375" name="Line 4480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376" name="Line 4481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377" name="Line 4482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378" name="Line 4483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379" name="Line 4484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380" name="Line 4485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381" name="Line 4486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382" name="Line 4487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383" name="Line 4488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384" name="Line 4489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385" name="Line 4490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386" name="Line 4491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387" name="Line 4492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4388" name="Line 4493"/>
        <xdr:cNvSpPr>
          <a:spLocks noChangeShapeType="1"/>
        </xdr:cNvSpPr>
      </xdr:nvSpPr>
      <xdr:spPr bwMode="auto">
        <a:xfrm>
          <a:off x="609600" y="24393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4389" name="Line 4494"/>
        <xdr:cNvSpPr>
          <a:spLocks noChangeShapeType="1"/>
        </xdr:cNvSpPr>
      </xdr:nvSpPr>
      <xdr:spPr bwMode="auto">
        <a:xfrm>
          <a:off x="609600" y="24393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390" name="Line 4495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391" name="Line 4496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392" name="Line 4497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393" name="Line 4498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394" name="Line 4499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395" name="Line 4500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396" name="Line 4501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397" name="Line 4502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398" name="Line 4503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399" name="Line 4504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400" name="Line 4505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401" name="Line 4506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402" name="Line 4507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403" name="Line 4508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404" name="Line 4509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405" name="Line 4510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406" name="Line 4511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407" name="Line 4512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408" name="Line 4513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409" name="Line 4514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410" name="Line 4515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411" name="Line 4516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412" name="Line 4517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413" name="Line 4518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414" name="Line 4519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415" name="Line 4520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416" name="Line 4521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417" name="Line 4522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418" name="Line 4523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419" name="Line 4524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420" name="Line 4525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421" name="Line 4526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422" name="Line 4527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423" name="Line 4528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424" name="Line 4529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425" name="Line 4530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4426" name="Line 4531"/>
        <xdr:cNvSpPr>
          <a:spLocks noChangeShapeType="1"/>
        </xdr:cNvSpPr>
      </xdr:nvSpPr>
      <xdr:spPr bwMode="auto">
        <a:xfrm>
          <a:off x="609600" y="33137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4427" name="Line 4532"/>
        <xdr:cNvSpPr>
          <a:spLocks noChangeShapeType="1"/>
        </xdr:cNvSpPr>
      </xdr:nvSpPr>
      <xdr:spPr bwMode="auto">
        <a:xfrm>
          <a:off x="609600" y="33137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428" name="Line 4533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429" name="Line 4534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430" name="Line 4535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431" name="Line 4536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432" name="Line 4537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433" name="Line 4538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434" name="Line 4539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435" name="Line 4540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436" name="Line 4541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437" name="Line 4542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438" name="Line 4543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439" name="Line 4544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4440" name="Line 4545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4441" name="Line 4546"/>
        <xdr:cNvSpPr>
          <a:spLocks noChangeShapeType="1"/>
        </xdr:cNvSpPr>
      </xdr:nvSpPr>
      <xdr:spPr bwMode="auto">
        <a:xfrm>
          <a:off x="609600" y="24393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4442" name="Line 4547"/>
        <xdr:cNvSpPr>
          <a:spLocks noChangeShapeType="1"/>
        </xdr:cNvSpPr>
      </xdr:nvSpPr>
      <xdr:spPr bwMode="auto">
        <a:xfrm>
          <a:off x="609600" y="24393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443" name="Line 4548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444" name="Line 4549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445" name="Line 4550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446" name="Line 4551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4447" name="Line 4552"/>
        <xdr:cNvSpPr>
          <a:spLocks noChangeShapeType="1"/>
        </xdr:cNvSpPr>
      </xdr:nvSpPr>
      <xdr:spPr bwMode="auto">
        <a:xfrm>
          <a:off x="609600" y="33137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4448" name="Line 4553"/>
        <xdr:cNvSpPr>
          <a:spLocks noChangeShapeType="1"/>
        </xdr:cNvSpPr>
      </xdr:nvSpPr>
      <xdr:spPr bwMode="auto">
        <a:xfrm>
          <a:off x="609600" y="33137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449" name="Line 4554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450" name="Line 4555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451" name="Line 4556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452" name="Line 4557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453" name="Line 4558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454" name="Line 4559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455" name="Line 4560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456" name="Line 4561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457" name="Line 4562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458" name="Line 4563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459" name="Line 4564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95</xdr:row>
      <xdr:rowOff>104775</xdr:rowOff>
    </xdr:from>
    <xdr:to>
      <xdr:col>0</xdr:col>
      <xdr:colOff>133350</xdr:colOff>
      <xdr:row>95</xdr:row>
      <xdr:rowOff>104775</xdr:rowOff>
    </xdr:to>
    <xdr:sp macro="" textlink="">
      <xdr:nvSpPr>
        <xdr:cNvPr id="4460" name="Line 4565"/>
        <xdr:cNvSpPr>
          <a:spLocks noChangeShapeType="1"/>
        </xdr:cNvSpPr>
      </xdr:nvSpPr>
      <xdr:spPr bwMode="auto">
        <a:xfrm>
          <a:off x="133350" y="1548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4461" name="Line 4566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146</xdr:row>
      <xdr:rowOff>104775</xdr:rowOff>
    </xdr:from>
    <xdr:to>
      <xdr:col>0</xdr:col>
      <xdr:colOff>133350</xdr:colOff>
      <xdr:row>146</xdr:row>
      <xdr:rowOff>104775</xdr:rowOff>
    </xdr:to>
    <xdr:sp macro="" textlink="">
      <xdr:nvSpPr>
        <xdr:cNvPr id="4462" name="Line 4567"/>
        <xdr:cNvSpPr>
          <a:spLocks noChangeShapeType="1"/>
        </xdr:cNvSpPr>
      </xdr:nvSpPr>
      <xdr:spPr bwMode="auto">
        <a:xfrm>
          <a:off x="133350" y="23745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463" name="Line 4568"/>
        <xdr:cNvSpPr>
          <a:spLocks noChangeShapeType="1"/>
        </xdr:cNvSpPr>
      </xdr:nvSpPr>
      <xdr:spPr bwMode="auto">
        <a:xfrm>
          <a:off x="609600" y="23745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198</xdr:row>
      <xdr:rowOff>104775</xdr:rowOff>
    </xdr:from>
    <xdr:to>
      <xdr:col>0</xdr:col>
      <xdr:colOff>133350</xdr:colOff>
      <xdr:row>198</xdr:row>
      <xdr:rowOff>104775</xdr:rowOff>
    </xdr:to>
    <xdr:sp macro="" textlink="">
      <xdr:nvSpPr>
        <xdr:cNvPr id="4464" name="Line 4569"/>
        <xdr:cNvSpPr>
          <a:spLocks noChangeShapeType="1"/>
        </xdr:cNvSpPr>
      </xdr:nvSpPr>
      <xdr:spPr bwMode="auto">
        <a:xfrm>
          <a:off x="13335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465" name="Line 4570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4466" name="Line 4571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4467" name="Line 4572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468" name="Line 4573"/>
        <xdr:cNvSpPr>
          <a:spLocks noChangeShapeType="1"/>
        </xdr:cNvSpPr>
      </xdr:nvSpPr>
      <xdr:spPr bwMode="auto">
        <a:xfrm>
          <a:off x="609600" y="23745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469" name="Line 4574"/>
        <xdr:cNvSpPr>
          <a:spLocks noChangeShapeType="1"/>
        </xdr:cNvSpPr>
      </xdr:nvSpPr>
      <xdr:spPr bwMode="auto">
        <a:xfrm>
          <a:off x="609600" y="23745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470" name="Line 4575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471" name="Line 4576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4472" name="Line 4577"/>
        <xdr:cNvSpPr>
          <a:spLocks noChangeShapeType="1"/>
        </xdr:cNvSpPr>
      </xdr:nvSpPr>
      <xdr:spPr bwMode="auto">
        <a:xfrm>
          <a:off x="609600" y="2358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4473" name="Line 4578"/>
        <xdr:cNvSpPr>
          <a:spLocks noChangeShapeType="1"/>
        </xdr:cNvSpPr>
      </xdr:nvSpPr>
      <xdr:spPr bwMode="auto">
        <a:xfrm>
          <a:off x="609600" y="2358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474" name="Line 4579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475" name="Line 4580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4476" name="Line 4581"/>
        <xdr:cNvSpPr>
          <a:spLocks noChangeShapeType="1"/>
        </xdr:cNvSpPr>
      </xdr:nvSpPr>
      <xdr:spPr bwMode="auto">
        <a:xfrm>
          <a:off x="609600" y="2358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4477" name="Line 4582"/>
        <xdr:cNvSpPr>
          <a:spLocks noChangeShapeType="1"/>
        </xdr:cNvSpPr>
      </xdr:nvSpPr>
      <xdr:spPr bwMode="auto">
        <a:xfrm>
          <a:off x="609600" y="2358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478" name="Line 4583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479" name="Line 4584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480" name="Line 4585"/>
        <xdr:cNvSpPr>
          <a:spLocks noChangeShapeType="1"/>
        </xdr:cNvSpPr>
      </xdr:nvSpPr>
      <xdr:spPr bwMode="auto">
        <a:xfrm>
          <a:off x="609600" y="31842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481" name="Line 4586"/>
        <xdr:cNvSpPr>
          <a:spLocks noChangeShapeType="1"/>
        </xdr:cNvSpPr>
      </xdr:nvSpPr>
      <xdr:spPr bwMode="auto">
        <a:xfrm>
          <a:off x="609600" y="31842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482" name="Line 4587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483" name="Line 4588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484" name="Line 4589"/>
        <xdr:cNvSpPr>
          <a:spLocks noChangeShapeType="1"/>
        </xdr:cNvSpPr>
      </xdr:nvSpPr>
      <xdr:spPr bwMode="auto">
        <a:xfrm>
          <a:off x="609600" y="31842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485" name="Line 4590"/>
        <xdr:cNvSpPr>
          <a:spLocks noChangeShapeType="1"/>
        </xdr:cNvSpPr>
      </xdr:nvSpPr>
      <xdr:spPr bwMode="auto">
        <a:xfrm>
          <a:off x="609600" y="31842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486" name="Line 4591"/>
        <xdr:cNvSpPr>
          <a:spLocks noChangeShapeType="1"/>
        </xdr:cNvSpPr>
      </xdr:nvSpPr>
      <xdr:spPr bwMode="auto">
        <a:xfrm>
          <a:off x="609600" y="31842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487" name="Line 4592"/>
        <xdr:cNvSpPr>
          <a:spLocks noChangeShapeType="1"/>
        </xdr:cNvSpPr>
      </xdr:nvSpPr>
      <xdr:spPr bwMode="auto">
        <a:xfrm>
          <a:off x="609600" y="31842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4488" name="Line 4593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4489" name="Line 4594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490" name="Line 4595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491" name="Line 4596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492" name="Line 4597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493" name="Line 4598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494" name="Line 4599"/>
        <xdr:cNvSpPr>
          <a:spLocks noChangeShapeType="1"/>
        </xdr:cNvSpPr>
      </xdr:nvSpPr>
      <xdr:spPr bwMode="auto">
        <a:xfrm>
          <a:off x="609600" y="23745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495" name="Line 4600"/>
        <xdr:cNvSpPr>
          <a:spLocks noChangeShapeType="1"/>
        </xdr:cNvSpPr>
      </xdr:nvSpPr>
      <xdr:spPr bwMode="auto">
        <a:xfrm>
          <a:off x="609600" y="23745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496" name="Line 4601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497" name="Line 4602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498" name="Line 4603"/>
        <xdr:cNvSpPr>
          <a:spLocks noChangeShapeType="1"/>
        </xdr:cNvSpPr>
      </xdr:nvSpPr>
      <xdr:spPr bwMode="auto">
        <a:xfrm>
          <a:off x="609600" y="23745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499" name="Line 4604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500" name="Line 4605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501" name="Line 4606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502" name="Line 4607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503" name="Line 4608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504" name="Line 4609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505" name="Line 4610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506" name="Line 4611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507" name="Line 4612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508" name="Line 4613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509" name="Line 4614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510" name="Line 4615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511" name="Line 4616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512" name="Line 4617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513" name="Line 4618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514" name="Line 4619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515" name="Line 4620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516" name="Line 4621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517" name="Line 4622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518" name="Line 4623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519" name="Line 4624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520" name="Line 4625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521" name="Line 4626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522" name="Line 4627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523" name="Line 4628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524" name="Line 4629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4525" name="Line 4630"/>
        <xdr:cNvSpPr>
          <a:spLocks noChangeShapeType="1"/>
        </xdr:cNvSpPr>
      </xdr:nvSpPr>
      <xdr:spPr bwMode="auto">
        <a:xfrm>
          <a:off x="609600" y="24393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4526" name="Line 4631"/>
        <xdr:cNvSpPr>
          <a:spLocks noChangeShapeType="1"/>
        </xdr:cNvSpPr>
      </xdr:nvSpPr>
      <xdr:spPr bwMode="auto">
        <a:xfrm>
          <a:off x="609600" y="24393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527" name="Line 4632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528" name="Line 4633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529" name="Line 4634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530" name="Line 4635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531" name="Line 4636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532" name="Line 4637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533" name="Line 4638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534" name="Line 4639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535" name="Line 4640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536" name="Line 4641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537" name="Line 4642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538" name="Line 4643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539" name="Line 4644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540" name="Line 4645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541" name="Line 4646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542" name="Line 4647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543" name="Line 4648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544" name="Line 4649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545" name="Line 4650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546" name="Line 4651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547" name="Line 4652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548" name="Line 4653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549" name="Line 4654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550" name="Line 4655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551" name="Line 4656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552" name="Line 4657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553" name="Line 4658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554" name="Line 4659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555" name="Line 4660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556" name="Line 4661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557" name="Line 4662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558" name="Line 4663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559" name="Line 4664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560" name="Line 4665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561" name="Line 4666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562" name="Line 4667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4563" name="Line 4668"/>
        <xdr:cNvSpPr>
          <a:spLocks noChangeShapeType="1"/>
        </xdr:cNvSpPr>
      </xdr:nvSpPr>
      <xdr:spPr bwMode="auto">
        <a:xfrm>
          <a:off x="609600" y="33137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4564" name="Line 4669"/>
        <xdr:cNvSpPr>
          <a:spLocks noChangeShapeType="1"/>
        </xdr:cNvSpPr>
      </xdr:nvSpPr>
      <xdr:spPr bwMode="auto">
        <a:xfrm>
          <a:off x="609600" y="33137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565" name="Line 4670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566" name="Line 4671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567" name="Line 4672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568" name="Line 4673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569" name="Line 4674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570" name="Line 4675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571" name="Line 4676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572" name="Line 4677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573" name="Line 4678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574" name="Line 4679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575" name="Line 4680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576" name="Line 4681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4577" name="Line 4682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4578" name="Line 4683"/>
        <xdr:cNvSpPr>
          <a:spLocks noChangeShapeType="1"/>
        </xdr:cNvSpPr>
      </xdr:nvSpPr>
      <xdr:spPr bwMode="auto">
        <a:xfrm>
          <a:off x="609600" y="24393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4579" name="Line 4684"/>
        <xdr:cNvSpPr>
          <a:spLocks noChangeShapeType="1"/>
        </xdr:cNvSpPr>
      </xdr:nvSpPr>
      <xdr:spPr bwMode="auto">
        <a:xfrm>
          <a:off x="609600" y="24393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580" name="Line 4685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581" name="Line 4686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582" name="Line 4687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583" name="Line 4688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4584" name="Line 4689"/>
        <xdr:cNvSpPr>
          <a:spLocks noChangeShapeType="1"/>
        </xdr:cNvSpPr>
      </xdr:nvSpPr>
      <xdr:spPr bwMode="auto">
        <a:xfrm>
          <a:off x="609600" y="33137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4585" name="Line 4690"/>
        <xdr:cNvSpPr>
          <a:spLocks noChangeShapeType="1"/>
        </xdr:cNvSpPr>
      </xdr:nvSpPr>
      <xdr:spPr bwMode="auto">
        <a:xfrm>
          <a:off x="609600" y="33137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586" name="Line 4691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587" name="Line 4692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588" name="Line 4693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589" name="Line 4694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590" name="Line 4695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591" name="Line 4696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592" name="Line 4697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593" name="Line 4698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594" name="Line 4699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595" name="Line 4700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596" name="Line 4701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161</xdr:row>
      <xdr:rowOff>0</xdr:rowOff>
    </xdr:from>
    <xdr:to>
      <xdr:col>0</xdr:col>
      <xdr:colOff>133350</xdr:colOff>
      <xdr:row>161</xdr:row>
      <xdr:rowOff>0</xdr:rowOff>
    </xdr:to>
    <xdr:sp macro="" textlink="">
      <xdr:nvSpPr>
        <xdr:cNvPr id="4597" name="Line 4702"/>
        <xdr:cNvSpPr>
          <a:spLocks noChangeShapeType="1"/>
        </xdr:cNvSpPr>
      </xdr:nvSpPr>
      <xdr:spPr bwMode="auto">
        <a:xfrm>
          <a:off x="133350" y="26069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161</xdr:row>
      <xdr:rowOff>0</xdr:rowOff>
    </xdr:from>
    <xdr:to>
      <xdr:col>0</xdr:col>
      <xdr:colOff>133350</xdr:colOff>
      <xdr:row>161</xdr:row>
      <xdr:rowOff>0</xdr:rowOff>
    </xdr:to>
    <xdr:sp macro="" textlink="">
      <xdr:nvSpPr>
        <xdr:cNvPr id="4598" name="Line 4703"/>
        <xdr:cNvSpPr>
          <a:spLocks noChangeShapeType="1"/>
        </xdr:cNvSpPr>
      </xdr:nvSpPr>
      <xdr:spPr bwMode="auto">
        <a:xfrm>
          <a:off x="133350" y="26069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158</xdr:row>
      <xdr:rowOff>0</xdr:rowOff>
    </xdr:from>
    <xdr:to>
      <xdr:col>0</xdr:col>
      <xdr:colOff>133350</xdr:colOff>
      <xdr:row>158</xdr:row>
      <xdr:rowOff>0</xdr:rowOff>
    </xdr:to>
    <xdr:sp macro="" textlink="">
      <xdr:nvSpPr>
        <xdr:cNvPr id="4599" name="Line 4704"/>
        <xdr:cNvSpPr>
          <a:spLocks noChangeShapeType="1"/>
        </xdr:cNvSpPr>
      </xdr:nvSpPr>
      <xdr:spPr bwMode="auto">
        <a:xfrm>
          <a:off x="133350" y="25584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158</xdr:row>
      <xdr:rowOff>0</xdr:rowOff>
    </xdr:from>
    <xdr:to>
      <xdr:col>0</xdr:col>
      <xdr:colOff>133350</xdr:colOff>
      <xdr:row>158</xdr:row>
      <xdr:rowOff>0</xdr:rowOff>
    </xdr:to>
    <xdr:sp macro="" textlink="">
      <xdr:nvSpPr>
        <xdr:cNvPr id="4600" name="Line 4705"/>
        <xdr:cNvSpPr>
          <a:spLocks noChangeShapeType="1"/>
        </xdr:cNvSpPr>
      </xdr:nvSpPr>
      <xdr:spPr bwMode="auto">
        <a:xfrm>
          <a:off x="133350" y="25584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95</xdr:row>
      <xdr:rowOff>104775</xdr:rowOff>
    </xdr:from>
    <xdr:to>
      <xdr:col>0</xdr:col>
      <xdr:colOff>133350</xdr:colOff>
      <xdr:row>95</xdr:row>
      <xdr:rowOff>104775</xdr:rowOff>
    </xdr:to>
    <xdr:sp macro="" textlink="">
      <xdr:nvSpPr>
        <xdr:cNvPr id="4601" name="Line 4706"/>
        <xdr:cNvSpPr>
          <a:spLocks noChangeShapeType="1"/>
        </xdr:cNvSpPr>
      </xdr:nvSpPr>
      <xdr:spPr bwMode="auto">
        <a:xfrm>
          <a:off x="133350" y="1548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4602" name="Line 4707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146</xdr:row>
      <xdr:rowOff>104775</xdr:rowOff>
    </xdr:from>
    <xdr:to>
      <xdr:col>0</xdr:col>
      <xdr:colOff>133350</xdr:colOff>
      <xdr:row>146</xdr:row>
      <xdr:rowOff>104775</xdr:rowOff>
    </xdr:to>
    <xdr:sp macro="" textlink="">
      <xdr:nvSpPr>
        <xdr:cNvPr id="4603" name="Line 4708"/>
        <xdr:cNvSpPr>
          <a:spLocks noChangeShapeType="1"/>
        </xdr:cNvSpPr>
      </xdr:nvSpPr>
      <xdr:spPr bwMode="auto">
        <a:xfrm>
          <a:off x="133350" y="23745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604" name="Line 4709"/>
        <xdr:cNvSpPr>
          <a:spLocks noChangeShapeType="1"/>
        </xdr:cNvSpPr>
      </xdr:nvSpPr>
      <xdr:spPr bwMode="auto">
        <a:xfrm>
          <a:off x="609600" y="23745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198</xdr:row>
      <xdr:rowOff>104775</xdr:rowOff>
    </xdr:from>
    <xdr:to>
      <xdr:col>0</xdr:col>
      <xdr:colOff>133350</xdr:colOff>
      <xdr:row>198</xdr:row>
      <xdr:rowOff>104775</xdr:rowOff>
    </xdr:to>
    <xdr:sp macro="" textlink="">
      <xdr:nvSpPr>
        <xdr:cNvPr id="4605" name="Line 4710"/>
        <xdr:cNvSpPr>
          <a:spLocks noChangeShapeType="1"/>
        </xdr:cNvSpPr>
      </xdr:nvSpPr>
      <xdr:spPr bwMode="auto">
        <a:xfrm>
          <a:off x="13335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606" name="Line 4711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4607" name="Line 4712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4608" name="Line 4713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609" name="Line 4714"/>
        <xdr:cNvSpPr>
          <a:spLocks noChangeShapeType="1"/>
        </xdr:cNvSpPr>
      </xdr:nvSpPr>
      <xdr:spPr bwMode="auto">
        <a:xfrm>
          <a:off x="609600" y="23745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610" name="Line 4715"/>
        <xdr:cNvSpPr>
          <a:spLocks noChangeShapeType="1"/>
        </xdr:cNvSpPr>
      </xdr:nvSpPr>
      <xdr:spPr bwMode="auto">
        <a:xfrm>
          <a:off x="609600" y="23745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611" name="Line 4716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612" name="Line 4717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4613" name="Line 4718"/>
        <xdr:cNvSpPr>
          <a:spLocks noChangeShapeType="1"/>
        </xdr:cNvSpPr>
      </xdr:nvSpPr>
      <xdr:spPr bwMode="auto">
        <a:xfrm>
          <a:off x="609600" y="2358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4614" name="Line 4719"/>
        <xdr:cNvSpPr>
          <a:spLocks noChangeShapeType="1"/>
        </xdr:cNvSpPr>
      </xdr:nvSpPr>
      <xdr:spPr bwMode="auto">
        <a:xfrm>
          <a:off x="609600" y="2358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615" name="Line 4720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616" name="Line 4721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4617" name="Line 4722"/>
        <xdr:cNvSpPr>
          <a:spLocks noChangeShapeType="1"/>
        </xdr:cNvSpPr>
      </xdr:nvSpPr>
      <xdr:spPr bwMode="auto">
        <a:xfrm>
          <a:off x="609600" y="2358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4618" name="Line 4723"/>
        <xdr:cNvSpPr>
          <a:spLocks noChangeShapeType="1"/>
        </xdr:cNvSpPr>
      </xdr:nvSpPr>
      <xdr:spPr bwMode="auto">
        <a:xfrm>
          <a:off x="609600" y="2358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619" name="Line 4724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620" name="Line 4725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621" name="Line 4726"/>
        <xdr:cNvSpPr>
          <a:spLocks noChangeShapeType="1"/>
        </xdr:cNvSpPr>
      </xdr:nvSpPr>
      <xdr:spPr bwMode="auto">
        <a:xfrm>
          <a:off x="609600" y="31842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622" name="Line 4727"/>
        <xdr:cNvSpPr>
          <a:spLocks noChangeShapeType="1"/>
        </xdr:cNvSpPr>
      </xdr:nvSpPr>
      <xdr:spPr bwMode="auto">
        <a:xfrm>
          <a:off x="609600" y="31842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623" name="Line 4728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624" name="Line 4729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625" name="Line 4730"/>
        <xdr:cNvSpPr>
          <a:spLocks noChangeShapeType="1"/>
        </xdr:cNvSpPr>
      </xdr:nvSpPr>
      <xdr:spPr bwMode="auto">
        <a:xfrm>
          <a:off x="609600" y="31842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626" name="Line 4731"/>
        <xdr:cNvSpPr>
          <a:spLocks noChangeShapeType="1"/>
        </xdr:cNvSpPr>
      </xdr:nvSpPr>
      <xdr:spPr bwMode="auto">
        <a:xfrm>
          <a:off x="609600" y="31842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627" name="Line 4732"/>
        <xdr:cNvSpPr>
          <a:spLocks noChangeShapeType="1"/>
        </xdr:cNvSpPr>
      </xdr:nvSpPr>
      <xdr:spPr bwMode="auto">
        <a:xfrm>
          <a:off x="609600" y="31842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628" name="Line 4733"/>
        <xdr:cNvSpPr>
          <a:spLocks noChangeShapeType="1"/>
        </xdr:cNvSpPr>
      </xdr:nvSpPr>
      <xdr:spPr bwMode="auto">
        <a:xfrm>
          <a:off x="609600" y="31842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4629" name="Line 4734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4630" name="Line 4735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631" name="Line 4736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632" name="Line 4737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633" name="Line 4738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634" name="Line 4739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635" name="Line 4740"/>
        <xdr:cNvSpPr>
          <a:spLocks noChangeShapeType="1"/>
        </xdr:cNvSpPr>
      </xdr:nvSpPr>
      <xdr:spPr bwMode="auto">
        <a:xfrm>
          <a:off x="609600" y="23745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636" name="Line 4741"/>
        <xdr:cNvSpPr>
          <a:spLocks noChangeShapeType="1"/>
        </xdr:cNvSpPr>
      </xdr:nvSpPr>
      <xdr:spPr bwMode="auto">
        <a:xfrm>
          <a:off x="609600" y="23745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637" name="Line 4742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638" name="Line 4743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639" name="Line 4744"/>
        <xdr:cNvSpPr>
          <a:spLocks noChangeShapeType="1"/>
        </xdr:cNvSpPr>
      </xdr:nvSpPr>
      <xdr:spPr bwMode="auto">
        <a:xfrm>
          <a:off x="609600" y="23745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640" name="Line 4745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641" name="Line 4746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642" name="Line 4747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643" name="Line 4748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644" name="Line 4749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645" name="Line 4750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646" name="Line 4751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647" name="Line 4752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648" name="Line 4753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649" name="Line 4754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650" name="Line 4755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651" name="Line 4756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652" name="Line 4757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653" name="Line 4758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654" name="Line 4759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655" name="Line 4760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656" name="Line 4761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657" name="Line 4762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658" name="Line 4763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659" name="Line 4764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660" name="Line 4765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661" name="Line 4766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662" name="Line 4767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663" name="Line 4768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664" name="Line 4769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665" name="Line 4770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4666" name="Line 4771"/>
        <xdr:cNvSpPr>
          <a:spLocks noChangeShapeType="1"/>
        </xdr:cNvSpPr>
      </xdr:nvSpPr>
      <xdr:spPr bwMode="auto">
        <a:xfrm>
          <a:off x="609600" y="24393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4667" name="Line 4772"/>
        <xdr:cNvSpPr>
          <a:spLocks noChangeShapeType="1"/>
        </xdr:cNvSpPr>
      </xdr:nvSpPr>
      <xdr:spPr bwMode="auto">
        <a:xfrm>
          <a:off x="609600" y="24393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668" name="Line 4773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669" name="Line 4774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670" name="Line 4775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671" name="Line 4776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672" name="Line 4777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673" name="Line 4778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674" name="Line 4779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675" name="Line 4780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676" name="Line 4781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677" name="Line 4782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678" name="Line 4783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679" name="Line 4784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680" name="Line 4785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681" name="Line 4786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682" name="Line 4787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683" name="Line 4788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684" name="Line 4789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685" name="Line 4790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686" name="Line 4791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687" name="Line 4792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688" name="Line 4793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689" name="Line 4794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690" name="Line 4795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691" name="Line 4796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692" name="Line 4797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693" name="Line 4798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694" name="Line 4799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695" name="Line 4800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696" name="Line 4801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697" name="Line 4802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698" name="Line 4803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699" name="Line 4804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700" name="Line 4805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701" name="Line 4806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702" name="Line 4807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703" name="Line 4808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4704" name="Line 4809"/>
        <xdr:cNvSpPr>
          <a:spLocks noChangeShapeType="1"/>
        </xdr:cNvSpPr>
      </xdr:nvSpPr>
      <xdr:spPr bwMode="auto">
        <a:xfrm>
          <a:off x="609600" y="33137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4705" name="Line 4810"/>
        <xdr:cNvSpPr>
          <a:spLocks noChangeShapeType="1"/>
        </xdr:cNvSpPr>
      </xdr:nvSpPr>
      <xdr:spPr bwMode="auto">
        <a:xfrm>
          <a:off x="609600" y="33137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706" name="Line 4811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707" name="Line 4812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708" name="Line 4813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709" name="Line 4814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710" name="Line 4815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711" name="Line 4816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712" name="Line 4817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713" name="Line 4818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714" name="Line 4819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715" name="Line 4820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716" name="Line 4821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717" name="Line 4822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4718" name="Line 4823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4719" name="Line 4824"/>
        <xdr:cNvSpPr>
          <a:spLocks noChangeShapeType="1"/>
        </xdr:cNvSpPr>
      </xdr:nvSpPr>
      <xdr:spPr bwMode="auto">
        <a:xfrm>
          <a:off x="609600" y="24393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4720" name="Line 4825"/>
        <xdr:cNvSpPr>
          <a:spLocks noChangeShapeType="1"/>
        </xdr:cNvSpPr>
      </xdr:nvSpPr>
      <xdr:spPr bwMode="auto">
        <a:xfrm>
          <a:off x="609600" y="24393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721" name="Line 4826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722" name="Line 4827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723" name="Line 4828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724" name="Line 4829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4725" name="Line 4830"/>
        <xdr:cNvSpPr>
          <a:spLocks noChangeShapeType="1"/>
        </xdr:cNvSpPr>
      </xdr:nvSpPr>
      <xdr:spPr bwMode="auto">
        <a:xfrm>
          <a:off x="609600" y="33137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4726" name="Line 4831"/>
        <xdr:cNvSpPr>
          <a:spLocks noChangeShapeType="1"/>
        </xdr:cNvSpPr>
      </xdr:nvSpPr>
      <xdr:spPr bwMode="auto">
        <a:xfrm>
          <a:off x="609600" y="33137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727" name="Line 4832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728" name="Line 4833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729" name="Line 4834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730" name="Line 4835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731" name="Line 4836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732" name="Line 4837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733" name="Line 4838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734" name="Line 4839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735" name="Line 4840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736" name="Line 4841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737" name="Line 4842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95</xdr:row>
      <xdr:rowOff>104775</xdr:rowOff>
    </xdr:from>
    <xdr:to>
      <xdr:col>0</xdr:col>
      <xdr:colOff>133350</xdr:colOff>
      <xdr:row>95</xdr:row>
      <xdr:rowOff>104775</xdr:rowOff>
    </xdr:to>
    <xdr:sp macro="" textlink="">
      <xdr:nvSpPr>
        <xdr:cNvPr id="4738" name="Line 4843"/>
        <xdr:cNvSpPr>
          <a:spLocks noChangeShapeType="1"/>
        </xdr:cNvSpPr>
      </xdr:nvSpPr>
      <xdr:spPr bwMode="auto">
        <a:xfrm>
          <a:off x="133350" y="1548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4739" name="Line 4844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146</xdr:row>
      <xdr:rowOff>104775</xdr:rowOff>
    </xdr:from>
    <xdr:to>
      <xdr:col>0</xdr:col>
      <xdr:colOff>133350</xdr:colOff>
      <xdr:row>146</xdr:row>
      <xdr:rowOff>104775</xdr:rowOff>
    </xdr:to>
    <xdr:sp macro="" textlink="">
      <xdr:nvSpPr>
        <xdr:cNvPr id="4740" name="Line 4845"/>
        <xdr:cNvSpPr>
          <a:spLocks noChangeShapeType="1"/>
        </xdr:cNvSpPr>
      </xdr:nvSpPr>
      <xdr:spPr bwMode="auto">
        <a:xfrm>
          <a:off x="133350" y="23745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741" name="Line 4846"/>
        <xdr:cNvSpPr>
          <a:spLocks noChangeShapeType="1"/>
        </xdr:cNvSpPr>
      </xdr:nvSpPr>
      <xdr:spPr bwMode="auto">
        <a:xfrm>
          <a:off x="609600" y="23745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198</xdr:row>
      <xdr:rowOff>104775</xdr:rowOff>
    </xdr:from>
    <xdr:to>
      <xdr:col>0</xdr:col>
      <xdr:colOff>133350</xdr:colOff>
      <xdr:row>198</xdr:row>
      <xdr:rowOff>104775</xdr:rowOff>
    </xdr:to>
    <xdr:sp macro="" textlink="">
      <xdr:nvSpPr>
        <xdr:cNvPr id="4742" name="Line 4847"/>
        <xdr:cNvSpPr>
          <a:spLocks noChangeShapeType="1"/>
        </xdr:cNvSpPr>
      </xdr:nvSpPr>
      <xdr:spPr bwMode="auto">
        <a:xfrm>
          <a:off x="13335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743" name="Line 4848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4744" name="Line 4849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4745" name="Line 4850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746" name="Line 4851"/>
        <xdr:cNvSpPr>
          <a:spLocks noChangeShapeType="1"/>
        </xdr:cNvSpPr>
      </xdr:nvSpPr>
      <xdr:spPr bwMode="auto">
        <a:xfrm>
          <a:off x="609600" y="23745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747" name="Line 4852"/>
        <xdr:cNvSpPr>
          <a:spLocks noChangeShapeType="1"/>
        </xdr:cNvSpPr>
      </xdr:nvSpPr>
      <xdr:spPr bwMode="auto">
        <a:xfrm>
          <a:off x="609600" y="23745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748" name="Line 4853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749" name="Line 4854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4750" name="Line 4855"/>
        <xdr:cNvSpPr>
          <a:spLocks noChangeShapeType="1"/>
        </xdr:cNvSpPr>
      </xdr:nvSpPr>
      <xdr:spPr bwMode="auto">
        <a:xfrm>
          <a:off x="609600" y="2358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4751" name="Line 4856"/>
        <xdr:cNvSpPr>
          <a:spLocks noChangeShapeType="1"/>
        </xdr:cNvSpPr>
      </xdr:nvSpPr>
      <xdr:spPr bwMode="auto">
        <a:xfrm>
          <a:off x="609600" y="2358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752" name="Line 4857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753" name="Line 4858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4754" name="Line 4859"/>
        <xdr:cNvSpPr>
          <a:spLocks noChangeShapeType="1"/>
        </xdr:cNvSpPr>
      </xdr:nvSpPr>
      <xdr:spPr bwMode="auto">
        <a:xfrm>
          <a:off x="609600" y="2358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4755" name="Line 4860"/>
        <xdr:cNvSpPr>
          <a:spLocks noChangeShapeType="1"/>
        </xdr:cNvSpPr>
      </xdr:nvSpPr>
      <xdr:spPr bwMode="auto">
        <a:xfrm>
          <a:off x="609600" y="2358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756" name="Line 4861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757" name="Line 4862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758" name="Line 4863"/>
        <xdr:cNvSpPr>
          <a:spLocks noChangeShapeType="1"/>
        </xdr:cNvSpPr>
      </xdr:nvSpPr>
      <xdr:spPr bwMode="auto">
        <a:xfrm>
          <a:off x="609600" y="31842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759" name="Line 4864"/>
        <xdr:cNvSpPr>
          <a:spLocks noChangeShapeType="1"/>
        </xdr:cNvSpPr>
      </xdr:nvSpPr>
      <xdr:spPr bwMode="auto">
        <a:xfrm>
          <a:off x="609600" y="31842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760" name="Line 4865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761" name="Line 4866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762" name="Line 4867"/>
        <xdr:cNvSpPr>
          <a:spLocks noChangeShapeType="1"/>
        </xdr:cNvSpPr>
      </xdr:nvSpPr>
      <xdr:spPr bwMode="auto">
        <a:xfrm>
          <a:off x="609600" y="31842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763" name="Line 4868"/>
        <xdr:cNvSpPr>
          <a:spLocks noChangeShapeType="1"/>
        </xdr:cNvSpPr>
      </xdr:nvSpPr>
      <xdr:spPr bwMode="auto">
        <a:xfrm>
          <a:off x="609600" y="31842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764" name="Line 4869"/>
        <xdr:cNvSpPr>
          <a:spLocks noChangeShapeType="1"/>
        </xdr:cNvSpPr>
      </xdr:nvSpPr>
      <xdr:spPr bwMode="auto">
        <a:xfrm>
          <a:off x="609600" y="31842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765" name="Line 4870"/>
        <xdr:cNvSpPr>
          <a:spLocks noChangeShapeType="1"/>
        </xdr:cNvSpPr>
      </xdr:nvSpPr>
      <xdr:spPr bwMode="auto">
        <a:xfrm>
          <a:off x="609600" y="31842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4766" name="Line 4871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4767" name="Line 4872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768" name="Line 4873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769" name="Line 4874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770" name="Line 4875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771" name="Line 4876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772" name="Line 4877"/>
        <xdr:cNvSpPr>
          <a:spLocks noChangeShapeType="1"/>
        </xdr:cNvSpPr>
      </xdr:nvSpPr>
      <xdr:spPr bwMode="auto">
        <a:xfrm>
          <a:off x="609600" y="23745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773" name="Line 4878"/>
        <xdr:cNvSpPr>
          <a:spLocks noChangeShapeType="1"/>
        </xdr:cNvSpPr>
      </xdr:nvSpPr>
      <xdr:spPr bwMode="auto">
        <a:xfrm>
          <a:off x="609600" y="23745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774" name="Line 4879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775" name="Line 4880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776" name="Line 4881"/>
        <xdr:cNvSpPr>
          <a:spLocks noChangeShapeType="1"/>
        </xdr:cNvSpPr>
      </xdr:nvSpPr>
      <xdr:spPr bwMode="auto">
        <a:xfrm>
          <a:off x="609600" y="23745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777" name="Line 4882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778" name="Line 4883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779" name="Line 4884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780" name="Line 4885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781" name="Line 4886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782" name="Line 4887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783" name="Line 4888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784" name="Line 4889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785" name="Line 4890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786" name="Line 4891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787" name="Line 4892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788" name="Line 4893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789" name="Line 4894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790" name="Line 4895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791" name="Line 4896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792" name="Line 4897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793" name="Line 4898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794" name="Line 4899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795" name="Line 4900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796" name="Line 4901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797" name="Line 4902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798" name="Line 4903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799" name="Line 4904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800" name="Line 4905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801" name="Line 4906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802" name="Line 4907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4803" name="Line 4908"/>
        <xdr:cNvSpPr>
          <a:spLocks noChangeShapeType="1"/>
        </xdr:cNvSpPr>
      </xdr:nvSpPr>
      <xdr:spPr bwMode="auto">
        <a:xfrm>
          <a:off x="609600" y="24393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4804" name="Line 4909"/>
        <xdr:cNvSpPr>
          <a:spLocks noChangeShapeType="1"/>
        </xdr:cNvSpPr>
      </xdr:nvSpPr>
      <xdr:spPr bwMode="auto">
        <a:xfrm>
          <a:off x="609600" y="24393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805" name="Line 4910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806" name="Line 4911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807" name="Line 4912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808" name="Line 4913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809" name="Line 4914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810" name="Line 4915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811" name="Line 4916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812" name="Line 4917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813" name="Line 4918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814" name="Line 4919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815" name="Line 4920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816" name="Line 4921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817" name="Line 4922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818" name="Line 4923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819" name="Line 4924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820" name="Line 4925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821" name="Line 4926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822" name="Line 4927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823" name="Line 4928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824" name="Line 4929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825" name="Line 4930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826" name="Line 4931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827" name="Line 4932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828" name="Line 4933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829" name="Line 4934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830" name="Line 4935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831" name="Line 4936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832" name="Line 4937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833" name="Line 4938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834" name="Line 4939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835" name="Line 4940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836" name="Line 4941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837" name="Line 4942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838" name="Line 4943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839" name="Line 4944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840" name="Line 4945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4841" name="Line 4946"/>
        <xdr:cNvSpPr>
          <a:spLocks noChangeShapeType="1"/>
        </xdr:cNvSpPr>
      </xdr:nvSpPr>
      <xdr:spPr bwMode="auto">
        <a:xfrm>
          <a:off x="609600" y="33137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4842" name="Line 4947"/>
        <xdr:cNvSpPr>
          <a:spLocks noChangeShapeType="1"/>
        </xdr:cNvSpPr>
      </xdr:nvSpPr>
      <xdr:spPr bwMode="auto">
        <a:xfrm>
          <a:off x="609600" y="33137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843" name="Line 4948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844" name="Line 4949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845" name="Line 4950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846" name="Line 4951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847" name="Line 4952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848" name="Line 4953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849" name="Line 4954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850" name="Line 4955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851" name="Line 4956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852" name="Line 4957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853" name="Line 4958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854" name="Line 4959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4855" name="Line 4960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4856" name="Line 4961"/>
        <xdr:cNvSpPr>
          <a:spLocks noChangeShapeType="1"/>
        </xdr:cNvSpPr>
      </xdr:nvSpPr>
      <xdr:spPr bwMode="auto">
        <a:xfrm>
          <a:off x="609600" y="24393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4857" name="Line 4962"/>
        <xdr:cNvSpPr>
          <a:spLocks noChangeShapeType="1"/>
        </xdr:cNvSpPr>
      </xdr:nvSpPr>
      <xdr:spPr bwMode="auto">
        <a:xfrm>
          <a:off x="609600" y="24393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858" name="Line 4963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859" name="Line 4964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860" name="Line 4965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861" name="Line 4966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4862" name="Line 4967"/>
        <xdr:cNvSpPr>
          <a:spLocks noChangeShapeType="1"/>
        </xdr:cNvSpPr>
      </xdr:nvSpPr>
      <xdr:spPr bwMode="auto">
        <a:xfrm>
          <a:off x="609600" y="33137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4863" name="Line 4968"/>
        <xdr:cNvSpPr>
          <a:spLocks noChangeShapeType="1"/>
        </xdr:cNvSpPr>
      </xdr:nvSpPr>
      <xdr:spPr bwMode="auto">
        <a:xfrm>
          <a:off x="609600" y="33137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864" name="Line 4969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865" name="Line 4970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866" name="Line 4971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867" name="Line 4972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868" name="Line 4973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869" name="Line 4974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870" name="Line 4975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871" name="Line 4976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872" name="Line 4977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873" name="Line 4978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874" name="Line 4979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95</xdr:row>
      <xdr:rowOff>104775</xdr:rowOff>
    </xdr:from>
    <xdr:to>
      <xdr:col>0</xdr:col>
      <xdr:colOff>133350</xdr:colOff>
      <xdr:row>95</xdr:row>
      <xdr:rowOff>104775</xdr:rowOff>
    </xdr:to>
    <xdr:sp macro="" textlink="">
      <xdr:nvSpPr>
        <xdr:cNvPr id="4875" name="Line 4980"/>
        <xdr:cNvSpPr>
          <a:spLocks noChangeShapeType="1"/>
        </xdr:cNvSpPr>
      </xdr:nvSpPr>
      <xdr:spPr bwMode="auto">
        <a:xfrm>
          <a:off x="133350" y="1548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4876" name="Line 4981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146</xdr:row>
      <xdr:rowOff>104775</xdr:rowOff>
    </xdr:from>
    <xdr:to>
      <xdr:col>0</xdr:col>
      <xdr:colOff>133350</xdr:colOff>
      <xdr:row>146</xdr:row>
      <xdr:rowOff>104775</xdr:rowOff>
    </xdr:to>
    <xdr:sp macro="" textlink="">
      <xdr:nvSpPr>
        <xdr:cNvPr id="4877" name="Line 4982"/>
        <xdr:cNvSpPr>
          <a:spLocks noChangeShapeType="1"/>
        </xdr:cNvSpPr>
      </xdr:nvSpPr>
      <xdr:spPr bwMode="auto">
        <a:xfrm>
          <a:off x="133350" y="23745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878" name="Line 4983"/>
        <xdr:cNvSpPr>
          <a:spLocks noChangeShapeType="1"/>
        </xdr:cNvSpPr>
      </xdr:nvSpPr>
      <xdr:spPr bwMode="auto">
        <a:xfrm>
          <a:off x="609600" y="23745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198</xdr:row>
      <xdr:rowOff>104775</xdr:rowOff>
    </xdr:from>
    <xdr:to>
      <xdr:col>0</xdr:col>
      <xdr:colOff>133350</xdr:colOff>
      <xdr:row>198</xdr:row>
      <xdr:rowOff>104775</xdr:rowOff>
    </xdr:to>
    <xdr:sp macro="" textlink="">
      <xdr:nvSpPr>
        <xdr:cNvPr id="4879" name="Line 4984"/>
        <xdr:cNvSpPr>
          <a:spLocks noChangeShapeType="1"/>
        </xdr:cNvSpPr>
      </xdr:nvSpPr>
      <xdr:spPr bwMode="auto">
        <a:xfrm>
          <a:off x="13335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880" name="Line 4985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4881" name="Line 4986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4882" name="Line 4987"/>
        <xdr:cNvSpPr>
          <a:spLocks noChangeShapeType="1"/>
        </xdr:cNvSpPr>
      </xdr:nvSpPr>
      <xdr:spPr bwMode="auto">
        <a:xfrm>
          <a:off x="609600" y="1548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883" name="Line 4988"/>
        <xdr:cNvSpPr>
          <a:spLocks noChangeShapeType="1"/>
        </xdr:cNvSpPr>
      </xdr:nvSpPr>
      <xdr:spPr bwMode="auto">
        <a:xfrm>
          <a:off x="609600" y="23745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884" name="Line 4989"/>
        <xdr:cNvSpPr>
          <a:spLocks noChangeShapeType="1"/>
        </xdr:cNvSpPr>
      </xdr:nvSpPr>
      <xdr:spPr bwMode="auto">
        <a:xfrm>
          <a:off x="609600" y="23745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885" name="Line 4990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886" name="Line 4991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4887" name="Line 4992"/>
        <xdr:cNvSpPr>
          <a:spLocks noChangeShapeType="1"/>
        </xdr:cNvSpPr>
      </xdr:nvSpPr>
      <xdr:spPr bwMode="auto">
        <a:xfrm>
          <a:off x="609600" y="2358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4888" name="Line 4993"/>
        <xdr:cNvSpPr>
          <a:spLocks noChangeShapeType="1"/>
        </xdr:cNvSpPr>
      </xdr:nvSpPr>
      <xdr:spPr bwMode="auto">
        <a:xfrm>
          <a:off x="609600" y="2358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889" name="Line 4994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890" name="Line 4995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4891" name="Line 4996"/>
        <xdr:cNvSpPr>
          <a:spLocks noChangeShapeType="1"/>
        </xdr:cNvSpPr>
      </xdr:nvSpPr>
      <xdr:spPr bwMode="auto">
        <a:xfrm>
          <a:off x="609600" y="2358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4892" name="Line 4997"/>
        <xdr:cNvSpPr>
          <a:spLocks noChangeShapeType="1"/>
        </xdr:cNvSpPr>
      </xdr:nvSpPr>
      <xdr:spPr bwMode="auto">
        <a:xfrm>
          <a:off x="609600" y="2358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893" name="Line 4998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894" name="Line 4999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895" name="Line 5000"/>
        <xdr:cNvSpPr>
          <a:spLocks noChangeShapeType="1"/>
        </xdr:cNvSpPr>
      </xdr:nvSpPr>
      <xdr:spPr bwMode="auto">
        <a:xfrm>
          <a:off x="609600" y="31842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896" name="Line 5001"/>
        <xdr:cNvSpPr>
          <a:spLocks noChangeShapeType="1"/>
        </xdr:cNvSpPr>
      </xdr:nvSpPr>
      <xdr:spPr bwMode="auto">
        <a:xfrm>
          <a:off x="609600" y="31842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897" name="Line 5002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898" name="Line 5003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899" name="Line 5004"/>
        <xdr:cNvSpPr>
          <a:spLocks noChangeShapeType="1"/>
        </xdr:cNvSpPr>
      </xdr:nvSpPr>
      <xdr:spPr bwMode="auto">
        <a:xfrm>
          <a:off x="609600" y="31842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900" name="Line 5005"/>
        <xdr:cNvSpPr>
          <a:spLocks noChangeShapeType="1"/>
        </xdr:cNvSpPr>
      </xdr:nvSpPr>
      <xdr:spPr bwMode="auto">
        <a:xfrm>
          <a:off x="609600" y="31842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901" name="Line 5006"/>
        <xdr:cNvSpPr>
          <a:spLocks noChangeShapeType="1"/>
        </xdr:cNvSpPr>
      </xdr:nvSpPr>
      <xdr:spPr bwMode="auto">
        <a:xfrm>
          <a:off x="609600" y="31842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902" name="Line 5007"/>
        <xdr:cNvSpPr>
          <a:spLocks noChangeShapeType="1"/>
        </xdr:cNvSpPr>
      </xdr:nvSpPr>
      <xdr:spPr bwMode="auto">
        <a:xfrm>
          <a:off x="609600" y="31842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4903" name="Line 5008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4904" name="Line 5009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905" name="Line 5010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906" name="Line 5011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907" name="Line 5012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908" name="Line 5013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909" name="Line 5014"/>
        <xdr:cNvSpPr>
          <a:spLocks noChangeShapeType="1"/>
        </xdr:cNvSpPr>
      </xdr:nvSpPr>
      <xdr:spPr bwMode="auto">
        <a:xfrm>
          <a:off x="609600" y="23745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910" name="Line 5015"/>
        <xdr:cNvSpPr>
          <a:spLocks noChangeShapeType="1"/>
        </xdr:cNvSpPr>
      </xdr:nvSpPr>
      <xdr:spPr bwMode="auto">
        <a:xfrm>
          <a:off x="609600" y="23745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911" name="Line 5016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912" name="Line 5017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913" name="Line 5018"/>
        <xdr:cNvSpPr>
          <a:spLocks noChangeShapeType="1"/>
        </xdr:cNvSpPr>
      </xdr:nvSpPr>
      <xdr:spPr bwMode="auto">
        <a:xfrm>
          <a:off x="609600" y="23745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914" name="Line 5019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915" name="Line 5020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916" name="Line 5021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917" name="Line 5022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918" name="Line 5023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919" name="Line 5024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920" name="Line 5025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921" name="Line 5026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922" name="Line 5027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923" name="Line 5028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924" name="Line 5029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925" name="Line 5030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926" name="Line 5031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927" name="Line 5032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928" name="Line 5033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929" name="Line 5034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930" name="Line 5035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931" name="Line 5036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932" name="Line 5037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933" name="Line 5038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934" name="Line 5039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935" name="Line 5040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936" name="Line 5041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937" name="Line 5042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938" name="Line 5043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4939" name="Line 5044"/>
        <xdr:cNvSpPr>
          <a:spLocks noChangeShapeType="1"/>
        </xdr:cNvSpPr>
      </xdr:nvSpPr>
      <xdr:spPr bwMode="auto">
        <a:xfrm>
          <a:off x="609600" y="320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4940" name="Line 5045"/>
        <xdr:cNvSpPr>
          <a:spLocks noChangeShapeType="1"/>
        </xdr:cNvSpPr>
      </xdr:nvSpPr>
      <xdr:spPr bwMode="auto">
        <a:xfrm>
          <a:off x="609600" y="24393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4941" name="Line 5046"/>
        <xdr:cNvSpPr>
          <a:spLocks noChangeShapeType="1"/>
        </xdr:cNvSpPr>
      </xdr:nvSpPr>
      <xdr:spPr bwMode="auto">
        <a:xfrm>
          <a:off x="609600" y="24393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942" name="Line 5047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943" name="Line 5048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944" name="Line 5049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945" name="Line 5050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946" name="Line 5051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947" name="Line 5052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948" name="Line 5053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949" name="Line 5054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950" name="Line 5055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951" name="Line 5056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952" name="Line 5057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953" name="Line 5058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954" name="Line 5059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955" name="Line 5060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956" name="Line 5061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957" name="Line 5062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958" name="Line 5063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959" name="Line 5064"/>
        <xdr:cNvSpPr>
          <a:spLocks noChangeShapeType="1"/>
        </xdr:cNvSpPr>
      </xdr:nvSpPr>
      <xdr:spPr bwMode="auto">
        <a:xfrm>
          <a:off x="609600" y="3216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960" name="Line 5065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961" name="Line 5066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962" name="Line 5067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963" name="Line 5068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964" name="Line 5069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965" name="Line 5070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966" name="Line 5071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967" name="Line 5072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968" name="Line 5073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969" name="Line 5074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970" name="Line 5075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971" name="Line 5076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972" name="Line 5077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973" name="Line 5078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974" name="Line 5079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975" name="Line 5080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976" name="Line 5081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977" name="Line 5082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4978" name="Line 5083"/>
        <xdr:cNvSpPr>
          <a:spLocks noChangeShapeType="1"/>
        </xdr:cNvSpPr>
      </xdr:nvSpPr>
      <xdr:spPr bwMode="auto">
        <a:xfrm>
          <a:off x="609600" y="33137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4979" name="Line 5084"/>
        <xdr:cNvSpPr>
          <a:spLocks noChangeShapeType="1"/>
        </xdr:cNvSpPr>
      </xdr:nvSpPr>
      <xdr:spPr bwMode="auto">
        <a:xfrm>
          <a:off x="609600" y="33137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980" name="Line 5085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981" name="Line 5086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982" name="Line 5087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983" name="Line 5088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984" name="Line 5089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985" name="Line 5090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986" name="Line 5091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987" name="Line 5092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988" name="Line 5093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989" name="Line 5094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990" name="Line 5095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991" name="Line 5096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0</xdr:colOff>
      <xdr:row>97</xdr:row>
      <xdr:rowOff>104775</xdr:rowOff>
    </xdr:to>
    <xdr:sp macro="" textlink="">
      <xdr:nvSpPr>
        <xdr:cNvPr id="4992" name="Line 5097"/>
        <xdr:cNvSpPr>
          <a:spLocks noChangeShapeType="1"/>
        </xdr:cNvSpPr>
      </xdr:nvSpPr>
      <xdr:spPr bwMode="auto">
        <a:xfrm>
          <a:off x="609600" y="1581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4993" name="Line 5098"/>
        <xdr:cNvSpPr>
          <a:spLocks noChangeShapeType="1"/>
        </xdr:cNvSpPr>
      </xdr:nvSpPr>
      <xdr:spPr bwMode="auto">
        <a:xfrm>
          <a:off x="609600" y="24393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4994" name="Line 5099"/>
        <xdr:cNvSpPr>
          <a:spLocks noChangeShapeType="1"/>
        </xdr:cNvSpPr>
      </xdr:nvSpPr>
      <xdr:spPr bwMode="auto">
        <a:xfrm>
          <a:off x="609600" y="24393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995" name="Line 5100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996" name="Line 5101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997" name="Line 5102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998" name="Line 5103"/>
        <xdr:cNvSpPr>
          <a:spLocks noChangeShapeType="1"/>
        </xdr:cNvSpPr>
      </xdr:nvSpPr>
      <xdr:spPr bwMode="auto">
        <a:xfrm>
          <a:off x="609600" y="2406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4999" name="Line 5104"/>
        <xdr:cNvSpPr>
          <a:spLocks noChangeShapeType="1"/>
        </xdr:cNvSpPr>
      </xdr:nvSpPr>
      <xdr:spPr bwMode="auto">
        <a:xfrm>
          <a:off x="609600" y="33137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5000" name="Line 5105"/>
        <xdr:cNvSpPr>
          <a:spLocks noChangeShapeType="1"/>
        </xdr:cNvSpPr>
      </xdr:nvSpPr>
      <xdr:spPr bwMode="auto">
        <a:xfrm>
          <a:off x="609600" y="33137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5001" name="Line 5106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5002" name="Line 5107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5003" name="Line 5108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5004" name="Line 5109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5005" name="Line 5110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5006" name="Line 5111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5007" name="Line 5112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5008" name="Line 5113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5009" name="Line 5114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5010" name="Line 5115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5011" name="Line 5116"/>
        <xdr:cNvSpPr>
          <a:spLocks noChangeShapeType="1"/>
        </xdr:cNvSpPr>
      </xdr:nvSpPr>
      <xdr:spPr bwMode="auto">
        <a:xfrm>
          <a:off x="609600" y="3248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161</xdr:row>
      <xdr:rowOff>0</xdr:rowOff>
    </xdr:from>
    <xdr:to>
      <xdr:col>0</xdr:col>
      <xdr:colOff>133350</xdr:colOff>
      <xdr:row>161</xdr:row>
      <xdr:rowOff>0</xdr:rowOff>
    </xdr:to>
    <xdr:sp macro="" textlink="">
      <xdr:nvSpPr>
        <xdr:cNvPr id="5012" name="Line 5117"/>
        <xdr:cNvSpPr>
          <a:spLocks noChangeShapeType="1"/>
        </xdr:cNvSpPr>
      </xdr:nvSpPr>
      <xdr:spPr bwMode="auto">
        <a:xfrm>
          <a:off x="133350" y="26069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161</xdr:row>
      <xdr:rowOff>0</xdr:rowOff>
    </xdr:from>
    <xdr:to>
      <xdr:col>0</xdr:col>
      <xdr:colOff>133350</xdr:colOff>
      <xdr:row>161</xdr:row>
      <xdr:rowOff>0</xdr:rowOff>
    </xdr:to>
    <xdr:sp macro="" textlink="">
      <xdr:nvSpPr>
        <xdr:cNvPr id="5013" name="Line 5118"/>
        <xdr:cNvSpPr>
          <a:spLocks noChangeShapeType="1"/>
        </xdr:cNvSpPr>
      </xdr:nvSpPr>
      <xdr:spPr bwMode="auto">
        <a:xfrm>
          <a:off x="133350" y="26069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158</xdr:row>
      <xdr:rowOff>0</xdr:rowOff>
    </xdr:from>
    <xdr:to>
      <xdr:col>0</xdr:col>
      <xdr:colOff>133350</xdr:colOff>
      <xdr:row>158</xdr:row>
      <xdr:rowOff>0</xdr:rowOff>
    </xdr:to>
    <xdr:sp macro="" textlink="">
      <xdr:nvSpPr>
        <xdr:cNvPr id="5014" name="Line 5119"/>
        <xdr:cNvSpPr>
          <a:spLocks noChangeShapeType="1"/>
        </xdr:cNvSpPr>
      </xdr:nvSpPr>
      <xdr:spPr bwMode="auto">
        <a:xfrm>
          <a:off x="133350" y="25584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158</xdr:row>
      <xdr:rowOff>0</xdr:rowOff>
    </xdr:from>
    <xdr:to>
      <xdr:col>0</xdr:col>
      <xdr:colOff>133350</xdr:colOff>
      <xdr:row>158</xdr:row>
      <xdr:rowOff>0</xdr:rowOff>
    </xdr:to>
    <xdr:sp macro="" textlink="">
      <xdr:nvSpPr>
        <xdr:cNvPr id="5015" name="Line 5120"/>
        <xdr:cNvSpPr>
          <a:spLocks noChangeShapeType="1"/>
        </xdr:cNvSpPr>
      </xdr:nvSpPr>
      <xdr:spPr bwMode="auto">
        <a:xfrm>
          <a:off x="133350" y="25584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56</xdr:row>
      <xdr:rowOff>57150</xdr:rowOff>
    </xdr:from>
    <xdr:to>
      <xdr:col>0</xdr:col>
      <xdr:colOff>933450</xdr:colOff>
      <xdr:row>56</xdr:row>
      <xdr:rowOff>57150</xdr:rowOff>
    </xdr:to>
    <xdr:sp macro="" textlink="">
      <xdr:nvSpPr>
        <xdr:cNvPr id="5016" name="Line 5124"/>
        <xdr:cNvSpPr>
          <a:spLocks noChangeShapeType="1"/>
        </xdr:cNvSpPr>
      </xdr:nvSpPr>
      <xdr:spPr bwMode="auto">
        <a:xfrm>
          <a:off x="0" y="9124950"/>
          <a:ext cx="6096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114</xdr:row>
      <xdr:rowOff>66675</xdr:rowOff>
    </xdr:from>
    <xdr:to>
      <xdr:col>0</xdr:col>
      <xdr:colOff>933450</xdr:colOff>
      <xdr:row>114</xdr:row>
      <xdr:rowOff>66675</xdr:rowOff>
    </xdr:to>
    <xdr:sp macro="" textlink="">
      <xdr:nvSpPr>
        <xdr:cNvPr id="5017" name="Line 5125"/>
        <xdr:cNvSpPr>
          <a:spLocks noChangeShapeType="1"/>
        </xdr:cNvSpPr>
      </xdr:nvSpPr>
      <xdr:spPr bwMode="auto">
        <a:xfrm>
          <a:off x="0" y="18526125"/>
          <a:ext cx="6096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166</xdr:row>
      <xdr:rowOff>57150</xdr:rowOff>
    </xdr:from>
    <xdr:to>
      <xdr:col>0</xdr:col>
      <xdr:colOff>933450</xdr:colOff>
      <xdr:row>166</xdr:row>
      <xdr:rowOff>57150</xdr:rowOff>
    </xdr:to>
    <xdr:sp macro="" textlink="">
      <xdr:nvSpPr>
        <xdr:cNvPr id="5018" name="Line 5128"/>
        <xdr:cNvSpPr>
          <a:spLocks noChangeShapeType="1"/>
        </xdr:cNvSpPr>
      </xdr:nvSpPr>
      <xdr:spPr bwMode="auto">
        <a:xfrm>
          <a:off x="0" y="26936700"/>
          <a:ext cx="6096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46</xdr:row>
      <xdr:rowOff>104775</xdr:rowOff>
    </xdr:from>
    <xdr:to>
      <xdr:col>0</xdr:col>
      <xdr:colOff>133350</xdr:colOff>
      <xdr:row>46</xdr:row>
      <xdr:rowOff>104775</xdr:rowOff>
    </xdr:to>
    <xdr:sp macro="" textlink="">
      <xdr:nvSpPr>
        <xdr:cNvPr id="5019" name="Line 7"/>
        <xdr:cNvSpPr>
          <a:spLocks noChangeShapeType="1"/>
        </xdr:cNvSpPr>
      </xdr:nvSpPr>
      <xdr:spPr bwMode="auto">
        <a:xfrm>
          <a:off x="133350" y="7553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47</xdr:row>
      <xdr:rowOff>0</xdr:rowOff>
    </xdr:from>
    <xdr:to>
      <xdr:col>0</xdr:col>
      <xdr:colOff>133350</xdr:colOff>
      <xdr:row>47</xdr:row>
      <xdr:rowOff>0</xdr:rowOff>
    </xdr:to>
    <xdr:sp macro="" textlink="">
      <xdr:nvSpPr>
        <xdr:cNvPr id="5020" name="Line 11"/>
        <xdr:cNvSpPr>
          <a:spLocks noChangeShapeType="1"/>
        </xdr:cNvSpPr>
      </xdr:nvSpPr>
      <xdr:spPr bwMode="auto">
        <a:xfrm>
          <a:off x="133350" y="7610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46</xdr:row>
      <xdr:rowOff>104775</xdr:rowOff>
    </xdr:from>
    <xdr:to>
      <xdr:col>0</xdr:col>
      <xdr:colOff>133350</xdr:colOff>
      <xdr:row>46</xdr:row>
      <xdr:rowOff>104775</xdr:rowOff>
    </xdr:to>
    <xdr:sp macro="" textlink="">
      <xdr:nvSpPr>
        <xdr:cNvPr id="5021" name="Line 15"/>
        <xdr:cNvSpPr>
          <a:spLocks noChangeShapeType="1"/>
        </xdr:cNvSpPr>
      </xdr:nvSpPr>
      <xdr:spPr bwMode="auto">
        <a:xfrm>
          <a:off x="133350" y="7553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47</xdr:row>
      <xdr:rowOff>0</xdr:rowOff>
    </xdr:from>
    <xdr:to>
      <xdr:col>0</xdr:col>
      <xdr:colOff>133350</xdr:colOff>
      <xdr:row>47</xdr:row>
      <xdr:rowOff>0</xdr:rowOff>
    </xdr:to>
    <xdr:sp macro="" textlink="">
      <xdr:nvSpPr>
        <xdr:cNvPr id="5022" name="Line 18"/>
        <xdr:cNvSpPr>
          <a:spLocks noChangeShapeType="1"/>
        </xdr:cNvSpPr>
      </xdr:nvSpPr>
      <xdr:spPr bwMode="auto">
        <a:xfrm>
          <a:off x="133350" y="7610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46</xdr:row>
      <xdr:rowOff>104775</xdr:rowOff>
    </xdr:from>
    <xdr:to>
      <xdr:col>0</xdr:col>
      <xdr:colOff>133350</xdr:colOff>
      <xdr:row>46</xdr:row>
      <xdr:rowOff>104775</xdr:rowOff>
    </xdr:to>
    <xdr:sp macro="" textlink="">
      <xdr:nvSpPr>
        <xdr:cNvPr id="5023" name="Line 22"/>
        <xdr:cNvSpPr>
          <a:spLocks noChangeShapeType="1"/>
        </xdr:cNvSpPr>
      </xdr:nvSpPr>
      <xdr:spPr bwMode="auto">
        <a:xfrm>
          <a:off x="133350" y="7553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48</xdr:row>
      <xdr:rowOff>0</xdr:rowOff>
    </xdr:from>
    <xdr:to>
      <xdr:col>0</xdr:col>
      <xdr:colOff>133350</xdr:colOff>
      <xdr:row>48</xdr:row>
      <xdr:rowOff>0</xdr:rowOff>
    </xdr:to>
    <xdr:sp macro="" textlink="">
      <xdr:nvSpPr>
        <xdr:cNvPr id="5024" name="Line 7"/>
        <xdr:cNvSpPr>
          <a:spLocks noChangeShapeType="1"/>
        </xdr:cNvSpPr>
      </xdr:nvSpPr>
      <xdr:spPr bwMode="auto">
        <a:xfrm>
          <a:off x="133350" y="7772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47</xdr:row>
      <xdr:rowOff>104775</xdr:rowOff>
    </xdr:from>
    <xdr:to>
      <xdr:col>0</xdr:col>
      <xdr:colOff>133350</xdr:colOff>
      <xdr:row>47</xdr:row>
      <xdr:rowOff>104775</xdr:rowOff>
    </xdr:to>
    <xdr:sp macro="" textlink="">
      <xdr:nvSpPr>
        <xdr:cNvPr id="5025" name="Line 12"/>
        <xdr:cNvSpPr>
          <a:spLocks noChangeShapeType="1"/>
        </xdr:cNvSpPr>
      </xdr:nvSpPr>
      <xdr:spPr bwMode="auto">
        <a:xfrm>
          <a:off x="133350" y="7715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87</xdr:row>
      <xdr:rowOff>104775</xdr:rowOff>
    </xdr:from>
    <xdr:to>
      <xdr:col>0</xdr:col>
      <xdr:colOff>133350</xdr:colOff>
      <xdr:row>87</xdr:row>
      <xdr:rowOff>104775</xdr:rowOff>
    </xdr:to>
    <xdr:sp macro="" textlink="">
      <xdr:nvSpPr>
        <xdr:cNvPr id="5026" name="Line 5"/>
        <xdr:cNvSpPr>
          <a:spLocks noChangeShapeType="1"/>
        </xdr:cNvSpPr>
      </xdr:nvSpPr>
      <xdr:spPr bwMode="auto">
        <a:xfrm>
          <a:off x="133350" y="14192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90</xdr:row>
      <xdr:rowOff>0</xdr:rowOff>
    </xdr:from>
    <xdr:to>
      <xdr:col>0</xdr:col>
      <xdr:colOff>133350</xdr:colOff>
      <xdr:row>90</xdr:row>
      <xdr:rowOff>0</xdr:rowOff>
    </xdr:to>
    <xdr:sp macro="" textlink="">
      <xdr:nvSpPr>
        <xdr:cNvPr id="5027" name="Line 10"/>
        <xdr:cNvSpPr>
          <a:spLocks noChangeShapeType="1"/>
        </xdr:cNvSpPr>
      </xdr:nvSpPr>
      <xdr:spPr bwMode="auto">
        <a:xfrm>
          <a:off x="133350" y="1457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87</xdr:row>
      <xdr:rowOff>104775</xdr:rowOff>
    </xdr:from>
    <xdr:to>
      <xdr:col>0</xdr:col>
      <xdr:colOff>133350</xdr:colOff>
      <xdr:row>87</xdr:row>
      <xdr:rowOff>104775</xdr:rowOff>
    </xdr:to>
    <xdr:sp macro="" textlink="">
      <xdr:nvSpPr>
        <xdr:cNvPr id="5028" name="Line 14"/>
        <xdr:cNvSpPr>
          <a:spLocks noChangeShapeType="1"/>
        </xdr:cNvSpPr>
      </xdr:nvSpPr>
      <xdr:spPr bwMode="auto">
        <a:xfrm>
          <a:off x="133350" y="14192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90</xdr:row>
      <xdr:rowOff>0</xdr:rowOff>
    </xdr:from>
    <xdr:to>
      <xdr:col>0</xdr:col>
      <xdr:colOff>133350</xdr:colOff>
      <xdr:row>90</xdr:row>
      <xdr:rowOff>0</xdr:rowOff>
    </xdr:to>
    <xdr:sp macro="" textlink="">
      <xdr:nvSpPr>
        <xdr:cNvPr id="5029" name="Line 17"/>
        <xdr:cNvSpPr>
          <a:spLocks noChangeShapeType="1"/>
        </xdr:cNvSpPr>
      </xdr:nvSpPr>
      <xdr:spPr bwMode="auto">
        <a:xfrm>
          <a:off x="133350" y="1457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87</xdr:row>
      <xdr:rowOff>104775</xdr:rowOff>
    </xdr:from>
    <xdr:to>
      <xdr:col>0</xdr:col>
      <xdr:colOff>133350</xdr:colOff>
      <xdr:row>87</xdr:row>
      <xdr:rowOff>104775</xdr:rowOff>
    </xdr:to>
    <xdr:sp macro="" textlink="">
      <xdr:nvSpPr>
        <xdr:cNvPr id="5030" name="Line 21"/>
        <xdr:cNvSpPr>
          <a:spLocks noChangeShapeType="1"/>
        </xdr:cNvSpPr>
      </xdr:nvSpPr>
      <xdr:spPr bwMode="auto">
        <a:xfrm>
          <a:off x="133350" y="14192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91</xdr:row>
      <xdr:rowOff>0</xdr:rowOff>
    </xdr:from>
    <xdr:to>
      <xdr:col>0</xdr:col>
      <xdr:colOff>133350</xdr:colOff>
      <xdr:row>91</xdr:row>
      <xdr:rowOff>0</xdr:rowOff>
    </xdr:to>
    <xdr:sp macro="" textlink="">
      <xdr:nvSpPr>
        <xdr:cNvPr id="5031" name="Line 5"/>
        <xdr:cNvSpPr>
          <a:spLocks noChangeShapeType="1"/>
        </xdr:cNvSpPr>
      </xdr:nvSpPr>
      <xdr:spPr bwMode="auto">
        <a:xfrm>
          <a:off x="133350" y="14735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88</xdr:row>
      <xdr:rowOff>104775</xdr:rowOff>
    </xdr:from>
    <xdr:to>
      <xdr:col>0</xdr:col>
      <xdr:colOff>133350</xdr:colOff>
      <xdr:row>88</xdr:row>
      <xdr:rowOff>104775</xdr:rowOff>
    </xdr:to>
    <xdr:sp macro="" textlink="">
      <xdr:nvSpPr>
        <xdr:cNvPr id="5032" name="Line 11"/>
        <xdr:cNvSpPr>
          <a:spLocks noChangeShapeType="1"/>
        </xdr:cNvSpPr>
      </xdr:nvSpPr>
      <xdr:spPr bwMode="auto">
        <a:xfrm>
          <a:off x="133350" y="14354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129</xdr:row>
      <xdr:rowOff>104775</xdr:rowOff>
    </xdr:from>
    <xdr:to>
      <xdr:col>0</xdr:col>
      <xdr:colOff>133350</xdr:colOff>
      <xdr:row>129</xdr:row>
      <xdr:rowOff>104775</xdr:rowOff>
    </xdr:to>
    <xdr:sp macro="" textlink="">
      <xdr:nvSpPr>
        <xdr:cNvPr id="5033" name="Line 3"/>
        <xdr:cNvSpPr>
          <a:spLocks noChangeShapeType="1"/>
        </xdr:cNvSpPr>
      </xdr:nvSpPr>
      <xdr:spPr bwMode="auto">
        <a:xfrm>
          <a:off x="133350" y="20993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136</xdr:row>
      <xdr:rowOff>0</xdr:rowOff>
    </xdr:from>
    <xdr:to>
      <xdr:col>0</xdr:col>
      <xdr:colOff>133350</xdr:colOff>
      <xdr:row>136</xdr:row>
      <xdr:rowOff>0</xdr:rowOff>
    </xdr:to>
    <xdr:sp macro="" textlink="">
      <xdr:nvSpPr>
        <xdr:cNvPr id="5034" name="Line 9"/>
        <xdr:cNvSpPr>
          <a:spLocks noChangeShapeType="1"/>
        </xdr:cNvSpPr>
      </xdr:nvSpPr>
      <xdr:spPr bwMode="auto">
        <a:xfrm>
          <a:off x="133350" y="2202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129</xdr:row>
      <xdr:rowOff>104775</xdr:rowOff>
    </xdr:from>
    <xdr:to>
      <xdr:col>0</xdr:col>
      <xdr:colOff>133350</xdr:colOff>
      <xdr:row>129</xdr:row>
      <xdr:rowOff>104775</xdr:rowOff>
    </xdr:to>
    <xdr:sp macro="" textlink="">
      <xdr:nvSpPr>
        <xdr:cNvPr id="5035" name="Line 13"/>
        <xdr:cNvSpPr>
          <a:spLocks noChangeShapeType="1"/>
        </xdr:cNvSpPr>
      </xdr:nvSpPr>
      <xdr:spPr bwMode="auto">
        <a:xfrm>
          <a:off x="133350" y="20993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136</xdr:row>
      <xdr:rowOff>0</xdr:rowOff>
    </xdr:from>
    <xdr:to>
      <xdr:col>0</xdr:col>
      <xdr:colOff>133350</xdr:colOff>
      <xdr:row>136</xdr:row>
      <xdr:rowOff>0</xdr:rowOff>
    </xdr:to>
    <xdr:sp macro="" textlink="">
      <xdr:nvSpPr>
        <xdr:cNvPr id="5036" name="Line 16"/>
        <xdr:cNvSpPr>
          <a:spLocks noChangeShapeType="1"/>
        </xdr:cNvSpPr>
      </xdr:nvSpPr>
      <xdr:spPr bwMode="auto">
        <a:xfrm>
          <a:off x="133350" y="2202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129</xdr:row>
      <xdr:rowOff>104775</xdr:rowOff>
    </xdr:from>
    <xdr:to>
      <xdr:col>0</xdr:col>
      <xdr:colOff>133350</xdr:colOff>
      <xdr:row>129</xdr:row>
      <xdr:rowOff>104775</xdr:rowOff>
    </xdr:to>
    <xdr:sp macro="" textlink="">
      <xdr:nvSpPr>
        <xdr:cNvPr id="5037" name="Line 20"/>
        <xdr:cNvSpPr>
          <a:spLocks noChangeShapeType="1"/>
        </xdr:cNvSpPr>
      </xdr:nvSpPr>
      <xdr:spPr bwMode="auto">
        <a:xfrm>
          <a:off x="133350" y="20993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137</xdr:row>
      <xdr:rowOff>0</xdr:rowOff>
    </xdr:from>
    <xdr:to>
      <xdr:col>0</xdr:col>
      <xdr:colOff>133350</xdr:colOff>
      <xdr:row>137</xdr:row>
      <xdr:rowOff>0</xdr:rowOff>
    </xdr:to>
    <xdr:sp macro="" textlink="">
      <xdr:nvSpPr>
        <xdr:cNvPr id="5038" name="Line 3"/>
        <xdr:cNvSpPr>
          <a:spLocks noChangeShapeType="1"/>
        </xdr:cNvSpPr>
      </xdr:nvSpPr>
      <xdr:spPr bwMode="auto">
        <a:xfrm>
          <a:off x="133350" y="22183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130</xdr:row>
      <xdr:rowOff>104775</xdr:rowOff>
    </xdr:from>
    <xdr:to>
      <xdr:col>0</xdr:col>
      <xdr:colOff>133350</xdr:colOff>
      <xdr:row>130</xdr:row>
      <xdr:rowOff>104775</xdr:rowOff>
    </xdr:to>
    <xdr:sp macro="" textlink="">
      <xdr:nvSpPr>
        <xdr:cNvPr id="5039" name="Line 10"/>
        <xdr:cNvSpPr>
          <a:spLocks noChangeShapeType="1"/>
        </xdr:cNvSpPr>
      </xdr:nvSpPr>
      <xdr:spPr bwMode="auto">
        <a:xfrm>
          <a:off x="133350" y="21155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173</xdr:row>
      <xdr:rowOff>104775</xdr:rowOff>
    </xdr:from>
    <xdr:to>
      <xdr:col>0</xdr:col>
      <xdr:colOff>133350</xdr:colOff>
      <xdr:row>173</xdr:row>
      <xdr:rowOff>104775</xdr:rowOff>
    </xdr:to>
    <xdr:sp macro="" textlink="">
      <xdr:nvSpPr>
        <xdr:cNvPr id="5040" name="Line 1"/>
        <xdr:cNvSpPr>
          <a:spLocks noChangeShapeType="1"/>
        </xdr:cNvSpPr>
      </xdr:nvSpPr>
      <xdr:spPr bwMode="auto">
        <a:xfrm>
          <a:off x="133350" y="28117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173</xdr:row>
      <xdr:rowOff>104775</xdr:rowOff>
    </xdr:from>
    <xdr:to>
      <xdr:col>0</xdr:col>
      <xdr:colOff>133350</xdr:colOff>
      <xdr:row>173</xdr:row>
      <xdr:rowOff>104775</xdr:rowOff>
    </xdr:to>
    <xdr:sp macro="" textlink="">
      <xdr:nvSpPr>
        <xdr:cNvPr id="5041" name="Line 12"/>
        <xdr:cNvSpPr>
          <a:spLocks noChangeShapeType="1"/>
        </xdr:cNvSpPr>
      </xdr:nvSpPr>
      <xdr:spPr bwMode="auto">
        <a:xfrm>
          <a:off x="133350" y="28117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173</xdr:row>
      <xdr:rowOff>104775</xdr:rowOff>
    </xdr:from>
    <xdr:to>
      <xdr:col>0</xdr:col>
      <xdr:colOff>133350</xdr:colOff>
      <xdr:row>173</xdr:row>
      <xdr:rowOff>104775</xdr:rowOff>
    </xdr:to>
    <xdr:sp macro="" textlink="">
      <xdr:nvSpPr>
        <xdr:cNvPr id="5042" name="Line 19"/>
        <xdr:cNvSpPr>
          <a:spLocks noChangeShapeType="1"/>
        </xdr:cNvSpPr>
      </xdr:nvSpPr>
      <xdr:spPr bwMode="auto">
        <a:xfrm>
          <a:off x="133350" y="28117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173</xdr:row>
      <xdr:rowOff>104775</xdr:rowOff>
    </xdr:from>
    <xdr:to>
      <xdr:col>0</xdr:col>
      <xdr:colOff>133350</xdr:colOff>
      <xdr:row>173</xdr:row>
      <xdr:rowOff>104775</xdr:rowOff>
    </xdr:to>
    <xdr:sp macro="" textlink="">
      <xdr:nvSpPr>
        <xdr:cNvPr id="5043" name="Line 9"/>
        <xdr:cNvSpPr>
          <a:spLocks noChangeShapeType="1"/>
        </xdr:cNvSpPr>
      </xdr:nvSpPr>
      <xdr:spPr bwMode="auto">
        <a:xfrm>
          <a:off x="133350" y="28117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408</xdr:row>
      <xdr:rowOff>95250</xdr:rowOff>
    </xdr:from>
    <xdr:to>
      <xdr:col>0</xdr:col>
      <xdr:colOff>962025</xdr:colOff>
      <xdr:row>408</xdr:row>
      <xdr:rowOff>95250</xdr:rowOff>
    </xdr:to>
    <xdr:sp macro="" textlink="">
      <xdr:nvSpPr>
        <xdr:cNvPr id="2" name="Line 9"/>
        <xdr:cNvSpPr>
          <a:spLocks noChangeShapeType="1"/>
        </xdr:cNvSpPr>
      </xdr:nvSpPr>
      <xdr:spPr bwMode="auto">
        <a:xfrm>
          <a:off x="19050" y="66160650"/>
          <a:ext cx="59055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227</xdr:row>
      <xdr:rowOff>0</xdr:rowOff>
    </xdr:from>
    <xdr:to>
      <xdr:col>0</xdr:col>
      <xdr:colOff>904875</xdr:colOff>
      <xdr:row>227</xdr:row>
      <xdr:rowOff>0</xdr:rowOff>
    </xdr:to>
    <xdr:sp macro="" textlink="">
      <xdr:nvSpPr>
        <xdr:cNvPr id="3" name="Line 10"/>
        <xdr:cNvSpPr>
          <a:spLocks noChangeShapeType="1"/>
        </xdr:cNvSpPr>
      </xdr:nvSpPr>
      <xdr:spPr bwMode="auto">
        <a:xfrm>
          <a:off x="0" y="36756975"/>
          <a:ext cx="60960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58</xdr:row>
      <xdr:rowOff>114300</xdr:rowOff>
    </xdr:from>
    <xdr:to>
      <xdr:col>0</xdr:col>
      <xdr:colOff>895350</xdr:colOff>
      <xdr:row>58</xdr:row>
      <xdr:rowOff>114300</xdr:rowOff>
    </xdr:to>
    <xdr:sp macro="" textlink="">
      <xdr:nvSpPr>
        <xdr:cNvPr id="4" name="Line 15"/>
        <xdr:cNvSpPr>
          <a:spLocks noChangeShapeType="1"/>
        </xdr:cNvSpPr>
      </xdr:nvSpPr>
      <xdr:spPr bwMode="auto">
        <a:xfrm>
          <a:off x="0" y="9505950"/>
          <a:ext cx="60960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173</xdr:row>
      <xdr:rowOff>0</xdr:rowOff>
    </xdr:from>
    <xdr:to>
      <xdr:col>0</xdr:col>
      <xdr:colOff>895350</xdr:colOff>
      <xdr:row>173</xdr:row>
      <xdr:rowOff>0</xdr:rowOff>
    </xdr:to>
    <xdr:sp macro="" textlink="">
      <xdr:nvSpPr>
        <xdr:cNvPr id="5" name="Line 16"/>
        <xdr:cNvSpPr>
          <a:spLocks noChangeShapeType="1"/>
        </xdr:cNvSpPr>
      </xdr:nvSpPr>
      <xdr:spPr bwMode="auto">
        <a:xfrm>
          <a:off x="0" y="28013025"/>
          <a:ext cx="60960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119</xdr:row>
      <xdr:rowOff>0</xdr:rowOff>
    </xdr:from>
    <xdr:to>
      <xdr:col>0</xdr:col>
      <xdr:colOff>895350</xdr:colOff>
      <xdr:row>119</xdr:row>
      <xdr:rowOff>0</xdr:rowOff>
    </xdr:to>
    <xdr:sp macro="" textlink="">
      <xdr:nvSpPr>
        <xdr:cNvPr id="6" name="Line 15"/>
        <xdr:cNvSpPr>
          <a:spLocks noChangeShapeType="1"/>
        </xdr:cNvSpPr>
      </xdr:nvSpPr>
      <xdr:spPr bwMode="auto">
        <a:xfrm>
          <a:off x="0" y="19269075"/>
          <a:ext cx="60960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123</xdr:row>
      <xdr:rowOff>0</xdr:rowOff>
    </xdr:from>
    <xdr:to>
      <xdr:col>0</xdr:col>
      <xdr:colOff>133350</xdr:colOff>
      <xdr:row>123</xdr:row>
      <xdr:rowOff>0</xdr:rowOff>
    </xdr:to>
    <xdr:sp macro="" textlink="">
      <xdr:nvSpPr>
        <xdr:cNvPr id="7" name="Line 2"/>
        <xdr:cNvSpPr>
          <a:spLocks noChangeShapeType="1"/>
        </xdr:cNvSpPr>
      </xdr:nvSpPr>
      <xdr:spPr bwMode="auto">
        <a:xfrm>
          <a:off x="133350" y="19916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123</xdr:row>
      <xdr:rowOff>0</xdr:rowOff>
    </xdr:from>
    <xdr:to>
      <xdr:col>0</xdr:col>
      <xdr:colOff>133350</xdr:colOff>
      <xdr:row>123</xdr:row>
      <xdr:rowOff>0</xdr:rowOff>
    </xdr:to>
    <xdr:sp macro="" textlink="">
      <xdr:nvSpPr>
        <xdr:cNvPr id="8" name="Line 3"/>
        <xdr:cNvSpPr>
          <a:spLocks noChangeShapeType="1"/>
        </xdr:cNvSpPr>
      </xdr:nvSpPr>
      <xdr:spPr bwMode="auto">
        <a:xfrm>
          <a:off x="133350" y="19916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124</xdr:row>
      <xdr:rowOff>0</xdr:rowOff>
    </xdr:from>
    <xdr:to>
      <xdr:col>0</xdr:col>
      <xdr:colOff>133350</xdr:colOff>
      <xdr:row>124</xdr:row>
      <xdr:rowOff>0</xdr:rowOff>
    </xdr:to>
    <xdr:sp macro="" textlink="">
      <xdr:nvSpPr>
        <xdr:cNvPr id="9" name="Line 7"/>
        <xdr:cNvSpPr>
          <a:spLocks noChangeShapeType="1"/>
        </xdr:cNvSpPr>
      </xdr:nvSpPr>
      <xdr:spPr bwMode="auto">
        <a:xfrm>
          <a:off x="133350" y="20078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124</xdr:row>
      <xdr:rowOff>0</xdr:rowOff>
    </xdr:from>
    <xdr:to>
      <xdr:col>0</xdr:col>
      <xdr:colOff>133350</xdr:colOff>
      <xdr:row>124</xdr:row>
      <xdr:rowOff>0</xdr:rowOff>
    </xdr:to>
    <xdr:sp macro="" textlink="">
      <xdr:nvSpPr>
        <xdr:cNvPr id="10" name="Line 8"/>
        <xdr:cNvSpPr>
          <a:spLocks noChangeShapeType="1"/>
        </xdr:cNvSpPr>
      </xdr:nvSpPr>
      <xdr:spPr bwMode="auto">
        <a:xfrm>
          <a:off x="133350" y="20078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48</xdr:row>
      <xdr:rowOff>104775</xdr:rowOff>
    </xdr:from>
    <xdr:to>
      <xdr:col>0</xdr:col>
      <xdr:colOff>133350</xdr:colOff>
      <xdr:row>48</xdr:row>
      <xdr:rowOff>104775</xdr:rowOff>
    </xdr:to>
    <xdr:sp macro="" textlink="">
      <xdr:nvSpPr>
        <xdr:cNvPr id="11" name="Line 7"/>
        <xdr:cNvSpPr>
          <a:spLocks noChangeShapeType="1"/>
        </xdr:cNvSpPr>
      </xdr:nvSpPr>
      <xdr:spPr bwMode="auto">
        <a:xfrm>
          <a:off x="133350" y="7877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49</xdr:row>
      <xdr:rowOff>0</xdr:rowOff>
    </xdr:from>
    <xdr:to>
      <xdr:col>0</xdr:col>
      <xdr:colOff>133350</xdr:colOff>
      <xdr:row>49</xdr:row>
      <xdr:rowOff>0</xdr:rowOff>
    </xdr:to>
    <xdr:sp macro="" textlink="">
      <xdr:nvSpPr>
        <xdr:cNvPr id="12" name="Line 11"/>
        <xdr:cNvSpPr>
          <a:spLocks noChangeShapeType="1"/>
        </xdr:cNvSpPr>
      </xdr:nvSpPr>
      <xdr:spPr bwMode="auto">
        <a:xfrm>
          <a:off x="133350" y="7934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48</xdr:row>
      <xdr:rowOff>104775</xdr:rowOff>
    </xdr:from>
    <xdr:to>
      <xdr:col>0</xdr:col>
      <xdr:colOff>133350</xdr:colOff>
      <xdr:row>48</xdr:row>
      <xdr:rowOff>104775</xdr:rowOff>
    </xdr:to>
    <xdr:sp macro="" textlink="">
      <xdr:nvSpPr>
        <xdr:cNvPr id="13" name="Line 15"/>
        <xdr:cNvSpPr>
          <a:spLocks noChangeShapeType="1"/>
        </xdr:cNvSpPr>
      </xdr:nvSpPr>
      <xdr:spPr bwMode="auto">
        <a:xfrm>
          <a:off x="133350" y="7877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49</xdr:row>
      <xdr:rowOff>0</xdr:rowOff>
    </xdr:from>
    <xdr:to>
      <xdr:col>0</xdr:col>
      <xdr:colOff>133350</xdr:colOff>
      <xdr:row>49</xdr:row>
      <xdr:rowOff>0</xdr:rowOff>
    </xdr:to>
    <xdr:sp macro="" textlink="">
      <xdr:nvSpPr>
        <xdr:cNvPr id="14" name="Line 18"/>
        <xdr:cNvSpPr>
          <a:spLocks noChangeShapeType="1"/>
        </xdr:cNvSpPr>
      </xdr:nvSpPr>
      <xdr:spPr bwMode="auto">
        <a:xfrm>
          <a:off x="133350" y="7934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48</xdr:row>
      <xdr:rowOff>104775</xdr:rowOff>
    </xdr:from>
    <xdr:to>
      <xdr:col>0</xdr:col>
      <xdr:colOff>133350</xdr:colOff>
      <xdr:row>48</xdr:row>
      <xdr:rowOff>104775</xdr:rowOff>
    </xdr:to>
    <xdr:sp macro="" textlink="">
      <xdr:nvSpPr>
        <xdr:cNvPr id="15" name="Line 22"/>
        <xdr:cNvSpPr>
          <a:spLocks noChangeShapeType="1"/>
        </xdr:cNvSpPr>
      </xdr:nvSpPr>
      <xdr:spPr bwMode="auto">
        <a:xfrm>
          <a:off x="133350" y="7877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50</xdr:row>
      <xdr:rowOff>0</xdr:rowOff>
    </xdr:from>
    <xdr:to>
      <xdr:col>0</xdr:col>
      <xdr:colOff>133350</xdr:colOff>
      <xdr:row>50</xdr:row>
      <xdr:rowOff>0</xdr:rowOff>
    </xdr:to>
    <xdr:sp macro="" textlink="">
      <xdr:nvSpPr>
        <xdr:cNvPr id="16" name="Line 7"/>
        <xdr:cNvSpPr>
          <a:spLocks noChangeShapeType="1"/>
        </xdr:cNvSpPr>
      </xdr:nvSpPr>
      <xdr:spPr bwMode="auto">
        <a:xfrm>
          <a:off x="133350" y="8096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49</xdr:row>
      <xdr:rowOff>104775</xdr:rowOff>
    </xdr:from>
    <xdr:to>
      <xdr:col>0</xdr:col>
      <xdr:colOff>133350</xdr:colOff>
      <xdr:row>49</xdr:row>
      <xdr:rowOff>104775</xdr:rowOff>
    </xdr:to>
    <xdr:sp macro="" textlink="">
      <xdr:nvSpPr>
        <xdr:cNvPr id="17" name="Line 12"/>
        <xdr:cNvSpPr>
          <a:spLocks noChangeShapeType="1"/>
        </xdr:cNvSpPr>
      </xdr:nvSpPr>
      <xdr:spPr bwMode="auto">
        <a:xfrm>
          <a:off x="133350" y="8039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91</xdr:row>
      <xdr:rowOff>104775</xdr:rowOff>
    </xdr:from>
    <xdr:to>
      <xdr:col>0</xdr:col>
      <xdr:colOff>133350</xdr:colOff>
      <xdr:row>91</xdr:row>
      <xdr:rowOff>104775</xdr:rowOff>
    </xdr:to>
    <xdr:sp macro="" textlink="">
      <xdr:nvSpPr>
        <xdr:cNvPr id="18" name="Line 5"/>
        <xdr:cNvSpPr>
          <a:spLocks noChangeShapeType="1"/>
        </xdr:cNvSpPr>
      </xdr:nvSpPr>
      <xdr:spPr bwMode="auto">
        <a:xfrm>
          <a:off x="133350" y="14839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94</xdr:row>
      <xdr:rowOff>0</xdr:rowOff>
    </xdr:from>
    <xdr:to>
      <xdr:col>0</xdr:col>
      <xdr:colOff>133350</xdr:colOff>
      <xdr:row>94</xdr:row>
      <xdr:rowOff>0</xdr:rowOff>
    </xdr:to>
    <xdr:sp macro="" textlink="">
      <xdr:nvSpPr>
        <xdr:cNvPr id="19" name="Line 10"/>
        <xdr:cNvSpPr>
          <a:spLocks noChangeShapeType="1"/>
        </xdr:cNvSpPr>
      </xdr:nvSpPr>
      <xdr:spPr bwMode="auto">
        <a:xfrm>
          <a:off x="133350" y="1522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91</xdr:row>
      <xdr:rowOff>104775</xdr:rowOff>
    </xdr:from>
    <xdr:to>
      <xdr:col>0</xdr:col>
      <xdr:colOff>133350</xdr:colOff>
      <xdr:row>91</xdr:row>
      <xdr:rowOff>104775</xdr:rowOff>
    </xdr:to>
    <xdr:sp macro="" textlink="">
      <xdr:nvSpPr>
        <xdr:cNvPr id="20" name="Line 14"/>
        <xdr:cNvSpPr>
          <a:spLocks noChangeShapeType="1"/>
        </xdr:cNvSpPr>
      </xdr:nvSpPr>
      <xdr:spPr bwMode="auto">
        <a:xfrm>
          <a:off x="133350" y="14839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94</xdr:row>
      <xdr:rowOff>0</xdr:rowOff>
    </xdr:from>
    <xdr:to>
      <xdr:col>0</xdr:col>
      <xdr:colOff>133350</xdr:colOff>
      <xdr:row>94</xdr:row>
      <xdr:rowOff>0</xdr:rowOff>
    </xdr:to>
    <xdr:sp macro="" textlink="">
      <xdr:nvSpPr>
        <xdr:cNvPr id="21" name="Line 17"/>
        <xdr:cNvSpPr>
          <a:spLocks noChangeShapeType="1"/>
        </xdr:cNvSpPr>
      </xdr:nvSpPr>
      <xdr:spPr bwMode="auto">
        <a:xfrm>
          <a:off x="133350" y="1522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91</xdr:row>
      <xdr:rowOff>104775</xdr:rowOff>
    </xdr:from>
    <xdr:to>
      <xdr:col>0</xdr:col>
      <xdr:colOff>133350</xdr:colOff>
      <xdr:row>91</xdr:row>
      <xdr:rowOff>104775</xdr:rowOff>
    </xdr:to>
    <xdr:sp macro="" textlink="">
      <xdr:nvSpPr>
        <xdr:cNvPr id="22" name="Line 21"/>
        <xdr:cNvSpPr>
          <a:spLocks noChangeShapeType="1"/>
        </xdr:cNvSpPr>
      </xdr:nvSpPr>
      <xdr:spPr bwMode="auto">
        <a:xfrm>
          <a:off x="133350" y="14839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95</xdr:row>
      <xdr:rowOff>0</xdr:rowOff>
    </xdr:from>
    <xdr:to>
      <xdr:col>0</xdr:col>
      <xdr:colOff>133350</xdr:colOff>
      <xdr:row>95</xdr:row>
      <xdr:rowOff>0</xdr:rowOff>
    </xdr:to>
    <xdr:sp macro="" textlink="">
      <xdr:nvSpPr>
        <xdr:cNvPr id="23" name="Line 5"/>
        <xdr:cNvSpPr>
          <a:spLocks noChangeShapeType="1"/>
        </xdr:cNvSpPr>
      </xdr:nvSpPr>
      <xdr:spPr bwMode="auto">
        <a:xfrm>
          <a:off x="133350" y="15382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92</xdr:row>
      <xdr:rowOff>104775</xdr:rowOff>
    </xdr:from>
    <xdr:to>
      <xdr:col>0</xdr:col>
      <xdr:colOff>133350</xdr:colOff>
      <xdr:row>92</xdr:row>
      <xdr:rowOff>104775</xdr:rowOff>
    </xdr:to>
    <xdr:sp macro="" textlink="">
      <xdr:nvSpPr>
        <xdr:cNvPr id="24" name="Line 11"/>
        <xdr:cNvSpPr>
          <a:spLocks noChangeShapeType="1"/>
        </xdr:cNvSpPr>
      </xdr:nvSpPr>
      <xdr:spPr bwMode="auto">
        <a:xfrm>
          <a:off x="133350" y="15001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135</xdr:row>
      <xdr:rowOff>104775</xdr:rowOff>
    </xdr:from>
    <xdr:to>
      <xdr:col>0</xdr:col>
      <xdr:colOff>133350</xdr:colOff>
      <xdr:row>135</xdr:row>
      <xdr:rowOff>104775</xdr:rowOff>
    </xdr:to>
    <xdr:sp macro="" textlink="">
      <xdr:nvSpPr>
        <xdr:cNvPr id="25" name="Line 3"/>
        <xdr:cNvSpPr>
          <a:spLocks noChangeShapeType="1"/>
        </xdr:cNvSpPr>
      </xdr:nvSpPr>
      <xdr:spPr bwMode="auto">
        <a:xfrm>
          <a:off x="133350" y="2196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142</xdr:row>
      <xdr:rowOff>0</xdr:rowOff>
    </xdr:from>
    <xdr:to>
      <xdr:col>0</xdr:col>
      <xdr:colOff>133350</xdr:colOff>
      <xdr:row>142</xdr:row>
      <xdr:rowOff>0</xdr:rowOff>
    </xdr:to>
    <xdr:sp macro="" textlink="">
      <xdr:nvSpPr>
        <xdr:cNvPr id="26" name="Line 9"/>
        <xdr:cNvSpPr>
          <a:spLocks noChangeShapeType="1"/>
        </xdr:cNvSpPr>
      </xdr:nvSpPr>
      <xdr:spPr bwMode="auto">
        <a:xfrm>
          <a:off x="133350" y="22993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135</xdr:row>
      <xdr:rowOff>104775</xdr:rowOff>
    </xdr:from>
    <xdr:to>
      <xdr:col>0</xdr:col>
      <xdr:colOff>133350</xdr:colOff>
      <xdr:row>135</xdr:row>
      <xdr:rowOff>104775</xdr:rowOff>
    </xdr:to>
    <xdr:sp macro="" textlink="">
      <xdr:nvSpPr>
        <xdr:cNvPr id="27" name="Line 13"/>
        <xdr:cNvSpPr>
          <a:spLocks noChangeShapeType="1"/>
        </xdr:cNvSpPr>
      </xdr:nvSpPr>
      <xdr:spPr bwMode="auto">
        <a:xfrm>
          <a:off x="133350" y="2196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142</xdr:row>
      <xdr:rowOff>0</xdr:rowOff>
    </xdr:from>
    <xdr:to>
      <xdr:col>0</xdr:col>
      <xdr:colOff>133350</xdr:colOff>
      <xdr:row>142</xdr:row>
      <xdr:rowOff>0</xdr:rowOff>
    </xdr:to>
    <xdr:sp macro="" textlink="">
      <xdr:nvSpPr>
        <xdr:cNvPr id="28" name="Line 16"/>
        <xdr:cNvSpPr>
          <a:spLocks noChangeShapeType="1"/>
        </xdr:cNvSpPr>
      </xdr:nvSpPr>
      <xdr:spPr bwMode="auto">
        <a:xfrm>
          <a:off x="133350" y="22993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135</xdr:row>
      <xdr:rowOff>104775</xdr:rowOff>
    </xdr:from>
    <xdr:to>
      <xdr:col>0</xdr:col>
      <xdr:colOff>133350</xdr:colOff>
      <xdr:row>135</xdr:row>
      <xdr:rowOff>104775</xdr:rowOff>
    </xdr:to>
    <xdr:sp macro="" textlink="">
      <xdr:nvSpPr>
        <xdr:cNvPr id="29" name="Line 20"/>
        <xdr:cNvSpPr>
          <a:spLocks noChangeShapeType="1"/>
        </xdr:cNvSpPr>
      </xdr:nvSpPr>
      <xdr:spPr bwMode="auto">
        <a:xfrm>
          <a:off x="133350" y="2196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143</xdr:row>
      <xdr:rowOff>0</xdr:rowOff>
    </xdr:from>
    <xdr:to>
      <xdr:col>0</xdr:col>
      <xdr:colOff>133350</xdr:colOff>
      <xdr:row>143</xdr:row>
      <xdr:rowOff>0</xdr:rowOff>
    </xdr:to>
    <xdr:sp macro="" textlink="">
      <xdr:nvSpPr>
        <xdr:cNvPr id="30" name="Line 3"/>
        <xdr:cNvSpPr>
          <a:spLocks noChangeShapeType="1"/>
        </xdr:cNvSpPr>
      </xdr:nvSpPr>
      <xdr:spPr bwMode="auto">
        <a:xfrm>
          <a:off x="133350" y="23155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136</xdr:row>
      <xdr:rowOff>104775</xdr:rowOff>
    </xdr:from>
    <xdr:to>
      <xdr:col>0</xdr:col>
      <xdr:colOff>133350</xdr:colOff>
      <xdr:row>136</xdr:row>
      <xdr:rowOff>104775</xdr:rowOff>
    </xdr:to>
    <xdr:sp macro="" textlink="">
      <xdr:nvSpPr>
        <xdr:cNvPr id="31" name="Line 10"/>
        <xdr:cNvSpPr>
          <a:spLocks noChangeShapeType="1"/>
        </xdr:cNvSpPr>
      </xdr:nvSpPr>
      <xdr:spPr bwMode="auto">
        <a:xfrm>
          <a:off x="133350" y="22126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181</xdr:row>
      <xdr:rowOff>104775</xdr:rowOff>
    </xdr:from>
    <xdr:to>
      <xdr:col>0</xdr:col>
      <xdr:colOff>133350</xdr:colOff>
      <xdr:row>181</xdr:row>
      <xdr:rowOff>104775</xdr:rowOff>
    </xdr:to>
    <xdr:sp macro="" textlink="">
      <xdr:nvSpPr>
        <xdr:cNvPr id="32" name="Line 1"/>
        <xdr:cNvSpPr>
          <a:spLocks noChangeShapeType="1"/>
        </xdr:cNvSpPr>
      </xdr:nvSpPr>
      <xdr:spPr bwMode="auto">
        <a:xfrm>
          <a:off x="133350" y="29413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181</xdr:row>
      <xdr:rowOff>104775</xdr:rowOff>
    </xdr:from>
    <xdr:to>
      <xdr:col>0</xdr:col>
      <xdr:colOff>133350</xdr:colOff>
      <xdr:row>181</xdr:row>
      <xdr:rowOff>104775</xdr:rowOff>
    </xdr:to>
    <xdr:sp macro="" textlink="">
      <xdr:nvSpPr>
        <xdr:cNvPr id="33" name="Line 12"/>
        <xdr:cNvSpPr>
          <a:spLocks noChangeShapeType="1"/>
        </xdr:cNvSpPr>
      </xdr:nvSpPr>
      <xdr:spPr bwMode="auto">
        <a:xfrm>
          <a:off x="133350" y="29413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181</xdr:row>
      <xdr:rowOff>104775</xdr:rowOff>
    </xdr:from>
    <xdr:to>
      <xdr:col>0</xdr:col>
      <xdr:colOff>133350</xdr:colOff>
      <xdr:row>181</xdr:row>
      <xdr:rowOff>104775</xdr:rowOff>
    </xdr:to>
    <xdr:sp macro="" textlink="">
      <xdr:nvSpPr>
        <xdr:cNvPr id="34" name="Line 19"/>
        <xdr:cNvSpPr>
          <a:spLocks noChangeShapeType="1"/>
        </xdr:cNvSpPr>
      </xdr:nvSpPr>
      <xdr:spPr bwMode="auto">
        <a:xfrm>
          <a:off x="133350" y="29413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181</xdr:row>
      <xdr:rowOff>104775</xdr:rowOff>
    </xdr:from>
    <xdr:to>
      <xdr:col>0</xdr:col>
      <xdr:colOff>133350</xdr:colOff>
      <xdr:row>181</xdr:row>
      <xdr:rowOff>104775</xdr:rowOff>
    </xdr:to>
    <xdr:sp macro="" textlink="">
      <xdr:nvSpPr>
        <xdr:cNvPr id="35" name="Line 9"/>
        <xdr:cNvSpPr>
          <a:spLocks noChangeShapeType="1"/>
        </xdr:cNvSpPr>
      </xdr:nvSpPr>
      <xdr:spPr bwMode="auto">
        <a:xfrm>
          <a:off x="133350" y="29413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223</xdr:row>
      <xdr:rowOff>0</xdr:rowOff>
    </xdr:from>
    <xdr:to>
      <xdr:col>0</xdr:col>
      <xdr:colOff>133350</xdr:colOff>
      <xdr:row>223</xdr:row>
      <xdr:rowOff>0</xdr:rowOff>
    </xdr:to>
    <xdr:sp macro="" textlink="">
      <xdr:nvSpPr>
        <xdr:cNvPr id="2" name="Line 2"/>
        <xdr:cNvSpPr>
          <a:spLocks noChangeShapeType="1"/>
        </xdr:cNvSpPr>
      </xdr:nvSpPr>
      <xdr:spPr bwMode="auto">
        <a:xfrm>
          <a:off x="133350" y="3610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223</xdr:row>
      <xdr:rowOff>0</xdr:rowOff>
    </xdr:from>
    <xdr:to>
      <xdr:col>1</xdr:col>
      <xdr:colOff>0</xdr:colOff>
      <xdr:row>223</xdr:row>
      <xdr:rowOff>0</xdr:rowOff>
    </xdr:to>
    <xdr:sp macro="" textlink="">
      <xdr:nvSpPr>
        <xdr:cNvPr id="3" name="Line 3"/>
        <xdr:cNvSpPr>
          <a:spLocks noChangeShapeType="1"/>
        </xdr:cNvSpPr>
      </xdr:nvSpPr>
      <xdr:spPr bwMode="auto">
        <a:xfrm>
          <a:off x="609600" y="3610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4" name="Line 5"/>
        <xdr:cNvSpPr>
          <a:spLocks noChangeShapeType="1"/>
        </xdr:cNvSpPr>
      </xdr:nvSpPr>
      <xdr:spPr bwMode="auto">
        <a:xfrm>
          <a:off x="133350" y="8524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52</xdr:row>
      <xdr:rowOff>104775</xdr:rowOff>
    </xdr:from>
    <xdr:to>
      <xdr:col>1</xdr:col>
      <xdr:colOff>0</xdr:colOff>
      <xdr:row>52</xdr:row>
      <xdr:rowOff>104775</xdr:rowOff>
    </xdr:to>
    <xdr:sp macro="" textlink="">
      <xdr:nvSpPr>
        <xdr:cNvPr id="5" name="Line 6"/>
        <xdr:cNvSpPr>
          <a:spLocks noChangeShapeType="1"/>
        </xdr:cNvSpPr>
      </xdr:nvSpPr>
      <xdr:spPr bwMode="auto">
        <a:xfrm>
          <a:off x="609600" y="8524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122</xdr:row>
      <xdr:rowOff>0</xdr:rowOff>
    </xdr:from>
    <xdr:to>
      <xdr:col>0</xdr:col>
      <xdr:colOff>133350</xdr:colOff>
      <xdr:row>122</xdr:row>
      <xdr:rowOff>0</xdr:rowOff>
    </xdr:to>
    <xdr:sp macro="" textlink="">
      <xdr:nvSpPr>
        <xdr:cNvPr id="6" name="Line 8"/>
        <xdr:cNvSpPr>
          <a:spLocks noChangeShapeType="1"/>
        </xdr:cNvSpPr>
      </xdr:nvSpPr>
      <xdr:spPr bwMode="auto">
        <a:xfrm>
          <a:off x="133350" y="19754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122</xdr:row>
      <xdr:rowOff>0</xdr:rowOff>
    </xdr:from>
    <xdr:to>
      <xdr:col>1</xdr:col>
      <xdr:colOff>0</xdr:colOff>
      <xdr:row>122</xdr:row>
      <xdr:rowOff>0</xdr:rowOff>
    </xdr:to>
    <xdr:sp macro="" textlink="">
      <xdr:nvSpPr>
        <xdr:cNvPr id="7" name="Line 9"/>
        <xdr:cNvSpPr>
          <a:spLocks noChangeShapeType="1"/>
        </xdr:cNvSpPr>
      </xdr:nvSpPr>
      <xdr:spPr bwMode="auto">
        <a:xfrm>
          <a:off x="609600" y="19754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156</xdr:row>
      <xdr:rowOff>0</xdr:rowOff>
    </xdr:from>
    <xdr:to>
      <xdr:col>0</xdr:col>
      <xdr:colOff>133350</xdr:colOff>
      <xdr:row>156</xdr:row>
      <xdr:rowOff>0</xdr:rowOff>
    </xdr:to>
    <xdr:sp macro="" textlink="">
      <xdr:nvSpPr>
        <xdr:cNvPr id="8" name="Line 11"/>
        <xdr:cNvSpPr>
          <a:spLocks noChangeShapeType="1"/>
        </xdr:cNvSpPr>
      </xdr:nvSpPr>
      <xdr:spPr bwMode="auto">
        <a:xfrm>
          <a:off x="133350" y="25260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156</xdr:row>
      <xdr:rowOff>0</xdr:rowOff>
    </xdr:from>
    <xdr:to>
      <xdr:col>1</xdr:col>
      <xdr:colOff>0</xdr:colOff>
      <xdr:row>156</xdr:row>
      <xdr:rowOff>0</xdr:rowOff>
    </xdr:to>
    <xdr:sp macro="" textlink="">
      <xdr:nvSpPr>
        <xdr:cNvPr id="9" name="Line 12"/>
        <xdr:cNvSpPr>
          <a:spLocks noChangeShapeType="1"/>
        </xdr:cNvSpPr>
      </xdr:nvSpPr>
      <xdr:spPr bwMode="auto">
        <a:xfrm>
          <a:off x="609600" y="25260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122</xdr:row>
      <xdr:rowOff>0</xdr:rowOff>
    </xdr:from>
    <xdr:to>
      <xdr:col>21</xdr:col>
      <xdr:colOff>133350</xdr:colOff>
      <xdr:row>122</xdr:row>
      <xdr:rowOff>0</xdr:rowOff>
    </xdr:to>
    <xdr:sp macro="" textlink="">
      <xdr:nvSpPr>
        <xdr:cNvPr id="10" name="Line 14"/>
        <xdr:cNvSpPr>
          <a:spLocks noChangeShapeType="1"/>
        </xdr:cNvSpPr>
      </xdr:nvSpPr>
      <xdr:spPr bwMode="auto">
        <a:xfrm>
          <a:off x="12934950" y="19754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223</xdr:row>
      <xdr:rowOff>0</xdr:rowOff>
    </xdr:from>
    <xdr:to>
      <xdr:col>0</xdr:col>
      <xdr:colOff>133350</xdr:colOff>
      <xdr:row>223</xdr:row>
      <xdr:rowOff>0</xdr:rowOff>
    </xdr:to>
    <xdr:sp macro="" textlink="">
      <xdr:nvSpPr>
        <xdr:cNvPr id="11" name="Line 17"/>
        <xdr:cNvSpPr>
          <a:spLocks noChangeShapeType="1"/>
        </xdr:cNvSpPr>
      </xdr:nvSpPr>
      <xdr:spPr bwMode="auto">
        <a:xfrm>
          <a:off x="133350" y="3610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223</xdr:row>
      <xdr:rowOff>0</xdr:rowOff>
    </xdr:from>
    <xdr:to>
      <xdr:col>1</xdr:col>
      <xdr:colOff>0</xdr:colOff>
      <xdr:row>223</xdr:row>
      <xdr:rowOff>0</xdr:rowOff>
    </xdr:to>
    <xdr:sp macro="" textlink="">
      <xdr:nvSpPr>
        <xdr:cNvPr id="12" name="Line 18"/>
        <xdr:cNvSpPr>
          <a:spLocks noChangeShapeType="1"/>
        </xdr:cNvSpPr>
      </xdr:nvSpPr>
      <xdr:spPr bwMode="auto">
        <a:xfrm>
          <a:off x="609600" y="3610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13" name="Line 20"/>
        <xdr:cNvSpPr>
          <a:spLocks noChangeShapeType="1"/>
        </xdr:cNvSpPr>
      </xdr:nvSpPr>
      <xdr:spPr bwMode="auto">
        <a:xfrm>
          <a:off x="133350" y="8524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52</xdr:row>
      <xdr:rowOff>104775</xdr:rowOff>
    </xdr:from>
    <xdr:to>
      <xdr:col>1</xdr:col>
      <xdr:colOff>0</xdr:colOff>
      <xdr:row>52</xdr:row>
      <xdr:rowOff>104775</xdr:rowOff>
    </xdr:to>
    <xdr:sp macro="" textlink="">
      <xdr:nvSpPr>
        <xdr:cNvPr id="14" name="Line 21"/>
        <xdr:cNvSpPr>
          <a:spLocks noChangeShapeType="1"/>
        </xdr:cNvSpPr>
      </xdr:nvSpPr>
      <xdr:spPr bwMode="auto">
        <a:xfrm>
          <a:off x="609600" y="8524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122</xdr:row>
      <xdr:rowOff>0</xdr:rowOff>
    </xdr:from>
    <xdr:to>
      <xdr:col>0</xdr:col>
      <xdr:colOff>133350</xdr:colOff>
      <xdr:row>122</xdr:row>
      <xdr:rowOff>0</xdr:rowOff>
    </xdr:to>
    <xdr:sp macro="" textlink="">
      <xdr:nvSpPr>
        <xdr:cNvPr id="15" name="Line 23"/>
        <xdr:cNvSpPr>
          <a:spLocks noChangeShapeType="1"/>
        </xdr:cNvSpPr>
      </xdr:nvSpPr>
      <xdr:spPr bwMode="auto">
        <a:xfrm>
          <a:off x="133350" y="19754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122</xdr:row>
      <xdr:rowOff>0</xdr:rowOff>
    </xdr:from>
    <xdr:to>
      <xdr:col>1</xdr:col>
      <xdr:colOff>0</xdr:colOff>
      <xdr:row>122</xdr:row>
      <xdr:rowOff>0</xdr:rowOff>
    </xdr:to>
    <xdr:sp macro="" textlink="">
      <xdr:nvSpPr>
        <xdr:cNvPr id="16" name="Line 24"/>
        <xdr:cNvSpPr>
          <a:spLocks noChangeShapeType="1"/>
        </xdr:cNvSpPr>
      </xdr:nvSpPr>
      <xdr:spPr bwMode="auto">
        <a:xfrm>
          <a:off x="609600" y="19754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156</xdr:row>
      <xdr:rowOff>0</xdr:rowOff>
    </xdr:from>
    <xdr:to>
      <xdr:col>0</xdr:col>
      <xdr:colOff>133350</xdr:colOff>
      <xdr:row>156</xdr:row>
      <xdr:rowOff>0</xdr:rowOff>
    </xdr:to>
    <xdr:sp macro="" textlink="">
      <xdr:nvSpPr>
        <xdr:cNvPr id="17" name="Line 26"/>
        <xdr:cNvSpPr>
          <a:spLocks noChangeShapeType="1"/>
        </xdr:cNvSpPr>
      </xdr:nvSpPr>
      <xdr:spPr bwMode="auto">
        <a:xfrm>
          <a:off x="133350" y="25260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156</xdr:row>
      <xdr:rowOff>0</xdr:rowOff>
    </xdr:from>
    <xdr:to>
      <xdr:col>1</xdr:col>
      <xdr:colOff>0</xdr:colOff>
      <xdr:row>156</xdr:row>
      <xdr:rowOff>0</xdr:rowOff>
    </xdr:to>
    <xdr:sp macro="" textlink="">
      <xdr:nvSpPr>
        <xdr:cNvPr id="18" name="Line 27"/>
        <xdr:cNvSpPr>
          <a:spLocks noChangeShapeType="1"/>
        </xdr:cNvSpPr>
      </xdr:nvSpPr>
      <xdr:spPr bwMode="auto">
        <a:xfrm>
          <a:off x="609600" y="25260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122</xdr:row>
      <xdr:rowOff>0</xdr:rowOff>
    </xdr:from>
    <xdr:to>
      <xdr:col>21</xdr:col>
      <xdr:colOff>133350</xdr:colOff>
      <xdr:row>122</xdr:row>
      <xdr:rowOff>0</xdr:rowOff>
    </xdr:to>
    <xdr:sp macro="" textlink="">
      <xdr:nvSpPr>
        <xdr:cNvPr id="19" name="Line 28"/>
        <xdr:cNvSpPr>
          <a:spLocks noChangeShapeType="1"/>
        </xdr:cNvSpPr>
      </xdr:nvSpPr>
      <xdr:spPr bwMode="auto">
        <a:xfrm>
          <a:off x="12934950" y="19754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52</xdr:row>
      <xdr:rowOff>104775</xdr:rowOff>
    </xdr:from>
    <xdr:to>
      <xdr:col>21</xdr:col>
      <xdr:colOff>133350</xdr:colOff>
      <xdr:row>52</xdr:row>
      <xdr:rowOff>104775</xdr:rowOff>
    </xdr:to>
    <xdr:sp macro="" textlink="">
      <xdr:nvSpPr>
        <xdr:cNvPr id="20" name="Line 29"/>
        <xdr:cNvSpPr>
          <a:spLocks noChangeShapeType="1"/>
        </xdr:cNvSpPr>
      </xdr:nvSpPr>
      <xdr:spPr bwMode="auto">
        <a:xfrm>
          <a:off x="12934950" y="8524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52</xdr:row>
      <xdr:rowOff>104775</xdr:rowOff>
    </xdr:from>
    <xdr:to>
      <xdr:col>21</xdr:col>
      <xdr:colOff>133350</xdr:colOff>
      <xdr:row>52</xdr:row>
      <xdr:rowOff>104775</xdr:rowOff>
    </xdr:to>
    <xdr:sp macro="" textlink="">
      <xdr:nvSpPr>
        <xdr:cNvPr id="21" name="Line 30"/>
        <xdr:cNvSpPr>
          <a:spLocks noChangeShapeType="1"/>
        </xdr:cNvSpPr>
      </xdr:nvSpPr>
      <xdr:spPr bwMode="auto">
        <a:xfrm>
          <a:off x="12934950" y="8524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121</xdr:row>
      <xdr:rowOff>0</xdr:rowOff>
    </xdr:from>
    <xdr:to>
      <xdr:col>0</xdr:col>
      <xdr:colOff>133350</xdr:colOff>
      <xdr:row>121</xdr:row>
      <xdr:rowOff>0</xdr:rowOff>
    </xdr:to>
    <xdr:sp macro="" textlink="">
      <xdr:nvSpPr>
        <xdr:cNvPr id="22" name="Line 31"/>
        <xdr:cNvSpPr>
          <a:spLocks noChangeShapeType="1"/>
        </xdr:cNvSpPr>
      </xdr:nvSpPr>
      <xdr:spPr bwMode="auto">
        <a:xfrm>
          <a:off x="133350" y="1959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121</xdr:row>
      <xdr:rowOff>0</xdr:rowOff>
    </xdr:from>
    <xdr:to>
      <xdr:col>0</xdr:col>
      <xdr:colOff>133350</xdr:colOff>
      <xdr:row>121</xdr:row>
      <xdr:rowOff>0</xdr:rowOff>
    </xdr:to>
    <xdr:sp macro="" textlink="">
      <xdr:nvSpPr>
        <xdr:cNvPr id="23" name="Line 32"/>
        <xdr:cNvSpPr>
          <a:spLocks noChangeShapeType="1"/>
        </xdr:cNvSpPr>
      </xdr:nvSpPr>
      <xdr:spPr bwMode="auto">
        <a:xfrm>
          <a:off x="133350" y="1959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122</xdr:row>
      <xdr:rowOff>0</xdr:rowOff>
    </xdr:from>
    <xdr:to>
      <xdr:col>21</xdr:col>
      <xdr:colOff>133350</xdr:colOff>
      <xdr:row>122</xdr:row>
      <xdr:rowOff>0</xdr:rowOff>
    </xdr:to>
    <xdr:sp macro="" textlink="">
      <xdr:nvSpPr>
        <xdr:cNvPr id="24" name="Line 34"/>
        <xdr:cNvSpPr>
          <a:spLocks noChangeShapeType="1"/>
        </xdr:cNvSpPr>
      </xdr:nvSpPr>
      <xdr:spPr bwMode="auto">
        <a:xfrm>
          <a:off x="12934950" y="19754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122</xdr:row>
      <xdr:rowOff>0</xdr:rowOff>
    </xdr:from>
    <xdr:to>
      <xdr:col>21</xdr:col>
      <xdr:colOff>133350</xdr:colOff>
      <xdr:row>122</xdr:row>
      <xdr:rowOff>0</xdr:rowOff>
    </xdr:to>
    <xdr:sp macro="" textlink="">
      <xdr:nvSpPr>
        <xdr:cNvPr id="25" name="Line 35"/>
        <xdr:cNvSpPr>
          <a:spLocks noChangeShapeType="1"/>
        </xdr:cNvSpPr>
      </xdr:nvSpPr>
      <xdr:spPr bwMode="auto">
        <a:xfrm>
          <a:off x="12934950" y="19754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121</xdr:row>
      <xdr:rowOff>0</xdr:rowOff>
    </xdr:from>
    <xdr:to>
      <xdr:col>21</xdr:col>
      <xdr:colOff>133350</xdr:colOff>
      <xdr:row>121</xdr:row>
      <xdr:rowOff>0</xdr:rowOff>
    </xdr:to>
    <xdr:sp macro="" textlink="">
      <xdr:nvSpPr>
        <xdr:cNvPr id="26" name="Line 36"/>
        <xdr:cNvSpPr>
          <a:spLocks noChangeShapeType="1"/>
        </xdr:cNvSpPr>
      </xdr:nvSpPr>
      <xdr:spPr bwMode="auto">
        <a:xfrm>
          <a:off x="12934950" y="1959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121</xdr:row>
      <xdr:rowOff>0</xdr:rowOff>
    </xdr:from>
    <xdr:to>
      <xdr:col>21</xdr:col>
      <xdr:colOff>133350</xdr:colOff>
      <xdr:row>121</xdr:row>
      <xdr:rowOff>0</xdr:rowOff>
    </xdr:to>
    <xdr:sp macro="" textlink="">
      <xdr:nvSpPr>
        <xdr:cNvPr id="27" name="Line 37"/>
        <xdr:cNvSpPr>
          <a:spLocks noChangeShapeType="1"/>
        </xdr:cNvSpPr>
      </xdr:nvSpPr>
      <xdr:spPr bwMode="auto">
        <a:xfrm>
          <a:off x="12934950" y="1959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121</xdr:row>
      <xdr:rowOff>0</xdr:rowOff>
    </xdr:from>
    <xdr:to>
      <xdr:col>0</xdr:col>
      <xdr:colOff>133350</xdr:colOff>
      <xdr:row>121</xdr:row>
      <xdr:rowOff>0</xdr:rowOff>
    </xdr:to>
    <xdr:sp macro="" textlink="">
      <xdr:nvSpPr>
        <xdr:cNvPr id="28" name="Line 38"/>
        <xdr:cNvSpPr>
          <a:spLocks noChangeShapeType="1"/>
        </xdr:cNvSpPr>
      </xdr:nvSpPr>
      <xdr:spPr bwMode="auto">
        <a:xfrm>
          <a:off x="133350" y="1959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121</xdr:row>
      <xdr:rowOff>0</xdr:rowOff>
    </xdr:from>
    <xdr:to>
      <xdr:col>0</xdr:col>
      <xdr:colOff>133350</xdr:colOff>
      <xdr:row>121</xdr:row>
      <xdr:rowOff>0</xdr:rowOff>
    </xdr:to>
    <xdr:sp macro="" textlink="">
      <xdr:nvSpPr>
        <xdr:cNvPr id="29" name="Line 39"/>
        <xdr:cNvSpPr>
          <a:spLocks noChangeShapeType="1"/>
        </xdr:cNvSpPr>
      </xdr:nvSpPr>
      <xdr:spPr bwMode="auto">
        <a:xfrm>
          <a:off x="133350" y="1959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121</xdr:row>
      <xdr:rowOff>0</xdr:rowOff>
    </xdr:from>
    <xdr:to>
      <xdr:col>21</xdr:col>
      <xdr:colOff>133350</xdr:colOff>
      <xdr:row>121</xdr:row>
      <xdr:rowOff>0</xdr:rowOff>
    </xdr:to>
    <xdr:sp macro="" textlink="">
      <xdr:nvSpPr>
        <xdr:cNvPr id="30" name="Line 40"/>
        <xdr:cNvSpPr>
          <a:spLocks noChangeShapeType="1"/>
        </xdr:cNvSpPr>
      </xdr:nvSpPr>
      <xdr:spPr bwMode="auto">
        <a:xfrm>
          <a:off x="12934950" y="1959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121</xdr:row>
      <xdr:rowOff>0</xdr:rowOff>
    </xdr:from>
    <xdr:to>
      <xdr:col>21</xdr:col>
      <xdr:colOff>133350</xdr:colOff>
      <xdr:row>121</xdr:row>
      <xdr:rowOff>0</xdr:rowOff>
    </xdr:to>
    <xdr:sp macro="" textlink="">
      <xdr:nvSpPr>
        <xdr:cNvPr id="31" name="Line 41"/>
        <xdr:cNvSpPr>
          <a:spLocks noChangeShapeType="1"/>
        </xdr:cNvSpPr>
      </xdr:nvSpPr>
      <xdr:spPr bwMode="auto">
        <a:xfrm>
          <a:off x="12934950" y="1959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48</xdr:row>
      <xdr:rowOff>0</xdr:rowOff>
    </xdr:from>
    <xdr:to>
      <xdr:col>0</xdr:col>
      <xdr:colOff>133350</xdr:colOff>
      <xdr:row>48</xdr:row>
      <xdr:rowOff>0</xdr:rowOff>
    </xdr:to>
    <xdr:sp macro="" textlink="">
      <xdr:nvSpPr>
        <xdr:cNvPr id="32" name="Line 43"/>
        <xdr:cNvSpPr>
          <a:spLocks noChangeShapeType="1"/>
        </xdr:cNvSpPr>
      </xdr:nvSpPr>
      <xdr:spPr bwMode="auto">
        <a:xfrm>
          <a:off x="133350" y="7772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48</xdr:row>
      <xdr:rowOff>0</xdr:rowOff>
    </xdr:from>
    <xdr:to>
      <xdr:col>1</xdr:col>
      <xdr:colOff>0</xdr:colOff>
      <xdr:row>48</xdr:row>
      <xdr:rowOff>0</xdr:rowOff>
    </xdr:to>
    <xdr:sp macro="" textlink="">
      <xdr:nvSpPr>
        <xdr:cNvPr id="33" name="Line 44"/>
        <xdr:cNvSpPr>
          <a:spLocks noChangeShapeType="1"/>
        </xdr:cNvSpPr>
      </xdr:nvSpPr>
      <xdr:spPr bwMode="auto">
        <a:xfrm>
          <a:off x="609600" y="7772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48</xdr:row>
      <xdr:rowOff>0</xdr:rowOff>
    </xdr:from>
    <xdr:to>
      <xdr:col>0</xdr:col>
      <xdr:colOff>133350</xdr:colOff>
      <xdr:row>48</xdr:row>
      <xdr:rowOff>0</xdr:rowOff>
    </xdr:to>
    <xdr:sp macro="" textlink="">
      <xdr:nvSpPr>
        <xdr:cNvPr id="34" name="Line 45"/>
        <xdr:cNvSpPr>
          <a:spLocks noChangeShapeType="1"/>
        </xdr:cNvSpPr>
      </xdr:nvSpPr>
      <xdr:spPr bwMode="auto">
        <a:xfrm>
          <a:off x="133350" y="7772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48</xdr:row>
      <xdr:rowOff>0</xdr:rowOff>
    </xdr:from>
    <xdr:to>
      <xdr:col>1</xdr:col>
      <xdr:colOff>0</xdr:colOff>
      <xdr:row>48</xdr:row>
      <xdr:rowOff>0</xdr:rowOff>
    </xdr:to>
    <xdr:sp macro="" textlink="">
      <xdr:nvSpPr>
        <xdr:cNvPr id="35" name="Line 46"/>
        <xdr:cNvSpPr>
          <a:spLocks noChangeShapeType="1"/>
        </xdr:cNvSpPr>
      </xdr:nvSpPr>
      <xdr:spPr bwMode="auto">
        <a:xfrm>
          <a:off x="609600" y="7772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94</xdr:row>
      <xdr:rowOff>0</xdr:rowOff>
    </xdr:from>
    <xdr:to>
      <xdr:col>0</xdr:col>
      <xdr:colOff>133350</xdr:colOff>
      <xdr:row>94</xdr:row>
      <xdr:rowOff>0</xdr:rowOff>
    </xdr:to>
    <xdr:sp macro="" textlink="">
      <xdr:nvSpPr>
        <xdr:cNvPr id="36" name="Line 48"/>
        <xdr:cNvSpPr>
          <a:spLocks noChangeShapeType="1"/>
        </xdr:cNvSpPr>
      </xdr:nvSpPr>
      <xdr:spPr bwMode="auto">
        <a:xfrm>
          <a:off x="133350" y="1522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94</xdr:row>
      <xdr:rowOff>0</xdr:rowOff>
    </xdr:from>
    <xdr:to>
      <xdr:col>1</xdr:col>
      <xdr:colOff>0</xdr:colOff>
      <xdr:row>94</xdr:row>
      <xdr:rowOff>0</xdr:rowOff>
    </xdr:to>
    <xdr:sp macro="" textlink="">
      <xdr:nvSpPr>
        <xdr:cNvPr id="37" name="Line 49"/>
        <xdr:cNvSpPr>
          <a:spLocks noChangeShapeType="1"/>
        </xdr:cNvSpPr>
      </xdr:nvSpPr>
      <xdr:spPr bwMode="auto">
        <a:xfrm>
          <a:off x="609600" y="1522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94</xdr:row>
      <xdr:rowOff>0</xdr:rowOff>
    </xdr:from>
    <xdr:to>
      <xdr:col>0</xdr:col>
      <xdr:colOff>133350</xdr:colOff>
      <xdr:row>94</xdr:row>
      <xdr:rowOff>0</xdr:rowOff>
    </xdr:to>
    <xdr:sp macro="" textlink="">
      <xdr:nvSpPr>
        <xdr:cNvPr id="38" name="Line 50"/>
        <xdr:cNvSpPr>
          <a:spLocks noChangeShapeType="1"/>
        </xdr:cNvSpPr>
      </xdr:nvSpPr>
      <xdr:spPr bwMode="auto">
        <a:xfrm>
          <a:off x="133350" y="1522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94</xdr:row>
      <xdr:rowOff>0</xdr:rowOff>
    </xdr:from>
    <xdr:to>
      <xdr:col>1</xdr:col>
      <xdr:colOff>0</xdr:colOff>
      <xdr:row>94</xdr:row>
      <xdr:rowOff>0</xdr:rowOff>
    </xdr:to>
    <xdr:sp macro="" textlink="">
      <xdr:nvSpPr>
        <xdr:cNvPr id="39" name="Line 51"/>
        <xdr:cNvSpPr>
          <a:spLocks noChangeShapeType="1"/>
        </xdr:cNvSpPr>
      </xdr:nvSpPr>
      <xdr:spPr bwMode="auto">
        <a:xfrm>
          <a:off x="609600" y="1522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144</xdr:row>
      <xdr:rowOff>0</xdr:rowOff>
    </xdr:from>
    <xdr:to>
      <xdr:col>0</xdr:col>
      <xdr:colOff>133350</xdr:colOff>
      <xdr:row>144</xdr:row>
      <xdr:rowOff>0</xdr:rowOff>
    </xdr:to>
    <xdr:sp macro="" textlink="">
      <xdr:nvSpPr>
        <xdr:cNvPr id="40" name="Line 53"/>
        <xdr:cNvSpPr>
          <a:spLocks noChangeShapeType="1"/>
        </xdr:cNvSpPr>
      </xdr:nvSpPr>
      <xdr:spPr bwMode="auto">
        <a:xfrm>
          <a:off x="133350" y="23317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144</xdr:row>
      <xdr:rowOff>0</xdr:rowOff>
    </xdr:from>
    <xdr:to>
      <xdr:col>1</xdr:col>
      <xdr:colOff>0</xdr:colOff>
      <xdr:row>144</xdr:row>
      <xdr:rowOff>0</xdr:rowOff>
    </xdr:to>
    <xdr:sp macro="" textlink="">
      <xdr:nvSpPr>
        <xdr:cNvPr id="41" name="Line 54"/>
        <xdr:cNvSpPr>
          <a:spLocks noChangeShapeType="1"/>
        </xdr:cNvSpPr>
      </xdr:nvSpPr>
      <xdr:spPr bwMode="auto">
        <a:xfrm>
          <a:off x="609600" y="23317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144</xdr:row>
      <xdr:rowOff>0</xdr:rowOff>
    </xdr:from>
    <xdr:to>
      <xdr:col>0</xdr:col>
      <xdr:colOff>133350</xdr:colOff>
      <xdr:row>144</xdr:row>
      <xdr:rowOff>0</xdr:rowOff>
    </xdr:to>
    <xdr:sp macro="" textlink="">
      <xdr:nvSpPr>
        <xdr:cNvPr id="42" name="Line 55"/>
        <xdr:cNvSpPr>
          <a:spLocks noChangeShapeType="1"/>
        </xdr:cNvSpPr>
      </xdr:nvSpPr>
      <xdr:spPr bwMode="auto">
        <a:xfrm>
          <a:off x="133350" y="23317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144</xdr:row>
      <xdr:rowOff>0</xdr:rowOff>
    </xdr:from>
    <xdr:to>
      <xdr:col>1</xdr:col>
      <xdr:colOff>0</xdr:colOff>
      <xdr:row>144</xdr:row>
      <xdr:rowOff>0</xdr:rowOff>
    </xdr:to>
    <xdr:sp macro="" textlink="">
      <xdr:nvSpPr>
        <xdr:cNvPr id="43" name="Line 56"/>
        <xdr:cNvSpPr>
          <a:spLocks noChangeShapeType="1"/>
        </xdr:cNvSpPr>
      </xdr:nvSpPr>
      <xdr:spPr bwMode="auto">
        <a:xfrm>
          <a:off x="609600" y="23317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192</xdr:row>
      <xdr:rowOff>0</xdr:rowOff>
    </xdr:from>
    <xdr:to>
      <xdr:col>0</xdr:col>
      <xdr:colOff>133350</xdr:colOff>
      <xdr:row>192</xdr:row>
      <xdr:rowOff>0</xdr:rowOff>
    </xdr:to>
    <xdr:sp macro="" textlink="">
      <xdr:nvSpPr>
        <xdr:cNvPr id="44" name="Line 58"/>
        <xdr:cNvSpPr>
          <a:spLocks noChangeShapeType="1"/>
        </xdr:cNvSpPr>
      </xdr:nvSpPr>
      <xdr:spPr bwMode="auto">
        <a:xfrm>
          <a:off x="133350" y="31089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192</xdr:row>
      <xdr:rowOff>0</xdr:rowOff>
    </xdr:from>
    <xdr:to>
      <xdr:col>1</xdr:col>
      <xdr:colOff>0</xdr:colOff>
      <xdr:row>192</xdr:row>
      <xdr:rowOff>0</xdr:rowOff>
    </xdr:to>
    <xdr:sp macro="" textlink="">
      <xdr:nvSpPr>
        <xdr:cNvPr id="45" name="Line 59"/>
        <xdr:cNvSpPr>
          <a:spLocks noChangeShapeType="1"/>
        </xdr:cNvSpPr>
      </xdr:nvSpPr>
      <xdr:spPr bwMode="auto">
        <a:xfrm>
          <a:off x="609600" y="31089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192</xdr:row>
      <xdr:rowOff>0</xdr:rowOff>
    </xdr:from>
    <xdr:to>
      <xdr:col>0</xdr:col>
      <xdr:colOff>133350</xdr:colOff>
      <xdr:row>192</xdr:row>
      <xdr:rowOff>0</xdr:rowOff>
    </xdr:to>
    <xdr:sp macro="" textlink="">
      <xdr:nvSpPr>
        <xdr:cNvPr id="46" name="Line 60"/>
        <xdr:cNvSpPr>
          <a:spLocks noChangeShapeType="1"/>
        </xdr:cNvSpPr>
      </xdr:nvSpPr>
      <xdr:spPr bwMode="auto">
        <a:xfrm>
          <a:off x="133350" y="31089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192</xdr:row>
      <xdr:rowOff>0</xdr:rowOff>
    </xdr:from>
    <xdr:to>
      <xdr:col>1</xdr:col>
      <xdr:colOff>0</xdr:colOff>
      <xdr:row>192</xdr:row>
      <xdr:rowOff>0</xdr:rowOff>
    </xdr:to>
    <xdr:sp macro="" textlink="">
      <xdr:nvSpPr>
        <xdr:cNvPr id="47" name="Line 61"/>
        <xdr:cNvSpPr>
          <a:spLocks noChangeShapeType="1"/>
        </xdr:cNvSpPr>
      </xdr:nvSpPr>
      <xdr:spPr bwMode="auto">
        <a:xfrm>
          <a:off x="609600" y="31089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223</xdr:row>
      <xdr:rowOff>0</xdr:rowOff>
    </xdr:from>
    <xdr:to>
      <xdr:col>0</xdr:col>
      <xdr:colOff>133350</xdr:colOff>
      <xdr:row>223</xdr:row>
      <xdr:rowOff>0</xdr:rowOff>
    </xdr:to>
    <xdr:sp macro="" textlink="">
      <xdr:nvSpPr>
        <xdr:cNvPr id="48" name="Line 63"/>
        <xdr:cNvSpPr>
          <a:spLocks noChangeShapeType="1"/>
        </xdr:cNvSpPr>
      </xdr:nvSpPr>
      <xdr:spPr bwMode="auto">
        <a:xfrm>
          <a:off x="133350" y="3610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223</xdr:row>
      <xdr:rowOff>0</xdr:rowOff>
    </xdr:from>
    <xdr:to>
      <xdr:col>1</xdr:col>
      <xdr:colOff>0</xdr:colOff>
      <xdr:row>223</xdr:row>
      <xdr:rowOff>0</xdr:rowOff>
    </xdr:to>
    <xdr:sp macro="" textlink="">
      <xdr:nvSpPr>
        <xdr:cNvPr id="49" name="Line 64"/>
        <xdr:cNvSpPr>
          <a:spLocks noChangeShapeType="1"/>
        </xdr:cNvSpPr>
      </xdr:nvSpPr>
      <xdr:spPr bwMode="auto">
        <a:xfrm>
          <a:off x="609600" y="3610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223</xdr:row>
      <xdr:rowOff>0</xdr:rowOff>
    </xdr:from>
    <xdr:to>
      <xdr:col>0</xdr:col>
      <xdr:colOff>133350</xdr:colOff>
      <xdr:row>223</xdr:row>
      <xdr:rowOff>0</xdr:rowOff>
    </xdr:to>
    <xdr:sp macro="" textlink="">
      <xdr:nvSpPr>
        <xdr:cNvPr id="50" name="Line 65"/>
        <xdr:cNvSpPr>
          <a:spLocks noChangeShapeType="1"/>
        </xdr:cNvSpPr>
      </xdr:nvSpPr>
      <xdr:spPr bwMode="auto">
        <a:xfrm>
          <a:off x="133350" y="3610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223</xdr:row>
      <xdr:rowOff>0</xdr:rowOff>
    </xdr:from>
    <xdr:to>
      <xdr:col>1</xdr:col>
      <xdr:colOff>0</xdr:colOff>
      <xdr:row>223</xdr:row>
      <xdr:rowOff>0</xdr:rowOff>
    </xdr:to>
    <xdr:sp macro="" textlink="">
      <xdr:nvSpPr>
        <xdr:cNvPr id="51" name="Line 66"/>
        <xdr:cNvSpPr>
          <a:spLocks noChangeShapeType="1"/>
        </xdr:cNvSpPr>
      </xdr:nvSpPr>
      <xdr:spPr bwMode="auto">
        <a:xfrm>
          <a:off x="609600" y="3610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40</xdr:row>
      <xdr:rowOff>0</xdr:rowOff>
    </xdr:from>
    <xdr:to>
      <xdr:col>0</xdr:col>
      <xdr:colOff>133350</xdr:colOff>
      <xdr:row>40</xdr:row>
      <xdr:rowOff>0</xdr:rowOff>
    </xdr:to>
    <xdr:sp macro="" textlink="">
      <xdr:nvSpPr>
        <xdr:cNvPr id="52" name="Line 68"/>
        <xdr:cNvSpPr>
          <a:spLocks noChangeShapeType="1"/>
        </xdr:cNvSpPr>
      </xdr:nvSpPr>
      <xdr:spPr bwMode="auto">
        <a:xfrm>
          <a:off x="133350" y="6477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0</xdr:colOff>
      <xdr:row>40</xdr:row>
      <xdr:rowOff>0</xdr:rowOff>
    </xdr:to>
    <xdr:sp macro="" textlink="">
      <xdr:nvSpPr>
        <xdr:cNvPr id="53" name="Line 69"/>
        <xdr:cNvSpPr>
          <a:spLocks noChangeShapeType="1"/>
        </xdr:cNvSpPr>
      </xdr:nvSpPr>
      <xdr:spPr bwMode="auto">
        <a:xfrm>
          <a:off x="609600" y="6477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40</xdr:row>
      <xdr:rowOff>0</xdr:rowOff>
    </xdr:from>
    <xdr:to>
      <xdr:col>0</xdr:col>
      <xdr:colOff>133350</xdr:colOff>
      <xdr:row>40</xdr:row>
      <xdr:rowOff>0</xdr:rowOff>
    </xdr:to>
    <xdr:sp macro="" textlink="">
      <xdr:nvSpPr>
        <xdr:cNvPr id="54" name="Line 70"/>
        <xdr:cNvSpPr>
          <a:spLocks noChangeShapeType="1"/>
        </xdr:cNvSpPr>
      </xdr:nvSpPr>
      <xdr:spPr bwMode="auto">
        <a:xfrm>
          <a:off x="133350" y="6477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0</xdr:colOff>
      <xdr:row>40</xdr:row>
      <xdr:rowOff>0</xdr:rowOff>
    </xdr:to>
    <xdr:sp macro="" textlink="">
      <xdr:nvSpPr>
        <xdr:cNvPr id="55" name="Line 71"/>
        <xdr:cNvSpPr>
          <a:spLocks noChangeShapeType="1"/>
        </xdr:cNvSpPr>
      </xdr:nvSpPr>
      <xdr:spPr bwMode="auto">
        <a:xfrm>
          <a:off x="609600" y="6477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84</xdr:row>
      <xdr:rowOff>0</xdr:rowOff>
    </xdr:from>
    <xdr:to>
      <xdr:col>0</xdr:col>
      <xdr:colOff>133350</xdr:colOff>
      <xdr:row>84</xdr:row>
      <xdr:rowOff>0</xdr:rowOff>
    </xdr:to>
    <xdr:sp macro="" textlink="">
      <xdr:nvSpPr>
        <xdr:cNvPr id="56" name="Line 73"/>
        <xdr:cNvSpPr>
          <a:spLocks noChangeShapeType="1"/>
        </xdr:cNvSpPr>
      </xdr:nvSpPr>
      <xdr:spPr bwMode="auto">
        <a:xfrm>
          <a:off x="133350" y="13601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84</xdr:row>
      <xdr:rowOff>0</xdr:rowOff>
    </xdr:from>
    <xdr:to>
      <xdr:col>1</xdr:col>
      <xdr:colOff>0</xdr:colOff>
      <xdr:row>84</xdr:row>
      <xdr:rowOff>0</xdr:rowOff>
    </xdr:to>
    <xdr:sp macro="" textlink="">
      <xdr:nvSpPr>
        <xdr:cNvPr id="57" name="Line 74"/>
        <xdr:cNvSpPr>
          <a:spLocks noChangeShapeType="1"/>
        </xdr:cNvSpPr>
      </xdr:nvSpPr>
      <xdr:spPr bwMode="auto">
        <a:xfrm>
          <a:off x="609600" y="13601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84</xdr:row>
      <xdr:rowOff>0</xdr:rowOff>
    </xdr:from>
    <xdr:to>
      <xdr:col>0</xdr:col>
      <xdr:colOff>133350</xdr:colOff>
      <xdr:row>84</xdr:row>
      <xdr:rowOff>0</xdr:rowOff>
    </xdr:to>
    <xdr:sp macro="" textlink="">
      <xdr:nvSpPr>
        <xdr:cNvPr id="58" name="Line 75"/>
        <xdr:cNvSpPr>
          <a:spLocks noChangeShapeType="1"/>
        </xdr:cNvSpPr>
      </xdr:nvSpPr>
      <xdr:spPr bwMode="auto">
        <a:xfrm>
          <a:off x="133350" y="13601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84</xdr:row>
      <xdr:rowOff>0</xdr:rowOff>
    </xdr:from>
    <xdr:to>
      <xdr:col>1</xdr:col>
      <xdr:colOff>0</xdr:colOff>
      <xdr:row>84</xdr:row>
      <xdr:rowOff>0</xdr:rowOff>
    </xdr:to>
    <xdr:sp macro="" textlink="">
      <xdr:nvSpPr>
        <xdr:cNvPr id="59" name="Line 76"/>
        <xdr:cNvSpPr>
          <a:spLocks noChangeShapeType="1"/>
        </xdr:cNvSpPr>
      </xdr:nvSpPr>
      <xdr:spPr bwMode="auto">
        <a:xfrm>
          <a:off x="609600" y="13601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55</xdr:row>
      <xdr:rowOff>0</xdr:rowOff>
    </xdr:from>
    <xdr:to>
      <xdr:col>0</xdr:col>
      <xdr:colOff>133350</xdr:colOff>
      <xdr:row>55</xdr:row>
      <xdr:rowOff>0</xdr:rowOff>
    </xdr:to>
    <xdr:sp macro="" textlink="">
      <xdr:nvSpPr>
        <xdr:cNvPr id="60" name="Line 78"/>
        <xdr:cNvSpPr>
          <a:spLocks noChangeShapeType="1"/>
        </xdr:cNvSpPr>
      </xdr:nvSpPr>
      <xdr:spPr bwMode="auto">
        <a:xfrm>
          <a:off x="133350" y="8905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55</xdr:row>
      <xdr:rowOff>0</xdr:rowOff>
    </xdr:from>
    <xdr:to>
      <xdr:col>1</xdr:col>
      <xdr:colOff>0</xdr:colOff>
      <xdr:row>55</xdr:row>
      <xdr:rowOff>0</xdr:rowOff>
    </xdr:to>
    <xdr:sp macro="" textlink="">
      <xdr:nvSpPr>
        <xdr:cNvPr id="61" name="Line 79"/>
        <xdr:cNvSpPr>
          <a:spLocks noChangeShapeType="1"/>
        </xdr:cNvSpPr>
      </xdr:nvSpPr>
      <xdr:spPr bwMode="auto">
        <a:xfrm>
          <a:off x="609600" y="8905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55</xdr:row>
      <xdr:rowOff>0</xdr:rowOff>
    </xdr:from>
    <xdr:to>
      <xdr:col>0</xdr:col>
      <xdr:colOff>133350</xdr:colOff>
      <xdr:row>55</xdr:row>
      <xdr:rowOff>0</xdr:rowOff>
    </xdr:to>
    <xdr:sp macro="" textlink="">
      <xdr:nvSpPr>
        <xdr:cNvPr id="62" name="Line 80"/>
        <xdr:cNvSpPr>
          <a:spLocks noChangeShapeType="1"/>
        </xdr:cNvSpPr>
      </xdr:nvSpPr>
      <xdr:spPr bwMode="auto">
        <a:xfrm>
          <a:off x="133350" y="8905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55</xdr:row>
      <xdr:rowOff>0</xdr:rowOff>
    </xdr:from>
    <xdr:to>
      <xdr:col>1</xdr:col>
      <xdr:colOff>0</xdr:colOff>
      <xdr:row>55</xdr:row>
      <xdr:rowOff>0</xdr:rowOff>
    </xdr:to>
    <xdr:sp macro="" textlink="">
      <xdr:nvSpPr>
        <xdr:cNvPr id="63" name="Line 81"/>
        <xdr:cNvSpPr>
          <a:spLocks noChangeShapeType="1"/>
        </xdr:cNvSpPr>
      </xdr:nvSpPr>
      <xdr:spPr bwMode="auto">
        <a:xfrm>
          <a:off x="609600" y="8905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115</xdr:row>
      <xdr:rowOff>0</xdr:rowOff>
    </xdr:from>
    <xdr:to>
      <xdr:col>0</xdr:col>
      <xdr:colOff>133350</xdr:colOff>
      <xdr:row>115</xdr:row>
      <xdr:rowOff>0</xdr:rowOff>
    </xdr:to>
    <xdr:sp macro="" textlink="">
      <xdr:nvSpPr>
        <xdr:cNvPr id="64" name="Line 83"/>
        <xdr:cNvSpPr>
          <a:spLocks noChangeShapeType="1"/>
        </xdr:cNvSpPr>
      </xdr:nvSpPr>
      <xdr:spPr bwMode="auto">
        <a:xfrm>
          <a:off x="133350" y="18621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115</xdr:row>
      <xdr:rowOff>0</xdr:rowOff>
    </xdr:from>
    <xdr:to>
      <xdr:col>1</xdr:col>
      <xdr:colOff>0</xdr:colOff>
      <xdr:row>115</xdr:row>
      <xdr:rowOff>0</xdr:rowOff>
    </xdr:to>
    <xdr:sp macro="" textlink="">
      <xdr:nvSpPr>
        <xdr:cNvPr id="65" name="Line 84"/>
        <xdr:cNvSpPr>
          <a:spLocks noChangeShapeType="1"/>
        </xdr:cNvSpPr>
      </xdr:nvSpPr>
      <xdr:spPr bwMode="auto">
        <a:xfrm>
          <a:off x="609600" y="18621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115</xdr:row>
      <xdr:rowOff>0</xdr:rowOff>
    </xdr:from>
    <xdr:to>
      <xdr:col>0</xdr:col>
      <xdr:colOff>133350</xdr:colOff>
      <xdr:row>115</xdr:row>
      <xdr:rowOff>0</xdr:rowOff>
    </xdr:to>
    <xdr:sp macro="" textlink="">
      <xdr:nvSpPr>
        <xdr:cNvPr id="66" name="Line 85"/>
        <xdr:cNvSpPr>
          <a:spLocks noChangeShapeType="1"/>
        </xdr:cNvSpPr>
      </xdr:nvSpPr>
      <xdr:spPr bwMode="auto">
        <a:xfrm>
          <a:off x="133350" y="18621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115</xdr:row>
      <xdr:rowOff>0</xdr:rowOff>
    </xdr:from>
    <xdr:to>
      <xdr:col>1</xdr:col>
      <xdr:colOff>0</xdr:colOff>
      <xdr:row>115</xdr:row>
      <xdr:rowOff>0</xdr:rowOff>
    </xdr:to>
    <xdr:sp macro="" textlink="">
      <xdr:nvSpPr>
        <xdr:cNvPr id="67" name="Line 86"/>
        <xdr:cNvSpPr>
          <a:spLocks noChangeShapeType="1"/>
        </xdr:cNvSpPr>
      </xdr:nvSpPr>
      <xdr:spPr bwMode="auto">
        <a:xfrm>
          <a:off x="609600" y="18621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169</xdr:row>
      <xdr:rowOff>0</xdr:rowOff>
    </xdr:from>
    <xdr:to>
      <xdr:col>0</xdr:col>
      <xdr:colOff>133350</xdr:colOff>
      <xdr:row>169</xdr:row>
      <xdr:rowOff>0</xdr:rowOff>
    </xdr:to>
    <xdr:sp macro="" textlink="">
      <xdr:nvSpPr>
        <xdr:cNvPr id="68" name="Line 88"/>
        <xdr:cNvSpPr>
          <a:spLocks noChangeShapeType="1"/>
        </xdr:cNvSpPr>
      </xdr:nvSpPr>
      <xdr:spPr bwMode="auto">
        <a:xfrm>
          <a:off x="133350" y="27365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169</xdr:row>
      <xdr:rowOff>0</xdr:rowOff>
    </xdr:from>
    <xdr:to>
      <xdr:col>1</xdr:col>
      <xdr:colOff>0</xdr:colOff>
      <xdr:row>169</xdr:row>
      <xdr:rowOff>0</xdr:rowOff>
    </xdr:to>
    <xdr:sp macro="" textlink="">
      <xdr:nvSpPr>
        <xdr:cNvPr id="69" name="Line 89"/>
        <xdr:cNvSpPr>
          <a:spLocks noChangeShapeType="1"/>
        </xdr:cNvSpPr>
      </xdr:nvSpPr>
      <xdr:spPr bwMode="auto">
        <a:xfrm>
          <a:off x="609600" y="27365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169</xdr:row>
      <xdr:rowOff>0</xdr:rowOff>
    </xdr:from>
    <xdr:to>
      <xdr:col>0</xdr:col>
      <xdr:colOff>133350</xdr:colOff>
      <xdr:row>169</xdr:row>
      <xdr:rowOff>0</xdr:rowOff>
    </xdr:to>
    <xdr:sp macro="" textlink="">
      <xdr:nvSpPr>
        <xdr:cNvPr id="70" name="Line 90"/>
        <xdr:cNvSpPr>
          <a:spLocks noChangeShapeType="1"/>
        </xdr:cNvSpPr>
      </xdr:nvSpPr>
      <xdr:spPr bwMode="auto">
        <a:xfrm>
          <a:off x="133350" y="27365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169</xdr:row>
      <xdr:rowOff>0</xdr:rowOff>
    </xdr:from>
    <xdr:to>
      <xdr:col>1</xdr:col>
      <xdr:colOff>0</xdr:colOff>
      <xdr:row>169</xdr:row>
      <xdr:rowOff>0</xdr:rowOff>
    </xdr:to>
    <xdr:sp macro="" textlink="">
      <xdr:nvSpPr>
        <xdr:cNvPr id="71" name="Line 91"/>
        <xdr:cNvSpPr>
          <a:spLocks noChangeShapeType="1"/>
        </xdr:cNvSpPr>
      </xdr:nvSpPr>
      <xdr:spPr bwMode="auto">
        <a:xfrm>
          <a:off x="609600" y="27365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223</xdr:row>
      <xdr:rowOff>114300</xdr:rowOff>
    </xdr:from>
    <xdr:to>
      <xdr:col>0</xdr:col>
      <xdr:colOff>895350</xdr:colOff>
      <xdr:row>223</xdr:row>
      <xdr:rowOff>114300</xdr:rowOff>
    </xdr:to>
    <xdr:sp macro="" textlink="">
      <xdr:nvSpPr>
        <xdr:cNvPr id="72" name="Line 92"/>
        <xdr:cNvSpPr>
          <a:spLocks noChangeShapeType="1"/>
        </xdr:cNvSpPr>
      </xdr:nvSpPr>
      <xdr:spPr bwMode="auto">
        <a:xfrm>
          <a:off x="0" y="36223575"/>
          <a:ext cx="60960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223</xdr:row>
      <xdr:rowOff>104775</xdr:rowOff>
    </xdr:from>
    <xdr:to>
      <xdr:col>0</xdr:col>
      <xdr:colOff>133350</xdr:colOff>
      <xdr:row>223</xdr:row>
      <xdr:rowOff>104775</xdr:rowOff>
    </xdr:to>
    <xdr:sp macro="" textlink="">
      <xdr:nvSpPr>
        <xdr:cNvPr id="73" name="Line 93"/>
        <xdr:cNvSpPr>
          <a:spLocks noChangeShapeType="1"/>
        </xdr:cNvSpPr>
      </xdr:nvSpPr>
      <xdr:spPr bwMode="auto">
        <a:xfrm>
          <a:off x="133350" y="3621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223</xdr:row>
      <xdr:rowOff>104775</xdr:rowOff>
    </xdr:from>
    <xdr:to>
      <xdr:col>1</xdr:col>
      <xdr:colOff>0</xdr:colOff>
      <xdr:row>223</xdr:row>
      <xdr:rowOff>104775</xdr:rowOff>
    </xdr:to>
    <xdr:sp macro="" textlink="">
      <xdr:nvSpPr>
        <xdr:cNvPr id="74" name="Line 94"/>
        <xdr:cNvSpPr>
          <a:spLocks noChangeShapeType="1"/>
        </xdr:cNvSpPr>
      </xdr:nvSpPr>
      <xdr:spPr bwMode="auto">
        <a:xfrm>
          <a:off x="609600" y="3621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223</xdr:row>
      <xdr:rowOff>104775</xdr:rowOff>
    </xdr:from>
    <xdr:to>
      <xdr:col>0</xdr:col>
      <xdr:colOff>133350</xdr:colOff>
      <xdr:row>223</xdr:row>
      <xdr:rowOff>104775</xdr:rowOff>
    </xdr:to>
    <xdr:sp macro="" textlink="">
      <xdr:nvSpPr>
        <xdr:cNvPr id="75" name="Line 95"/>
        <xdr:cNvSpPr>
          <a:spLocks noChangeShapeType="1"/>
        </xdr:cNvSpPr>
      </xdr:nvSpPr>
      <xdr:spPr bwMode="auto">
        <a:xfrm>
          <a:off x="133350" y="3621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223</xdr:row>
      <xdr:rowOff>104775</xdr:rowOff>
    </xdr:from>
    <xdr:to>
      <xdr:col>1</xdr:col>
      <xdr:colOff>0</xdr:colOff>
      <xdr:row>223</xdr:row>
      <xdr:rowOff>104775</xdr:rowOff>
    </xdr:to>
    <xdr:sp macro="" textlink="">
      <xdr:nvSpPr>
        <xdr:cNvPr id="76" name="Line 96"/>
        <xdr:cNvSpPr>
          <a:spLocks noChangeShapeType="1"/>
        </xdr:cNvSpPr>
      </xdr:nvSpPr>
      <xdr:spPr bwMode="auto">
        <a:xfrm>
          <a:off x="609600" y="3621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55</xdr:row>
      <xdr:rowOff>0</xdr:rowOff>
    </xdr:from>
    <xdr:to>
      <xdr:col>0</xdr:col>
      <xdr:colOff>133350</xdr:colOff>
      <xdr:row>55</xdr:row>
      <xdr:rowOff>0</xdr:rowOff>
    </xdr:to>
    <xdr:sp macro="" textlink="">
      <xdr:nvSpPr>
        <xdr:cNvPr id="77" name="Line 98"/>
        <xdr:cNvSpPr>
          <a:spLocks noChangeShapeType="1"/>
        </xdr:cNvSpPr>
      </xdr:nvSpPr>
      <xdr:spPr bwMode="auto">
        <a:xfrm>
          <a:off x="133350" y="8905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55</xdr:row>
      <xdr:rowOff>0</xdr:rowOff>
    </xdr:from>
    <xdr:to>
      <xdr:col>1</xdr:col>
      <xdr:colOff>0</xdr:colOff>
      <xdr:row>55</xdr:row>
      <xdr:rowOff>0</xdr:rowOff>
    </xdr:to>
    <xdr:sp macro="" textlink="">
      <xdr:nvSpPr>
        <xdr:cNvPr id="78" name="Line 99"/>
        <xdr:cNvSpPr>
          <a:spLocks noChangeShapeType="1"/>
        </xdr:cNvSpPr>
      </xdr:nvSpPr>
      <xdr:spPr bwMode="auto">
        <a:xfrm>
          <a:off x="609600" y="8905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55</xdr:row>
      <xdr:rowOff>0</xdr:rowOff>
    </xdr:from>
    <xdr:to>
      <xdr:col>0</xdr:col>
      <xdr:colOff>133350</xdr:colOff>
      <xdr:row>55</xdr:row>
      <xdr:rowOff>0</xdr:rowOff>
    </xdr:to>
    <xdr:sp macro="" textlink="">
      <xdr:nvSpPr>
        <xdr:cNvPr id="79" name="Line 100"/>
        <xdr:cNvSpPr>
          <a:spLocks noChangeShapeType="1"/>
        </xdr:cNvSpPr>
      </xdr:nvSpPr>
      <xdr:spPr bwMode="auto">
        <a:xfrm>
          <a:off x="133350" y="8905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55</xdr:row>
      <xdr:rowOff>0</xdr:rowOff>
    </xdr:from>
    <xdr:to>
      <xdr:col>1</xdr:col>
      <xdr:colOff>0</xdr:colOff>
      <xdr:row>55</xdr:row>
      <xdr:rowOff>0</xdr:rowOff>
    </xdr:to>
    <xdr:sp macro="" textlink="">
      <xdr:nvSpPr>
        <xdr:cNvPr id="80" name="Line 101"/>
        <xdr:cNvSpPr>
          <a:spLocks noChangeShapeType="1"/>
        </xdr:cNvSpPr>
      </xdr:nvSpPr>
      <xdr:spPr bwMode="auto">
        <a:xfrm>
          <a:off x="609600" y="8905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115</xdr:row>
      <xdr:rowOff>0</xdr:rowOff>
    </xdr:from>
    <xdr:to>
      <xdr:col>0</xdr:col>
      <xdr:colOff>133350</xdr:colOff>
      <xdr:row>115</xdr:row>
      <xdr:rowOff>0</xdr:rowOff>
    </xdr:to>
    <xdr:sp macro="" textlink="">
      <xdr:nvSpPr>
        <xdr:cNvPr id="81" name="Line 103"/>
        <xdr:cNvSpPr>
          <a:spLocks noChangeShapeType="1"/>
        </xdr:cNvSpPr>
      </xdr:nvSpPr>
      <xdr:spPr bwMode="auto">
        <a:xfrm>
          <a:off x="133350" y="18621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115</xdr:row>
      <xdr:rowOff>0</xdr:rowOff>
    </xdr:from>
    <xdr:to>
      <xdr:col>1</xdr:col>
      <xdr:colOff>0</xdr:colOff>
      <xdr:row>115</xdr:row>
      <xdr:rowOff>0</xdr:rowOff>
    </xdr:to>
    <xdr:sp macro="" textlink="">
      <xdr:nvSpPr>
        <xdr:cNvPr id="82" name="Line 104"/>
        <xdr:cNvSpPr>
          <a:spLocks noChangeShapeType="1"/>
        </xdr:cNvSpPr>
      </xdr:nvSpPr>
      <xdr:spPr bwMode="auto">
        <a:xfrm>
          <a:off x="609600" y="18621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115</xdr:row>
      <xdr:rowOff>0</xdr:rowOff>
    </xdr:from>
    <xdr:to>
      <xdr:col>0</xdr:col>
      <xdr:colOff>133350</xdr:colOff>
      <xdr:row>115</xdr:row>
      <xdr:rowOff>0</xdr:rowOff>
    </xdr:to>
    <xdr:sp macro="" textlink="">
      <xdr:nvSpPr>
        <xdr:cNvPr id="83" name="Line 105"/>
        <xdr:cNvSpPr>
          <a:spLocks noChangeShapeType="1"/>
        </xdr:cNvSpPr>
      </xdr:nvSpPr>
      <xdr:spPr bwMode="auto">
        <a:xfrm>
          <a:off x="133350" y="18621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115</xdr:row>
      <xdr:rowOff>0</xdr:rowOff>
    </xdr:from>
    <xdr:to>
      <xdr:col>1</xdr:col>
      <xdr:colOff>0</xdr:colOff>
      <xdr:row>115</xdr:row>
      <xdr:rowOff>0</xdr:rowOff>
    </xdr:to>
    <xdr:sp macro="" textlink="">
      <xdr:nvSpPr>
        <xdr:cNvPr id="84" name="Line 106"/>
        <xdr:cNvSpPr>
          <a:spLocks noChangeShapeType="1"/>
        </xdr:cNvSpPr>
      </xdr:nvSpPr>
      <xdr:spPr bwMode="auto">
        <a:xfrm>
          <a:off x="609600" y="18621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158</xdr:row>
      <xdr:rowOff>0</xdr:rowOff>
    </xdr:from>
    <xdr:to>
      <xdr:col>0</xdr:col>
      <xdr:colOff>133350</xdr:colOff>
      <xdr:row>158</xdr:row>
      <xdr:rowOff>0</xdr:rowOff>
    </xdr:to>
    <xdr:sp macro="" textlink="">
      <xdr:nvSpPr>
        <xdr:cNvPr id="85" name="Line 108"/>
        <xdr:cNvSpPr>
          <a:spLocks noChangeShapeType="1"/>
        </xdr:cNvSpPr>
      </xdr:nvSpPr>
      <xdr:spPr bwMode="auto">
        <a:xfrm>
          <a:off x="133350" y="25584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158</xdr:row>
      <xdr:rowOff>0</xdr:rowOff>
    </xdr:from>
    <xdr:to>
      <xdr:col>1</xdr:col>
      <xdr:colOff>0</xdr:colOff>
      <xdr:row>158</xdr:row>
      <xdr:rowOff>0</xdr:rowOff>
    </xdr:to>
    <xdr:sp macro="" textlink="">
      <xdr:nvSpPr>
        <xdr:cNvPr id="86" name="Line 109"/>
        <xdr:cNvSpPr>
          <a:spLocks noChangeShapeType="1"/>
        </xdr:cNvSpPr>
      </xdr:nvSpPr>
      <xdr:spPr bwMode="auto">
        <a:xfrm>
          <a:off x="609600" y="25584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158</xdr:row>
      <xdr:rowOff>0</xdr:rowOff>
    </xdr:from>
    <xdr:to>
      <xdr:col>0</xdr:col>
      <xdr:colOff>133350</xdr:colOff>
      <xdr:row>158</xdr:row>
      <xdr:rowOff>0</xdr:rowOff>
    </xdr:to>
    <xdr:sp macro="" textlink="">
      <xdr:nvSpPr>
        <xdr:cNvPr id="87" name="Line 110"/>
        <xdr:cNvSpPr>
          <a:spLocks noChangeShapeType="1"/>
        </xdr:cNvSpPr>
      </xdr:nvSpPr>
      <xdr:spPr bwMode="auto">
        <a:xfrm>
          <a:off x="133350" y="25584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158</xdr:row>
      <xdr:rowOff>0</xdr:rowOff>
    </xdr:from>
    <xdr:to>
      <xdr:col>1</xdr:col>
      <xdr:colOff>0</xdr:colOff>
      <xdr:row>158</xdr:row>
      <xdr:rowOff>0</xdr:rowOff>
    </xdr:to>
    <xdr:sp macro="" textlink="">
      <xdr:nvSpPr>
        <xdr:cNvPr id="88" name="Line 111"/>
        <xdr:cNvSpPr>
          <a:spLocks noChangeShapeType="1"/>
        </xdr:cNvSpPr>
      </xdr:nvSpPr>
      <xdr:spPr bwMode="auto">
        <a:xfrm>
          <a:off x="609600" y="25584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55</xdr:row>
      <xdr:rowOff>0</xdr:rowOff>
    </xdr:from>
    <xdr:to>
      <xdr:col>0</xdr:col>
      <xdr:colOff>133350</xdr:colOff>
      <xdr:row>55</xdr:row>
      <xdr:rowOff>0</xdr:rowOff>
    </xdr:to>
    <xdr:sp macro="" textlink="">
      <xdr:nvSpPr>
        <xdr:cNvPr id="89" name="Line 113"/>
        <xdr:cNvSpPr>
          <a:spLocks noChangeShapeType="1"/>
        </xdr:cNvSpPr>
      </xdr:nvSpPr>
      <xdr:spPr bwMode="auto">
        <a:xfrm>
          <a:off x="133350" y="8905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55</xdr:row>
      <xdr:rowOff>0</xdr:rowOff>
    </xdr:from>
    <xdr:to>
      <xdr:col>1</xdr:col>
      <xdr:colOff>0</xdr:colOff>
      <xdr:row>55</xdr:row>
      <xdr:rowOff>0</xdr:rowOff>
    </xdr:to>
    <xdr:sp macro="" textlink="">
      <xdr:nvSpPr>
        <xdr:cNvPr id="90" name="Line 114"/>
        <xdr:cNvSpPr>
          <a:spLocks noChangeShapeType="1"/>
        </xdr:cNvSpPr>
      </xdr:nvSpPr>
      <xdr:spPr bwMode="auto">
        <a:xfrm>
          <a:off x="609600" y="8905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55</xdr:row>
      <xdr:rowOff>0</xdr:rowOff>
    </xdr:from>
    <xdr:to>
      <xdr:col>0</xdr:col>
      <xdr:colOff>133350</xdr:colOff>
      <xdr:row>55</xdr:row>
      <xdr:rowOff>0</xdr:rowOff>
    </xdr:to>
    <xdr:sp macro="" textlink="">
      <xdr:nvSpPr>
        <xdr:cNvPr id="91" name="Line 115"/>
        <xdr:cNvSpPr>
          <a:spLocks noChangeShapeType="1"/>
        </xdr:cNvSpPr>
      </xdr:nvSpPr>
      <xdr:spPr bwMode="auto">
        <a:xfrm>
          <a:off x="133350" y="8905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55</xdr:row>
      <xdr:rowOff>0</xdr:rowOff>
    </xdr:from>
    <xdr:to>
      <xdr:col>1</xdr:col>
      <xdr:colOff>0</xdr:colOff>
      <xdr:row>55</xdr:row>
      <xdr:rowOff>0</xdr:rowOff>
    </xdr:to>
    <xdr:sp macro="" textlink="">
      <xdr:nvSpPr>
        <xdr:cNvPr id="92" name="Line 116"/>
        <xdr:cNvSpPr>
          <a:spLocks noChangeShapeType="1"/>
        </xdr:cNvSpPr>
      </xdr:nvSpPr>
      <xdr:spPr bwMode="auto">
        <a:xfrm>
          <a:off x="609600" y="8905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114</xdr:row>
      <xdr:rowOff>104775</xdr:rowOff>
    </xdr:from>
    <xdr:to>
      <xdr:col>0</xdr:col>
      <xdr:colOff>133350</xdr:colOff>
      <xdr:row>114</xdr:row>
      <xdr:rowOff>104775</xdr:rowOff>
    </xdr:to>
    <xdr:sp macro="" textlink="">
      <xdr:nvSpPr>
        <xdr:cNvPr id="93" name="Line 118"/>
        <xdr:cNvSpPr>
          <a:spLocks noChangeShapeType="1"/>
        </xdr:cNvSpPr>
      </xdr:nvSpPr>
      <xdr:spPr bwMode="auto">
        <a:xfrm>
          <a:off x="133350" y="18564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114</xdr:row>
      <xdr:rowOff>104775</xdr:rowOff>
    </xdr:from>
    <xdr:to>
      <xdr:col>1</xdr:col>
      <xdr:colOff>0</xdr:colOff>
      <xdr:row>114</xdr:row>
      <xdr:rowOff>104775</xdr:rowOff>
    </xdr:to>
    <xdr:sp macro="" textlink="">
      <xdr:nvSpPr>
        <xdr:cNvPr id="94" name="Line 119"/>
        <xdr:cNvSpPr>
          <a:spLocks noChangeShapeType="1"/>
        </xdr:cNvSpPr>
      </xdr:nvSpPr>
      <xdr:spPr bwMode="auto">
        <a:xfrm>
          <a:off x="609600" y="18564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114</xdr:row>
      <xdr:rowOff>104775</xdr:rowOff>
    </xdr:from>
    <xdr:to>
      <xdr:col>0</xdr:col>
      <xdr:colOff>133350</xdr:colOff>
      <xdr:row>114</xdr:row>
      <xdr:rowOff>104775</xdr:rowOff>
    </xdr:to>
    <xdr:sp macro="" textlink="">
      <xdr:nvSpPr>
        <xdr:cNvPr id="95" name="Line 120"/>
        <xdr:cNvSpPr>
          <a:spLocks noChangeShapeType="1"/>
        </xdr:cNvSpPr>
      </xdr:nvSpPr>
      <xdr:spPr bwMode="auto">
        <a:xfrm>
          <a:off x="133350" y="18564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114</xdr:row>
      <xdr:rowOff>104775</xdr:rowOff>
    </xdr:from>
    <xdr:to>
      <xdr:col>1</xdr:col>
      <xdr:colOff>0</xdr:colOff>
      <xdr:row>114</xdr:row>
      <xdr:rowOff>104775</xdr:rowOff>
    </xdr:to>
    <xdr:sp macro="" textlink="">
      <xdr:nvSpPr>
        <xdr:cNvPr id="96" name="Line 121"/>
        <xdr:cNvSpPr>
          <a:spLocks noChangeShapeType="1"/>
        </xdr:cNvSpPr>
      </xdr:nvSpPr>
      <xdr:spPr bwMode="auto">
        <a:xfrm>
          <a:off x="609600" y="18564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152</xdr:row>
      <xdr:rowOff>0</xdr:rowOff>
    </xdr:from>
    <xdr:to>
      <xdr:col>0</xdr:col>
      <xdr:colOff>133350</xdr:colOff>
      <xdr:row>152</xdr:row>
      <xdr:rowOff>0</xdr:rowOff>
    </xdr:to>
    <xdr:sp macro="" textlink="">
      <xdr:nvSpPr>
        <xdr:cNvPr id="97" name="Line 123"/>
        <xdr:cNvSpPr>
          <a:spLocks noChangeShapeType="1"/>
        </xdr:cNvSpPr>
      </xdr:nvSpPr>
      <xdr:spPr bwMode="auto">
        <a:xfrm>
          <a:off x="133350" y="24612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152</xdr:row>
      <xdr:rowOff>0</xdr:rowOff>
    </xdr:from>
    <xdr:to>
      <xdr:col>1</xdr:col>
      <xdr:colOff>0</xdr:colOff>
      <xdr:row>152</xdr:row>
      <xdr:rowOff>0</xdr:rowOff>
    </xdr:to>
    <xdr:sp macro="" textlink="">
      <xdr:nvSpPr>
        <xdr:cNvPr id="98" name="Line 124"/>
        <xdr:cNvSpPr>
          <a:spLocks noChangeShapeType="1"/>
        </xdr:cNvSpPr>
      </xdr:nvSpPr>
      <xdr:spPr bwMode="auto">
        <a:xfrm>
          <a:off x="609600" y="24612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152</xdr:row>
      <xdr:rowOff>0</xdr:rowOff>
    </xdr:from>
    <xdr:to>
      <xdr:col>0</xdr:col>
      <xdr:colOff>133350</xdr:colOff>
      <xdr:row>152</xdr:row>
      <xdr:rowOff>0</xdr:rowOff>
    </xdr:to>
    <xdr:sp macro="" textlink="">
      <xdr:nvSpPr>
        <xdr:cNvPr id="99" name="Line 125"/>
        <xdr:cNvSpPr>
          <a:spLocks noChangeShapeType="1"/>
        </xdr:cNvSpPr>
      </xdr:nvSpPr>
      <xdr:spPr bwMode="auto">
        <a:xfrm>
          <a:off x="133350" y="24612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152</xdr:row>
      <xdr:rowOff>0</xdr:rowOff>
    </xdr:from>
    <xdr:to>
      <xdr:col>1</xdr:col>
      <xdr:colOff>0</xdr:colOff>
      <xdr:row>152</xdr:row>
      <xdr:rowOff>0</xdr:rowOff>
    </xdr:to>
    <xdr:sp macro="" textlink="">
      <xdr:nvSpPr>
        <xdr:cNvPr id="100" name="Line 126"/>
        <xdr:cNvSpPr>
          <a:spLocks noChangeShapeType="1"/>
        </xdr:cNvSpPr>
      </xdr:nvSpPr>
      <xdr:spPr bwMode="auto">
        <a:xfrm>
          <a:off x="609600" y="24612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103</xdr:row>
      <xdr:rowOff>0</xdr:rowOff>
    </xdr:from>
    <xdr:to>
      <xdr:col>0</xdr:col>
      <xdr:colOff>133350</xdr:colOff>
      <xdr:row>103</xdr:row>
      <xdr:rowOff>0</xdr:rowOff>
    </xdr:to>
    <xdr:sp macro="" textlink="">
      <xdr:nvSpPr>
        <xdr:cNvPr id="101" name="Line 128"/>
        <xdr:cNvSpPr>
          <a:spLocks noChangeShapeType="1"/>
        </xdr:cNvSpPr>
      </xdr:nvSpPr>
      <xdr:spPr bwMode="auto">
        <a:xfrm>
          <a:off x="133350" y="16678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103</xdr:row>
      <xdr:rowOff>0</xdr:rowOff>
    </xdr:from>
    <xdr:to>
      <xdr:col>1</xdr:col>
      <xdr:colOff>0</xdr:colOff>
      <xdr:row>103</xdr:row>
      <xdr:rowOff>0</xdr:rowOff>
    </xdr:to>
    <xdr:sp macro="" textlink="">
      <xdr:nvSpPr>
        <xdr:cNvPr id="102" name="Line 129"/>
        <xdr:cNvSpPr>
          <a:spLocks noChangeShapeType="1"/>
        </xdr:cNvSpPr>
      </xdr:nvSpPr>
      <xdr:spPr bwMode="auto">
        <a:xfrm>
          <a:off x="609600" y="16678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103</xdr:row>
      <xdr:rowOff>0</xdr:rowOff>
    </xdr:from>
    <xdr:to>
      <xdr:col>0</xdr:col>
      <xdr:colOff>133350</xdr:colOff>
      <xdr:row>103</xdr:row>
      <xdr:rowOff>0</xdr:rowOff>
    </xdr:to>
    <xdr:sp macro="" textlink="">
      <xdr:nvSpPr>
        <xdr:cNvPr id="103" name="Line 130"/>
        <xdr:cNvSpPr>
          <a:spLocks noChangeShapeType="1"/>
        </xdr:cNvSpPr>
      </xdr:nvSpPr>
      <xdr:spPr bwMode="auto">
        <a:xfrm>
          <a:off x="133350" y="16678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103</xdr:row>
      <xdr:rowOff>0</xdr:rowOff>
    </xdr:from>
    <xdr:to>
      <xdr:col>1</xdr:col>
      <xdr:colOff>0</xdr:colOff>
      <xdr:row>103</xdr:row>
      <xdr:rowOff>0</xdr:rowOff>
    </xdr:to>
    <xdr:sp macro="" textlink="">
      <xdr:nvSpPr>
        <xdr:cNvPr id="104" name="Line 131"/>
        <xdr:cNvSpPr>
          <a:spLocks noChangeShapeType="1"/>
        </xdr:cNvSpPr>
      </xdr:nvSpPr>
      <xdr:spPr bwMode="auto">
        <a:xfrm>
          <a:off x="609600" y="16678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152</xdr:row>
      <xdr:rowOff>0</xdr:rowOff>
    </xdr:from>
    <xdr:to>
      <xdr:col>0</xdr:col>
      <xdr:colOff>133350</xdr:colOff>
      <xdr:row>152</xdr:row>
      <xdr:rowOff>0</xdr:rowOff>
    </xdr:to>
    <xdr:sp macro="" textlink="">
      <xdr:nvSpPr>
        <xdr:cNvPr id="105" name="Line 133"/>
        <xdr:cNvSpPr>
          <a:spLocks noChangeShapeType="1"/>
        </xdr:cNvSpPr>
      </xdr:nvSpPr>
      <xdr:spPr bwMode="auto">
        <a:xfrm>
          <a:off x="133350" y="24612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152</xdr:row>
      <xdr:rowOff>0</xdr:rowOff>
    </xdr:from>
    <xdr:to>
      <xdr:col>1</xdr:col>
      <xdr:colOff>0</xdr:colOff>
      <xdr:row>152</xdr:row>
      <xdr:rowOff>0</xdr:rowOff>
    </xdr:to>
    <xdr:sp macro="" textlink="">
      <xdr:nvSpPr>
        <xdr:cNvPr id="106" name="Line 134"/>
        <xdr:cNvSpPr>
          <a:spLocks noChangeShapeType="1"/>
        </xdr:cNvSpPr>
      </xdr:nvSpPr>
      <xdr:spPr bwMode="auto">
        <a:xfrm>
          <a:off x="609600" y="24612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152</xdr:row>
      <xdr:rowOff>0</xdr:rowOff>
    </xdr:from>
    <xdr:to>
      <xdr:col>0</xdr:col>
      <xdr:colOff>133350</xdr:colOff>
      <xdr:row>152</xdr:row>
      <xdr:rowOff>0</xdr:rowOff>
    </xdr:to>
    <xdr:sp macro="" textlink="">
      <xdr:nvSpPr>
        <xdr:cNvPr id="107" name="Line 135"/>
        <xdr:cNvSpPr>
          <a:spLocks noChangeShapeType="1"/>
        </xdr:cNvSpPr>
      </xdr:nvSpPr>
      <xdr:spPr bwMode="auto">
        <a:xfrm>
          <a:off x="133350" y="24612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152</xdr:row>
      <xdr:rowOff>0</xdr:rowOff>
    </xdr:from>
    <xdr:to>
      <xdr:col>1</xdr:col>
      <xdr:colOff>0</xdr:colOff>
      <xdr:row>152</xdr:row>
      <xdr:rowOff>0</xdr:rowOff>
    </xdr:to>
    <xdr:sp macro="" textlink="">
      <xdr:nvSpPr>
        <xdr:cNvPr id="108" name="Line 136"/>
        <xdr:cNvSpPr>
          <a:spLocks noChangeShapeType="1"/>
        </xdr:cNvSpPr>
      </xdr:nvSpPr>
      <xdr:spPr bwMode="auto">
        <a:xfrm>
          <a:off x="609600" y="24612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178</xdr:row>
      <xdr:rowOff>0</xdr:rowOff>
    </xdr:from>
    <xdr:to>
      <xdr:col>0</xdr:col>
      <xdr:colOff>133350</xdr:colOff>
      <xdr:row>178</xdr:row>
      <xdr:rowOff>0</xdr:rowOff>
    </xdr:to>
    <xdr:sp macro="" textlink="">
      <xdr:nvSpPr>
        <xdr:cNvPr id="109" name="Line 138"/>
        <xdr:cNvSpPr>
          <a:spLocks noChangeShapeType="1"/>
        </xdr:cNvSpPr>
      </xdr:nvSpPr>
      <xdr:spPr bwMode="auto">
        <a:xfrm>
          <a:off x="133350" y="28822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178</xdr:row>
      <xdr:rowOff>0</xdr:rowOff>
    </xdr:from>
    <xdr:to>
      <xdr:col>1</xdr:col>
      <xdr:colOff>0</xdr:colOff>
      <xdr:row>178</xdr:row>
      <xdr:rowOff>0</xdr:rowOff>
    </xdr:to>
    <xdr:sp macro="" textlink="">
      <xdr:nvSpPr>
        <xdr:cNvPr id="110" name="Line 139"/>
        <xdr:cNvSpPr>
          <a:spLocks noChangeShapeType="1"/>
        </xdr:cNvSpPr>
      </xdr:nvSpPr>
      <xdr:spPr bwMode="auto">
        <a:xfrm>
          <a:off x="609600" y="28822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178</xdr:row>
      <xdr:rowOff>0</xdr:rowOff>
    </xdr:from>
    <xdr:to>
      <xdr:col>0</xdr:col>
      <xdr:colOff>133350</xdr:colOff>
      <xdr:row>178</xdr:row>
      <xdr:rowOff>0</xdr:rowOff>
    </xdr:to>
    <xdr:sp macro="" textlink="">
      <xdr:nvSpPr>
        <xdr:cNvPr id="111" name="Line 140"/>
        <xdr:cNvSpPr>
          <a:spLocks noChangeShapeType="1"/>
        </xdr:cNvSpPr>
      </xdr:nvSpPr>
      <xdr:spPr bwMode="auto">
        <a:xfrm>
          <a:off x="133350" y="28822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178</xdr:row>
      <xdr:rowOff>0</xdr:rowOff>
    </xdr:from>
    <xdr:to>
      <xdr:col>1</xdr:col>
      <xdr:colOff>0</xdr:colOff>
      <xdr:row>178</xdr:row>
      <xdr:rowOff>0</xdr:rowOff>
    </xdr:to>
    <xdr:sp macro="" textlink="">
      <xdr:nvSpPr>
        <xdr:cNvPr id="112" name="Line 141"/>
        <xdr:cNvSpPr>
          <a:spLocks noChangeShapeType="1"/>
        </xdr:cNvSpPr>
      </xdr:nvSpPr>
      <xdr:spPr bwMode="auto">
        <a:xfrm>
          <a:off x="609600" y="28822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131</xdr:row>
      <xdr:rowOff>0</xdr:rowOff>
    </xdr:from>
    <xdr:to>
      <xdr:col>0</xdr:col>
      <xdr:colOff>133350</xdr:colOff>
      <xdr:row>131</xdr:row>
      <xdr:rowOff>0</xdr:rowOff>
    </xdr:to>
    <xdr:sp macro="" textlink="">
      <xdr:nvSpPr>
        <xdr:cNvPr id="113" name="Line 143"/>
        <xdr:cNvSpPr>
          <a:spLocks noChangeShapeType="1"/>
        </xdr:cNvSpPr>
      </xdr:nvSpPr>
      <xdr:spPr bwMode="auto">
        <a:xfrm>
          <a:off x="133350" y="21212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131</xdr:row>
      <xdr:rowOff>0</xdr:rowOff>
    </xdr:from>
    <xdr:to>
      <xdr:col>1</xdr:col>
      <xdr:colOff>0</xdr:colOff>
      <xdr:row>131</xdr:row>
      <xdr:rowOff>0</xdr:rowOff>
    </xdr:to>
    <xdr:sp macro="" textlink="">
      <xdr:nvSpPr>
        <xdr:cNvPr id="114" name="Line 144"/>
        <xdr:cNvSpPr>
          <a:spLocks noChangeShapeType="1"/>
        </xdr:cNvSpPr>
      </xdr:nvSpPr>
      <xdr:spPr bwMode="auto">
        <a:xfrm>
          <a:off x="609600" y="21212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131</xdr:row>
      <xdr:rowOff>0</xdr:rowOff>
    </xdr:from>
    <xdr:to>
      <xdr:col>0</xdr:col>
      <xdr:colOff>133350</xdr:colOff>
      <xdr:row>131</xdr:row>
      <xdr:rowOff>0</xdr:rowOff>
    </xdr:to>
    <xdr:sp macro="" textlink="">
      <xdr:nvSpPr>
        <xdr:cNvPr id="115" name="Line 145"/>
        <xdr:cNvSpPr>
          <a:spLocks noChangeShapeType="1"/>
        </xdr:cNvSpPr>
      </xdr:nvSpPr>
      <xdr:spPr bwMode="auto">
        <a:xfrm>
          <a:off x="133350" y="21212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131</xdr:row>
      <xdr:rowOff>0</xdr:rowOff>
    </xdr:from>
    <xdr:to>
      <xdr:col>1</xdr:col>
      <xdr:colOff>0</xdr:colOff>
      <xdr:row>131</xdr:row>
      <xdr:rowOff>0</xdr:rowOff>
    </xdr:to>
    <xdr:sp macro="" textlink="">
      <xdr:nvSpPr>
        <xdr:cNvPr id="116" name="Line 146"/>
        <xdr:cNvSpPr>
          <a:spLocks noChangeShapeType="1"/>
        </xdr:cNvSpPr>
      </xdr:nvSpPr>
      <xdr:spPr bwMode="auto">
        <a:xfrm>
          <a:off x="609600" y="21212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84</xdr:row>
      <xdr:rowOff>0</xdr:rowOff>
    </xdr:from>
    <xdr:to>
      <xdr:col>0</xdr:col>
      <xdr:colOff>133350</xdr:colOff>
      <xdr:row>84</xdr:row>
      <xdr:rowOff>0</xdr:rowOff>
    </xdr:to>
    <xdr:sp macro="" textlink="">
      <xdr:nvSpPr>
        <xdr:cNvPr id="117" name="Line 148"/>
        <xdr:cNvSpPr>
          <a:spLocks noChangeShapeType="1"/>
        </xdr:cNvSpPr>
      </xdr:nvSpPr>
      <xdr:spPr bwMode="auto">
        <a:xfrm>
          <a:off x="133350" y="13601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84</xdr:row>
      <xdr:rowOff>0</xdr:rowOff>
    </xdr:from>
    <xdr:to>
      <xdr:col>1</xdr:col>
      <xdr:colOff>0</xdr:colOff>
      <xdr:row>84</xdr:row>
      <xdr:rowOff>0</xdr:rowOff>
    </xdr:to>
    <xdr:sp macro="" textlink="">
      <xdr:nvSpPr>
        <xdr:cNvPr id="118" name="Line 149"/>
        <xdr:cNvSpPr>
          <a:spLocks noChangeShapeType="1"/>
        </xdr:cNvSpPr>
      </xdr:nvSpPr>
      <xdr:spPr bwMode="auto">
        <a:xfrm>
          <a:off x="609600" y="13601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84</xdr:row>
      <xdr:rowOff>0</xdr:rowOff>
    </xdr:from>
    <xdr:to>
      <xdr:col>0</xdr:col>
      <xdr:colOff>133350</xdr:colOff>
      <xdr:row>84</xdr:row>
      <xdr:rowOff>0</xdr:rowOff>
    </xdr:to>
    <xdr:sp macro="" textlink="">
      <xdr:nvSpPr>
        <xdr:cNvPr id="119" name="Line 150"/>
        <xdr:cNvSpPr>
          <a:spLocks noChangeShapeType="1"/>
        </xdr:cNvSpPr>
      </xdr:nvSpPr>
      <xdr:spPr bwMode="auto">
        <a:xfrm>
          <a:off x="133350" y="13601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84</xdr:row>
      <xdr:rowOff>0</xdr:rowOff>
    </xdr:from>
    <xdr:to>
      <xdr:col>1</xdr:col>
      <xdr:colOff>0</xdr:colOff>
      <xdr:row>84</xdr:row>
      <xdr:rowOff>0</xdr:rowOff>
    </xdr:to>
    <xdr:sp macro="" textlink="">
      <xdr:nvSpPr>
        <xdr:cNvPr id="120" name="Line 151"/>
        <xdr:cNvSpPr>
          <a:spLocks noChangeShapeType="1"/>
        </xdr:cNvSpPr>
      </xdr:nvSpPr>
      <xdr:spPr bwMode="auto">
        <a:xfrm>
          <a:off x="609600" y="13601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40</xdr:row>
      <xdr:rowOff>0</xdr:rowOff>
    </xdr:from>
    <xdr:to>
      <xdr:col>0</xdr:col>
      <xdr:colOff>133350</xdr:colOff>
      <xdr:row>40</xdr:row>
      <xdr:rowOff>0</xdr:rowOff>
    </xdr:to>
    <xdr:sp macro="" textlink="">
      <xdr:nvSpPr>
        <xdr:cNvPr id="121" name="Line 153"/>
        <xdr:cNvSpPr>
          <a:spLocks noChangeShapeType="1"/>
        </xdr:cNvSpPr>
      </xdr:nvSpPr>
      <xdr:spPr bwMode="auto">
        <a:xfrm>
          <a:off x="133350" y="6477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0</xdr:colOff>
      <xdr:row>40</xdr:row>
      <xdr:rowOff>0</xdr:rowOff>
    </xdr:to>
    <xdr:sp macro="" textlink="">
      <xdr:nvSpPr>
        <xdr:cNvPr id="122" name="Line 154"/>
        <xdr:cNvSpPr>
          <a:spLocks noChangeShapeType="1"/>
        </xdr:cNvSpPr>
      </xdr:nvSpPr>
      <xdr:spPr bwMode="auto">
        <a:xfrm>
          <a:off x="609600" y="6477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40</xdr:row>
      <xdr:rowOff>0</xdr:rowOff>
    </xdr:from>
    <xdr:to>
      <xdr:col>0</xdr:col>
      <xdr:colOff>133350</xdr:colOff>
      <xdr:row>40</xdr:row>
      <xdr:rowOff>0</xdr:rowOff>
    </xdr:to>
    <xdr:sp macro="" textlink="">
      <xdr:nvSpPr>
        <xdr:cNvPr id="123" name="Line 155"/>
        <xdr:cNvSpPr>
          <a:spLocks noChangeShapeType="1"/>
        </xdr:cNvSpPr>
      </xdr:nvSpPr>
      <xdr:spPr bwMode="auto">
        <a:xfrm>
          <a:off x="133350" y="6477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0</xdr:colOff>
      <xdr:row>40</xdr:row>
      <xdr:rowOff>0</xdr:rowOff>
    </xdr:to>
    <xdr:sp macro="" textlink="">
      <xdr:nvSpPr>
        <xdr:cNvPr id="124" name="Line 156"/>
        <xdr:cNvSpPr>
          <a:spLocks noChangeShapeType="1"/>
        </xdr:cNvSpPr>
      </xdr:nvSpPr>
      <xdr:spPr bwMode="auto">
        <a:xfrm>
          <a:off x="609600" y="6477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56</xdr:row>
      <xdr:rowOff>0</xdr:rowOff>
    </xdr:from>
    <xdr:to>
      <xdr:col>0</xdr:col>
      <xdr:colOff>895350</xdr:colOff>
      <xdr:row>56</xdr:row>
      <xdr:rowOff>0</xdr:rowOff>
    </xdr:to>
    <xdr:sp macro="" textlink="">
      <xdr:nvSpPr>
        <xdr:cNvPr id="125" name="Line 157"/>
        <xdr:cNvSpPr>
          <a:spLocks noChangeShapeType="1"/>
        </xdr:cNvSpPr>
      </xdr:nvSpPr>
      <xdr:spPr bwMode="auto">
        <a:xfrm>
          <a:off x="0" y="9067800"/>
          <a:ext cx="60960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55</xdr:row>
      <xdr:rowOff>104775</xdr:rowOff>
    </xdr:from>
    <xdr:to>
      <xdr:col>0</xdr:col>
      <xdr:colOff>133350</xdr:colOff>
      <xdr:row>55</xdr:row>
      <xdr:rowOff>104775</xdr:rowOff>
    </xdr:to>
    <xdr:sp macro="" textlink="">
      <xdr:nvSpPr>
        <xdr:cNvPr id="126" name="Line 158"/>
        <xdr:cNvSpPr>
          <a:spLocks noChangeShapeType="1"/>
        </xdr:cNvSpPr>
      </xdr:nvSpPr>
      <xdr:spPr bwMode="auto">
        <a:xfrm>
          <a:off x="133350" y="9010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55</xdr:row>
      <xdr:rowOff>104775</xdr:rowOff>
    </xdr:from>
    <xdr:to>
      <xdr:col>1</xdr:col>
      <xdr:colOff>0</xdr:colOff>
      <xdr:row>55</xdr:row>
      <xdr:rowOff>104775</xdr:rowOff>
    </xdr:to>
    <xdr:sp macro="" textlink="">
      <xdr:nvSpPr>
        <xdr:cNvPr id="127" name="Line 159"/>
        <xdr:cNvSpPr>
          <a:spLocks noChangeShapeType="1"/>
        </xdr:cNvSpPr>
      </xdr:nvSpPr>
      <xdr:spPr bwMode="auto">
        <a:xfrm>
          <a:off x="609600" y="9010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55</xdr:row>
      <xdr:rowOff>104775</xdr:rowOff>
    </xdr:from>
    <xdr:to>
      <xdr:col>0</xdr:col>
      <xdr:colOff>133350</xdr:colOff>
      <xdr:row>55</xdr:row>
      <xdr:rowOff>104775</xdr:rowOff>
    </xdr:to>
    <xdr:sp macro="" textlink="">
      <xdr:nvSpPr>
        <xdr:cNvPr id="128" name="Line 160"/>
        <xdr:cNvSpPr>
          <a:spLocks noChangeShapeType="1"/>
        </xdr:cNvSpPr>
      </xdr:nvSpPr>
      <xdr:spPr bwMode="auto">
        <a:xfrm>
          <a:off x="133350" y="9010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55</xdr:row>
      <xdr:rowOff>104775</xdr:rowOff>
    </xdr:from>
    <xdr:to>
      <xdr:col>1</xdr:col>
      <xdr:colOff>0</xdr:colOff>
      <xdr:row>55</xdr:row>
      <xdr:rowOff>104775</xdr:rowOff>
    </xdr:to>
    <xdr:sp macro="" textlink="">
      <xdr:nvSpPr>
        <xdr:cNvPr id="129" name="Line 161"/>
        <xdr:cNvSpPr>
          <a:spLocks noChangeShapeType="1"/>
        </xdr:cNvSpPr>
      </xdr:nvSpPr>
      <xdr:spPr bwMode="auto">
        <a:xfrm>
          <a:off x="609600" y="9010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116</xdr:row>
      <xdr:rowOff>0</xdr:rowOff>
    </xdr:from>
    <xdr:to>
      <xdr:col>0</xdr:col>
      <xdr:colOff>895350</xdr:colOff>
      <xdr:row>116</xdr:row>
      <xdr:rowOff>0</xdr:rowOff>
    </xdr:to>
    <xdr:sp macro="" textlink="">
      <xdr:nvSpPr>
        <xdr:cNvPr id="130" name="Line 167"/>
        <xdr:cNvSpPr>
          <a:spLocks noChangeShapeType="1"/>
        </xdr:cNvSpPr>
      </xdr:nvSpPr>
      <xdr:spPr bwMode="auto">
        <a:xfrm>
          <a:off x="0" y="18783300"/>
          <a:ext cx="60960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115</xdr:row>
      <xdr:rowOff>104775</xdr:rowOff>
    </xdr:from>
    <xdr:to>
      <xdr:col>0</xdr:col>
      <xdr:colOff>133350</xdr:colOff>
      <xdr:row>115</xdr:row>
      <xdr:rowOff>104775</xdr:rowOff>
    </xdr:to>
    <xdr:sp macro="" textlink="">
      <xdr:nvSpPr>
        <xdr:cNvPr id="131" name="Line 168"/>
        <xdr:cNvSpPr>
          <a:spLocks noChangeShapeType="1"/>
        </xdr:cNvSpPr>
      </xdr:nvSpPr>
      <xdr:spPr bwMode="auto">
        <a:xfrm>
          <a:off x="133350" y="18726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115</xdr:row>
      <xdr:rowOff>104775</xdr:rowOff>
    </xdr:from>
    <xdr:to>
      <xdr:col>1</xdr:col>
      <xdr:colOff>0</xdr:colOff>
      <xdr:row>115</xdr:row>
      <xdr:rowOff>104775</xdr:rowOff>
    </xdr:to>
    <xdr:sp macro="" textlink="">
      <xdr:nvSpPr>
        <xdr:cNvPr id="132" name="Line 169"/>
        <xdr:cNvSpPr>
          <a:spLocks noChangeShapeType="1"/>
        </xdr:cNvSpPr>
      </xdr:nvSpPr>
      <xdr:spPr bwMode="auto">
        <a:xfrm>
          <a:off x="609600" y="18726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115</xdr:row>
      <xdr:rowOff>104775</xdr:rowOff>
    </xdr:from>
    <xdr:to>
      <xdr:col>0</xdr:col>
      <xdr:colOff>133350</xdr:colOff>
      <xdr:row>115</xdr:row>
      <xdr:rowOff>104775</xdr:rowOff>
    </xdr:to>
    <xdr:sp macro="" textlink="">
      <xdr:nvSpPr>
        <xdr:cNvPr id="133" name="Line 170"/>
        <xdr:cNvSpPr>
          <a:spLocks noChangeShapeType="1"/>
        </xdr:cNvSpPr>
      </xdr:nvSpPr>
      <xdr:spPr bwMode="auto">
        <a:xfrm>
          <a:off x="133350" y="18726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115</xdr:row>
      <xdr:rowOff>104775</xdr:rowOff>
    </xdr:from>
    <xdr:to>
      <xdr:col>1</xdr:col>
      <xdr:colOff>0</xdr:colOff>
      <xdr:row>115</xdr:row>
      <xdr:rowOff>104775</xdr:rowOff>
    </xdr:to>
    <xdr:sp macro="" textlink="">
      <xdr:nvSpPr>
        <xdr:cNvPr id="134" name="Line 171"/>
        <xdr:cNvSpPr>
          <a:spLocks noChangeShapeType="1"/>
        </xdr:cNvSpPr>
      </xdr:nvSpPr>
      <xdr:spPr bwMode="auto">
        <a:xfrm>
          <a:off x="609600" y="18726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170</xdr:row>
      <xdr:rowOff>0</xdr:rowOff>
    </xdr:from>
    <xdr:to>
      <xdr:col>0</xdr:col>
      <xdr:colOff>895350</xdr:colOff>
      <xdr:row>170</xdr:row>
      <xdr:rowOff>0</xdr:rowOff>
    </xdr:to>
    <xdr:sp macro="" textlink="">
      <xdr:nvSpPr>
        <xdr:cNvPr id="135" name="Line 172"/>
        <xdr:cNvSpPr>
          <a:spLocks noChangeShapeType="1"/>
        </xdr:cNvSpPr>
      </xdr:nvSpPr>
      <xdr:spPr bwMode="auto">
        <a:xfrm>
          <a:off x="0" y="27527250"/>
          <a:ext cx="60960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169</xdr:row>
      <xdr:rowOff>104775</xdr:rowOff>
    </xdr:from>
    <xdr:to>
      <xdr:col>0</xdr:col>
      <xdr:colOff>133350</xdr:colOff>
      <xdr:row>169</xdr:row>
      <xdr:rowOff>104775</xdr:rowOff>
    </xdr:to>
    <xdr:sp macro="" textlink="">
      <xdr:nvSpPr>
        <xdr:cNvPr id="136" name="Line 173"/>
        <xdr:cNvSpPr>
          <a:spLocks noChangeShapeType="1"/>
        </xdr:cNvSpPr>
      </xdr:nvSpPr>
      <xdr:spPr bwMode="auto">
        <a:xfrm>
          <a:off x="133350" y="27470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169</xdr:row>
      <xdr:rowOff>104775</xdr:rowOff>
    </xdr:from>
    <xdr:to>
      <xdr:col>1</xdr:col>
      <xdr:colOff>0</xdr:colOff>
      <xdr:row>169</xdr:row>
      <xdr:rowOff>104775</xdr:rowOff>
    </xdr:to>
    <xdr:sp macro="" textlink="">
      <xdr:nvSpPr>
        <xdr:cNvPr id="137" name="Line 174"/>
        <xdr:cNvSpPr>
          <a:spLocks noChangeShapeType="1"/>
        </xdr:cNvSpPr>
      </xdr:nvSpPr>
      <xdr:spPr bwMode="auto">
        <a:xfrm>
          <a:off x="609600" y="27470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169</xdr:row>
      <xdr:rowOff>104775</xdr:rowOff>
    </xdr:from>
    <xdr:to>
      <xdr:col>0</xdr:col>
      <xdr:colOff>133350</xdr:colOff>
      <xdr:row>169</xdr:row>
      <xdr:rowOff>104775</xdr:rowOff>
    </xdr:to>
    <xdr:sp macro="" textlink="">
      <xdr:nvSpPr>
        <xdr:cNvPr id="138" name="Line 175"/>
        <xdr:cNvSpPr>
          <a:spLocks noChangeShapeType="1"/>
        </xdr:cNvSpPr>
      </xdr:nvSpPr>
      <xdr:spPr bwMode="auto">
        <a:xfrm>
          <a:off x="133350" y="27470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169</xdr:row>
      <xdr:rowOff>104775</xdr:rowOff>
    </xdr:from>
    <xdr:to>
      <xdr:col>1</xdr:col>
      <xdr:colOff>0</xdr:colOff>
      <xdr:row>169</xdr:row>
      <xdr:rowOff>104775</xdr:rowOff>
    </xdr:to>
    <xdr:sp macro="" textlink="">
      <xdr:nvSpPr>
        <xdr:cNvPr id="139" name="Line 176"/>
        <xdr:cNvSpPr>
          <a:spLocks noChangeShapeType="1"/>
        </xdr:cNvSpPr>
      </xdr:nvSpPr>
      <xdr:spPr bwMode="auto">
        <a:xfrm>
          <a:off x="609600" y="27470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52</xdr:row>
      <xdr:rowOff>104775</xdr:rowOff>
    </xdr:from>
    <xdr:to>
      <xdr:col>21</xdr:col>
      <xdr:colOff>133350</xdr:colOff>
      <xdr:row>52</xdr:row>
      <xdr:rowOff>104775</xdr:rowOff>
    </xdr:to>
    <xdr:sp macro="" textlink="">
      <xdr:nvSpPr>
        <xdr:cNvPr id="140" name="Line 177"/>
        <xdr:cNvSpPr>
          <a:spLocks noChangeShapeType="1"/>
        </xdr:cNvSpPr>
      </xdr:nvSpPr>
      <xdr:spPr bwMode="auto">
        <a:xfrm>
          <a:off x="12934950" y="8524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52</xdr:row>
      <xdr:rowOff>104775</xdr:rowOff>
    </xdr:from>
    <xdr:to>
      <xdr:col>22</xdr:col>
      <xdr:colOff>0</xdr:colOff>
      <xdr:row>52</xdr:row>
      <xdr:rowOff>104775</xdr:rowOff>
    </xdr:to>
    <xdr:sp macro="" textlink="">
      <xdr:nvSpPr>
        <xdr:cNvPr id="141" name="Line 178"/>
        <xdr:cNvSpPr>
          <a:spLocks noChangeShapeType="1"/>
        </xdr:cNvSpPr>
      </xdr:nvSpPr>
      <xdr:spPr bwMode="auto">
        <a:xfrm>
          <a:off x="13411200" y="8524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122</xdr:row>
      <xdr:rowOff>0</xdr:rowOff>
    </xdr:from>
    <xdr:to>
      <xdr:col>21</xdr:col>
      <xdr:colOff>133350</xdr:colOff>
      <xdr:row>122</xdr:row>
      <xdr:rowOff>0</xdr:rowOff>
    </xdr:to>
    <xdr:sp macro="" textlink="">
      <xdr:nvSpPr>
        <xdr:cNvPr id="142" name="Line 179"/>
        <xdr:cNvSpPr>
          <a:spLocks noChangeShapeType="1"/>
        </xdr:cNvSpPr>
      </xdr:nvSpPr>
      <xdr:spPr bwMode="auto">
        <a:xfrm>
          <a:off x="12934950" y="19754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122</xdr:row>
      <xdr:rowOff>0</xdr:rowOff>
    </xdr:from>
    <xdr:to>
      <xdr:col>22</xdr:col>
      <xdr:colOff>0</xdr:colOff>
      <xdr:row>122</xdr:row>
      <xdr:rowOff>0</xdr:rowOff>
    </xdr:to>
    <xdr:sp macro="" textlink="">
      <xdr:nvSpPr>
        <xdr:cNvPr id="143" name="Line 180"/>
        <xdr:cNvSpPr>
          <a:spLocks noChangeShapeType="1"/>
        </xdr:cNvSpPr>
      </xdr:nvSpPr>
      <xdr:spPr bwMode="auto">
        <a:xfrm>
          <a:off x="13411200" y="19754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156</xdr:row>
      <xdr:rowOff>0</xdr:rowOff>
    </xdr:from>
    <xdr:to>
      <xdr:col>21</xdr:col>
      <xdr:colOff>133350</xdr:colOff>
      <xdr:row>156</xdr:row>
      <xdr:rowOff>0</xdr:rowOff>
    </xdr:to>
    <xdr:sp macro="" textlink="">
      <xdr:nvSpPr>
        <xdr:cNvPr id="144" name="Line 181"/>
        <xdr:cNvSpPr>
          <a:spLocks noChangeShapeType="1"/>
        </xdr:cNvSpPr>
      </xdr:nvSpPr>
      <xdr:spPr bwMode="auto">
        <a:xfrm>
          <a:off x="12934950" y="25260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156</xdr:row>
      <xdr:rowOff>0</xdr:rowOff>
    </xdr:from>
    <xdr:to>
      <xdr:col>22</xdr:col>
      <xdr:colOff>0</xdr:colOff>
      <xdr:row>156</xdr:row>
      <xdr:rowOff>0</xdr:rowOff>
    </xdr:to>
    <xdr:sp macro="" textlink="">
      <xdr:nvSpPr>
        <xdr:cNvPr id="145" name="Line 182"/>
        <xdr:cNvSpPr>
          <a:spLocks noChangeShapeType="1"/>
        </xdr:cNvSpPr>
      </xdr:nvSpPr>
      <xdr:spPr bwMode="auto">
        <a:xfrm>
          <a:off x="13411200" y="25260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52</xdr:row>
      <xdr:rowOff>104775</xdr:rowOff>
    </xdr:from>
    <xdr:to>
      <xdr:col>21</xdr:col>
      <xdr:colOff>133350</xdr:colOff>
      <xdr:row>52</xdr:row>
      <xdr:rowOff>104775</xdr:rowOff>
    </xdr:to>
    <xdr:sp macro="" textlink="">
      <xdr:nvSpPr>
        <xdr:cNvPr id="146" name="Line 183"/>
        <xdr:cNvSpPr>
          <a:spLocks noChangeShapeType="1"/>
        </xdr:cNvSpPr>
      </xdr:nvSpPr>
      <xdr:spPr bwMode="auto">
        <a:xfrm>
          <a:off x="12934950" y="8524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52</xdr:row>
      <xdr:rowOff>104775</xdr:rowOff>
    </xdr:from>
    <xdr:to>
      <xdr:col>22</xdr:col>
      <xdr:colOff>0</xdr:colOff>
      <xdr:row>52</xdr:row>
      <xdr:rowOff>104775</xdr:rowOff>
    </xdr:to>
    <xdr:sp macro="" textlink="">
      <xdr:nvSpPr>
        <xdr:cNvPr id="147" name="Line 184"/>
        <xdr:cNvSpPr>
          <a:spLocks noChangeShapeType="1"/>
        </xdr:cNvSpPr>
      </xdr:nvSpPr>
      <xdr:spPr bwMode="auto">
        <a:xfrm>
          <a:off x="13411200" y="8524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122</xdr:row>
      <xdr:rowOff>0</xdr:rowOff>
    </xdr:from>
    <xdr:to>
      <xdr:col>21</xdr:col>
      <xdr:colOff>133350</xdr:colOff>
      <xdr:row>122</xdr:row>
      <xdr:rowOff>0</xdr:rowOff>
    </xdr:to>
    <xdr:sp macro="" textlink="">
      <xdr:nvSpPr>
        <xdr:cNvPr id="148" name="Line 185"/>
        <xdr:cNvSpPr>
          <a:spLocks noChangeShapeType="1"/>
        </xdr:cNvSpPr>
      </xdr:nvSpPr>
      <xdr:spPr bwMode="auto">
        <a:xfrm>
          <a:off x="12934950" y="19754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122</xdr:row>
      <xdr:rowOff>0</xdr:rowOff>
    </xdr:from>
    <xdr:to>
      <xdr:col>22</xdr:col>
      <xdr:colOff>0</xdr:colOff>
      <xdr:row>122</xdr:row>
      <xdr:rowOff>0</xdr:rowOff>
    </xdr:to>
    <xdr:sp macro="" textlink="">
      <xdr:nvSpPr>
        <xdr:cNvPr id="149" name="Line 186"/>
        <xdr:cNvSpPr>
          <a:spLocks noChangeShapeType="1"/>
        </xdr:cNvSpPr>
      </xdr:nvSpPr>
      <xdr:spPr bwMode="auto">
        <a:xfrm>
          <a:off x="13411200" y="19754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156</xdr:row>
      <xdr:rowOff>0</xdr:rowOff>
    </xdr:from>
    <xdr:to>
      <xdr:col>21</xdr:col>
      <xdr:colOff>133350</xdr:colOff>
      <xdr:row>156</xdr:row>
      <xdr:rowOff>0</xdr:rowOff>
    </xdr:to>
    <xdr:sp macro="" textlink="">
      <xdr:nvSpPr>
        <xdr:cNvPr id="150" name="Line 187"/>
        <xdr:cNvSpPr>
          <a:spLocks noChangeShapeType="1"/>
        </xdr:cNvSpPr>
      </xdr:nvSpPr>
      <xdr:spPr bwMode="auto">
        <a:xfrm>
          <a:off x="12934950" y="25260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156</xdr:row>
      <xdr:rowOff>0</xdr:rowOff>
    </xdr:from>
    <xdr:to>
      <xdr:col>22</xdr:col>
      <xdr:colOff>0</xdr:colOff>
      <xdr:row>156</xdr:row>
      <xdr:rowOff>0</xdr:rowOff>
    </xdr:to>
    <xdr:sp macro="" textlink="">
      <xdr:nvSpPr>
        <xdr:cNvPr id="151" name="Line 188"/>
        <xdr:cNvSpPr>
          <a:spLocks noChangeShapeType="1"/>
        </xdr:cNvSpPr>
      </xdr:nvSpPr>
      <xdr:spPr bwMode="auto">
        <a:xfrm>
          <a:off x="13411200" y="25260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121</xdr:row>
      <xdr:rowOff>0</xdr:rowOff>
    </xdr:from>
    <xdr:to>
      <xdr:col>21</xdr:col>
      <xdr:colOff>133350</xdr:colOff>
      <xdr:row>121</xdr:row>
      <xdr:rowOff>0</xdr:rowOff>
    </xdr:to>
    <xdr:sp macro="" textlink="">
      <xdr:nvSpPr>
        <xdr:cNvPr id="152" name="Line 189"/>
        <xdr:cNvSpPr>
          <a:spLocks noChangeShapeType="1"/>
        </xdr:cNvSpPr>
      </xdr:nvSpPr>
      <xdr:spPr bwMode="auto">
        <a:xfrm>
          <a:off x="12934950" y="1959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121</xdr:row>
      <xdr:rowOff>0</xdr:rowOff>
    </xdr:from>
    <xdr:to>
      <xdr:col>21</xdr:col>
      <xdr:colOff>133350</xdr:colOff>
      <xdr:row>121</xdr:row>
      <xdr:rowOff>0</xdr:rowOff>
    </xdr:to>
    <xdr:sp macro="" textlink="">
      <xdr:nvSpPr>
        <xdr:cNvPr id="153" name="Line 190"/>
        <xdr:cNvSpPr>
          <a:spLocks noChangeShapeType="1"/>
        </xdr:cNvSpPr>
      </xdr:nvSpPr>
      <xdr:spPr bwMode="auto">
        <a:xfrm>
          <a:off x="12934950" y="1959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121</xdr:row>
      <xdr:rowOff>0</xdr:rowOff>
    </xdr:from>
    <xdr:to>
      <xdr:col>21</xdr:col>
      <xdr:colOff>133350</xdr:colOff>
      <xdr:row>121</xdr:row>
      <xdr:rowOff>0</xdr:rowOff>
    </xdr:to>
    <xdr:sp macro="" textlink="">
      <xdr:nvSpPr>
        <xdr:cNvPr id="154" name="Line 191"/>
        <xdr:cNvSpPr>
          <a:spLocks noChangeShapeType="1"/>
        </xdr:cNvSpPr>
      </xdr:nvSpPr>
      <xdr:spPr bwMode="auto">
        <a:xfrm>
          <a:off x="12934950" y="1959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121</xdr:row>
      <xdr:rowOff>0</xdr:rowOff>
    </xdr:from>
    <xdr:to>
      <xdr:col>21</xdr:col>
      <xdr:colOff>133350</xdr:colOff>
      <xdr:row>121</xdr:row>
      <xdr:rowOff>0</xdr:rowOff>
    </xdr:to>
    <xdr:sp macro="" textlink="">
      <xdr:nvSpPr>
        <xdr:cNvPr id="155" name="Line 192"/>
        <xdr:cNvSpPr>
          <a:spLocks noChangeShapeType="1"/>
        </xdr:cNvSpPr>
      </xdr:nvSpPr>
      <xdr:spPr bwMode="auto">
        <a:xfrm>
          <a:off x="12934950" y="1959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48</xdr:row>
      <xdr:rowOff>0</xdr:rowOff>
    </xdr:from>
    <xdr:to>
      <xdr:col>21</xdr:col>
      <xdr:colOff>133350</xdr:colOff>
      <xdr:row>48</xdr:row>
      <xdr:rowOff>0</xdr:rowOff>
    </xdr:to>
    <xdr:sp macro="" textlink="">
      <xdr:nvSpPr>
        <xdr:cNvPr id="156" name="Line 193"/>
        <xdr:cNvSpPr>
          <a:spLocks noChangeShapeType="1"/>
        </xdr:cNvSpPr>
      </xdr:nvSpPr>
      <xdr:spPr bwMode="auto">
        <a:xfrm>
          <a:off x="12934950" y="7772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48</xdr:row>
      <xdr:rowOff>0</xdr:rowOff>
    </xdr:from>
    <xdr:to>
      <xdr:col>22</xdr:col>
      <xdr:colOff>0</xdr:colOff>
      <xdr:row>48</xdr:row>
      <xdr:rowOff>0</xdr:rowOff>
    </xdr:to>
    <xdr:sp macro="" textlink="">
      <xdr:nvSpPr>
        <xdr:cNvPr id="157" name="Line 194"/>
        <xdr:cNvSpPr>
          <a:spLocks noChangeShapeType="1"/>
        </xdr:cNvSpPr>
      </xdr:nvSpPr>
      <xdr:spPr bwMode="auto">
        <a:xfrm>
          <a:off x="13411200" y="7772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48</xdr:row>
      <xdr:rowOff>0</xdr:rowOff>
    </xdr:from>
    <xdr:to>
      <xdr:col>21</xdr:col>
      <xdr:colOff>133350</xdr:colOff>
      <xdr:row>48</xdr:row>
      <xdr:rowOff>0</xdr:rowOff>
    </xdr:to>
    <xdr:sp macro="" textlink="">
      <xdr:nvSpPr>
        <xdr:cNvPr id="158" name="Line 195"/>
        <xdr:cNvSpPr>
          <a:spLocks noChangeShapeType="1"/>
        </xdr:cNvSpPr>
      </xdr:nvSpPr>
      <xdr:spPr bwMode="auto">
        <a:xfrm>
          <a:off x="12934950" y="7772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48</xdr:row>
      <xdr:rowOff>0</xdr:rowOff>
    </xdr:from>
    <xdr:to>
      <xdr:col>22</xdr:col>
      <xdr:colOff>0</xdr:colOff>
      <xdr:row>48</xdr:row>
      <xdr:rowOff>0</xdr:rowOff>
    </xdr:to>
    <xdr:sp macro="" textlink="">
      <xdr:nvSpPr>
        <xdr:cNvPr id="159" name="Line 196"/>
        <xdr:cNvSpPr>
          <a:spLocks noChangeShapeType="1"/>
        </xdr:cNvSpPr>
      </xdr:nvSpPr>
      <xdr:spPr bwMode="auto">
        <a:xfrm>
          <a:off x="13411200" y="7772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94</xdr:row>
      <xdr:rowOff>0</xdr:rowOff>
    </xdr:from>
    <xdr:to>
      <xdr:col>21</xdr:col>
      <xdr:colOff>133350</xdr:colOff>
      <xdr:row>94</xdr:row>
      <xdr:rowOff>0</xdr:rowOff>
    </xdr:to>
    <xdr:sp macro="" textlink="">
      <xdr:nvSpPr>
        <xdr:cNvPr id="160" name="Line 197"/>
        <xdr:cNvSpPr>
          <a:spLocks noChangeShapeType="1"/>
        </xdr:cNvSpPr>
      </xdr:nvSpPr>
      <xdr:spPr bwMode="auto">
        <a:xfrm>
          <a:off x="12934950" y="1522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94</xdr:row>
      <xdr:rowOff>0</xdr:rowOff>
    </xdr:from>
    <xdr:to>
      <xdr:col>22</xdr:col>
      <xdr:colOff>0</xdr:colOff>
      <xdr:row>94</xdr:row>
      <xdr:rowOff>0</xdr:rowOff>
    </xdr:to>
    <xdr:sp macro="" textlink="">
      <xdr:nvSpPr>
        <xdr:cNvPr id="161" name="Line 198"/>
        <xdr:cNvSpPr>
          <a:spLocks noChangeShapeType="1"/>
        </xdr:cNvSpPr>
      </xdr:nvSpPr>
      <xdr:spPr bwMode="auto">
        <a:xfrm>
          <a:off x="13411200" y="1522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94</xdr:row>
      <xdr:rowOff>0</xdr:rowOff>
    </xdr:from>
    <xdr:to>
      <xdr:col>21</xdr:col>
      <xdr:colOff>133350</xdr:colOff>
      <xdr:row>94</xdr:row>
      <xdr:rowOff>0</xdr:rowOff>
    </xdr:to>
    <xdr:sp macro="" textlink="">
      <xdr:nvSpPr>
        <xdr:cNvPr id="162" name="Line 199"/>
        <xdr:cNvSpPr>
          <a:spLocks noChangeShapeType="1"/>
        </xdr:cNvSpPr>
      </xdr:nvSpPr>
      <xdr:spPr bwMode="auto">
        <a:xfrm>
          <a:off x="12934950" y="1522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94</xdr:row>
      <xdr:rowOff>0</xdr:rowOff>
    </xdr:from>
    <xdr:to>
      <xdr:col>22</xdr:col>
      <xdr:colOff>0</xdr:colOff>
      <xdr:row>94</xdr:row>
      <xdr:rowOff>0</xdr:rowOff>
    </xdr:to>
    <xdr:sp macro="" textlink="">
      <xdr:nvSpPr>
        <xdr:cNvPr id="163" name="Line 200"/>
        <xdr:cNvSpPr>
          <a:spLocks noChangeShapeType="1"/>
        </xdr:cNvSpPr>
      </xdr:nvSpPr>
      <xdr:spPr bwMode="auto">
        <a:xfrm>
          <a:off x="13411200" y="1522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144</xdr:row>
      <xdr:rowOff>0</xdr:rowOff>
    </xdr:from>
    <xdr:to>
      <xdr:col>21</xdr:col>
      <xdr:colOff>133350</xdr:colOff>
      <xdr:row>144</xdr:row>
      <xdr:rowOff>0</xdr:rowOff>
    </xdr:to>
    <xdr:sp macro="" textlink="">
      <xdr:nvSpPr>
        <xdr:cNvPr id="164" name="Line 201"/>
        <xdr:cNvSpPr>
          <a:spLocks noChangeShapeType="1"/>
        </xdr:cNvSpPr>
      </xdr:nvSpPr>
      <xdr:spPr bwMode="auto">
        <a:xfrm>
          <a:off x="12934950" y="23317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144</xdr:row>
      <xdr:rowOff>0</xdr:rowOff>
    </xdr:from>
    <xdr:to>
      <xdr:col>22</xdr:col>
      <xdr:colOff>0</xdr:colOff>
      <xdr:row>144</xdr:row>
      <xdr:rowOff>0</xdr:rowOff>
    </xdr:to>
    <xdr:sp macro="" textlink="">
      <xdr:nvSpPr>
        <xdr:cNvPr id="165" name="Line 202"/>
        <xdr:cNvSpPr>
          <a:spLocks noChangeShapeType="1"/>
        </xdr:cNvSpPr>
      </xdr:nvSpPr>
      <xdr:spPr bwMode="auto">
        <a:xfrm>
          <a:off x="13411200" y="23317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144</xdr:row>
      <xdr:rowOff>0</xdr:rowOff>
    </xdr:from>
    <xdr:to>
      <xdr:col>21</xdr:col>
      <xdr:colOff>133350</xdr:colOff>
      <xdr:row>144</xdr:row>
      <xdr:rowOff>0</xdr:rowOff>
    </xdr:to>
    <xdr:sp macro="" textlink="">
      <xdr:nvSpPr>
        <xdr:cNvPr id="166" name="Line 203"/>
        <xdr:cNvSpPr>
          <a:spLocks noChangeShapeType="1"/>
        </xdr:cNvSpPr>
      </xdr:nvSpPr>
      <xdr:spPr bwMode="auto">
        <a:xfrm>
          <a:off x="12934950" y="23317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144</xdr:row>
      <xdr:rowOff>0</xdr:rowOff>
    </xdr:from>
    <xdr:to>
      <xdr:col>22</xdr:col>
      <xdr:colOff>0</xdr:colOff>
      <xdr:row>144</xdr:row>
      <xdr:rowOff>0</xdr:rowOff>
    </xdr:to>
    <xdr:sp macro="" textlink="">
      <xdr:nvSpPr>
        <xdr:cNvPr id="167" name="Line 204"/>
        <xdr:cNvSpPr>
          <a:spLocks noChangeShapeType="1"/>
        </xdr:cNvSpPr>
      </xdr:nvSpPr>
      <xdr:spPr bwMode="auto">
        <a:xfrm>
          <a:off x="13411200" y="23317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192</xdr:row>
      <xdr:rowOff>0</xdr:rowOff>
    </xdr:from>
    <xdr:to>
      <xdr:col>21</xdr:col>
      <xdr:colOff>133350</xdr:colOff>
      <xdr:row>192</xdr:row>
      <xdr:rowOff>0</xdr:rowOff>
    </xdr:to>
    <xdr:sp macro="" textlink="">
      <xdr:nvSpPr>
        <xdr:cNvPr id="168" name="Line 205"/>
        <xdr:cNvSpPr>
          <a:spLocks noChangeShapeType="1"/>
        </xdr:cNvSpPr>
      </xdr:nvSpPr>
      <xdr:spPr bwMode="auto">
        <a:xfrm>
          <a:off x="12934950" y="31089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192</xdr:row>
      <xdr:rowOff>0</xdr:rowOff>
    </xdr:from>
    <xdr:to>
      <xdr:col>22</xdr:col>
      <xdr:colOff>0</xdr:colOff>
      <xdr:row>192</xdr:row>
      <xdr:rowOff>0</xdr:rowOff>
    </xdr:to>
    <xdr:sp macro="" textlink="">
      <xdr:nvSpPr>
        <xdr:cNvPr id="169" name="Line 206"/>
        <xdr:cNvSpPr>
          <a:spLocks noChangeShapeType="1"/>
        </xdr:cNvSpPr>
      </xdr:nvSpPr>
      <xdr:spPr bwMode="auto">
        <a:xfrm>
          <a:off x="13411200" y="31089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192</xdr:row>
      <xdr:rowOff>0</xdr:rowOff>
    </xdr:from>
    <xdr:to>
      <xdr:col>21</xdr:col>
      <xdr:colOff>133350</xdr:colOff>
      <xdr:row>192</xdr:row>
      <xdr:rowOff>0</xdr:rowOff>
    </xdr:to>
    <xdr:sp macro="" textlink="">
      <xdr:nvSpPr>
        <xdr:cNvPr id="170" name="Line 207"/>
        <xdr:cNvSpPr>
          <a:spLocks noChangeShapeType="1"/>
        </xdr:cNvSpPr>
      </xdr:nvSpPr>
      <xdr:spPr bwMode="auto">
        <a:xfrm>
          <a:off x="12934950" y="31089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192</xdr:row>
      <xdr:rowOff>0</xdr:rowOff>
    </xdr:from>
    <xdr:to>
      <xdr:col>22</xdr:col>
      <xdr:colOff>0</xdr:colOff>
      <xdr:row>192</xdr:row>
      <xdr:rowOff>0</xdr:rowOff>
    </xdr:to>
    <xdr:sp macro="" textlink="">
      <xdr:nvSpPr>
        <xdr:cNvPr id="171" name="Line 208"/>
        <xdr:cNvSpPr>
          <a:spLocks noChangeShapeType="1"/>
        </xdr:cNvSpPr>
      </xdr:nvSpPr>
      <xdr:spPr bwMode="auto">
        <a:xfrm>
          <a:off x="13411200" y="31089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40</xdr:row>
      <xdr:rowOff>0</xdr:rowOff>
    </xdr:from>
    <xdr:to>
      <xdr:col>21</xdr:col>
      <xdr:colOff>133350</xdr:colOff>
      <xdr:row>40</xdr:row>
      <xdr:rowOff>0</xdr:rowOff>
    </xdr:to>
    <xdr:sp macro="" textlink="">
      <xdr:nvSpPr>
        <xdr:cNvPr id="172" name="Line 209"/>
        <xdr:cNvSpPr>
          <a:spLocks noChangeShapeType="1"/>
        </xdr:cNvSpPr>
      </xdr:nvSpPr>
      <xdr:spPr bwMode="auto">
        <a:xfrm>
          <a:off x="12934950" y="6477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40</xdr:row>
      <xdr:rowOff>0</xdr:rowOff>
    </xdr:from>
    <xdr:to>
      <xdr:col>22</xdr:col>
      <xdr:colOff>0</xdr:colOff>
      <xdr:row>40</xdr:row>
      <xdr:rowOff>0</xdr:rowOff>
    </xdr:to>
    <xdr:sp macro="" textlink="">
      <xdr:nvSpPr>
        <xdr:cNvPr id="173" name="Line 210"/>
        <xdr:cNvSpPr>
          <a:spLocks noChangeShapeType="1"/>
        </xdr:cNvSpPr>
      </xdr:nvSpPr>
      <xdr:spPr bwMode="auto">
        <a:xfrm>
          <a:off x="13411200" y="6477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40</xdr:row>
      <xdr:rowOff>0</xdr:rowOff>
    </xdr:from>
    <xdr:to>
      <xdr:col>21</xdr:col>
      <xdr:colOff>133350</xdr:colOff>
      <xdr:row>40</xdr:row>
      <xdr:rowOff>0</xdr:rowOff>
    </xdr:to>
    <xdr:sp macro="" textlink="">
      <xdr:nvSpPr>
        <xdr:cNvPr id="174" name="Line 211"/>
        <xdr:cNvSpPr>
          <a:spLocks noChangeShapeType="1"/>
        </xdr:cNvSpPr>
      </xdr:nvSpPr>
      <xdr:spPr bwMode="auto">
        <a:xfrm>
          <a:off x="12934950" y="6477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40</xdr:row>
      <xdr:rowOff>0</xdr:rowOff>
    </xdr:from>
    <xdr:to>
      <xdr:col>22</xdr:col>
      <xdr:colOff>0</xdr:colOff>
      <xdr:row>40</xdr:row>
      <xdr:rowOff>0</xdr:rowOff>
    </xdr:to>
    <xdr:sp macro="" textlink="">
      <xdr:nvSpPr>
        <xdr:cNvPr id="175" name="Line 212"/>
        <xdr:cNvSpPr>
          <a:spLocks noChangeShapeType="1"/>
        </xdr:cNvSpPr>
      </xdr:nvSpPr>
      <xdr:spPr bwMode="auto">
        <a:xfrm>
          <a:off x="13411200" y="6477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84</xdr:row>
      <xdr:rowOff>0</xdr:rowOff>
    </xdr:from>
    <xdr:to>
      <xdr:col>21</xdr:col>
      <xdr:colOff>133350</xdr:colOff>
      <xdr:row>84</xdr:row>
      <xdr:rowOff>0</xdr:rowOff>
    </xdr:to>
    <xdr:sp macro="" textlink="">
      <xdr:nvSpPr>
        <xdr:cNvPr id="176" name="Line 213"/>
        <xdr:cNvSpPr>
          <a:spLocks noChangeShapeType="1"/>
        </xdr:cNvSpPr>
      </xdr:nvSpPr>
      <xdr:spPr bwMode="auto">
        <a:xfrm>
          <a:off x="12934950" y="13601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84</xdr:row>
      <xdr:rowOff>0</xdr:rowOff>
    </xdr:from>
    <xdr:to>
      <xdr:col>22</xdr:col>
      <xdr:colOff>0</xdr:colOff>
      <xdr:row>84</xdr:row>
      <xdr:rowOff>0</xdr:rowOff>
    </xdr:to>
    <xdr:sp macro="" textlink="">
      <xdr:nvSpPr>
        <xdr:cNvPr id="177" name="Line 214"/>
        <xdr:cNvSpPr>
          <a:spLocks noChangeShapeType="1"/>
        </xdr:cNvSpPr>
      </xdr:nvSpPr>
      <xdr:spPr bwMode="auto">
        <a:xfrm>
          <a:off x="13411200" y="13601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84</xdr:row>
      <xdr:rowOff>0</xdr:rowOff>
    </xdr:from>
    <xdr:to>
      <xdr:col>21</xdr:col>
      <xdr:colOff>133350</xdr:colOff>
      <xdr:row>84</xdr:row>
      <xdr:rowOff>0</xdr:rowOff>
    </xdr:to>
    <xdr:sp macro="" textlink="">
      <xdr:nvSpPr>
        <xdr:cNvPr id="178" name="Line 215"/>
        <xdr:cNvSpPr>
          <a:spLocks noChangeShapeType="1"/>
        </xdr:cNvSpPr>
      </xdr:nvSpPr>
      <xdr:spPr bwMode="auto">
        <a:xfrm>
          <a:off x="12934950" y="13601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84</xdr:row>
      <xdr:rowOff>0</xdr:rowOff>
    </xdr:from>
    <xdr:to>
      <xdr:col>22</xdr:col>
      <xdr:colOff>0</xdr:colOff>
      <xdr:row>84</xdr:row>
      <xdr:rowOff>0</xdr:rowOff>
    </xdr:to>
    <xdr:sp macro="" textlink="">
      <xdr:nvSpPr>
        <xdr:cNvPr id="179" name="Line 216"/>
        <xdr:cNvSpPr>
          <a:spLocks noChangeShapeType="1"/>
        </xdr:cNvSpPr>
      </xdr:nvSpPr>
      <xdr:spPr bwMode="auto">
        <a:xfrm>
          <a:off x="13411200" y="13601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55</xdr:row>
      <xdr:rowOff>0</xdr:rowOff>
    </xdr:from>
    <xdr:to>
      <xdr:col>21</xdr:col>
      <xdr:colOff>133350</xdr:colOff>
      <xdr:row>55</xdr:row>
      <xdr:rowOff>0</xdr:rowOff>
    </xdr:to>
    <xdr:sp macro="" textlink="">
      <xdr:nvSpPr>
        <xdr:cNvPr id="180" name="Line 217"/>
        <xdr:cNvSpPr>
          <a:spLocks noChangeShapeType="1"/>
        </xdr:cNvSpPr>
      </xdr:nvSpPr>
      <xdr:spPr bwMode="auto">
        <a:xfrm>
          <a:off x="12934950" y="8905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55</xdr:row>
      <xdr:rowOff>0</xdr:rowOff>
    </xdr:from>
    <xdr:to>
      <xdr:col>22</xdr:col>
      <xdr:colOff>0</xdr:colOff>
      <xdr:row>55</xdr:row>
      <xdr:rowOff>0</xdr:rowOff>
    </xdr:to>
    <xdr:sp macro="" textlink="">
      <xdr:nvSpPr>
        <xdr:cNvPr id="181" name="Line 218"/>
        <xdr:cNvSpPr>
          <a:spLocks noChangeShapeType="1"/>
        </xdr:cNvSpPr>
      </xdr:nvSpPr>
      <xdr:spPr bwMode="auto">
        <a:xfrm>
          <a:off x="13411200" y="8905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55</xdr:row>
      <xdr:rowOff>0</xdr:rowOff>
    </xdr:from>
    <xdr:to>
      <xdr:col>21</xdr:col>
      <xdr:colOff>133350</xdr:colOff>
      <xdr:row>55</xdr:row>
      <xdr:rowOff>0</xdr:rowOff>
    </xdr:to>
    <xdr:sp macro="" textlink="">
      <xdr:nvSpPr>
        <xdr:cNvPr id="182" name="Line 219"/>
        <xdr:cNvSpPr>
          <a:spLocks noChangeShapeType="1"/>
        </xdr:cNvSpPr>
      </xdr:nvSpPr>
      <xdr:spPr bwMode="auto">
        <a:xfrm>
          <a:off x="12934950" y="8905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55</xdr:row>
      <xdr:rowOff>0</xdr:rowOff>
    </xdr:from>
    <xdr:to>
      <xdr:col>22</xdr:col>
      <xdr:colOff>0</xdr:colOff>
      <xdr:row>55</xdr:row>
      <xdr:rowOff>0</xdr:rowOff>
    </xdr:to>
    <xdr:sp macro="" textlink="">
      <xdr:nvSpPr>
        <xdr:cNvPr id="183" name="Line 220"/>
        <xdr:cNvSpPr>
          <a:spLocks noChangeShapeType="1"/>
        </xdr:cNvSpPr>
      </xdr:nvSpPr>
      <xdr:spPr bwMode="auto">
        <a:xfrm>
          <a:off x="13411200" y="8905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115</xdr:row>
      <xdr:rowOff>0</xdr:rowOff>
    </xdr:from>
    <xdr:to>
      <xdr:col>21</xdr:col>
      <xdr:colOff>133350</xdr:colOff>
      <xdr:row>115</xdr:row>
      <xdr:rowOff>0</xdr:rowOff>
    </xdr:to>
    <xdr:sp macro="" textlink="">
      <xdr:nvSpPr>
        <xdr:cNvPr id="184" name="Line 221"/>
        <xdr:cNvSpPr>
          <a:spLocks noChangeShapeType="1"/>
        </xdr:cNvSpPr>
      </xdr:nvSpPr>
      <xdr:spPr bwMode="auto">
        <a:xfrm>
          <a:off x="12934950" y="18621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115</xdr:row>
      <xdr:rowOff>0</xdr:rowOff>
    </xdr:from>
    <xdr:to>
      <xdr:col>22</xdr:col>
      <xdr:colOff>0</xdr:colOff>
      <xdr:row>115</xdr:row>
      <xdr:rowOff>0</xdr:rowOff>
    </xdr:to>
    <xdr:sp macro="" textlink="">
      <xdr:nvSpPr>
        <xdr:cNvPr id="185" name="Line 222"/>
        <xdr:cNvSpPr>
          <a:spLocks noChangeShapeType="1"/>
        </xdr:cNvSpPr>
      </xdr:nvSpPr>
      <xdr:spPr bwMode="auto">
        <a:xfrm>
          <a:off x="13411200" y="18621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115</xdr:row>
      <xdr:rowOff>0</xdr:rowOff>
    </xdr:from>
    <xdr:to>
      <xdr:col>21</xdr:col>
      <xdr:colOff>133350</xdr:colOff>
      <xdr:row>115</xdr:row>
      <xdr:rowOff>0</xdr:rowOff>
    </xdr:to>
    <xdr:sp macro="" textlink="">
      <xdr:nvSpPr>
        <xdr:cNvPr id="186" name="Line 223"/>
        <xdr:cNvSpPr>
          <a:spLocks noChangeShapeType="1"/>
        </xdr:cNvSpPr>
      </xdr:nvSpPr>
      <xdr:spPr bwMode="auto">
        <a:xfrm>
          <a:off x="12934950" y="18621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115</xdr:row>
      <xdr:rowOff>0</xdr:rowOff>
    </xdr:from>
    <xdr:to>
      <xdr:col>22</xdr:col>
      <xdr:colOff>0</xdr:colOff>
      <xdr:row>115</xdr:row>
      <xdr:rowOff>0</xdr:rowOff>
    </xdr:to>
    <xdr:sp macro="" textlink="">
      <xdr:nvSpPr>
        <xdr:cNvPr id="187" name="Line 224"/>
        <xdr:cNvSpPr>
          <a:spLocks noChangeShapeType="1"/>
        </xdr:cNvSpPr>
      </xdr:nvSpPr>
      <xdr:spPr bwMode="auto">
        <a:xfrm>
          <a:off x="13411200" y="18621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169</xdr:row>
      <xdr:rowOff>0</xdr:rowOff>
    </xdr:from>
    <xdr:to>
      <xdr:col>21</xdr:col>
      <xdr:colOff>133350</xdr:colOff>
      <xdr:row>169</xdr:row>
      <xdr:rowOff>0</xdr:rowOff>
    </xdr:to>
    <xdr:sp macro="" textlink="">
      <xdr:nvSpPr>
        <xdr:cNvPr id="188" name="Line 225"/>
        <xdr:cNvSpPr>
          <a:spLocks noChangeShapeType="1"/>
        </xdr:cNvSpPr>
      </xdr:nvSpPr>
      <xdr:spPr bwMode="auto">
        <a:xfrm>
          <a:off x="12934950" y="27365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169</xdr:row>
      <xdr:rowOff>0</xdr:rowOff>
    </xdr:from>
    <xdr:to>
      <xdr:col>22</xdr:col>
      <xdr:colOff>0</xdr:colOff>
      <xdr:row>169</xdr:row>
      <xdr:rowOff>0</xdr:rowOff>
    </xdr:to>
    <xdr:sp macro="" textlink="">
      <xdr:nvSpPr>
        <xdr:cNvPr id="189" name="Line 226"/>
        <xdr:cNvSpPr>
          <a:spLocks noChangeShapeType="1"/>
        </xdr:cNvSpPr>
      </xdr:nvSpPr>
      <xdr:spPr bwMode="auto">
        <a:xfrm>
          <a:off x="13411200" y="27365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169</xdr:row>
      <xdr:rowOff>0</xdr:rowOff>
    </xdr:from>
    <xdr:to>
      <xdr:col>21</xdr:col>
      <xdr:colOff>133350</xdr:colOff>
      <xdr:row>169</xdr:row>
      <xdr:rowOff>0</xdr:rowOff>
    </xdr:to>
    <xdr:sp macro="" textlink="">
      <xdr:nvSpPr>
        <xdr:cNvPr id="190" name="Line 227"/>
        <xdr:cNvSpPr>
          <a:spLocks noChangeShapeType="1"/>
        </xdr:cNvSpPr>
      </xdr:nvSpPr>
      <xdr:spPr bwMode="auto">
        <a:xfrm>
          <a:off x="12934950" y="27365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169</xdr:row>
      <xdr:rowOff>0</xdr:rowOff>
    </xdr:from>
    <xdr:to>
      <xdr:col>22</xdr:col>
      <xdr:colOff>0</xdr:colOff>
      <xdr:row>169</xdr:row>
      <xdr:rowOff>0</xdr:rowOff>
    </xdr:to>
    <xdr:sp macro="" textlink="">
      <xdr:nvSpPr>
        <xdr:cNvPr id="191" name="Line 228"/>
        <xdr:cNvSpPr>
          <a:spLocks noChangeShapeType="1"/>
        </xdr:cNvSpPr>
      </xdr:nvSpPr>
      <xdr:spPr bwMode="auto">
        <a:xfrm>
          <a:off x="13411200" y="27365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55</xdr:row>
      <xdr:rowOff>0</xdr:rowOff>
    </xdr:from>
    <xdr:to>
      <xdr:col>21</xdr:col>
      <xdr:colOff>133350</xdr:colOff>
      <xdr:row>55</xdr:row>
      <xdr:rowOff>0</xdr:rowOff>
    </xdr:to>
    <xdr:sp macro="" textlink="">
      <xdr:nvSpPr>
        <xdr:cNvPr id="192" name="Line 229"/>
        <xdr:cNvSpPr>
          <a:spLocks noChangeShapeType="1"/>
        </xdr:cNvSpPr>
      </xdr:nvSpPr>
      <xdr:spPr bwMode="auto">
        <a:xfrm>
          <a:off x="12934950" y="8905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55</xdr:row>
      <xdr:rowOff>0</xdr:rowOff>
    </xdr:from>
    <xdr:to>
      <xdr:col>22</xdr:col>
      <xdr:colOff>0</xdr:colOff>
      <xdr:row>55</xdr:row>
      <xdr:rowOff>0</xdr:rowOff>
    </xdr:to>
    <xdr:sp macro="" textlink="">
      <xdr:nvSpPr>
        <xdr:cNvPr id="193" name="Line 230"/>
        <xdr:cNvSpPr>
          <a:spLocks noChangeShapeType="1"/>
        </xdr:cNvSpPr>
      </xdr:nvSpPr>
      <xdr:spPr bwMode="auto">
        <a:xfrm>
          <a:off x="13411200" y="8905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55</xdr:row>
      <xdr:rowOff>0</xdr:rowOff>
    </xdr:from>
    <xdr:to>
      <xdr:col>21</xdr:col>
      <xdr:colOff>133350</xdr:colOff>
      <xdr:row>55</xdr:row>
      <xdr:rowOff>0</xdr:rowOff>
    </xdr:to>
    <xdr:sp macro="" textlink="">
      <xdr:nvSpPr>
        <xdr:cNvPr id="194" name="Line 231"/>
        <xdr:cNvSpPr>
          <a:spLocks noChangeShapeType="1"/>
        </xdr:cNvSpPr>
      </xdr:nvSpPr>
      <xdr:spPr bwMode="auto">
        <a:xfrm>
          <a:off x="12934950" y="8905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55</xdr:row>
      <xdr:rowOff>0</xdr:rowOff>
    </xdr:from>
    <xdr:to>
      <xdr:col>22</xdr:col>
      <xdr:colOff>0</xdr:colOff>
      <xdr:row>55</xdr:row>
      <xdr:rowOff>0</xdr:rowOff>
    </xdr:to>
    <xdr:sp macro="" textlink="">
      <xdr:nvSpPr>
        <xdr:cNvPr id="195" name="Line 232"/>
        <xdr:cNvSpPr>
          <a:spLocks noChangeShapeType="1"/>
        </xdr:cNvSpPr>
      </xdr:nvSpPr>
      <xdr:spPr bwMode="auto">
        <a:xfrm>
          <a:off x="13411200" y="8905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115</xdr:row>
      <xdr:rowOff>0</xdr:rowOff>
    </xdr:from>
    <xdr:to>
      <xdr:col>21</xdr:col>
      <xdr:colOff>133350</xdr:colOff>
      <xdr:row>115</xdr:row>
      <xdr:rowOff>0</xdr:rowOff>
    </xdr:to>
    <xdr:sp macro="" textlink="">
      <xdr:nvSpPr>
        <xdr:cNvPr id="196" name="Line 233"/>
        <xdr:cNvSpPr>
          <a:spLocks noChangeShapeType="1"/>
        </xdr:cNvSpPr>
      </xdr:nvSpPr>
      <xdr:spPr bwMode="auto">
        <a:xfrm>
          <a:off x="12934950" y="18621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115</xdr:row>
      <xdr:rowOff>0</xdr:rowOff>
    </xdr:from>
    <xdr:to>
      <xdr:col>22</xdr:col>
      <xdr:colOff>0</xdr:colOff>
      <xdr:row>115</xdr:row>
      <xdr:rowOff>0</xdr:rowOff>
    </xdr:to>
    <xdr:sp macro="" textlink="">
      <xdr:nvSpPr>
        <xdr:cNvPr id="197" name="Line 234"/>
        <xdr:cNvSpPr>
          <a:spLocks noChangeShapeType="1"/>
        </xdr:cNvSpPr>
      </xdr:nvSpPr>
      <xdr:spPr bwMode="auto">
        <a:xfrm>
          <a:off x="13411200" y="18621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115</xdr:row>
      <xdr:rowOff>0</xdr:rowOff>
    </xdr:from>
    <xdr:to>
      <xdr:col>21</xdr:col>
      <xdr:colOff>133350</xdr:colOff>
      <xdr:row>115</xdr:row>
      <xdr:rowOff>0</xdr:rowOff>
    </xdr:to>
    <xdr:sp macro="" textlink="">
      <xdr:nvSpPr>
        <xdr:cNvPr id="198" name="Line 235"/>
        <xdr:cNvSpPr>
          <a:spLocks noChangeShapeType="1"/>
        </xdr:cNvSpPr>
      </xdr:nvSpPr>
      <xdr:spPr bwMode="auto">
        <a:xfrm>
          <a:off x="12934950" y="18621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115</xdr:row>
      <xdr:rowOff>0</xdr:rowOff>
    </xdr:from>
    <xdr:to>
      <xdr:col>22</xdr:col>
      <xdr:colOff>0</xdr:colOff>
      <xdr:row>115</xdr:row>
      <xdr:rowOff>0</xdr:rowOff>
    </xdr:to>
    <xdr:sp macro="" textlink="">
      <xdr:nvSpPr>
        <xdr:cNvPr id="199" name="Line 236"/>
        <xdr:cNvSpPr>
          <a:spLocks noChangeShapeType="1"/>
        </xdr:cNvSpPr>
      </xdr:nvSpPr>
      <xdr:spPr bwMode="auto">
        <a:xfrm>
          <a:off x="13411200" y="18621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158</xdr:row>
      <xdr:rowOff>0</xdr:rowOff>
    </xdr:from>
    <xdr:to>
      <xdr:col>21</xdr:col>
      <xdr:colOff>133350</xdr:colOff>
      <xdr:row>158</xdr:row>
      <xdr:rowOff>0</xdr:rowOff>
    </xdr:to>
    <xdr:sp macro="" textlink="">
      <xdr:nvSpPr>
        <xdr:cNvPr id="200" name="Line 237"/>
        <xdr:cNvSpPr>
          <a:spLocks noChangeShapeType="1"/>
        </xdr:cNvSpPr>
      </xdr:nvSpPr>
      <xdr:spPr bwMode="auto">
        <a:xfrm>
          <a:off x="12934950" y="25584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158</xdr:row>
      <xdr:rowOff>0</xdr:rowOff>
    </xdr:from>
    <xdr:to>
      <xdr:col>22</xdr:col>
      <xdr:colOff>0</xdr:colOff>
      <xdr:row>158</xdr:row>
      <xdr:rowOff>0</xdr:rowOff>
    </xdr:to>
    <xdr:sp macro="" textlink="">
      <xdr:nvSpPr>
        <xdr:cNvPr id="201" name="Line 238"/>
        <xdr:cNvSpPr>
          <a:spLocks noChangeShapeType="1"/>
        </xdr:cNvSpPr>
      </xdr:nvSpPr>
      <xdr:spPr bwMode="auto">
        <a:xfrm>
          <a:off x="13411200" y="25584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158</xdr:row>
      <xdr:rowOff>0</xdr:rowOff>
    </xdr:from>
    <xdr:to>
      <xdr:col>21</xdr:col>
      <xdr:colOff>133350</xdr:colOff>
      <xdr:row>158</xdr:row>
      <xdr:rowOff>0</xdr:rowOff>
    </xdr:to>
    <xdr:sp macro="" textlink="">
      <xdr:nvSpPr>
        <xdr:cNvPr id="202" name="Line 239"/>
        <xdr:cNvSpPr>
          <a:spLocks noChangeShapeType="1"/>
        </xdr:cNvSpPr>
      </xdr:nvSpPr>
      <xdr:spPr bwMode="auto">
        <a:xfrm>
          <a:off x="12934950" y="25584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158</xdr:row>
      <xdr:rowOff>0</xdr:rowOff>
    </xdr:from>
    <xdr:to>
      <xdr:col>22</xdr:col>
      <xdr:colOff>0</xdr:colOff>
      <xdr:row>158</xdr:row>
      <xdr:rowOff>0</xdr:rowOff>
    </xdr:to>
    <xdr:sp macro="" textlink="">
      <xdr:nvSpPr>
        <xdr:cNvPr id="203" name="Line 240"/>
        <xdr:cNvSpPr>
          <a:spLocks noChangeShapeType="1"/>
        </xdr:cNvSpPr>
      </xdr:nvSpPr>
      <xdr:spPr bwMode="auto">
        <a:xfrm>
          <a:off x="13411200" y="25584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55</xdr:row>
      <xdr:rowOff>0</xdr:rowOff>
    </xdr:from>
    <xdr:to>
      <xdr:col>21</xdr:col>
      <xdr:colOff>133350</xdr:colOff>
      <xdr:row>55</xdr:row>
      <xdr:rowOff>0</xdr:rowOff>
    </xdr:to>
    <xdr:sp macro="" textlink="">
      <xdr:nvSpPr>
        <xdr:cNvPr id="204" name="Line 241"/>
        <xdr:cNvSpPr>
          <a:spLocks noChangeShapeType="1"/>
        </xdr:cNvSpPr>
      </xdr:nvSpPr>
      <xdr:spPr bwMode="auto">
        <a:xfrm>
          <a:off x="12934950" y="8905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55</xdr:row>
      <xdr:rowOff>0</xdr:rowOff>
    </xdr:from>
    <xdr:to>
      <xdr:col>22</xdr:col>
      <xdr:colOff>0</xdr:colOff>
      <xdr:row>55</xdr:row>
      <xdr:rowOff>0</xdr:rowOff>
    </xdr:to>
    <xdr:sp macro="" textlink="">
      <xdr:nvSpPr>
        <xdr:cNvPr id="205" name="Line 242"/>
        <xdr:cNvSpPr>
          <a:spLocks noChangeShapeType="1"/>
        </xdr:cNvSpPr>
      </xdr:nvSpPr>
      <xdr:spPr bwMode="auto">
        <a:xfrm>
          <a:off x="13411200" y="8905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55</xdr:row>
      <xdr:rowOff>0</xdr:rowOff>
    </xdr:from>
    <xdr:to>
      <xdr:col>21</xdr:col>
      <xdr:colOff>133350</xdr:colOff>
      <xdr:row>55</xdr:row>
      <xdr:rowOff>0</xdr:rowOff>
    </xdr:to>
    <xdr:sp macro="" textlink="">
      <xdr:nvSpPr>
        <xdr:cNvPr id="206" name="Line 243"/>
        <xdr:cNvSpPr>
          <a:spLocks noChangeShapeType="1"/>
        </xdr:cNvSpPr>
      </xdr:nvSpPr>
      <xdr:spPr bwMode="auto">
        <a:xfrm>
          <a:off x="12934950" y="8905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55</xdr:row>
      <xdr:rowOff>0</xdr:rowOff>
    </xdr:from>
    <xdr:to>
      <xdr:col>22</xdr:col>
      <xdr:colOff>0</xdr:colOff>
      <xdr:row>55</xdr:row>
      <xdr:rowOff>0</xdr:rowOff>
    </xdr:to>
    <xdr:sp macro="" textlink="">
      <xdr:nvSpPr>
        <xdr:cNvPr id="207" name="Line 244"/>
        <xdr:cNvSpPr>
          <a:spLocks noChangeShapeType="1"/>
        </xdr:cNvSpPr>
      </xdr:nvSpPr>
      <xdr:spPr bwMode="auto">
        <a:xfrm>
          <a:off x="13411200" y="8905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114</xdr:row>
      <xdr:rowOff>104775</xdr:rowOff>
    </xdr:from>
    <xdr:to>
      <xdr:col>21</xdr:col>
      <xdr:colOff>133350</xdr:colOff>
      <xdr:row>114</xdr:row>
      <xdr:rowOff>104775</xdr:rowOff>
    </xdr:to>
    <xdr:sp macro="" textlink="">
      <xdr:nvSpPr>
        <xdr:cNvPr id="208" name="Line 245"/>
        <xdr:cNvSpPr>
          <a:spLocks noChangeShapeType="1"/>
        </xdr:cNvSpPr>
      </xdr:nvSpPr>
      <xdr:spPr bwMode="auto">
        <a:xfrm>
          <a:off x="12934950" y="18564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114</xdr:row>
      <xdr:rowOff>104775</xdr:rowOff>
    </xdr:from>
    <xdr:to>
      <xdr:col>22</xdr:col>
      <xdr:colOff>0</xdr:colOff>
      <xdr:row>114</xdr:row>
      <xdr:rowOff>104775</xdr:rowOff>
    </xdr:to>
    <xdr:sp macro="" textlink="">
      <xdr:nvSpPr>
        <xdr:cNvPr id="209" name="Line 246"/>
        <xdr:cNvSpPr>
          <a:spLocks noChangeShapeType="1"/>
        </xdr:cNvSpPr>
      </xdr:nvSpPr>
      <xdr:spPr bwMode="auto">
        <a:xfrm>
          <a:off x="13411200" y="18564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114</xdr:row>
      <xdr:rowOff>104775</xdr:rowOff>
    </xdr:from>
    <xdr:to>
      <xdr:col>21</xdr:col>
      <xdr:colOff>133350</xdr:colOff>
      <xdr:row>114</xdr:row>
      <xdr:rowOff>104775</xdr:rowOff>
    </xdr:to>
    <xdr:sp macro="" textlink="">
      <xdr:nvSpPr>
        <xdr:cNvPr id="210" name="Line 247"/>
        <xdr:cNvSpPr>
          <a:spLocks noChangeShapeType="1"/>
        </xdr:cNvSpPr>
      </xdr:nvSpPr>
      <xdr:spPr bwMode="auto">
        <a:xfrm>
          <a:off x="12934950" y="18564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114</xdr:row>
      <xdr:rowOff>104775</xdr:rowOff>
    </xdr:from>
    <xdr:to>
      <xdr:col>22</xdr:col>
      <xdr:colOff>0</xdr:colOff>
      <xdr:row>114</xdr:row>
      <xdr:rowOff>104775</xdr:rowOff>
    </xdr:to>
    <xdr:sp macro="" textlink="">
      <xdr:nvSpPr>
        <xdr:cNvPr id="211" name="Line 248"/>
        <xdr:cNvSpPr>
          <a:spLocks noChangeShapeType="1"/>
        </xdr:cNvSpPr>
      </xdr:nvSpPr>
      <xdr:spPr bwMode="auto">
        <a:xfrm>
          <a:off x="13411200" y="18564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152</xdr:row>
      <xdr:rowOff>0</xdr:rowOff>
    </xdr:from>
    <xdr:to>
      <xdr:col>21</xdr:col>
      <xdr:colOff>133350</xdr:colOff>
      <xdr:row>152</xdr:row>
      <xdr:rowOff>0</xdr:rowOff>
    </xdr:to>
    <xdr:sp macro="" textlink="">
      <xdr:nvSpPr>
        <xdr:cNvPr id="212" name="Line 249"/>
        <xdr:cNvSpPr>
          <a:spLocks noChangeShapeType="1"/>
        </xdr:cNvSpPr>
      </xdr:nvSpPr>
      <xdr:spPr bwMode="auto">
        <a:xfrm>
          <a:off x="12934950" y="24612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152</xdr:row>
      <xdr:rowOff>0</xdr:rowOff>
    </xdr:from>
    <xdr:to>
      <xdr:col>22</xdr:col>
      <xdr:colOff>0</xdr:colOff>
      <xdr:row>152</xdr:row>
      <xdr:rowOff>0</xdr:rowOff>
    </xdr:to>
    <xdr:sp macro="" textlink="">
      <xdr:nvSpPr>
        <xdr:cNvPr id="213" name="Line 250"/>
        <xdr:cNvSpPr>
          <a:spLocks noChangeShapeType="1"/>
        </xdr:cNvSpPr>
      </xdr:nvSpPr>
      <xdr:spPr bwMode="auto">
        <a:xfrm>
          <a:off x="13411200" y="24612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152</xdr:row>
      <xdr:rowOff>0</xdr:rowOff>
    </xdr:from>
    <xdr:to>
      <xdr:col>21</xdr:col>
      <xdr:colOff>133350</xdr:colOff>
      <xdr:row>152</xdr:row>
      <xdr:rowOff>0</xdr:rowOff>
    </xdr:to>
    <xdr:sp macro="" textlink="">
      <xdr:nvSpPr>
        <xdr:cNvPr id="214" name="Line 251"/>
        <xdr:cNvSpPr>
          <a:spLocks noChangeShapeType="1"/>
        </xdr:cNvSpPr>
      </xdr:nvSpPr>
      <xdr:spPr bwMode="auto">
        <a:xfrm>
          <a:off x="12934950" y="24612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152</xdr:row>
      <xdr:rowOff>0</xdr:rowOff>
    </xdr:from>
    <xdr:to>
      <xdr:col>22</xdr:col>
      <xdr:colOff>0</xdr:colOff>
      <xdr:row>152</xdr:row>
      <xdr:rowOff>0</xdr:rowOff>
    </xdr:to>
    <xdr:sp macro="" textlink="">
      <xdr:nvSpPr>
        <xdr:cNvPr id="215" name="Line 252"/>
        <xdr:cNvSpPr>
          <a:spLocks noChangeShapeType="1"/>
        </xdr:cNvSpPr>
      </xdr:nvSpPr>
      <xdr:spPr bwMode="auto">
        <a:xfrm>
          <a:off x="13411200" y="24612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103</xdr:row>
      <xdr:rowOff>0</xdr:rowOff>
    </xdr:from>
    <xdr:to>
      <xdr:col>21</xdr:col>
      <xdr:colOff>133350</xdr:colOff>
      <xdr:row>103</xdr:row>
      <xdr:rowOff>0</xdr:rowOff>
    </xdr:to>
    <xdr:sp macro="" textlink="">
      <xdr:nvSpPr>
        <xdr:cNvPr id="216" name="Line 253"/>
        <xdr:cNvSpPr>
          <a:spLocks noChangeShapeType="1"/>
        </xdr:cNvSpPr>
      </xdr:nvSpPr>
      <xdr:spPr bwMode="auto">
        <a:xfrm>
          <a:off x="12934950" y="16678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103</xdr:row>
      <xdr:rowOff>0</xdr:rowOff>
    </xdr:from>
    <xdr:to>
      <xdr:col>22</xdr:col>
      <xdr:colOff>0</xdr:colOff>
      <xdr:row>103</xdr:row>
      <xdr:rowOff>0</xdr:rowOff>
    </xdr:to>
    <xdr:sp macro="" textlink="">
      <xdr:nvSpPr>
        <xdr:cNvPr id="217" name="Line 254"/>
        <xdr:cNvSpPr>
          <a:spLocks noChangeShapeType="1"/>
        </xdr:cNvSpPr>
      </xdr:nvSpPr>
      <xdr:spPr bwMode="auto">
        <a:xfrm>
          <a:off x="13411200" y="16678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103</xdr:row>
      <xdr:rowOff>0</xdr:rowOff>
    </xdr:from>
    <xdr:to>
      <xdr:col>21</xdr:col>
      <xdr:colOff>133350</xdr:colOff>
      <xdr:row>103</xdr:row>
      <xdr:rowOff>0</xdr:rowOff>
    </xdr:to>
    <xdr:sp macro="" textlink="">
      <xdr:nvSpPr>
        <xdr:cNvPr id="218" name="Line 255"/>
        <xdr:cNvSpPr>
          <a:spLocks noChangeShapeType="1"/>
        </xdr:cNvSpPr>
      </xdr:nvSpPr>
      <xdr:spPr bwMode="auto">
        <a:xfrm>
          <a:off x="12934950" y="16678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103</xdr:row>
      <xdr:rowOff>0</xdr:rowOff>
    </xdr:from>
    <xdr:to>
      <xdr:col>22</xdr:col>
      <xdr:colOff>0</xdr:colOff>
      <xdr:row>103</xdr:row>
      <xdr:rowOff>0</xdr:rowOff>
    </xdr:to>
    <xdr:sp macro="" textlink="">
      <xdr:nvSpPr>
        <xdr:cNvPr id="219" name="Line 256"/>
        <xdr:cNvSpPr>
          <a:spLocks noChangeShapeType="1"/>
        </xdr:cNvSpPr>
      </xdr:nvSpPr>
      <xdr:spPr bwMode="auto">
        <a:xfrm>
          <a:off x="13411200" y="16678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152</xdr:row>
      <xdr:rowOff>0</xdr:rowOff>
    </xdr:from>
    <xdr:to>
      <xdr:col>21</xdr:col>
      <xdr:colOff>133350</xdr:colOff>
      <xdr:row>152</xdr:row>
      <xdr:rowOff>0</xdr:rowOff>
    </xdr:to>
    <xdr:sp macro="" textlink="">
      <xdr:nvSpPr>
        <xdr:cNvPr id="220" name="Line 257"/>
        <xdr:cNvSpPr>
          <a:spLocks noChangeShapeType="1"/>
        </xdr:cNvSpPr>
      </xdr:nvSpPr>
      <xdr:spPr bwMode="auto">
        <a:xfrm>
          <a:off x="12934950" y="24612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152</xdr:row>
      <xdr:rowOff>0</xdr:rowOff>
    </xdr:from>
    <xdr:to>
      <xdr:col>22</xdr:col>
      <xdr:colOff>0</xdr:colOff>
      <xdr:row>152</xdr:row>
      <xdr:rowOff>0</xdr:rowOff>
    </xdr:to>
    <xdr:sp macro="" textlink="">
      <xdr:nvSpPr>
        <xdr:cNvPr id="221" name="Line 258"/>
        <xdr:cNvSpPr>
          <a:spLocks noChangeShapeType="1"/>
        </xdr:cNvSpPr>
      </xdr:nvSpPr>
      <xdr:spPr bwMode="auto">
        <a:xfrm>
          <a:off x="13411200" y="24612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152</xdr:row>
      <xdr:rowOff>0</xdr:rowOff>
    </xdr:from>
    <xdr:to>
      <xdr:col>21</xdr:col>
      <xdr:colOff>133350</xdr:colOff>
      <xdr:row>152</xdr:row>
      <xdr:rowOff>0</xdr:rowOff>
    </xdr:to>
    <xdr:sp macro="" textlink="">
      <xdr:nvSpPr>
        <xdr:cNvPr id="222" name="Line 259"/>
        <xdr:cNvSpPr>
          <a:spLocks noChangeShapeType="1"/>
        </xdr:cNvSpPr>
      </xdr:nvSpPr>
      <xdr:spPr bwMode="auto">
        <a:xfrm>
          <a:off x="12934950" y="24612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152</xdr:row>
      <xdr:rowOff>0</xdr:rowOff>
    </xdr:from>
    <xdr:to>
      <xdr:col>22</xdr:col>
      <xdr:colOff>0</xdr:colOff>
      <xdr:row>152</xdr:row>
      <xdr:rowOff>0</xdr:rowOff>
    </xdr:to>
    <xdr:sp macro="" textlink="">
      <xdr:nvSpPr>
        <xdr:cNvPr id="223" name="Line 260"/>
        <xdr:cNvSpPr>
          <a:spLocks noChangeShapeType="1"/>
        </xdr:cNvSpPr>
      </xdr:nvSpPr>
      <xdr:spPr bwMode="auto">
        <a:xfrm>
          <a:off x="13411200" y="24612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178</xdr:row>
      <xdr:rowOff>0</xdr:rowOff>
    </xdr:from>
    <xdr:to>
      <xdr:col>21</xdr:col>
      <xdr:colOff>133350</xdr:colOff>
      <xdr:row>178</xdr:row>
      <xdr:rowOff>0</xdr:rowOff>
    </xdr:to>
    <xdr:sp macro="" textlink="">
      <xdr:nvSpPr>
        <xdr:cNvPr id="224" name="Line 261"/>
        <xdr:cNvSpPr>
          <a:spLocks noChangeShapeType="1"/>
        </xdr:cNvSpPr>
      </xdr:nvSpPr>
      <xdr:spPr bwMode="auto">
        <a:xfrm>
          <a:off x="12934950" y="28822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178</xdr:row>
      <xdr:rowOff>0</xdr:rowOff>
    </xdr:from>
    <xdr:to>
      <xdr:col>22</xdr:col>
      <xdr:colOff>0</xdr:colOff>
      <xdr:row>178</xdr:row>
      <xdr:rowOff>0</xdr:rowOff>
    </xdr:to>
    <xdr:sp macro="" textlink="">
      <xdr:nvSpPr>
        <xdr:cNvPr id="225" name="Line 262"/>
        <xdr:cNvSpPr>
          <a:spLocks noChangeShapeType="1"/>
        </xdr:cNvSpPr>
      </xdr:nvSpPr>
      <xdr:spPr bwMode="auto">
        <a:xfrm>
          <a:off x="13411200" y="28822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178</xdr:row>
      <xdr:rowOff>0</xdr:rowOff>
    </xdr:from>
    <xdr:to>
      <xdr:col>21</xdr:col>
      <xdr:colOff>133350</xdr:colOff>
      <xdr:row>178</xdr:row>
      <xdr:rowOff>0</xdr:rowOff>
    </xdr:to>
    <xdr:sp macro="" textlink="">
      <xdr:nvSpPr>
        <xdr:cNvPr id="226" name="Line 263"/>
        <xdr:cNvSpPr>
          <a:spLocks noChangeShapeType="1"/>
        </xdr:cNvSpPr>
      </xdr:nvSpPr>
      <xdr:spPr bwMode="auto">
        <a:xfrm>
          <a:off x="12934950" y="28822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178</xdr:row>
      <xdr:rowOff>0</xdr:rowOff>
    </xdr:from>
    <xdr:to>
      <xdr:col>22</xdr:col>
      <xdr:colOff>0</xdr:colOff>
      <xdr:row>178</xdr:row>
      <xdr:rowOff>0</xdr:rowOff>
    </xdr:to>
    <xdr:sp macro="" textlink="">
      <xdr:nvSpPr>
        <xdr:cNvPr id="227" name="Line 264"/>
        <xdr:cNvSpPr>
          <a:spLocks noChangeShapeType="1"/>
        </xdr:cNvSpPr>
      </xdr:nvSpPr>
      <xdr:spPr bwMode="auto">
        <a:xfrm>
          <a:off x="13411200" y="28822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131</xdr:row>
      <xdr:rowOff>0</xdr:rowOff>
    </xdr:from>
    <xdr:to>
      <xdr:col>21</xdr:col>
      <xdr:colOff>133350</xdr:colOff>
      <xdr:row>131</xdr:row>
      <xdr:rowOff>0</xdr:rowOff>
    </xdr:to>
    <xdr:sp macro="" textlink="">
      <xdr:nvSpPr>
        <xdr:cNvPr id="228" name="Line 265"/>
        <xdr:cNvSpPr>
          <a:spLocks noChangeShapeType="1"/>
        </xdr:cNvSpPr>
      </xdr:nvSpPr>
      <xdr:spPr bwMode="auto">
        <a:xfrm>
          <a:off x="12934950" y="21212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131</xdr:row>
      <xdr:rowOff>0</xdr:rowOff>
    </xdr:from>
    <xdr:to>
      <xdr:col>22</xdr:col>
      <xdr:colOff>0</xdr:colOff>
      <xdr:row>131</xdr:row>
      <xdr:rowOff>0</xdr:rowOff>
    </xdr:to>
    <xdr:sp macro="" textlink="">
      <xdr:nvSpPr>
        <xdr:cNvPr id="229" name="Line 266"/>
        <xdr:cNvSpPr>
          <a:spLocks noChangeShapeType="1"/>
        </xdr:cNvSpPr>
      </xdr:nvSpPr>
      <xdr:spPr bwMode="auto">
        <a:xfrm>
          <a:off x="13411200" y="21212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131</xdr:row>
      <xdr:rowOff>0</xdr:rowOff>
    </xdr:from>
    <xdr:to>
      <xdr:col>21</xdr:col>
      <xdr:colOff>133350</xdr:colOff>
      <xdr:row>131</xdr:row>
      <xdr:rowOff>0</xdr:rowOff>
    </xdr:to>
    <xdr:sp macro="" textlink="">
      <xdr:nvSpPr>
        <xdr:cNvPr id="230" name="Line 267"/>
        <xdr:cNvSpPr>
          <a:spLocks noChangeShapeType="1"/>
        </xdr:cNvSpPr>
      </xdr:nvSpPr>
      <xdr:spPr bwMode="auto">
        <a:xfrm>
          <a:off x="12934950" y="21212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131</xdr:row>
      <xdr:rowOff>0</xdr:rowOff>
    </xdr:from>
    <xdr:to>
      <xdr:col>22</xdr:col>
      <xdr:colOff>0</xdr:colOff>
      <xdr:row>131</xdr:row>
      <xdr:rowOff>0</xdr:rowOff>
    </xdr:to>
    <xdr:sp macro="" textlink="">
      <xdr:nvSpPr>
        <xdr:cNvPr id="231" name="Line 268"/>
        <xdr:cNvSpPr>
          <a:spLocks noChangeShapeType="1"/>
        </xdr:cNvSpPr>
      </xdr:nvSpPr>
      <xdr:spPr bwMode="auto">
        <a:xfrm>
          <a:off x="13411200" y="21212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84</xdr:row>
      <xdr:rowOff>0</xdr:rowOff>
    </xdr:from>
    <xdr:to>
      <xdr:col>21</xdr:col>
      <xdr:colOff>133350</xdr:colOff>
      <xdr:row>84</xdr:row>
      <xdr:rowOff>0</xdr:rowOff>
    </xdr:to>
    <xdr:sp macro="" textlink="">
      <xdr:nvSpPr>
        <xdr:cNvPr id="232" name="Line 269"/>
        <xdr:cNvSpPr>
          <a:spLocks noChangeShapeType="1"/>
        </xdr:cNvSpPr>
      </xdr:nvSpPr>
      <xdr:spPr bwMode="auto">
        <a:xfrm>
          <a:off x="12934950" y="13601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84</xdr:row>
      <xdr:rowOff>0</xdr:rowOff>
    </xdr:from>
    <xdr:to>
      <xdr:col>22</xdr:col>
      <xdr:colOff>0</xdr:colOff>
      <xdr:row>84</xdr:row>
      <xdr:rowOff>0</xdr:rowOff>
    </xdr:to>
    <xdr:sp macro="" textlink="">
      <xdr:nvSpPr>
        <xdr:cNvPr id="233" name="Line 270"/>
        <xdr:cNvSpPr>
          <a:spLocks noChangeShapeType="1"/>
        </xdr:cNvSpPr>
      </xdr:nvSpPr>
      <xdr:spPr bwMode="auto">
        <a:xfrm>
          <a:off x="13411200" y="13601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84</xdr:row>
      <xdr:rowOff>0</xdr:rowOff>
    </xdr:from>
    <xdr:to>
      <xdr:col>21</xdr:col>
      <xdr:colOff>133350</xdr:colOff>
      <xdr:row>84</xdr:row>
      <xdr:rowOff>0</xdr:rowOff>
    </xdr:to>
    <xdr:sp macro="" textlink="">
      <xdr:nvSpPr>
        <xdr:cNvPr id="234" name="Line 271"/>
        <xdr:cNvSpPr>
          <a:spLocks noChangeShapeType="1"/>
        </xdr:cNvSpPr>
      </xdr:nvSpPr>
      <xdr:spPr bwMode="auto">
        <a:xfrm>
          <a:off x="12934950" y="13601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84</xdr:row>
      <xdr:rowOff>0</xdr:rowOff>
    </xdr:from>
    <xdr:to>
      <xdr:col>22</xdr:col>
      <xdr:colOff>0</xdr:colOff>
      <xdr:row>84</xdr:row>
      <xdr:rowOff>0</xdr:rowOff>
    </xdr:to>
    <xdr:sp macro="" textlink="">
      <xdr:nvSpPr>
        <xdr:cNvPr id="235" name="Line 272"/>
        <xdr:cNvSpPr>
          <a:spLocks noChangeShapeType="1"/>
        </xdr:cNvSpPr>
      </xdr:nvSpPr>
      <xdr:spPr bwMode="auto">
        <a:xfrm>
          <a:off x="13411200" y="13601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40</xdr:row>
      <xdr:rowOff>0</xdr:rowOff>
    </xdr:from>
    <xdr:to>
      <xdr:col>21</xdr:col>
      <xdr:colOff>133350</xdr:colOff>
      <xdr:row>40</xdr:row>
      <xdr:rowOff>0</xdr:rowOff>
    </xdr:to>
    <xdr:sp macro="" textlink="">
      <xdr:nvSpPr>
        <xdr:cNvPr id="236" name="Line 273"/>
        <xdr:cNvSpPr>
          <a:spLocks noChangeShapeType="1"/>
        </xdr:cNvSpPr>
      </xdr:nvSpPr>
      <xdr:spPr bwMode="auto">
        <a:xfrm>
          <a:off x="12934950" y="6477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40</xdr:row>
      <xdr:rowOff>0</xdr:rowOff>
    </xdr:from>
    <xdr:to>
      <xdr:col>22</xdr:col>
      <xdr:colOff>0</xdr:colOff>
      <xdr:row>40</xdr:row>
      <xdr:rowOff>0</xdr:rowOff>
    </xdr:to>
    <xdr:sp macro="" textlink="">
      <xdr:nvSpPr>
        <xdr:cNvPr id="237" name="Line 274"/>
        <xdr:cNvSpPr>
          <a:spLocks noChangeShapeType="1"/>
        </xdr:cNvSpPr>
      </xdr:nvSpPr>
      <xdr:spPr bwMode="auto">
        <a:xfrm>
          <a:off x="13411200" y="6477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40</xdr:row>
      <xdr:rowOff>0</xdr:rowOff>
    </xdr:from>
    <xdr:to>
      <xdr:col>21</xdr:col>
      <xdr:colOff>133350</xdr:colOff>
      <xdr:row>40</xdr:row>
      <xdr:rowOff>0</xdr:rowOff>
    </xdr:to>
    <xdr:sp macro="" textlink="">
      <xdr:nvSpPr>
        <xdr:cNvPr id="238" name="Line 275"/>
        <xdr:cNvSpPr>
          <a:spLocks noChangeShapeType="1"/>
        </xdr:cNvSpPr>
      </xdr:nvSpPr>
      <xdr:spPr bwMode="auto">
        <a:xfrm>
          <a:off x="12934950" y="6477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40</xdr:row>
      <xdr:rowOff>0</xdr:rowOff>
    </xdr:from>
    <xdr:to>
      <xdr:col>22</xdr:col>
      <xdr:colOff>0</xdr:colOff>
      <xdr:row>40</xdr:row>
      <xdr:rowOff>0</xdr:rowOff>
    </xdr:to>
    <xdr:sp macro="" textlink="">
      <xdr:nvSpPr>
        <xdr:cNvPr id="239" name="Line 276"/>
        <xdr:cNvSpPr>
          <a:spLocks noChangeShapeType="1"/>
        </xdr:cNvSpPr>
      </xdr:nvSpPr>
      <xdr:spPr bwMode="auto">
        <a:xfrm>
          <a:off x="13411200" y="6477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55</xdr:row>
      <xdr:rowOff>104775</xdr:rowOff>
    </xdr:from>
    <xdr:to>
      <xdr:col>21</xdr:col>
      <xdr:colOff>133350</xdr:colOff>
      <xdr:row>55</xdr:row>
      <xdr:rowOff>104775</xdr:rowOff>
    </xdr:to>
    <xdr:sp macro="" textlink="">
      <xdr:nvSpPr>
        <xdr:cNvPr id="240" name="Line 278"/>
        <xdr:cNvSpPr>
          <a:spLocks noChangeShapeType="1"/>
        </xdr:cNvSpPr>
      </xdr:nvSpPr>
      <xdr:spPr bwMode="auto">
        <a:xfrm>
          <a:off x="12934950" y="9010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55</xdr:row>
      <xdr:rowOff>104775</xdr:rowOff>
    </xdr:from>
    <xdr:to>
      <xdr:col>22</xdr:col>
      <xdr:colOff>0</xdr:colOff>
      <xdr:row>55</xdr:row>
      <xdr:rowOff>104775</xdr:rowOff>
    </xdr:to>
    <xdr:sp macro="" textlink="">
      <xdr:nvSpPr>
        <xdr:cNvPr id="241" name="Line 279"/>
        <xdr:cNvSpPr>
          <a:spLocks noChangeShapeType="1"/>
        </xdr:cNvSpPr>
      </xdr:nvSpPr>
      <xdr:spPr bwMode="auto">
        <a:xfrm>
          <a:off x="13411200" y="9010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55</xdr:row>
      <xdr:rowOff>104775</xdr:rowOff>
    </xdr:from>
    <xdr:to>
      <xdr:col>21</xdr:col>
      <xdr:colOff>133350</xdr:colOff>
      <xdr:row>55</xdr:row>
      <xdr:rowOff>104775</xdr:rowOff>
    </xdr:to>
    <xdr:sp macro="" textlink="">
      <xdr:nvSpPr>
        <xdr:cNvPr id="242" name="Line 280"/>
        <xdr:cNvSpPr>
          <a:spLocks noChangeShapeType="1"/>
        </xdr:cNvSpPr>
      </xdr:nvSpPr>
      <xdr:spPr bwMode="auto">
        <a:xfrm>
          <a:off x="12934950" y="9010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55</xdr:row>
      <xdr:rowOff>104775</xdr:rowOff>
    </xdr:from>
    <xdr:to>
      <xdr:col>22</xdr:col>
      <xdr:colOff>0</xdr:colOff>
      <xdr:row>55</xdr:row>
      <xdr:rowOff>104775</xdr:rowOff>
    </xdr:to>
    <xdr:sp macro="" textlink="">
      <xdr:nvSpPr>
        <xdr:cNvPr id="243" name="Line 281"/>
        <xdr:cNvSpPr>
          <a:spLocks noChangeShapeType="1"/>
        </xdr:cNvSpPr>
      </xdr:nvSpPr>
      <xdr:spPr bwMode="auto">
        <a:xfrm>
          <a:off x="13411200" y="9010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115</xdr:row>
      <xdr:rowOff>104775</xdr:rowOff>
    </xdr:from>
    <xdr:to>
      <xdr:col>21</xdr:col>
      <xdr:colOff>133350</xdr:colOff>
      <xdr:row>115</xdr:row>
      <xdr:rowOff>104775</xdr:rowOff>
    </xdr:to>
    <xdr:sp macro="" textlink="">
      <xdr:nvSpPr>
        <xdr:cNvPr id="244" name="Line 283"/>
        <xdr:cNvSpPr>
          <a:spLocks noChangeShapeType="1"/>
        </xdr:cNvSpPr>
      </xdr:nvSpPr>
      <xdr:spPr bwMode="auto">
        <a:xfrm>
          <a:off x="12934950" y="18726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115</xdr:row>
      <xdr:rowOff>104775</xdr:rowOff>
    </xdr:from>
    <xdr:to>
      <xdr:col>22</xdr:col>
      <xdr:colOff>0</xdr:colOff>
      <xdr:row>115</xdr:row>
      <xdr:rowOff>104775</xdr:rowOff>
    </xdr:to>
    <xdr:sp macro="" textlink="">
      <xdr:nvSpPr>
        <xdr:cNvPr id="245" name="Line 284"/>
        <xdr:cNvSpPr>
          <a:spLocks noChangeShapeType="1"/>
        </xdr:cNvSpPr>
      </xdr:nvSpPr>
      <xdr:spPr bwMode="auto">
        <a:xfrm>
          <a:off x="13411200" y="18726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115</xdr:row>
      <xdr:rowOff>104775</xdr:rowOff>
    </xdr:from>
    <xdr:to>
      <xdr:col>21</xdr:col>
      <xdr:colOff>133350</xdr:colOff>
      <xdr:row>115</xdr:row>
      <xdr:rowOff>104775</xdr:rowOff>
    </xdr:to>
    <xdr:sp macro="" textlink="">
      <xdr:nvSpPr>
        <xdr:cNvPr id="246" name="Line 285"/>
        <xdr:cNvSpPr>
          <a:spLocks noChangeShapeType="1"/>
        </xdr:cNvSpPr>
      </xdr:nvSpPr>
      <xdr:spPr bwMode="auto">
        <a:xfrm>
          <a:off x="12934950" y="18726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115</xdr:row>
      <xdr:rowOff>104775</xdr:rowOff>
    </xdr:from>
    <xdr:to>
      <xdr:col>22</xdr:col>
      <xdr:colOff>0</xdr:colOff>
      <xdr:row>115</xdr:row>
      <xdr:rowOff>104775</xdr:rowOff>
    </xdr:to>
    <xdr:sp macro="" textlink="">
      <xdr:nvSpPr>
        <xdr:cNvPr id="247" name="Line 286"/>
        <xdr:cNvSpPr>
          <a:spLocks noChangeShapeType="1"/>
        </xdr:cNvSpPr>
      </xdr:nvSpPr>
      <xdr:spPr bwMode="auto">
        <a:xfrm>
          <a:off x="13411200" y="18726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169</xdr:row>
      <xdr:rowOff>104775</xdr:rowOff>
    </xdr:from>
    <xdr:to>
      <xdr:col>21</xdr:col>
      <xdr:colOff>133350</xdr:colOff>
      <xdr:row>169</xdr:row>
      <xdr:rowOff>104775</xdr:rowOff>
    </xdr:to>
    <xdr:sp macro="" textlink="">
      <xdr:nvSpPr>
        <xdr:cNvPr id="248" name="Line 288"/>
        <xdr:cNvSpPr>
          <a:spLocks noChangeShapeType="1"/>
        </xdr:cNvSpPr>
      </xdr:nvSpPr>
      <xdr:spPr bwMode="auto">
        <a:xfrm>
          <a:off x="12934950" y="27470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169</xdr:row>
      <xdr:rowOff>104775</xdr:rowOff>
    </xdr:from>
    <xdr:to>
      <xdr:col>22</xdr:col>
      <xdr:colOff>0</xdr:colOff>
      <xdr:row>169</xdr:row>
      <xdr:rowOff>104775</xdr:rowOff>
    </xdr:to>
    <xdr:sp macro="" textlink="">
      <xdr:nvSpPr>
        <xdr:cNvPr id="249" name="Line 289"/>
        <xdr:cNvSpPr>
          <a:spLocks noChangeShapeType="1"/>
        </xdr:cNvSpPr>
      </xdr:nvSpPr>
      <xdr:spPr bwMode="auto">
        <a:xfrm>
          <a:off x="13411200" y="27470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169</xdr:row>
      <xdr:rowOff>104775</xdr:rowOff>
    </xdr:from>
    <xdr:to>
      <xdr:col>21</xdr:col>
      <xdr:colOff>133350</xdr:colOff>
      <xdr:row>169</xdr:row>
      <xdr:rowOff>104775</xdr:rowOff>
    </xdr:to>
    <xdr:sp macro="" textlink="">
      <xdr:nvSpPr>
        <xdr:cNvPr id="250" name="Line 290"/>
        <xdr:cNvSpPr>
          <a:spLocks noChangeShapeType="1"/>
        </xdr:cNvSpPr>
      </xdr:nvSpPr>
      <xdr:spPr bwMode="auto">
        <a:xfrm>
          <a:off x="12934950" y="27470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169</xdr:row>
      <xdr:rowOff>104775</xdr:rowOff>
    </xdr:from>
    <xdr:to>
      <xdr:col>22</xdr:col>
      <xdr:colOff>0</xdr:colOff>
      <xdr:row>169</xdr:row>
      <xdr:rowOff>104775</xdr:rowOff>
    </xdr:to>
    <xdr:sp macro="" textlink="">
      <xdr:nvSpPr>
        <xdr:cNvPr id="251" name="Line 291"/>
        <xdr:cNvSpPr>
          <a:spLocks noChangeShapeType="1"/>
        </xdr:cNvSpPr>
      </xdr:nvSpPr>
      <xdr:spPr bwMode="auto">
        <a:xfrm>
          <a:off x="13411200" y="27470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178</xdr:row>
      <xdr:rowOff>104775</xdr:rowOff>
    </xdr:from>
    <xdr:to>
      <xdr:col>0</xdr:col>
      <xdr:colOff>133350</xdr:colOff>
      <xdr:row>178</xdr:row>
      <xdr:rowOff>104775</xdr:rowOff>
    </xdr:to>
    <xdr:sp macro="" textlink="">
      <xdr:nvSpPr>
        <xdr:cNvPr id="252" name="Line 1"/>
        <xdr:cNvSpPr>
          <a:spLocks noChangeShapeType="1"/>
        </xdr:cNvSpPr>
      </xdr:nvSpPr>
      <xdr:spPr bwMode="auto">
        <a:xfrm>
          <a:off x="133350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178</xdr:row>
      <xdr:rowOff>104775</xdr:rowOff>
    </xdr:from>
    <xdr:to>
      <xdr:col>0</xdr:col>
      <xdr:colOff>133350</xdr:colOff>
      <xdr:row>178</xdr:row>
      <xdr:rowOff>104775</xdr:rowOff>
    </xdr:to>
    <xdr:sp macro="" textlink="">
      <xdr:nvSpPr>
        <xdr:cNvPr id="253" name="Line 12"/>
        <xdr:cNvSpPr>
          <a:spLocks noChangeShapeType="1"/>
        </xdr:cNvSpPr>
      </xdr:nvSpPr>
      <xdr:spPr bwMode="auto">
        <a:xfrm>
          <a:off x="133350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178</xdr:row>
      <xdr:rowOff>104775</xdr:rowOff>
    </xdr:from>
    <xdr:to>
      <xdr:col>0</xdr:col>
      <xdr:colOff>133350</xdr:colOff>
      <xdr:row>178</xdr:row>
      <xdr:rowOff>104775</xdr:rowOff>
    </xdr:to>
    <xdr:sp macro="" textlink="">
      <xdr:nvSpPr>
        <xdr:cNvPr id="254" name="Line 19"/>
        <xdr:cNvSpPr>
          <a:spLocks noChangeShapeType="1"/>
        </xdr:cNvSpPr>
      </xdr:nvSpPr>
      <xdr:spPr bwMode="auto">
        <a:xfrm>
          <a:off x="133350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178</xdr:row>
      <xdr:rowOff>104775</xdr:rowOff>
    </xdr:from>
    <xdr:to>
      <xdr:col>0</xdr:col>
      <xdr:colOff>133350</xdr:colOff>
      <xdr:row>178</xdr:row>
      <xdr:rowOff>104775</xdr:rowOff>
    </xdr:to>
    <xdr:sp macro="" textlink="">
      <xdr:nvSpPr>
        <xdr:cNvPr id="255" name="Line 9"/>
        <xdr:cNvSpPr>
          <a:spLocks noChangeShapeType="1"/>
        </xdr:cNvSpPr>
      </xdr:nvSpPr>
      <xdr:spPr bwMode="auto">
        <a:xfrm>
          <a:off x="133350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178</xdr:row>
      <xdr:rowOff>104775</xdr:rowOff>
    </xdr:from>
    <xdr:to>
      <xdr:col>21</xdr:col>
      <xdr:colOff>133350</xdr:colOff>
      <xdr:row>178</xdr:row>
      <xdr:rowOff>104775</xdr:rowOff>
    </xdr:to>
    <xdr:sp macro="" textlink="">
      <xdr:nvSpPr>
        <xdr:cNvPr id="256" name="Line 1"/>
        <xdr:cNvSpPr>
          <a:spLocks noChangeShapeType="1"/>
        </xdr:cNvSpPr>
      </xdr:nvSpPr>
      <xdr:spPr bwMode="auto">
        <a:xfrm>
          <a:off x="12934950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178</xdr:row>
      <xdr:rowOff>104775</xdr:rowOff>
    </xdr:from>
    <xdr:to>
      <xdr:col>21</xdr:col>
      <xdr:colOff>133350</xdr:colOff>
      <xdr:row>178</xdr:row>
      <xdr:rowOff>104775</xdr:rowOff>
    </xdr:to>
    <xdr:sp macro="" textlink="">
      <xdr:nvSpPr>
        <xdr:cNvPr id="257" name="Line 12"/>
        <xdr:cNvSpPr>
          <a:spLocks noChangeShapeType="1"/>
        </xdr:cNvSpPr>
      </xdr:nvSpPr>
      <xdr:spPr bwMode="auto">
        <a:xfrm>
          <a:off x="12934950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178</xdr:row>
      <xdr:rowOff>104775</xdr:rowOff>
    </xdr:from>
    <xdr:to>
      <xdr:col>21</xdr:col>
      <xdr:colOff>133350</xdr:colOff>
      <xdr:row>178</xdr:row>
      <xdr:rowOff>104775</xdr:rowOff>
    </xdr:to>
    <xdr:sp macro="" textlink="">
      <xdr:nvSpPr>
        <xdr:cNvPr id="258" name="Line 19"/>
        <xdr:cNvSpPr>
          <a:spLocks noChangeShapeType="1"/>
        </xdr:cNvSpPr>
      </xdr:nvSpPr>
      <xdr:spPr bwMode="auto">
        <a:xfrm>
          <a:off x="12934950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178</xdr:row>
      <xdr:rowOff>104775</xdr:rowOff>
    </xdr:from>
    <xdr:to>
      <xdr:col>21</xdr:col>
      <xdr:colOff>133350</xdr:colOff>
      <xdr:row>178</xdr:row>
      <xdr:rowOff>104775</xdr:rowOff>
    </xdr:to>
    <xdr:sp macro="" textlink="">
      <xdr:nvSpPr>
        <xdr:cNvPr id="259" name="Line 9"/>
        <xdr:cNvSpPr>
          <a:spLocks noChangeShapeType="1"/>
        </xdr:cNvSpPr>
      </xdr:nvSpPr>
      <xdr:spPr bwMode="auto">
        <a:xfrm>
          <a:off x="12934950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132</xdr:row>
      <xdr:rowOff>104775</xdr:rowOff>
    </xdr:from>
    <xdr:to>
      <xdr:col>0</xdr:col>
      <xdr:colOff>133350</xdr:colOff>
      <xdr:row>132</xdr:row>
      <xdr:rowOff>104775</xdr:rowOff>
    </xdr:to>
    <xdr:sp macro="" textlink="">
      <xdr:nvSpPr>
        <xdr:cNvPr id="260" name="Line 3"/>
        <xdr:cNvSpPr>
          <a:spLocks noChangeShapeType="1"/>
        </xdr:cNvSpPr>
      </xdr:nvSpPr>
      <xdr:spPr bwMode="auto">
        <a:xfrm>
          <a:off x="133350" y="21478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139</xdr:row>
      <xdr:rowOff>0</xdr:rowOff>
    </xdr:from>
    <xdr:to>
      <xdr:col>0</xdr:col>
      <xdr:colOff>133350</xdr:colOff>
      <xdr:row>139</xdr:row>
      <xdr:rowOff>0</xdr:rowOff>
    </xdr:to>
    <xdr:sp macro="" textlink="">
      <xdr:nvSpPr>
        <xdr:cNvPr id="261" name="Line 9"/>
        <xdr:cNvSpPr>
          <a:spLocks noChangeShapeType="1"/>
        </xdr:cNvSpPr>
      </xdr:nvSpPr>
      <xdr:spPr bwMode="auto">
        <a:xfrm>
          <a:off x="133350" y="22507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132</xdr:row>
      <xdr:rowOff>104775</xdr:rowOff>
    </xdr:from>
    <xdr:to>
      <xdr:col>0</xdr:col>
      <xdr:colOff>133350</xdr:colOff>
      <xdr:row>132</xdr:row>
      <xdr:rowOff>104775</xdr:rowOff>
    </xdr:to>
    <xdr:sp macro="" textlink="">
      <xdr:nvSpPr>
        <xdr:cNvPr id="262" name="Line 13"/>
        <xdr:cNvSpPr>
          <a:spLocks noChangeShapeType="1"/>
        </xdr:cNvSpPr>
      </xdr:nvSpPr>
      <xdr:spPr bwMode="auto">
        <a:xfrm>
          <a:off x="133350" y="21478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139</xdr:row>
      <xdr:rowOff>0</xdr:rowOff>
    </xdr:from>
    <xdr:to>
      <xdr:col>0</xdr:col>
      <xdr:colOff>133350</xdr:colOff>
      <xdr:row>139</xdr:row>
      <xdr:rowOff>0</xdr:rowOff>
    </xdr:to>
    <xdr:sp macro="" textlink="">
      <xdr:nvSpPr>
        <xdr:cNvPr id="263" name="Line 16"/>
        <xdr:cNvSpPr>
          <a:spLocks noChangeShapeType="1"/>
        </xdr:cNvSpPr>
      </xdr:nvSpPr>
      <xdr:spPr bwMode="auto">
        <a:xfrm>
          <a:off x="133350" y="22507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132</xdr:row>
      <xdr:rowOff>104775</xdr:rowOff>
    </xdr:from>
    <xdr:to>
      <xdr:col>0</xdr:col>
      <xdr:colOff>133350</xdr:colOff>
      <xdr:row>132</xdr:row>
      <xdr:rowOff>104775</xdr:rowOff>
    </xdr:to>
    <xdr:sp macro="" textlink="">
      <xdr:nvSpPr>
        <xdr:cNvPr id="264" name="Line 20"/>
        <xdr:cNvSpPr>
          <a:spLocks noChangeShapeType="1"/>
        </xdr:cNvSpPr>
      </xdr:nvSpPr>
      <xdr:spPr bwMode="auto">
        <a:xfrm>
          <a:off x="133350" y="21478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140</xdr:row>
      <xdr:rowOff>0</xdr:rowOff>
    </xdr:from>
    <xdr:to>
      <xdr:col>0</xdr:col>
      <xdr:colOff>133350</xdr:colOff>
      <xdr:row>140</xdr:row>
      <xdr:rowOff>0</xdr:rowOff>
    </xdr:to>
    <xdr:sp macro="" textlink="">
      <xdr:nvSpPr>
        <xdr:cNvPr id="265" name="Line 3"/>
        <xdr:cNvSpPr>
          <a:spLocks noChangeShapeType="1"/>
        </xdr:cNvSpPr>
      </xdr:nvSpPr>
      <xdr:spPr bwMode="auto">
        <a:xfrm>
          <a:off x="133350" y="22669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133</xdr:row>
      <xdr:rowOff>104775</xdr:rowOff>
    </xdr:from>
    <xdr:to>
      <xdr:col>0</xdr:col>
      <xdr:colOff>133350</xdr:colOff>
      <xdr:row>133</xdr:row>
      <xdr:rowOff>104775</xdr:rowOff>
    </xdr:to>
    <xdr:sp macro="" textlink="">
      <xdr:nvSpPr>
        <xdr:cNvPr id="266" name="Line 10"/>
        <xdr:cNvSpPr>
          <a:spLocks noChangeShapeType="1"/>
        </xdr:cNvSpPr>
      </xdr:nvSpPr>
      <xdr:spPr bwMode="auto">
        <a:xfrm>
          <a:off x="133350" y="21640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88</xdr:row>
      <xdr:rowOff>104775</xdr:rowOff>
    </xdr:from>
    <xdr:to>
      <xdr:col>0</xdr:col>
      <xdr:colOff>133350</xdr:colOff>
      <xdr:row>88</xdr:row>
      <xdr:rowOff>104775</xdr:rowOff>
    </xdr:to>
    <xdr:sp macro="" textlink="">
      <xdr:nvSpPr>
        <xdr:cNvPr id="267" name="Line 5"/>
        <xdr:cNvSpPr>
          <a:spLocks noChangeShapeType="1"/>
        </xdr:cNvSpPr>
      </xdr:nvSpPr>
      <xdr:spPr bwMode="auto">
        <a:xfrm>
          <a:off x="133350" y="14354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91</xdr:row>
      <xdr:rowOff>0</xdr:rowOff>
    </xdr:from>
    <xdr:to>
      <xdr:col>0</xdr:col>
      <xdr:colOff>133350</xdr:colOff>
      <xdr:row>91</xdr:row>
      <xdr:rowOff>0</xdr:rowOff>
    </xdr:to>
    <xdr:sp macro="" textlink="">
      <xdr:nvSpPr>
        <xdr:cNvPr id="268" name="Line 10"/>
        <xdr:cNvSpPr>
          <a:spLocks noChangeShapeType="1"/>
        </xdr:cNvSpPr>
      </xdr:nvSpPr>
      <xdr:spPr bwMode="auto">
        <a:xfrm>
          <a:off x="133350" y="14735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88</xdr:row>
      <xdr:rowOff>104775</xdr:rowOff>
    </xdr:from>
    <xdr:to>
      <xdr:col>0</xdr:col>
      <xdr:colOff>133350</xdr:colOff>
      <xdr:row>88</xdr:row>
      <xdr:rowOff>104775</xdr:rowOff>
    </xdr:to>
    <xdr:sp macro="" textlink="">
      <xdr:nvSpPr>
        <xdr:cNvPr id="269" name="Line 14"/>
        <xdr:cNvSpPr>
          <a:spLocks noChangeShapeType="1"/>
        </xdr:cNvSpPr>
      </xdr:nvSpPr>
      <xdr:spPr bwMode="auto">
        <a:xfrm>
          <a:off x="133350" y="14354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91</xdr:row>
      <xdr:rowOff>0</xdr:rowOff>
    </xdr:from>
    <xdr:to>
      <xdr:col>0</xdr:col>
      <xdr:colOff>133350</xdr:colOff>
      <xdr:row>91</xdr:row>
      <xdr:rowOff>0</xdr:rowOff>
    </xdr:to>
    <xdr:sp macro="" textlink="">
      <xdr:nvSpPr>
        <xdr:cNvPr id="270" name="Line 17"/>
        <xdr:cNvSpPr>
          <a:spLocks noChangeShapeType="1"/>
        </xdr:cNvSpPr>
      </xdr:nvSpPr>
      <xdr:spPr bwMode="auto">
        <a:xfrm>
          <a:off x="133350" y="14735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88</xdr:row>
      <xdr:rowOff>104775</xdr:rowOff>
    </xdr:from>
    <xdr:to>
      <xdr:col>0</xdr:col>
      <xdr:colOff>133350</xdr:colOff>
      <xdr:row>88</xdr:row>
      <xdr:rowOff>104775</xdr:rowOff>
    </xdr:to>
    <xdr:sp macro="" textlink="">
      <xdr:nvSpPr>
        <xdr:cNvPr id="271" name="Line 21"/>
        <xdr:cNvSpPr>
          <a:spLocks noChangeShapeType="1"/>
        </xdr:cNvSpPr>
      </xdr:nvSpPr>
      <xdr:spPr bwMode="auto">
        <a:xfrm>
          <a:off x="133350" y="14354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92</xdr:row>
      <xdr:rowOff>0</xdr:rowOff>
    </xdr:from>
    <xdr:to>
      <xdr:col>0</xdr:col>
      <xdr:colOff>133350</xdr:colOff>
      <xdr:row>92</xdr:row>
      <xdr:rowOff>0</xdr:rowOff>
    </xdr:to>
    <xdr:sp macro="" textlink="">
      <xdr:nvSpPr>
        <xdr:cNvPr id="272" name="Line 5"/>
        <xdr:cNvSpPr>
          <a:spLocks noChangeShapeType="1"/>
        </xdr:cNvSpPr>
      </xdr:nvSpPr>
      <xdr:spPr bwMode="auto">
        <a:xfrm>
          <a:off x="133350" y="14897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89</xdr:row>
      <xdr:rowOff>104775</xdr:rowOff>
    </xdr:from>
    <xdr:to>
      <xdr:col>0</xdr:col>
      <xdr:colOff>133350</xdr:colOff>
      <xdr:row>89</xdr:row>
      <xdr:rowOff>104775</xdr:rowOff>
    </xdr:to>
    <xdr:sp macro="" textlink="">
      <xdr:nvSpPr>
        <xdr:cNvPr id="273" name="Line 11"/>
        <xdr:cNvSpPr>
          <a:spLocks noChangeShapeType="1"/>
        </xdr:cNvSpPr>
      </xdr:nvSpPr>
      <xdr:spPr bwMode="auto">
        <a:xfrm>
          <a:off x="133350" y="14516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88</xdr:row>
      <xdr:rowOff>104775</xdr:rowOff>
    </xdr:from>
    <xdr:to>
      <xdr:col>21</xdr:col>
      <xdr:colOff>133350</xdr:colOff>
      <xdr:row>88</xdr:row>
      <xdr:rowOff>104775</xdr:rowOff>
    </xdr:to>
    <xdr:sp macro="" textlink="">
      <xdr:nvSpPr>
        <xdr:cNvPr id="274" name="Line 5"/>
        <xdr:cNvSpPr>
          <a:spLocks noChangeShapeType="1"/>
        </xdr:cNvSpPr>
      </xdr:nvSpPr>
      <xdr:spPr bwMode="auto">
        <a:xfrm>
          <a:off x="12934950" y="14354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91</xdr:row>
      <xdr:rowOff>0</xdr:rowOff>
    </xdr:from>
    <xdr:to>
      <xdr:col>21</xdr:col>
      <xdr:colOff>133350</xdr:colOff>
      <xdr:row>91</xdr:row>
      <xdr:rowOff>0</xdr:rowOff>
    </xdr:to>
    <xdr:sp macro="" textlink="">
      <xdr:nvSpPr>
        <xdr:cNvPr id="275" name="Line 10"/>
        <xdr:cNvSpPr>
          <a:spLocks noChangeShapeType="1"/>
        </xdr:cNvSpPr>
      </xdr:nvSpPr>
      <xdr:spPr bwMode="auto">
        <a:xfrm>
          <a:off x="12934950" y="14735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88</xdr:row>
      <xdr:rowOff>104775</xdr:rowOff>
    </xdr:from>
    <xdr:to>
      <xdr:col>21</xdr:col>
      <xdr:colOff>133350</xdr:colOff>
      <xdr:row>88</xdr:row>
      <xdr:rowOff>104775</xdr:rowOff>
    </xdr:to>
    <xdr:sp macro="" textlink="">
      <xdr:nvSpPr>
        <xdr:cNvPr id="276" name="Line 14"/>
        <xdr:cNvSpPr>
          <a:spLocks noChangeShapeType="1"/>
        </xdr:cNvSpPr>
      </xdr:nvSpPr>
      <xdr:spPr bwMode="auto">
        <a:xfrm>
          <a:off x="12934950" y="14354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91</xdr:row>
      <xdr:rowOff>0</xdr:rowOff>
    </xdr:from>
    <xdr:to>
      <xdr:col>21</xdr:col>
      <xdr:colOff>133350</xdr:colOff>
      <xdr:row>91</xdr:row>
      <xdr:rowOff>0</xdr:rowOff>
    </xdr:to>
    <xdr:sp macro="" textlink="">
      <xdr:nvSpPr>
        <xdr:cNvPr id="277" name="Line 17"/>
        <xdr:cNvSpPr>
          <a:spLocks noChangeShapeType="1"/>
        </xdr:cNvSpPr>
      </xdr:nvSpPr>
      <xdr:spPr bwMode="auto">
        <a:xfrm>
          <a:off x="12934950" y="14735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88</xdr:row>
      <xdr:rowOff>104775</xdr:rowOff>
    </xdr:from>
    <xdr:to>
      <xdr:col>21</xdr:col>
      <xdr:colOff>133350</xdr:colOff>
      <xdr:row>88</xdr:row>
      <xdr:rowOff>104775</xdr:rowOff>
    </xdr:to>
    <xdr:sp macro="" textlink="">
      <xdr:nvSpPr>
        <xdr:cNvPr id="278" name="Line 21"/>
        <xdr:cNvSpPr>
          <a:spLocks noChangeShapeType="1"/>
        </xdr:cNvSpPr>
      </xdr:nvSpPr>
      <xdr:spPr bwMode="auto">
        <a:xfrm>
          <a:off x="12934950" y="14354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92</xdr:row>
      <xdr:rowOff>0</xdr:rowOff>
    </xdr:from>
    <xdr:to>
      <xdr:col>21</xdr:col>
      <xdr:colOff>133350</xdr:colOff>
      <xdr:row>92</xdr:row>
      <xdr:rowOff>0</xdr:rowOff>
    </xdr:to>
    <xdr:sp macro="" textlink="">
      <xdr:nvSpPr>
        <xdr:cNvPr id="279" name="Line 5"/>
        <xdr:cNvSpPr>
          <a:spLocks noChangeShapeType="1"/>
        </xdr:cNvSpPr>
      </xdr:nvSpPr>
      <xdr:spPr bwMode="auto">
        <a:xfrm>
          <a:off x="12934950" y="14897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89</xdr:row>
      <xdr:rowOff>104775</xdr:rowOff>
    </xdr:from>
    <xdr:to>
      <xdr:col>21</xdr:col>
      <xdr:colOff>133350</xdr:colOff>
      <xdr:row>89</xdr:row>
      <xdr:rowOff>104775</xdr:rowOff>
    </xdr:to>
    <xdr:sp macro="" textlink="">
      <xdr:nvSpPr>
        <xdr:cNvPr id="280" name="Line 11"/>
        <xdr:cNvSpPr>
          <a:spLocks noChangeShapeType="1"/>
        </xdr:cNvSpPr>
      </xdr:nvSpPr>
      <xdr:spPr bwMode="auto">
        <a:xfrm>
          <a:off x="12934950" y="14516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45</xdr:row>
      <xdr:rowOff>104775</xdr:rowOff>
    </xdr:from>
    <xdr:to>
      <xdr:col>0</xdr:col>
      <xdr:colOff>133350</xdr:colOff>
      <xdr:row>45</xdr:row>
      <xdr:rowOff>104775</xdr:rowOff>
    </xdr:to>
    <xdr:sp macro="" textlink="">
      <xdr:nvSpPr>
        <xdr:cNvPr id="281" name="Line 7"/>
        <xdr:cNvSpPr>
          <a:spLocks noChangeShapeType="1"/>
        </xdr:cNvSpPr>
      </xdr:nvSpPr>
      <xdr:spPr bwMode="auto">
        <a:xfrm>
          <a:off x="133350" y="7391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46</xdr:row>
      <xdr:rowOff>0</xdr:rowOff>
    </xdr:from>
    <xdr:to>
      <xdr:col>0</xdr:col>
      <xdr:colOff>133350</xdr:colOff>
      <xdr:row>46</xdr:row>
      <xdr:rowOff>0</xdr:rowOff>
    </xdr:to>
    <xdr:sp macro="" textlink="">
      <xdr:nvSpPr>
        <xdr:cNvPr id="282" name="Line 11"/>
        <xdr:cNvSpPr>
          <a:spLocks noChangeShapeType="1"/>
        </xdr:cNvSpPr>
      </xdr:nvSpPr>
      <xdr:spPr bwMode="auto">
        <a:xfrm>
          <a:off x="133350" y="7448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45</xdr:row>
      <xdr:rowOff>104775</xdr:rowOff>
    </xdr:from>
    <xdr:to>
      <xdr:col>0</xdr:col>
      <xdr:colOff>133350</xdr:colOff>
      <xdr:row>45</xdr:row>
      <xdr:rowOff>104775</xdr:rowOff>
    </xdr:to>
    <xdr:sp macro="" textlink="">
      <xdr:nvSpPr>
        <xdr:cNvPr id="283" name="Line 15"/>
        <xdr:cNvSpPr>
          <a:spLocks noChangeShapeType="1"/>
        </xdr:cNvSpPr>
      </xdr:nvSpPr>
      <xdr:spPr bwMode="auto">
        <a:xfrm>
          <a:off x="133350" y="7391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46</xdr:row>
      <xdr:rowOff>0</xdr:rowOff>
    </xdr:from>
    <xdr:to>
      <xdr:col>0</xdr:col>
      <xdr:colOff>133350</xdr:colOff>
      <xdr:row>46</xdr:row>
      <xdr:rowOff>0</xdr:rowOff>
    </xdr:to>
    <xdr:sp macro="" textlink="">
      <xdr:nvSpPr>
        <xdr:cNvPr id="284" name="Line 18"/>
        <xdr:cNvSpPr>
          <a:spLocks noChangeShapeType="1"/>
        </xdr:cNvSpPr>
      </xdr:nvSpPr>
      <xdr:spPr bwMode="auto">
        <a:xfrm>
          <a:off x="133350" y="7448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45</xdr:row>
      <xdr:rowOff>104775</xdr:rowOff>
    </xdr:from>
    <xdr:to>
      <xdr:col>0</xdr:col>
      <xdr:colOff>133350</xdr:colOff>
      <xdr:row>45</xdr:row>
      <xdr:rowOff>104775</xdr:rowOff>
    </xdr:to>
    <xdr:sp macro="" textlink="">
      <xdr:nvSpPr>
        <xdr:cNvPr id="285" name="Line 22"/>
        <xdr:cNvSpPr>
          <a:spLocks noChangeShapeType="1"/>
        </xdr:cNvSpPr>
      </xdr:nvSpPr>
      <xdr:spPr bwMode="auto">
        <a:xfrm>
          <a:off x="133350" y="7391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47</xdr:row>
      <xdr:rowOff>0</xdr:rowOff>
    </xdr:from>
    <xdr:to>
      <xdr:col>0</xdr:col>
      <xdr:colOff>133350</xdr:colOff>
      <xdr:row>47</xdr:row>
      <xdr:rowOff>0</xdr:rowOff>
    </xdr:to>
    <xdr:sp macro="" textlink="">
      <xdr:nvSpPr>
        <xdr:cNvPr id="286" name="Line 7"/>
        <xdr:cNvSpPr>
          <a:spLocks noChangeShapeType="1"/>
        </xdr:cNvSpPr>
      </xdr:nvSpPr>
      <xdr:spPr bwMode="auto">
        <a:xfrm>
          <a:off x="133350" y="7610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46</xdr:row>
      <xdr:rowOff>104775</xdr:rowOff>
    </xdr:from>
    <xdr:to>
      <xdr:col>0</xdr:col>
      <xdr:colOff>133350</xdr:colOff>
      <xdr:row>46</xdr:row>
      <xdr:rowOff>104775</xdr:rowOff>
    </xdr:to>
    <xdr:sp macro="" textlink="">
      <xdr:nvSpPr>
        <xdr:cNvPr id="287" name="Line 12"/>
        <xdr:cNvSpPr>
          <a:spLocks noChangeShapeType="1"/>
        </xdr:cNvSpPr>
      </xdr:nvSpPr>
      <xdr:spPr bwMode="auto">
        <a:xfrm>
          <a:off x="133350" y="7553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45</xdr:row>
      <xdr:rowOff>104775</xdr:rowOff>
    </xdr:from>
    <xdr:to>
      <xdr:col>21</xdr:col>
      <xdr:colOff>133350</xdr:colOff>
      <xdr:row>45</xdr:row>
      <xdr:rowOff>104775</xdr:rowOff>
    </xdr:to>
    <xdr:sp macro="" textlink="">
      <xdr:nvSpPr>
        <xdr:cNvPr id="288" name="Line 7"/>
        <xdr:cNvSpPr>
          <a:spLocks noChangeShapeType="1"/>
        </xdr:cNvSpPr>
      </xdr:nvSpPr>
      <xdr:spPr bwMode="auto">
        <a:xfrm>
          <a:off x="12934950" y="7391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46</xdr:row>
      <xdr:rowOff>0</xdr:rowOff>
    </xdr:from>
    <xdr:to>
      <xdr:col>21</xdr:col>
      <xdr:colOff>133350</xdr:colOff>
      <xdr:row>46</xdr:row>
      <xdr:rowOff>0</xdr:rowOff>
    </xdr:to>
    <xdr:sp macro="" textlink="">
      <xdr:nvSpPr>
        <xdr:cNvPr id="289" name="Line 11"/>
        <xdr:cNvSpPr>
          <a:spLocks noChangeShapeType="1"/>
        </xdr:cNvSpPr>
      </xdr:nvSpPr>
      <xdr:spPr bwMode="auto">
        <a:xfrm>
          <a:off x="12934950" y="7448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45</xdr:row>
      <xdr:rowOff>104775</xdr:rowOff>
    </xdr:from>
    <xdr:to>
      <xdr:col>21</xdr:col>
      <xdr:colOff>133350</xdr:colOff>
      <xdr:row>45</xdr:row>
      <xdr:rowOff>104775</xdr:rowOff>
    </xdr:to>
    <xdr:sp macro="" textlink="">
      <xdr:nvSpPr>
        <xdr:cNvPr id="290" name="Line 15"/>
        <xdr:cNvSpPr>
          <a:spLocks noChangeShapeType="1"/>
        </xdr:cNvSpPr>
      </xdr:nvSpPr>
      <xdr:spPr bwMode="auto">
        <a:xfrm>
          <a:off x="12934950" y="7391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46</xdr:row>
      <xdr:rowOff>0</xdr:rowOff>
    </xdr:from>
    <xdr:to>
      <xdr:col>21</xdr:col>
      <xdr:colOff>133350</xdr:colOff>
      <xdr:row>46</xdr:row>
      <xdr:rowOff>0</xdr:rowOff>
    </xdr:to>
    <xdr:sp macro="" textlink="">
      <xdr:nvSpPr>
        <xdr:cNvPr id="291" name="Line 18"/>
        <xdr:cNvSpPr>
          <a:spLocks noChangeShapeType="1"/>
        </xdr:cNvSpPr>
      </xdr:nvSpPr>
      <xdr:spPr bwMode="auto">
        <a:xfrm>
          <a:off x="12934950" y="7448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45</xdr:row>
      <xdr:rowOff>104775</xdr:rowOff>
    </xdr:from>
    <xdr:to>
      <xdr:col>21</xdr:col>
      <xdr:colOff>133350</xdr:colOff>
      <xdr:row>45</xdr:row>
      <xdr:rowOff>104775</xdr:rowOff>
    </xdr:to>
    <xdr:sp macro="" textlink="">
      <xdr:nvSpPr>
        <xdr:cNvPr id="292" name="Line 22"/>
        <xdr:cNvSpPr>
          <a:spLocks noChangeShapeType="1"/>
        </xdr:cNvSpPr>
      </xdr:nvSpPr>
      <xdr:spPr bwMode="auto">
        <a:xfrm>
          <a:off x="12934950" y="7391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47</xdr:row>
      <xdr:rowOff>0</xdr:rowOff>
    </xdr:from>
    <xdr:to>
      <xdr:col>21</xdr:col>
      <xdr:colOff>133350</xdr:colOff>
      <xdr:row>47</xdr:row>
      <xdr:rowOff>0</xdr:rowOff>
    </xdr:to>
    <xdr:sp macro="" textlink="">
      <xdr:nvSpPr>
        <xdr:cNvPr id="293" name="Line 7"/>
        <xdr:cNvSpPr>
          <a:spLocks noChangeShapeType="1"/>
        </xdr:cNvSpPr>
      </xdr:nvSpPr>
      <xdr:spPr bwMode="auto">
        <a:xfrm>
          <a:off x="12934950" y="7610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46</xdr:row>
      <xdr:rowOff>104775</xdr:rowOff>
    </xdr:from>
    <xdr:to>
      <xdr:col>21</xdr:col>
      <xdr:colOff>133350</xdr:colOff>
      <xdr:row>46</xdr:row>
      <xdr:rowOff>104775</xdr:rowOff>
    </xdr:to>
    <xdr:sp macro="" textlink="">
      <xdr:nvSpPr>
        <xdr:cNvPr id="294" name="Line 12"/>
        <xdr:cNvSpPr>
          <a:spLocks noChangeShapeType="1"/>
        </xdr:cNvSpPr>
      </xdr:nvSpPr>
      <xdr:spPr bwMode="auto">
        <a:xfrm>
          <a:off x="12934950" y="7553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133</xdr:row>
      <xdr:rowOff>0</xdr:rowOff>
    </xdr:from>
    <xdr:to>
      <xdr:col>0</xdr:col>
      <xdr:colOff>133350</xdr:colOff>
      <xdr:row>133</xdr:row>
      <xdr:rowOff>0</xdr:rowOff>
    </xdr:to>
    <xdr:sp macro="" textlink="">
      <xdr:nvSpPr>
        <xdr:cNvPr id="2" name="Line 3"/>
        <xdr:cNvSpPr>
          <a:spLocks noChangeShapeType="1"/>
        </xdr:cNvSpPr>
      </xdr:nvSpPr>
      <xdr:spPr bwMode="auto">
        <a:xfrm>
          <a:off x="133350" y="21536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133</xdr:row>
      <xdr:rowOff>0</xdr:rowOff>
    </xdr:from>
    <xdr:to>
      <xdr:col>1</xdr:col>
      <xdr:colOff>0</xdr:colOff>
      <xdr:row>133</xdr:row>
      <xdr:rowOff>0</xdr:rowOff>
    </xdr:to>
    <xdr:sp macro="" textlink="">
      <xdr:nvSpPr>
        <xdr:cNvPr id="3" name="Line 4"/>
        <xdr:cNvSpPr>
          <a:spLocks noChangeShapeType="1"/>
        </xdr:cNvSpPr>
      </xdr:nvSpPr>
      <xdr:spPr bwMode="auto">
        <a:xfrm>
          <a:off x="609600" y="21536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89</xdr:row>
      <xdr:rowOff>0</xdr:rowOff>
    </xdr:from>
    <xdr:to>
      <xdr:col>0</xdr:col>
      <xdr:colOff>133350</xdr:colOff>
      <xdr:row>89</xdr:row>
      <xdr:rowOff>0</xdr:rowOff>
    </xdr:to>
    <xdr:sp macro="" textlink="">
      <xdr:nvSpPr>
        <xdr:cNvPr id="4" name="Line 5"/>
        <xdr:cNvSpPr>
          <a:spLocks noChangeShapeType="1"/>
        </xdr:cNvSpPr>
      </xdr:nvSpPr>
      <xdr:spPr bwMode="auto">
        <a:xfrm>
          <a:off x="133350" y="14411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89</xdr:row>
      <xdr:rowOff>0</xdr:rowOff>
    </xdr:from>
    <xdr:to>
      <xdr:col>1</xdr:col>
      <xdr:colOff>0</xdr:colOff>
      <xdr:row>89</xdr:row>
      <xdr:rowOff>0</xdr:rowOff>
    </xdr:to>
    <xdr:sp macro="" textlink="">
      <xdr:nvSpPr>
        <xdr:cNvPr id="5" name="Line 6"/>
        <xdr:cNvSpPr>
          <a:spLocks noChangeShapeType="1"/>
        </xdr:cNvSpPr>
      </xdr:nvSpPr>
      <xdr:spPr bwMode="auto">
        <a:xfrm>
          <a:off x="609600" y="14411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48</xdr:row>
      <xdr:rowOff>0</xdr:rowOff>
    </xdr:from>
    <xdr:to>
      <xdr:col>0</xdr:col>
      <xdr:colOff>133350</xdr:colOff>
      <xdr:row>48</xdr:row>
      <xdr:rowOff>0</xdr:rowOff>
    </xdr:to>
    <xdr:sp macro="" textlink="">
      <xdr:nvSpPr>
        <xdr:cNvPr id="6" name="Line 7"/>
        <xdr:cNvSpPr>
          <a:spLocks noChangeShapeType="1"/>
        </xdr:cNvSpPr>
      </xdr:nvSpPr>
      <xdr:spPr bwMode="auto">
        <a:xfrm>
          <a:off x="133350" y="7772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48</xdr:row>
      <xdr:rowOff>0</xdr:rowOff>
    </xdr:from>
    <xdr:to>
      <xdr:col>1</xdr:col>
      <xdr:colOff>0</xdr:colOff>
      <xdr:row>48</xdr:row>
      <xdr:rowOff>0</xdr:rowOff>
    </xdr:to>
    <xdr:sp macro="" textlink="">
      <xdr:nvSpPr>
        <xdr:cNvPr id="7" name="Line 8"/>
        <xdr:cNvSpPr>
          <a:spLocks noChangeShapeType="1"/>
        </xdr:cNvSpPr>
      </xdr:nvSpPr>
      <xdr:spPr bwMode="auto">
        <a:xfrm>
          <a:off x="609600" y="7772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167</xdr:row>
      <xdr:rowOff>104775</xdr:rowOff>
    </xdr:from>
    <xdr:to>
      <xdr:col>0</xdr:col>
      <xdr:colOff>133350</xdr:colOff>
      <xdr:row>167</xdr:row>
      <xdr:rowOff>104775</xdr:rowOff>
    </xdr:to>
    <xdr:sp macro="" textlink="">
      <xdr:nvSpPr>
        <xdr:cNvPr id="8" name="Line 9"/>
        <xdr:cNvSpPr>
          <a:spLocks noChangeShapeType="1"/>
        </xdr:cNvSpPr>
      </xdr:nvSpPr>
      <xdr:spPr bwMode="auto">
        <a:xfrm>
          <a:off x="133350" y="27146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126</xdr:row>
      <xdr:rowOff>104775</xdr:rowOff>
    </xdr:from>
    <xdr:to>
      <xdr:col>0</xdr:col>
      <xdr:colOff>133350</xdr:colOff>
      <xdr:row>126</xdr:row>
      <xdr:rowOff>104775</xdr:rowOff>
    </xdr:to>
    <xdr:sp macro="" textlink="">
      <xdr:nvSpPr>
        <xdr:cNvPr id="9" name="Line 10"/>
        <xdr:cNvSpPr>
          <a:spLocks noChangeShapeType="1"/>
        </xdr:cNvSpPr>
      </xdr:nvSpPr>
      <xdr:spPr bwMode="auto">
        <a:xfrm>
          <a:off x="133350" y="20507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86</xdr:row>
      <xdr:rowOff>104775</xdr:rowOff>
    </xdr:from>
    <xdr:to>
      <xdr:col>0</xdr:col>
      <xdr:colOff>133350</xdr:colOff>
      <xdr:row>86</xdr:row>
      <xdr:rowOff>104775</xdr:rowOff>
    </xdr:to>
    <xdr:sp macro="" textlink="">
      <xdr:nvSpPr>
        <xdr:cNvPr id="10" name="Line 11"/>
        <xdr:cNvSpPr>
          <a:spLocks noChangeShapeType="1"/>
        </xdr:cNvSpPr>
      </xdr:nvSpPr>
      <xdr:spPr bwMode="auto">
        <a:xfrm>
          <a:off x="133350" y="14030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47</xdr:row>
      <xdr:rowOff>104775</xdr:rowOff>
    </xdr:from>
    <xdr:to>
      <xdr:col>0</xdr:col>
      <xdr:colOff>133350</xdr:colOff>
      <xdr:row>47</xdr:row>
      <xdr:rowOff>104775</xdr:rowOff>
    </xdr:to>
    <xdr:sp macro="" textlink="">
      <xdr:nvSpPr>
        <xdr:cNvPr id="11" name="Line 12"/>
        <xdr:cNvSpPr>
          <a:spLocks noChangeShapeType="1"/>
        </xdr:cNvSpPr>
      </xdr:nvSpPr>
      <xdr:spPr bwMode="auto">
        <a:xfrm>
          <a:off x="133350" y="7715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55</xdr:row>
      <xdr:rowOff>47625</xdr:rowOff>
    </xdr:from>
    <xdr:to>
      <xdr:col>0</xdr:col>
      <xdr:colOff>895350</xdr:colOff>
      <xdr:row>55</xdr:row>
      <xdr:rowOff>47625</xdr:rowOff>
    </xdr:to>
    <xdr:sp macro="" textlink="">
      <xdr:nvSpPr>
        <xdr:cNvPr id="2" name="Line 157"/>
        <xdr:cNvSpPr>
          <a:spLocks noChangeShapeType="1"/>
        </xdr:cNvSpPr>
      </xdr:nvSpPr>
      <xdr:spPr bwMode="auto">
        <a:xfrm>
          <a:off x="0" y="8953500"/>
          <a:ext cx="60960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115</xdr:row>
      <xdr:rowOff>114300</xdr:rowOff>
    </xdr:from>
    <xdr:to>
      <xdr:col>0</xdr:col>
      <xdr:colOff>895350</xdr:colOff>
      <xdr:row>115</xdr:row>
      <xdr:rowOff>114300</xdr:rowOff>
    </xdr:to>
    <xdr:sp macro="" textlink="">
      <xdr:nvSpPr>
        <xdr:cNvPr id="3" name="Line 157"/>
        <xdr:cNvSpPr>
          <a:spLocks noChangeShapeType="1"/>
        </xdr:cNvSpPr>
      </xdr:nvSpPr>
      <xdr:spPr bwMode="auto">
        <a:xfrm>
          <a:off x="0" y="18735675"/>
          <a:ext cx="60960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170</xdr:row>
      <xdr:rowOff>0</xdr:rowOff>
    </xdr:from>
    <xdr:to>
      <xdr:col>0</xdr:col>
      <xdr:colOff>895350</xdr:colOff>
      <xdr:row>170</xdr:row>
      <xdr:rowOff>0</xdr:rowOff>
    </xdr:to>
    <xdr:sp macro="" textlink="">
      <xdr:nvSpPr>
        <xdr:cNvPr id="4" name="Line 157"/>
        <xdr:cNvSpPr>
          <a:spLocks noChangeShapeType="1"/>
        </xdr:cNvSpPr>
      </xdr:nvSpPr>
      <xdr:spPr bwMode="auto">
        <a:xfrm>
          <a:off x="0" y="27527250"/>
          <a:ext cx="60960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223</xdr:row>
      <xdr:rowOff>114300</xdr:rowOff>
    </xdr:from>
    <xdr:to>
      <xdr:col>0</xdr:col>
      <xdr:colOff>895350</xdr:colOff>
      <xdr:row>223</xdr:row>
      <xdr:rowOff>114300</xdr:rowOff>
    </xdr:to>
    <xdr:sp macro="" textlink="">
      <xdr:nvSpPr>
        <xdr:cNvPr id="5" name="Line 157"/>
        <xdr:cNvSpPr>
          <a:spLocks noChangeShapeType="1"/>
        </xdr:cNvSpPr>
      </xdr:nvSpPr>
      <xdr:spPr bwMode="auto">
        <a:xfrm>
          <a:off x="0" y="36223575"/>
          <a:ext cx="60960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221</xdr:row>
      <xdr:rowOff>0</xdr:rowOff>
    </xdr:from>
    <xdr:to>
      <xdr:col>0</xdr:col>
      <xdr:colOff>133350</xdr:colOff>
      <xdr:row>221</xdr:row>
      <xdr:rowOff>0</xdr:rowOff>
    </xdr:to>
    <xdr:sp macro="" textlink="">
      <xdr:nvSpPr>
        <xdr:cNvPr id="2" name="Line 2"/>
        <xdr:cNvSpPr>
          <a:spLocks noChangeShapeType="1"/>
        </xdr:cNvSpPr>
      </xdr:nvSpPr>
      <xdr:spPr bwMode="auto">
        <a:xfrm>
          <a:off x="133350" y="35785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221</xdr:row>
      <xdr:rowOff>0</xdr:rowOff>
    </xdr:from>
    <xdr:to>
      <xdr:col>1</xdr:col>
      <xdr:colOff>0</xdr:colOff>
      <xdr:row>221</xdr:row>
      <xdr:rowOff>0</xdr:rowOff>
    </xdr:to>
    <xdr:sp macro="" textlink="">
      <xdr:nvSpPr>
        <xdr:cNvPr id="3" name="Line 3"/>
        <xdr:cNvSpPr>
          <a:spLocks noChangeShapeType="1"/>
        </xdr:cNvSpPr>
      </xdr:nvSpPr>
      <xdr:spPr bwMode="auto">
        <a:xfrm>
          <a:off x="609600" y="35785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155</xdr:row>
      <xdr:rowOff>104775</xdr:rowOff>
    </xdr:from>
    <xdr:to>
      <xdr:col>0</xdr:col>
      <xdr:colOff>133350</xdr:colOff>
      <xdr:row>155</xdr:row>
      <xdr:rowOff>104775</xdr:rowOff>
    </xdr:to>
    <xdr:sp macro="" textlink="">
      <xdr:nvSpPr>
        <xdr:cNvPr id="4" name="Line 5"/>
        <xdr:cNvSpPr>
          <a:spLocks noChangeShapeType="1"/>
        </xdr:cNvSpPr>
      </xdr:nvSpPr>
      <xdr:spPr bwMode="auto">
        <a:xfrm>
          <a:off x="133350" y="25203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5" name="Line 6"/>
        <xdr:cNvSpPr>
          <a:spLocks noChangeShapeType="1"/>
        </xdr:cNvSpPr>
      </xdr:nvSpPr>
      <xdr:spPr bwMode="auto">
        <a:xfrm>
          <a:off x="609600" y="25203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104</xdr:row>
      <xdr:rowOff>0</xdr:rowOff>
    </xdr:from>
    <xdr:to>
      <xdr:col>0</xdr:col>
      <xdr:colOff>133350</xdr:colOff>
      <xdr:row>104</xdr:row>
      <xdr:rowOff>0</xdr:rowOff>
    </xdr:to>
    <xdr:sp macro="" textlink="">
      <xdr:nvSpPr>
        <xdr:cNvPr id="6" name="Line 11"/>
        <xdr:cNvSpPr>
          <a:spLocks noChangeShapeType="1"/>
        </xdr:cNvSpPr>
      </xdr:nvSpPr>
      <xdr:spPr bwMode="auto">
        <a:xfrm>
          <a:off x="133350" y="16840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104</xdr:row>
      <xdr:rowOff>0</xdr:rowOff>
    </xdr:from>
    <xdr:to>
      <xdr:col>1</xdr:col>
      <xdr:colOff>0</xdr:colOff>
      <xdr:row>104</xdr:row>
      <xdr:rowOff>0</xdr:rowOff>
    </xdr:to>
    <xdr:sp macro="" textlink="">
      <xdr:nvSpPr>
        <xdr:cNvPr id="7" name="Line 12"/>
        <xdr:cNvSpPr>
          <a:spLocks noChangeShapeType="1"/>
        </xdr:cNvSpPr>
      </xdr:nvSpPr>
      <xdr:spPr bwMode="auto">
        <a:xfrm>
          <a:off x="609600" y="16840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53</xdr:row>
      <xdr:rowOff>104775</xdr:rowOff>
    </xdr:from>
    <xdr:to>
      <xdr:col>0</xdr:col>
      <xdr:colOff>133350</xdr:colOff>
      <xdr:row>53</xdr:row>
      <xdr:rowOff>104775</xdr:rowOff>
    </xdr:to>
    <xdr:sp macro="" textlink="">
      <xdr:nvSpPr>
        <xdr:cNvPr id="8" name="Line 14"/>
        <xdr:cNvSpPr>
          <a:spLocks noChangeShapeType="1"/>
        </xdr:cNvSpPr>
      </xdr:nvSpPr>
      <xdr:spPr bwMode="auto">
        <a:xfrm>
          <a:off x="133350" y="8686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53</xdr:row>
      <xdr:rowOff>104775</xdr:rowOff>
    </xdr:from>
    <xdr:to>
      <xdr:col>1</xdr:col>
      <xdr:colOff>0</xdr:colOff>
      <xdr:row>53</xdr:row>
      <xdr:rowOff>104775</xdr:rowOff>
    </xdr:to>
    <xdr:sp macro="" textlink="">
      <xdr:nvSpPr>
        <xdr:cNvPr id="9" name="Line 15"/>
        <xdr:cNvSpPr>
          <a:spLocks noChangeShapeType="1"/>
        </xdr:cNvSpPr>
      </xdr:nvSpPr>
      <xdr:spPr bwMode="auto">
        <a:xfrm>
          <a:off x="609600" y="8686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221</xdr:row>
      <xdr:rowOff>0</xdr:rowOff>
    </xdr:from>
    <xdr:to>
      <xdr:col>0</xdr:col>
      <xdr:colOff>133350</xdr:colOff>
      <xdr:row>221</xdr:row>
      <xdr:rowOff>0</xdr:rowOff>
    </xdr:to>
    <xdr:sp macro="" textlink="">
      <xdr:nvSpPr>
        <xdr:cNvPr id="10" name="Line 17"/>
        <xdr:cNvSpPr>
          <a:spLocks noChangeShapeType="1"/>
        </xdr:cNvSpPr>
      </xdr:nvSpPr>
      <xdr:spPr bwMode="auto">
        <a:xfrm>
          <a:off x="133350" y="35785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221</xdr:row>
      <xdr:rowOff>0</xdr:rowOff>
    </xdr:from>
    <xdr:to>
      <xdr:col>1</xdr:col>
      <xdr:colOff>0</xdr:colOff>
      <xdr:row>221</xdr:row>
      <xdr:rowOff>0</xdr:rowOff>
    </xdr:to>
    <xdr:sp macro="" textlink="">
      <xdr:nvSpPr>
        <xdr:cNvPr id="11" name="Line 18"/>
        <xdr:cNvSpPr>
          <a:spLocks noChangeShapeType="1"/>
        </xdr:cNvSpPr>
      </xdr:nvSpPr>
      <xdr:spPr bwMode="auto">
        <a:xfrm>
          <a:off x="609600" y="35785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155</xdr:row>
      <xdr:rowOff>104775</xdr:rowOff>
    </xdr:from>
    <xdr:to>
      <xdr:col>0</xdr:col>
      <xdr:colOff>133350</xdr:colOff>
      <xdr:row>155</xdr:row>
      <xdr:rowOff>104775</xdr:rowOff>
    </xdr:to>
    <xdr:sp macro="" textlink="">
      <xdr:nvSpPr>
        <xdr:cNvPr id="12" name="Line 20"/>
        <xdr:cNvSpPr>
          <a:spLocks noChangeShapeType="1"/>
        </xdr:cNvSpPr>
      </xdr:nvSpPr>
      <xdr:spPr bwMode="auto">
        <a:xfrm>
          <a:off x="133350" y="25203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13" name="Line 21"/>
        <xdr:cNvSpPr>
          <a:spLocks noChangeShapeType="1"/>
        </xdr:cNvSpPr>
      </xdr:nvSpPr>
      <xdr:spPr bwMode="auto">
        <a:xfrm>
          <a:off x="609600" y="25203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104</xdr:row>
      <xdr:rowOff>0</xdr:rowOff>
    </xdr:from>
    <xdr:to>
      <xdr:col>0</xdr:col>
      <xdr:colOff>133350</xdr:colOff>
      <xdr:row>104</xdr:row>
      <xdr:rowOff>0</xdr:rowOff>
    </xdr:to>
    <xdr:sp macro="" textlink="">
      <xdr:nvSpPr>
        <xdr:cNvPr id="14" name="Line 23"/>
        <xdr:cNvSpPr>
          <a:spLocks noChangeShapeType="1"/>
        </xdr:cNvSpPr>
      </xdr:nvSpPr>
      <xdr:spPr bwMode="auto">
        <a:xfrm>
          <a:off x="133350" y="16840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104</xdr:row>
      <xdr:rowOff>0</xdr:rowOff>
    </xdr:from>
    <xdr:to>
      <xdr:col>1</xdr:col>
      <xdr:colOff>0</xdr:colOff>
      <xdr:row>104</xdr:row>
      <xdr:rowOff>0</xdr:rowOff>
    </xdr:to>
    <xdr:sp macro="" textlink="">
      <xdr:nvSpPr>
        <xdr:cNvPr id="15" name="Line 24"/>
        <xdr:cNvSpPr>
          <a:spLocks noChangeShapeType="1"/>
        </xdr:cNvSpPr>
      </xdr:nvSpPr>
      <xdr:spPr bwMode="auto">
        <a:xfrm>
          <a:off x="609600" y="16840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53</xdr:row>
      <xdr:rowOff>104775</xdr:rowOff>
    </xdr:from>
    <xdr:to>
      <xdr:col>0</xdr:col>
      <xdr:colOff>133350</xdr:colOff>
      <xdr:row>53</xdr:row>
      <xdr:rowOff>104775</xdr:rowOff>
    </xdr:to>
    <xdr:sp macro="" textlink="">
      <xdr:nvSpPr>
        <xdr:cNvPr id="16" name="Line 26"/>
        <xdr:cNvSpPr>
          <a:spLocks noChangeShapeType="1"/>
        </xdr:cNvSpPr>
      </xdr:nvSpPr>
      <xdr:spPr bwMode="auto">
        <a:xfrm>
          <a:off x="133350" y="8686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53</xdr:row>
      <xdr:rowOff>104775</xdr:rowOff>
    </xdr:from>
    <xdr:to>
      <xdr:col>1</xdr:col>
      <xdr:colOff>0</xdr:colOff>
      <xdr:row>53</xdr:row>
      <xdr:rowOff>104775</xdr:rowOff>
    </xdr:to>
    <xdr:sp macro="" textlink="">
      <xdr:nvSpPr>
        <xdr:cNvPr id="17" name="Line 27"/>
        <xdr:cNvSpPr>
          <a:spLocks noChangeShapeType="1"/>
        </xdr:cNvSpPr>
      </xdr:nvSpPr>
      <xdr:spPr bwMode="auto">
        <a:xfrm>
          <a:off x="609600" y="8686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221</xdr:row>
      <xdr:rowOff>0</xdr:rowOff>
    </xdr:from>
    <xdr:to>
      <xdr:col>0</xdr:col>
      <xdr:colOff>133350</xdr:colOff>
      <xdr:row>221</xdr:row>
      <xdr:rowOff>0</xdr:rowOff>
    </xdr:to>
    <xdr:sp macro="" textlink="">
      <xdr:nvSpPr>
        <xdr:cNvPr id="18" name="Line 2"/>
        <xdr:cNvSpPr>
          <a:spLocks noChangeShapeType="1"/>
        </xdr:cNvSpPr>
      </xdr:nvSpPr>
      <xdr:spPr bwMode="auto">
        <a:xfrm>
          <a:off x="133350" y="35785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221</xdr:row>
      <xdr:rowOff>0</xdr:rowOff>
    </xdr:from>
    <xdr:to>
      <xdr:col>1</xdr:col>
      <xdr:colOff>0</xdr:colOff>
      <xdr:row>221</xdr:row>
      <xdr:rowOff>0</xdr:rowOff>
    </xdr:to>
    <xdr:sp macro="" textlink="">
      <xdr:nvSpPr>
        <xdr:cNvPr id="19" name="Line 3"/>
        <xdr:cNvSpPr>
          <a:spLocks noChangeShapeType="1"/>
        </xdr:cNvSpPr>
      </xdr:nvSpPr>
      <xdr:spPr bwMode="auto">
        <a:xfrm>
          <a:off x="609600" y="35785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155</xdr:row>
      <xdr:rowOff>104775</xdr:rowOff>
    </xdr:from>
    <xdr:to>
      <xdr:col>0</xdr:col>
      <xdr:colOff>133350</xdr:colOff>
      <xdr:row>155</xdr:row>
      <xdr:rowOff>104775</xdr:rowOff>
    </xdr:to>
    <xdr:sp macro="" textlink="">
      <xdr:nvSpPr>
        <xdr:cNvPr id="20" name="Line 5"/>
        <xdr:cNvSpPr>
          <a:spLocks noChangeShapeType="1"/>
        </xdr:cNvSpPr>
      </xdr:nvSpPr>
      <xdr:spPr bwMode="auto">
        <a:xfrm>
          <a:off x="133350" y="25203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21" name="Line 6"/>
        <xdr:cNvSpPr>
          <a:spLocks noChangeShapeType="1"/>
        </xdr:cNvSpPr>
      </xdr:nvSpPr>
      <xdr:spPr bwMode="auto">
        <a:xfrm>
          <a:off x="609600" y="25203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104</xdr:row>
      <xdr:rowOff>0</xdr:rowOff>
    </xdr:from>
    <xdr:to>
      <xdr:col>0</xdr:col>
      <xdr:colOff>133350</xdr:colOff>
      <xdr:row>104</xdr:row>
      <xdr:rowOff>0</xdr:rowOff>
    </xdr:to>
    <xdr:sp macro="" textlink="">
      <xdr:nvSpPr>
        <xdr:cNvPr id="22" name="Line 11"/>
        <xdr:cNvSpPr>
          <a:spLocks noChangeShapeType="1"/>
        </xdr:cNvSpPr>
      </xdr:nvSpPr>
      <xdr:spPr bwMode="auto">
        <a:xfrm>
          <a:off x="133350" y="16840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104</xdr:row>
      <xdr:rowOff>0</xdr:rowOff>
    </xdr:from>
    <xdr:to>
      <xdr:col>1</xdr:col>
      <xdr:colOff>0</xdr:colOff>
      <xdr:row>104</xdr:row>
      <xdr:rowOff>0</xdr:rowOff>
    </xdr:to>
    <xdr:sp macro="" textlink="">
      <xdr:nvSpPr>
        <xdr:cNvPr id="23" name="Line 12"/>
        <xdr:cNvSpPr>
          <a:spLocks noChangeShapeType="1"/>
        </xdr:cNvSpPr>
      </xdr:nvSpPr>
      <xdr:spPr bwMode="auto">
        <a:xfrm>
          <a:off x="609600" y="16840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53</xdr:row>
      <xdr:rowOff>104775</xdr:rowOff>
    </xdr:from>
    <xdr:to>
      <xdr:col>0</xdr:col>
      <xdr:colOff>133350</xdr:colOff>
      <xdr:row>53</xdr:row>
      <xdr:rowOff>104775</xdr:rowOff>
    </xdr:to>
    <xdr:sp macro="" textlink="">
      <xdr:nvSpPr>
        <xdr:cNvPr id="24" name="Line 14"/>
        <xdr:cNvSpPr>
          <a:spLocks noChangeShapeType="1"/>
        </xdr:cNvSpPr>
      </xdr:nvSpPr>
      <xdr:spPr bwMode="auto">
        <a:xfrm>
          <a:off x="133350" y="8686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53</xdr:row>
      <xdr:rowOff>104775</xdr:rowOff>
    </xdr:from>
    <xdr:to>
      <xdr:col>1</xdr:col>
      <xdr:colOff>0</xdr:colOff>
      <xdr:row>53</xdr:row>
      <xdr:rowOff>104775</xdr:rowOff>
    </xdr:to>
    <xdr:sp macro="" textlink="">
      <xdr:nvSpPr>
        <xdr:cNvPr id="25" name="Line 15"/>
        <xdr:cNvSpPr>
          <a:spLocks noChangeShapeType="1"/>
        </xdr:cNvSpPr>
      </xdr:nvSpPr>
      <xdr:spPr bwMode="auto">
        <a:xfrm>
          <a:off x="609600" y="8686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53</xdr:row>
      <xdr:rowOff>104775</xdr:rowOff>
    </xdr:from>
    <xdr:to>
      <xdr:col>0</xdr:col>
      <xdr:colOff>133350</xdr:colOff>
      <xdr:row>53</xdr:row>
      <xdr:rowOff>104775</xdr:rowOff>
    </xdr:to>
    <xdr:sp macro="" textlink="">
      <xdr:nvSpPr>
        <xdr:cNvPr id="26" name="Line 40"/>
        <xdr:cNvSpPr>
          <a:spLocks noChangeShapeType="1"/>
        </xdr:cNvSpPr>
      </xdr:nvSpPr>
      <xdr:spPr bwMode="auto">
        <a:xfrm>
          <a:off x="133350" y="8686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53</xdr:row>
      <xdr:rowOff>104775</xdr:rowOff>
    </xdr:from>
    <xdr:to>
      <xdr:col>0</xdr:col>
      <xdr:colOff>133350</xdr:colOff>
      <xdr:row>53</xdr:row>
      <xdr:rowOff>104775</xdr:rowOff>
    </xdr:to>
    <xdr:sp macro="" textlink="">
      <xdr:nvSpPr>
        <xdr:cNvPr id="27" name="Line 41"/>
        <xdr:cNvSpPr>
          <a:spLocks noChangeShapeType="1"/>
        </xdr:cNvSpPr>
      </xdr:nvSpPr>
      <xdr:spPr bwMode="auto">
        <a:xfrm>
          <a:off x="133350" y="8686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53</xdr:row>
      <xdr:rowOff>104775</xdr:rowOff>
    </xdr:from>
    <xdr:to>
      <xdr:col>0</xdr:col>
      <xdr:colOff>133350</xdr:colOff>
      <xdr:row>53</xdr:row>
      <xdr:rowOff>104775</xdr:rowOff>
    </xdr:to>
    <xdr:sp macro="" textlink="">
      <xdr:nvSpPr>
        <xdr:cNvPr id="28" name="Line 42"/>
        <xdr:cNvSpPr>
          <a:spLocks noChangeShapeType="1"/>
        </xdr:cNvSpPr>
      </xdr:nvSpPr>
      <xdr:spPr bwMode="auto">
        <a:xfrm>
          <a:off x="133350" y="8686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53</xdr:row>
      <xdr:rowOff>104775</xdr:rowOff>
    </xdr:from>
    <xdr:to>
      <xdr:col>0</xdr:col>
      <xdr:colOff>133350</xdr:colOff>
      <xdr:row>53</xdr:row>
      <xdr:rowOff>104775</xdr:rowOff>
    </xdr:to>
    <xdr:sp macro="" textlink="">
      <xdr:nvSpPr>
        <xdr:cNvPr id="29" name="Line 43"/>
        <xdr:cNvSpPr>
          <a:spLocks noChangeShapeType="1"/>
        </xdr:cNvSpPr>
      </xdr:nvSpPr>
      <xdr:spPr bwMode="auto">
        <a:xfrm>
          <a:off x="133350" y="8686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121</xdr:row>
      <xdr:rowOff>0</xdr:rowOff>
    </xdr:from>
    <xdr:to>
      <xdr:col>0</xdr:col>
      <xdr:colOff>133350</xdr:colOff>
      <xdr:row>121</xdr:row>
      <xdr:rowOff>0</xdr:rowOff>
    </xdr:to>
    <xdr:sp macro="" textlink="">
      <xdr:nvSpPr>
        <xdr:cNvPr id="30" name="Line 1580"/>
        <xdr:cNvSpPr>
          <a:spLocks noChangeShapeType="1"/>
        </xdr:cNvSpPr>
      </xdr:nvSpPr>
      <xdr:spPr bwMode="auto">
        <a:xfrm>
          <a:off x="133350" y="1959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121</xdr:row>
      <xdr:rowOff>0</xdr:rowOff>
    </xdr:from>
    <xdr:to>
      <xdr:col>0</xdr:col>
      <xdr:colOff>133350</xdr:colOff>
      <xdr:row>121</xdr:row>
      <xdr:rowOff>0</xdr:rowOff>
    </xdr:to>
    <xdr:sp macro="" textlink="">
      <xdr:nvSpPr>
        <xdr:cNvPr id="31" name="Line 1581"/>
        <xdr:cNvSpPr>
          <a:spLocks noChangeShapeType="1"/>
        </xdr:cNvSpPr>
      </xdr:nvSpPr>
      <xdr:spPr bwMode="auto">
        <a:xfrm>
          <a:off x="133350" y="1959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120</xdr:row>
      <xdr:rowOff>0</xdr:rowOff>
    </xdr:from>
    <xdr:to>
      <xdr:col>0</xdr:col>
      <xdr:colOff>133350</xdr:colOff>
      <xdr:row>120</xdr:row>
      <xdr:rowOff>0</xdr:rowOff>
    </xdr:to>
    <xdr:sp macro="" textlink="">
      <xdr:nvSpPr>
        <xdr:cNvPr id="32" name="Line 1582"/>
        <xdr:cNvSpPr>
          <a:spLocks noChangeShapeType="1"/>
        </xdr:cNvSpPr>
      </xdr:nvSpPr>
      <xdr:spPr bwMode="auto">
        <a:xfrm>
          <a:off x="133350" y="19431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120</xdr:row>
      <xdr:rowOff>0</xdr:rowOff>
    </xdr:from>
    <xdr:to>
      <xdr:col>0</xdr:col>
      <xdr:colOff>133350</xdr:colOff>
      <xdr:row>120</xdr:row>
      <xdr:rowOff>0</xdr:rowOff>
    </xdr:to>
    <xdr:sp macro="" textlink="">
      <xdr:nvSpPr>
        <xdr:cNvPr id="33" name="Line 1583"/>
        <xdr:cNvSpPr>
          <a:spLocks noChangeShapeType="1"/>
        </xdr:cNvSpPr>
      </xdr:nvSpPr>
      <xdr:spPr bwMode="auto">
        <a:xfrm>
          <a:off x="133350" y="19431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221</xdr:row>
      <xdr:rowOff>0</xdr:rowOff>
    </xdr:from>
    <xdr:to>
      <xdr:col>0</xdr:col>
      <xdr:colOff>133350</xdr:colOff>
      <xdr:row>221</xdr:row>
      <xdr:rowOff>0</xdr:rowOff>
    </xdr:to>
    <xdr:sp macro="" textlink="">
      <xdr:nvSpPr>
        <xdr:cNvPr id="34" name="Line 1586"/>
        <xdr:cNvSpPr>
          <a:spLocks noChangeShapeType="1"/>
        </xdr:cNvSpPr>
      </xdr:nvSpPr>
      <xdr:spPr bwMode="auto">
        <a:xfrm>
          <a:off x="133350" y="35785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221</xdr:row>
      <xdr:rowOff>0</xdr:rowOff>
    </xdr:from>
    <xdr:to>
      <xdr:col>0</xdr:col>
      <xdr:colOff>133350</xdr:colOff>
      <xdr:row>221</xdr:row>
      <xdr:rowOff>0</xdr:rowOff>
    </xdr:to>
    <xdr:sp macro="" textlink="">
      <xdr:nvSpPr>
        <xdr:cNvPr id="35" name="Line 1587"/>
        <xdr:cNvSpPr>
          <a:spLocks noChangeShapeType="1"/>
        </xdr:cNvSpPr>
      </xdr:nvSpPr>
      <xdr:spPr bwMode="auto">
        <a:xfrm>
          <a:off x="133350" y="35785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155</xdr:row>
      <xdr:rowOff>0</xdr:rowOff>
    </xdr:from>
    <xdr:to>
      <xdr:col>0</xdr:col>
      <xdr:colOff>133350</xdr:colOff>
      <xdr:row>155</xdr:row>
      <xdr:rowOff>0</xdr:rowOff>
    </xdr:to>
    <xdr:sp macro="" textlink="">
      <xdr:nvSpPr>
        <xdr:cNvPr id="36" name="Line 1589"/>
        <xdr:cNvSpPr>
          <a:spLocks noChangeShapeType="1"/>
        </xdr:cNvSpPr>
      </xdr:nvSpPr>
      <xdr:spPr bwMode="auto">
        <a:xfrm>
          <a:off x="133350" y="25098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155</xdr:row>
      <xdr:rowOff>0</xdr:rowOff>
    </xdr:from>
    <xdr:to>
      <xdr:col>0</xdr:col>
      <xdr:colOff>133350</xdr:colOff>
      <xdr:row>155</xdr:row>
      <xdr:rowOff>0</xdr:rowOff>
    </xdr:to>
    <xdr:sp macro="" textlink="">
      <xdr:nvSpPr>
        <xdr:cNvPr id="37" name="Line 1591"/>
        <xdr:cNvSpPr>
          <a:spLocks noChangeShapeType="1"/>
        </xdr:cNvSpPr>
      </xdr:nvSpPr>
      <xdr:spPr bwMode="auto">
        <a:xfrm>
          <a:off x="133350" y="25098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155</xdr:row>
      <xdr:rowOff>0</xdr:rowOff>
    </xdr:from>
    <xdr:to>
      <xdr:col>0</xdr:col>
      <xdr:colOff>133350</xdr:colOff>
      <xdr:row>155</xdr:row>
      <xdr:rowOff>0</xdr:rowOff>
    </xdr:to>
    <xdr:sp macro="" textlink="">
      <xdr:nvSpPr>
        <xdr:cNvPr id="38" name="Line 2"/>
        <xdr:cNvSpPr>
          <a:spLocks noChangeShapeType="1"/>
        </xdr:cNvSpPr>
      </xdr:nvSpPr>
      <xdr:spPr bwMode="auto">
        <a:xfrm>
          <a:off x="133350" y="25098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104</xdr:row>
      <xdr:rowOff>0</xdr:rowOff>
    </xdr:from>
    <xdr:to>
      <xdr:col>0</xdr:col>
      <xdr:colOff>133350</xdr:colOff>
      <xdr:row>104</xdr:row>
      <xdr:rowOff>0</xdr:rowOff>
    </xdr:to>
    <xdr:sp macro="" textlink="">
      <xdr:nvSpPr>
        <xdr:cNvPr id="39" name="Line 1595"/>
        <xdr:cNvSpPr>
          <a:spLocks noChangeShapeType="1"/>
        </xdr:cNvSpPr>
      </xdr:nvSpPr>
      <xdr:spPr bwMode="auto">
        <a:xfrm>
          <a:off x="133350" y="16840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104</xdr:row>
      <xdr:rowOff>0</xdr:rowOff>
    </xdr:from>
    <xdr:to>
      <xdr:col>0</xdr:col>
      <xdr:colOff>133350</xdr:colOff>
      <xdr:row>104</xdr:row>
      <xdr:rowOff>0</xdr:rowOff>
    </xdr:to>
    <xdr:sp macro="" textlink="">
      <xdr:nvSpPr>
        <xdr:cNvPr id="40" name="Line 1597"/>
        <xdr:cNvSpPr>
          <a:spLocks noChangeShapeType="1"/>
        </xdr:cNvSpPr>
      </xdr:nvSpPr>
      <xdr:spPr bwMode="auto">
        <a:xfrm>
          <a:off x="133350" y="16840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104</xdr:row>
      <xdr:rowOff>0</xdr:rowOff>
    </xdr:from>
    <xdr:to>
      <xdr:col>0</xdr:col>
      <xdr:colOff>133350</xdr:colOff>
      <xdr:row>104</xdr:row>
      <xdr:rowOff>0</xdr:rowOff>
    </xdr:to>
    <xdr:sp macro="" textlink="">
      <xdr:nvSpPr>
        <xdr:cNvPr id="41" name="Line 2"/>
        <xdr:cNvSpPr>
          <a:spLocks noChangeShapeType="1"/>
        </xdr:cNvSpPr>
      </xdr:nvSpPr>
      <xdr:spPr bwMode="auto">
        <a:xfrm>
          <a:off x="133350" y="16840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54</xdr:row>
      <xdr:rowOff>0</xdr:rowOff>
    </xdr:from>
    <xdr:to>
      <xdr:col>0</xdr:col>
      <xdr:colOff>133350</xdr:colOff>
      <xdr:row>54</xdr:row>
      <xdr:rowOff>0</xdr:rowOff>
    </xdr:to>
    <xdr:sp macro="" textlink="">
      <xdr:nvSpPr>
        <xdr:cNvPr id="42" name="Line 1600"/>
        <xdr:cNvSpPr>
          <a:spLocks noChangeShapeType="1"/>
        </xdr:cNvSpPr>
      </xdr:nvSpPr>
      <xdr:spPr bwMode="auto">
        <a:xfrm>
          <a:off x="133350" y="8743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54</xdr:row>
      <xdr:rowOff>0</xdr:rowOff>
    </xdr:from>
    <xdr:to>
      <xdr:col>0</xdr:col>
      <xdr:colOff>133350</xdr:colOff>
      <xdr:row>54</xdr:row>
      <xdr:rowOff>0</xdr:rowOff>
    </xdr:to>
    <xdr:sp macro="" textlink="">
      <xdr:nvSpPr>
        <xdr:cNvPr id="43" name="Line 1601"/>
        <xdr:cNvSpPr>
          <a:spLocks noChangeShapeType="1"/>
        </xdr:cNvSpPr>
      </xdr:nvSpPr>
      <xdr:spPr bwMode="auto">
        <a:xfrm>
          <a:off x="133350" y="8743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54</xdr:row>
      <xdr:rowOff>0</xdr:rowOff>
    </xdr:from>
    <xdr:to>
      <xdr:col>0</xdr:col>
      <xdr:colOff>133350</xdr:colOff>
      <xdr:row>54</xdr:row>
      <xdr:rowOff>0</xdr:rowOff>
    </xdr:to>
    <xdr:sp macro="" textlink="">
      <xdr:nvSpPr>
        <xdr:cNvPr id="44" name="Line 11"/>
        <xdr:cNvSpPr>
          <a:spLocks noChangeShapeType="1"/>
        </xdr:cNvSpPr>
      </xdr:nvSpPr>
      <xdr:spPr bwMode="auto">
        <a:xfrm>
          <a:off x="133350" y="8743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54</xdr:row>
      <xdr:rowOff>0</xdr:rowOff>
    </xdr:from>
    <xdr:to>
      <xdr:col>0</xdr:col>
      <xdr:colOff>133350</xdr:colOff>
      <xdr:row>54</xdr:row>
      <xdr:rowOff>0</xdr:rowOff>
    </xdr:to>
    <xdr:sp macro="" textlink="">
      <xdr:nvSpPr>
        <xdr:cNvPr id="45" name="Line 1604"/>
        <xdr:cNvSpPr>
          <a:spLocks noChangeShapeType="1"/>
        </xdr:cNvSpPr>
      </xdr:nvSpPr>
      <xdr:spPr bwMode="auto">
        <a:xfrm>
          <a:off x="133350" y="8743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54</xdr:row>
      <xdr:rowOff>0</xdr:rowOff>
    </xdr:from>
    <xdr:to>
      <xdr:col>0</xdr:col>
      <xdr:colOff>133350</xdr:colOff>
      <xdr:row>54</xdr:row>
      <xdr:rowOff>0</xdr:rowOff>
    </xdr:to>
    <xdr:sp macro="" textlink="">
      <xdr:nvSpPr>
        <xdr:cNvPr id="46" name="Line 1606"/>
        <xdr:cNvSpPr>
          <a:spLocks noChangeShapeType="1"/>
        </xdr:cNvSpPr>
      </xdr:nvSpPr>
      <xdr:spPr bwMode="auto">
        <a:xfrm>
          <a:off x="133350" y="8743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54</xdr:row>
      <xdr:rowOff>0</xdr:rowOff>
    </xdr:from>
    <xdr:to>
      <xdr:col>0</xdr:col>
      <xdr:colOff>133350</xdr:colOff>
      <xdr:row>54</xdr:row>
      <xdr:rowOff>0</xdr:rowOff>
    </xdr:to>
    <xdr:sp macro="" textlink="">
      <xdr:nvSpPr>
        <xdr:cNvPr id="47" name="Line 2"/>
        <xdr:cNvSpPr>
          <a:spLocks noChangeShapeType="1"/>
        </xdr:cNvSpPr>
      </xdr:nvSpPr>
      <xdr:spPr bwMode="auto">
        <a:xfrm>
          <a:off x="133350" y="8743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120</xdr:row>
      <xdr:rowOff>0</xdr:rowOff>
    </xdr:from>
    <xdr:to>
      <xdr:col>0</xdr:col>
      <xdr:colOff>133350</xdr:colOff>
      <xdr:row>120</xdr:row>
      <xdr:rowOff>0</xdr:rowOff>
    </xdr:to>
    <xdr:sp macro="" textlink="">
      <xdr:nvSpPr>
        <xdr:cNvPr id="48" name="Line 1609"/>
        <xdr:cNvSpPr>
          <a:spLocks noChangeShapeType="1"/>
        </xdr:cNvSpPr>
      </xdr:nvSpPr>
      <xdr:spPr bwMode="auto">
        <a:xfrm>
          <a:off x="133350" y="19431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120</xdr:row>
      <xdr:rowOff>0</xdr:rowOff>
    </xdr:from>
    <xdr:to>
      <xdr:col>0</xdr:col>
      <xdr:colOff>133350</xdr:colOff>
      <xdr:row>120</xdr:row>
      <xdr:rowOff>0</xdr:rowOff>
    </xdr:to>
    <xdr:sp macro="" textlink="">
      <xdr:nvSpPr>
        <xdr:cNvPr id="49" name="Line 1610"/>
        <xdr:cNvSpPr>
          <a:spLocks noChangeShapeType="1"/>
        </xdr:cNvSpPr>
      </xdr:nvSpPr>
      <xdr:spPr bwMode="auto">
        <a:xfrm>
          <a:off x="133350" y="19431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56</xdr:row>
      <xdr:rowOff>104775</xdr:rowOff>
    </xdr:from>
    <xdr:to>
      <xdr:col>0</xdr:col>
      <xdr:colOff>133350</xdr:colOff>
      <xdr:row>56</xdr:row>
      <xdr:rowOff>104775</xdr:rowOff>
    </xdr:to>
    <xdr:sp macro="" textlink="">
      <xdr:nvSpPr>
        <xdr:cNvPr id="50" name="Line 1612"/>
        <xdr:cNvSpPr>
          <a:spLocks noChangeShapeType="1"/>
        </xdr:cNvSpPr>
      </xdr:nvSpPr>
      <xdr:spPr bwMode="auto">
        <a:xfrm>
          <a:off x="133350" y="9172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56</xdr:row>
      <xdr:rowOff>104775</xdr:rowOff>
    </xdr:from>
    <xdr:to>
      <xdr:col>0</xdr:col>
      <xdr:colOff>133350</xdr:colOff>
      <xdr:row>56</xdr:row>
      <xdr:rowOff>104775</xdr:rowOff>
    </xdr:to>
    <xdr:sp macro="" textlink="">
      <xdr:nvSpPr>
        <xdr:cNvPr id="51" name="Line 1614"/>
        <xdr:cNvSpPr>
          <a:spLocks noChangeShapeType="1"/>
        </xdr:cNvSpPr>
      </xdr:nvSpPr>
      <xdr:spPr bwMode="auto">
        <a:xfrm>
          <a:off x="133350" y="9172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56</xdr:row>
      <xdr:rowOff>104775</xdr:rowOff>
    </xdr:from>
    <xdr:to>
      <xdr:col>0</xdr:col>
      <xdr:colOff>133350</xdr:colOff>
      <xdr:row>56</xdr:row>
      <xdr:rowOff>104775</xdr:rowOff>
    </xdr:to>
    <xdr:sp macro="" textlink="">
      <xdr:nvSpPr>
        <xdr:cNvPr id="52" name="Line 2"/>
        <xdr:cNvSpPr>
          <a:spLocks noChangeShapeType="1"/>
        </xdr:cNvSpPr>
      </xdr:nvSpPr>
      <xdr:spPr bwMode="auto">
        <a:xfrm>
          <a:off x="133350" y="9172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116</xdr:row>
      <xdr:rowOff>104775</xdr:rowOff>
    </xdr:from>
    <xdr:to>
      <xdr:col>1</xdr:col>
      <xdr:colOff>133350</xdr:colOff>
      <xdr:row>116</xdr:row>
      <xdr:rowOff>104775</xdr:rowOff>
    </xdr:to>
    <xdr:sp macro="" textlink="">
      <xdr:nvSpPr>
        <xdr:cNvPr id="53" name="Line 1618"/>
        <xdr:cNvSpPr>
          <a:spLocks noChangeShapeType="1"/>
        </xdr:cNvSpPr>
      </xdr:nvSpPr>
      <xdr:spPr bwMode="auto">
        <a:xfrm>
          <a:off x="742950" y="18888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116</xdr:row>
      <xdr:rowOff>104775</xdr:rowOff>
    </xdr:from>
    <xdr:to>
      <xdr:col>1</xdr:col>
      <xdr:colOff>133350</xdr:colOff>
      <xdr:row>116</xdr:row>
      <xdr:rowOff>104775</xdr:rowOff>
    </xdr:to>
    <xdr:sp macro="" textlink="">
      <xdr:nvSpPr>
        <xdr:cNvPr id="54" name="Line 1620"/>
        <xdr:cNvSpPr>
          <a:spLocks noChangeShapeType="1"/>
        </xdr:cNvSpPr>
      </xdr:nvSpPr>
      <xdr:spPr bwMode="auto">
        <a:xfrm>
          <a:off x="742950" y="18888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116</xdr:row>
      <xdr:rowOff>104775</xdr:rowOff>
    </xdr:from>
    <xdr:to>
      <xdr:col>1</xdr:col>
      <xdr:colOff>133350</xdr:colOff>
      <xdr:row>116</xdr:row>
      <xdr:rowOff>104775</xdr:rowOff>
    </xdr:to>
    <xdr:sp macro="" textlink="">
      <xdr:nvSpPr>
        <xdr:cNvPr id="55" name="Line 2"/>
        <xdr:cNvSpPr>
          <a:spLocks noChangeShapeType="1"/>
        </xdr:cNvSpPr>
      </xdr:nvSpPr>
      <xdr:spPr bwMode="auto">
        <a:xfrm>
          <a:off x="742950" y="18888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168</xdr:row>
      <xdr:rowOff>104775</xdr:rowOff>
    </xdr:from>
    <xdr:to>
      <xdr:col>0</xdr:col>
      <xdr:colOff>133350</xdr:colOff>
      <xdr:row>168</xdr:row>
      <xdr:rowOff>104775</xdr:rowOff>
    </xdr:to>
    <xdr:sp macro="" textlink="">
      <xdr:nvSpPr>
        <xdr:cNvPr id="56" name="Line 1624"/>
        <xdr:cNvSpPr>
          <a:spLocks noChangeShapeType="1"/>
        </xdr:cNvSpPr>
      </xdr:nvSpPr>
      <xdr:spPr bwMode="auto">
        <a:xfrm>
          <a:off x="133350" y="27308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168</xdr:row>
      <xdr:rowOff>104775</xdr:rowOff>
    </xdr:from>
    <xdr:to>
      <xdr:col>0</xdr:col>
      <xdr:colOff>133350</xdr:colOff>
      <xdr:row>168</xdr:row>
      <xdr:rowOff>104775</xdr:rowOff>
    </xdr:to>
    <xdr:sp macro="" textlink="">
      <xdr:nvSpPr>
        <xdr:cNvPr id="57" name="Line 1626"/>
        <xdr:cNvSpPr>
          <a:spLocks noChangeShapeType="1"/>
        </xdr:cNvSpPr>
      </xdr:nvSpPr>
      <xdr:spPr bwMode="auto">
        <a:xfrm>
          <a:off x="133350" y="27308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168</xdr:row>
      <xdr:rowOff>104775</xdr:rowOff>
    </xdr:from>
    <xdr:to>
      <xdr:col>0</xdr:col>
      <xdr:colOff>133350</xdr:colOff>
      <xdr:row>168</xdr:row>
      <xdr:rowOff>104775</xdr:rowOff>
    </xdr:to>
    <xdr:sp macro="" textlink="">
      <xdr:nvSpPr>
        <xdr:cNvPr id="58" name="Line 2"/>
        <xdr:cNvSpPr>
          <a:spLocks noChangeShapeType="1"/>
        </xdr:cNvSpPr>
      </xdr:nvSpPr>
      <xdr:spPr bwMode="auto">
        <a:xfrm>
          <a:off x="133350" y="27308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221</xdr:row>
      <xdr:rowOff>104775</xdr:rowOff>
    </xdr:from>
    <xdr:to>
      <xdr:col>0</xdr:col>
      <xdr:colOff>133350</xdr:colOff>
      <xdr:row>221</xdr:row>
      <xdr:rowOff>104775</xdr:rowOff>
    </xdr:to>
    <xdr:sp macro="" textlink="">
      <xdr:nvSpPr>
        <xdr:cNvPr id="59" name="Line 1630"/>
        <xdr:cNvSpPr>
          <a:spLocks noChangeShapeType="1"/>
        </xdr:cNvSpPr>
      </xdr:nvSpPr>
      <xdr:spPr bwMode="auto">
        <a:xfrm>
          <a:off x="133350" y="35890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221</xdr:row>
      <xdr:rowOff>104775</xdr:rowOff>
    </xdr:from>
    <xdr:to>
      <xdr:col>0</xdr:col>
      <xdr:colOff>133350</xdr:colOff>
      <xdr:row>221</xdr:row>
      <xdr:rowOff>104775</xdr:rowOff>
    </xdr:to>
    <xdr:sp macro="" textlink="">
      <xdr:nvSpPr>
        <xdr:cNvPr id="60" name="Line 1632"/>
        <xdr:cNvSpPr>
          <a:spLocks noChangeShapeType="1"/>
        </xdr:cNvSpPr>
      </xdr:nvSpPr>
      <xdr:spPr bwMode="auto">
        <a:xfrm>
          <a:off x="133350" y="35890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221</xdr:row>
      <xdr:rowOff>104775</xdr:rowOff>
    </xdr:from>
    <xdr:to>
      <xdr:col>0</xdr:col>
      <xdr:colOff>133350</xdr:colOff>
      <xdr:row>221</xdr:row>
      <xdr:rowOff>104775</xdr:rowOff>
    </xdr:to>
    <xdr:sp macro="" textlink="">
      <xdr:nvSpPr>
        <xdr:cNvPr id="61" name="Line 2"/>
        <xdr:cNvSpPr>
          <a:spLocks noChangeShapeType="1"/>
        </xdr:cNvSpPr>
      </xdr:nvSpPr>
      <xdr:spPr bwMode="auto">
        <a:xfrm>
          <a:off x="133350" y="35890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56</xdr:row>
      <xdr:rowOff>114300</xdr:rowOff>
    </xdr:from>
    <xdr:to>
      <xdr:col>0</xdr:col>
      <xdr:colOff>895350</xdr:colOff>
      <xdr:row>56</xdr:row>
      <xdr:rowOff>114300</xdr:rowOff>
    </xdr:to>
    <xdr:sp macro="" textlink="">
      <xdr:nvSpPr>
        <xdr:cNvPr id="62" name="Line 157"/>
        <xdr:cNvSpPr>
          <a:spLocks noChangeShapeType="1"/>
        </xdr:cNvSpPr>
      </xdr:nvSpPr>
      <xdr:spPr bwMode="auto">
        <a:xfrm>
          <a:off x="0" y="9182100"/>
          <a:ext cx="60960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115</xdr:row>
      <xdr:rowOff>114300</xdr:rowOff>
    </xdr:from>
    <xdr:to>
      <xdr:col>0</xdr:col>
      <xdr:colOff>895350</xdr:colOff>
      <xdr:row>115</xdr:row>
      <xdr:rowOff>114300</xdr:rowOff>
    </xdr:to>
    <xdr:sp macro="" textlink="">
      <xdr:nvSpPr>
        <xdr:cNvPr id="63" name="Line 157"/>
        <xdr:cNvSpPr>
          <a:spLocks noChangeShapeType="1"/>
        </xdr:cNvSpPr>
      </xdr:nvSpPr>
      <xdr:spPr bwMode="auto">
        <a:xfrm>
          <a:off x="0" y="18735675"/>
          <a:ext cx="60960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168</xdr:row>
      <xdr:rowOff>123825</xdr:rowOff>
    </xdr:from>
    <xdr:to>
      <xdr:col>0</xdr:col>
      <xdr:colOff>895350</xdr:colOff>
      <xdr:row>168</xdr:row>
      <xdr:rowOff>123825</xdr:rowOff>
    </xdr:to>
    <xdr:sp macro="" textlink="">
      <xdr:nvSpPr>
        <xdr:cNvPr id="64" name="Line 157"/>
        <xdr:cNvSpPr>
          <a:spLocks noChangeShapeType="1"/>
        </xdr:cNvSpPr>
      </xdr:nvSpPr>
      <xdr:spPr bwMode="auto">
        <a:xfrm>
          <a:off x="0" y="27327225"/>
          <a:ext cx="60960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221</xdr:row>
      <xdr:rowOff>114300</xdr:rowOff>
    </xdr:from>
    <xdr:to>
      <xdr:col>0</xdr:col>
      <xdr:colOff>895350</xdr:colOff>
      <xdr:row>221</xdr:row>
      <xdr:rowOff>114300</xdr:rowOff>
    </xdr:to>
    <xdr:sp macro="" textlink="">
      <xdr:nvSpPr>
        <xdr:cNvPr id="65" name="Line 157"/>
        <xdr:cNvSpPr>
          <a:spLocks noChangeShapeType="1"/>
        </xdr:cNvSpPr>
      </xdr:nvSpPr>
      <xdr:spPr bwMode="auto">
        <a:xfrm>
          <a:off x="0" y="35899725"/>
          <a:ext cx="60960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176</xdr:row>
      <xdr:rowOff>104775</xdr:rowOff>
    </xdr:from>
    <xdr:to>
      <xdr:col>0</xdr:col>
      <xdr:colOff>133350</xdr:colOff>
      <xdr:row>176</xdr:row>
      <xdr:rowOff>104775</xdr:rowOff>
    </xdr:to>
    <xdr:sp macro="" textlink="">
      <xdr:nvSpPr>
        <xdr:cNvPr id="66" name="Line 1"/>
        <xdr:cNvSpPr>
          <a:spLocks noChangeShapeType="1"/>
        </xdr:cNvSpPr>
      </xdr:nvSpPr>
      <xdr:spPr bwMode="auto">
        <a:xfrm>
          <a:off x="133350" y="28603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176</xdr:row>
      <xdr:rowOff>104775</xdr:rowOff>
    </xdr:from>
    <xdr:to>
      <xdr:col>0</xdr:col>
      <xdr:colOff>133350</xdr:colOff>
      <xdr:row>176</xdr:row>
      <xdr:rowOff>104775</xdr:rowOff>
    </xdr:to>
    <xdr:sp macro="" textlink="">
      <xdr:nvSpPr>
        <xdr:cNvPr id="67" name="Line 12"/>
        <xdr:cNvSpPr>
          <a:spLocks noChangeShapeType="1"/>
        </xdr:cNvSpPr>
      </xdr:nvSpPr>
      <xdr:spPr bwMode="auto">
        <a:xfrm>
          <a:off x="133350" y="28603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176</xdr:row>
      <xdr:rowOff>104775</xdr:rowOff>
    </xdr:from>
    <xdr:to>
      <xdr:col>0</xdr:col>
      <xdr:colOff>133350</xdr:colOff>
      <xdr:row>176</xdr:row>
      <xdr:rowOff>104775</xdr:rowOff>
    </xdr:to>
    <xdr:sp macro="" textlink="">
      <xdr:nvSpPr>
        <xdr:cNvPr id="68" name="Line 19"/>
        <xdr:cNvSpPr>
          <a:spLocks noChangeShapeType="1"/>
        </xdr:cNvSpPr>
      </xdr:nvSpPr>
      <xdr:spPr bwMode="auto">
        <a:xfrm>
          <a:off x="133350" y="28603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176</xdr:row>
      <xdr:rowOff>104775</xdr:rowOff>
    </xdr:from>
    <xdr:to>
      <xdr:col>0</xdr:col>
      <xdr:colOff>133350</xdr:colOff>
      <xdr:row>176</xdr:row>
      <xdr:rowOff>104775</xdr:rowOff>
    </xdr:to>
    <xdr:sp macro="" textlink="">
      <xdr:nvSpPr>
        <xdr:cNvPr id="69" name="Line 9"/>
        <xdr:cNvSpPr>
          <a:spLocks noChangeShapeType="1"/>
        </xdr:cNvSpPr>
      </xdr:nvSpPr>
      <xdr:spPr bwMode="auto">
        <a:xfrm>
          <a:off x="133350" y="28603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131</xdr:row>
      <xdr:rowOff>104775</xdr:rowOff>
    </xdr:from>
    <xdr:to>
      <xdr:col>0</xdr:col>
      <xdr:colOff>133350</xdr:colOff>
      <xdr:row>131</xdr:row>
      <xdr:rowOff>104775</xdr:rowOff>
    </xdr:to>
    <xdr:sp macro="" textlink="">
      <xdr:nvSpPr>
        <xdr:cNvPr id="70" name="Line 3"/>
        <xdr:cNvSpPr>
          <a:spLocks noChangeShapeType="1"/>
        </xdr:cNvSpPr>
      </xdr:nvSpPr>
      <xdr:spPr bwMode="auto">
        <a:xfrm>
          <a:off x="133350" y="21316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138</xdr:row>
      <xdr:rowOff>0</xdr:rowOff>
    </xdr:from>
    <xdr:to>
      <xdr:col>0</xdr:col>
      <xdr:colOff>133350</xdr:colOff>
      <xdr:row>138</xdr:row>
      <xdr:rowOff>0</xdr:rowOff>
    </xdr:to>
    <xdr:sp macro="" textlink="">
      <xdr:nvSpPr>
        <xdr:cNvPr id="71" name="Line 9"/>
        <xdr:cNvSpPr>
          <a:spLocks noChangeShapeType="1"/>
        </xdr:cNvSpPr>
      </xdr:nvSpPr>
      <xdr:spPr bwMode="auto">
        <a:xfrm>
          <a:off x="133350" y="22345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131</xdr:row>
      <xdr:rowOff>104775</xdr:rowOff>
    </xdr:from>
    <xdr:to>
      <xdr:col>0</xdr:col>
      <xdr:colOff>133350</xdr:colOff>
      <xdr:row>131</xdr:row>
      <xdr:rowOff>104775</xdr:rowOff>
    </xdr:to>
    <xdr:sp macro="" textlink="">
      <xdr:nvSpPr>
        <xdr:cNvPr id="72" name="Line 13"/>
        <xdr:cNvSpPr>
          <a:spLocks noChangeShapeType="1"/>
        </xdr:cNvSpPr>
      </xdr:nvSpPr>
      <xdr:spPr bwMode="auto">
        <a:xfrm>
          <a:off x="133350" y="21316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138</xdr:row>
      <xdr:rowOff>0</xdr:rowOff>
    </xdr:from>
    <xdr:to>
      <xdr:col>0</xdr:col>
      <xdr:colOff>133350</xdr:colOff>
      <xdr:row>138</xdr:row>
      <xdr:rowOff>0</xdr:rowOff>
    </xdr:to>
    <xdr:sp macro="" textlink="">
      <xdr:nvSpPr>
        <xdr:cNvPr id="73" name="Line 16"/>
        <xdr:cNvSpPr>
          <a:spLocks noChangeShapeType="1"/>
        </xdr:cNvSpPr>
      </xdr:nvSpPr>
      <xdr:spPr bwMode="auto">
        <a:xfrm>
          <a:off x="133350" y="22345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131</xdr:row>
      <xdr:rowOff>104775</xdr:rowOff>
    </xdr:from>
    <xdr:to>
      <xdr:col>0</xdr:col>
      <xdr:colOff>133350</xdr:colOff>
      <xdr:row>131</xdr:row>
      <xdr:rowOff>104775</xdr:rowOff>
    </xdr:to>
    <xdr:sp macro="" textlink="">
      <xdr:nvSpPr>
        <xdr:cNvPr id="74" name="Line 20"/>
        <xdr:cNvSpPr>
          <a:spLocks noChangeShapeType="1"/>
        </xdr:cNvSpPr>
      </xdr:nvSpPr>
      <xdr:spPr bwMode="auto">
        <a:xfrm>
          <a:off x="133350" y="21316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139</xdr:row>
      <xdr:rowOff>0</xdr:rowOff>
    </xdr:from>
    <xdr:to>
      <xdr:col>0</xdr:col>
      <xdr:colOff>133350</xdr:colOff>
      <xdr:row>139</xdr:row>
      <xdr:rowOff>0</xdr:rowOff>
    </xdr:to>
    <xdr:sp macro="" textlink="">
      <xdr:nvSpPr>
        <xdr:cNvPr id="75" name="Line 3"/>
        <xdr:cNvSpPr>
          <a:spLocks noChangeShapeType="1"/>
        </xdr:cNvSpPr>
      </xdr:nvSpPr>
      <xdr:spPr bwMode="auto">
        <a:xfrm>
          <a:off x="133350" y="22507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132</xdr:row>
      <xdr:rowOff>104775</xdr:rowOff>
    </xdr:from>
    <xdr:to>
      <xdr:col>0</xdr:col>
      <xdr:colOff>133350</xdr:colOff>
      <xdr:row>132</xdr:row>
      <xdr:rowOff>104775</xdr:rowOff>
    </xdr:to>
    <xdr:sp macro="" textlink="">
      <xdr:nvSpPr>
        <xdr:cNvPr id="76" name="Line 10"/>
        <xdr:cNvSpPr>
          <a:spLocks noChangeShapeType="1"/>
        </xdr:cNvSpPr>
      </xdr:nvSpPr>
      <xdr:spPr bwMode="auto">
        <a:xfrm>
          <a:off x="133350" y="21478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88</xdr:row>
      <xdr:rowOff>104775</xdr:rowOff>
    </xdr:from>
    <xdr:to>
      <xdr:col>0</xdr:col>
      <xdr:colOff>133350</xdr:colOff>
      <xdr:row>88</xdr:row>
      <xdr:rowOff>104775</xdr:rowOff>
    </xdr:to>
    <xdr:sp macro="" textlink="">
      <xdr:nvSpPr>
        <xdr:cNvPr id="77" name="Line 5"/>
        <xdr:cNvSpPr>
          <a:spLocks noChangeShapeType="1"/>
        </xdr:cNvSpPr>
      </xdr:nvSpPr>
      <xdr:spPr bwMode="auto">
        <a:xfrm>
          <a:off x="133350" y="14354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91</xdr:row>
      <xdr:rowOff>0</xdr:rowOff>
    </xdr:from>
    <xdr:to>
      <xdr:col>0</xdr:col>
      <xdr:colOff>133350</xdr:colOff>
      <xdr:row>91</xdr:row>
      <xdr:rowOff>0</xdr:rowOff>
    </xdr:to>
    <xdr:sp macro="" textlink="">
      <xdr:nvSpPr>
        <xdr:cNvPr id="78" name="Line 10"/>
        <xdr:cNvSpPr>
          <a:spLocks noChangeShapeType="1"/>
        </xdr:cNvSpPr>
      </xdr:nvSpPr>
      <xdr:spPr bwMode="auto">
        <a:xfrm>
          <a:off x="133350" y="14735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88</xdr:row>
      <xdr:rowOff>104775</xdr:rowOff>
    </xdr:from>
    <xdr:to>
      <xdr:col>0</xdr:col>
      <xdr:colOff>133350</xdr:colOff>
      <xdr:row>88</xdr:row>
      <xdr:rowOff>104775</xdr:rowOff>
    </xdr:to>
    <xdr:sp macro="" textlink="">
      <xdr:nvSpPr>
        <xdr:cNvPr id="79" name="Line 14"/>
        <xdr:cNvSpPr>
          <a:spLocks noChangeShapeType="1"/>
        </xdr:cNvSpPr>
      </xdr:nvSpPr>
      <xdr:spPr bwMode="auto">
        <a:xfrm>
          <a:off x="133350" y="14354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91</xdr:row>
      <xdr:rowOff>0</xdr:rowOff>
    </xdr:from>
    <xdr:to>
      <xdr:col>0</xdr:col>
      <xdr:colOff>133350</xdr:colOff>
      <xdr:row>91</xdr:row>
      <xdr:rowOff>0</xdr:rowOff>
    </xdr:to>
    <xdr:sp macro="" textlink="">
      <xdr:nvSpPr>
        <xdr:cNvPr id="80" name="Line 17"/>
        <xdr:cNvSpPr>
          <a:spLocks noChangeShapeType="1"/>
        </xdr:cNvSpPr>
      </xdr:nvSpPr>
      <xdr:spPr bwMode="auto">
        <a:xfrm>
          <a:off x="133350" y="14735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88</xdr:row>
      <xdr:rowOff>104775</xdr:rowOff>
    </xdr:from>
    <xdr:to>
      <xdr:col>0</xdr:col>
      <xdr:colOff>133350</xdr:colOff>
      <xdr:row>88</xdr:row>
      <xdr:rowOff>104775</xdr:rowOff>
    </xdr:to>
    <xdr:sp macro="" textlink="">
      <xdr:nvSpPr>
        <xdr:cNvPr id="81" name="Line 21"/>
        <xdr:cNvSpPr>
          <a:spLocks noChangeShapeType="1"/>
        </xdr:cNvSpPr>
      </xdr:nvSpPr>
      <xdr:spPr bwMode="auto">
        <a:xfrm>
          <a:off x="133350" y="14354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92</xdr:row>
      <xdr:rowOff>0</xdr:rowOff>
    </xdr:from>
    <xdr:to>
      <xdr:col>0</xdr:col>
      <xdr:colOff>133350</xdr:colOff>
      <xdr:row>92</xdr:row>
      <xdr:rowOff>0</xdr:rowOff>
    </xdr:to>
    <xdr:sp macro="" textlink="">
      <xdr:nvSpPr>
        <xdr:cNvPr id="82" name="Line 5"/>
        <xdr:cNvSpPr>
          <a:spLocks noChangeShapeType="1"/>
        </xdr:cNvSpPr>
      </xdr:nvSpPr>
      <xdr:spPr bwMode="auto">
        <a:xfrm>
          <a:off x="133350" y="14897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89</xdr:row>
      <xdr:rowOff>104775</xdr:rowOff>
    </xdr:from>
    <xdr:to>
      <xdr:col>0</xdr:col>
      <xdr:colOff>133350</xdr:colOff>
      <xdr:row>89</xdr:row>
      <xdr:rowOff>104775</xdr:rowOff>
    </xdr:to>
    <xdr:sp macro="" textlink="">
      <xdr:nvSpPr>
        <xdr:cNvPr id="83" name="Line 11"/>
        <xdr:cNvSpPr>
          <a:spLocks noChangeShapeType="1"/>
        </xdr:cNvSpPr>
      </xdr:nvSpPr>
      <xdr:spPr bwMode="auto">
        <a:xfrm>
          <a:off x="133350" y="14516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46</xdr:row>
      <xdr:rowOff>104775</xdr:rowOff>
    </xdr:from>
    <xdr:to>
      <xdr:col>0</xdr:col>
      <xdr:colOff>133350</xdr:colOff>
      <xdr:row>46</xdr:row>
      <xdr:rowOff>104775</xdr:rowOff>
    </xdr:to>
    <xdr:sp macro="" textlink="">
      <xdr:nvSpPr>
        <xdr:cNvPr id="84" name="Line 7"/>
        <xdr:cNvSpPr>
          <a:spLocks noChangeShapeType="1"/>
        </xdr:cNvSpPr>
      </xdr:nvSpPr>
      <xdr:spPr bwMode="auto">
        <a:xfrm>
          <a:off x="133350" y="7553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47</xdr:row>
      <xdr:rowOff>0</xdr:rowOff>
    </xdr:from>
    <xdr:to>
      <xdr:col>0</xdr:col>
      <xdr:colOff>133350</xdr:colOff>
      <xdr:row>47</xdr:row>
      <xdr:rowOff>0</xdr:rowOff>
    </xdr:to>
    <xdr:sp macro="" textlink="">
      <xdr:nvSpPr>
        <xdr:cNvPr id="85" name="Line 11"/>
        <xdr:cNvSpPr>
          <a:spLocks noChangeShapeType="1"/>
        </xdr:cNvSpPr>
      </xdr:nvSpPr>
      <xdr:spPr bwMode="auto">
        <a:xfrm>
          <a:off x="133350" y="7610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46</xdr:row>
      <xdr:rowOff>104775</xdr:rowOff>
    </xdr:from>
    <xdr:to>
      <xdr:col>0</xdr:col>
      <xdr:colOff>133350</xdr:colOff>
      <xdr:row>46</xdr:row>
      <xdr:rowOff>104775</xdr:rowOff>
    </xdr:to>
    <xdr:sp macro="" textlink="">
      <xdr:nvSpPr>
        <xdr:cNvPr id="86" name="Line 15"/>
        <xdr:cNvSpPr>
          <a:spLocks noChangeShapeType="1"/>
        </xdr:cNvSpPr>
      </xdr:nvSpPr>
      <xdr:spPr bwMode="auto">
        <a:xfrm>
          <a:off x="133350" y="7553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47</xdr:row>
      <xdr:rowOff>0</xdr:rowOff>
    </xdr:from>
    <xdr:to>
      <xdr:col>0</xdr:col>
      <xdr:colOff>133350</xdr:colOff>
      <xdr:row>47</xdr:row>
      <xdr:rowOff>0</xdr:rowOff>
    </xdr:to>
    <xdr:sp macro="" textlink="">
      <xdr:nvSpPr>
        <xdr:cNvPr id="87" name="Line 18"/>
        <xdr:cNvSpPr>
          <a:spLocks noChangeShapeType="1"/>
        </xdr:cNvSpPr>
      </xdr:nvSpPr>
      <xdr:spPr bwMode="auto">
        <a:xfrm>
          <a:off x="133350" y="7610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46</xdr:row>
      <xdr:rowOff>104775</xdr:rowOff>
    </xdr:from>
    <xdr:to>
      <xdr:col>0</xdr:col>
      <xdr:colOff>133350</xdr:colOff>
      <xdr:row>46</xdr:row>
      <xdr:rowOff>104775</xdr:rowOff>
    </xdr:to>
    <xdr:sp macro="" textlink="">
      <xdr:nvSpPr>
        <xdr:cNvPr id="88" name="Line 22"/>
        <xdr:cNvSpPr>
          <a:spLocks noChangeShapeType="1"/>
        </xdr:cNvSpPr>
      </xdr:nvSpPr>
      <xdr:spPr bwMode="auto">
        <a:xfrm>
          <a:off x="133350" y="7553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48</xdr:row>
      <xdr:rowOff>0</xdr:rowOff>
    </xdr:from>
    <xdr:to>
      <xdr:col>0</xdr:col>
      <xdr:colOff>133350</xdr:colOff>
      <xdr:row>48</xdr:row>
      <xdr:rowOff>0</xdr:rowOff>
    </xdr:to>
    <xdr:sp macro="" textlink="">
      <xdr:nvSpPr>
        <xdr:cNvPr id="89" name="Line 7"/>
        <xdr:cNvSpPr>
          <a:spLocks noChangeShapeType="1"/>
        </xdr:cNvSpPr>
      </xdr:nvSpPr>
      <xdr:spPr bwMode="auto">
        <a:xfrm>
          <a:off x="133350" y="7772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47</xdr:row>
      <xdr:rowOff>104775</xdr:rowOff>
    </xdr:from>
    <xdr:to>
      <xdr:col>0</xdr:col>
      <xdr:colOff>133350</xdr:colOff>
      <xdr:row>47</xdr:row>
      <xdr:rowOff>104775</xdr:rowOff>
    </xdr:to>
    <xdr:sp macro="" textlink="">
      <xdr:nvSpPr>
        <xdr:cNvPr id="90" name="Line 12"/>
        <xdr:cNvSpPr>
          <a:spLocks noChangeShapeType="1"/>
        </xdr:cNvSpPr>
      </xdr:nvSpPr>
      <xdr:spPr bwMode="auto">
        <a:xfrm>
          <a:off x="133350" y="7715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219</xdr:row>
      <xdr:rowOff>0</xdr:rowOff>
    </xdr:from>
    <xdr:to>
      <xdr:col>0</xdr:col>
      <xdr:colOff>133350</xdr:colOff>
      <xdr:row>219</xdr:row>
      <xdr:rowOff>0</xdr:rowOff>
    </xdr:to>
    <xdr:sp macro="" textlink="">
      <xdr:nvSpPr>
        <xdr:cNvPr id="2" name="Line 2"/>
        <xdr:cNvSpPr>
          <a:spLocks noChangeShapeType="1"/>
        </xdr:cNvSpPr>
      </xdr:nvSpPr>
      <xdr:spPr bwMode="auto">
        <a:xfrm>
          <a:off x="133350" y="35461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219</xdr:row>
      <xdr:rowOff>0</xdr:rowOff>
    </xdr:from>
    <xdr:to>
      <xdr:col>1</xdr:col>
      <xdr:colOff>0</xdr:colOff>
      <xdr:row>219</xdr:row>
      <xdr:rowOff>0</xdr:rowOff>
    </xdr:to>
    <xdr:sp macro="" textlink="">
      <xdr:nvSpPr>
        <xdr:cNvPr id="3" name="Line 3"/>
        <xdr:cNvSpPr>
          <a:spLocks noChangeShapeType="1"/>
        </xdr:cNvSpPr>
      </xdr:nvSpPr>
      <xdr:spPr bwMode="auto">
        <a:xfrm>
          <a:off x="609600" y="35461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4" name="Line 4"/>
        <xdr:cNvSpPr>
          <a:spLocks noChangeShapeType="1"/>
        </xdr:cNvSpPr>
      </xdr:nvSpPr>
      <xdr:spPr bwMode="auto">
        <a:xfrm>
          <a:off x="13335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5" name="Line 5"/>
        <xdr:cNvSpPr>
          <a:spLocks noChangeShapeType="1"/>
        </xdr:cNvSpPr>
      </xdr:nvSpPr>
      <xdr:spPr bwMode="auto">
        <a:xfrm>
          <a:off x="60960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96</xdr:row>
      <xdr:rowOff>104775</xdr:rowOff>
    </xdr:from>
    <xdr:to>
      <xdr:col>0</xdr:col>
      <xdr:colOff>133350</xdr:colOff>
      <xdr:row>96</xdr:row>
      <xdr:rowOff>104775</xdr:rowOff>
    </xdr:to>
    <xdr:sp macro="" textlink="">
      <xdr:nvSpPr>
        <xdr:cNvPr id="6" name="Line 7"/>
        <xdr:cNvSpPr>
          <a:spLocks noChangeShapeType="1"/>
        </xdr:cNvSpPr>
      </xdr:nvSpPr>
      <xdr:spPr bwMode="auto">
        <a:xfrm>
          <a:off x="133350" y="15649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96</xdr:row>
      <xdr:rowOff>104775</xdr:rowOff>
    </xdr:from>
    <xdr:to>
      <xdr:col>1</xdr:col>
      <xdr:colOff>0</xdr:colOff>
      <xdr:row>96</xdr:row>
      <xdr:rowOff>104775</xdr:rowOff>
    </xdr:to>
    <xdr:sp macro="" textlink="">
      <xdr:nvSpPr>
        <xdr:cNvPr id="7" name="Line 8"/>
        <xdr:cNvSpPr>
          <a:spLocks noChangeShapeType="1"/>
        </xdr:cNvSpPr>
      </xdr:nvSpPr>
      <xdr:spPr bwMode="auto">
        <a:xfrm>
          <a:off x="609600" y="15649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8" name="Line 9"/>
        <xdr:cNvSpPr>
          <a:spLocks noChangeShapeType="1"/>
        </xdr:cNvSpPr>
      </xdr:nvSpPr>
      <xdr:spPr bwMode="auto">
        <a:xfrm>
          <a:off x="133350" y="8524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52</xdr:row>
      <xdr:rowOff>104775</xdr:rowOff>
    </xdr:from>
    <xdr:to>
      <xdr:col>1</xdr:col>
      <xdr:colOff>0</xdr:colOff>
      <xdr:row>52</xdr:row>
      <xdr:rowOff>104775</xdr:rowOff>
    </xdr:to>
    <xdr:sp macro="" textlink="">
      <xdr:nvSpPr>
        <xdr:cNvPr id="9" name="Line 10"/>
        <xdr:cNvSpPr>
          <a:spLocks noChangeShapeType="1"/>
        </xdr:cNvSpPr>
      </xdr:nvSpPr>
      <xdr:spPr bwMode="auto">
        <a:xfrm>
          <a:off x="609600" y="8524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219</xdr:row>
      <xdr:rowOff>0</xdr:rowOff>
    </xdr:from>
    <xdr:to>
      <xdr:col>0</xdr:col>
      <xdr:colOff>133350</xdr:colOff>
      <xdr:row>219</xdr:row>
      <xdr:rowOff>0</xdr:rowOff>
    </xdr:to>
    <xdr:sp macro="" textlink="">
      <xdr:nvSpPr>
        <xdr:cNvPr id="10" name="Line 11"/>
        <xdr:cNvSpPr>
          <a:spLocks noChangeShapeType="1"/>
        </xdr:cNvSpPr>
      </xdr:nvSpPr>
      <xdr:spPr bwMode="auto">
        <a:xfrm>
          <a:off x="133350" y="35461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219</xdr:row>
      <xdr:rowOff>0</xdr:rowOff>
    </xdr:from>
    <xdr:to>
      <xdr:col>1</xdr:col>
      <xdr:colOff>0</xdr:colOff>
      <xdr:row>219</xdr:row>
      <xdr:rowOff>0</xdr:rowOff>
    </xdr:to>
    <xdr:sp macro="" textlink="">
      <xdr:nvSpPr>
        <xdr:cNvPr id="11" name="Line 12"/>
        <xdr:cNvSpPr>
          <a:spLocks noChangeShapeType="1"/>
        </xdr:cNvSpPr>
      </xdr:nvSpPr>
      <xdr:spPr bwMode="auto">
        <a:xfrm>
          <a:off x="609600" y="35461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12" name="Line 14"/>
        <xdr:cNvSpPr>
          <a:spLocks noChangeShapeType="1"/>
        </xdr:cNvSpPr>
      </xdr:nvSpPr>
      <xdr:spPr bwMode="auto">
        <a:xfrm>
          <a:off x="13335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3" name="Line 15"/>
        <xdr:cNvSpPr>
          <a:spLocks noChangeShapeType="1"/>
        </xdr:cNvSpPr>
      </xdr:nvSpPr>
      <xdr:spPr bwMode="auto">
        <a:xfrm>
          <a:off x="60960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96</xdr:row>
      <xdr:rowOff>104775</xdr:rowOff>
    </xdr:from>
    <xdr:to>
      <xdr:col>0</xdr:col>
      <xdr:colOff>133350</xdr:colOff>
      <xdr:row>96</xdr:row>
      <xdr:rowOff>104775</xdr:rowOff>
    </xdr:to>
    <xdr:sp macro="" textlink="">
      <xdr:nvSpPr>
        <xdr:cNvPr id="14" name="Line 17"/>
        <xdr:cNvSpPr>
          <a:spLocks noChangeShapeType="1"/>
        </xdr:cNvSpPr>
      </xdr:nvSpPr>
      <xdr:spPr bwMode="auto">
        <a:xfrm>
          <a:off x="133350" y="15649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96</xdr:row>
      <xdr:rowOff>104775</xdr:rowOff>
    </xdr:from>
    <xdr:to>
      <xdr:col>1</xdr:col>
      <xdr:colOff>0</xdr:colOff>
      <xdr:row>96</xdr:row>
      <xdr:rowOff>104775</xdr:rowOff>
    </xdr:to>
    <xdr:sp macro="" textlink="">
      <xdr:nvSpPr>
        <xdr:cNvPr id="15" name="Line 18"/>
        <xdr:cNvSpPr>
          <a:spLocks noChangeShapeType="1"/>
        </xdr:cNvSpPr>
      </xdr:nvSpPr>
      <xdr:spPr bwMode="auto">
        <a:xfrm>
          <a:off x="609600" y="15649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16" name="Line 20"/>
        <xdr:cNvSpPr>
          <a:spLocks noChangeShapeType="1"/>
        </xdr:cNvSpPr>
      </xdr:nvSpPr>
      <xdr:spPr bwMode="auto">
        <a:xfrm>
          <a:off x="133350" y="8524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52</xdr:row>
      <xdr:rowOff>104775</xdr:rowOff>
    </xdr:from>
    <xdr:to>
      <xdr:col>1</xdr:col>
      <xdr:colOff>0</xdr:colOff>
      <xdr:row>52</xdr:row>
      <xdr:rowOff>104775</xdr:rowOff>
    </xdr:to>
    <xdr:sp macro="" textlink="">
      <xdr:nvSpPr>
        <xdr:cNvPr id="17" name="Line 21"/>
        <xdr:cNvSpPr>
          <a:spLocks noChangeShapeType="1"/>
        </xdr:cNvSpPr>
      </xdr:nvSpPr>
      <xdr:spPr bwMode="auto">
        <a:xfrm>
          <a:off x="609600" y="8524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219</xdr:row>
      <xdr:rowOff>0</xdr:rowOff>
    </xdr:from>
    <xdr:to>
      <xdr:col>0</xdr:col>
      <xdr:colOff>133350</xdr:colOff>
      <xdr:row>219</xdr:row>
      <xdr:rowOff>0</xdr:rowOff>
    </xdr:to>
    <xdr:sp macro="" textlink="">
      <xdr:nvSpPr>
        <xdr:cNvPr id="18" name="Line 23"/>
        <xdr:cNvSpPr>
          <a:spLocks noChangeShapeType="1"/>
        </xdr:cNvSpPr>
      </xdr:nvSpPr>
      <xdr:spPr bwMode="auto">
        <a:xfrm>
          <a:off x="133350" y="35461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219</xdr:row>
      <xdr:rowOff>0</xdr:rowOff>
    </xdr:from>
    <xdr:to>
      <xdr:col>1</xdr:col>
      <xdr:colOff>0</xdr:colOff>
      <xdr:row>219</xdr:row>
      <xdr:rowOff>0</xdr:rowOff>
    </xdr:to>
    <xdr:sp macro="" textlink="">
      <xdr:nvSpPr>
        <xdr:cNvPr id="19" name="Line 24"/>
        <xdr:cNvSpPr>
          <a:spLocks noChangeShapeType="1"/>
        </xdr:cNvSpPr>
      </xdr:nvSpPr>
      <xdr:spPr bwMode="auto">
        <a:xfrm>
          <a:off x="609600" y="35461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20" name="Line 25"/>
        <xdr:cNvSpPr>
          <a:spLocks noChangeShapeType="1"/>
        </xdr:cNvSpPr>
      </xdr:nvSpPr>
      <xdr:spPr bwMode="auto">
        <a:xfrm>
          <a:off x="13335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21" name="Line 26"/>
        <xdr:cNvSpPr>
          <a:spLocks noChangeShapeType="1"/>
        </xdr:cNvSpPr>
      </xdr:nvSpPr>
      <xdr:spPr bwMode="auto">
        <a:xfrm>
          <a:off x="60960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96</xdr:row>
      <xdr:rowOff>104775</xdr:rowOff>
    </xdr:from>
    <xdr:to>
      <xdr:col>0</xdr:col>
      <xdr:colOff>133350</xdr:colOff>
      <xdr:row>96</xdr:row>
      <xdr:rowOff>104775</xdr:rowOff>
    </xdr:to>
    <xdr:sp macro="" textlink="">
      <xdr:nvSpPr>
        <xdr:cNvPr id="22" name="Line 28"/>
        <xdr:cNvSpPr>
          <a:spLocks noChangeShapeType="1"/>
        </xdr:cNvSpPr>
      </xdr:nvSpPr>
      <xdr:spPr bwMode="auto">
        <a:xfrm>
          <a:off x="133350" y="15649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96</xdr:row>
      <xdr:rowOff>104775</xdr:rowOff>
    </xdr:from>
    <xdr:to>
      <xdr:col>1</xdr:col>
      <xdr:colOff>0</xdr:colOff>
      <xdr:row>96</xdr:row>
      <xdr:rowOff>104775</xdr:rowOff>
    </xdr:to>
    <xdr:sp macro="" textlink="">
      <xdr:nvSpPr>
        <xdr:cNvPr id="23" name="Line 29"/>
        <xdr:cNvSpPr>
          <a:spLocks noChangeShapeType="1"/>
        </xdr:cNvSpPr>
      </xdr:nvSpPr>
      <xdr:spPr bwMode="auto">
        <a:xfrm>
          <a:off x="609600" y="15649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24" name="Line 30"/>
        <xdr:cNvSpPr>
          <a:spLocks noChangeShapeType="1"/>
        </xdr:cNvSpPr>
      </xdr:nvSpPr>
      <xdr:spPr bwMode="auto">
        <a:xfrm>
          <a:off x="133350" y="8524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52</xdr:row>
      <xdr:rowOff>104775</xdr:rowOff>
    </xdr:from>
    <xdr:to>
      <xdr:col>1</xdr:col>
      <xdr:colOff>0</xdr:colOff>
      <xdr:row>52</xdr:row>
      <xdr:rowOff>104775</xdr:rowOff>
    </xdr:to>
    <xdr:sp macro="" textlink="">
      <xdr:nvSpPr>
        <xdr:cNvPr id="25" name="Line 31"/>
        <xdr:cNvSpPr>
          <a:spLocks noChangeShapeType="1"/>
        </xdr:cNvSpPr>
      </xdr:nvSpPr>
      <xdr:spPr bwMode="auto">
        <a:xfrm>
          <a:off x="609600" y="8524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219</xdr:row>
      <xdr:rowOff>0</xdr:rowOff>
    </xdr:from>
    <xdr:to>
      <xdr:col>0</xdr:col>
      <xdr:colOff>133350</xdr:colOff>
      <xdr:row>219</xdr:row>
      <xdr:rowOff>0</xdr:rowOff>
    </xdr:to>
    <xdr:sp macro="" textlink="">
      <xdr:nvSpPr>
        <xdr:cNvPr id="26" name="Line 32"/>
        <xdr:cNvSpPr>
          <a:spLocks noChangeShapeType="1"/>
        </xdr:cNvSpPr>
      </xdr:nvSpPr>
      <xdr:spPr bwMode="auto">
        <a:xfrm>
          <a:off x="133350" y="35461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219</xdr:row>
      <xdr:rowOff>0</xdr:rowOff>
    </xdr:from>
    <xdr:to>
      <xdr:col>1</xdr:col>
      <xdr:colOff>0</xdr:colOff>
      <xdr:row>219</xdr:row>
      <xdr:rowOff>0</xdr:rowOff>
    </xdr:to>
    <xdr:sp macro="" textlink="">
      <xdr:nvSpPr>
        <xdr:cNvPr id="27" name="Line 33"/>
        <xdr:cNvSpPr>
          <a:spLocks noChangeShapeType="1"/>
        </xdr:cNvSpPr>
      </xdr:nvSpPr>
      <xdr:spPr bwMode="auto">
        <a:xfrm>
          <a:off x="609600" y="35461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28" name="Line 35"/>
        <xdr:cNvSpPr>
          <a:spLocks noChangeShapeType="1"/>
        </xdr:cNvSpPr>
      </xdr:nvSpPr>
      <xdr:spPr bwMode="auto">
        <a:xfrm>
          <a:off x="13335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29" name="Line 36"/>
        <xdr:cNvSpPr>
          <a:spLocks noChangeShapeType="1"/>
        </xdr:cNvSpPr>
      </xdr:nvSpPr>
      <xdr:spPr bwMode="auto">
        <a:xfrm>
          <a:off x="60960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96</xdr:row>
      <xdr:rowOff>104775</xdr:rowOff>
    </xdr:from>
    <xdr:to>
      <xdr:col>0</xdr:col>
      <xdr:colOff>133350</xdr:colOff>
      <xdr:row>96</xdr:row>
      <xdr:rowOff>104775</xdr:rowOff>
    </xdr:to>
    <xdr:sp macro="" textlink="">
      <xdr:nvSpPr>
        <xdr:cNvPr id="30" name="Line 38"/>
        <xdr:cNvSpPr>
          <a:spLocks noChangeShapeType="1"/>
        </xdr:cNvSpPr>
      </xdr:nvSpPr>
      <xdr:spPr bwMode="auto">
        <a:xfrm>
          <a:off x="133350" y="15649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96</xdr:row>
      <xdr:rowOff>104775</xdr:rowOff>
    </xdr:from>
    <xdr:to>
      <xdr:col>1</xdr:col>
      <xdr:colOff>0</xdr:colOff>
      <xdr:row>96</xdr:row>
      <xdr:rowOff>104775</xdr:rowOff>
    </xdr:to>
    <xdr:sp macro="" textlink="">
      <xdr:nvSpPr>
        <xdr:cNvPr id="31" name="Line 39"/>
        <xdr:cNvSpPr>
          <a:spLocks noChangeShapeType="1"/>
        </xdr:cNvSpPr>
      </xdr:nvSpPr>
      <xdr:spPr bwMode="auto">
        <a:xfrm>
          <a:off x="609600" y="15649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32" name="Line 41"/>
        <xdr:cNvSpPr>
          <a:spLocks noChangeShapeType="1"/>
        </xdr:cNvSpPr>
      </xdr:nvSpPr>
      <xdr:spPr bwMode="auto">
        <a:xfrm>
          <a:off x="133350" y="8524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52</xdr:row>
      <xdr:rowOff>104775</xdr:rowOff>
    </xdr:from>
    <xdr:to>
      <xdr:col>1</xdr:col>
      <xdr:colOff>0</xdr:colOff>
      <xdr:row>52</xdr:row>
      <xdr:rowOff>104775</xdr:rowOff>
    </xdr:to>
    <xdr:sp macro="" textlink="">
      <xdr:nvSpPr>
        <xdr:cNvPr id="33" name="Line 42"/>
        <xdr:cNvSpPr>
          <a:spLocks noChangeShapeType="1"/>
        </xdr:cNvSpPr>
      </xdr:nvSpPr>
      <xdr:spPr bwMode="auto">
        <a:xfrm>
          <a:off x="609600" y="8524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34" name="Line 43"/>
        <xdr:cNvSpPr>
          <a:spLocks noChangeShapeType="1"/>
        </xdr:cNvSpPr>
      </xdr:nvSpPr>
      <xdr:spPr bwMode="auto">
        <a:xfrm>
          <a:off x="133350" y="8524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35" name="Line 44"/>
        <xdr:cNvSpPr>
          <a:spLocks noChangeShapeType="1"/>
        </xdr:cNvSpPr>
      </xdr:nvSpPr>
      <xdr:spPr bwMode="auto">
        <a:xfrm>
          <a:off x="133350" y="8524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36" name="Line 14"/>
        <xdr:cNvSpPr>
          <a:spLocks noChangeShapeType="1"/>
        </xdr:cNvSpPr>
      </xdr:nvSpPr>
      <xdr:spPr bwMode="auto">
        <a:xfrm>
          <a:off x="133350" y="8524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37" name="Line 46"/>
        <xdr:cNvSpPr>
          <a:spLocks noChangeShapeType="1"/>
        </xdr:cNvSpPr>
      </xdr:nvSpPr>
      <xdr:spPr bwMode="auto">
        <a:xfrm>
          <a:off x="133350" y="8524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38" name="Line 47"/>
        <xdr:cNvSpPr>
          <a:spLocks noChangeShapeType="1"/>
        </xdr:cNvSpPr>
      </xdr:nvSpPr>
      <xdr:spPr bwMode="auto">
        <a:xfrm>
          <a:off x="133350" y="8524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39" name="Line 48"/>
        <xdr:cNvSpPr>
          <a:spLocks noChangeShapeType="1"/>
        </xdr:cNvSpPr>
      </xdr:nvSpPr>
      <xdr:spPr bwMode="auto">
        <a:xfrm>
          <a:off x="133350" y="8524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40" name="Line 49"/>
        <xdr:cNvSpPr>
          <a:spLocks noChangeShapeType="1"/>
        </xdr:cNvSpPr>
      </xdr:nvSpPr>
      <xdr:spPr bwMode="auto">
        <a:xfrm>
          <a:off x="133350" y="8524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118</xdr:row>
      <xdr:rowOff>0</xdr:rowOff>
    </xdr:from>
    <xdr:to>
      <xdr:col>0</xdr:col>
      <xdr:colOff>133350</xdr:colOff>
      <xdr:row>118</xdr:row>
      <xdr:rowOff>0</xdr:rowOff>
    </xdr:to>
    <xdr:sp macro="" textlink="">
      <xdr:nvSpPr>
        <xdr:cNvPr id="41" name="Line 50"/>
        <xdr:cNvSpPr>
          <a:spLocks noChangeShapeType="1"/>
        </xdr:cNvSpPr>
      </xdr:nvSpPr>
      <xdr:spPr bwMode="auto">
        <a:xfrm>
          <a:off x="133350" y="19107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118</xdr:row>
      <xdr:rowOff>0</xdr:rowOff>
    </xdr:from>
    <xdr:to>
      <xdr:col>0</xdr:col>
      <xdr:colOff>133350</xdr:colOff>
      <xdr:row>118</xdr:row>
      <xdr:rowOff>0</xdr:rowOff>
    </xdr:to>
    <xdr:sp macro="" textlink="">
      <xdr:nvSpPr>
        <xdr:cNvPr id="42" name="Line 51"/>
        <xdr:cNvSpPr>
          <a:spLocks noChangeShapeType="1"/>
        </xdr:cNvSpPr>
      </xdr:nvSpPr>
      <xdr:spPr bwMode="auto">
        <a:xfrm>
          <a:off x="133350" y="19107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117</xdr:row>
      <xdr:rowOff>0</xdr:rowOff>
    </xdr:from>
    <xdr:to>
      <xdr:col>0</xdr:col>
      <xdr:colOff>133350</xdr:colOff>
      <xdr:row>117</xdr:row>
      <xdr:rowOff>0</xdr:rowOff>
    </xdr:to>
    <xdr:sp macro="" textlink="">
      <xdr:nvSpPr>
        <xdr:cNvPr id="43" name="Line 52"/>
        <xdr:cNvSpPr>
          <a:spLocks noChangeShapeType="1"/>
        </xdr:cNvSpPr>
      </xdr:nvSpPr>
      <xdr:spPr bwMode="auto">
        <a:xfrm>
          <a:off x="133350" y="18945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117</xdr:row>
      <xdr:rowOff>0</xdr:rowOff>
    </xdr:from>
    <xdr:to>
      <xdr:col>0</xdr:col>
      <xdr:colOff>133350</xdr:colOff>
      <xdr:row>117</xdr:row>
      <xdr:rowOff>0</xdr:rowOff>
    </xdr:to>
    <xdr:sp macro="" textlink="">
      <xdr:nvSpPr>
        <xdr:cNvPr id="44" name="Line 53"/>
        <xdr:cNvSpPr>
          <a:spLocks noChangeShapeType="1"/>
        </xdr:cNvSpPr>
      </xdr:nvSpPr>
      <xdr:spPr bwMode="auto">
        <a:xfrm>
          <a:off x="133350" y="18945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152</xdr:row>
      <xdr:rowOff>0</xdr:rowOff>
    </xdr:from>
    <xdr:to>
      <xdr:col>0</xdr:col>
      <xdr:colOff>133350</xdr:colOff>
      <xdr:row>152</xdr:row>
      <xdr:rowOff>0</xdr:rowOff>
    </xdr:to>
    <xdr:sp macro="" textlink="">
      <xdr:nvSpPr>
        <xdr:cNvPr id="45" name="Line 55"/>
        <xdr:cNvSpPr>
          <a:spLocks noChangeShapeType="1"/>
        </xdr:cNvSpPr>
      </xdr:nvSpPr>
      <xdr:spPr bwMode="auto">
        <a:xfrm>
          <a:off x="133350" y="24612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152</xdr:row>
      <xdr:rowOff>0</xdr:rowOff>
    </xdr:from>
    <xdr:to>
      <xdr:col>0</xdr:col>
      <xdr:colOff>133350</xdr:colOff>
      <xdr:row>152</xdr:row>
      <xdr:rowOff>0</xdr:rowOff>
    </xdr:to>
    <xdr:sp macro="" textlink="">
      <xdr:nvSpPr>
        <xdr:cNvPr id="46" name="Line 56"/>
        <xdr:cNvSpPr>
          <a:spLocks noChangeShapeType="1"/>
        </xdr:cNvSpPr>
      </xdr:nvSpPr>
      <xdr:spPr bwMode="auto">
        <a:xfrm>
          <a:off x="133350" y="24612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152</xdr:row>
      <xdr:rowOff>0</xdr:rowOff>
    </xdr:from>
    <xdr:to>
      <xdr:col>0</xdr:col>
      <xdr:colOff>133350</xdr:colOff>
      <xdr:row>152</xdr:row>
      <xdr:rowOff>0</xdr:rowOff>
    </xdr:to>
    <xdr:sp macro="" textlink="">
      <xdr:nvSpPr>
        <xdr:cNvPr id="47" name="Line 58"/>
        <xdr:cNvSpPr>
          <a:spLocks noChangeShapeType="1"/>
        </xdr:cNvSpPr>
      </xdr:nvSpPr>
      <xdr:spPr bwMode="auto">
        <a:xfrm>
          <a:off x="133350" y="24612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152</xdr:row>
      <xdr:rowOff>0</xdr:rowOff>
    </xdr:from>
    <xdr:to>
      <xdr:col>0</xdr:col>
      <xdr:colOff>133350</xdr:colOff>
      <xdr:row>152</xdr:row>
      <xdr:rowOff>0</xdr:rowOff>
    </xdr:to>
    <xdr:sp macro="" textlink="">
      <xdr:nvSpPr>
        <xdr:cNvPr id="48" name="Line 59"/>
        <xdr:cNvSpPr>
          <a:spLocks noChangeShapeType="1"/>
        </xdr:cNvSpPr>
      </xdr:nvSpPr>
      <xdr:spPr bwMode="auto">
        <a:xfrm>
          <a:off x="133350" y="24612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100</xdr:row>
      <xdr:rowOff>0</xdr:rowOff>
    </xdr:from>
    <xdr:to>
      <xdr:col>0</xdr:col>
      <xdr:colOff>133350</xdr:colOff>
      <xdr:row>100</xdr:row>
      <xdr:rowOff>0</xdr:rowOff>
    </xdr:to>
    <xdr:sp macro="" textlink="">
      <xdr:nvSpPr>
        <xdr:cNvPr id="49" name="Line 61"/>
        <xdr:cNvSpPr>
          <a:spLocks noChangeShapeType="1"/>
        </xdr:cNvSpPr>
      </xdr:nvSpPr>
      <xdr:spPr bwMode="auto">
        <a:xfrm>
          <a:off x="133350" y="1619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100</xdr:row>
      <xdr:rowOff>0</xdr:rowOff>
    </xdr:from>
    <xdr:to>
      <xdr:col>0</xdr:col>
      <xdr:colOff>133350</xdr:colOff>
      <xdr:row>100</xdr:row>
      <xdr:rowOff>0</xdr:rowOff>
    </xdr:to>
    <xdr:sp macro="" textlink="">
      <xdr:nvSpPr>
        <xdr:cNvPr id="50" name="Line 62"/>
        <xdr:cNvSpPr>
          <a:spLocks noChangeShapeType="1"/>
        </xdr:cNvSpPr>
      </xdr:nvSpPr>
      <xdr:spPr bwMode="auto">
        <a:xfrm>
          <a:off x="133350" y="1619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100</xdr:row>
      <xdr:rowOff>0</xdr:rowOff>
    </xdr:from>
    <xdr:to>
      <xdr:col>0</xdr:col>
      <xdr:colOff>133350</xdr:colOff>
      <xdr:row>100</xdr:row>
      <xdr:rowOff>0</xdr:rowOff>
    </xdr:to>
    <xdr:sp macro="" textlink="">
      <xdr:nvSpPr>
        <xdr:cNvPr id="51" name="Line 64"/>
        <xdr:cNvSpPr>
          <a:spLocks noChangeShapeType="1"/>
        </xdr:cNvSpPr>
      </xdr:nvSpPr>
      <xdr:spPr bwMode="auto">
        <a:xfrm>
          <a:off x="133350" y="1619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100</xdr:row>
      <xdr:rowOff>0</xdr:rowOff>
    </xdr:from>
    <xdr:to>
      <xdr:col>0</xdr:col>
      <xdr:colOff>133350</xdr:colOff>
      <xdr:row>100</xdr:row>
      <xdr:rowOff>0</xdr:rowOff>
    </xdr:to>
    <xdr:sp macro="" textlink="">
      <xdr:nvSpPr>
        <xdr:cNvPr id="52" name="Line 65"/>
        <xdr:cNvSpPr>
          <a:spLocks noChangeShapeType="1"/>
        </xdr:cNvSpPr>
      </xdr:nvSpPr>
      <xdr:spPr bwMode="auto">
        <a:xfrm>
          <a:off x="133350" y="1619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53</xdr:row>
      <xdr:rowOff>0</xdr:rowOff>
    </xdr:from>
    <xdr:to>
      <xdr:col>0</xdr:col>
      <xdr:colOff>133350</xdr:colOff>
      <xdr:row>53</xdr:row>
      <xdr:rowOff>0</xdr:rowOff>
    </xdr:to>
    <xdr:sp macro="" textlink="">
      <xdr:nvSpPr>
        <xdr:cNvPr id="53" name="Line 67"/>
        <xdr:cNvSpPr>
          <a:spLocks noChangeShapeType="1"/>
        </xdr:cNvSpPr>
      </xdr:nvSpPr>
      <xdr:spPr bwMode="auto">
        <a:xfrm>
          <a:off x="133350" y="8582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53</xdr:row>
      <xdr:rowOff>0</xdr:rowOff>
    </xdr:from>
    <xdr:to>
      <xdr:col>0</xdr:col>
      <xdr:colOff>133350</xdr:colOff>
      <xdr:row>53</xdr:row>
      <xdr:rowOff>0</xdr:rowOff>
    </xdr:to>
    <xdr:sp macro="" textlink="">
      <xdr:nvSpPr>
        <xdr:cNvPr id="54" name="Line 68"/>
        <xdr:cNvSpPr>
          <a:spLocks noChangeShapeType="1"/>
        </xdr:cNvSpPr>
      </xdr:nvSpPr>
      <xdr:spPr bwMode="auto">
        <a:xfrm>
          <a:off x="133350" y="8582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53</xdr:row>
      <xdr:rowOff>0</xdr:rowOff>
    </xdr:from>
    <xdr:to>
      <xdr:col>0</xdr:col>
      <xdr:colOff>133350</xdr:colOff>
      <xdr:row>53</xdr:row>
      <xdr:rowOff>0</xdr:rowOff>
    </xdr:to>
    <xdr:sp macro="" textlink="">
      <xdr:nvSpPr>
        <xdr:cNvPr id="55" name="Line 70"/>
        <xdr:cNvSpPr>
          <a:spLocks noChangeShapeType="1"/>
        </xdr:cNvSpPr>
      </xdr:nvSpPr>
      <xdr:spPr bwMode="auto">
        <a:xfrm>
          <a:off x="133350" y="8582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53</xdr:row>
      <xdr:rowOff>0</xdr:rowOff>
    </xdr:from>
    <xdr:to>
      <xdr:col>0</xdr:col>
      <xdr:colOff>133350</xdr:colOff>
      <xdr:row>53</xdr:row>
      <xdr:rowOff>0</xdr:rowOff>
    </xdr:to>
    <xdr:sp macro="" textlink="">
      <xdr:nvSpPr>
        <xdr:cNvPr id="56" name="Line 71"/>
        <xdr:cNvSpPr>
          <a:spLocks noChangeShapeType="1"/>
        </xdr:cNvSpPr>
      </xdr:nvSpPr>
      <xdr:spPr bwMode="auto">
        <a:xfrm>
          <a:off x="133350" y="8582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152</xdr:row>
      <xdr:rowOff>104775</xdr:rowOff>
    </xdr:from>
    <xdr:to>
      <xdr:col>0</xdr:col>
      <xdr:colOff>133350</xdr:colOff>
      <xdr:row>152</xdr:row>
      <xdr:rowOff>104775</xdr:rowOff>
    </xdr:to>
    <xdr:sp macro="" textlink="">
      <xdr:nvSpPr>
        <xdr:cNvPr id="57" name="Line 72"/>
        <xdr:cNvSpPr>
          <a:spLocks noChangeShapeType="1"/>
        </xdr:cNvSpPr>
      </xdr:nvSpPr>
      <xdr:spPr bwMode="auto">
        <a:xfrm>
          <a:off x="133350" y="24717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152</xdr:row>
      <xdr:rowOff>104775</xdr:rowOff>
    </xdr:from>
    <xdr:to>
      <xdr:col>0</xdr:col>
      <xdr:colOff>133350</xdr:colOff>
      <xdr:row>152</xdr:row>
      <xdr:rowOff>104775</xdr:rowOff>
    </xdr:to>
    <xdr:sp macro="" textlink="">
      <xdr:nvSpPr>
        <xdr:cNvPr id="58" name="Line 73"/>
        <xdr:cNvSpPr>
          <a:spLocks noChangeShapeType="1"/>
        </xdr:cNvSpPr>
      </xdr:nvSpPr>
      <xdr:spPr bwMode="auto">
        <a:xfrm>
          <a:off x="133350" y="24717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152</xdr:row>
      <xdr:rowOff>104775</xdr:rowOff>
    </xdr:from>
    <xdr:to>
      <xdr:col>0</xdr:col>
      <xdr:colOff>133350</xdr:colOff>
      <xdr:row>152</xdr:row>
      <xdr:rowOff>104775</xdr:rowOff>
    </xdr:to>
    <xdr:sp macro="" textlink="">
      <xdr:nvSpPr>
        <xdr:cNvPr id="59" name="Line 5"/>
        <xdr:cNvSpPr>
          <a:spLocks noChangeShapeType="1"/>
        </xdr:cNvSpPr>
      </xdr:nvSpPr>
      <xdr:spPr bwMode="auto">
        <a:xfrm>
          <a:off x="133350" y="24717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219</xdr:row>
      <xdr:rowOff>0</xdr:rowOff>
    </xdr:from>
    <xdr:to>
      <xdr:col>0</xdr:col>
      <xdr:colOff>133350</xdr:colOff>
      <xdr:row>219</xdr:row>
      <xdr:rowOff>0</xdr:rowOff>
    </xdr:to>
    <xdr:sp macro="" textlink="">
      <xdr:nvSpPr>
        <xdr:cNvPr id="60" name="Line 75"/>
        <xdr:cNvSpPr>
          <a:spLocks noChangeShapeType="1"/>
        </xdr:cNvSpPr>
      </xdr:nvSpPr>
      <xdr:spPr bwMode="auto">
        <a:xfrm>
          <a:off x="133350" y="35461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219</xdr:row>
      <xdr:rowOff>0</xdr:rowOff>
    </xdr:from>
    <xdr:to>
      <xdr:col>0</xdr:col>
      <xdr:colOff>133350</xdr:colOff>
      <xdr:row>219</xdr:row>
      <xdr:rowOff>0</xdr:rowOff>
    </xdr:to>
    <xdr:sp macro="" textlink="">
      <xdr:nvSpPr>
        <xdr:cNvPr id="61" name="Line 76"/>
        <xdr:cNvSpPr>
          <a:spLocks noChangeShapeType="1"/>
        </xdr:cNvSpPr>
      </xdr:nvSpPr>
      <xdr:spPr bwMode="auto">
        <a:xfrm>
          <a:off x="133350" y="35461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219</xdr:row>
      <xdr:rowOff>0</xdr:rowOff>
    </xdr:from>
    <xdr:to>
      <xdr:col>0</xdr:col>
      <xdr:colOff>133350</xdr:colOff>
      <xdr:row>219</xdr:row>
      <xdr:rowOff>0</xdr:rowOff>
    </xdr:to>
    <xdr:sp macro="" textlink="">
      <xdr:nvSpPr>
        <xdr:cNvPr id="62" name="Line 78"/>
        <xdr:cNvSpPr>
          <a:spLocks noChangeShapeType="1"/>
        </xdr:cNvSpPr>
      </xdr:nvSpPr>
      <xdr:spPr bwMode="auto">
        <a:xfrm>
          <a:off x="133350" y="35461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219</xdr:row>
      <xdr:rowOff>0</xdr:rowOff>
    </xdr:from>
    <xdr:to>
      <xdr:col>0</xdr:col>
      <xdr:colOff>133350</xdr:colOff>
      <xdr:row>219</xdr:row>
      <xdr:rowOff>0</xdr:rowOff>
    </xdr:to>
    <xdr:sp macro="" textlink="">
      <xdr:nvSpPr>
        <xdr:cNvPr id="63" name="Line 79"/>
        <xdr:cNvSpPr>
          <a:spLocks noChangeShapeType="1"/>
        </xdr:cNvSpPr>
      </xdr:nvSpPr>
      <xdr:spPr bwMode="auto">
        <a:xfrm>
          <a:off x="133350" y="35461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219</xdr:row>
      <xdr:rowOff>0</xdr:rowOff>
    </xdr:from>
    <xdr:to>
      <xdr:col>0</xdr:col>
      <xdr:colOff>133350</xdr:colOff>
      <xdr:row>219</xdr:row>
      <xdr:rowOff>0</xdr:rowOff>
    </xdr:to>
    <xdr:sp macro="" textlink="">
      <xdr:nvSpPr>
        <xdr:cNvPr id="64" name="Line 81"/>
        <xdr:cNvSpPr>
          <a:spLocks noChangeShapeType="1"/>
        </xdr:cNvSpPr>
      </xdr:nvSpPr>
      <xdr:spPr bwMode="auto">
        <a:xfrm>
          <a:off x="133350" y="35461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219</xdr:row>
      <xdr:rowOff>0</xdr:rowOff>
    </xdr:from>
    <xdr:to>
      <xdr:col>0</xdr:col>
      <xdr:colOff>133350</xdr:colOff>
      <xdr:row>219</xdr:row>
      <xdr:rowOff>0</xdr:rowOff>
    </xdr:to>
    <xdr:sp macro="" textlink="">
      <xdr:nvSpPr>
        <xdr:cNvPr id="65" name="Line 82"/>
        <xdr:cNvSpPr>
          <a:spLocks noChangeShapeType="1"/>
        </xdr:cNvSpPr>
      </xdr:nvSpPr>
      <xdr:spPr bwMode="auto">
        <a:xfrm>
          <a:off x="133350" y="35461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219</xdr:row>
      <xdr:rowOff>0</xdr:rowOff>
    </xdr:from>
    <xdr:to>
      <xdr:col>6</xdr:col>
      <xdr:colOff>0</xdr:colOff>
      <xdr:row>219</xdr:row>
      <xdr:rowOff>0</xdr:rowOff>
    </xdr:to>
    <xdr:sp macro="" textlink="">
      <xdr:nvSpPr>
        <xdr:cNvPr id="66" name="Line 83"/>
        <xdr:cNvSpPr>
          <a:spLocks noChangeShapeType="1"/>
        </xdr:cNvSpPr>
      </xdr:nvSpPr>
      <xdr:spPr bwMode="auto">
        <a:xfrm>
          <a:off x="3657600" y="35461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150</xdr:row>
      <xdr:rowOff>104775</xdr:rowOff>
    </xdr:from>
    <xdr:to>
      <xdr:col>6</xdr:col>
      <xdr:colOff>0</xdr:colOff>
      <xdr:row>150</xdr:row>
      <xdr:rowOff>104775</xdr:rowOff>
    </xdr:to>
    <xdr:sp macro="" textlink="">
      <xdr:nvSpPr>
        <xdr:cNvPr id="67" name="Line 84"/>
        <xdr:cNvSpPr>
          <a:spLocks noChangeShapeType="1"/>
        </xdr:cNvSpPr>
      </xdr:nvSpPr>
      <xdr:spPr bwMode="auto">
        <a:xfrm>
          <a:off x="365760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104775</xdr:rowOff>
    </xdr:from>
    <xdr:to>
      <xdr:col>6</xdr:col>
      <xdr:colOff>0</xdr:colOff>
      <xdr:row>96</xdr:row>
      <xdr:rowOff>104775</xdr:rowOff>
    </xdr:to>
    <xdr:sp macro="" textlink="">
      <xdr:nvSpPr>
        <xdr:cNvPr id="68" name="Line 85"/>
        <xdr:cNvSpPr>
          <a:spLocks noChangeShapeType="1"/>
        </xdr:cNvSpPr>
      </xdr:nvSpPr>
      <xdr:spPr bwMode="auto">
        <a:xfrm>
          <a:off x="3657600" y="15649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52</xdr:row>
      <xdr:rowOff>104775</xdr:rowOff>
    </xdr:from>
    <xdr:to>
      <xdr:col>6</xdr:col>
      <xdr:colOff>0</xdr:colOff>
      <xdr:row>52</xdr:row>
      <xdr:rowOff>104775</xdr:rowOff>
    </xdr:to>
    <xdr:sp macro="" textlink="">
      <xdr:nvSpPr>
        <xdr:cNvPr id="69" name="Line 86"/>
        <xdr:cNvSpPr>
          <a:spLocks noChangeShapeType="1"/>
        </xdr:cNvSpPr>
      </xdr:nvSpPr>
      <xdr:spPr bwMode="auto">
        <a:xfrm>
          <a:off x="3657600" y="8524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219</xdr:row>
      <xdr:rowOff>0</xdr:rowOff>
    </xdr:from>
    <xdr:to>
      <xdr:col>6</xdr:col>
      <xdr:colOff>0</xdr:colOff>
      <xdr:row>219</xdr:row>
      <xdr:rowOff>0</xdr:rowOff>
    </xdr:to>
    <xdr:sp macro="" textlink="">
      <xdr:nvSpPr>
        <xdr:cNvPr id="70" name="Line 87"/>
        <xdr:cNvSpPr>
          <a:spLocks noChangeShapeType="1"/>
        </xdr:cNvSpPr>
      </xdr:nvSpPr>
      <xdr:spPr bwMode="auto">
        <a:xfrm>
          <a:off x="3657600" y="35461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150</xdr:row>
      <xdr:rowOff>104775</xdr:rowOff>
    </xdr:from>
    <xdr:to>
      <xdr:col>6</xdr:col>
      <xdr:colOff>0</xdr:colOff>
      <xdr:row>150</xdr:row>
      <xdr:rowOff>104775</xdr:rowOff>
    </xdr:to>
    <xdr:sp macro="" textlink="">
      <xdr:nvSpPr>
        <xdr:cNvPr id="71" name="Line 88"/>
        <xdr:cNvSpPr>
          <a:spLocks noChangeShapeType="1"/>
        </xdr:cNvSpPr>
      </xdr:nvSpPr>
      <xdr:spPr bwMode="auto">
        <a:xfrm>
          <a:off x="365760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104775</xdr:rowOff>
    </xdr:from>
    <xdr:to>
      <xdr:col>6</xdr:col>
      <xdr:colOff>0</xdr:colOff>
      <xdr:row>96</xdr:row>
      <xdr:rowOff>104775</xdr:rowOff>
    </xdr:to>
    <xdr:sp macro="" textlink="">
      <xdr:nvSpPr>
        <xdr:cNvPr id="72" name="Line 89"/>
        <xdr:cNvSpPr>
          <a:spLocks noChangeShapeType="1"/>
        </xdr:cNvSpPr>
      </xdr:nvSpPr>
      <xdr:spPr bwMode="auto">
        <a:xfrm>
          <a:off x="3657600" y="15649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52</xdr:row>
      <xdr:rowOff>104775</xdr:rowOff>
    </xdr:from>
    <xdr:to>
      <xdr:col>6</xdr:col>
      <xdr:colOff>0</xdr:colOff>
      <xdr:row>52</xdr:row>
      <xdr:rowOff>104775</xdr:rowOff>
    </xdr:to>
    <xdr:sp macro="" textlink="">
      <xdr:nvSpPr>
        <xdr:cNvPr id="73" name="Line 90"/>
        <xdr:cNvSpPr>
          <a:spLocks noChangeShapeType="1"/>
        </xdr:cNvSpPr>
      </xdr:nvSpPr>
      <xdr:spPr bwMode="auto">
        <a:xfrm>
          <a:off x="3657600" y="8524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219</xdr:row>
      <xdr:rowOff>0</xdr:rowOff>
    </xdr:from>
    <xdr:to>
      <xdr:col>6</xdr:col>
      <xdr:colOff>0</xdr:colOff>
      <xdr:row>219</xdr:row>
      <xdr:rowOff>0</xdr:rowOff>
    </xdr:to>
    <xdr:sp macro="" textlink="">
      <xdr:nvSpPr>
        <xdr:cNvPr id="74" name="Line 91"/>
        <xdr:cNvSpPr>
          <a:spLocks noChangeShapeType="1"/>
        </xdr:cNvSpPr>
      </xdr:nvSpPr>
      <xdr:spPr bwMode="auto">
        <a:xfrm>
          <a:off x="3657600" y="35461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150</xdr:row>
      <xdr:rowOff>104775</xdr:rowOff>
    </xdr:from>
    <xdr:to>
      <xdr:col>6</xdr:col>
      <xdr:colOff>0</xdr:colOff>
      <xdr:row>150</xdr:row>
      <xdr:rowOff>104775</xdr:rowOff>
    </xdr:to>
    <xdr:sp macro="" textlink="">
      <xdr:nvSpPr>
        <xdr:cNvPr id="75" name="Line 92"/>
        <xdr:cNvSpPr>
          <a:spLocks noChangeShapeType="1"/>
        </xdr:cNvSpPr>
      </xdr:nvSpPr>
      <xdr:spPr bwMode="auto">
        <a:xfrm>
          <a:off x="365760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104775</xdr:rowOff>
    </xdr:from>
    <xdr:to>
      <xdr:col>6</xdr:col>
      <xdr:colOff>0</xdr:colOff>
      <xdr:row>96</xdr:row>
      <xdr:rowOff>104775</xdr:rowOff>
    </xdr:to>
    <xdr:sp macro="" textlink="">
      <xdr:nvSpPr>
        <xdr:cNvPr id="76" name="Line 93"/>
        <xdr:cNvSpPr>
          <a:spLocks noChangeShapeType="1"/>
        </xdr:cNvSpPr>
      </xdr:nvSpPr>
      <xdr:spPr bwMode="auto">
        <a:xfrm>
          <a:off x="3657600" y="15649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52</xdr:row>
      <xdr:rowOff>104775</xdr:rowOff>
    </xdr:from>
    <xdr:to>
      <xdr:col>6</xdr:col>
      <xdr:colOff>0</xdr:colOff>
      <xdr:row>52</xdr:row>
      <xdr:rowOff>104775</xdr:rowOff>
    </xdr:to>
    <xdr:sp macro="" textlink="">
      <xdr:nvSpPr>
        <xdr:cNvPr id="77" name="Line 94"/>
        <xdr:cNvSpPr>
          <a:spLocks noChangeShapeType="1"/>
        </xdr:cNvSpPr>
      </xdr:nvSpPr>
      <xdr:spPr bwMode="auto">
        <a:xfrm>
          <a:off x="3657600" y="8524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219</xdr:row>
      <xdr:rowOff>0</xdr:rowOff>
    </xdr:from>
    <xdr:to>
      <xdr:col>6</xdr:col>
      <xdr:colOff>0</xdr:colOff>
      <xdr:row>219</xdr:row>
      <xdr:rowOff>0</xdr:rowOff>
    </xdr:to>
    <xdr:sp macro="" textlink="">
      <xdr:nvSpPr>
        <xdr:cNvPr id="78" name="Line 95"/>
        <xdr:cNvSpPr>
          <a:spLocks noChangeShapeType="1"/>
        </xdr:cNvSpPr>
      </xdr:nvSpPr>
      <xdr:spPr bwMode="auto">
        <a:xfrm>
          <a:off x="3657600" y="35461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150</xdr:row>
      <xdr:rowOff>104775</xdr:rowOff>
    </xdr:from>
    <xdr:to>
      <xdr:col>6</xdr:col>
      <xdr:colOff>0</xdr:colOff>
      <xdr:row>150</xdr:row>
      <xdr:rowOff>104775</xdr:rowOff>
    </xdr:to>
    <xdr:sp macro="" textlink="">
      <xdr:nvSpPr>
        <xdr:cNvPr id="79" name="Line 96"/>
        <xdr:cNvSpPr>
          <a:spLocks noChangeShapeType="1"/>
        </xdr:cNvSpPr>
      </xdr:nvSpPr>
      <xdr:spPr bwMode="auto">
        <a:xfrm>
          <a:off x="365760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104775</xdr:rowOff>
    </xdr:from>
    <xdr:to>
      <xdr:col>6</xdr:col>
      <xdr:colOff>0</xdr:colOff>
      <xdr:row>96</xdr:row>
      <xdr:rowOff>104775</xdr:rowOff>
    </xdr:to>
    <xdr:sp macro="" textlink="">
      <xdr:nvSpPr>
        <xdr:cNvPr id="80" name="Line 97"/>
        <xdr:cNvSpPr>
          <a:spLocks noChangeShapeType="1"/>
        </xdr:cNvSpPr>
      </xdr:nvSpPr>
      <xdr:spPr bwMode="auto">
        <a:xfrm>
          <a:off x="3657600" y="15649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52</xdr:row>
      <xdr:rowOff>104775</xdr:rowOff>
    </xdr:from>
    <xdr:to>
      <xdr:col>6</xdr:col>
      <xdr:colOff>0</xdr:colOff>
      <xdr:row>52</xdr:row>
      <xdr:rowOff>104775</xdr:rowOff>
    </xdr:to>
    <xdr:sp macro="" textlink="">
      <xdr:nvSpPr>
        <xdr:cNvPr id="81" name="Line 98"/>
        <xdr:cNvSpPr>
          <a:spLocks noChangeShapeType="1"/>
        </xdr:cNvSpPr>
      </xdr:nvSpPr>
      <xdr:spPr bwMode="auto">
        <a:xfrm>
          <a:off x="3657600" y="8524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52</xdr:row>
      <xdr:rowOff>104775</xdr:rowOff>
    </xdr:from>
    <xdr:to>
      <xdr:col>6</xdr:col>
      <xdr:colOff>0</xdr:colOff>
      <xdr:row>52</xdr:row>
      <xdr:rowOff>104775</xdr:rowOff>
    </xdr:to>
    <xdr:sp macro="" textlink="">
      <xdr:nvSpPr>
        <xdr:cNvPr id="82" name="Line 99"/>
        <xdr:cNvSpPr>
          <a:spLocks noChangeShapeType="1"/>
        </xdr:cNvSpPr>
      </xdr:nvSpPr>
      <xdr:spPr bwMode="auto">
        <a:xfrm>
          <a:off x="3657600" y="8524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52</xdr:row>
      <xdr:rowOff>104775</xdr:rowOff>
    </xdr:from>
    <xdr:to>
      <xdr:col>6</xdr:col>
      <xdr:colOff>0</xdr:colOff>
      <xdr:row>52</xdr:row>
      <xdr:rowOff>104775</xdr:rowOff>
    </xdr:to>
    <xdr:sp macro="" textlink="">
      <xdr:nvSpPr>
        <xdr:cNvPr id="83" name="Line 100"/>
        <xdr:cNvSpPr>
          <a:spLocks noChangeShapeType="1"/>
        </xdr:cNvSpPr>
      </xdr:nvSpPr>
      <xdr:spPr bwMode="auto">
        <a:xfrm>
          <a:off x="3657600" y="8524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52</xdr:row>
      <xdr:rowOff>104775</xdr:rowOff>
    </xdr:from>
    <xdr:to>
      <xdr:col>6</xdr:col>
      <xdr:colOff>0</xdr:colOff>
      <xdr:row>52</xdr:row>
      <xdr:rowOff>104775</xdr:rowOff>
    </xdr:to>
    <xdr:sp macro="" textlink="">
      <xdr:nvSpPr>
        <xdr:cNvPr id="84" name="Line 14"/>
        <xdr:cNvSpPr>
          <a:spLocks noChangeShapeType="1"/>
        </xdr:cNvSpPr>
      </xdr:nvSpPr>
      <xdr:spPr bwMode="auto">
        <a:xfrm>
          <a:off x="3657600" y="8524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52</xdr:row>
      <xdr:rowOff>104775</xdr:rowOff>
    </xdr:from>
    <xdr:to>
      <xdr:col>6</xdr:col>
      <xdr:colOff>0</xdr:colOff>
      <xdr:row>52</xdr:row>
      <xdr:rowOff>104775</xdr:rowOff>
    </xdr:to>
    <xdr:sp macro="" textlink="">
      <xdr:nvSpPr>
        <xdr:cNvPr id="85" name="Line 102"/>
        <xdr:cNvSpPr>
          <a:spLocks noChangeShapeType="1"/>
        </xdr:cNvSpPr>
      </xdr:nvSpPr>
      <xdr:spPr bwMode="auto">
        <a:xfrm>
          <a:off x="3657600" y="8524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52</xdr:row>
      <xdr:rowOff>104775</xdr:rowOff>
    </xdr:from>
    <xdr:to>
      <xdr:col>6</xdr:col>
      <xdr:colOff>0</xdr:colOff>
      <xdr:row>52</xdr:row>
      <xdr:rowOff>104775</xdr:rowOff>
    </xdr:to>
    <xdr:sp macro="" textlink="">
      <xdr:nvSpPr>
        <xdr:cNvPr id="86" name="Line 103"/>
        <xdr:cNvSpPr>
          <a:spLocks noChangeShapeType="1"/>
        </xdr:cNvSpPr>
      </xdr:nvSpPr>
      <xdr:spPr bwMode="auto">
        <a:xfrm>
          <a:off x="3657600" y="8524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52</xdr:row>
      <xdr:rowOff>104775</xdr:rowOff>
    </xdr:from>
    <xdr:to>
      <xdr:col>6</xdr:col>
      <xdr:colOff>0</xdr:colOff>
      <xdr:row>52</xdr:row>
      <xdr:rowOff>104775</xdr:rowOff>
    </xdr:to>
    <xdr:sp macro="" textlink="">
      <xdr:nvSpPr>
        <xdr:cNvPr id="87" name="Line 104"/>
        <xdr:cNvSpPr>
          <a:spLocks noChangeShapeType="1"/>
        </xdr:cNvSpPr>
      </xdr:nvSpPr>
      <xdr:spPr bwMode="auto">
        <a:xfrm>
          <a:off x="3657600" y="8524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52</xdr:row>
      <xdr:rowOff>104775</xdr:rowOff>
    </xdr:from>
    <xdr:to>
      <xdr:col>6</xdr:col>
      <xdr:colOff>0</xdr:colOff>
      <xdr:row>52</xdr:row>
      <xdr:rowOff>104775</xdr:rowOff>
    </xdr:to>
    <xdr:sp macro="" textlink="">
      <xdr:nvSpPr>
        <xdr:cNvPr id="88" name="Line 105"/>
        <xdr:cNvSpPr>
          <a:spLocks noChangeShapeType="1"/>
        </xdr:cNvSpPr>
      </xdr:nvSpPr>
      <xdr:spPr bwMode="auto">
        <a:xfrm>
          <a:off x="3657600" y="8524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118</xdr:row>
      <xdr:rowOff>0</xdr:rowOff>
    </xdr:from>
    <xdr:to>
      <xdr:col>6</xdr:col>
      <xdr:colOff>0</xdr:colOff>
      <xdr:row>118</xdr:row>
      <xdr:rowOff>0</xdr:rowOff>
    </xdr:to>
    <xdr:sp macro="" textlink="">
      <xdr:nvSpPr>
        <xdr:cNvPr id="89" name="Line 106"/>
        <xdr:cNvSpPr>
          <a:spLocks noChangeShapeType="1"/>
        </xdr:cNvSpPr>
      </xdr:nvSpPr>
      <xdr:spPr bwMode="auto">
        <a:xfrm>
          <a:off x="3657600" y="19107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118</xdr:row>
      <xdr:rowOff>0</xdr:rowOff>
    </xdr:from>
    <xdr:to>
      <xdr:col>6</xdr:col>
      <xdr:colOff>0</xdr:colOff>
      <xdr:row>118</xdr:row>
      <xdr:rowOff>0</xdr:rowOff>
    </xdr:to>
    <xdr:sp macro="" textlink="">
      <xdr:nvSpPr>
        <xdr:cNvPr id="90" name="Line 107"/>
        <xdr:cNvSpPr>
          <a:spLocks noChangeShapeType="1"/>
        </xdr:cNvSpPr>
      </xdr:nvSpPr>
      <xdr:spPr bwMode="auto">
        <a:xfrm>
          <a:off x="3657600" y="19107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117</xdr:row>
      <xdr:rowOff>0</xdr:rowOff>
    </xdr:from>
    <xdr:to>
      <xdr:col>6</xdr:col>
      <xdr:colOff>0</xdr:colOff>
      <xdr:row>117</xdr:row>
      <xdr:rowOff>0</xdr:rowOff>
    </xdr:to>
    <xdr:sp macro="" textlink="">
      <xdr:nvSpPr>
        <xdr:cNvPr id="91" name="Line 108"/>
        <xdr:cNvSpPr>
          <a:spLocks noChangeShapeType="1"/>
        </xdr:cNvSpPr>
      </xdr:nvSpPr>
      <xdr:spPr bwMode="auto">
        <a:xfrm>
          <a:off x="3657600" y="18945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117</xdr:row>
      <xdr:rowOff>0</xdr:rowOff>
    </xdr:from>
    <xdr:to>
      <xdr:col>6</xdr:col>
      <xdr:colOff>0</xdr:colOff>
      <xdr:row>117</xdr:row>
      <xdr:rowOff>0</xdr:rowOff>
    </xdr:to>
    <xdr:sp macro="" textlink="">
      <xdr:nvSpPr>
        <xdr:cNvPr id="92" name="Line 109"/>
        <xdr:cNvSpPr>
          <a:spLocks noChangeShapeType="1"/>
        </xdr:cNvSpPr>
      </xdr:nvSpPr>
      <xdr:spPr bwMode="auto">
        <a:xfrm>
          <a:off x="3657600" y="18945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152</xdr:row>
      <xdr:rowOff>0</xdr:rowOff>
    </xdr:from>
    <xdr:to>
      <xdr:col>6</xdr:col>
      <xdr:colOff>0</xdr:colOff>
      <xdr:row>152</xdr:row>
      <xdr:rowOff>0</xdr:rowOff>
    </xdr:to>
    <xdr:sp macro="" textlink="">
      <xdr:nvSpPr>
        <xdr:cNvPr id="93" name="Line 111"/>
        <xdr:cNvSpPr>
          <a:spLocks noChangeShapeType="1"/>
        </xdr:cNvSpPr>
      </xdr:nvSpPr>
      <xdr:spPr bwMode="auto">
        <a:xfrm>
          <a:off x="3657600" y="24612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152</xdr:row>
      <xdr:rowOff>0</xdr:rowOff>
    </xdr:from>
    <xdr:to>
      <xdr:col>6</xdr:col>
      <xdr:colOff>0</xdr:colOff>
      <xdr:row>152</xdr:row>
      <xdr:rowOff>0</xdr:rowOff>
    </xdr:to>
    <xdr:sp macro="" textlink="">
      <xdr:nvSpPr>
        <xdr:cNvPr id="94" name="Line 112"/>
        <xdr:cNvSpPr>
          <a:spLocks noChangeShapeType="1"/>
        </xdr:cNvSpPr>
      </xdr:nvSpPr>
      <xdr:spPr bwMode="auto">
        <a:xfrm>
          <a:off x="3657600" y="24612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152</xdr:row>
      <xdr:rowOff>0</xdr:rowOff>
    </xdr:from>
    <xdr:to>
      <xdr:col>6</xdr:col>
      <xdr:colOff>0</xdr:colOff>
      <xdr:row>152</xdr:row>
      <xdr:rowOff>0</xdr:rowOff>
    </xdr:to>
    <xdr:sp macro="" textlink="">
      <xdr:nvSpPr>
        <xdr:cNvPr id="95" name="Line 114"/>
        <xdr:cNvSpPr>
          <a:spLocks noChangeShapeType="1"/>
        </xdr:cNvSpPr>
      </xdr:nvSpPr>
      <xdr:spPr bwMode="auto">
        <a:xfrm>
          <a:off x="3657600" y="24612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152</xdr:row>
      <xdr:rowOff>0</xdr:rowOff>
    </xdr:from>
    <xdr:to>
      <xdr:col>6</xdr:col>
      <xdr:colOff>0</xdr:colOff>
      <xdr:row>152</xdr:row>
      <xdr:rowOff>0</xdr:rowOff>
    </xdr:to>
    <xdr:sp macro="" textlink="">
      <xdr:nvSpPr>
        <xdr:cNvPr id="96" name="Line 115"/>
        <xdr:cNvSpPr>
          <a:spLocks noChangeShapeType="1"/>
        </xdr:cNvSpPr>
      </xdr:nvSpPr>
      <xdr:spPr bwMode="auto">
        <a:xfrm>
          <a:off x="3657600" y="24612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100</xdr:row>
      <xdr:rowOff>0</xdr:rowOff>
    </xdr:from>
    <xdr:to>
      <xdr:col>6</xdr:col>
      <xdr:colOff>0</xdr:colOff>
      <xdr:row>100</xdr:row>
      <xdr:rowOff>0</xdr:rowOff>
    </xdr:to>
    <xdr:sp macro="" textlink="">
      <xdr:nvSpPr>
        <xdr:cNvPr id="97" name="Line 117"/>
        <xdr:cNvSpPr>
          <a:spLocks noChangeShapeType="1"/>
        </xdr:cNvSpPr>
      </xdr:nvSpPr>
      <xdr:spPr bwMode="auto">
        <a:xfrm>
          <a:off x="3657600" y="1619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100</xdr:row>
      <xdr:rowOff>0</xdr:rowOff>
    </xdr:from>
    <xdr:to>
      <xdr:col>6</xdr:col>
      <xdr:colOff>0</xdr:colOff>
      <xdr:row>100</xdr:row>
      <xdr:rowOff>0</xdr:rowOff>
    </xdr:to>
    <xdr:sp macro="" textlink="">
      <xdr:nvSpPr>
        <xdr:cNvPr id="98" name="Line 118"/>
        <xdr:cNvSpPr>
          <a:spLocks noChangeShapeType="1"/>
        </xdr:cNvSpPr>
      </xdr:nvSpPr>
      <xdr:spPr bwMode="auto">
        <a:xfrm>
          <a:off x="3657600" y="1619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100</xdr:row>
      <xdr:rowOff>0</xdr:rowOff>
    </xdr:from>
    <xdr:to>
      <xdr:col>6</xdr:col>
      <xdr:colOff>0</xdr:colOff>
      <xdr:row>100</xdr:row>
      <xdr:rowOff>0</xdr:rowOff>
    </xdr:to>
    <xdr:sp macro="" textlink="">
      <xdr:nvSpPr>
        <xdr:cNvPr id="99" name="Line 120"/>
        <xdr:cNvSpPr>
          <a:spLocks noChangeShapeType="1"/>
        </xdr:cNvSpPr>
      </xdr:nvSpPr>
      <xdr:spPr bwMode="auto">
        <a:xfrm>
          <a:off x="3657600" y="1619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100</xdr:row>
      <xdr:rowOff>0</xdr:rowOff>
    </xdr:from>
    <xdr:to>
      <xdr:col>6</xdr:col>
      <xdr:colOff>0</xdr:colOff>
      <xdr:row>100</xdr:row>
      <xdr:rowOff>0</xdr:rowOff>
    </xdr:to>
    <xdr:sp macro="" textlink="">
      <xdr:nvSpPr>
        <xdr:cNvPr id="100" name="Line 121"/>
        <xdr:cNvSpPr>
          <a:spLocks noChangeShapeType="1"/>
        </xdr:cNvSpPr>
      </xdr:nvSpPr>
      <xdr:spPr bwMode="auto">
        <a:xfrm>
          <a:off x="3657600" y="1619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53</xdr:row>
      <xdr:rowOff>0</xdr:rowOff>
    </xdr:from>
    <xdr:to>
      <xdr:col>6</xdr:col>
      <xdr:colOff>0</xdr:colOff>
      <xdr:row>53</xdr:row>
      <xdr:rowOff>0</xdr:rowOff>
    </xdr:to>
    <xdr:sp macro="" textlink="">
      <xdr:nvSpPr>
        <xdr:cNvPr id="101" name="Line 123"/>
        <xdr:cNvSpPr>
          <a:spLocks noChangeShapeType="1"/>
        </xdr:cNvSpPr>
      </xdr:nvSpPr>
      <xdr:spPr bwMode="auto">
        <a:xfrm>
          <a:off x="3657600" y="8582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53</xdr:row>
      <xdr:rowOff>0</xdr:rowOff>
    </xdr:from>
    <xdr:to>
      <xdr:col>6</xdr:col>
      <xdr:colOff>0</xdr:colOff>
      <xdr:row>53</xdr:row>
      <xdr:rowOff>0</xdr:rowOff>
    </xdr:to>
    <xdr:sp macro="" textlink="">
      <xdr:nvSpPr>
        <xdr:cNvPr id="102" name="Line 124"/>
        <xdr:cNvSpPr>
          <a:spLocks noChangeShapeType="1"/>
        </xdr:cNvSpPr>
      </xdr:nvSpPr>
      <xdr:spPr bwMode="auto">
        <a:xfrm>
          <a:off x="3657600" y="8582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53</xdr:row>
      <xdr:rowOff>0</xdr:rowOff>
    </xdr:from>
    <xdr:to>
      <xdr:col>6</xdr:col>
      <xdr:colOff>0</xdr:colOff>
      <xdr:row>53</xdr:row>
      <xdr:rowOff>0</xdr:rowOff>
    </xdr:to>
    <xdr:sp macro="" textlink="">
      <xdr:nvSpPr>
        <xdr:cNvPr id="103" name="Line 126"/>
        <xdr:cNvSpPr>
          <a:spLocks noChangeShapeType="1"/>
        </xdr:cNvSpPr>
      </xdr:nvSpPr>
      <xdr:spPr bwMode="auto">
        <a:xfrm>
          <a:off x="3657600" y="8582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53</xdr:row>
      <xdr:rowOff>0</xdr:rowOff>
    </xdr:from>
    <xdr:to>
      <xdr:col>6</xdr:col>
      <xdr:colOff>0</xdr:colOff>
      <xdr:row>53</xdr:row>
      <xdr:rowOff>0</xdr:rowOff>
    </xdr:to>
    <xdr:sp macro="" textlink="">
      <xdr:nvSpPr>
        <xdr:cNvPr id="104" name="Line 127"/>
        <xdr:cNvSpPr>
          <a:spLocks noChangeShapeType="1"/>
        </xdr:cNvSpPr>
      </xdr:nvSpPr>
      <xdr:spPr bwMode="auto">
        <a:xfrm>
          <a:off x="3657600" y="8582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152</xdr:row>
      <xdr:rowOff>104775</xdr:rowOff>
    </xdr:from>
    <xdr:to>
      <xdr:col>6</xdr:col>
      <xdr:colOff>0</xdr:colOff>
      <xdr:row>152</xdr:row>
      <xdr:rowOff>104775</xdr:rowOff>
    </xdr:to>
    <xdr:sp macro="" textlink="">
      <xdr:nvSpPr>
        <xdr:cNvPr id="105" name="Line 128"/>
        <xdr:cNvSpPr>
          <a:spLocks noChangeShapeType="1"/>
        </xdr:cNvSpPr>
      </xdr:nvSpPr>
      <xdr:spPr bwMode="auto">
        <a:xfrm>
          <a:off x="3657600" y="24717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152</xdr:row>
      <xdr:rowOff>104775</xdr:rowOff>
    </xdr:from>
    <xdr:to>
      <xdr:col>6</xdr:col>
      <xdr:colOff>0</xdr:colOff>
      <xdr:row>152</xdr:row>
      <xdr:rowOff>104775</xdr:rowOff>
    </xdr:to>
    <xdr:sp macro="" textlink="">
      <xdr:nvSpPr>
        <xdr:cNvPr id="106" name="Line 129"/>
        <xdr:cNvSpPr>
          <a:spLocks noChangeShapeType="1"/>
        </xdr:cNvSpPr>
      </xdr:nvSpPr>
      <xdr:spPr bwMode="auto">
        <a:xfrm>
          <a:off x="3657600" y="24717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152</xdr:row>
      <xdr:rowOff>104775</xdr:rowOff>
    </xdr:from>
    <xdr:to>
      <xdr:col>6</xdr:col>
      <xdr:colOff>0</xdr:colOff>
      <xdr:row>152</xdr:row>
      <xdr:rowOff>104775</xdr:rowOff>
    </xdr:to>
    <xdr:sp macro="" textlink="">
      <xdr:nvSpPr>
        <xdr:cNvPr id="107" name="Line 5"/>
        <xdr:cNvSpPr>
          <a:spLocks noChangeShapeType="1"/>
        </xdr:cNvSpPr>
      </xdr:nvSpPr>
      <xdr:spPr bwMode="auto">
        <a:xfrm>
          <a:off x="3657600" y="24717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219</xdr:row>
      <xdr:rowOff>0</xdr:rowOff>
    </xdr:from>
    <xdr:to>
      <xdr:col>6</xdr:col>
      <xdr:colOff>0</xdr:colOff>
      <xdr:row>219</xdr:row>
      <xdr:rowOff>0</xdr:rowOff>
    </xdr:to>
    <xdr:sp macro="" textlink="">
      <xdr:nvSpPr>
        <xdr:cNvPr id="108" name="Line 131"/>
        <xdr:cNvSpPr>
          <a:spLocks noChangeShapeType="1"/>
        </xdr:cNvSpPr>
      </xdr:nvSpPr>
      <xdr:spPr bwMode="auto">
        <a:xfrm>
          <a:off x="3657600" y="35461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219</xdr:row>
      <xdr:rowOff>0</xdr:rowOff>
    </xdr:from>
    <xdr:to>
      <xdr:col>6</xdr:col>
      <xdr:colOff>0</xdr:colOff>
      <xdr:row>219</xdr:row>
      <xdr:rowOff>0</xdr:rowOff>
    </xdr:to>
    <xdr:sp macro="" textlink="">
      <xdr:nvSpPr>
        <xdr:cNvPr id="109" name="Line 132"/>
        <xdr:cNvSpPr>
          <a:spLocks noChangeShapeType="1"/>
        </xdr:cNvSpPr>
      </xdr:nvSpPr>
      <xdr:spPr bwMode="auto">
        <a:xfrm>
          <a:off x="3657600" y="35461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117</xdr:row>
      <xdr:rowOff>0</xdr:rowOff>
    </xdr:from>
    <xdr:to>
      <xdr:col>0</xdr:col>
      <xdr:colOff>133350</xdr:colOff>
      <xdr:row>117</xdr:row>
      <xdr:rowOff>0</xdr:rowOff>
    </xdr:to>
    <xdr:sp macro="" textlink="">
      <xdr:nvSpPr>
        <xdr:cNvPr id="110" name="Line 137"/>
        <xdr:cNvSpPr>
          <a:spLocks noChangeShapeType="1"/>
        </xdr:cNvSpPr>
      </xdr:nvSpPr>
      <xdr:spPr bwMode="auto">
        <a:xfrm>
          <a:off x="133350" y="18945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117</xdr:row>
      <xdr:rowOff>0</xdr:rowOff>
    </xdr:from>
    <xdr:to>
      <xdr:col>0</xdr:col>
      <xdr:colOff>133350</xdr:colOff>
      <xdr:row>117</xdr:row>
      <xdr:rowOff>0</xdr:rowOff>
    </xdr:to>
    <xdr:sp macro="" textlink="">
      <xdr:nvSpPr>
        <xdr:cNvPr id="111" name="Line 138"/>
        <xdr:cNvSpPr>
          <a:spLocks noChangeShapeType="1"/>
        </xdr:cNvSpPr>
      </xdr:nvSpPr>
      <xdr:spPr bwMode="auto">
        <a:xfrm>
          <a:off x="133350" y="18945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117</xdr:row>
      <xdr:rowOff>0</xdr:rowOff>
    </xdr:from>
    <xdr:to>
      <xdr:col>6</xdr:col>
      <xdr:colOff>0</xdr:colOff>
      <xdr:row>117</xdr:row>
      <xdr:rowOff>0</xdr:rowOff>
    </xdr:to>
    <xdr:sp macro="" textlink="">
      <xdr:nvSpPr>
        <xdr:cNvPr id="112" name="Line 139"/>
        <xdr:cNvSpPr>
          <a:spLocks noChangeShapeType="1"/>
        </xdr:cNvSpPr>
      </xdr:nvSpPr>
      <xdr:spPr bwMode="auto">
        <a:xfrm>
          <a:off x="3657600" y="18945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117</xdr:row>
      <xdr:rowOff>0</xdr:rowOff>
    </xdr:from>
    <xdr:to>
      <xdr:col>6</xdr:col>
      <xdr:colOff>0</xdr:colOff>
      <xdr:row>117</xdr:row>
      <xdr:rowOff>0</xdr:rowOff>
    </xdr:to>
    <xdr:sp macro="" textlink="">
      <xdr:nvSpPr>
        <xdr:cNvPr id="113" name="Line 140"/>
        <xdr:cNvSpPr>
          <a:spLocks noChangeShapeType="1"/>
        </xdr:cNvSpPr>
      </xdr:nvSpPr>
      <xdr:spPr bwMode="auto">
        <a:xfrm>
          <a:off x="3657600" y="18945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219</xdr:row>
      <xdr:rowOff>0</xdr:rowOff>
    </xdr:from>
    <xdr:to>
      <xdr:col>0</xdr:col>
      <xdr:colOff>133350</xdr:colOff>
      <xdr:row>219</xdr:row>
      <xdr:rowOff>0</xdr:rowOff>
    </xdr:to>
    <xdr:sp macro="" textlink="">
      <xdr:nvSpPr>
        <xdr:cNvPr id="114" name="Line 141"/>
        <xdr:cNvSpPr>
          <a:spLocks noChangeShapeType="1"/>
        </xdr:cNvSpPr>
      </xdr:nvSpPr>
      <xdr:spPr bwMode="auto">
        <a:xfrm>
          <a:off x="133350" y="35461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219</xdr:row>
      <xdr:rowOff>0</xdr:rowOff>
    </xdr:from>
    <xdr:to>
      <xdr:col>1</xdr:col>
      <xdr:colOff>0</xdr:colOff>
      <xdr:row>219</xdr:row>
      <xdr:rowOff>0</xdr:rowOff>
    </xdr:to>
    <xdr:sp macro="" textlink="">
      <xdr:nvSpPr>
        <xdr:cNvPr id="115" name="Line 142"/>
        <xdr:cNvSpPr>
          <a:spLocks noChangeShapeType="1"/>
        </xdr:cNvSpPr>
      </xdr:nvSpPr>
      <xdr:spPr bwMode="auto">
        <a:xfrm>
          <a:off x="609600" y="35461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116" name="Line 143"/>
        <xdr:cNvSpPr>
          <a:spLocks noChangeShapeType="1"/>
        </xdr:cNvSpPr>
      </xdr:nvSpPr>
      <xdr:spPr bwMode="auto">
        <a:xfrm>
          <a:off x="13335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17" name="Line 144"/>
        <xdr:cNvSpPr>
          <a:spLocks noChangeShapeType="1"/>
        </xdr:cNvSpPr>
      </xdr:nvSpPr>
      <xdr:spPr bwMode="auto">
        <a:xfrm>
          <a:off x="60960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96</xdr:row>
      <xdr:rowOff>104775</xdr:rowOff>
    </xdr:from>
    <xdr:to>
      <xdr:col>0</xdr:col>
      <xdr:colOff>133350</xdr:colOff>
      <xdr:row>96</xdr:row>
      <xdr:rowOff>104775</xdr:rowOff>
    </xdr:to>
    <xdr:sp macro="" textlink="">
      <xdr:nvSpPr>
        <xdr:cNvPr id="118" name="Line 145"/>
        <xdr:cNvSpPr>
          <a:spLocks noChangeShapeType="1"/>
        </xdr:cNvSpPr>
      </xdr:nvSpPr>
      <xdr:spPr bwMode="auto">
        <a:xfrm>
          <a:off x="133350" y="15649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96</xdr:row>
      <xdr:rowOff>104775</xdr:rowOff>
    </xdr:from>
    <xdr:to>
      <xdr:col>1</xdr:col>
      <xdr:colOff>0</xdr:colOff>
      <xdr:row>96</xdr:row>
      <xdr:rowOff>104775</xdr:rowOff>
    </xdr:to>
    <xdr:sp macro="" textlink="">
      <xdr:nvSpPr>
        <xdr:cNvPr id="119" name="Line 146"/>
        <xdr:cNvSpPr>
          <a:spLocks noChangeShapeType="1"/>
        </xdr:cNvSpPr>
      </xdr:nvSpPr>
      <xdr:spPr bwMode="auto">
        <a:xfrm>
          <a:off x="609600" y="15649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120" name="Line 147"/>
        <xdr:cNvSpPr>
          <a:spLocks noChangeShapeType="1"/>
        </xdr:cNvSpPr>
      </xdr:nvSpPr>
      <xdr:spPr bwMode="auto">
        <a:xfrm>
          <a:off x="133350" y="8524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52</xdr:row>
      <xdr:rowOff>104775</xdr:rowOff>
    </xdr:from>
    <xdr:to>
      <xdr:col>1</xdr:col>
      <xdr:colOff>0</xdr:colOff>
      <xdr:row>52</xdr:row>
      <xdr:rowOff>104775</xdr:rowOff>
    </xdr:to>
    <xdr:sp macro="" textlink="">
      <xdr:nvSpPr>
        <xdr:cNvPr id="121" name="Line 148"/>
        <xdr:cNvSpPr>
          <a:spLocks noChangeShapeType="1"/>
        </xdr:cNvSpPr>
      </xdr:nvSpPr>
      <xdr:spPr bwMode="auto">
        <a:xfrm>
          <a:off x="609600" y="8524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219</xdr:row>
      <xdr:rowOff>0</xdr:rowOff>
    </xdr:from>
    <xdr:to>
      <xdr:col>0</xdr:col>
      <xdr:colOff>133350</xdr:colOff>
      <xdr:row>219</xdr:row>
      <xdr:rowOff>0</xdr:rowOff>
    </xdr:to>
    <xdr:sp macro="" textlink="">
      <xdr:nvSpPr>
        <xdr:cNvPr id="122" name="Line 149"/>
        <xdr:cNvSpPr>
          <a:spLocks noChangeShapeType="1"/>
        </xdr:cNvSpPr>
      </xdr:nvSpPr>
      <xdr:spPr bwMode="auto">
        <a:xfrm>
          <a:off x="133350" y="35461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219</xdr:row>
      <xdr:rowOff>0</xdr:rowOff>
    </xdr:from>
    <xdr:to>
      <xdr:col>1</xdr:col>
      <xdr:colOff>0</xdr:colOff>
      <xdr:row>219</xdr:row>
      <xdr:rowOff>0</xdr:rowOff>
    </xdr:to>
    <xdr:sp macro="" textlink="">
      <xdr:nvSpPr>
        <xdr:cNvPr id="123" name="Line 150"/>
        <xdr:cNvSpPr>
          <a:spLocks noChangeShapeType="1"/>
        </xdr:cNvSpPr>
      </xdr:nvSpPr>
      <xdr:spPr bwMode="auto">
        <a:xfrm>
          <a:off x="609600" y="35461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124" name="Line 151"/>
        <xdr:cNvSpPr>
          <a:spLocks noChangeShapeType="1"/>
        </xdr:cNvSpPr>
      </xdr:nvSpPr>
      <xdr:spPr bwMode="auto">
        <a:xfrm>
          <a:off x="13335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25" name="Line 152"/>
        <xdr:cNvSpPr>
          <a:spLocks noChangeShapeType="1"/>
        </xdr:cNvSpPr>
      </xdr:nvSpPr>
      <xdr:spPr bwMode="auto">
        <a:xfrm>
          <a:off x="60960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96</xdr:row>
      <xdr:rowOff>104775</xdr:rowOff>
    </xdr:from>
    <xdr:to>
      <xdr:col>0</xdr:col>
      <xdr:colOff>133350</xdr:colOff>
      <xdr:row>96</xdr:row>
      <xdr:rowOff>104775</xdr:rowOff>
    </xdr:to>
    <xdr:sp macro="" textlink="">
      <xdr:nvSpPr>
        <xdr:cNvPr id="126" name="Line 153"/>
        <xdr:cNvSpPr>
          <a:spLocks noChangeShapeType="1"/>
        </xdr:cNvSpPr>
      </xdr:nvSpPr>
      <xdr:spPr bwMode="auto">
        <a:xfrm>
          <a:off x="133350" y="15649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96</xdr:row>
      <xdr:rowOff>104775</xdr:rowOff>
    </xdr:from>
    <xdr:to>
      <xdr:col>1</xdr:col>
      <xdr:colOff>0</xdr:colOff>
      <xdr:row>96</xdr:row>
      <xdr:rowOff>104775</xdr:rowOff>
    </xdr:to>
    <xdr:sp macro="" textlink="">
      <xdr:nvSpPr>
        <xdr:cNvPr id="127" name="Line 154"/>
        <xdr:cNvSpPr>
          <a:spLocks noChangeShapeType="1"/>
        </xdr:cNvSpPr>
      </xdr:nvSpPr>
      <xdr:spPr bwMode="auto">
        <a:xfrm>
          <a:off x="609600" y="15649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128" name="Line 155"/>
        <xdr:cNvSpPr>
          <a:spLocks noChangeShapeType="1"/>
        </xdr:cNvSpPr>
      </xdr:nvSpPr>
      <xdr:spPr bwMode="auto">
        <a:xfrm>
          <a:off x="133350" y="8524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52</xdr:row>
      <xdr:rowOff>104775</xdr:rowOff>
    </xdr:from>
    <xdr:to>
      <xdr:col>1</xdr:col>
      <xdr:colOff>0</xdr:colOff>
      <xdr:row>52</xdr:row>
      <xdr:rowOff>104775</xdr:rowOff>
    </xdr:to>
    <xdr:sp macro="" textlink="">
      <xdr:nvSpPr>
        <xdr:cNvPr id="129" name="Line 156"/>
        <xdr:cNvSpPr>
          <a:spLocks noChangeShapeType="1"/>
        </xdr:cNvSpPr>
      </xdr:nvSpPr>
      <xdr:spPr bwMode="auto">
        <a:xfrm>
          <a:off x="609600" y="8524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219</xdr:row>
      <xdr:rowOff>0</xdr:rowOff>
    </xdr:from>
    <xdr:to>
      <xdr:col>0</xdr:col>
      <xdr:colOff>133350</xdr:colOff>
      <xdr:row>219</xdr:row>
      <xdr:rowOff>0</xdr:rowOff>
    </xdr:to>
    <xdr:sp macro="" textlink="">
      <xdr:nvSpPr>
        <xdr:cNvPr id="130" name="Line 157"/>
        <xdr:cNvSpPr>
          <a:spLocks noChangeShapeType="1"/>
        </xdr:cNvSpPr>
      </xdr:nvSpPr>
      <xdr:spPr bwMode="auto">
        <a:xfrm>
          <a:off x="133350" y="35461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219</xdr:row>
      <xdr:rowOff>0</xdr:rowOff>
    </xdr:from>
    <xdr:to>
      <xdr:col>1</xdr:col>
      <xdr:colOff>0</xdr:colOff>
      <xdr:row>219</xdr:row>
      <xdr:rowOff>0</xdr:rowOff>
    </xdr:to>
    <xdr:sp macro="" textlink="">
      <xdr:nvSpPr>
        <xdr:cNvPr id="131" name="Line 158"/>
        <xdr:cNvSpPr>
          <a:spLocks noChangeShapeType="1"/>
        </xdr:cNvSpPr>
      </xdr:nvSpPr>
      <xdr:spPr bwMode="auto">
        <a:xfrm>
          <a:off x="609600" y="35461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132" name="Line 159"/>
        <xdr:cNvSpPr>
          <a:spLocks noChangeShapeType="1"/>
        </xdr:cNvSpPr>
      </xdr:nvSpPr>
      <xdr:spPr bwMode="auto">
        <a:xfrm>
          <a:off x="13335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33" name="Line 160"/>
        <xdr:cNvSpPr>
          <a:spLocks noChangeShapeType="1"/>
        </xdr:cNvSpPr>
      </xdr:nvSpPr>
      <xdr:spPr bwMode="auto">
        <a:xfrm>
          <a:off x="60960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96</xdr:row>
      <xdr:rowOff>104775</xdr:rowOff>
    </xdr:from>
    <xdr:to>
      <xdr:col>0</xdr:col>
      <xdr:colOff>133350</xdr:colOff>
      <xdr:row>96</xdr:row>
      <xdr:rowOff>104775</xdr:rowOff>
    </xdr:to>
    <xdr:sp macro="" textlink="">
      <xdr:nvSpPr>
        <xdr:cNvPr id="134" name="Line 161"/>
        <xdr:cNvSpPr>
          <a:spLocks noChangeShapeType="1"/>
        </xdr:cNvSpPr>
      </xdr:nvSpPr>
      <xdr:spPr bwMode="auto">
        <a:xfrm>
          <a:off x="133350" y="15649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96</xdr:row>
      <xdr:rowOff>104775</xdr:rowOff>
    </xdr:from>
    <xdr:to>
      <xdr:col>1</xdr:col>
      <xdr:colOff>0</xdr:colOff>
      <xdr:row>96</xdr:row>
      <xdr:rowOff>104775</xdr:rowOff>
    </xdr:to>
    <xdr:sp macro="" textlink="">
      <xdr:nvSpPr>
        <xdr:cNvPr id="135" name="Line 162"/>
        <xdr:cNvSpPr>
          <a:spLocks noChangeShapeType="1"/>
        </xdr:cNvSpPr>
      </xdr:nvSpPr>
      <xdr:spPr bwMode="auto">
        <a:xfrm>
          <a:off x="609600" y="15649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136" name="Line 163"/>
        <xdr:cNvSpPr>
          <a:spLocks noChangeShapeType="1"/>
        </xdr:cNvSpPr>
      </xdr:nvSpPr>
      <xdr:spPr bwMode="auto">
        <a:xfrm>
          <a:off x="133350" y="8524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52</xdr:row>
      <xdr:rowOff>104775</xdr:rowOff>
    </xdr:from>
    <xdr:to>
      <xdr:col>1</xdr:col>
      <xdr:colOff>0</xdr:colOff>
      <xdr:row>52</xdr:row>
      <xdr:rowOff>104775</xdr:rowOff>
    </xdr:to>
    <xdr:sp macro="" textlink="">
      <xdr:nvSpPr>
        <xdr:cNvPr id="137" name="Line 164"/>
        <xdr:cNvSpPr>
          <a:spLocks noChangeShapeType="1"/>
        </xdr:cNvSpPr>
      </xdr:nvSpPr>
      <xdr:spPr bwMode="auto">
        <a:xfrm>
          <a:off x="609600" y="8524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219</xdr:row>
      <xdr:rowOff>0</xdr:rowOff>
    </xdr:from>
    <xdr:to>
      <xdr:col>0</xdr:col>
      <xdr:colOff>133350</xdr:colOff>
      <xdr:row>219</xdr:row>
      <xdr:rowOff>0</xdr:rowOff>
    </xdr:to>
    <xdr:sp macro="" textlink="">
      <xdr:nvSpPr>
        <xdr:cNvPr id="138" name="Line 165"/>
        <xdr:cNvSpPr>
          <a:spLocks noChangeShapeType="1"/>
        </xdr:cNvSpPr>
      </xdr:nvSpPr>
      <xdr:spPr bwMode="auto">
        <a:xfrm>
          <a:off x="133350" y="35461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219</xdr:row>
      <xdr:rowOff>0</xdr:rowOff>
    </xdr:from>
    <xdr:to>
      <xdr:col>1</xdr:col>
      <xdr:colOff>0</xdr:colOff>
      <xdr:row>219</xdr:row>
      <xdr:rowOff>0</xdr:rowOff>
    </xdr:to>
    <xdr:sp macro="" textlink="">
      <xdr:nvSpPr>
        <xdr:cNvPr id="139" name="Line 166"/>
        <xdr:cNvSpPr>
          <a:spLocks noChangeShapeType="1"/>
        </xdr:cNvSpPr>
      </xdr:nvSpPr>
      <xdr:spPr bwMode="auto">
        <a:xfrm>
          <a:off x="609600" y="35461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140" name="Line 167"/>
        <xdr:cNvSpPr>
          <a:spLocks noChangeShapeType="1"/>
        </xdr:cNvSpPr>
      </xdr:nvSpPr>
      <xdr:spPr bwMode="auto">
        <a:xfrm>
          <a:off x="13335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1" name="Line 168"/>
        <xdr:cNvSpPr>
          <a:spLocks noChangeShapeType="1"/>
        </xdr:cNvSpPr>
      </xdr:nvSpPr>
      <xdr:spPr bwMode="auto">
        <a:xfrm>
          <a:off x="60960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96</xdr:row>
      <xdr:rowOff>104775</xdr:rowOff>
    </xdr:from>
    <xdr:to>
      <xdr:col>0</xdr:col>
      <xdr:colOff>133350</xdr:colOff>
      <xdr:row>96</xdr:row>
      <xdr:rowOff>104775</xdr:rowOff>
    </xdr:to>
    <xdr:sp macro="" textlink="">
      <xdr:nvSpPr>
        <xdr:cNvPr id="142" name="Line 169"/>
        <xdr:cNvSpPr>
          <a:spLocks noChangeShapeType="1"/>
        </xdr:cNvSpPr>
      </xdr:nvSpPr>
      <xdr:spPr bwMode="auto">
        <a:xfrm>
          <a:off x="133350" y="15649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96</xdr:row>
      <xdr:rowOff>104775</xdr:rowOff>
    </xdr:from>
    <xdr:to>
      <xdr:col>1</xdr:col>
      <xdr:colOff>0</xdr:colOff>
      <xdr:row>96</xdr:row>
      <xdr:rowOff>104775</xdr:rowOff>
    </xdr:to>
    <xdr:sp macro="" textlink="">
      <xdr:nvSpPr>
        <xdr:cNvPr id="143" name="Line 170"/>
        <xdr:cNvSpPr>
          <a:spLocks noChangeShapeType="1"/>
        </xdr:cNvSpPr>
      </xdr:nvSpPr>
      <xdr:spPr bwMode="auto">
        <a:xfrm>
          <a:off x="609600" y="15649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144" name="Line 171"/>
        <xdr:cNvSpPr>
          <a:spLocks noChangeShapeType="1"/>
        </xdr:cNvSpPr>
      </xdr:nvSpPr>
      <xdr:spPr bwMode="auto">
        <a:xfrm>
          <a:off x="133350" y="8524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52</xdr:row>
      <xdr:rowOff>104775</xdr:rowOff>
    </xdr:from>
    <xdr:to>
      <xdr:col>1</xdr:col>
      <xdr:colOff>0</xdr:colOff>
      <xdr:row>52</xdr:row>
      <xdr:rowOff>104775</xdr:rowOff>
    </xdr:to>
    <xdr:sp macro="" textlink="">
      <xdr:nvSpPr>
        <xdr:cNvPr id="145" name="Line 172"/>
        <xdr:cNvSpPr>
          <a:spLocks noChangeShapeType="1"/>
        </xdr:cNvSpPr>
      </xdr:nvSpPr>
      <xdr:spPr bwMode="auto">
        <a:xfrm>
          <a:off x="609600" y="8524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146" name="Line 173"/>
        <xdr:cNvSpPr>
          <a:spLocks noChangeShapeType="1"/>
        </xdr:cNvSpPr>
      </xdr:nvSpPr>
      <xdr:spPr bwMode="auto">
        <a:xfrm>
          <a:off x="133350" y="8524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147" name="Line 174"/>
        <xdr:cNvSpPr>
          <a:spLocks noChangeShapeType="1"/>
        </xdr:cNvSpPr>
      </xdr:nvSpPr>
      <xdr:spPr bwMode="auto">
        <a:xfrm>
          <a:off x="133350" y="8524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148" name="Line 14"/>
        <xdr:cNvSpPr>
          <a:spLocks noChangeShapeType="1"/>
        </xdr:cNvSpPr>
      </xdr:nvSpPr>
      <xdr:spPr bwMode="auto">
        <a:xfrm>
          <a:off x="133350" y="8524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149" name="Line 176"/>
        <xdr:cNvSpPr>
          <a:spLocks noChangeShapeType="1"/>
        </xdr:cNvSpPr>
      </xdr:nvSpPr>
      <xdr:spPr bwMode="auto">
        <a:xfrm>
          <a:off x="133350" y="8524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150" name="Line 177"/>
        <xdr:cNvSpPr>
          <a:spLocks noChangeShapeType="1"/>
        </xdr:cNvSpPr>
      </xdr:nvSpPr>
      <xdr:spPr bwMode="auto">
        <a:xfrm>
          <a:off x="133350" y="8524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151" name="Line 178"/>
        <xdr:cNvSpPr>
          <a:spLocks noChangeShapeType="1"/>
        </xdr:cNvSpPr>
      </xdr:nvSpPr>
      <xdr:spPr bwMode="auto">
        <a:xfrm>
          <a:off x="133350" y="8524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152" name="Line 179"/>
        <xdr:cNvSpPr>
          <a:spLocks noChangeShapeType="1"/>
        </xdr:cNvSpPr>
      </xdr:nvSpPr>
      <xdr:spPr bwMode="auto">
        <a:xfrm>
          <a:off x="133350" y="8524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118</xdr:row>
      <xdr:rowOff>0</xdr:rowOff>
    </xdr:from>
    <xdr:to>
      <xdr:col>0</xdr:col>
      <xdr:colOff>133350</xdr:colOff>
      <xdr:row>118</xdr:row>
      <xdr:rowOff>0</xdr:rowOff>
    </xdr:to>
    <xdr:sp macro="" textlink="">
      <xdr:nvSpPr>
        <xdr:cNvPr id="153" name="Line 180"/>
        <xdr:cNvSpPr>
          <a:spLocks noChangeShapeType="1"/>
        </xdr:cNvSpPr>
      </xdr:nvSpPr>
      <xdr:spPr bwMode="auto">
        <a:xfrm>
          <a:off x="133350" y="19107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118</xdr:row>
      <xdr:rowOff>0</xdr:rowOff>
    </xdr:from>
    <xdr:to>
      <xdr:col>0</xdr:col>
      <xdr:colOff>133350</xdr:colOff>
      <xdr:row>118</xdr:row>
      <xdr:rowOff>0</xdr:rowOff>
    </xdr:to>
    <xdr:sp macro="" textlink="">
      <xdr:nvSpPr>
        <xdr:cNvPr id="154" name="Line 181"/>
        <xdr:cNvSpPr>
          <a:spLocks noChangeShapeType="1"/>
        </xdr:cNvSpPr>
      </xdr:nvSpPr>
      <xdr:spPr bwMode="auto">
        <a:xfrm>
          <a:off x="133350" y="19107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117</xdr:row>
      <xdr:rowOff>0</xdr:rowOff>
    </xdr:from>
    <xdr:to>
      <xdr:col>0</xdr:col>
      <xdr:colOff>133350</xdr:colOff>
      <xdr:row>117</xdr:row>
      <xdr:rowOff>0</xdr:rowOff>
    </xdr:to>
    <xdr:sp macro="" textlink="">
      <xdr:nvSpPr>
        <xdr:cNvPr id="155" name="Line 182"/>
        <xdr:cNvSpPr>
          <a:spLocks noChangeShapeType="1"/>
        </xdr:cNvSpPr>
      </xdr:nvSpPr>
      <xdr:spPr bwMode="auto">
        <a:xfrm>
          <a:off x="133350" y="18945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117</xdr:row>
      <xdr:rowOff>0</xdr:rowOff>
    </xdr:from>
    <xdr:to>
      <xdr:col>0</xdr:col>
      <xdr:colOff>133350</xdr:colOff>
      <xdr:row>117</xdr:row>
      <xdr:rowOff>0</xdr:rowOff>
    </xdr:to>
    <xdr:sp macro="" textlink="">
      <xdr:nvSpPr>
        <xdr:cNvPr id="156" name="Line 183"/>
        <xdr:cNvSpPr>
          <a:spLocks noChangeShapeType="1"/>
        </xdr:cNvSpPr>
      </xdr:nvSpPr>
      <xdr:spPr bwMode="auto">
        <a:xfrm>
          <a:off x="133350" y="18945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152</xdr:row>
      <xdr:rowOff>0</xdr:rowOff>
    </xdr:from>
    <xdr:to>
      <xdr:col>0</xdr:col>
      <xdr:colOff>133350</xdr:colOff>
      <xdr:row>152</xdr:row>
      <xdr:rowOff>0</xdr:rowOff>
    </xdr:to>
    <xdr:sp macro="" textlink="">
      <xdr:nvSpPr>
        <xdr:cNvPr id="157" name="Line 184"/>
        <xdr:cNvSpPr>
          <a:spLocks noChangeShapeType="1"/>
        </xdr:cNvSpPr>
      </xdr:nvSpPr>
      <xdr:spPr bwMode="auto">
        <a:xfrm>
          <a:off x="133350" y="24612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152</xdr:row>
      <xdr:rowOff>0</xdr:rowOff>
    </xdr:from>
    <xdr:to>
      <xdr:col>0</xdr:col>
      <xdr:colOff>133350</xdr:colOff>
      <xdr:row>152</xdr:row>
      <xdr:rowOff>0</xdr:rowOff>
    </xdr:to>
    <xdr:sp macro="" textlink="">
      <xdr:nvSpPr>
        <xdr:cNvPr id="158" name="Line 185"/>
        <xdr:cNvSpPr>
          <a:spLocks noChangeShapeType="1"/>
        </xdr:cNvSpPr>
      </xdr:nvSpPr>
      <xdr:spPr bwMode="auto">
        <a:xfrm>
          <a:off x="133350" y="24612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152</xdr:row>
      <xdr:rowOff>0</xdr:rowOff>
    </xdr:from>
    <xdr:to>
      <xdr:col>0</xdr:col>
      <xdr:colOff>133350</xdr:colOff>
      <xdr:row>152</xdr:row>
      <xdr:rowOff>0</xdr:rowOff>
    </xdr:to>
    <xdr:sp macro="" textlink="">
      <xdr:nvSpPr>
        <xdr:cNvPr id="159" name="Line 186"/>
        <xdr:cNvSpPr>
          <a:spLocks noChangeShapeType="1"/>
        </xdr:cNvSpPr>
      </xdr:nvSpPr>
      <xdr:spPr bwMode="auto">
        <a:xfrm>
          <a:off x="133350" y="24612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152</xdr:row>
      <xdr:rowOff>0</xdr:rowOff>
    </xdr:from>
    <xdr:to>
      <xdr:col>0</xdr:col>
      <xdr:colOff>133350</xdr:colOff>
      <xdr:row>152</xdr:row>
      <xdr:rowOff>0</xdr:rowOff>
    </xdr:to>
    <xdr:sp macro="" textlink="">
      <xdr:nvSpPr>
        <xdr:cNvPr id="160" name="Line 187"/>
        <xdr:cNvSpPr>
          <a:spLocks noChangeShapeType="1"/>
        </xdr:cNvSpPr>
      </xdr:nvSpPr>
      <xdr:spPr bwMode="auto">
        <a:xfrm>
          <a:off x="133350" y="24612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100</xdr:row>
      <xdr:rowOff>0</xdr:rowOff>
    </xdr:from>
    <xdr:to>
      <xdr:col>0</xdr:col>
      <xdr:colOff>133350</xdr:colOff>
      <xdr:row>100</xdr:row>
      <xdr:rowOff>0</xdr:rowOff>
    </xdr:to>
    <xdr:sp macro="" textlink="">
      <xdr:nvSpPr>
        <xdr:cNvPr id="161" name="Line 188"/>
        <xdr:cNvSpPr>
          <a:spLocks noChangeShapeType="1"/>
        </xdr:cNvSpPr>
      </xdr:nvSpPr>
      <xdr:spPr bwMode="auto">
        <a:xfrm>
          <a:off x="133350" y="1619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100</xdr:row>
      <xdr:rowOff>0</xdr:rowOff>
    </xdr:from>
    <xdr:to>
      <xdr:col>0</xdr:col>
      <xdr:colOff>133350</xdr:colOff>
      <xdr:row>100</xdr:row>
      <xdr:rowOff>0</xdr:rowOff>
    </xdr:to>
    <xdr:sp macro="" textlink="">
      <xdr:nvSpPr>
        <xdr:cNvPr id="162" name="Line 189"/>
        <xdr:cNvSpPr>
          <a:spLocks noChangeShapeType="1"/>
        </xdr:cNvSpPr>
      </xdr:nvSpPr>
      <xdr:spPr bwMode="auto">
        <a:xfrm>
          <a:off x="133350" y="1619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100</xdr:row>
      <xdr:rowOff>0</xdr:rowOff>
    </xdr:from>
    <xdr:to>
      <xdr:col>0</xdr:col>
      <xdr:colOff>133350</xdr:colOff>
      <xdr:row>100</xdr:row>
      <xdr:rowOff>0</xdr:rowOff>
    </xdr:to>
    <xdr:sp macro="" textlink="">
      <xdr:nvSpPr>
        <xdr:cNvPr id="163" name="Line 190"/>
        <xdr:cNvSpPr>
          <a:spLocks noChangeShapeType="1"/>
        </xdr:cNvSpPr>
      </xdr:nvSpPr>
      <xdr:spPr bwMode="auto">
        <a:xfrm>
          <a:off x="133350" y="1619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100</xdr:row>
      <xdr:rowOff>0</xdr:rowOff>
    </xdr:from>
    <xdr:to>
      <xdr:col>0</xdr:col>
      <xdr:colOff>133350</xdr:colOff>
      <xdr:row>100</xdr:row>
      <xdr:rowOff>0</xdr:rowOff>
    </xdr:to>
    <xdr:sp macro="" textlink="">
      <xdr:nvSpPr>
        <xdr:cNvPr id="164" name="Line 191"/>
        <xdr:cNvSpPr>
          <a:spLocks noChangeShapeType="1"/>
        </xdr:cNvSpPr>
      </xdr:nvSpPr>
      <xdr:spPr bwMode="auto">
        <a:xfrm>
          <a:off x="133350" y="1619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53</xdr:row>
      <xdr:rowOff>0</xdr:rowOff>
    </xdr:from>
    <xdr:to>
      <xdr:col>0</xdr:col>
      <xdr:colOff>133350</xdr:colOff>
      <xdr:row>53</xdr:row>
      <xdr:rowOff>0</xdr:rowOff>
    </xdr:to>
    <xdr:sp macro="" textlink="">
      <xdr:nvSpPr>
        <xdr:cNvPr id="165" name="Line 192"/>
        <xdr:cNvSpPr>
          <a:spLocks noChangeShapeType="1"/>
        </xdr:cNvSpPr>
      </xdr:nvSpPr>
      <xdr:spPr bwMode="auto">
        <a:xfrm>
          <a:off x="133350" y="8582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53</xdr:row>
      <xdr:rowOff>0</xdr:rowOff>
    </xdr:from>
    <xdr:to>
      <xdr:col>0</xdr:col>
      <xdr:colOff>133350</xdr:colOff>
      <xdr:row>53</xdr:row>
      <xdr:rowOff>0</xdr:rowOff>
    </xdr:to>
    <xdr:sp macro="" textlink="">
      <xdr:nvSpPr>
        <xdr:cNvPr id="166" name="Line 193"/>
        <xdr:cNvSpPr>
          <a:spLocks noChangeShapeType="1"/>
        </xdr:cNvSpPr>
      </xdr:nvSpPr>
      <xdr:spPr bwMode="auto">
        <a:xfrm>
          <a:off x="133350" y="8582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53</xdr:row>
      <xdr:rowOff>0</xdr:rowOff>
    </xdr:from>
    <xdr:to>
      <xdr:col>0</xdr:col>
      <xdr:colOff>133350</xdr:colOff>
      <xdr:row>53</xdr:row>
      <xdr:rowOff>0</xdr:rowOff>
    </xdr:to>
    <xdr:sp macro="" textlink="">
      <xdr:nvSpPr>
        <xdr:cNvPr id="167" name="Line 194"/>
        <xdr:cNvSpPr>
          <a:spLocks noChangeShapeType="1"/>
        </xdr:cNvSpPr>
      </xdr:nvSpPr>
      <xdr:spPr bwMode="auto">
        <a:xfrm>
          <a:off x="133350" y="8582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53</xdr:row>
      <xdr:rowOff>0</xdr:rowOff>
    </xdr:from>
    <xdr:to>
      <xdr:col>0</xdr:col>
      <xdr:colOff>133350</xdr:colOff>
      <xdr:row>53</xdr:row>
      <xdr:rowOff>0</xdr:rowOff>
    </xdr:to>
    <xdr:sp macro="" textlink="">
      <xdr:nvSpPr>
        <xdr:cNvPr id="168" name="Line 195"/>
        <xdr:cNvSpPr>
          <a:spLocks noChangeShapeType="1"/>
        </xdr:cNvSpPr>
      </xdr:nvSpPr>
      <xdr:spPr bwMode="auto">
        <a:xfrm>
          <a:off x="133350" y="8582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152</xdr:row>
      <xdr:rowOff>104775</xdr:rowOff>
    </xdr:from>
    <xdr:to>
      <xdr:col>0</xdr:col>
      <xdr:colOff>133350</xdr:colOff>
      <xdr:row>152</xdr:row>
      <xdr:rowOff>104775</xdr:rowOff>
    </xdr:to>
    <xdr:sp macro="" textlink="">
      <xdr:nvSpPr>
        <xdr:cNvPr id="169" name="Line 196"/>
        <xdr:cNvSpPr>
          <a:spLocks noChangeShapeType="1"/>
        </xdr:cNvSpPr>
      </xdr:nvSpPr>
      <xdr:spPr bwMode="auto">
        <a:xfrm>
          <a:off x="133350" y="24717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152</xdr:row>
      <xdr:rowOff>104775</xdr:rowOff>
    </xdr:from>
    <xdr:to>
      <xdr:col>0</xdr:col>
      <xdr:colOff>133350</xdr:colOff>
      <xdr:row>152</xdr:row>
      <xdr:rowOff>104775</xdr:rowOff>
    </xdr:to>
    <xdr:sp macro="" textlink="">
      <xdr:nvSpPr>
        <xdr:cNvPr id="170" name="Line 197"/>
        <xdr:cNvSpPr>
          <a:spLocks noChangeShapeType="1"/>
        </xdr:cNvSpPr>
      </xdr:nvSpPr>
      <xdr:spPr bwMode="auto">
        <a:xfrm>
          <a:off x="133350" y="24717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152</xdr:row>
      <xdr:rowOff>104775</xdr:rowOff>
    </xdr:from>
    <xdr:to>
      <xdr:col>0</xdr:col>
      <xdr:colOff>133350</xdr:colOff>
      <xdr:row>152</xdr:row>
      <xdr:rowOff>104775</xdr:rowOff>
    </xdr:to>
    <xdr:sp macro="" textlink="">
      <xdr:nvSpPr>
        <xdr:cNvPr id="171" name="Line 5"/>
        <xdr:cNvSpPr>
          <a:spLocks noChangeShapeType="1"/>
        </xdr:cNvSpPr>
      </xdr:nvSpPr>
      <xdr:spPr bwMode="auto">
        <a:xfrm>
          <a:off x="133350" y="24717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219</xdr:row>
      <xdr:rowOff>0</xdr:rowOff>
    </xdr:from>
    <xdr:to>
      <xdr:col>0</xdr:col>
      <xdr:colOff>133350</xdr:colOff>
      <xdr:row>219</xdr:row>
      <xdr:rowOff>0</xdr:rowOff>
    </xdr:to>
    <xdr:sp macro="" textlink="">
      <xdr:nvSpPr>
        <xdr:cNvPr id="172" name="Line 199"/>
        <xdr:cNvSpPr>
          <a:spLocks noChangeShapeType="1"/>
        </xdr:cNvSpPr>
      </xdr:nvSpPr>
      <xdr:spPr bwMode="auto">
        <a:xfrm>
          <a:off x="133350" y="35461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219</xdr:row>
      <xdr:rowOff>0</xdr:rowOff>
    </xdr:from>
    <xdr:to>
      <xdr:col>0</xdr:col>
      <xdr:colOff>133350</xdr:colOff>
      <xdr:row>219</xdr:row>
      <xdr:rowOff>0</xdr:rowOff>
    </xdr:to>
    <xdr:sp macro="" textlink="">
      <xdr:nvSpPr>
        <xdr:cNvPr id="173" name="Line 200"/>
        <xdr:cNvSpPr>
          <a:spLocks noChangeShapeType="1"/>
        </xdr:cNvSpPr>
      </xdr:nvSpPr>
      <xdr:spPr bwMode="auto">
        <a:xfrm>
          <a:off x="133350" y="35461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219</xdr:row>
      <xdr:rowOff>0</xdr:rowOff>
    </xdr:from>
    <xdr:to>
      <xdr:col>0</xdr:col>
      <xdr:colOff>133350</xdr:colOff>
      <xdr:row>219</xdr:row>
      <xdr:rowOff>0</xdr:rowOff>
    </xdr:to>
    <xdr:sp macro="" textlink="">
      <xdr:nvSpPr>
        <xdr:cNvPr id="174" name="Line 202"/>
        <xdr:cNvSpPr>
          <a:spLocks noChangeShapeType="1"/>
        </xdr:cNvSpPr>
      </xdr:nvSpPr>
      <xdr:spPr bwMode="auto">
        <a:xfrm>
          <a:off x="133350" y="35461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219</xdr:row>
      <xdr:rowOff>0</xdr:rowOff>
    </xdr:from>
    <xdr:to>
      <xdr:col>0</xdr:col>
      <xdr:colOff>133350</xdr:colOff>
      <xdr:row>219</xdr:row>
      <xdr:rowOff>0</xdr:rowOff>
    </xdr:to>
    <xdr:sp macro="" textlink="">
      <xdr:nvSpPr>
        <xdr:cNvPr id="175" name="Line 203"/>
        <xdr:cNvSpPr>
          <a:spLocks noChangeShapeType="1"/>
        </xdr:cNvSpPr>
      </xdr:nvSpPr>
      <xdr:spPr bwMode="auto">
        <a:xfrm>
          <a:off x="133350" y="35461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219</xdr:row>
      <xdr:rowOff>0</xdr:rowOff>
    </xdr:from>
    <xdr:to>
      <xdr:col>0</xdr:col>
      <xdr:colOff>133350</xdr:colOff>
      <xdr:row>219</xdr:row>
      <xdr:rowOff>0</xdr:rowOff>
    </xdr:to>
    <xdr:sp macro="" textlink="">
      <xdr:nvSpPr>
        <xdr:cNvPr id="176" name="Line 205"/>
        <xdr:cNvSpPr>
          <a:spLocks noChangeShapeType="1"/>
        </xdr:cNvSpPr>
      </xdr:nvSpPr>
      <xdr:spPr bwMode="auto">
        <a:xfrm>
          <a:off x="133350" y="35461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219</xdr:row>
      <xdr:rowOff>0</xdr:rowOff>
    </xdr:from>
    <xdr:to>
      <xdr:col>0</xdr:col>
      <xdr:colOff>133350</xdr:colOff>
      <xdr:row>219</xdr:row>
      <xdr:rowOff>0</xdr:rowOff>
    </xdr:to>
    <xdr:sp macro="" textlink="">
      <xdr:nvSpPr>
        <xdr:cNvPr id="177" name="Line 206"/>
        <xdr:cNvSpPr>
          <a:spLocks noChangeShapeType="1"/>
        </xdr:cNvSpPr>
      </xdr:nvSpPr>
      <xdr:spPr bwMode="auto">
        <a:xfrm>
          <a:off x="133350" y="35461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219</xdr:row>
      <xdr:rowOff>0</xdr:rowOff>
    </xdr:from>
    <xdr:to>
      <xdr:col>6</xdr:col>
      <xdr:colOff>0</xdr:colOff>
      <xdr:row>219</xdr:row>
      <xdr:rowOff>0</xdr:rowOff>
    </xdr:to>
    <xdr:sp macro="" textlink="">
      <xdr:nvSpPr>
        <xdr:cNvPr id="178" name="Line 207"/>
        <xdr:cNvSpPr>
          <a:spLocks noChangeShapeType="1"/>
        </xdr:cNvSpPr>
      </xdr:nvSpPr>
      <xdr:spPr bwMode="auto">
        <a:xfrm>
          <a:off x="3657600" y="35461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150</xdr:row>
      <xdr:rowOff>104775</xdr:rowOff>
    </xdr:from>
    <xdr:to>
      <xdr:col>6</xdr:col>
      <xdr:colOff>0</xdr:colOff>
      <xdr:row>150</xdr:row>
      <xdr:rowOff>104775</xdr:rowOff>
    </xdr:to>
    <xdr:sp macro="" textlink="">
      <xdr:nvSpPr>
        <xdr:cNvPr id="179" name="Line 208"/>
        <xdr:cNvSpPr>
          <a:spLocks noChangeShapeType="1"/>
        </xdr:cNvSpPr>
      </xdr:nvSpPr>
      <xdr:spPr bwMode="auto">
        <a:xfrm>
          <a:off x="365760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104775</xdr:rowOff>
    </xdr:from>
    <xdr:to>
      <xdr:col>6</xdr:col>
      <xdr:colOff>0</xdr:colOff>
      <xdr:row>96</xdr:row>
      <xdr:rowOff>104775</xdr:rowOff>
    </xdr:to>
    <xdr:sp macro="" textlink="">
      <xdr:nvSpPr>
        <xdr:cNvPr id="180" name="Line 209"/>
        <xdr:cNvSpPr>
          <a:spLocks noChangeShapeType="1"/>
        </xdr:cNvSpPr>
      </xdr:nvSpPr>
      <xdr:spPr bwMode="auto">
        <a:xfrm>
          <a:off x="3657600" y="15649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52</xdr:row>
      <xdr:rowOff>104775</xdr:rowOff>
    </xdr:from>
    <xdr:to>
      <xdr:col>6</xdr:col>
      <xdr:colOff>0</xdr:colOff>
      <xdr:row>52</xdr:row>
      <xdr:rowOff>104775</xdr:rowOff>
    </xdr:to>
    <xdr:sp macro="" textlink="">
      <xdr:nvSpPr>
        <xdr:cNvPr id="181" name="Line 210"/>
        <xdr:cNvSpPr>
          <a:spLocks noChangeShapeType="1"/>
        </xdr:cNvSpPr>
      </xdr:nvSpPr>
      <xdr:spPr bwMode="auto">
        <a:xfrm>
          <a:off x="3657600" y="8524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219</xdr:row>
      <xdr:rowOff>0</xdr:rowOff>
    </xdr:from>
    <xdr:to>
      <xdr:col>6</xdr:col>
      <xdr:colOff>0</xdr:colOff>
      <xdr:row>219</xdr:row>
      <xdr:rowOff>0</xdr:rowOff>
    </xdr:to>
    <xdr:sp macro="" textlink="">
      <xdr:nvSpPr>
        <xdr:cNvPr id="182" name="Line 211"/>
        <xdr:cNvSpPr>
          <a:spLocks noChangeShapeType="1"/>
        </xdr:cNvSpPr>
      </xdr:nvSpPr>
      <xdr:spPr bwMode="auto">
        <a:xfrm>
          <a:off x="3657600" y="35461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150</xdr:row>
      <xdr:rowOff>104775</xdr:rowOff>
    </xdr:from>
    <xdr:to>
      <xdr:col>6</xdr:col>
      <xdr:colOff>0</xdr:colOff>
      <xdr:row>150</xdr:row>
      <xdr:rowOff>104775</xdr:rowOff>
    </xdr:to>
    <xdr:sp macro="" textlink="">
      <xdr:nvSpPr>
        <xdr:cNvPr id="183" name="Line 212"/>
        <xdr:cNvSpPr>
          <a:spLocks noChangeShapeType="1"/>
        </xdr:cNvSpPr>
      </xdr:nvSpPr>
      <xdr:spPr bwMode="auto">
        <a:xfrm>
          <a:off x="365760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104775</xdr:rowOff>
    </xdr:from>
    <xdr:to>
      <xdr:col>6</xdr:col>
      <xdr:colOff>0</xdr:colOff>
      <xdr:row>96</xdr:row>
      <xdr:rowOff>104775</xdr:rowOff>
    </xdr:to>
    <xdr:sp macro="" textlink="">
      <xdr:nvSpPr>
        <xdr:cNvPr id="184" name="Line 213"/>
        <xdr:cNvSpPr>
          <a:spLocks noChangeShapeType="1"/>
        </xdr:cNvSpPr>
      </xdr:nvSpPr>
      <xdr:spPr bwMode="auto">
        <a:xfrm>
          <a:off x="3657600" y="15649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52</xdr:row>
      <xdr:rowOff>104775</xdr:rowOff>
    </xdr:from>
    <xdr:to>
      <xdr:col>6</xdr:col>
      <xdr:colOff>0</xdr:colOff>
      <xdr:row>52</xdr:row>
      <xdr:rowOff>104775</xdr:rowOff>
    </xdr:to>
    <xdr:sp macro="" textlink="">
      <xdr:nvSpPr>
        <xdr:cNvPr id="185" name="Line 214"/>
        <xdr:cNvSpPr>
          <a:spLocks noChangeShapeType="1"/>
        </xdr:cNvSpPr>
      </xdr:nvSpPr>
      <xdr:spPr bwMode="auto">
        <a:xfrm>
          <a:off x="3657600" y="8524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219</xdr:row>
      <xdr:rowOff>0</xdr:rowOff>
    </xdr:from>
    <xdr:to>
      <xdr:col>6</xdr:col>
      <xdr:colOff>0</xdr:colOff>
      <xdr:row>219</xdr:row>
      <xdr:rowOff>0</xdr:rowOff>
    </xdr:to>
    <xdr:sp macro="" textlink="">
      <xdr:nvSpPr>
        <xdr:cNvPr id="186" name="Line 215"/>
        <xdr:cNvSpPr>
          <a:spLocks noChangeShapeType="1"/>
        </xdr:cNvSpPr>
      </xdr:nvSpPr>
      <xdr:spPr bwMode="auto">
        <a:xfrm>
          <a:off x="3657600" y="35461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150</xdr:row>
      <xdr:rowOff>104775</xdr:rowOff>
    </xdr:from>
    <xdr:to>
      <xdr:col>6</xdr:col>
      <xdr:colOff>0</xdr:colOff>
      <xdr:row>150</xdr:row>
      <xdr:rowOff>104775</xdr:rowOff>
    </xdr:to>
    <xdr:sp macro="" textlink="">
      <xdr:nvSpPr>
        <xdr:cNvPr id="187" name="Line 216"/>
        <xdr:cNvSpPr>
          <a:spLocks noChangeShapeType="1"/>
        </xdr:cNvSpPr>
      </xdr:nvSpPr>
      <xdr:spPr bwMode="auto">
        <a:xfrm>
          <a:off x="365760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104775</xdr:rowOff>
    </xdr:from>
    <xdr:to>
      <xdr:col>6</xdr:col>
      <xdr:colOff>0</xdr:colOff>
      <xdr:row>96</xdr:row>
      <xdr:rowOff>104775</xdr:rowOff>
    </xdr:to>
    <xdr:sp macro="" textlink="">
      <xdr:nvSpPr>
        <xdr:cNvPr id="188" name="Line 217"/>
        <xdr:cNvSpPr>
          <a:spLocks noChangeShapeType="1"/>
        </xdr:cNvSpPr>
      </xdr:nvSpPr>
      <xdr:spPr bwMode="auto">
        <a:xfrm>
          <a:off x="3657600" y="15649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52</xdr:row>
      <xdr:rowOff>104775</xdr:rowOff>
    </xdr:from>
    <xdr:to>
      <xdr:col>6</xdr:col>
      <xdr:colOff>0</xdr:colOff>
      <xdr:row>52</xdr:row>
      <xdr:rowOff>104775</xdr:rowOff>
    </xdr:to>
    <xdr:sp macro="" textlink="">
      <xdr:nvSpPr>
        <xdr:cNvPr id="189" name="Line 218"/>
        <xdr:cNvSpPr>
          <a:spLocks noChangeShapeType="1"/>
        </xdr:cNvSpPr>
      </xdr:nvSpPr>
      <xdr:spPr bwMode="auto">
        <a:xfrm>
          <a:off x="3657600" y="8524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219</xdr:row>
      <xdr:rowOff>0</xdr:rowOff>
    </xdr:from>
    <xdr:to>
      <xdr:col>6</xdr:col>
      <xdr:colOff>0</xdr:colOff>
      <xdr:row>219</xdr:row>
      <xdr:rowOff>0</xdr:rowOff>
    </xdr:to>
    <xdr:sp macro="" textlink="">
      <xdr:nvSpPr>
        <xdr:cNvPr id="190" name="Line 219"/>
        <xdr:cNvSpPr>
          <a:spLocks noChangeShapeType="1"/>
        </xdr:cNvSpPr>
      </xdr:nvSpPr>
      <xdr:spPr bwMode="auto">
        <a:xfrm>
          <a:off x="3657600" y="35461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150</xdr:row>
      <xdr:rowOff>104775</xdr:rowOff>
    </xdr:from>
    <xdr:to>
      <xdr:col>6</xdr:col>
      <xdr:colOff>0</xdr:colOff>
      <xdr:row>150</xdr:row>
      <xdr:rowOff>104775</xdr:rowOff>
    </xdr:to>
    <xdr:sp macro="" textlink="">
      <xdr:nvSpPr>
        <xdr:cNvPr id="191" name="Line 220"/>
        <xdr:cNvSpPr>
          <a:spLocks noChangeShapeType="1"/>
        </xdr:cNvSpPr>
      </xdr:nvSpPr>
      <xdr:spPr bwMode="auto">
        <a:xfrm>
          <a:off x="365760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104775</xdr:rowOff>
    </xdr:from>
    <xdr:to>
      <xdr:col>6</xdr:col>
      <xdr:colOff>0</xdr:colOff>
      <xdr:row>96</xdr:row>
      <xdr:rowOff>104775</xdr:rowOff>
    </xdr:to>
    <xdr:sp macro="" textlink="">
      <xdr:nvSpPr>
        <xdr:cNvPr id="192" name="Line 221"/>
        <xdr:cNvSpPr>
          <a:spLocks noChangeShapeType="1"/>
        </xdr:cNvSpPr>
      </xdr:nvSpPr>
      <xdr:spPr bwMode="auto">
        <a:xfrm>
          <a:off x="3657600" y="15649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52</xdr:row>
      <xdr:rowOff>104775</xdr:rowOff>
    </xdr:from>
    <xdr:to>
      <xdr:col>6</xdr:col>
      <xdr:colOff>0</xdr:colOff>
      <xdr:row>52</xdr:row>
      <xdr:rowOff>104775</xdr:rowOff>
    </xdr:to>
    <xdr:sp macro="" textlink="">
      <xdr:nvSpPr>
        <xdr:cNvPr id="193" name="Line 222"/>
        <xdr:cNvSpPr>
          <a:spLocks noChangeShapeType="1"/>
        </xdr:cNvSpPr>
      </xdr:nvSpPr>
      <xdr:spPr bwMode="auto">
        <a:xfrm>
          <a:off x="3657600" y="8524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52</xdr:row>
      <xdr:rowOff>104775</xdr:rowOff>
    </xdr:from>
    <xdr:to>
      <xdr:col>6</xdr:col>
      <xdr:colOff>0</xdr:colOff>
      <xdr:row>52</xdr:row>
      <xdr:rowOff>104775</xdr:rowOff>
    </xdr:to>
    <xdr:sp macro="" textlink="">
      <xdr:nvSpPr>
        <xdr:cNvPr id="194" name="Line 223"/>
        <xdr:cNvSpPr>
          <a:spLocks noChangeShapeType="1"/>
        </xdr:cNvSpPr>
      </xdr:nvSpPr>
      <xdr:spPr bwMode="auto">
        <a:xfrm>
          <a:off x="3657600" y="8524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52</xdr:row>
      <xdr:rowOff>104775</xdr:rowOff>
    </xdr:from>
    <xdr:to>
      <xdr:col>6</xdr:col>
      <xdr:colOff>0</xdr:colOff>
      <xdr:row>52</xdr:row>
      <xdr:rowOff>104775</xdr:rowOff>
    </xdr:to>
    <xdr:sp macro="" textlink="">
      <xdr:nvSpPr>
        <xdr:cNvPr id="195" name="Line 224"/>
        <xdr:cNvSpPr>
          <a:spLocks noChangeShapeType="1"/>
        </xdr:cNvSpPr>
      </xdr:nvSpPr>
      <xdr:spPr bwMode="auto">
        <a:xfrm>
          <a:off x="3657600" y="8524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52</xdr:row>
      <xdr:rowOff>104775</xdr:rowOff>
    </xdr:from>
    <xdr:to>
      <xdr:col>6</xdr:col>
      <xdr:colOff>0</xdr:colOff>
      <xdr:row>52</xdr:row>
      <xdr:rowOff>104775</xdr:rowOff>
    </xdr:to>
    <xdr:sp macro="" textlink="">
      <xdr:nvSpPr>
        <xdr:cNvPr id="196" name="Line 14"/>
        <xdr:cNvSpPr>
          <a:spLocks noChangeShapeType="1"/>
        </xdr:cNvSpPr>
      </xdr:nvSpPr>
      <xdr:spPr bwMode="auto">
        <a:xfrm>
          <a:off x="3657600" y="8524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52</xdr:row>
      <xdr:rowOff>104775</xdr:rowOff>
    </xdr:from>
    <xdr:to>
      <xdr:col>6</xdr:col>
      <xdr:colOff>0</xdr:colOff>
      <xdr:row>52</xdr:row>
      <xdr:rowOff>104775</xdr:rowOff>
    </xdr:to>
    <xdr:sp macro="" textlink="">
      <xdr:nvSpPr>
        <xdr:cNvPr id="197" name="Line 226"/>
        <xdr:cNvSpPr>
          <a:spLocks noChangeShapeType="1"/>
        </xdr:cNvSpPr>
      </xdr:nvSpPr>
      <xdr:spPr bwMode="auto">
        <a:xfrm>
          <a:off x="3657600" y="8524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52</xdr:row>
      <xdr:rowOff>104775</xdr:rowOff>
    </xdr:from>
    <xdr:to>
      <xdr:col>6</xdr:col>
      <xdr:colOff>0</xdr:colOff>
      <xdr:row>52</xdr:row>
      <xdr:rowOff>104775</xdr:rowOff>
    </xdr:to>
    <xdr:sp macro="" textlink="">
      <xdr:nvSpPr>
        <xdr:cNvPr id="198" name="Line 227"/>
        <xdr:cNvSpPr>
          <a:spLocks noChangeShapeType="1"/>
        </xdr:cNvSpPr>
      </xdr:nvSpPr>
      <xdr:spPr bwMode="auto">
        <a:xfrm>
          <a:off x="3657600" y="8524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52</xdr:row>
      <xdr:rowOff>104775</xdr:rowOff>
    </xdr:from>
    <xdr:to>
      <xdr:col>6</xdr:col>
      <xdr:colOff>0</xdr:colOff>
      <xdr:row>52</xdr:row>
      <xdr:rowOff>104775</xdr:rowOff>
    </xdr:to>
    <xdr:sp macro="" textlink="">
      <xdr:nvSpPr>
        <xdr:cNvPr id="199" name="Line 228"/>
        <xdr:cNvSpPr>
          <a:spLocks noChangeShapeType="1"/>
        </xdr:cNvSpPr>
      </xdr:nvSpPr>
      <xdr:spPr bwMode="auto">
        <a:xfrm>
          <a:off x="3657600" y="8524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52</xdr:row>
      <xdr:rowOff>104775</xdr:rowOff>
    </xdr:from>
    <xdr:to>
      <xdr:col>6</xdr:col>
      <xdr:colOff>0</xdr:colOff>
      <xdr:row>52</xdr:row>
      <xdr:rowOff>104775</xdr:rowOff>
    </xdr:to>
    <xdr:sp macro="" textlink="">
      <xdr:nvSpPr>
        <xdr:cNvPr id="200" name="Line 229"/>
        <xdr:cNvSpPr>
          <a:spLocks noChangeShapeType="1"/>
        </xdr:cNvSpPr>
      </xdr:nvSpPr>
      <xdr:spPr bwMode="auto">
        <a:xfrm>
          <a:off x="3657600" y="8524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118</xdr:row>
      <xdr:rowOff>0</xdr:rowOff>
    </xdr:from>
    <xdr:to>
      <xdr:col>6</xdr:col>
      <xdr:colOff>0</xdr:colOff>
      <xdr:row>118</xdr:row>
      <xdr:rowOff>0</xdr:rowOff>
    </xdr:to>
    <xdr:sp macro="" textlink="">
      <xdr:nvSpPr>
        <xdr:cNvPr id="201" name="Line 230"/>
        <xdr:cNvSpPr>
          <a:spLocks noChangeShapeType="1"/>
        </xdr:cNvSpPr>
      </xdr:nvSpPr>
      <xdr:spPr bwMode="auto">
        <a:xfrm>
          <a:off x="3657600" y="19107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118</xdr:row>
      <xdr:rowOff>0</xdr:rowOff>
    </xdr:from>
    <xdr:to>
      <xdr:col>6</xdr:col>
      <xdr:colOff>0</xdr:colOff>
      <xdr:row>118</xdr:row>
      <xdr:rowOff>0</xdr:rowOff>
    </xdr:to>
    <xdr:sp macro="" textlink="">
      <xdr:nvSpPr>
        <xdr:cNvPr id="202" name="Line 231"/>
        <xdr:cNvSpPr>
          <a:spLocks noChangeShapeType="1"/>
        </xdr:cNvSpPr>
      </xdr:nvSpPr>
      <xdr:spPr bwMode="auto">
        <a:xfrm>
          <a:off x="3657600" y="19107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117</xdr:row>
      <xdr:rowOff>0</xdr:rowOff>
    </xdr:from>
    <xdr:to>
      <xdr:col>6</xdr:col>
      <xdr:colOff>0</xdr:colOff>
      <xdr:row>117</xdr:row>
      <xdr:rowOff>0</xdr:rowOff>
    </xdr:to>
    <xdr:sp macro="" textlink="">
      <xdr:nvSpPr>
        <xdr:cNvPr id="203" name="Line 232"/>
        <xdr:cNvSpPr>
          <a:spLocks noChangeShapeType="1"/>
        </xdr:cNvSpPr>
      </xdr:nvSpPr>
      <xdr:spPr bwMode="auto">
        <a:xfrm>
          <a:off x="3657600" y="18945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117</xdr:row>
      <xdr:rowOff>0</xdr:rowOff>
    </xdr:from>
    <xdr:to>
      <xdr:col>6</xdr:col>
      <xdr:colOff>0</xdr:colOff>
      <xdr:row>117</xdr:row>
      <xdr:rowOff>0</xdr:rowOff>
    </xdr:to>
    <xdr:sp macro="" textlink="">
      <xdr:nvSpPr>
        <xdr:cNvPr id="204" name="Line 233"/>
        <xdr:cNvSpPr>
          <a:spLocks noChangeShapeType="1"/>
        </xdr:cNvSpPr>
      </xdr:nvSpPr>
      <xdr:spPr bwMode="auto">
        <a:xfrm>
          <a:off x="3657600" y="18945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152</xdr:row>
      <xdr:rowOff>0</xdr:rowOff>
    </xdr:from>
    <xdr:to>
      <xdr:col>6</xdr:col>
      <xdr:colOff>0</xdr:colOff>
      <xdr:row>152</xdr:row>
      <xdr:rowOff>0</xdr:rowOff>
    </xdr:to>
    <xdr:sp macro="" textlink="">
      <xdr:nvSpPr>
        <xdr:cNvPr id="205" name="Line 234"/>
        <xdr:cNvSpPr>
          <a:spLocks noChangeShapeType="1"/>
        </xdr:cNvSpPr>
      </xdr:nvSpPr>
      <xdr:spPr bwMode="auto">
        <a:xfrm>
          <a:off x="3657600" y="24612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152</xdr:row>
      <xdr:rowOff>0</xdr:rowOff>
    </xdr:from>
    <xdr:to>
      <xdr:col>6</xdr:col>
      <xdr:colOff>0</xdr:colOff>
      <xdr:row>152</xdr:row>
      <xdr:rowOff>0</xdr:rowOff>
    </xdr:to>
    <xdr:sp macro="" textlink="">
      <xdr:nvSpPr>
        <xdr:cNvPr id="206" name="Line 235"/>
        <xdr:cNvSpPr>
          <a:spLocks noChangeShapeType="1"/>
        </xdr:cNvSpPr>
      </xdr:nvSpPr>
      <xdr:spPr bwMode="auto">
        <a:xfrm>
          <a:off x="3657600" y="24612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152</xdr:row>
      <xdr:rowOff>0</xdr:rowOff>
    </xdr:from>
    <xdr:to>
      <xdr:col>6</xdr:col>
      <xdr:colOff>0</xdr:colOff>
      <xdr:row>152</xdr:row>
      <xdr:rowOff>0</xdr:rowOff>
    </xdr:to>
    <xdr:sp macro="" textlink="">
      <xdr:nvSpPr>
        <xdr:cNvPr id="207" name="Line 236"/>
        <xdr:cNvSpPr>
          <a:spLocks noChangeShapeType="1"/>
        </xdr:cNvSpPr>
      </xdr:nvSpPr>
      <xdr:spPr bwMode="auto">
        <a:xfrm>
          <a:off x="3657600" y="24612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152</xdr:row>
      <xdr:rowOff>0</xdr:rowOff>
    </xdr:from>
    <xdr:to>
      <xdr:col>6</xdr:col>
      <xdr:colOff>0</xdr:colOff>
      <xdr:row>152</xdr:row>
      <xdr:rowOff>0</xdr:rowOff>
    </xdr:to>
    <xdr:sp macro="" textlink="">
      <xdr:nvSpPr>
        <xdr:cNvPr id="208" name="Line 237"/>
        <xdr:cNvSpPr>
          <a:spLocks noChangeShapeType="1"/>
        </xdr:cNvSpPr>
      </xdr:nvSpPr>
      <xdr:spPr bwMode="auto">
        <a:xfrm>
          <a:off x="3657600" y="24612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100</xdr:row>
      <xdr:rowOff>0</xdr:rowOff>
    </xdr:from>
    <xdr:to>
      <xdr:col>6</xdr:col>
      <xdr:colOff>0</xdr:colOff>
      <xdr:row>100</xdr:row>
      <xdr:rowOff>0</xdr:rowOff>
    </xdr:to>
    <xdr:sp macro="" textlink="">
      <xdr:nvSpPr>
        <xdr:cNvPr id="209" name="Line 238"/>
        <xdr:cNvSpPr>
          <a:spLocks noChangeShapeType="1"/>
        </xdr:cNvSpPr>
      </xdr:nvSpPr>
      <xdr:spPr bwMode="auto">
        <a:xfrm>
          <a:off x="3657600" y="1619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100</xdr:row>
      <xdr:rowOff>0</xdr:rowOff>
    </xdr:from>
    <xdr:to>
      <xdr:col>6</xdr:col>
      <xdr:colOff>0</xdr:colOff>
      <xdr:row>100</xdr:row>
      <xdr:rowOff>0</xdr:rowOff>
    </xdr:to>
    <xdr:sp macro="" textlink="">
      <xdr:nvSpPr>
        <xdr:cNvPr id="210" name="Line 239"/>
        <xdr:cNvSpPr>
          <a:spLocks noChangeShapeType="1"/>
        </xdr:cNvSpPr>
      </xdr:nvSpPr>
      <xdr:spPr bwMode="auto">
        <a:xfrm>
          <a:off x="3657600" y="1619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100</xdr:row>
      <xdr:rowOff>0</xdr:rowOff>
    </xdr:from>
    <xdr:to>
      <xdr:col>6</xdr:col>
      <xdr:colOff>0</xdr:colOff>
      <xdr:row>100</xdr:row>
      <xdr:rowOff>0</xdr:rowOff>
    </xdr:to>
    <xdr:sp macro="" textlink="">
      <xdr:nvSpPr>
        <xdr:cNvPr id="211" name="Line 240"/>
        <xdr:cNvSpPr>
          <a:spLocks noChangeShapeType="1"/>
        </xdr:cNvSpPr>
      </xdr:nvSpPr>
      <xdr:spPr bwMode="auto">
        <a:xfrm>
          <a:off x="3657600" y="1619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100</xdr:row>
      <xdr:rowOff>0</xdr:rowOff>
    </xdr:from>
    <xdr:to>
      <xdr:col>6</xdr:col>
      <xdr:colOff>0</xdr:colOff>
      <xdr:row>100</xdr:row>
      <xdr:rowOff>0</xdr:rowOff>
    </xdr:to>
    <xdr:sp macro="" textlink="">
      <xdr:nvSpPr>
        <xdr:cNvPr id="212" name="Line 241"/>
        <xdr:cNvSpPr>
          <a:spLocks noChangeShapeType="1"/>
        </xdr:cNvSpPr>
      </xdr:nvSpPr>
      <xdr:spPr bwMode="auto">
        <a:xfrm>
          <a:off x="3657600" y="1619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53</xdr:row>
      <xdr:rowOff>0</xdr:rowOff>
    </xdr:from>
    <xdr:to>
      <xdr:col>6</xdr:col>
      <xdr:colOff>0</xdr:colOff>
      <xdr:row>53</xdr:row>
      <xdr:rowOff>0</xdr:rowOff>
    </xdr:to>
    <xdr:sp macro="" textlink="">
      <xdr:nvSpPr>
        <xdr:cNvPr id="213" name="Line 242"/>
        <xdr:cNvSpPr>
          <a:spLocks noChangeShapeType="1"/>
        </xdr:cNvSpPr>
      </xdr:nvSpPr>
      <xdr:spPr bwMode="auto">
        <a:xfrm>
          <a:off x="3657600" y="8582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53</xdr:row>
      <xdr:rowOff>0</xdr:rowOff>
    </xdr:from>
    <xdr:to>
      <xdr:col>6</xdr:col>
      <xdr:colOff>0</xdr:colOff>
      <xdr:row>53</xdr:row>
      <xdr:rowOff>0</xdr:rowOff>
    </xdr:to>
    <xdr:sp macro="" textlink="">
      <xdr:nvSpPr>
        <xdr:cNvPr id="214" name="Line 243"/>
        <xdr:cNvSpPr>
          <a:spLocks noChangeShapeType="1"/>
        </xdr:cNvSpPr>
      </xdr:nvSpPr>
      <xdr:spPr bwMode="auto">
        <a:xfrm>
          <a:off x="3657600" y="8582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53</xdr:row>
      <xdr:rowOff>0</xdr:rowOff>
    </xdr:from>
    <xdr:to>
      <xdr:col>6</xdr:col>
      <xdr:colOff>0</xdr:colOff>
      <xdr:row>53</xdr:row>
      <xdr:rowOff>0</xdr:rowOff>
    </xdr:to>
    <xdr:sp macro="" textlink="">
      <xdr:nvSpPr>
        <xdr:cNvPr id="215" name="Line 244"/>
        <xdr:cNvSpPr>
          <a:spLocks noChangeShapeType="1"/>
        </xdr:cNvSpPr>
      </xdr:nvSpPr>
      <xdr:spPr bwMode="auto">
        <a:xfrm>
          <a:off x="3657600" y="8582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53</xdr:row>
      <xdr:rowOff>0</xdr:rowOff>
    </xdr:from>
    <xdr:to>
      <xdr:col>6</xdr:col>
      <xdr:colOff>0</xdr:colOff>
      <xdr:row>53</xdr:row>
      <xdr:rowOff>0</xdr:rowOff>
    </xdr:to>
    <xdr:sp macro="" textlink="">
      <xdr:nvSpPr>
        <xdr:cNvPr id="216" name="Line 245"/>
        <xdr:cNvSpPr>
          <a:spLocks noChangeShapeType="1"/>
        </xdr:cNvSpPr>
      </xdr:nvSpPr>
      <xdr:spPr bwMode="auto">
        <a:xfrm>
          <a:off x="3657600" y="8582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152</xdr:row>
      <xdr:rowOff>104775</xdr:rowOff>
    </xdr:from>
    <xdr:to>
      <xdr:col>6</xdr:col>
      <xdr:colOff>0</xdr:colOff>
      <xdr:row>152</xdr:row>
      <xdr:rowOff>104775</xdr:rowOff>
    </xdr:to>
    <xdr:sp macro="" textlink="">
      <xdr:nvSpPr>
        <xdr:cNvPr id="217" name="Line 246"/>
        <xdr:cNvSpPr>
          <a:spLocks noChangeShapeType="1"/>
        </xdr:cNvSpPr>
      </xdr:nvSpPr>
      <xdr:spPr bwMode="auto">
        <a:xfrm>
          <a:off x="3657600" y="24717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152</xdr:row>
      <xdr:rowOff>104775</xdr:rowOff>
    </xdr:from>
    <xdr:to>
      <xdr:col>6</xdr:col>
      <xdr:colOff>0</xdr:colOff>
      <xdr:row>152</xdr:row>
      <xdr:rowOff>104775</xdr:rowOff>
    </xdr:to>
    <xdr:sp macro="" textlink="">
      <xdr:nvSpPr>
        <xdr:cNvPr id="218" name="Line 247"/>
        <xdr:cNvSpPr>
          <a:spLocks noChangeShapeType="1"/>
        </xdr:cNvSpPr>
      </xdr:nvSpPr>
      <xdr:spPr bwMode="auto">
        <a:xfrm>
          <a:off x="3657600" y="24717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152</xdr:row>
      <xdr:rowOff>104775</xdr:rowOff>
    </xdr:from>
    <xdr:to>
      <xdr:col>6</xdr:col>
      <xdr:colOff>0</xdr:colOff>
      <xdr:row>152</xdr:row>
      <xdr:rowOff>104775</xdr:rowOff>
    </xdr:to>
    <xdr:sp macro="" textlink="">
      <xdr:nvSpPr>
        <xdr:cNvPr id="219" name="Line 5"/>
        <xdr:cNvSpPr>
          <a:spLocks noChangeShapeType="1"/>
        </xdr:cNvSpPr>
      </xdr:nvSpPr>
      <xdr:spPr bwMode="auto">
        <a:xfrm>
          <a:off x="3657600" y="24717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219</xdr:row>
      <xdr:rowOff>0</xdr:rowOff>
    </xdr:from>
    <xdr:to>
      <xdr:col>6</xdr:col>
      <xdr:colOff>0</xdr:colOff>
      <xdr:row>219</xdr:row>
      <xdr:rowOff>0</xdr:rowOff>
    </xdr:to>
    <xdr:sp macro="" textlink="">
      <xdr:nvSpPr>
        <xdr:cNvPr id="220" name="Line 249"/>
        <xdr:cNvSpPr>
          <a:spLocks noChangeShapeType="1"/>
        </xdr:cNvSpPr>
      </xdr:nvSpPr>
      <xdr:spPr bwMode="auto">
        <a:xfrm>
          <a:off x="3657600" y="35461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219</xdr:row>
      <xdr:rowOff>0</xdr:rowOff>
    </xdr:from>
    <xdr:to>
      <xdr:col>6</xdr:col>
      <xdr:colOff>0</xdr:colOff>
      <xdr:row>219</xdr:row>
      <xdr:rowOff>0</xdr:rowOff>
    </xdr:to>
    <xdr:sp macro="" textlink="">
      <xdr:nvSpPr>
        <xdr:cNvPr id="221" name="Line 250"/>
        <xdr:cNvSpPr>
          <a:spLocks noChangeShapeType="1"/>
        </xdr:cNvSpPr>
      </xdr:nvSpPr>
      <xdr:spPr bwMode="auto">
        <a:xfrm>
          <a:off x="3657600" y="35461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117</xdr:row>
      <xdr:rowOff>0</xdr:rowOff>
    </xdr:from>
    <xdr:to>
      <xdr:col>0</xdr:col>
      <xdr:colOff>133350</xdr:colOff>
      <xdr:row>117</xdr:row>
      <xdr:rowOff>0</xdr:rowOff>
    </xdr:to>
    <xdr:sp macro="" textlink="">
      <xdr:nvSpPr>
        <xdr:cNvPr id="222" name="Line 251"/>
        <xdr:cNvSpPr>
          <a:spLocks noChangeShapeType="1"/>
        </xdr:cNvSpPr>
      </xdr:nvSpPr>
      <xdr:spPr bwMode="auto">
        <a:xfrm>
          <a:off x="133350" y="18945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117</xdr:row>
      <xdr:rowOff>0</xdr:rowOff>
    </xdr:from>
    <xdr:to>
      <xdr:col>0</xdr:col>
      <xdr:colOff>133350</xdr:colOff>
      <xdr:row>117</xdr:row>
      <xdr:rowOff>0</xdr:rowOff>
    </xdr:to>
    <xdr:sp macro="" textlink="">
      <xdr:nvSpPr>
        <xdr:cNvPr id="223" name="Line 252"/>
        <xdr:cNvSpPr>
          <a:spLocks noChangeShapeType="1"/>
        </xdr:cNvSpPr>
      </xdr:nvSpPr>
      <xdr:spPr bwMode="auto">
        <a:xfrm>
          <a:off x="133350" y="18945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117</xdr:row>
      <xdr:rowOff>0</xdr:rowOff>
    </xdr:from>
    <xdr:to>
      <xdr:col>6</xdr:col>
      <xdr:colOff>0</xdr:colOff>
      <xdr:row>117</xdr:row>
      <xdr:rowOff>0</xdr:rowOff>
    </xdr:to>
    <xdr:sp macro="" textlink="">
      <xdr:nvSpPr>
        <xdr:cNvPr id="224" name="Line 253"/>
        <xdr:cNvSpPr>
          <a:spLocks noChangeShapeType="1"/>
        </xdr:cNvSpPr>
      </xdr:nvSpPr>
      <xdr:spPr bwMode="auto">
        <a:xfrm>
          <a:off x="3657600" y="18945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117</xdr:row>
      <xdr:rowOff>0</xdr:rowOff>
    </xdr:from>
    <xdr:to>
      <xdr:col>6</xdr:col>
      <xdr:colOff>0</xdr:colOff>
      <xdr:row>117</xdr:row>
      <xdr:rowOff>0</xdr:rowOff>
    </xdr:to>
    <xdr:sp macro="" textlink="">
      <xdr:nvSpPr>
        <xdr:cNvPr id="225" name="Line 254"/>
        <xdr:cNvSpPr>
          <a:spLocks noChangeShapeType="1"/>
        </xdr:cNvSpPr>
      </xdr:nvSpPr>
      <xdr:spPr bwMode="auto">
        <a:xfrm>
          <a:off x="3657600" y="18945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55</xdr:row>
      <xdr:rowOff>104775</xdr:rowOff>
    </xdr:from>
    <xdr:to>
      <xdr:col>0</xdr:col>
      <xdr:colOff>133350</xdr:colOff>
      <xdr:row>55</xdr:row>
      <xdr:rowOff>104775</xdr:rowOff>
    </xdr:to>
    <xdr:sp macro="" textlink="">
      <xdr:nvSpPr>
        <xdr:cNvPr id="226" name="Line 256"/>
        <xdr:cNvSpPr>
          <a:spLocks noChangeShapeType="1"/>
        </xdr:cNvSpPr>
      </xdr:nvSpPr>
      <xdr:spPr bwMode="auto">
        <a:xfrm>
          <a:off x="133350" y="9010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55</xdr:row>
      <xdr:rowOff>104775</xdr:rowOff>
    </xdr:from>
    <xdr:to>
      <xdr:col>0</xdr:col>
      <xdr:colOff>133350</xdr:colOff>
      <xdr:row>55</xdr:row>
      <xdr:rowOff>104775</xdr:rowOff>
    </xdr:to>
    <xdr:sp macro="" textlink="">
      <xdr:nvSpPr>
        <xdr:cNvPr id="227" name="Line 257"/>
        <xdr:cNvSpPr>
          <a:spLocks noChangeShapeType="1"/>
        </xdr:cNvSpPr>
      </xdr:nvSpPr>
      <xdr:spPr bwMode="auto">
        <a:xfrm>
          <a:off x="133350" y="9010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55</xdr:row>
      <xdr:rowOff>104775</xdr:rowOff>
    </xdr:from>
    <xdr:to>
      <xdr:col>0</xdr:col>
      <xdr:colOff>133350</xdr:colOff>
      <xdr:row>55</xdr:row>
      <xdr:rowOff>104775</xdr:rowOff>
    </xdr:to>
    <xdr:sp macro="" textlink="">
      <xdr:nvSpPr>
        <xdr:cNvPr id="228" name="Line 259"/>
        <xdr:cNvSpPr>
          <a:spLocks noChangeShapeType="1"/>
        </xdr:cNvSpPr>
      </xdr:nvSpPr>
      <xdr:spPr bwMode="auto">
        <a:xfrm>
          <a:off x="133350" y="9010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55</xdr:row>
      <xdr:rowOff>104775</xdr:rowOff>
    </xdr:from>
    <xdr:to>
      <xdr:col>0</xdr:col>
      <xdr:colOff>133350</xdr:colOff>
      <xdr:row>55</xdr:row>
      <xdr:rowOff>104775</xdr:rowOff>
    </xdr:to>
    <xdr:sp macro="" textlink="">
      <xdr:nvSpPr>
        <xdr:cNvPr id="229" name="Line 260"/>
        <xdr:cNvSpPr>
          <a:spLocks noChangeShapeType="1"/>
        </xdr:cNvSpPr>
      </xdr:nvSpPr>
      <xdr:spPr bwMode="auto">
        <a:xfrm>
          <a:off x="133350" y="9010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55</xdr:row>
      <xdr:rowOff>104775</xdr:rowOff>
    </xdr:from>
    <xdr:to>
      <xdr:col>0</xdr:col>
      <xdr:colOff>133350</xdr:colOff>
      <xdr:row>55</xdr:row>
      <xdr:rowOff>104775</xdr:rowOff>
    </xdr:to>
    <xdr:sp macro="" textlink="">
      <xdr:nvSpPr>
        <xdr:cNvPr id="230" name="Line 262"/>
        <xdr:cNvSpPr>
          <a:spLocks noChangeShapeType="1"/>
        </xdr:cNvSpPr>
      </xdr:nvSpPr>
      <xdr:spPr bwMode="auto">
        <a:xfrm>
          <a:off x="133350" y="9010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55</xdr:row>
      <xdr:rowOff>104775</xdr:rowOff>
    </xdr:from>
    <xdr:to>
      <xdr:col>0</xdr:col>
      <xdr:colOff>133350</xdr:colOff>
      <xdr:row>55</xdr:row>
      <xdr:rowOff>104775</xdr:rowOff>
    </xdr:to>
    <xdr:sp macro="" textlink="">
      <xdr:nvSpPr>
        <xdr:cNvPr id="231" name="Line 263"/>
        <xdr:cNvSpPr>
          <a:spLocks noChangeShapeType="1"/>
        </xdr:cNvSpPr>
      </xdr:nvSpPr>
      <xdr:spPr bwMode="auto">
        <a:xfrm>
          <a:off x="133350" y="9010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55</xdr:row>
      <xdr:rowOff>104775</xdr:rowOff>
    </xdr:from>
    <xdr:to>
      <xdr:col>0</xdr:col>
      <xdr:colOff>133350</xdr:colOff>
      <xdr:row>55</xdr:row>
      <xdr:rowOff>104775</xdr:rowOff>
    </xdr:to>
    <xdr:sp macro="" textlink="">
      <xdr:nvSpPr>
        <xdr:cNvPr id="232" name="Line 265"/>
        <xdr:cNvSpPr>
          <a:spLocks noChangeShapeType="1"/>
        </xdr:cNvSpPr>
      </xdr:nvSpPr>
      <xdr:spPr bwMode="auto">
        <a:xfrm>
          <a:off x="133350" y="9010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55</xdr:row>
      <xdr:rowOff>104775</xdr:rowOff>
    </xdr:from>
    <xdr:to>
      <xdr:col>0</xdr:col>
      <xdr:colOff>133350</xdr:colOff>
      <xdr:row>55</xdr:row>
      <xdr:rowOff>104775</xdr:rowOff>
    </xdr:to>
    <xdr:sp macro="" textlink="">
      <xdr:nvSpPr>
        <xdr:cNvPr id="233" name="Line 266"/>
        <xdr:cNvSpPr>
          <a:spLocks noChangeShapeType="1"/>
        </xdr:cNvSpPr>
      </xdr:nvSpPr>
      <xdr:spPr bwMode="auto">
        <a:xfrm>
          <a:off x="133350" y="9010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104775</xdr:rowOff>
    </xdr:from>
    <xdr:to>
      <xdr:col>0</xdr:col>
      <xdr:colOff>133350</xdr:colOff>
      <xdr:row>113</xdr:row>
      <xdr:rowOff>104775</xdr:rowOff>
    </xdr:to>
    <xdr:sp macro="" textlink="">
      <xdr:nvSpPr>
        <xdr:cNvPr id="234" name="Line 268"/>
        <xdr:cNvSpPr>
          <a:spLocks noChangeShapeType="1"/>
        </xdr:cNvSpPr>
      </xdr:nvSpPr>
      <xdr:spPr bwMode="auto">
        <a:xfrm>
          <a:off x="133350" y="18402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104775</xdr:rowOff>
    </xdr:from>
    <xdr:to>
      <xdr:col>0</xdr:col>
      <xdr:colOff>133350</xdr:colOff>
      <xdr:row>113</xdr:row>
      <xdr:rowOff>104775</xdr:rowOff>
    </xdr:to>
    <xdr:sp macro="" textlink="">
      <xdr:nvSpPr>
        <xdr:cNvPr id="235" name="Line 269"/>
        <xdr:cNvSpPr>
          <a:spLocks noChangeShapeType="1"/>
        </xdr:cNvSpPr>
      </xdr:nvSpPr>
      <xdr:spPr bwMode="auto">
        <a:xfrm>
          <a:off x="133350" y="18402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104775</xdr:rowOff>
    </xdr:from>
    <xdr:to>
      <xdr:col>0</xdr:col>
      <xdr:colOff>133350</xdr:colOff>
      <xdr:row>113</xdr:row>
      <xdr:rowOff>104775</xdr:rowOff>
    </xdr:to>
    <xdr:sp macro="" textlink="">
      <xdr:nvSpPr>
        <xdr:cNvPr id="236" name="Line 271"/>
        <xdr:cNvSpPr>
          <a:spLocks noChangeShapeType="1"/>
        </xdr:cNvSpPr>
      </xdr:nvSpPr>
      <xdr:spPr bwMode="auto">
        <a:xfrm>
          <a:off x="133350" y="18402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104775</xdr:rowOff>
    </xdr:from>
    <xdr:to>
      <xdr:col>0</xdr:col>
      <xdr:colOff>133350</xdr:colOff>
      <xdr:row>113</xdr:row>
      <xdr:rowOff>104775</xdr:rowOff>
    </xdr:to>
    <xdr:sp macro="" textlink="">
      <xdr:nvSpPr>
        <xdr:cNvPr id="237" name="Line 272"/>
        <xdr:cNvSpPr>
          <a:spLocks noChangeShapeType="1"/>
        </xdr:cNvSpPr>
      </xdr:nvSpPr>
      <xdr:spPr bwMode="auto">
        <a:xfrm>
          <a:off x="133350" y="18402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104775</xdr:rowOff>
    </xdr:from>
    <xdr:to>
      <xdr:col>0</xdr:col>
      <xdr:colOff>133350</xdr:colOff>
      <xdr:row>113</xdr:row>
      <xdr:rowOff>104775</xdr:rowOff>
    </xdr:to>
    <xdr:sp macro="" textlink="">
      <xdr:nvSpPr>
        <xdr:cNvPr id="238" name="Line 274"/>
        <xdr:cNvSpPr>
          <a:spLocks noChangeShapeType="1"/>
        </xdr:cNvSpPr>
      </xdr:nvSpPr>
      <xdr:spPr bwMode="auto">
        <a:xfrm>
          <a:off x="133350" y="18402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104775</xdr:rowOff>
    </xdr:from>
    <xdr:to>
      <xdr:col>0</xdr:col>
      <xdr:colOff>133350</xdr:colOff>
      <xdr:row>113</xdr:row>
      <xdr:rowOff>104775</xdr:rowOff>
    </xdr:to>
    <xdr:sp macro="" textlink="">
      <xdr:nvSpPr>
        <xdr:cNvPr id="239" name="Line 275"/>
        <xdr:cNvSpPr>
          <a:spLocks noChangeShapeType="1"/>
        </xdr:cNvSpPr>
      </xdr:nvSpPr>
      <xdr:spPr bwMode="auto">
        <a:xfrm>
          <a:off x="133350" y="18402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104775</xdr:rowOff>
    </xdr:from>
    <xdr:to>
      <xdr:col>0</xdr:col>
      <xdr:colOff>133350</xdr:colOff>
      <xdr:row>113</xdr:row>
      <xdr:rowOff>104775</xdr:rowOff>
    </xdr:to>
    <xdr:sp macro="" textlink="">
      <xdr:nvSpPr>
        <xdr:cNvPr id="240" name="Line 277"/>
        <xdr:cNvSpPr>
          <a:spLocks noChangeShapeType="1"/>
        </xdr:cNvSpPr>
      </xdr:nvSpPr>
      <xdr:spPr bwMode="auto">
        <a:xfrm>
          <a:off x="133350" y="18402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104775</xdr:rowOff>
    </xdr:from>
    <xdr:to>
      <xdr:col>0</xdr:col>
      <xdr:colOff>133350</xdr:colOff>
      <xdr:row>113</xdr:row>
      <xdr:rowOff>104775</xdr:rowOff>
    </xdr:to>
    <xdr:sp macro="" textlink="">
      <xdr:nvSpPr>
        <xdr:cNvPr id="241" name="Line 278"/>
        <xdr:cNvSpPr>
          <a:spLocks noChangeShapeType="1"/>
        </xdr:cNvSpPr>
      </xdr:nvSpPr>
      <xdr:spPr bwMode="auto">
        <a:xfrm>
          <a:off x="133350" y="18402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165</xdr:row>
      <xdr:rowOff>104775</xdr:rowOff>
    </xdr:from>
    <xdr:to>
      <xdr:col>0</xdr:col>
      <xdr:colOff>133350</xdr:colOff>
      <xdr:row>165</xdr:row>
      <xdr:rowOff>104775</xdr:rowOff>
    </xdr:to>
    <xdr:sp macro="" textlink="">
      <xdr:nvSpPr>
        <xdr:cNvPr id="242" name="Line 280"/>
        <xdr:cNvSpPr>
          <a:spLocks noChangeShapeType="1"/>
        </xdr:cNvSpPr>
      </xdr:nvSpPr>
      <xdr:spPr bwMode="auto">
        <a:xfrm>
          <a:off x="133350" y="26822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165</xdr:row>
      <xdr:rowOff>104775</xdr:rowOff>
    </xdr:from>
    <xdr:to>
      <xdr:col>0</xdr:col>
      <xdr:colOff>133350</xdr:colOff>
      <xdr:row>165</xdr:row>
      <xdr:rowOff>104775</xdr:rowOff>
    </xdr:to>
    <xdr:sp macro="" textlink="">
      <xdr:nvSpPr>
        <xdr:cNvPr id="243" name="Line 281"/>
        <xdr:cNvSpPr>
          <a:spLocks noChangeShapeType="1"/>
        </xdr:cNvSpPr>
      </xdr:nvSpPr>
      <xdr:spPr bwMode="auto">
        <a:xfrm>
          <a:off x="133350" y="26822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165</xdr:row>
      <xdr:rowOff>104775</xdr:rowOff>
    </xdr:from>
    <xdr:to>
      <xdr:col>0</xdr:col>
      <xdr:colOff>133350</xdr:colOff>
      <xdr:row>165</xdr:row>
      <xdr:rowOff>104775</xdr:rowOff>
    </xdr:to>
    <xdr:sp macro="" textlink="">
      <xdr:nvSpPr>
        <xdr:cNvPr id="244" name="Line 283"/>
        <xdr:cNvSpPr>
          <a:spLocks noChangeShapeType="1"/>
        </xdr:cNvSpPr>
      </xdr:nvSpPr>
      <xdr:spPr bwMode="auto">
        <a:xfrm>
          <a:off x="133350" y="26822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165</xdr:row>
      <xdr:rowOff>104775</xdr:rowOff>
    </xdr:from>
    <xdr:to>
      <xdr:col>0</xdr:col>
      <xdr:colOff>133350</xdr:colOff>
      <xdr:row>165</xdr:row>
      <xdr:rowOff>104775</xdr:rowOff>
    </xdr:to>
    <xdr:sp macro="" textlink="">
      <xdr:nvSpPr>
        <xdr:cNvPr id="245" name="Line 284"/>
        <xdr:cNvSpPr>
          <a:spLocks noChangeShapeType="1"/>
        </xdr:cNvSpPr>
      </xdr:nvSpPr>
      <xdr:spPr bwMode="auto">
        <a:xfrm>
          <a:off x="133350" y="26822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165</xdr:row>
      <xdr:rowOff>104775</xdr:rowOff>
    </xdr:from>
    <xdr:to>
      <xdr:col>0</xdr:col>
      <xdr:colOff>133350</xdr:colOff>
      <xdr:row>165</xdr:row>
      <xdr:rowOff>104775</xdr:rowOff>
    </xdr:to>
    <xdr:sp macro="" textlink="">
      <xdr:nvSpPr>
        <xdr:cNvPr id="246" name="Line 286"/>
        <xdr:cNvSpPr>
          <a:spLocks noChangeShapeType="1"/>
        </xdr:cNvSpPr>
      </xdr:nvSpPr>
      <xdr:spPr bwMode="auto">
        <a:xfrm>
          <a:off x="133350" y="26822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165</xdr:row>
      <xdr:rowOff>104775</xdr:rowOff>
    </xdr:from>
    <xdr:to>
      <xdr:col>0</xdr:col>
      <xdr:colOff>133350</xdr:colOff>
      <xdr:row>165</xdr:row>
      <xdr:rowOff>104775</xdr:rowOff>
    </xdr:to>
    <xdr:sp macro="" textlink="">
      <xdr:nvSpPr>
        <xdr:cNvPr id="247" name="Line 287"/>
        <xdr:cNvSpPr>
          <a:spLocks noChangeShapeType="1"/>
        </xdr:cNvSpPr>
      </xdr:nvSpPr>
      <xdr:spPr bwMode="auto">
        <a:xfrm>
          <a:off x="133350" y="26822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165</xdr:row>
      <xdr:rowOff>104775</xdr:rowOff>
    </xdr:from>
    <xdr:to>
      <xdr:col>0</xdr:col>
      <xdr:colOff>133350</xdr:colOff>
      <xdr:row>165</xdr:row>
      <xdr:rowOff>104775</xdr:rowOff>
    </xdr:to>
    <xdr:sp macro="" textlink="">
      <xdr:nvSpPr>
        <xdr:cNvPr id="248" name="Line 289"/>
        <xdr:cNvSpPr>
          <a:spLocks noChangeShapeType="1"/>
        </xdr:cNvSpPr>
      </xdr:nvSpPr>
      <xdr:spPr bwMode="auto">
        <a:xfrm>
          <a:off x="133350" y="26822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165</xdr:row>
      <xdr:rowOff>104775</xdr:rowOff>
    </xdr:from>
    <xdr:to>
      <xdr:col>0</xdr:col>
      <xdr:colOff>133350</xdr:colOff>
      <xdr:row>165</xdr:row>
      <xdr:rowOff>104775</xdr:rowOff>
    </xdr:to>
    <xdr:sp macro="" textlink="">
      <xdr:nvSpPr>
        <xdr:cNvPr id="249" name="Line 290"/>
        <xdr:cNvSpPr>
          <a:spLocks noChangeShapeType="1"/>
        </xdr:cNvSpPr>
      </xdr:nvSpPr>
      <xdr:spPr bwMode="auto">
        <a:xfrm>
          <a:off x="133350" y="26822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217</xdr:row>
      <xdr:rowOff>104775</xdr:rowOff>
    </xdr:from>
    <xdr:to>
      <xdr:col>0</xdr:col>
      <xdr:colOff>133350</xdr:colOff>
      <xdr:row>217</xdr:row>
      <xdr:rowOff>104775</xdr:rowOff>
    </xdr:to>
    <xdr:sp macro="" textlink="">
      <xdr:nvSpPr>
        <xdr:cNvPr id="250" name="Line 292"/>
        <xdr:cNvSpPr>
          <a:spLocks noChangeShapeType="1"/>
        </xdr:cNvSpPr>
      </xdr:nvSpPr>
      <xdr:spPr bwMode="auto">
        <a:xfrm>
          <a:off x="133350" y="3524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217</xdr:row>
      <xdr:rowOff>104775</xdr:rowOff>
    </xdr:from>
    <xdr:to>
      <xdr:col>0</xdr:col>
      <xdr:colOff>133350</xdr:colOff>
      <xdr:row>217</xdr:row>
      <xdr:rowOff>104775</xdr:rowOff>
    </xdr:to>
    <xdr:sp macro="" textlink="">
      <xdr:nvSpPr>
        <xdr:cNvPr id="251" name="Line 293"/>
        <xdr:cNvSpPr>
          <a:spLocks noChangeShapeType="1"/>
        </xdr:cNvSpPr>
      </xdr:nvSpPr>
      <xdr:spPr bwMode="auto">
        <a:xfrm>
          <a:off x="133350" y="3524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217</xdr:row>
      <xdr:rowOff>104775</xdr:rowOff>
    </xdr:from>
    <xdr:to>
      <xdr:col>0</xdr:col>
      <xdr:colOff>133350</xdr:colOff>
      <xdr:row>217</xdr:row>
      <xdr:rowOff>104775</xdr:rowOff>
    </xdr:to>
    <xdr:sp macro="" textlink="">
      <xdr:nvSpPr>
        <xdr:cNvPr id="252" name="Line 295"/>
        <xdr:cNvSpPr>
          <a:spLocks noChangeShapeType="1"/>
        </xdr:cNvSpPr>
      </xdr:nvSpPr>
      <xdr:spPr bwMode="auto">
        <a:xfrm>
          <a:off x="133350" y="3524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217</xdr:row>
      <xdr:rowOff>104775</xdr:rowOff>
    </xdr:from>
    <xdr:to>
      <xdr:col>0</xdr:col>
      <xdr:colOff>133350</xdr:colOff>
      <xdr:row>217</xdr:row>
      <xdr:rowOff>104775</xdr:rowOff>
    </xdr:to>
    <xdr:sp macro="" textlink="">
      <xdr:nvSpPr>
        <xdr:cNvPr id="253" name="Line 296"/>
        <xdr:cNvSpPr>
          <a:spLocks noChangeShapeType="1"/>
        </xdr:cNvSpPr>
      </xdr:nvSpPr>
      <xdr:spPr bwMode="auto">
        <a:xfrm>
          <a:off x="133350" y="3524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217</xdr:row>
      <xdr:rowOff>104775</xdr:rowOff>
    </xdr:from>
    <xdr:to>
      <xdr:col>0</xdr:col>
      <xdr:colOff>133350</xdr:colOff>
      <xdr:row>217</xdr:row>
      <xdr:rowOff>104775</xdr:rowOff>
    </xdr:to>
    <xdr:sp macro="" textlink="">
      <xdr:nvSpPr>
        <xdr:cNvPr id="254" name="Line 298"/>
        <xdr:cNvSpPr>
          <a:spLocks noChangeShapeType="1"/>
        </xdr:cNvSpPr>
      </xdr:nvSpPr>
      <xdr:spPr bwMode="auto">
        <a:xfrm>
          <a:off x="133350" y="3524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217</xdr:row>
      <xdr:rowOff>104775</xdr:rowOff>
    </xdr:from>
    <xdr:to>
      <xdr:col>0</xdr:col>
      <xdr:colOff>133350</xdr:colOff>
      <xdr:row>217</xdr:row>
      <xdr:rowOff>104775</xdr:rowOff>
    </xdr:to>
    <xdr:sp macro="" textlink="">
      <xdr:nvSpPr>
        <xdr:cNvPr id="255" name="Line 299"/>
        <xdr:cNvSpPr>
          <a:spLocks noChangeShapeType="1"/>
        </xdr:cNvSpPr>
      </xdr:nvSpPr>
      <xdr:spPr bwMode="auto">
        <a:xfrm>
          <a:off x="133350" y="3524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217</xdr:row>
      <xdr:rowOff>104775</xdr:rowOff>
    </xdr:from>
    <xdr:to>
      <xdr:col>0</xdr:col>
      <xdr:colOff>133350</xdr:colOff>
      <xdr:row>217</xdr:row>
      <xdr:rowOff>104775</xdr:rowOff>
    </xdr:to>
    <xdr:sp macro="" textlink="">
      <xdr:nvSpPr>
        <xdr:cNvPr id="256" name="Line 301"/>
        <xdr:cNvSpPr>
          <a:spLocks noChangeShapeType="1"/>
        </xdr:cNvSpPr>
      </xdr:nvSpPr>
      <xdr:spPr bwMode="auto">
        <a:xfrm>
          <a:off x="133350" y="3524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217</xdr:row>
      <xdr:rowOff>104775</xdr:rowOff>
    </xdr:from>
    <xdr:to>
      <xdr:col>0</xdr:col>
      <xdr:colOff>133350</xdr:colOff>
      <xdr:row>217</xdr:row>
      <xdr:rowOff>104775</xdr:rowOff>
    </xdr:to>
    <xdr:sp macro="" textlink="">
      <xdr:nvSpPr>
        <xdr:cNvPr id="257" name="Line 302"/>
        <xdr:cNvSpPr>
          <a:spLocks noChangeShapeType="1"/>
        </xdr:cNvSpPr>
      </xdr:nvSpPr>
      <xdr:spPr bwMode="auto">
        <a:xfrm>
          <a:off x="133350" y="3524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55</xdr:row>
      <xdr:rowOff>85725</xdr:rowOff>
    </xdr:from>
    <xdr:to>
      <xdr:col>0</xdr:col>
      <xdr:colOff>895350</xdr:colOff>
      <xdr:row>55</xdr:row>
      <xdr:rowOff>85725</xdr:rowOff>
    </xdr:to>
    <xdr:sp macro="" textlink="">
      <xdr:nvSpPr>
        <xdr:cNvPr id="258" name="Line 157"/>
        <xdr:cNvSpPr>
          <a:spLocks noChangeShapeType="1"/>
        </xdr:cNvSpPr>
      </xdr:nvSpPr>
      <xdr:spPr bwMode="auto">
        <a:xfrm>
          <a:off x="0" y="8991600"/>
          <a:ext cx="60960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113</xdr:row>
      <xdr:rowOff>76200</xdr:rowOff>
    </xdr:from>
    <xdr:to>
      <xdr:col>0</xdr:col>
      <xdr:colOff>895350</xdr:colOff>
      <xdr:row>113</xdr:row>
      <xdr:rowOff>76200</xdr:rowOff>
    </xdr:to>
    <xdr:sp macro="" textlink="">
      <xdr:nvSpPr>
        <xdr:cNvPr id="259" name="Line 157"/>
        <xdr:cNvSpPr>
          <a:spLocks noChangeShapeType="1"/>
        </xdr:cNvSpPr>
      </xdr:nvSpPr>
      <xdr:spPr bwMode="auto">
        <a:xfrm>
          <a:off x="0" y="18373725"/>
          <a:ext cx="60960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165</xdr:row>
      <xdr:rowOff>85725</xdr:rowOff>
    </xdr:from>
    <xdr:to>
      <xdr:col>0</xdr:col>
      <xdr:colOff>895350</xdr:colOff>
      <xdr:row>165</xdr:row>
      <xdr:rowOff>85725</xdr:rowOff>
    </xdr:to>
    <xdr:sp macro="" textlink="">
      <xdr:nvSpPr>
        <xdr:cNvPr id="260" name="Line 157"/>
        <xdr:cNvSpPr>
          <a:spLocks noChangeShapeType="1"/>
        </xdr:cNvSpPr>
      </xdr:nvSpPr>
      <xdr:spPr bwMode="auto">
        <a:xfrm>
          <a:off x="0" y="26803350"/>
          <a:ext cx="60960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217</xdr:row>
      <xdr:rowOff>76200</xdr:rowOff>
    </xdr:from>
    <xdr:to>
      <xdr:col>0</xdr:col>
      <xdr:colOff>895350</xdr:colOff>
      <xdr:row>217</xdr:row>
      <xdr:rowOff>76200</xdr:rowOff>
    </xdr:to>
    <xdr:sp macro="" textlink="">
      <xdr:nvSpPr>
        <xdr:cNvPr id="261" name="Line 157"/>
        <xdr:cNvSpPr>
          <a:spLocks noChangeShapeType="1"/>
        </xdr:cNvSpPr>
      </xdr:nvSpPr>
      <xdr:spPr bwMode="auto">
        <a:xfrm>
          <a:off x="0" y="35213925"/>
          <a:ext cx="60960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45</xdr:row>
      <xdr:rowOff>104775</xdr:rowOff>
    </xdr:from>
    <xdr:to>
      <xdr:col>0</xdr:col>
      <xdr:colOff>133350</xdr:colOff>
      <xdr:row>45</xdr:row>
      <xdr:rowOff>104775</xdr:rowOff>
    </xdr:to>
    <xdr:sp macro="" textlink="">
      <xdr:nvSpPr>
        <xdr:cNvPr id="262" name="Line 7"/>
        <xdr:cNvSpPr>
          <a:spLocks noChangeShapeType="1"/>
        </xdr:cNvSpPr>
      </xdr:nvSpPr>
      <xdr:spPr bwMode="auto">
        <a:xfrm>
          <a:off x="133350" y="7391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46</xdr:row>
      <xdr:rowOff>0</xdr:rowOff>
    </xdr:from>
    <xdr:to>
      <xdr:col>0</xdr:col>
      <xdr:colOff>133350</xdr:colOff>
      <xdr:row>46</xdr:row>
      <xdr:rowOff>0</xdr:rowOff>
    </xdr:to>
    <xdr:sp macro="" textlink="">
      <xdr:nvSpPr>
        <xdr:cNvPr id="263" name="Line 11"/>
        <xdr:cNvSpPr>
          <a:spLocks noChangeShapeType="1"/>
        </xdr:cNvSpPr>
      </xdr:nvSpPr>
      <xdr:spPr bwMode="auto">
        <a:xfrm>
          <a:off x="133350" y="7448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45</xdr:row>
      <xdr:rowOff>104775</xdr:rowOff>
    </xdr:from>
    <xdr:to>
      <xdr:col>0</xdr:col>
      <xdr:colOff>133350</xdr:colOff>
      <xdr:row>45</xdr:row>
      <xdr:rowOff>104775</xdr:rowOff>
    </xdr:to>
    <xdr:sp macro="" textlink="">
      <xdr:nvSpPr>
        <xdr:cNvPr id="264" name="Line 15"/>
        <xdr:cNvSpPr>
          <a:spLocks noChangeShapeType="1"/>
        </xdr:cNvSpPr>
      </xdr:nvSpPr>
      <xdr:spPr bwMode="auto">
        <a:xfrm>
          <a:off x="133350" y="7391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46</xdr:row>
      <xdr:rowOff>0</xdr:rowOff>
    </xdr:from>
    <xdr:to>
      <xdr:col>0</xdr:col>
      <xdr:colOff>133350</xdr:colOff>
      <xdr:row>46</xdr:row>
      <xdr:rowOff>0</xdr:rowOff>
    </xdr:to>
    <xdr:sp macro="" textlink="">
      <xdr:nvSpPr>
        <xdr:cNvPr id="265" name="Line 18"/>
        <xdr:cNvSpPr>
          <a:spLocks noChangeShapeType="1"/>
        </xdr:cNvSpPr>
      </xdr:nvSpPr>
      <xdr:spPr bwMode="auto">
        <a:xfrm>
          <a:off x="133350" y="7448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45</xdr:row>
      <xdr:rowOff>104775</xdr:rowOff>
    </xdr:from>
    <xdr:to>
      <xdr:col>0</xdr:col>
      <xdr:colOff>133350</xdr:colOff>
      <xdr:row>45</xdr:row>
      <xdr:rowOff>104775</xdr:rowOff>
    </xdr:to>
    <xdr:sp macro="" textlink="">
      <xdr:nvSpPr>
        <xdr:cNvPr id="266" name="Line 22"/>
        <xdr:cNvSpPr>
          <a:spLocks noChangeShapeType="1"/>
        </xdr:cNvSpPr>
      </xdr:nvSpPr>
      <xdr:spPr bwMode="auto">
        <a:xfrm>
          <a:off x="133350" y="7391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47</xdr:row>
      <xdr:rowOff>0</xdr:rowOff>
    </xdr:from>
    <xdr:to>
      <xdr:col>0</xdr:col>
      <xdr:colOff>133350</xdr:colOff>
      <xdr:row>47</xdr:row>
      <xdr:rowOff>0</xdr:rowOff>
    </xdr:to>
    <xdr:sp macro="" textlink="">
      <xdr:nvSpPr>
        <xdr:cNvPr id="267" name="Line 7"/>
        <xdr:cNvSpPr>
          <a:spLocks noChangeShapeType="1"/>
        </xdr:cNvSpPr>
      </xdr:nvSpPr>
      <xdr:spPr bwMode="auto">
        <a:xfrm>
          <a:off x="133350" y="7610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46</xdr:row>
      <xdr:rowOff>104775</xdr:rowOff>
    </xdr:from>
    <xdr:to>
      <xdr:col>0</xdr:col>
      <xdr:colOff>133350</xdr:colOff>
      <xdr:row>46</xdr:row>
      <xdr:rowOff>104775</xdr:rowOff>
    </xdr:to>
    <xdr:sp macro="" textlink="">
      <xdr:nvSpPr>
        <xdr:cNvPr id="268" name="Line 12"/>
        <xdr:cNvSpPr>
          <a:spLocks noChangeShapeType="1"/>
        </xdr:cNvSpPr>
      </xdr:nvSpPr>
      <xdr:spPr bwMode="auto">
        <a:xfrm>
          <a:off x="133350" y="7553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86</xdr:row>
      <xdr:rowOff>104775</xdr:rowOff>
    </xdr:from>
    <xdr:to>
      <xdr:col>0</xdr:col>
      <xdr:colOff>133350</xdr:colOff>
      <xdr:row>86</xdr:row>
      <xdr:rowOff>104775</xdr:rowOff>
    </xdr:to>
    <xdr:sp macro="" textlink="">
      <xdr:nvSpPr>
        <xdr:cNvPr id="269" name="Line 5"/>
        <xdr:cNvSpPr>
          <a:spLocks noChangeShapeType="1"/>
        </xdr:cNvSpPr>
      </xdr:nvSpPr>
      <xdr:spPr bwMode="auto">
        <a:xfrm>
          <a:off x="133350" y="14030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89</xdr:row>
      <xdr:rowOff>0</xdr:rowOff>
    </xdr:from>
    <xdr:to>
      <xdr:col>0</xdr:col>
      <xdr:colOff>133350</xdr:colOff>
      <xdr:row>89</xdr:row>
      <xdr:rowOff>0</xdr:rowOff>
    </xdr:to>
    <xdr:sp macro="" textlink="">
      <xdr:nvSpPr>
        <xdr:cNvPr id="270" name="Line 10"/>
        <xdr:cNvSpPr>
          <a:spLocks noChangeShapeType="1"/>
        </xdr:cNvSpPr>
      </xdr:nvSpPr>
      <xdr:spPr bwMode="auto">
        <a:xfrm>
          <a:off x="133350" y="14411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86</xdr:row>
      <xdr:rowOff>104775</xdr:rowOff>
    </xdr:from>
    <xdr:to>
      <xdr:col>0</xdr:col>
      <xdr:colOff>133350</xdr:colOff>
      <xdr:row>86</xdr:row>
      <xdr:rowOff>104775</xdr:rowOff>
    </xdr:to>
    <xdr:sp macro="" textlink="">
      <xdr:nvSpPr>
        <xdr:cNvPr id="271" name="Line 14"/>
        <xdr:cNvSpPr>
          <a:spLocks noChangeShapeType="1"/>
        </xdr:cNvSpPr>
      </xdr:nvSpPr>
      <xdr:spPr bwMode="auto">
        <a:xfrm>
          <a:off x="133350" y="14030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89</xdr:row>
      <xdr:rowOff>0</xdr:rowOff>
    </xdr:from>
    <xdr:to>
      <xdr:col>0</xdr:col>
      <xdr:colOff>133350</xdr:colOff>
      <xdr:row>89</xdr:row>
      <xdr:rowOff>0</xdr:rowOff>
    </xdr:to>
    <xdr:sp macro="" textlink="">
      <xdr:nvSpPr>
        <xdr:cNvPr id="272" name="Line 17"/>
        <xdr:cNvSpPr>
          <a:spLocks noChangeShapeType="1"/>
        </xdr:cNvSpPr>
      </xdr:nvSpPr>
      <xdr:spPr bwMode="auto">
        <a:xfrm>
          <a:off x="133350" y="14411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86</xdr:row>
      <xdr:rowOff>104775</xdr:rowOff>
    </xdr:from>
    <xdr:to>
      <xdr:col>0</xdr:col>
      <xdr:colOff>133350</xdr:colOff>
      <xdr:row>86</xdr:row>
      <xdr:rowOff>104775</xdr:rowOff>
    </xdr:to>
    <xdr:sp macro="" textlink="">
      <xdr:nvSpPr>
        <xdr:cNvPr id="273" name="Line 21"/>
        <xdr:cNvSpPr>
          <a:spLocks noChangeShapeType="1"/>
        </xdr:cNvSpPr>
      </xdr:nvSpPr>
      <xdr:spPr bwMode="auto">
        <a:xfrm>
          <a:off x="133350" y="14030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90</xdr:row>
      <xdr:rowOff>0</xdr:rowOff>
    </xdr:from>
    <xdr:to>
      <xdr:col>0</xdr:col>
      <xdr:colOff>133350</xdr:colOff>
      <xdr:row>90</xdr:row>
      <xdr:rowOff>0</xdr:rowOff>
    </xdr:to>
    <xdr:sp macro="" textlink="">
      <xdr:nvSpPr>
        <xdr:cNvPr id="274" name="Line 5"/>
        <xdr:cNvSpPr>
          <a:spLocks noChangeShapeType="1"/>
        </xdr:cNvSpPr>
      </xdr:nvSpPr>
      <xdr:spPr bwMode="auto">
        <a:xfrm>
          <a:off x="133350" y="1457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87</xdr:row>
      <xdr:rowOff>104775</xdr:rowOff>
    </xdr:from>
    <xdr:to>
      <xdr:col>0</xdr:col>
      <xdr:colOff>133350</xdr:colOff>
      <xdr:row>87</xdr:row>
      <xdr:rowOff>104775</xdr:rowOff>
    </xdr:to>
    <xdr:sp macro="" textlink="">
      <xdr:nvSpPr>
        <xdr:cNvPr id="275" name="Line 11"/>
        <xdr:cNvSpPr>
          <a:spLocks noChangeShapeType="1"/>
        </xdr:cNvSpPr>
      </xdr:nvSpPr>
      <xdr:spPr bwMode="auto">
        <a:xfrm>
          <a:off x="133350" y="14192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128</xdr:row>
      <xdr:rowOff>104775</xdr:rowOff>
    </xdr:from>
    <xdr:to>
      <xdr:col>0</xdr:col>
      <xdr:colOff>133350</xdr:colOff>
      <xdr:row>128</xdr:row>
      <xdr:rowOff>104775</xdr:rowOff>
    </xdr:to>
    <xdr:sp macro="" textlink="">
      <xdr:nvSpPr>
        <xdr:cNvPr id="276" name="Line 3"/>
        <xdr:cNvSpPr>
          <a:spLocks noChangeShapeType="1"/>
        </xdr:cNvSpPr>
      </xdr:nvSpPr>
      <xdr:spPr bwMode="auto">
        <a:xfrm>
          <a:off x="133350" y="20831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135</xdr:row>
      <xdr:rowOff>0</xdr:rowOff>
    </xdr:from>
    <xdr:to>
      <xdr:col>0</xdr:col>
      <xdr:colOff>133350</xdr:colOff>
      <xdr:row>135</xdr:row>
      <xdr:rowOff>0</xdr:rowOff>
    </xdr:to>
    <xdr:sp macro="" textlink="">
      <xdr:nvSpPr>
        <xdr:cNvPr id="277" name="Line 9"/>
        <xdr:cNvSpPr>
          <a:spLocks noChangeShapeType="1"/>
        </xdr:cNvSpPr>
      </xdr:nvSpPr>
      <xdr:spPr bwMode="auto">
        <a:xfrm>
          <a:off x="133350" y="21859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128</xdr:row>
      <xdr:rowOff>104775</xdr:rowOff>
    </xdr:from>
    <xdr:to>
      <xdr:col>0</xdr:col>
      <xdr:colOff>133350</xdr:colOff>
      <xdr:row>128</xdr:row>
      <xdr:rowOff>104775</xdr:rowOff>
    </xdr:to>
    <xdr:sp macro="" textlink="">
      <xdr:nvSpPr>
        <xdr:cNvPr id="278" name="Line 13"/>
        <xdr:cNvSpPr>
          <a:spLocks noChangeShapeType="1"/>
        </xdr:cNvSpPr>
      </xdr:nvSpPr>
      <xdr:spPr bwMode="auto">
        <a:xfrm>
          <a:off x="133350" y="20831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135</xdr:row>
      <xdr:rowOff>0</xdr:rowOff>
    </xdr:from>
    <xdr:to>
      <xdr:col>0</xdr:col>
      <xdr:colOff>133350</xdr:colOff>
      <xdr:row>135</xdr:row>
      <xdr:rowOff>0</xdr:rowOff>
    </xdr:to>
    <xdr:sp macro="" textlink="">
      <xdr:nvSpPr>
        <xdr:cNvPr id="279" name="Line 16"/>
        <xdr:cNvSpPr>
          <a:spLocks noChangeShapeType="1"/>
        </xdr:cNvSpPr>
      </xdr:nvSpPr>
      <xdr:spPr bwMode="auto">
        <a:xfrm>
          <a:off x="133350" y="21859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128</xdr:row>
      <xdr:rowOff>104775</xdr:rowOff>
    </xdr:from>
    <xdr:to>
      <xdr:col>0</xdr:col>
      <xdr:colOff>133350</xdr:colOff>
      <xdr:row>128</xdr:row>
      <xdr:rowOff>104775</xdr:rowOff>
    </xdr:to>
    <xdr:sp macro="" textlink="">
      <xdr:nvSpPr>
        <xdr:cNvPr id="280" name="Line 20"/>
        <xdr:cNvSpPr>
          <a:spLocks noChangeShapeType="1"/>
        </xdr:cNvSpPr>
      </xdr:nvSpPr>
      <xdr:spPr bwMode="auto">
        <a:xfrm>
          <a:off x="133350" y="20831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136</xdr:row>
      <xdr:rowOff>0</xdr:rowOff>
    </xdr:from>
    <xdr:to>
      <xdr:col>0</xdr:col>
      <xdr:colOff>133350</xdr:colOff>
      <xdr:row>136</xdr:row>
      <xdr:rowOff>0</xdr:rowOff>
    </xdr:to>
    <xdr:sp macro="" textlink="">
      <xdr:nvSpPr>
        <xdr:cNvPr id="281" name="Line 3"/>
        <xdr:cNvSpPr>
          <a:spLocks noChangeShapeType="1"/>
        </xdr:cNvSpPr>
      </xdr:nvSpPr>
      <xdr:spPr bwMode="auto">
        <a:xfrm>
          <a:off x="133350" y="22021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129</xdr:row>
      <xdr:rowOff>104775</xdr:rowOff>
    </xdr:from>
    <xdr:to>
      <xdr:col>0</xdr:col>
      <xdr:colOff>133350</xdr:colOff>
      <xdr:row>129</xdr:row>
      <xdr:rowOff>104775</xdr:rowOff>
    </xdr:to>
    <xdr:sp macro="" textlink="">
      <xdr:nvSpPr>
        <xdr:cNvPr id="282" name="Line 10"/>
        <xdr:cNvSpPr>
          <a:spLocks noChangeShapeType="1"/>
        </xdr:cNvSpPr>
      </xdr:nvSpPr>
      <xdr:spPr bwMode="auto">
        <a:xfrm>
          <a:off x="133350" y="20993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172</xdr:row>
      <xdr:rowOff>104775</xdr:rowOff>
    </xdr:from>
    <xdr:to>
      <xdr:col>0</xdr:col>
      <xdr:colOff>133350</xdr:colOff>
      <xdr:row>172</xdr:row>
      <xdr:rowOff>104775</xdr:rowOff>
    </xdr:to>
    <xdr:sp macro="" textlink="">
      <xdr:nvSpPr>
        <xdr:cNvPr id="283" name="Line 1"/>
        <xdr:cNvSpPr>
          <a:spLocks noChangeShapeType="1"/>
        </xdr:cNvSpPr>
      </xdr:nvSpPr>
      <xdr:spPr bwMode="auto">
        <a:xfrm>
          <a:off x="133350" y="27955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172</xdr:row>
      <xdr:rowOff>104775</xdr:rowOff>
    </xdr:from>
    <xdr:to>
      <xdr:col>0</xdr:col>
      <xdr:colOff>133350</xdr:colOff>
      <xdr:row>172</xdr:row>
      <xdr:rowOff>104775</xdr:rowOff>
    </xdr:to>
    <xdr:sp macro="" textlink="">
      <xdr:nvSpPr>
        <xdr:cNvPr id="284" name="Line 12"/>
        <xdr:cNvSpPr>
          <a:spLocks noChangeShapeType="1"/>
        </xdr:cNvSpPr>
      </xdr:nvSpPr>
      <xdr:spPr bwMode="auto">
        <a:xfrm>
          <a:off x="133350" y="27955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172</xdr:row>
      <xdr:rowOff>104775</xdr:rowOff>
    </xdr:from>
    <xdr:to>
      <xdr:col>0</xdr:col>
      <xdr:colOff>133350</xdr:colOff>
      <xdr:row>172</xdr:row>
      <xdr:rowOff>104775</xdr:rowOff>
    </xdr:to>
    <xdr:sp macro="" textlink="">
      <xdr:nvSpPr>
        <xdr:cNvPr id="285" name="Line 19"/>
        <xdr:cNvSpPr>
          <a:spLocks noChangeShapeType="1"/>
        </xdr:cNvSpPr>
      </xdr:nvSpPr>
      <xdr:spPr bwMode="auto">
        <a:xfrm>
          <a:off x="133350" y="27955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172</xdr:row>
      <xdr:rowOff>104775</xdr:rowOff>
    </xdr:from>
    <xdr:to>
      <xdr:col>0</xdr:col>
      <xdr:colOff>133350</xdr:colOff>
      <xdr:row>172</xdr:row>
      <xdr:rowOff>104775</xdr:rowOff>
    </xdr:to>
    <xdr:sp macro="" textlink="">
      <xdr:nvSpPr>
        <xdr:cNvPr id="286" name="Line 9"/>
        <xdr:cNvSpPr>
          <a:spLocks noChangeShapeType="1"/>
        </xdr:cNvSpPr>
      </xdr:nvSpPr>
      <xdr:spPr bwMode="auto">
        <a:xfrm>
          <a:off x="133350" y="27955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97</xdr:row>
      <xdr:rowOff>104775</xdr:rowOff>
    </xdr:from>
    <xdr:to>
      <xdr:col>2</xdr:col>
      <xdr:colOff>133350</xdr:colOff>
      <xdr:row>97</xdr:row>
      <xdr:rowOff>104775</xdr:rowOff>
    </xdr:to>
    <xdr:sp macro="" textlink="">
      <xdr:nvSpPr>
        <xdr:cNvPr id="287" name="Line 7"/>
        <xdr:cNvSpPr>
          <a:spLocks noChangeShapeType="1"/>
        </xdr:cNvSpPr>
      </xdr:nvSpPr>
      <xdr:spPr bwMode="auto">
        <a:xfrm>
          <a:off x="1352550" y="15811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97</xdr:row>
      <xdr:rowOff>104775</xdr:rowOff>
    </xdr:from>
    <xdr:to>
      <xdr:col>2</xdr:col>
      <xdr:colOff>133350</xdr:colOff>
      <xdr:row>97</xdr:row>
      <xdr:rowOff>104775</xdr:rowOff>
    </xdr:to>
    <xdr:sp macro="" textlink="">
      <xdr:nvSpPr>
        <xdr:cNvPr id="288" name="Line 17"/>
        <xdr:cNvSpPr>
          <a:spLocks noChangeShapeType="1"/>
        </xdr:cNvSpPr>
      </xdr:nvSpPr>
      <xdr:spPr bwMode="auto">
        <a:xfrm>
          <a:off x="1352550" y="15811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97</xdr:row>
      <xdr:rowOff>104775</xdr:rowOff>
    </xdr:from>
    <xdr:to>
      <xdr:col>2</xdr:col>
      <xdr:colOff>133350</xdr:colOff>
      <xdr:row>97</xdr:row>
      <xdr:rowOff>104775</xdr:rowOff>
    </xdr:to>
    <xdr:sp macro="" textlink="">
      <xdr:nvSpPr>
        <xdr:cNvPr id="289" name="Line 28"/>
        <xdr:cNvSpPr>
          <a:spLocks noChangeShapeType="1"/>
        </xdr:cNvSpPr>
      </xdr:nvSpPr>
      <xdr:spPr bwMode="auto">
        <a:xfrm>
          <a:off x="1352550" y="15811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97</xdr:row>
      <xdr:rowOff>104775</xdr:rowOff>
    </xdr:from>
    <xdr:to>
      <xdr:col>2</xdr:col>
      <xdr:colOff>133350</xdr:colOff>
      <xdr:row>97</xdr:row>
      <xdr:rowOff>104775</xdr:rowOff>
    </xdr:to>
    <xdr:sp macro="" textlink="">
      <xdr:nvSpPr>
        <xdr:cNvPr id="290" name="Line 38"/>
        <xdr:cNvSpPr>
          <a:spLocks noChangeShapeType="1"/>
        </xdr:cNvSpPr>
      </xdr:nvSpPr>
      <xdr:spPr bwMode="auto">
        <a:xfrm>
          <a:off x="1352550" y="15811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101</xdr:row>
      <xdr:rowOff>0</xdr:rowOff>
    </xdr:from>
    <xdr:to>
      <xdr:col>2</xdr:col>
      <xdr:colOff>133350</xdr:colOff>
      <xdr:row>101</xdr:row>
      <xdr:rowOff>0</xdr:rowOff>
    </xdr:to>
    <xdr:sp macro="" textlink="">
      <xdr:nvSpPr>
        <xdr:cNvPr id="291" name="Line 61"/>
        <xdr:cNvSpPr>
          <a:spLocks noChangeShapeType="1"/>
        </xdr:cNvSpPr>
      </xdr:nvSpPr>
      <xdr:spPr bwMode="auto">
        <a:xfrm>
          <a:off x="1352550" y="16354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101</xdr:row>
      <xdr:rowOff>0</xdr:rowOff>
    </xdr:from>
    <xdr:to>
      <xdr:col>2</xdr:col>
      <xdr:colOff>133350</xdr:colOff>
      <xdr:row>101</xdr:row>
      <xdr:rowOff>0</xdr:rowOff>
    </xdr:to>
    <xdr:sp macro="" textlink="">
      <xdr:nvSpPr>
        <xdr:cNvPr id="292" name="Line 62"/>
        <xdr:cNvSpPr>
          <a:spLocks noChangeShapeType="1"/>
        </xdr:cNvSpPr>
      </xdr:nvSpPr>
      <xdr:spPr bwMode="auto">
        <a:xfrm>
          <a:off x="1352550" y="16354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101</xdr:row>
      <xdr:rowOff>0</xdr:rowOff>
    </xdr:from>
    <xdr:to>
      <xdr:col>2</xdr:col>
      <xdr:colOff>133350</xdr:colOff>
      <xdr:row>101</xdr:row>
      <xdr:rowOff>0</xdr:rowOff>
    </xdr:to>
    <xdr:sp macro="" textlink="">
      <xdr:nvSpPr>
        <xdr:cNvPr id="293" name="Line 64"/>
        <xdr:cNvSpPr>
          <a:spLocks noChangeShapeType="1"/>
        </xdr:cNvSpPr>
      </xdr:nvSpPr>
      <xdr:spPr bwMode="auto">
        <a:xfrm>
          <a:off x="1352550" y="16354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101</xdr:row>
      <xdr:rowOff>0</xdr:rowOff>
    </xdr:from>
    <xdr:to>
      <xdr:col>2</xdr:col>
      <xdr:colOff>133350</xdr:colOff>
      <xdr:row>101</xdr:row>
      <xdr:rowOff>0</xdr:rowOff>
    </xdr:to>
    <xdr:sp macro="" textlink="">
      <xdr:nvSpPr>
        <xdr:cNvPr id="294" name="Line 65"/>
        <xdr:cNvSpPr>
          <a:spLocks noChangeShapeType="1"/>
        </xdr:cNvSpPr>
      </xdr:nvSpPr>
      <xdr:spPr bwMode="auto">
        <a:xfrm>
          <a:off x="1352550" y="16354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97</xdr:row>
      <xdr:rowOff>104775</xdr:rowOff>
    </xdr:from>
    <xdr:to>
      <xdr:col>2</xdr:col>
      <xdr:colOff>133350</xdr:colOff>
      <xdr:row>97</xdr:row>
      <xdr:rowOff>104775</xdr:rowOff>
    </xdr:to>
    <xdr:sp macro="" textlink="">
      <xdr:nvSpPr>
        <xdr:cNvPr id="295" name="Line 145"/>
        <xdr:cNvSpPr>
          <a:spLocks noChangeShapeType="1"/>
        </xdr:cNvSpPr>
      </xdr:nvSpPr>
      <xdr:spPr bwMode="auto">
        <a:xfrm>
          <a:off x="1352550" y="15811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97</xdr:row>
      <xdr:rowOff>104775</xdr:rowOff>
    </xdr:from>
    <xdr:to>
      <xdr:col>2</xdr:col>
      <xdr:colOff>133350</xdr:colOff>
      <xdr:row>97</xdr:row>
      <xdr:rowOff>104775</xdr:rowOff>
    </xdr:to>
    <xdr:sp macro="" textlink="">
      <xdr:nvSpPr>
        <xdr:cNvPr id="296" name="Line 153"/>
        <xdr:cNvSpPr>
          <a:spLocks noChangeShapeType="1"/>
        </xdr:cNvSpPr>
      </xdr:nvSpPr>
      <xdr:spPr bwMode="auto">
        <a:xfrm>
          <a:off x="1352550" y="15811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97</xdr:row>
      <xdr:rowOff>104775</xdr:rowOff>
    </xdr:from>
    <xdr:to>
      <xdr:col>2</xdr:col>
      <xdr:colOff>133350</xdr:colOff>
      <xdr:row>97</xdr:row>
      <xdr:rowOff>104775</xdr:rowOff>
    </xdr:to>
    <xdr:sp macro="" textlink="">
      <xdr:nvSpPr>
        <xdr:cNvPr id="297" name="Line 161"/>
        <xdr:cNvSpPr>
          <a:spLocks noChangeShapeType="1"/>
        </xdr:cNvSpPr>
      </xdr:nvSpPr>
      <xdr:spPr bwMode="auto">
        <a:xfrm>
          <a:off x="1352550" y="15811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97</xdr:row>
      <xdr:rowOff>104775</xdr:rowOff>
    </xdr:from>
    <xdr:to>
      <xdr:col>2</xdr:col>
      <xdr:colOff>133350</xdr:colOff>
      <xdr:row>97</xdr:row>
      <xdr:rowOff>104775</xdr:rowOff>
    </xdr:to>
    <xdr:sp macro="" textlink="">
      <xdr:nvSpPr>
        <xdr:cNvPr id="298" name="Line 169"/>
        <xdr:cNvSpPr>
          <a:spLocks noChangeShapeType="1"/>
        </xdr:cNvSpPr>
      </xdr:nvSpPr>
      <xdr:spPr bwMode="auto">
        <a:xfrm>
          <a:off x="1352550" y="15811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101</xdr:row>
      <xdr:rowOff>0</xdr:rowOff>
    </xdr:from>
    <xdr:to>
      <xdr:col>2</xdr:col>
      <xdr:colOff>133350</xdr:colOff>
      <xdr:row>101</xdr:row>
      <xdr:rowOff>0</xdr:rowOff>
    </xdr:to>
    <xdr:sp macro="" textlink="">
      <xdr:nvSpPr>
        <xdr:cNvPr id="299" name="Line 188"/>
        <xdr:cNvSpPr>
          <a:spLocks noChangeShapeType="1"/>
        </xdr:cNvSpPr>
      </xdr:nvSpPr>
      <xdr:spPr bwMode="auto">
        <a:xfrm>
          <a:off x="1352550" y="16354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101</xdr:row>
      <xdr:rowOff>0</xdr:rowOff>
    </xdr:from>
    <xdr:to>
      <xdr:col>2</xdr:col>
      <xdr:colOff>133350</xdr:colOff>
      <xdr:row>101</xdr:row>
      <xdr:rowOff>0</xdr:rowOff>
    </xdr:to>
    <xdr:sp macro="" textlink="">
      <xdr:nvSpPr>
        <xdr:cNvPr id="300" name="Line 189"/>
        <xdr:cNvSpPr>
          <a:spLocks noChangeShapeType="1"/>
        </xdr:cNvSpPr>
      </xdr:nvSpPr>
      <xdr:spPr bwMode="auto">
        <a:xfrm>
          <a:off x="1352550" y="16354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101</xdr:row>
      <xdr:rowOff>0</xdr:rowOff>
    </xdr:from>
    <xdr:to>
      <xdr:col>2</xdr:col>
      <xdr:colOff>133350</xdr:colOff>
      <xdr:row>101</xdr:row>
      <xdr:rowOff>0</xdr:rowOff>
    </xdr:to>
    <xdr:sp macro="" textlink="">
      <xdr:nvSpPr>
        <xdr:cNvPr id="301" name="Line 190"/>
        <xdr:cNvSpPr>
          <a:spLocks noChangeShapeType="1"/>
        </xdr:cNvSpPr>
      </xdr:nvSpPr>
      <xdr:spPr bwMode="auto">
        <a:xfrm>
          <a:off x="1352550" y="16354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101</xdr:row>
      <xdr:rowOff>0</xdr:rowOff>
    </xdr:from>
    <xdr:to>
      <xdr:col>2</xdr:col>
      <xdr:colOff>133350</xdr:colOff>
      <xdr:row>101</xdr:row>
      <xdr:rowOff>0</xdr:rowOff>
    </xdr:to>
    <xdr:sp macro="" textlink="">
      <xdr:nvSpPr>
        <xdr:cNvPr id="302" name="Line 191"/>
        <xdr:cNvSpPr>
          <a:spLocks noChangeShapeType="1"/>
        </xdr:cNvSpPr>
      </xdr:nvSpPr>
      <xdr:spPr bwMode="auto">
        <a:xfrm>
          <a:off x="1352550" y="16354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96</xdr:row>
      <xdr:rowOff>104775</xdr:rowOff>
    </xdr:from>
    <xdr:to>
      <xdr:col>2</xdr:col>
      <xdr:colOff>133350</xdr:colOff>
      <xdr:row>96</xdr:row>
      <xdr:rowOff>104775</xdr:rowOff>
    </xdr:to>
    <xdr:sp macro="" textlink="">
      <xdr:nvSpPr>
        <xdr:cNvPr id="303" name="Line 7"/>
        <xdr:cNvSpPr>
          <a:spLocks noChangeShapeType="1"/>
        </xdr:cNvSpPr>
      </xdr:nvSpPr>
      <xdr:spPr bwMode="auto">
        <a:xfrm>
          <a:off x="1352550" y="15649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96</xdr:row>
      <xdr:rowOff>104775</xdr:rowOff>
    </xdr:from>
    <xdr:to>
      <xdr:col>2</xdr:col>
      <xdr:colOff>133350</xdr:colOff>
      <xdr:row>96</xdr:row>
      <xdr:rowOff>104775</xdr:rowOff>
    </xdr:to>
    <xdr:sp macro="" textlink="">
      <xdr:nvSpPr>
        <xdr:cNvPr id="304" name="Line 17"/>
        <xdr:cNvSpPr>
          <a:spLocks noChangeShapeType="1"/>
        </xdr:cNvSpPr>
      </xdr:nvSpPr>
      <xdr:spPr bwMode="auto">
        <a:xfrm>
          <a:off x="1352550" y="15649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96</xdr:row>
      <xdr:rowOff>104775</xdr:rowOff>
    </xdr:from>
    <xdr:to>
      <xdr:col>2</xdr:col>
      <xdr:colOff>133350</xdr:colOff>
      <xdr:row>96</xdr:row>
      <xdr:rowOff>104775</xdr:rowOff>
    </xdr:to>
    <xdr:sp macro="" textlink="">
      <xdr:nvSpPr>
        <xdr:cNvPr id="305" name="Line 28"/>
        <xdr:cNvSpPr>
          <a:spLocks noChangeShapeType="1"/>
        </xdr:cNvSpPr>
      </xdr:nvSpPr>
      <xdr:spPr bwMode="auto">
        <a:xfrm>
          <a:off x="1352550" y="15649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96</xdr:row>
      <xdr:rowOff>104775</xdr:rowOff>
    </xdr:from>
    <xdr:to>
      <xdr:col>2</xdr:col>
      <xdr:colOff>133350</xdr:colOff>
      <xdr:row>96</xdr:row>
      <xdr:rowOff>104775</xdr:rowOff>
    </xdr:to>
    <xdr:sp macro="" textlink="">
      <xdr:nvSpPr>
        <xdr:cNvPr id="306" name="Line 38"/>
        <xdr:cNvSpPr>
          <a:spLocks noChangeShapeType="1"/>
        </xdr:cNvSpPr>
      </xdr:nvSpPr>
      <xdr:spPr bwMode="auto">
        <a:xfrm>
          <a:off x="1352550" y="15649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100</xdr:row>
      <xdr:rowOff>0</xdr:rowOff>
    </xdr:from>
    <xdr:to>
      <xdr:col>2</xdr:col>
      <xdr:colOff>133350</xdr:colOff>
      <xdr:row>100</xdr:row>
      <xdr:rowOff>0</xdr:rowOff>
    </xdr:to>
    <xdr:sp macro="" textlink="">
      <xdr:nvSpPr>
        <xdr:cNvPr id="307" name="Line 61"/>
        <xdr:cNvSpPr>
          <a:spLocks noChangeShapeType="1"/>
        </xdr:cNvSpPr>
      </xdr:nvSpPr>
      <xdr:spPr bwMode="auto">
        <a:xfrm>
          <a:off x="1352550" y="1619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100</xdr:row>
      <xdr:rowOff>0</xdr:rowOff>
    </xdr:from>
    <xdr:to>
      <xdr:col>2</xdr:col>
      <xdr:colOff>133350</xdr:colOff>
      <xdr:row>100</xdr:row>
      <xdr:rowOff>0</xdr:rowOff>
    </xdr:to>
    <xdr:sp macro="" textlink="">
      <xdr:nvSpPr>
        <xdr:cNvPr id="308" name="Line 62"/>
        <xdr:cNvSpPr>
          <a:spLocks noChangeShapeType="1"/>
        </xdr:cNvSpPr>
      </xdr:nvSpPr>
      <xdr:spPr bwMode="auto">
        <a:xfrm>
          <a:off x="1352550" y="1619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100</xdr:row>
      <xdr:rowOff>0</xdr:rowOff>
    </xdr:from>
    <xdr:to>
      <xdr:col>2</xdr:col>
      <xdr:colOff>133350</xdr:colOff>
      <xdr:row>100</xdr:row>
      <xdr:rowOff>0</xdr:rowOff>
    </xdr:to>
    <xdr:sp macro="" textlink="">
      <xdr:nvSpPr>
        <xdr:cNvPr id="309" name="Line 64"/>
        <xdr:cNvSpPr>
          <a:spLocks noChangeShapeType="1"/>
        </xdr:cNvSpPr>
      </xdr:nvSpPr>
      <xdr:spPr bwMode="auto">
        <a:xfrm>
          <a:off x="1352550" y="1619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100</xdr:row>
      <xdr:rowOff>0</xdr:rowOff>
    </xdr:from>
    <xdr:to>
      <xdr:col>2</xdr:col>
      <xdr:colOff>133350</xdr:colOff>
      <xdr:row>100</xdr:row>
      <xdr:rowOff>0</xdr:rowOff>
    </xdr:to>
    <xdr:sp macro="" textlink="">
      <xdr:nvSpPr>
        <xdr:cNvPr id="310" name="Line 65"/>
        <xdr:cNvSpPr>
          <a:spLocks noChangeShapeType="1"/>
        </xdr:cNvSpPr>
      </xdr:nvSpPr>
      <xdr:spPr bwMode="auto">
        <a:xfrm>
          <a:off x="1352550" y="1619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96</xdr:row>
      <xdr:rowOff>104775</xdr:rowOff>
    </xdr:from>
    <xdr:to>
      <xdr:col>2</xdr:col>
      <xdr:colOff>133350</xdr:colOff>
      <xdr:row>96</xdr:row>
      <xdr:rowOff>104775</xdr:rowOff>
    </xdr:to>
    <xdr:sp macro="" textlink="">
      <xdr:nvSpPr>
        <xdr:cNvPr id="311" name="Line 145"/>
        <xdr:cNvSpPr>
          <a:spLocks noChangeShapeType="1"/>
        </xdr:cNvSpPr>
      </xdr:nvSpPr>
      <xdr:spPr bwMode="auto">
        <a:xfrm>
          <a:off x="1352550" y="15649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96</xdr:row>
      <xdr:rowOff>104775</xdr:rowOff>
    </xdr:from>
    <xdr:to>
      <xdr:col>2</xdr:col>
      <xdr:colOff>133350</xdr:colOff>
      <xdr:row>96</xdr:row>
      <xdr:rowOff>104775</xdr:rowOff>
    </xdr:to>
    <xdr:sp macro="" textlink="">
      <xdr:nvSpPr>
        <xdr:cNvPr id="312" name="Line 153"/>
        <xdr:cNvSpPr>
          <a:spLocks noChangeShapeType="1"/>
        </xdr:cNvSpPr>
      </xdr:nvSpPr>
      <xdr:spPr bwMode="auto">
        <a:xfrm>
          <a:off x="1352550" y="15649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96</xdr:row>
      <xdr:rowOff>104775</xdr:rowOff>
    </xdr:from>
    <xdr:to>
      <xdr:col>2</xdr:col>
      <xdr:colOff>133350</xdr:colOff>
      <xdr:row>96</xdr:row>
      <xdr:rowOff>104775</xdr:rowOff>
    </xdr:to>
    <xdr:sp macro="" textlink="">
      <xdr:nvSpPr>
        <xdr:cNvPr id="313" name="Line 161"/>
        <xdr:cNvSpPr>
          <a:spLocks noChangeShapeType="1"/>
        </xdr:cNvSpPr>
      </xdr:nvSpPr>
      <xdr:spPr bwMode="auto">
        <a:xfrm>
          <a:off x="1352550" y="15649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96</xdr:row>
      <xdr:rowOff>104775</xdr:rowOff>
    </xdr:from>
    <xdr:to>
      <xdr:col>2</xdr:col>
      <xdr:colOff>133350</xdr:colOff>
      <xdr:row>96</xdr:row>
      <xdr:rowOff>104775</xdr:rowOff>
    </xdr:to>
    <xdr:sp macro="" textlink="">
      <xdr:nvSpPr>
        <xdr:cNvPr id="314" name="Line 169"/>
        <xdr:cNvSpPr>
          <a:spLocks noChangeShapeType="1"/>
        </xdr:cNvSpPr>
      </xdr:nvSpPr>
      <xdr:spPr bwMode="auto">
        <a:xfrm>
          <a:off x="1352550" y="15649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100</xdr:row>
      <xdr:rowOff>0</xdr:rowOff>
    </xdr:from>
    <xdr:to>
      <xdr:col>2</xdr:col>
      <xdr:colOff>133350</xdr:colOff>
      <xdr:row>100</xdr:row>
      <xdr:rowOff>0</xdr:rowOff>
    </xdr:to>
    <xdr:sp macro="" textlink="">
      <xdr:nvSpPr>
        <xdr:cNvPr id="315" name="Line 188"/>
        <xdr:cNvSpPr>
          <a:spLocks noChangeShapeType="1"/>
        </xdr:cNvSpPr>
      </xdr:nvSpPr>
      <xdr:spPr bwMode="auto">
        <a:xfrm>
          <a:off x="1352550" y="1619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100</xdr:row>
      <xdr:rowOff>0</xdr:rowOff>
    </xdr:from>
    <xdr:to>
      <xdr:col>2</xdr:col>
      <xdr:colOff>133350</xdr:colOff>
      <xdr:row>100</xdr:row>
      <xdr:rowOff>0</xdr:rowOff>
    </xdr:to>
    <xdr:sp macro="" textlink="">
      <xdr:nvSpPr>
        <xdr:cNvPr id="316" name="Line 189"/>
        <xdr:cNvSpPr>
          <a:spLocks noChangeShapeType="1"/>
        </xdr:cNvSpPr>
      </xdr:nvSpPr>
      <xdr:spPr bwMode="auto">
        <a:xfrm>
          <a:off x="1352550" y="1619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100</xdr:row>
      <xdr:rowOff>0</xdr:rowOff>
    </xdr:from>
    <xdr:to>
      <xdr:col>2</xdr:col>
      <xdr:colOff>133350</xdr:colOff>
      <xdr:row>100</xdr:row>
      <xdr:rowOff>0</xdr:rowOff>
    </xdr:to>
    <xdr:sp macro="" textlink="">
      <xdr:nvSpPr>
        <xdr:cNvPr id="317" name="Line 190"/>
        <xdr:cNvSpPr>
          <a:spLocks noChangeShapeType="1"/>
        </xdr:cNvSpPr>
      </xdr:nvSpPr>
      <xdr:spPr bwMode="auto">
        <a:xfrm>
          <a:off x="1352550" y="1619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100</xdr:row>
      <xdr:rowOff>0</xdr:rowOff>
    </xdr:from>
    <xdr:to>
      <xdr:col>2</xdr:col>
      <xdr:colOff>133350</xdr:colOff>
      <xdr:row>100</xdr:row>
      <xdr:rowOff>0</xdr:rowOff>
    </xdr:to>
    <xdr:sp macro="" textlink="">
      <xdr:nvSpPr>
        <xdr:cNvPr id="318" name="Line 191"/>
        <xdr:cNvSpPr>
          <a:spLocks noChangeShapeType="1"/>
        </xdr:cNvSpPr>
      </xdr:nvSpPr>
      <xdr:spPr bwMode="auto">
        <a:xfrm>
          <a:off x="1352550" y="1619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99</xdr:row>
      <xdr:rowOff>104775</xdr:rowOff>
    </xdr:from>
    <xdr:to>
      <xdr:col>2</xdr:col>
      <xdr:colOff>133350</xdr:colOff>
      <xdr:row>99</xdr:row>
      <xdr:rowOff>104775</xdr:rowOff>
    </xdr:to>
    <xdr:sp macro="" textlink="">
      <xdr:nvSpPr>
        <xdr:cNvPr id="319" name="Line 7"/>
        <xdr:cNvSpPr>
          <a:spLocks noChangeShapeType="1"/>
        </xdr:cNvSpPr>
      </xdr:nvSpPr>
      <xdr:spPr bwMode="auto">
        <a:xfrm>
          <a:off x="1352550" y="16135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99</xdr:row>
      <xdr:rowOff>104775</xdr:rowOff>
    </xdr:from>
    <xdr:to>
      <xdr:col>2</xdr:col>
      <xdr:colOff>133350</xdr:colOff>
      <xdr:row>99</xdr:row>
      <xdr:rowOff>104775</xdr:rowOff>
    </xdr:to>
    <xdr:sp macro="" textlink="">
      <xdr:nvSpPr>
        <xdr:cNvPr id="320" name="Line 17"/>
        <xdr:cNvSpPr>
          <a:spLocks noChangeShapeType="1"/>
        </xdr:cNvSpPr>
      </xdr:nvSpPr>
      <xdr:spPr bwMode="auto">
        <a:xfrm>
          <a:off x="1352550" y="16135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99</xdr:row>
      <xdr:rowOff>104775</xdr:rowOff>
    </xdr:from>
    <xdr:to>
      <xdr:col>2</xdr:col>
      <xdr:colOff>133350</xdr:colOff>
      <xdr:row>99</xdr:row>
      <xdr:rowOff>104775</xdr:rowOff>
    </xdr:to>
    <xdr:sp macro="" textlink="">
      <xdr:nvSpPr>
        <xdr:cNvPr id="321" name="Line 28"/>
        <xdr:cNvSpPr>
          <a:spLocks noChangeShapeType="1"/>
        </xdr:cNvSpPr>
      </xdr:nvSpPr>
      <xdr:spPr bwMode="auto">
        <a:xfrm>
          <a:off x="1352550" y="16135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99</xdr:row>
      <xdr:rowOff>104775</xdr:rowOff>
    </xdr:from>
    <xdr:to>
      <xdr:col>2</xdr:col>
      <xdr:colOff>133350</xdr:colOff>
      <xdr:row>99</xdr:row>
      <xdr:rowOff>104775</xdr:rowOff>
    </xdr:to>
    <xdr:sp macro="" textlink="">
      <xdr:nvSpPr>
        <xdr:cNvPr id="322" name="Line 38"/>
        <xdr:cNvSpPr>
          <a:spLocks noChangeShapeType="1"/>
        </xdr:cNvSpPr>
      </xdr:nvSpPr>
      <xdr:spPr bwMode="auto">
        <a:xfrm>
          <a:off x="1352550" y="16135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103</xdr:row>
      <xdr:rowOff>0</xdr:rowOff>
    </xdr:from>
    <xdr:to>
      <xdr:col>2</xdr:col>
      <xdr:colOff>133350</xdr:colOff>
      <xdr:row>103</xdr:row>
      <xdr:rowOff>0</xdr:rowOff>
    </xdr:to>
    <xdr:sp macro="" textlink="">
      <xdr:nvSpPr>
        <xdr:cNvPr id="323" name="Line 61"/>
        <xdr:cNvSpPr>
          <a:spLocks noChangeShapeType="1"/>
        </xdr:cNvSpPr>
      </xdr:nvSpPr>
      <xdr:spPr bwMode="auto">
        <a:xfrm>
          <a:off x="1352550" y="16678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103</xdr:row>
      <xdr:rowOff>0</xdr:rowOff>
    </xdr:from>
    <xdr:to>
      <xdr:col>2</xdr:col>
      <xdr:colOff>133350</xdr:colOff>
      <xdr:row>103</xdr:row>
      <xdr:rowOff>0</xdr:rowOff>
    </xdr:to>
    <xdr:sp macro="" textlink="">
      <xdr:nvSpPr>
        <xdr:cNvPr id="324" name="Line 62"/>
        <xdr:cNvSpPr>
          <a:spLocks noChangeShapeType="1"/>
        </xdr:cNvSpPr>
      </xdr:nvSpPr>
      <xdr:spPr bwMode="auto">
        <a:xfrm>
          <a:off x="1352550" y="16678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103</xdr:row>
      <xdr:rowOff>0</xdr:rowOff>
    </xdr:from>
    <xdr:to>
      <xdr:col>2</xdr:col>
      <xdr:colOff>133350</xdr:colOff>
      <xdr:row>103</xdr:row>
      <xdr:rowOff>0</xdr:rowOff>
    </xdr:to>
    <xdr:sp macro="" textlink="">
      <xdr:nvSpPr>
        <xdr:cNvPr id="325" name="Line 64"/>
        <xdr:cNvSpPr>
          <a:spLocks noChangeShapeType="1"/>
        </xdr:cNvSpPr>
      </xdr:nvSpPr>
      <xdr:spPr bwMode="auto">
        <a:xfrm>
          <a:off x="1352550" y="16678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103</xdr:row>
      <xdr:rowOff>0</xdr:rowOff>
    </xdr:from>
    <xdr:to>
      <xdr:col>2</xdr:col>
      <xdr:colOff>133350</xdr:colOff>
      <xdr:row>103</xdr:row>
      <xdr:rowOff>0</xdr:rowOff>
    </xdr:to>
    <xdr:sp macro="" textlink="">
      <xdr:nvSpPr>
        <xdr:cNvPr id="326" name="Line 65"/>
        <xdr:cNvSpPr>
          <a:spLocks noChangeShapeType="1"/>
        </xdr:cNvSpPr>
      </xdr:nvSpPr>
      <xdr:spPr bwMode="auto">
        <a:xfrm>
          <a:off x="1352550" y="16678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99</xdr:row>
      <xdr:rowOff>104775</xdr:rowOff>
    </xdr:from>
    <xdr:to>
      <xdr:col>2</xdr:col>
      <xdr:colOff>133350</xdr:colOff>
      <xdr:row>99</xdr:row>
      <xdr:rowOff>104775</xdr:rowOff>
    </xdr:to>
    <xdr:sp macro="" textlink="">
      <xdr:nvSpPr>
        <xdr:cNvPr id="327" name="Line 145"/>
        <xdr:cNvSpPr>
          <a:spLocks noChangeShapeType="1"/>
        </xdr:cNvSpPr>
      </xdr:nvSpPr>
      <xdr:spPr bwMode="auto">
        <a:xfrm>
          <a:off x="1352550" y="16135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99</xdr:row>
      <xdr:rowOff>104775</xdr:rowOff>
    </xdr:from>
    <xdr:to>
      <xdr:col>2</xdr:col>
      <xdr:colOff>133350</xdr:colOff>
      <xdr:row>99</xdr:row>
      <xdr:rowOff>104775</xdr:rowOff>
    </xdr:to>
    <xdr:sp macro="" textlink="">
      <xdr:nvSpPr>
        <xdr:cNvPr id="328" name="Line 153"/>
        <xdr:cNvSpPr>
          <a:spLocks noChangeShapeType="1"/>
        </xdr:cNvSpPr>
      </xdr:nvSpPr>
      <xdr:spPr bwMode="auto">
        <a:xfrm>
          <a:off x="1352550" y="16135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99</xdr:row>
      <xdr:rowOff>104775</xdr:rowOff>
    </xdr:from>
    <xdr:to>
      <xdr:col>2</xdr:col>
      <xdr:colOff>133350</xdr:colOff>
      <xdr:row>99</xdr:row>
      <xdr:rowOff>104775</xdr:rowOff>
    </xdr:to>
    <xdr:sp macro="" textlink="">
      <xdr:nvSpPr>
        <xdr:cNvPr id="329" name="Line 161"/>
        <xdr:cNvSpPr>
          <a:spLocks noChangeShapeType="1"/>
        </xdr:cNvSpPr>
      </xdr:nvSpPr>
      <xdr:spPr bwMode="auto">
        <a:xfrm>
          <a:off x="1352550" y="16135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99</xdr:row>
      <xdr:rowOff>104775</xdr:rowOff>
    </xdr:from>
    <xdr:to>
      <xdr:col>2</xdr:col>
      <xdr:colOff>133350</xdr:colOff>
      <xdr:row>99</xdr:row>
      <xdr:rowOff>104775</xdr:rowOff>
    </xdr:to>
    <xdr:sp macro="" textlink="">
      <xdr:nvSpPr>
        <xdr:cNvPr id="330" name="Line 169"/>
        <xdr:cNvSpPr>
          <a:spLocks noChangeShapeType="1"/>
        </xdr:cNvSpPr>
      </xdr:nvSpPr>
      <xdr:spPr bwMode="auto">
        <a:xfrm>
          <a:off x="1352550" y="16135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103</xdr:row>
      <xdr:rowOff>0</xdr:rowOff>
    </xdr:from>
    <xdr:to>
      <xdr:col>2</xdr:col>
      <xdr:colOff>133350</xdr:colOff>
      <xdr:row>103</xdr:row>
      <xdr:rowOff>0</xdr:rowOff>
    </xdr:to>
    <xdr:sp macro="" textlink="">
      <xdr:nvSpPr>
        <xdr:cNvPr id="331" name="Line 188"/>
        <xdr:cNvSpPr>
          <a:spLocks noChangeShapeType="1"/>
        </xdr:cNvSpPr>
      </xdr:nvSpPr>
      <xdr:spPr bwMode="auto">
        <a:xfrm>
          <a:off x="1352550" y="16678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103</xdr:row>
      <xdr:rowOff>0</xdr:rowOff>
    </xdr:from>
    <xdr:to>
      <xdr:col>2</xdr:col>
      <xdr:colOff>133350</xdr:colOff>
      <xdr:row>103</xdr:row>
      <xdr:rowOff>0</xdr:rowOff>
    </xdr:to>
    <xdr:sp macro="" textlink="">
      <xdr:nvSpPr>
        <xdr:cNvPr id="332" name="Line 189"/>
        <xdr:cNvSpPr>
          <a:spLocks noChangeShapeType="1"/>
        </xdr:cNvSpPr>
      </xdr:nvSpPr>
      <xdr:spPr bwMode="auto">
        <a:xfrm>
          <a:off x="1352550" y="16678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103</xdr:row>
      <xdr:rowOff>0</xdr:rowOff>
    </xdr:from>
    <xdr:to>
      <xdr:col>2</xdr:col>
      <xdr:colOff>133350</xdr:colOff>
      <xdr:row>103</xdr:row>
      <xdr:rowOff>0</xdr:rowOff>
    </xdr:to>
    <xdr:sp macro="" textlink="">
      <xdr:nvSpPr>
        <xdr:cNvPr id="333" name="Line 190"/>
        <xdr:cNvSpPr>
          <a:spLocks noChangeShapeType="1"/>
        </xdr:cNvSpPr>
      </xdr:nvSpPr>
      <xdr:spPr bwMode="auto">
        <a:xfrm>
          <a:off x="1352550" y="16678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103</xdr:row>
      <xdr:rowOff>0</xdr:rowOff>
    </xdr:from>
    <xdr:to>
      <xdr:col>2</xdr:col>
      <xdr:colOff>133350</xdr:colOff>
      <xdr:row>103</xdr:row>
      <xdr:rowOff>0</xdr:rowOff>
    </xdr:to>
    <xdr:sp macro="" textlink="">
      <xdr:nvSpPr>
        <xdr:cNvPr id="334" name="Line 191"/>
        <xdr:cNvSpPr>
          <a:spLocks noChangeShapeType="1"/>
        </xdr:cNvSpPr>
      </xdr:nvSpPr>
      <xdr:spPr bwMode="auto">
        <a:xfrm>
          <a:off x="1352550" y="16678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98</xdr:row>
      <xdr:rowOff>104775</xdr:rowOff>
    </xdr:from>
    <xdr:to>
      <xdr:col>2</xdr:col>
      <xdr:colOff>133350</xdr:colOff>
      <xdr:row>98</xdr:row>
      <xdr:rowOff>104775</xdr:rowOff>
    </xdr:to>
    <xdr:sp macro="" textlink="">
      <xdr:nvSpPr>
        <xdr:cNvPr id="335" name="Line 7"/>
        <xdr:cNvSpPr>
          <a:spLocks noChangeShapeType="1"/>
        </xdr:cNvSpPr>
      </xdr:nvSpPr>
      <xdr:spPr bwMode="auto">
        <a:xfrm>
          <a:off x="1352550" y="1597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98</xdr:row>
      <xdr:rowOff>104775</xdr:rowOff>
    </xdr:from>
    <xdr:to>
      <xdr:col>2</xdr:col>
      <xdr:colOff>133350</xdr:colOff>
      <xdr:row>98</xdr:row>
      <xdr:rowOff>104775</xdr:rowOff>
    </xdr:to>
    <xdr:sp macro="" textlink="">
      <xdr:nvSpPr>
        <xdr:cNvPr id="336" name="Line 17"/>
        <xdr:cNvSpPr>
          <a:spLocks noChangeShapeType="1"/>
        </xdr:cNvSpPr>
      </xdr:nvSpPr>
      <xdr:spPr bwMode="auto">
        <a:xfrm>
          <a:off x="1352550" y="1597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98</xdr:row>
      <xdr:rowOff>104775</xdr:rowOff>
    </xdr:from>
    <xdr:to>
      <xdr:col>2</xdr:col>
      <xdr:colOff>133350</xdr:colOff>
      <xdr:row>98</xdr:row>
      <xdr:rowOff>104775</xdr:rowOff>
    </xdr:to>
    <xdr:sp macro="" textlink="">
      <xdr:nvSpPr>
        <xdr:cNvPr id="337" name="Line 28"/>
        <xdr:cNvSpPr>
          <a:spLocks noChangeShapeType="1"/>
        </xdr:cNvSpPr>
      </xdr:nvSpPr>
      <xdr:spPr bwMode="auto">
        <a:xfrm>
          <a:off x="1352550" y="1597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98</xdr:row>
      <xdr:rowOff>104775</xdr:rowOff>
    </xdr:from>
    <xdr:to>
      <xdr:col>2</xdr:col>
      <xdr:colOff>133350</xdr:colOff>
      <xdr:row>98</xdr:row>
      <xdr:rowOff>104775</xdr:rowOff>
    </xdr:to>
    <xdr:sp macro="" textlink="">
      <xdr:nvSpPr>
        <xdr:cNvPr id="338" name="Line 38"/>
        <xdr:cNvSpPr>
          <a:spLocks noChangeShapeType="1"/>
        </xdr:cNvSpPr>
      </xdr:nvSpPr>
      <xdr:spPr bwMode="auto">
        <a:xfrm>
          <a:off x="1352550" y="1597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102</xdr:row>
      <xdr:rowOff>0</xdr:rowOff>
    </xdr:from>
    <xdr:to>
      <xdr:col>2</xdr:col>
      <xdr:colOff>133350</xdr:colOff>
      <xdr:row>102</xdr:row>
      <xdr:rowOff>0</xdr:rowOff>
    </xdr:to>
    <xdr:sp macro="" textlink="">
      <xdr:nvSpPr>
        <xdr:cNvPr id="339" name="Line 61"/>
        <xdr:cNvSpPr>
          <a:spLocks noChangeShapeType="1"/>
        </xdr:cNvSpPr>
      </xdr:nvSpPr>
      <xdr:spPr bwMode="auto">
        <a:xfrm>
          <a:off x="1352550" y="16516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102</xdr:row>
      <xdr:rowOff>0</xdr:rowOff>
    </xdr:from>
    <xdr:to>
      <xdr:col>2</xdr:col>
      <xdr:colOff>133350</xdr:colOff>
      <xdr:row>102</xdr:row>
      <xdr:rowOff>0</xdr:rowOff>
    </xdr:to>
    <xdr:sp macro="" textlink="">
      <xdr:nvSpPr>
        <xdr:cNvPr id="340" name="Line 62"/>
        <xdr:cNvSpPr>
          <a:spLocks noChangeShapeType="1"/>
        </xdr:cNvSpPr>
      </xdr:nvSpPr>
      <xdr:spPr bwMode="auto">
        <a:xfrm>
          <a:off x="1352550" y="16516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102</xdr:row>
      <xdr:rowOff>0</xdr:rowOff>
    </xdr:from>
    <xdr:to>
      <xdr:col>2</xdr:col>
      <xdr:colOff>133350</xdr:colOff>
      <xdr:row>102</xdr:row>
      <xdr:rowOff>0</xdr:rowOff>
    </xdr:to>
    <xdr:sp macro="" textlink="">
      <xdr:nvSpPr>
        <xdr:cNvPr id="341" name="Line 64"/>
        <xdr:cNvSpPr>
          <a:spLocks noChangeShapeType="1"/>
        </xdr:cNvSpPr>
      </xdr:nvSpPr>
      <xdr:spPr bwMode="auto">
        <a:xfrm>
          <a:off x="1352550" y="16516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102</xdr:row>
      <xdr:rowOff>0</xdr:rowOff>
    </xdr:from>
    <xdr:to>
      <xdr:col>2</xdr:col>
      <xdr:colOff>133350</xdr:colOff>
      <xdr:row>102</xdr:row>
      <xdr:rowOff>0</xdr:rowOff>
    </xdr:to>
    <xdr:sp macro="" textlink="">
      <xdr:nvSpPr>
        <xdr:cNvPr id="342" name="Line 65"/>
        <xdr:cNvSpPr>
          <a:spLocks noChangeShapeType="1"/>
        </xdr:cNvSpPr>
      </xdr:nvSpPr>
      <xdr:spPr bwMode="auto">
        <a:xfrm>
          <a:off x="1352550" y="16516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98</xdr:row>
      <xdr:rowOff>104775</xdr:rowOff>
    </xdr:from>
    <xdr:to>
      <xdr:col>2</xdr:col>
      <xdr:colOff>133350</xdr:colOff>
      <xdr:row>98</xdr:row>
      <xdr:rowOff>104775</xdr:rowOff>
    </xdr:to>
    <xdr:sp macro="" textlink="">
      <xdr:nvSpPr>
        <xdr:cNvPr id="343" name="Line 145"/>
        <xdr:cNvSpPr>
          <a:spLocks noChangeShapeType="1"/>
        </xdr:cNvSpPr>
      </xdr:nvSpPr>
      <xdr:spPr bwMode="auto">
        <a:xfrm>
          <a:off x="1352550" y="1597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98</xdr:row>
      <xdr:rowOff>104775</xdr:rowOff>
    </xdr:from>
    <xdr:to>
      <xdr:col>2</xdr:col>
      <xdr:colOff>133350</xdr:colOff>
      <xdr:row>98</xdr:row>
      <xdr:rowOff>104775</xdr:rowOff>
    </xdr:to>
    <xdr:sp macro="" textlink="">
      <xdr:nvSpPr>
        <xdr:cNvPr id="344" name="Line 153"/>
        <xdr:cNvSpPr>
          <a:spLocks noChangeShapeType="1"/>
        </xdr:cNvSpPr>
      </xdr:nvSpPr>
      <xdr:spPr bwMode="auto">
        <a:xfrm>
          <a:off x="1352550" y="1597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98</xdr:row>
      <xdr:rowOff>104775</xdr:rowOff>
    </xdr:from>
    <xdr:to>
      <xdr:col>2</xdr:col>
      <xdr:colOff>133350</xdr:colOff>
      <xdr:row>98</xdr:row>
      <xdr:rowOff>104775</xdr:rowOff>
    </xdr:to>
    <xdr:sp macro="" textlink="">
      <xdr:nvSpPr>
        <xdr:cNvPr id="345" name="Line 161"/>
        <xdr:cNvSpPr>
          <a:spLocks noChangeShapeType="1"/>
        </xdr:cNvSpPr>
      </xdr:nvSpPr>
      <xdr:spPr bwMode="auto">
        <a:xfrm>
          <a:off x="1352550" y="1597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98</xdr:row>
      <xdr:rowOff>104775</xdr:rowOff>
    </xdr:from>
    <xdr:to>
      <xdr:col>2</xdr:col>
      <xdr:colOff>133350</xdr:colOff>
      <xdr:row>98</xdr:row>
      <xdr:rowOff>104775</xdr:rowOff>
    </xdr:to>
    <xdr:sp macro="" textlink="">
      <xdr:nvSpPr>
        <xdr:cNvPr id="346" name="Line 169"/>
        <xdr:cNvSpPr>
          <a:spLocks noChangeShapeType="1"/>
        </xdr:cNvSpPr>
      </xdr:nvSpPr>
      <xdr:spPr bwMode="auto">
        <a:xfrm>
          <a:off x="1352550" y="1597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102</xdr:row>
      <xdr:rowOff>0</xdr:rowOff>
    </xdr:from>
    <xdr:to>
      <xdr:col>2</xdr:col>
      <xdr:colOff>133350</xdr:colOff>
      <xdr:row>102</xdr:row>
      <xdr:rowOff>0</xdr:rowOff>
    </xdr:to>
    <xdr:sp macro="" textlink="">
      <xdr:nvSpPr>
        <xdr:cNvPr id="347" name="Line 188"/>
        <xdr:cNvSpPr>
          <a:spLocks noChangeShapeType="1"/>
        </xdr:cNvSpPr>
      </xdr:nvSpPr>
      <xdr:spPr bwMode="auto">
        <a:xfrm>
          <a:off x="1352550" y="16516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102</xdr:row>
      <xdr:rowOff>0</xdr:rowOff>
    </xdr:from>
    <xdr:to>
      <xdr:col>2</xdr:col>
      <xdr:colOff>133350</xdr:colOff>
      <xdr:row>102</xdr:row>
      <xdr:rowOff>0</xdr:rowOff>
    </xdr:to>
    <xdr:sp macro="" textlink="">
      <xdr:nvSpPr>
        <xdr:cNvPr id="348" name="Line 189"/>
        <xdr:cNvSpPr>
          <a:spLocks noChangeShapeType="1"/>
        </xdr:cNvSpPr>
      </xdr:nvSpPr>
      <xdr:spPr bwMode="auto">
        <a:xfrm>
          <a:off x="1352550" y="16516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102</xdr:row>
      <xdr:rowOff>0</xdr:rowOff>
    </xdr:from>
    <xdr:to>
      <xdr:col>2</xdr:col>
      <xdr:colOff>133350</xdr:colOff>
      <xdr:row>102</xdr:row>
      <xdr:rowOff>0</xdr:rowOff>
    </xdr:to>
    <xdr:sp macro="" textlink="">
      <xdr:nvSpPr>
        <xdr:cNvPr id="349" name="Line 190"/>
        <xdr:cNvSpPr>
          <a:spLocks noChangeShapeType="1"/>
        </xdr:cNvSpPr>
      </xdr:nvSpPr>
      <xdr:spPr bwMode="auto">
        <a:xfrm>
          <a:off x="1352550" y="16516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102</xdr:row>
      <xdr:rowOff>0</xdr:rowOff>
    </xdr:from>
    <xdr:to>
      <xdr:col>2</xdr:col>
      <xdr:colOff>133350</xdr:colOff>
      <xdr:row>102</xdr:row>
      <xdr:rowOff>0</xdr:rowOff>
    </xdr:to>
    <xdr:sp macro="" textlink="">
      <xdr:nvSpPr>
        <xdr:cNvPr id="350" name="Line 191"/>
        <xdr:cNvSpPr>
          <a:spLocks noChangeShapeType="1"/>
        </xdr:cNvSpPr>
      </xdr:nvSpPr>
      <xdr:spPr bwMode="auto">
        <a:xfrm>
          <a:off x="1352550" y="16516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97</xdr:row>
      <xdr:rowOff>104775</xdr:rowOff>
    </xdr:from>
    <xdr:to>
      <xdr:col>2</xdr:col>
      <xdr:colOff>133350</xdr:colOff>
      <xdr:row>97</xdr:row>
      <xdr:rowOff>104775</xdr:rowOff>
    </xdr:to>
    <xdr:sp macro="" textlink="">
      <xdr:nvSpPr>
        <xdr:cNvPr id="351" name="Line 7"/>
        <xdr:cNvSpPr>
          <a:spLocks noChangeShapeType="1"/>
        </xdr:cNvSpPr>
      </xdr:nvSpPr>
      <xdr:spPr bwMode="auto">
        <a:xfrm>
          <a:off x="1352550" y="15811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97</xdr:row>
      <xdr:rowOff>104775</xdr:rowOff>
    </xdr:from>
    <xdr:to>
      <xdr:col>2</xdr:col>
      <xdr:colOff>133350</xdr:colOff>
      <xdr:row>97</xdr:row>
      <xdr:rowOff>104775</xdr:rowOff>
    </xdr:to>
    <xdr:sp macro="" textlink="">
      <xdr:nvSpPr>
        <xdr:cNvPr id="352" name="Line 17"/>
        <xdr:cNvSpPr>
          <a:spLocks noChangeShapeType="1"/>
        </xdr:cNvSpPr>
      </xdr:nvSpPr>
      <xdr:spPr bwMode="auto">
        <a:xfrm>
          <a:off x="1352550" y="15811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97</xdr:row>
      <xdr:rowOff>104775</xdr:rowOff>
    </xdr:from>
    <xdr:to>
      <xdr:col>2</xdr:col>
      <xdr:colOff>133350</xdr:colOff>
      <xdr:row>97</xdr:row>
      <xdr:rowOff>104775</xdr:rowOff>
    </xdr:to>
    <xdr:sp macro="" textlink="">
      <xdr:nvSpPr>
        <xdr:cNvPr id="353" name="Line 28"/>
        <xdr:cNvSpPr>
          <a:spLocks noChangeShapeType="1"/>
        </xdr:cNvSpPr>
      </xdr:nvSpPr>
      <xdr:spPr bwMode="auto">
        <a:xfrm>
          <a:off x="1352550" y="15811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97</xdr:row>
      <xdr:rowOff>104775</xdr:rowOff>
    </xdr:from>
    <xdr:to>
      <xdr:col>2</xdr:col>
      <xdr:colOff>133350</xdr:colOff>
      <xdr:row>97</xdr:row>
      <xdr:rowOff>104775</xdr:rowOff>
    </xdr:to>
    <xdr:sp macro="" textlink="">
      <xdr:nvSpPr>
        <xdr:cNvPr id="354" name="Line 38"/>
        <xdr:cNvSpPr>
          <a:spLocks noChangeShapeType="1"/>
        </xdr:cNvSpPr>
      </xdr:nvSpPr>
      <xdr:spPr bwMode="auto">
        <a:xfrm>
          <a:off x="1352550" y="15811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101</xdr:row>
      <xdr:rowOff>0</xdr:rowOff>
    </xdr:from>
    <xdr:to>
      <xdr:col>2</xdr:col>
      <xdr:colOff>133350</xdr:colOff>
      <xdr:row>101</xdr:row>
      <xdr:rowOff>0</xdr:rowOff>
    </xdr:to>
    <xdr:sp macro="" textlink="">
      <xdr:nvSpPr>
        <xdr:cNvPr id="355" name="Line 61"/>
        <xdr:cNvSpPr>
          <a:spLocks noChangeShapeType="1"/>
        </xdr:cNvSpPr>
      </xdr:nvSpPr>
      <xdr:spPr bwMode="auto">
        <a:xfrm>
          <a:off x="1352550" y="16354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101</xdr:row>
      <xdr:rowOff>0</xdr:rowOff>
    </xdr:from>
    <xdr:to>
      <xdr:col>2</xdr:col>
      <xdr:colOff>133350</xdr:colOff>
      <xdr:row>101</xdr:row>
      <xdr:rowOff>0</xdr:rowOff>
    </xdr:to>
    <xdr:sp macro="" textlink="">
      <xdr:nvSpPr>
        <xdr:cNvPr id="356" name="Line 62"/>
        <xdr:cNvSpPr>
          <a:spLocks noChangeShapeType="1"/>
        </xdr:cNvSpPr>
      </xdr:nvSpPr>
      <xdr:spPr bwMode="auto">
        <a:xfrm>
          <a:off x="1352550" y="16354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101</xdr:row>
      <xdr:rowOff>0</xdr:rowOff>
    </xdr:from>
    <xdr:to>
      <xdr:col>2</xdr:col>
      <xdr:colOff>133350</xdr:colOff>
      <xdr:row>101</xdr:row>
      <xdr:rowOff>0</xdr:rowOff>
    </xdr:to>
    <xdr:sp macro="" textlink="">
      <xdr:nvSpPr>
        <xdr:cNvPr id="357" name="Line 64"/>
        <xdr:cNvSpPr>
          <a:spLocks noChangeShapeType="1"/>
        </xdr:cNvSpPr>
      </xdr:nvSpPr>
      <xdr:spPr bwMode="auto">
        <a:xfrm>
          <a:off x="1352550" y="16354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101</xdr:row>
      <xdr:rowOff>0</xdr:rowOff>
    </xdr:from>
    <xdr:to>
      <xdr:col>2</xdr:col>
      <xdr:colOff>133350</xdr:colOff>
      <xdr:row>101</xdr:row>
      <xdr:rowOff>0</xdr:rowOff>
    </xdr:to>
    <xdr:sp macro="" textlink="">
      <xdr:nvSpPr>
        <xdr:cNvPr id="358" name="Line 65"/>
        <xdr:cNvSpPr>
          <a:spLocks noChangeShapeType="1"/>
        </xdr:cNvSpPr>
      </xdr:nvSpPr>
      <xdr:spPr bwMode="auto">
        <a:xfrm>
          <a:off x="1352550" y="16354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97</xdr:row>
      <xdr:rowOff>104775</xdr:rowOff>
    </xdr:from>
    <xdr:to>
      <xdr:col>2</xdr:col>
      <xdr:colOff>133350</xdr:colOff>
      <xdr:row>97</xdr:row>
      <xdr:rowOff>104775</xdr:rowOff>
    </xdr:to>
    <xdr:sp macro="" textlink="">
      <xdr:nvSpPr>
        <xdr:cNvPr id="359" name="Line 145"/>
        <xdr:cNvSpPr>
          <a:spLocks noChangeShapeType="1"/>
        </xdr:cNvSpPr>
      </xdr:nvSpPr>
      <xdr:spPr bwMode="auto">
        <a:xfrm>
          <a:off x="1352550" y="15811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97</xdr:row>
      <xdr:rowOff>104775</xdr:rowOff>
    </xdr:from>
    <xdr:to>
      <xdr:col>2</xdr:col>
      <xdr:colOff>133350</xdr:colOff>
      <xdr:row>97</xdr:row>
      <xdr:rowOff>104775</xdr:rowOff>
    </xdr:to>
    <xdr:sp macro="" textlink="">
      <xdr:nvSpPr>
        <xdr:cNvPr id="360" name="Line 153"/>
        <xdr:cNvSpPr>
          <a:spLocks noChangeShapeType="1"/>
        </xdr:cNvSpPr>
      </xdr:nvSpPr>
      <xdr:spPr bwMode="auto">
        <a:xfrm>
          <a:off x="1352550" y="15811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97</xdr:row>
      <xdr:rowOff>104775</xdr:rowOff>
    </xdr:from>
    <xdr:to>
      <xdr:col>2</xdr:col>
      <xdr:colOff>133350</xdr:colOff>
      <xdr:row>97</xdr:row>
      <xdr:rowOff>104775</xdr:rowOff>
    </xdr:to>
    <xdr:sp macro="" textlink="">
      <xdr:nvSpPr>
        <xdr:cNvPr id="361" name="Line 161"/>
        <xdr:cNvSpPr>
          <a:spLocks noChangeShapeType="1"/>
        </xdr:cNvSpPr>
      </xdr:nvSpPr>
      <xdr:spPr bwMode="auto">
        <a:xfrm>
          <a:off x="1352550" y="15811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97</xdr:row>
      <xdr:rowOff>104775</xdr:rowOff>
    </xdr:from>
    <xdr:to>
      <xdr:col>2</xdr:col>
      <xdr:colOff>133350</xdr:colOff>
      <xdr:row>97</xdr:row>
      <xdr:rowOff>104775</xdr:rowOff>
    </xdr:to>
    <xdr:sp macro="" textlink="">
      <xdr:nvSpPr>
        <xdr:cNvPr id="362" name="Line 169"/>
        <xdr:cNvSpPr>
          <a:spLocks noChangeShapeType="1"/>
        </xdr:cNvSpPr>
      </xdr:nvSpPr>
      <xdr:spPr bwMode="auto">
        <a:xfrm>
          <a:off x="1352550" y="15811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101</xdr:row>
      <xdr:rowOff>0</xdr:rowOff>
    </xdr:from>
    <xdr:to>
      <xdr:col>2</xdr:col>
      <xdr:colOff>133350</xdr:colOff>
      <xdr:row>101</xdr:row>
      <xdr:rowOff>0</xdr:rowOff>
    </xdr:to>
    <xdr:sp macro="" textlink="">
      <xdr:nvSpPr>
        <xdr:cNvPr id="363" name="Line 188"/>
        <xdr:cNvSpPr>
          <a:spLocks noChangeShapeType="1"/>
        </xdr:cNvSpPr>
      </xdr:nvSpPr>
      <xdr:spPr bwMode="auto">
        <a:xfrm>
          <a:off x="1352550" y="16354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101</xdr:row>
      <xdr:rowOff>0</xdr:rowOff>
    </xdr:from>
    <xdr:to>
      <xdr:col>2</xdr:col>
      <xdr:colOff>133350</xdr:colOff>
      <xdr:row>101</xdr:row>
      <xdr:rowOff>0</xdr:rowOff>
    </xdr:to>
    <xdr:sp macro="" textlink="">
      <xdr:nvSpPr>
        <xdr:cNvPr id="364" name="Line 189"/>
        <xdr:cNvSpPr>
          <a:spLocks noChangeShapeType="1"/>
        </xdr:cNvSpPr>
      </xdr:nvSpPr>
      <xdr:spPr bwMode="auto">
        <a:xfrm>
          <a:off x="1352550" y="16354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101</xdr:row>
      <xdr:rowOff>0</xdr:rowOff>
    </xdr:from>
    <xdr:to>
      <xdr:col>2</xdr:col>
      <xdr:colOff>133350</xdr:colOff>
      <xdr:row>101</xdr:row>
      <xdr:rowOff>0</xdr:rowOff>
    </xdr:to>
    <xdr:sp macro="" textlink="">
      <xdr:nvSpPr>
        <xdr:cNvPr id="365" name="Line 190"/>
        <xdr:cNvSpPr>
          <a:spLocks noChangeShapeType="1"/>
        </xdr:cNvSpPr>
      </xdr:nvSpPr>
      <xdr:spPr bwMode="auto">
        <a:xfrm>
          <a:off x="1352550" y="16354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101</xdr:row>
      <xdr:rowOff>0</xdr:rowOff>
    </xdr:from>
    <xdr:to>
      <xdr:col>2</xdr:col>
      <xdr:colOff>133350</xdr:colOff>
      <xdr:row>101</xdr:row>
      <xdr:rowOff>0</xdr:rowOff>
    </xdr:to>
    <xdr:sp macro="" textlink="">
      <xdr:nvSpPr>
        <xdr:cNvPr id="366" name="Line 191"/>
        <xdr:cNvSpPr>
          <a:spLocks noChangeShapeType="1"/>
        </xdr:cNvSpPr>
      </xdr:nvSpPr>
      <xdr:spPr bwMode="auto">
        <a:xfrm>
          <a:off x="1352550" y="16354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96</xdr:row>
      <xdr:rowOff>104775</xdr:rowOff>
    </xdr:from>
    <xdr:to>
      <xdr:col>2</xdr:col>
      <xdr:colOff>133350</xdr:colOff>
      <xdr:row>96</xdr:row>
      <xdr:rowOff>104775</xdr:rowOff>
    </xdr:to>
    <xdr:sp macro="" textlink="">
      <xdr:nvSpPr>
        <xdr:cNvPr id="367" name="Line 7"/>
        <xdr:cNvSpPr>
          <a:spLocks noChangeShapeType="1"/>
        </xdr:cNvSpPr>
      </xdr:nvSpPr>
      <xdr:spPr bwMode="auto">
        <a:xfrm>
          <a:off x="1352550" y="15649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96</xdr:row>
      <xdr:rowOff>104775</xdr:rowOff>
    </xdr:from>
    <xdr:to>
      <xdr:col>2</xdr:col>
      <xdr:colOff>133350</xdr:colOff>
      <xdr:row>96</xdr:row>
      <xdr:rowOff>104775</xdr:rowOff>
    </xdr:to>
    <xdr:sp macro="" textlink="">
      <xdr:nvSpPr>
        <xdr:cNvPr id="368" name="Line 17"/>
        <xdr:cNvSpPr>
          <a:spLocks noChangeShapeType="1"/>
        </xdr:cNvSpPr>
      </xdr:nvSpPr>
      <xdr:spPr bwMode="auto">
        <a:xfrm>
          <a:off x="1352550" y="15649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96</xdr:row>
      <xdr:rowOff>104775</xdr:rowOff>
    </xdr:from>
    <xdr:to>
      <xdr:col>2</xdr:col>
      <xdr:colOff>133350</xdr:colOff>
      <xdr:row>96</xdr:row>
      <xdr:rowOff>104775</xdr:rowOff>
    </xdr:to>
    <xdr:sp macro="" textlink="">
      <xdr:nvSpPr>
        <xdr:cNvPr id="369" name="Line 28"/>
        <xdr:cNvSpPr>
          <a:spLocks noChangeShapeType="1"/>
        </xdr:cNvSpPr>
      </xdr:nvSpPr>
      <xdr:spPr bwMode="auto">
        <a:xfrm>
          <a:off x="1352550" y="15649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96</xdr:row>
      <xdr:rowOff>104775</xdr:rowOff>
    </xdr:from>
    <xdr:to>
      <xdr:col>2</xdr:col>
      <xdr:colOff>133350</xdr:colOff>
      <xdr:row>96</xdr:row>
      <xdr:rowOff>104775</xdr:rowOff>
    </xdr:to>
    <xdr:sp macro="" textlink="">
      <xdr:nvSpPr>
        <xdr:cNvPr id="370" name="Line 38"/>
        <xdr:cNvSpPr>
          <a:spLocks noChangeShapeType="1"/>
        </xdr:cNvSpPr>
      </xdr:nvSpPr>
      <xdr:spPr bwMode="auto">
        <a:xfrm>
          <a:off x="1352550" y="15649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100</xdr:row>
      <xdr:rowOff>0</xdr:rowOff>
    </xdr:from>
    <xdr:to>
      <xdr:col>2</xdr:col>
      <xdr:colOff>133350</xdr:colOff>
      <xdr:row>100</xdr:row>
      <xdr:rowOff>0</xdr:rowOff>
    </xdr:to>
    <xdr:sp macro="" textlink="">
      <xdr:nvSpPr>
        <xdr:cNvPr id="371" name="Line 61"/>
        <xdr:cNvSpPr>
          <a:spLocks noChangeShapeType="1"/>
        </xdr:cNvSpPr>
      </xdr:nvSpPr>
      <xdr:spPr bwMode="auto">
        <a:xfrm>
          <a:off x="1352550" y="1619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100</xdr:row>
      <xdr:rowOff>0</xdr:rowOff>
    </xdr:from>
    <xdr:to>
      <xdr:col>2</xdr:col>
      <xdr:colOff>133350</xdr:colOff>
      <xdr:row>100</xdr:row>
      <xdr:rowOff>0</xdr:rowOff>
    </xdr:to>
    <xdr:sp macro="" textlink="">
      <xdr:nvSpPr>
        <xdr:cNvPr id="372" name="Line 62"/>
        <xdr:cNvSpPr>
          <a:spLocks noChangeShapeType="1"/>
        </xdr:cNvSpPr>
      </xdr:nvSpPr>
      <xdr:spPr bwMode="auto">
        <a:xfrm>
          <a:off x="1352550" y="1619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100</xdr:row>
      <xdr:rowOff>0</xdr:rowOff>
    </xdr:from>
    <xdr:to>
      <xdr:col>2</xdr:col>
      <xdr:colOff>133350</xdr:colOff>
      <xdr:row>100</xdr:row>
      <xdr:rowOff>0</xdr:rowOff>
    </xdr:to>
    <xdr:sp macro="" textlink="">
      <xdr:nvSpPr>
        <xdr:cNvPr id="373" name="Line 64"/>
        <xdr:cNvSpPr>
          <a:spLocks noChangeShapeType="1"/>
        </xdr:cNvSpPr>
      </xdr:nvSpPr>
      <xdr:spPr bwMode="auto">
        <a:xfrm>
          <a:off x="1352550" y="1619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100</xdr:row>
      <xdr:rowOff>0</xdr:rowOff>
    </xdr:from>
    <xdr:to>
      <xdr:col>2</xdr:col>
      <xdr:colOff>133350</xdr:colOff>
      <xdr:row>100</xdr:row>
      <xdr:rowOff>0</xdr:rowOff>
    </xdr:to>
    <xdr:sp macro="" textlink="">
      <xdr:nvSpPr>
        <xdr:cNvPr id="374" name="Line 65"/>
        <xdr:cNvSpPr>
          <a:spLocks noChangeShapeType="1"/>
        </xdr:cNvSpPr>
      </xdr:nvSpPr>
      <xdr:spPr bwMode="auto">
        <a:xfrm>
          <a:off x="1352550" y="1619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96</xdr:row>
      <xdr:rowOff>104775</xdr:rowOff>
    </xdr:from>
    <xdr:to>
      <xdr:col>2</xdr:col>
      <xdr:colOff>133350</xdr:colOff>
      <xdr:row>96</xdr:row>
      <xdr:rowOff>104775</xdr:rowOff>
    </xdr:to>
    <xdr:sp macro="" textlink="">
      <xdr:nvSpPr>
        <xdr:cNvPr id="375" name="Line 145"/>
        <xdr:cNvSpPr>
          <a:spLocks noChangeShapeType="1"/>
        </xdr:cNvSpPr>
      </xdr:nvSpPr>
      <xdr:spPr bwMode="auto">
        <a:xfrm>
          <a:off x="1352550" y="15649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96</xdr:row>
      <xdr:rowOff>104775</xdr:rowOff>
    </xdr:from>
    <xdr:to>
      <xdr:col>2</xdr:col>
      <xdr:colOff>133350</xdr:colOff>
      <xdr:row>96</xdr:row>
      <xdr:rowOff>104775</xdr:rowOff>
    </xdr:to>
    <xdr:sp macro="" textlink="">
      <xdr:nvSpPr>
        <xdr:cNvPr id="376" name="Line 153"/>
        <xdr:cNvSpPr>
          <a:spLocks noChangeShapeType="1"/>
        </xdr:cNvSpPr>
      </xdr:nvSpPr>
      <xdr:spPr bwMode="auto">
        <a:xfrm>
          <a:off x="1352550" y="15649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96</xdr:row>
      <xdr:rowOff>104775</xdr:rowOff>
    </xdr:from>
    <xdr:to>
      <xdr:col>2</xdr:col>
      <xdr:colOff>133350</xdr:colOff>
      <xdr:row>96</xdr:row>
      <xdr:rowOff>104775</xdr:rowOff>
    </xdr:to>
    <xdr:sp macro="" textlink="">
      <xdr:nvSpPr>
        <xdr:cNvPr id="377" name="Line 161"/>
        <xdr:cNvSpPr>
          <a:spLocks noChangeShapeType="1"/>
        </xdr:cNvSpPr>
      </xdr:nvSpPr>
      <xdr:spPr bwMode="auto">
        <a:xfrm>
          <a:off x="1352550" y="15649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96</xdr:row>
      <xdr:rowOff>104775</xdr:rowOff>
    </xdr:from>
    <xdr:to>
      <xdr:col>2</xdr:col>
      <xdr:colOff>133350</xdr:colOff>
      <xdr:row>96</xdr:row>
      <xdr:rowOff>104775</xdr:rowOff>
    </xdr:to>
    <xdr:sp macro="" textlink="">
      <xdr:nvSpPr>
        <xdr:cNvPr id="378" name="Line 169"/>
        <xdr:cNvSpPr>
          <a:spLocks noChangeShapeType="1"/>
        </xdr:cNvSpPr>
      </xdr:nvSpPr>
      <xdr:spPr bwMode="auto">
        <a:xfrm>
          <a:off x="1352550" y="15649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100</xdr:row>
      <xdr:rowOff>0</xdr:rowOff>
    </xdr:from>
    <xdr:to>
      <xdr:col>2</xdr:col>
      <xdr:colOff>133350</xdr:colOff>
      <xdr:row>100</xdr:row>
      <xdr:rowOff>0</xdr:rowOff>
    </xdr:to>
    <xdr:sp macro="" textlink="">
      <xdr:nvSpPr>
        <xdr:cNvPr id="379" name="Line 188"/>
        <xdr:cNvSpPr>
          <a:spLocks noChangeShapeType="1"/>
        </xdr:cNvSpPr>
      </xdr:nvSpPr>
      <xdr:spPr bwMode="auto">
        <a:xfrm>
          <a:off x="1352550" y="1619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100</xdr:row>
      <xdr:rowOff>0</xdr:rowOff>
    </xdr:from>
    <xdr:to>
      <xdr:col>2</xdr:col>
      <xdr:colOff>133350</xdr:colOff>
      <xdr:row>100</xdr:row>
      <xdr:rowOff>0</xdr:rowOff>
    </xdr:to>
    <xdr:sp macro="" textlink="">
      <xdr:nvSpPr>
        <xdr:cNvPr id="380" name="Line 189"/>
        <xdr:cNvSpPr>
          <a:spLocks noChangeShapeType="1"/>
        </xdr:cNvSpPr>
      </xdr:nvSpPr>
      <xdr:spPr bwMode="auto">
        <a:xfrm>
          <a:off x="1352550" y="1619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100</xdr:row>
      <xdr:rowOff>0</xdr:rowOff>
    </xdr:from>
    <xdr:to>
      <xdr:col>2</xdr:col>
      <xdr:colOff>133350</xdr:colOff>
      <xdr:row>100</xdr:row>
      <xdr:rowOff>0</xdr:rowOff>
    </xdr:to>
    <xdr:sp macro="" textlink="">
      <xdr:nvSpPr>
        <xdr:cNvPr id="381" name="Line 190"/>
        <xdr:cNvSpPr>
          <a:spLocks noChangeShapeType="1"/>
        </xdr:cNvSpPr>
      </xdr:nvSpPr>
      <xdr:spPr bwMode="auto">
        <a:xfrm>
          <a:off x="1352550" y="1619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100</xdr:row>
      <xdr:rowOff>0</xdr:rowOff>
    </xdr:from>
    <xdr:to>
      <xdr:col>2</xdr:col>
      <xdr:colOff>133350</xdr:colOff>
      <xdr:row>100</xdr:row>
      <xdr:rowOff>0</xdr:rowOff>
    </xdr:to>
    <xdr:sp macro="" textlink="">
      <xdr:nvSpPr>
        <xdr:cNvPr id="382" name="Line 191"/>
        <xdr:cNvSpPr>
          <a:spLocks noChangeShapeType="1"/>
        </xdr:cNvSpPr>
      </xdr:nvSpPr>
      <xdr:spPr bwMode="auto">
        <a:xfrm>
          <a:off x="1352550" y="1619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99</xdr:row>
      <xdr:rowOff>104775</xdr:rowOff>
    </xdr:from>
    <xdr:to>
      <xdr:col>2</xdr:col>
      <xdr:colOff>133350</xdr:colOff>
      <xdr:row>99</xdr:row>
      <xdr:rowOff>104775</xdr:rowOff>
    </xdr:to>
    <xdr:sp macro="" textlink="">
      <xdr:nvSpPr>
        <xdr:cNvPr id="383" name="Line 7"/>
        <xdr:cNvSpPr>
          <a:spLocks noChangeShapeType="1"/>
        </xdr:cNvSpPr>
      </xdr:nvSpPr>
      <xdr:spPr bwMode="auto">
        <a:xfrm>
          <a:off x="1352550" y="16135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99</xdr:row>
      <xdr:rowOff>104775</xdr:rowOff>
    </xdr:from>
    <xdr:to>
      <xdr:col>2</xdr:col>
      <xdr:colOff>133350</xdr:colOff>
      <xdr:row>99</xdr:row>
      <xdr:rowOff>104775</xdr:rowOff>
    </xdr:to>
    <xdr:sp macro="" textlink="">
      <xdr:nvSpPr>
        <xdr:cNvPr id="384" name="Line 17"/>
        <xdr:cNvSpPr>
          <a:spLocks noChangeShapeType="1"/>
        </xdr:cNvSpPr>
      </xdr:nvSpPr>
      <xdr:spPr bwMode="auto">
        <a:xfrm>
          <a:off x="1352550" y="16135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99</xdr:row>
      <xdr:rowOff>104775</xdr:rowOff>
    </xdr:from>
    <xdr:to>
      <xdr:col>2</xdr:col>
      <xdr:colOff>133350</xdr:colOff>
      <xdr:row>99</xdr:row>
      <xdr:rowOff>104775</xdr:rowOff>
    </xdr:to>
    <xdr:sp macro="" textlink="">
      <xdr:nvSpPr>
        <xdr:cNvPr id="385" name="Line 28"/>
        <xdr:cNvSpPr>
          <a:spLocks noChangeShapeType="1"/>
        </xdr:cNvSpPr>
      </xdr:nvSpPr>
      <xdr:spPr bwMode="auto">
        <a:xfrm>
          <a:off x="1352550" y="16135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99</xdr:row>
      <xdr:rowOff>104775</xdr:rowOff>
    </xdr:from>
    <xdr:to>
      <xdr:col>2</xdr:col>
      <xdr:colOff>133350</xdr:colOff>
      <xdr:row>99</xdr:row>
      <xdr:rowOff>104775</xdr:rowOff>
    </xdr:to>
    <xdr:sp macro="" textlink="">
      <xdr:nvSpPr>
        <xdr:cNvPr id="386" name="Line 38"/>
        <xdr:cNvSpPr>
          <a:spLocks noChangeShapeType="1"/>
        </xdr:cNvSpPr>
      </xdr:nvSpPr>
      <xdr:spPr bwMode="auto">
        <a:xfrm>
          <a:off x="1352550" y="16135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103</xdr:row>
      <xdr:rowOff>0</xdr:rowOff>
    </xdr:from>
    <xdr:to>
      <xdr:col>2</xdr:col>
      <xdr:colOff>133350</xdr:colOff>
      <xdr:row>103</xdr:row>
      <xdr:rowOff>0</xdr:rowOff>
    </xdr:to>
    <xdr:sp macro="" textlink="">
      <xdr:nvSpPr>
        <xdr:cNvPr id="387" name="Line 61"/>
        <xdr:cNvSpPr>
          <a:spLocks noChangeShapeType="1"/>
        </xdr:cNvSpPr>
      </xdr:nvSpPr>
      <xdr:spPr bwMode="auto">
        <a:xfrm>
          <a:off x="1352550" y="16678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103</xdr:row>
      <xdr:rowOff>0</xdr:rowOff>
    </xdr:from>
    <xdr:to>
      <xdr:col>2</xdr:col>
      <xdr:colOff>133350</xdr:colOff>
      <xdr:row>103</xdr:row>
      <xdr:rowOff>0</xdr:rowOff>
    </xdr:to>
    <xdr:sp macro="" textlink="">
      <xdr:nvSpPr>
        <xdr:cNvPr id="388" name="Line 62"/>
        <xdr:cNvSpPr>
          <a:spLocks noChangeShapeType="1"/>
        </xdr:cNvSpPr>
      </xdr:nvSpPr>
      <xdr:spPr bwMode="auto">
        <a:xfrm>
          <a:off x="1352550" y="16678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103</xdr:row>
      <xdr:rowOff>0</xdr:rowOff>
    </xdr:from>
    <xdr:to>
      <xdr:col>2</xdr:col>
      <xdr:colOff>133350</xdr:colOff>
      <xdr:row>103</xdr:row>
      <xdr:rowOff>0</xdr:rowOff>
    </xdr:to>
    <xdr:sp macro="" textlink="">
      <xdr:nvSpPr>
        <xdr:cNvPr id="389" name="Line 64"/>
        <xdr:cNvSpPr>
          <a:spLocks noChangeShapeType="1"/>
        </xdr:cNvSpPr>
      </xdr:nvSpPr>
      <xdr:spPr bwMode="auto">
        <a:xfrm>
          <a:off x="1352550" y="16678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103</xdr:row>
      <xdr:rowOff>0</xdr:rowOff>
    </xdr:from>
    <xdr:to>
      <xdr:col>2</xdr:col>
      <xdr:colOff>133350</xdr:colOff>
      <xdr:row>103</xdr:row>
      <xdr:rowOff>0</xdr:rowOff>
    </xdr:to>
    <xdr:sp macro="" textlink="">
      <xdr:nvSpPr>
        <xdr:cNvPr id="390" name="Line 65"/>
        <xdr:cNvSpPr>
          <a:spLocks noChangeShapeType="1"/>
        </xdr:cNvSpPr>
      </xdr:nvSpPr>
      <xdr:spPr bwMode="auto">
        <a:xfrm>
          <a:off x="1352550" y="16678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99</xdr:row>
      <xdr:rowOff>104775</xdr:rowOff>
    </xdr:from>
    <xdr:to>
      <xdr:col>2</xdr:col>
      <xdr:colOff>133350</xdr:colOff>
      <xdr:row>99</xdr:row>
      <xdr:rowOff>104775</xdr:rowOff>
    </xdr:to>
    <xdr:sp macro="" textlink="">
      <xdr:nvSpPr>
        <xdr:cNvPr id="391" name="Line 145"/>
        <xdr:cNvSpPr>
          <a:spLocks noChangeShapeType="1"/>
        </xdr:cNvSpPr>
      </xdr:nvSpPr>
      <xdr:spPr bwMode="auto">
        <a:xfrm>
          <a:off x="1352550" y="16135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99</xdr:row>
      <xdr:rowOff>104775</xdr:rowOff>
    </xdr:from>
    <xdr:to>
      <xdr:col>2</xdr:col>
      <xdr:colOff>133350</xdr:colOff>
      <xdr:row>99</xdr:row>
      <xdr:rowOff>104775</xdr:rowOff>
    </xdr:to>
    <xdr:sp macro="" textlink="">
      <xdr:nvSpPr>
        <xdr:cNvPr id="392" name="Line 153"/>
        <xdr:cNvSpPr>
          <a:spLocks noChangeShapeType="1"/>
        </xdr:cNvSpPr>
      </xdr:nvSpPr>
      <xdr:spPr bwMode="auto">
        <a:xfrm>
          <a:off x="1352550" y="16135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99</xdr:row>
      <xdr:rowOff>104775</xdr:rowOff>
    </xdr:from>
    <xdr:to>
      <xdr:col>2</xdr:col>
      <xdr:colOff>133350</xdr:colOff>
      <xdr:row>99</xdr:row>
      <xdr:rowOff>104775</xdr:rowOff>
    </xdr:to>
    <xdr:sp macro="" textlink="">
      <xdr:nvSpPr>
        <xdr:cNvPr id="393" name="Line 161"/>
        <xdr:cNvSpPr>
          <a:spLocks noChangeShapeType="1"/>
        </xdr:cNvSpPr>
      </xdr:nvSpPr>
      <xdr:spPr bwMode="auto">
        <a:xfrm>
          <a:off x="1352550" y="16135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99</xdr:row>
      <xdr:rowOff>104775</xdr:rowOff>
    </xdr:from>
    <xdr:to>
      <xdr:col>2</xdr:col>
      <xdr:colOff>133350</xdr:colOff>
      <xdr:row>99</xdr:row>
      <xdr:rowOff>104775</xdr:rowOff>
    </xdr:to>
    <xdr:sp macro="" textlink="">
      <xdr:nvSpPr>
        <xdr:cNvPr id="394" name="Line 169"/>
        <xdr:cNvSpPr>
          <a:spLocks noChangeShapeType="1"/>
        </xdr:cNvSpPr>
      </xdr:nvSpPr>
      <xdr:spPr bwMode="auto">
        <a:xfrm>
          <a:off x="1352550" y="16135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103</xdr:row>
      <xdr:rowOff>0</xdr:rowOff>
    </xdr:from>
    <xdr:to>
      <xdr:col>2</xdr:col>
      <xdr:colOff>133350</xdr:colOff>
      <xdr:row>103</xdr:row>
      <xdr:rowOff>0</xdr:rowOff>
    </xdr:to>
    <xdr:sp macro="" textlink="">
      <xdr:nvSpPr>
        <xdr:cNvPr id="395" name="Line 188"/>
        <xdr:cNvSpPr>
          <a:spLocks noChangeShapeType="1"/>
        </xdr:cNvSpPr>
      </xdr:nvSpPr>
      <xdr:spPr bwMode="auto">
        <a:xfrm>
          <a:off x="1352550" y="16678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103</xdr:row>
      <xdr:rowOff>0</xdr:rowOff>
    </xdr:from>
    <xdr:to>
      <xdr:col>2</xdr:col>
      <xdr:colOff>133350</xdr:colOff>
      <xdr:row>103</xdr:row>
      <xdr:rowOff>0</xdr:rowOff>
    </xdr:to>
    <xdr:sp macro="" textlink="">
      <xdr:nvSpPr>
        <xdr:cNvPr id="396" name="Line 189"/>
        <xdr:cNvSpPr>
          <a:spLocks noChangeShapeType="1"/>
        </xdr:cNvSpPr>
      </xdr:nvSpPr>
      <xdr:spPr bwMode="auto">
        <a:xfrm>
          <a:off x="1352550" y="16678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103</xdr:row>
      <xdr:rowOff>0</xdr:rowOff>
    </xdr:from>
    <xdr:to>
      <xdr:col>2</xdr:col>
      <xdr:colOff>133350</xdr:colOff>
      <xdr:row>103</xdr:row>
      <xdr:rowOff>0</xdr:rowOff>
    </xdr:to>
    <xdr:sp macro="" textlink="">
      <xdr:nvSpPr>
        <xdr:cNvPr id="397" name="Line 190"/>
        <xdr:cNvSpPr>
          <a:spLocks noChangeShapeType="1"/>
        </xdr:cNvSpPr>
      </xdr:nvSpPr>
      <xdr:spPr bwMode="auto">
        <a:xfrm>
          <a:off x="1352550" y="16678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103</xdr:row>
      <xdr:rowOff>0</xdr:rowOff>
    </xdr:from>
    <xdr:to>
      <xdr:col>2</xdr:col>
      <xdr:colOff>133350</xdr:colOff>
      <xdr:row>103</xdr:row>
      <xdr:rowOff>0</xdr:rowOff>
    </xdr:to>
    <xdr:sp macro="" textlink="">
      <xdr:nvSpPr>
        <xdr:cNvPr id="398" name="Line 191"/>
        <xdr:cNvSpPr>
          <a:spLocks noChangeShapeType="1"/>
        </xdr:cNvSpPr>
      </xdr:nvSpPr>
      <xdr:spPr bwMode="auto">
        <a:xfrm>
          <a:off x="1352550" y="16678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98</xdr:row>
      <xdr:rowOff>104775</xdr:rowOff>
    </xdr:from>
    <xdr:to>
      <xdr:col>2</xdr:col>
      <xdr:colOff>133350</xdr:colOff>
      <xdr:row>98</xdr:row>
      <xdr:rowOff>104775</xdr:rowOff>
    </xdr:to>
    <xdr:sp macro="" textlink="">
      <xdr:nvSpPr>
        <xdr:cNvPr id="399" name="Line 7"/>
        <xdr:cNvSpPr>
          <a:spLocks noChangeShapeType="1"/>
        </xdr:cNvSpPr>
      </xdr:nvSpPr>
      <xdr:spPr bwMode="auto">
        <a:xfrm>
          <a:off x="1352550" y="1597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98</xdr:row>
      <xdr:rowOff>104775</xdr:rowOff>
    </xdr:from>
    <xdr:to>
      <xdr:col>2</xdr:col>
      <xdr:colOff>133350</xdr:colOff>
      <xdr:row>98</xdr:row>
      <xdr:rowOff>104775</xdr:rowOff>
    </xdr:to>
    <xdr:sp macro="" textlink="">
      <xdr:nvSpPr>
        <xdr:cNvPr id="400" name="Line 17"/>
        <xdr:cNvSpPr>
          <a:spLocks noChangeShapeType="1"/>
        </xdr:cNvSpPr>
      </xdr:nvSpPr>
      <xdr:spPr bwMode="auto">
        <a:xfrm>
          <a:off x="1352550" y="1597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98</xdr:row>
      <xdr:rowOff>104775</xdr:rowOff>
    </xdr:from>
    <xdr:to>
      <xdr:col>2</xdr:col>
      <xdr:colOff>133350</xdr:colOff>
      <xdr:row>98</xdr:row>
      <xdr:rowOff>104775</xdr:rowOff>
    </xdr:to>
    <xdr:sp macro="" textlink="">
      <xdr:nvSpPr>
        <xdr:cNvPr id="401" name="Line 28"/>
        <xdr:cNvSpPr>
          <a:spLocks noChangeShapeType="1"/>
        </xdr:cNvSpPr>
      </xdr:nvSpPr>
      <xdr:spPr bwMode="auto">
        <a:xfrm>
          <a:off x="1352550" y="1597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98</xdr:row>
      <xdr:rowOff>104775</xdr:rowOff>
    </xdr:from>
    <xdr:to>
      <xdr:col>2</xdr:col>
      <xdr:colOff>133350</xdr:colOff>
      <xdr:row>98</xdr:row>
      <xdr:rowOff>104775</xdr:rowOff>
    </xdr:to>
    <xdr:sp macro="" textlink="">
      <xdr:nvSpPr>
        <xdr:cNvPr id="402" name="Line 38"/>
        <xdr:cNvSpPr>
          <a:spLocks noChangeShapeType="1"/>
        </xdr:cNvSpPr>
      </xdr:nvSpPr>
      <xdr:spPr bwMode="auto">
        <a:xfrm>
          <a:off x="1352550" y="1597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102</xdr:row>
      <xdr:rowOff>0</xdr:rowOff>
    </xdr:from>
    <xdr:to>
      <xdr:col>2</xdr:col>
      <xdr:colOff>133350</xdr:colOff>
      <xdr:row>102</xdr:row>
      <xdr:rowOff>0</xdr:rowOff>
    </xdr:to>
    <xdr:sp macro="" textlink="">
      <xdr:nvSpPr>
        <xdr:cNvPr id="403" name="Line 61"/>
        <xdr:cNvSpPr>
          <a:spLocks noChangeShapeType="1"/>
        </xdr:cNvSpPr>
      </xdr:nvSpPr>
      <xdr:spPr bwMode="auto">
        <a:xfrm>
          <a:off x="1352550" y="16516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102</xdr:row>
      <xdr:rowOff>0</xdr:rowOff>
    </xdr:from>
    <xdr:to>
      <xdr:col>2</xdr:col>
      <xdr:colOff>133350</xdr:colOff>
      <xdr:row>102</xdr:row>
      <xdr:rowOff>0</xdr:rowOff>
    </xdr:to>
    <xdr:sp macro="" textlink="">
      <xdr:nvSpPr>
        <xdr:cNvPr id="404" name="Line 62"/>
        <xdr:cNvSpPr>
          <a:spLocks noChangeShapeType="1"/>
        </xdr:cNvSpPr>
      </xdr:nvSpPr>
      <xdr:spPr bwMode="auto">
        <a:xfrm>
          <a:off x="1352550" y="16516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102</xdr:row>
      <xdr:rowOff>0</xdr:rowOff>
    </xdr:from>
    <xdr:to>
      <xdr:col>2</xdr:col>
      <xdr:colOff>133350</xdr:colOff>
      <xdr:row>102</xdr:row>
      <xdr:rowOff>0</xdr:rowOff>
    </xdr:to>
    <xdr:sp macro="" textlink="">
      <xdr:nvSpPr>
        <xdr:cNvPr id="405" name="Line 64"/>
        <xdr:cNvSpPr>
          <a:spLocks noChangeShapeType="1"/>
        </xdr:cNvSpPr>
      </xdr:nvSpPr>
      <xdr:spPr bwMode="auto">
        <a:xfrm>
          <a:off x="1352550" y="16516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102</xdr:row>
      <xdr:rowOff>0</xdr:rowOff>
    </xdr:from>
    <xdr:to>
      <xdr:col>2</xdr:col>
      <xdr:colOff>133350</xdr:colOff>
      <xdr:row>102</xdr:row>
      <xdr:rowOff>0</xdr:rowOff>
    </xdr:to>
    <xdr:sp macro="" textlink="">
      <xdr:nvSpPr>
        <xdr:cNvPr id="406" name="Line 65"/>
        <xdr:cNvSpPr>
          <a:spLocks noChangeShapeType="1"/>
        </xdr:cNvSpPr>
      </xdr:nvSpPr>
      <xdr:spPr bwMode="auto">
        <a:xfrm>
          <a:off x="1352550" y="16516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98</xdr:row>
      <xdr:rowOff>104775</xdr:rowOff>
    </xdr:from>
    <xdr:to>
      <xdr:col>2</xdr:col>
      <xdr:colOff>133350</xdr:colOff>
      <xdr:row>98</xdr:row>
      <xdr:rowOff>104775</xdr:rowOff>
    </xdr:to>
    <xdr:sp macro="" textlink="">
      <xdr:nvSpPr>
        <xdr:cNvPr id="407" name="Line 145"/>
        <xdr:cNvSpPr>
          <a:spLocks noChangeShapeType="1"/>
        </xdr:cNvSpPr>
      </xdr:nvSpPr>
      <xdr:spPr bwMode="auto">
        <a:xfrm>
          <a:off x="1352550" y="1597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98</xdr:row>
      <xdr:rowOff>104775</xdr:rowOff>
    </xdr:from>
    <xdr:to>
      <xdr:col>2</xdr:col>
      <xdr:colOff>133350</xdr:colOff>
      <xdr:row>98</xdr:row>
      <xdr:rowOff>104775</xdr:rowOff>
    </xdr:to>
    <xdr:sp macro="" textlink="">
      <xdr:nvSpPr>
        <xdr:cNvPr id="408" name="Line 153"/>
        <xdr:cNvSpPr>
          <a:spLocks noChangeShapeType="1"/>
        </xdr:cNvSpPr>
      </xdr:nvSpPr>
      <xdr:spPr bwMode="auto">
        <a:xfrm>
          <a:off x="1352550" y="1597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98</xdr:row>
      <xdr:rowOff>104775</xdr:rowOff>
    </xdr:from>
    <xdr:to>
      <xdr:col>2</xdr:col>
      <xdr:colOff>133350</xdr:colOff>
      <xdr:row>98</xdr:row>
      <xdr:rowOff>104775</xdr:rowOff>
    </xdr:to>
    <xdr:sp macro="" textlink="">
      <xdr:nvSpPr>
        <xdr:cNvPr id="409" name="Line 161"/>
        <xdr:cNvSpPr>
          <a:spLocks noChangeShapeType="1"/>
        </xdr:cNvSpPr>
      </xdr:nvSpPr>
      <xdr:spPr bwMode="auto">
        <a:xfrm>
          <a:off x="1352550" y="1597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98</xdr:row>
      <xdr:rowOff>104775</xdr:rowOff>
    </xdr:from>
    <xdr:to>
      <xdr:col>2</xdr:col>
      <xdr:colOff>133350</xdr:colOff>
      <xdr:row>98</xdr:row>
      <xdr:rowOff>104775</xdr:rowOff>
    </xdr:to>
    <xdr:sp macro="" textlink="">
      <xdr:nvSpPr>
        <xdr:cNvPr id="410" name="Line 169"/>
        <xdr:cNvSpPr>
          <a:spLocks noChangeShapeType="1"/>
        </xdr:cNvSpPr>
      </xdr:nvSpPr>
      <xdr:spPr bwMode="auto">
        <a:xfrm>
          <a:off x="1352550" y="1597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102</xdr:row>
      <xdr:rowOff>0</xdr:rowOff>
    </xdr:from>
    <xdr:to>
      <xdr:col>2</xdr:col>
      <xdr:colOff>133350</xdr:colOff>
      <xdr:row>102</xdr:row>
      <xdr:rowOff>0</xdr:rowOff>
    </xdr:to>
    <xdr:sp macro="" textlink="">
      <xdr:nvSpPr>
        <xdr:cNvPr id="411" name="Line 188"/>
        <xdr:cNvSpPr>
          <a:spLocks noChangeShapeType="1"/>
        </xdr:cNvSpPr>
      </xdr:nvSpPr>
      <xdr:spPr bwMode="auto">
        <a:xfrm>
          <a:off x="1352550" y="16516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102</xdr:row>
      <xdr:rowOff>0</xdr:rowOff>
    </xdr:from>
    <xdr:to>
      <xdr:col>2</xdr:col>
      <xdr:colOff>133350</xdr:colOff>
      <xdr:row>102</xdr:row>
      <xdr:rowOff>0</xdr:rowOff>
    </xdr:to>
    <xdr:sp macro="" textlink="">
      <xdr:nvSpPr>
        <xdr:cNvPr id="412" name="Line 189"/>
        <xdr:cNvSpPr>
          <a:spLocks noChangeShapeType="1"/>
        </xdr:cNvSpPr>
      </xdr:nvSpPr>
      <xdr:spPr bwMode="auto">
        <a:xfrm>
          <a:off x="1352550" y="16516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102</xdr:row>
      <xdr:rowOff>0</xdr:rowOff>
    </xdr:from>
    <xdr:to>
      <xdr:col>2</xdr:col>
      <xdr:colOff>133350</xdr:colOff>
      <xdr:row>102</xdr:row>
      <xdr:rowOff>0</xdr:rowOff>
    </xdr:to>
    <xdr:sp macro="" textlink="">
      <xdr:nvSpPr>
        <xdr:cNvPr id="413" name="Line 190"/>
        <xdr:cNvSpPr>
          <a:spLocks noChangeShapeType="1"/>
        </xdr:cNvSpPr>
      </xdr:nvSpPr>
      <xdr:spPr bwMode="auto">
        <a:xfrm>
          <a:off x="1352550" y="16516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102</xdr:row>
      <xdr:rowOff>0</xdr:rowOff>
    </xdr:from>
    <xdr:to>
      <xdr:col>2</xdr:col>
      <xdr:colOff>133350</xdr:colOff>
      <xdr:row>102</xdr:row>
      <xdr:rowOff>0</xdr:rowOff>
    </xdr:to>
    <xdr:sp macro="" textlink="">
      <xdr:nvSpPr>
        <xdr:cNvPr id="414" name="Line 191"/>
        <xdr:cNvSpPr>
          <a:spLocks noChangeShapeType="1"/>
        </xdr:cNvSpPr>
      </xdr:nvSpPr>
      <xdr:spPr bwMode="auto">
        <a:xfrm>
          <a:off x="1352550" y="16516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97</xdr:row>
      <xdr:rowOff>104775</xdr:rowOff>
    </xdr:from>
    <xdr:to>
      <xdr:col>1</xdr:col>
      <xdr:colOff>133350</xdr:colOff>
      <xdr:row>97</xdr:row>
      <xdr:rowOff>104775</xdr:rowOff>
    </xdr:to>
    <xdr:sp macro="" textlink="">
      <xdr:nvSpPr>
        <xdr:cNvPr id="415" name="Line 7"/>
        <xdr:cNvSpPr>
          <a:spLocks noChangeShapeType="1"/>
        </xdr:cNvSpPr>
      </xdr:nvSpPr>
      <xdr:spPr bwMode="auto">
        <a:xfrm>
          <a:off x="742950" y="15811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97</xdr:row>
      <xdr:rowOff>104775</xdr:rowOff>
    </xdr:from>
    <xdr:to>
      <xdr:col>1</xdr:col>
      <xdr:colOff>133350</xdr:colOff>
      <xdr:row>97</xdr:row>
      <xdr:rowOff>104775</xdr:rowOff>
    </xdr:to>
    <xdr:sp macro="" textlink="">
      <xdr:nvSpPr>
        <xdr:cNvPr id="416" name="Line 17"/>
        <xdr:cNvSpPr>
          <a:spLocks noChangeShapeType="1"/>
        </xdr:cNvSpPr>
      </xdr:nvSpPr>
      <xdr:spPr bwMode="auto">
        <a:xfrm>
          <a:off x="742950" y="15811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97</xdr:row>
      <xdr:rowOff>104775</xdr:rowOff>
    </xdr:from>
    <xdr:to>
      <xdr:col>1</xdr:col>
      <xdr:colOff>133350</xdr:colOff>
      <xdr:row>97</xdr:row>
      <xdr:rowOff>104775</xdr:rowOff>
    </xdr:to>
    <xdr:sp macro="" textlink="">
      <xdr:nvSpPr>
        <xdr:cNvPr id="417" name="Line 28"/>
        <xdr:cNvSpPr>
          <a:spLocks noChangeShapeType="1"/>
        </xdr:cNvSpPr>
      </xdr:nvSpPr>
      <xdr:spPr bwMode="auto">
        <a:xfrm>
          <a:off x="742950" y="15811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97</xdr:row>
      <xdr:rowOff>104775</xdr:rowOff>
    </xdr:from>
    <xdr:to>
      <xdr:col>1</xdr:col>
      <xdr:colOff>133350</xdr:colOff>
      <xdr:row>97</xdr:row>
      <xdr:rowOff>104775</xdr:rowOff>
    </xdr:to>
    <xdr:sp macro="" textlink="">
      <xdr:nvSpPr>
        <xdr:cNvPr id="418" name="Line 38"/>
        <xdr:cNvSpPr>
          <a:spLocks noChangeShapeType="1"/>
        </xdr:cNvSpPr>
      </xdr:nvSpPr>
      <xdr:spPr bwMode="auto">
        <a:xfrm>
          <a:off x="742950" y="15811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101</xdr:row>
      <xdr:rowOff>0</xdr:rowOff>
    </xdr:from>
    <xdr:to>
      <xdr:col>1</xdr:col>
      <xdr:colOff>133350</xdr:colOff>
      <xdr:row>101</xdr:row>
      <xdr:rowOff>0</xdr:rowOff>
    </xdr:to>
    <xdr:sp macro="" textlink="">
      <xdr:nvSpPr>
        <xdr:cNvPr id="419" name="Line 61"/>
        <xdr:cNvSpPr>
          <a:spLocks noChangeShapeType="1"/>
        </xdr:cNvSpPr>
      </xdr:nvSpPr>
      <xdr:spPr bwMode="auto">
        <a:xfrm>
          <a:off x="742950" y="16354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101</xdr:row>
      <xdr:rowOff>0</xdr:rowOff>
    </xdr:from>
    <xdr:to>
      <xdr:col>1</xdr:col>
      <xdr:colOff>133350</xdr:colOff>
      <xdr:row>101</xdr:row>
      <xdr:rowOff>0</xdr:rowOff>
    </xdr:to>
    <xdr:sp macro="" textlink="">
      <xdr:nvSpPr>
        <xdr:cNvPr id="420" name="Line 62"/>
        <xdr:cNvSpPr>
          <a:spLocks noChangeShapeType="1"/>
        </xdr:cNvSpPr>
      </xdr:nvSpPr>
      <xdr:spPr bwMode="auto">
        <a:xfrm>
          <a:off x="742950" y="16354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101</xdr:row>
      <xdr:rowOff>0</xdr:rowOff>
    </xdr:from>
    <xdr:to>
      <xdr:col>1</xdr:col>
      <xdr:colOff>133350</xdr:colOff>
      <xdr:row>101</xdr:row>
      <xdr:rowOff>0</xdr:rowOff>
    </xdr:to>
    <xdr:sp macro="" textlink="">
      <xdr:nvSpPr>
        <xdr:cNvPr id="421" name="Line 64"/>
        <xdr:cNvSpPr>
          <a:spLocks noChangeShapeType="1"/>
        </xdr:cNvSpPr>
      </xdr:nvSpPr>
      <xdr:spPr bwMode="auto">
        <a:xfrm>
          <a:off x="742950" y="16354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101</xdr:row>
      <xdr:rowOff>0</xdr:rowOff>
    </xdr:from>
    <xdr:to>
      <xdr:col>1</xdr:col>
      <xdr:colOff>133350</xdr:colOff>
      <xdr:row>101</xdr:row>
      <xdr:rowOff>0</xdr:rowOff>
    </xdr:to>
    <xdr:sp macro="" textlink="">
      <xdr:nvSpPr>
        <xdr:cNvPr id="422" name="Line 65"/>
        <xdr:cNvSpPr>
          <a:spLocks noChangeShapeType="1"/>
        </xdr:cNvSpPr>
      </xdr:nvSpPr>
      <xdr:spPr bwMode="auto">
        <a:xfrm>
          <a:off x="742950" y="16354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97</xdr:row>
      <xdr:rowOff>104775</xdr:rowOff>
    </xdr:from>
    <xdr:to>
      <xdr:col>1</xdr:col>
      <xdr:colOff>133350</xdr:colOff>
      <xdr:row>97</xdr:row>
      <xdr:rowOff>104775</xdr:rowOff>
    </xdr:to>
    <xdr:sp macro="" textlink="">
      <xdr:nvSpPr>
        <xdr:cNvPr id="423" name="Line 145"/>
        <xdr:cNvSpPr>
          <a:spLocks noChangeShapeType="1"/>
        </xdr:cNvSpPr>
      </xdr:nvSpPr>
      <xdr:spPr bwMode="auto">
        <a:xfrm>
          <a:off x="742950" y="15811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97</xdr:row>
      <xdr:rowOff>104775</xdr:rowOff>
    </xdr:from>
    <xdr:to>
      <xdr:col>1</xdr:col>
      <xdr:colOff>133350</xdr:colOff>
      <xdr:row>97</xdr:row>
      <xdr:rowOff>104775</xdr:rowOff>
    </xdr:to>
    <xdr:sp macro="" textlink="">
      <xdr:nvSpPr>
        <xdr:cNvPr id="424" name="Line 153"/>
        <xdr:cNvSpPr>
          <a:spLocks noChangeShapeType="1"/>
        </xdr:cNvSpPr>
      </xdr:nvSpPr>
      <xdr:spPr bwMode="auto">
        <a:xfrm>
          <a:off x="742950" y="15811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97</xdr:row>
      <xdr:rowOff>104775</xdr:rowOff>
    </xdr:from>
    <xdr:to>
      <xdr:col>1</xdr:col>
      <xdr:colOff>133350</xdr:colOff>
      <xdr:row>97</xdr:row>
      <xdr:rowOff>104775</xdr:rowOff>
    </xdr:to>
    <xdr:sp macro="" textlink="">
      <xdr:nvSpPr>
        <xdr:cNvPr id="425" name="Line 161"/>
        <xdr:cNvSpPr>
          <a:spLocks noChangeShapeType="1"/>
        </xdr:cNvSpPr>
      </xdr:nvSpPr>
      <xdr:spPr bwMode="auto">
        <a:xfrm>
          <a:off x="742950" y="15811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97</xdr:row>
      <xdr:rowOff>104775</xdr:rowOff>
    </xdr:from>
    <xdr:to>
      <xdr:col>1</xdr:col>
      <xdr:colOff>133350</xdr:colOff>
      <xdr:row>97</xdr:row>
      <xdr:rowOff>104775</xdr:rowOff>
    </xdr:to>
    <xdr:sp macro="" textlink="">
      <xdr:nvSpPr>
        <xdr:cNvPr id="426" name="Line 169"/>
        <xdr:cNvSpPr>
          <a:spLocks noChangeShapeType="1"/>
        </xdr:cNvSpPr>
      </xdr:nvSpPr>
      <xdr:spPr bwMode="auto">
        <a:xfrm>
          <a:off x="742950" y="15811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101</xdr:row>
      <xdr:rowOff>0</xdr:rowOff>
    </xdr:from>
    <xdr:to>
      <xdr:col>1</xdr:col>
      <xdr:colOff>133350</xdr:colOff>
      <xdr:row>101</xdr:row>
      <xdr:rowOff>0</xdr:rowOff>
    </xdr:to>
    <xdr:sp macro="" textlink="">
      <xdr:nvSpPr>
        <xdr:cNvPr id="427" name="Line 188"/>
        <xdr:cNvSpPr>
          <a:spLocks noChangeShapeType="1"/>
        </xdr:cNvSpPr>
      </xdr:nvSpPr>
      <xdr:spPr bwMode="auto">
        <a:xfrm>
          <a:off x="742950" y="16354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101</xdr:row>
      <xdr:rowOff>0</xdr:rowOff>
    </xdr:from>
    <xdr:to>
      <xdr:col>1</xdr:col>
      <xdr:colOff>133350</xdr:colOff>
      <xdr:row>101</xdr:row>
      <xdr:rowOff>0</xdr:rowOff>
    </xdr:to>
    <xdr:sp macro="" textlink="">
      <xdr:nvSpPr>
        <xdr:cNvPr id="428" name="Line 189"/>
        <xdr:cNvSpPr>
          <a:spLocks noChangeShapeType="1"/>
        </xdr:cNvSpPr>
      </xdr:nvSpPr>
      <xdr:spPr bwMode="auto">
        <a:xfrm>
          <a:off x="742950" y="16354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101</xdr:row>
      <xdr:rowOff>0</xdr:rowOff>
    </xdr:from>
    <xdr:to>
      <xdr:col>1</xdr:col>
      <xdr:colOff>133350</xdr:colOff>
      <xdr:row>101</xdr:row>
      <xdr:rowOff>0</xdr:rowOff>
    </xdr:to>
    <xdr:sp macro="" textlink="">
      <xdr:nvSpPr>
        <xdr:cNvPr id="429" name="Line 190"/>
        <xdr:cNvSpPr>
          <a:spLocks noChangeShapeType="1"/>
        </xdr:cNvSpPr>
      </xdr:nvSpPr>
      <xdr:spPr bwMode="auto">
        <a:xfrm>
          <a:off x="742950" y="16354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101</xdr:row>
      <xdr:rowOff>0</xdr:rowOff>
    </xdr:from>
    <xdr:to>
      <xdr:col>1</xdr:col>
      <xdr:colOff>133350</xdr:colOff>
      <xdr:row>101</xdr:row>
      <xdr:rowOff>0</xdr:rowOff>
    </xdr:to>
    <xdr:sp macro="" textlink="">
      <xdr:nvSpPr>
        <xdr:cNvPr id="430" name="Line 191"/>
        <xdr:cNvSpPr>
          <a:spLocks noChangeShapeType="1"/>
        </xdr:cNvSpPr>
      </xdr:nvSpPr>
      <xdr:spPr bwMode="auto">
        <a:xfrm>
          <a:off x="742950" y="16354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96</xdr:row>
      <xdr:rowOff>104775</xdr:rowOff>
    </xdr:from>
    <xdr:to>
      <xdr:col>1</xdr:col>
      <xdr:colOff>133350</xdr:colOff>
      <xdr:row>96</xdr:row>
      <xdr:rowOff>104775</xdr:rowOff>
    </xdr:to>
    <xdr:sp macro="" textlink="">
      <xdr:nvSpPr>
        <xdr:cNvPr id="431" name="Line 7"/>
        <xdr:cNvSpPr>
          <a:spLocks noChangeShapeType="1"/>
        </xdr:cNvSpPr>
      </xdr:nvSpPr>
      <xdr:spPr bwMode="auto">
        <a:xfrm>
          <a:off x="742950" y="15649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96</xdr:row>
      <xdr:rowOff>104775</xdr:rowOff>
    </xdr:from>
    <xdr:to>
      <xdr:col>1</xdr:col>
      <xdr:colOff>133350</xdr:colOff>
      <xdr:row>96</xdr:row>
      <xdr:rowOff>104775</xdr:rowOff>
    </xdr:to>
    <xdr:sp macro="" textlink="">
      <xdr:nvSpPr>
        <xdr:cNvPr id="432" name="Line 17"/>
        <xdr:cNvSpPr>
          <a:spLocks noChangeShapeType="1"/>
        </xdr:cNvSpPr>
      </xdr:nvSpPr>
      <xdr:spPr bwMode="auto">
        <a:xfrm>
          <a:off x="742950" y="15649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96</xdr:row>
      <xdr:rowOff>104775</xdr:rowOff>
    </xdr:from>
    <xdr:to>
      <xdr:col>1</xdr:col>
      <xdr:colOff>133350</xdr:colOff>
      <xdr:row>96</xdr:row>
      <xdr:rowOff>104775</xdr:rowOff>
    </xdr:to>
    <xdr:sp macro="" textlink="">
      <xdr:nvSpPr>
        <xdr:cNvPr id="433" name="Line 28"/>
        <xdr:cNvSpPr>
          <a:spLocks noChangeShapeType="1"/>
        </xdr:cNvSpPr>
      </xdr:nvSpPr>
      <xdr:spPr bwMode="auto">
        <a:xfrm>
          <a:off x="742950" y="15649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96</xdr:row>
      <xdr:rowOff>104775</xdr:rowOff>
    </xdr:from>
    <xdr:to>
      <xdr:col>1</xdr:col>
      <xdr:colOff>133350</xdr:colOff>
      <xdr:row>96</xdr:row>
      <xdr:rowOff>104775</xdr:rowOff>
    </xdr:to>
    <xdr:sp macro="" textlink="">
      <xdr:nvSpPr>
        <xdr:cNvPr id="434" name="Line 38"/>
        <xdr:cNvSpPr>
          <a:spLocks noChangeShapeType="1"/>
        </xdr:cNvSpPr>
      </xdr:nvSpPr>
      <xdr:spPr bwMode="auto">
        <a:xfrm>
          <a:off x="742950" y="15649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100</xdr:row>
      <xdr:rowOff>0</xdr:rowOff>
    </xdr:from>
    <xdr:to>
      <xdr:col>1</xdr:col>
      <xdr:colOff>133350</xdr:colOff>
      <xdr:row>100</xdr:row>
      <xdr:rowOff>0</xdr:rowOff>
    </xdr:to>
    <xdr:sp macro="" textlink="">
      <xdr:nvSpPr>
        <xdr:cNvPr id="435" name="Line 61"/>
        <xdr:cNvSpPr>
          <a:spLocks noChangeShapeType="1"/>
        </xdr:cNvSpPr>
      </xdr:nvSpPr>
      <xdr:spPr bwMode="auto">
        <a:xfrm>
          <a:off x="742950" y="1619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100</xdr:row>
      <xdr:rowOff>0</xdr:rowOff>
    </xdr:from>
    <xdr:to>
      <xdr:col>1</xdr:col>
      <xdr:colOff>133350</xdr:colOff>
      <xdr:row>100</xdr:row>
      <xdr:rowOff>0</xdr:rowOff>
    </xdr:to>
    <xdr:sp macro="" textlink="">
      <xdr:nvSpPr>
        <xdr:cNvPr id="436" name="Line 62"/>
        <xdr:cNvSpPr>
          <a:spLocks noChangeShapeType="1"/>
        </xdr:cNvSpPr>
      </xdr:nvSpPr>
      <xdr:spPr bwMode="auto">
        <a:xfrm>
          <a:off x="742950" y="1619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100</xdr:row>
      <xdr:rowOff>0</xdr:rowOff>
    </xdr:from>
    <xdr:to>
      <xdr:col>1</xdr:col>
      <xdr:colOff>133350</xdr:colOff>
      <xdr:row>100</xdr:row>
      <xdr:rowOff>0</xdr:rowOff>
    </xdr:to>
    <xdr:sp macro="" textlink="">
      <xdr:nvSpPr>
        <xdr:cNvPr id="437" name="Line 64"/>
        <xdr:cNvSpPr>
          <a:spLocks noChangeShapeType="1"/>
        </xdr:cNvSpPr>
      </xdr:nvSpPr>
      <xdr:spPr bwMode="auto">
        <a:xfrm>
          <a:off x="742950" y="1619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100</xdr:row>
      <xdr:rowOff>0</xdr:rowOff>
    </xdr:from>
    <xdr:to>
      <xdr:col>1</xdr:col>
      <xdr:colOff>133350</xdr:colOff>
      <xdr:row>100</xdr:row>
      <xdr:rowOff>0</xdr:rowOff>
    </xdr:to>
    <xdr:sp macro="" textlink="">
      <xdr:nvSpPr>
        <xdr:cNvPr id="438" name="Line 65"/>
        <xdr:cNvSpPr>
          <a:spLocks noChangeShapeType="1"/>
        </xdr:cNvSpPr>
      </xdr:nvSpPr>
      <xdr:spPr bwMode="auto">
        <a:xfrm>
          <a:off x="742950" y="1619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96</xdr:row>
      <xdr:rowOff>104775</xdr:rowOff>
    </xdr:from>
    <xdr:to>
      <xdr:col>1</xdr:col>
      <xdr:colOff>133350</xdr:colOff>
      <xdr:row>96</xdr:row>
      <xdr:rowOff>104775</xdr:rowOff>
    </xdr:to>
    <xdr:sp macro="" textlink="">
      <xdr:nvSpPr>
        <xdr:cNvPr id="439" name="Line 145"/>
        <xdr:cNvSpPr>
          <a:spLocks noChangeShapeType="1"/>
        </xdr:cNvSpPr>
      </xdr:nvSpPr>
      <xdr:spPr bwMode="auto">
        <a:xfrm>
          <a:off x="742950" y="15649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96</xdr:row>
      <xdr:rowOff>104775</xdr:rowOff>
    </xdr:from>
    <xdr:to>
      <xdr:col>1</xdr:col>
      <xdr:colOff>133350</xdr:colOff>
      <xdr:row>96</xdr:row>
      <xdr:rowOff>104775</xdr:rowOff>
    </xdr:to>
    <xdr:sp macro="" textlink="">
      <xdr:nvSpPr>
        <xdr:cNvPr id="440" name="Line 153"/>
        <xdr:cNvSpPr>
          <a:spLocks noChangeShapeType="1"/>
        </xdr:cNvSpPr>
      </xdr:nvSpPr>
      <xdr:spPr bwMode="auto">
        <a:xfrm>
          <a:off x="742950" y="15649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96</xdr:row>
      <xdr:rowOff>104775</xdr:rowOff>
    </xdr:from>
    <xdr:to>
      <xdr:col>1</xdr:col>
      <xdr:colOff>133350</xdr:colOff>
      <xdr:row>96</xdr:row>
      <xdr:rowOff>104775</xdr:rowOff>
    </xdr:to>
    <xdr:sp macro="" textlink="">
      <xdr:nvSpPr>
        <xdr:cNvPr id="441" name="Line 161"/>
        <xdr:cNvSpPr>
          <a:spLocks noChangeShapeType="1"/>
        </xdr:cNvSpPr>
      </xdr:nvSpPr>
      <xdr:spPr bwMode="auto">
        <a:xfrm>
          <a:off x="742950" y="15649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96</xdr:row>
      <xdr:rowOff>104775</xdr:rowOff>
    </xdr:from>
    <xdr:to>
      <xdr:col>1</xdr:col>
      <xdr:colOff>133350</xdr:colOff>
      <xdr:row>96</xdr:row>
      <xdr:rowOff>104775</xdr:rowOff>
    </xdr:to>
    <xdr:sp macro="" textlink="">
      <xdr:nvSpPr>
        <xdr:cNvPr id="442" name="Line 169"/>
        <xdr:cNvSpPr>
          <a:spLocks noChangeShapeType="1"/>
        </xdr:cNvSpPr>
      </xdr:nvSpPr>
      <xdr:spPr bwMode="auto">
        <a:xfrm>
          <a:off x="742950" y="15649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100</xdr:row>
      <xdr:rowOff>0</xdr:rowOff>
    </xdr:from>
    <xdr:to>
      <xdr:col>1</xdr:col>
      <xdr:colOff>133350</xdr:colOff>
      <xdr:row>100</xdr:row>
      <xdr:rowOff>0</xdr:rowOff>
    </xdr:to>
    <xdr:sp macro="" textlink="">
      <xdr:nvSpPr>
        <xdr:cNvPr id="443" name="Line 188"/>
        <xdr:cNvSpPr>
          <a:spLocks noChangeShapeType="1"/>
        </xdr:cNvSpPr>
      </xdr:nvSpPr>
      <xdr:spPr bwMode="auto">
        <a:xfrm>
          <a:off x="742950" y="1619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100</xdr:row>
      <xdr:rowOff>0</xdr:rowOff>
    </xdr:from>
    <xdr:to>
      <xdr:col>1</xdr:col>
      <xdr:colOff>133350</xdr:colOff>
      <xdr:row>100</xdr:row>
      <xdr:rowOff>0</xdr:rowOff>
    </xdr:to>
    <xdr:sp macro="" textlink="">
      <xdr:nvSpPr>
        <xdr:cNvPr id="444" name="Line 189"/>
        <xdr:cNvSpPr>
          <a:spLocks noChangeShapeType="1"/>
        </xdr:cNvSpPr>
      </xdr:nvSpPr>
      <xdr:spPr bwMode="auto">
        <a:xfrm>
          <a:off x="742950" y="1619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100</xdr:row>
      <xdr:rowOff>0</xdr:rowOff>
    </xdr:from>
    <xdr:to>
      <xdr:col>1</xdr:col>
      <xdr:colOff>133350</xdr:colOff>
      <xdr:row>100</xdr:row>
      <xdr:rowOff>0</xdr:rowOff>
    </xdr:to>
    <xdr:sp macro="" textlink="">
      <xdr:nvSpPr>
        <xdr:cNvPr id="445" name="Line 190"/>
        <xdr:cNvSpPr>
          <a:spLocks noChangeShapeType="1"/>
        </xdr:cNvSpPr>
      </xdr:nvSpPr>
      <xdr:spPr bwMode="auto">
        <a:xfrm>
          <a:off x="742950" y="1619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100</xdr:row>
      <xdr:rowOff>0</xdr:rowOff>
    </xdr:from>
    <xdr:to>
      <xdr:col>1</xdr:col>
      <xdr:colOff>133350</xdr:colOff>
      <xdr:row>100</xdr:row>
      <xdr:rowOff>0</xdr:rowOff>
    </xdr:to>
    <xdr:sp macro="" textlink="">
      <xdr:nvSpPr>
        <xdr:cNvPr id="446" name="Line 191"/>
        <xdr:cNvSpPr>
          <a:spLocks noChangeShapeType="1"/>
        </xdr:cNvSpPr>
      </xdr:nvSpPr>
      <xdr:spPr bwMode="auto">
        <a:xfrm>
          <a:off x="742950" y="1619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99</xdr:row>
      <xdr:rowOff>104775</xdr:rowOff>
    </xdr:from>
    <xdr:to>
      <xdr:col>1</xdr:col>
      <xdr:colOff>133350</xdr:colOff>
      <xdr:row>99</xdr:row>
      <xdr:rowOff>104775</xdr:rowOff>
    </xdr:to>
    <xdr:sp macro="" textlink="">
      <xdr:nvSpPr>
        <xdr:cNvPr id="447" name="Line 7"/>
        <xdr:cNvSpPr>
          <a:spLocks noChangeShapeType="1"/>
        </xdr:cNvSpPr>
      </xdr:nvSpPr>
      <xdr:spPr bwMode="auto">
        <a:xfrm>
          <a:off x="742950" y="16135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99</xdr:row>
      <xdr:rowOff>104775</xdr:rowOff>
    </xdr:from>
    <xdr:to>
      <xdr:col>1</xdr:col>
      <xdr:colOff>133350</xdr:colOff>
      <xdr:row>99</xdr:row>
      <xdr:rowOff>104775</xdr:rowOff>
    </xdr:to>
    <xdr:sp macro="" textlink="">
      <xdr:nvSpPr>
        <xdr:cNvPr id="448" name="Line 17"/>
        <xdr:cNvSpPr>
          <a:spLocks noChangeShapeType="1"/>
        </xdr:cNvSpPr>
      </xdr:nvSpPr>
      <xdr:spPr bwMode="auto">
        <a:xfrm>
          <a:off x="742950" y="16135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99</xdr:row>
      <xdr:rowOff>104775</xdr:rowOff>
    </xdr:from>
    <xdr:to>
      <xdr:col>1</xdr:col>
      <xdr:colOff>133350</xdr:colOff>
      <xdr:row>99</xdr:row>
      <xdr:rowOff>104775</xdr:rowOff>
    </xdr:to>
    <xdr:sp macro="" textlink="">
      <xdr:nvSpPr>
        <xdr:cNvPr id="449" name="Line 28"/>
        <xdr:cNvSpPr>
          <a:spLocks noChangeShapeType="1"/>
        </xdr:cNvSpPr>
      </xdr:nvSpPr>
      <xdr:spPr bwMode="auto">
        <a:xfrm>
          <a:off x="742950" y="16135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99</xdr:row>
      <xdr:rowOff>104775</xdr:rowOff>
    </xdr:from>
    <xdr:to>
      <xdr:col>1</xdr:col>
      <xdr:colOff>133350</xdr:colOff>
      <xdr:row>99</xdr:row>
      <xdr:rowOff>104775</xdr:rowOff>
    </xdr:to>
    <xdr:sp macro="" textlink="">
      <xdr:nvSpPr>
        <xdr:cNvPr id="450" name="Line 38"/>
        <xdr:cNvSpPr>
          <a:spLocks noChangeShapeType="1"/>
        </xdr:cNvSpPr>
      </xdr:nvSpPr>
      <xdr:spPr bwMode="auto">
        <a:xfrm>
          <a:off x="742950" y="16135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103</xdr:row>
      <xdr:rowOff>0</xdr:rowOff>
    </xdr:from>
    <xdr:to>
      <xdr:col>1</xdr:col>
      <xdr:colOff>133350</xdr:colOff>
      <xdr:row>103</xdr:row>
      <xdr:rowOff>0</xdr:rowOff>
    </xdr:to>
    <xdr:sp macro="" textlink="">
      <xdr:nvSpPr>
        <xdr:cNvPr id="451" name="Line 61"/>
        <xdr:cNvSpPr>
          <a:spLocks noChangeShapeType="1"/>
        </xdr:cNvSpPr>
      </xdr:nvSpPr>
      <xdr:spPr bwMode="auto">
        <a:xfrm>
          <a:off x="742950" y="16678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103</xdr:row>
      <xdr:rowOff>0</xdr:rowOff>
    </xdr:from>
    <xdr:to>
      <xdr:col>1</xdr:col>
      <xdr:colOff>133350</xdr:colOff>
      <xdr:row>103</xdr:row>
      <xdr:rowOff>0</xdr:rowOff>
    </xdr:to>
    <xdr:sp macro="" textlink="">
      <xdr:nvSpPr>
        <xdr:cNvPr id="452" name="Line 62"/>
        <xdr:cNvSpPr>
          <a:spLocks noChangeShapeType="1"/>
        </xdr:cNvSpPr>
      </xdr:nvSpPr>
      <xdr:spPr bwMode="auto">
        <a:xfrm>
          <a:off x="742950" y="16678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103</xdr:row>
      <xdr:rowOff>0</xdr:rowOff>
    </xdr:from>
    <xdr:to>
      <xdr:col>1</xdr:col>
      <xdr:colOff>133350</xdr:colOff>
      <xdr:row>103</xdr:row>
      <xdr:rowOff>0</xdr:rowOff>
    </xdr:to>
    <xdr:sp macro="" textlink="">
      <xdr:nvSpPr>
        <xdr:cNvPr id="453" name="Line 64"/>
        <xdr:cNvSpPr>
          <a:spLocks noChangeShapeType="1"/>
        </xdr:cNvSpPr>
      </xdr:nvSpPr>
      <xdr:spPr bwMode="auto">
        <a:xfrm>
          <a:off x="742950" y="16678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103</xdr:row>
      <xdr:rowOff>0</xdr:rowOff>
    </xdr:from>
    <xdr:to>
      <xdr:col>1</xdr:col>
      <xdr:colOff>133350</xdr:colOff>
      <xdr:row>103</xdr:row>
      <xdr:rowOff>0</xdr:rowOff>
    </xdr:to>
    <xdr:sp macro="" textlink="">
      <xdr:nvSpPr>
        <xdr:cNvPr id="454" name="Line 65"/>
        <xdr:cNvSpPr>
          <a:spLocks noChangeShapeType="1"/>
        </xdr:cNvSpPr>
      </xdr:nvSpPr>
      <xdr:spPr bwMode="auto">
        <a:xfrm>
          <a:off x="742950" y="16678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99</xdr:row>
      <xdr:rowOff>104775</xdr:rowOff>
    </xdr:from>
    <xdr:to>
      <xdr:col>1</xdr:col>
      <xdr:colOff>133350</xdr:colOff>
      <xdr:row>99</xdr:row>
      <xdr:rowOff>104775</xdr:rowOff>
    </xdr:to>
    <xdr:sp macro="" textlink="">
      <xdr:nvSpPr>
        <xdr:cNvPr id="455" name="Line 145"/>
        <xdr:cNvSpPr>
          <a:spLocks noChangeShapeType="1"/>
        </xdr:cNvSpPr>
      </xdr:nvSpPr>
      <xdr:spPr bwMode="auto">
        <a:xfrm>
          <a:off x="742950" y="16135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99</xdr:row>
      <xdr:rowOff>104775</xdr:rowOff>
    </xdr:from>
    <xdr:to>
      <xdr:col>1</xdr:col>
      <xdr:colOff>133350</xdr:colOff>
      <xdr:row>99</xdr:row>
      <xdr:rowOff>104775</xdr:rowOff>
    </xdr:to>
    <xdr:sp macro="" textlink="">
      <xdr:nvSpPr>
        <xdr:cNvPr id="456" name="Line 153"/>
        <xdr:cNvSpPr>
          <a:spLocks noChangeShapeType="1"/>
        </xdr:cNvSpPr>
      </xdr:nvSpPr>
      <xdr:spPr bwMode="auto">
        <a:xfrm>
          <a:off x="742950" y="16135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99</xdr:row>
      <xdr:rowOff>104775</xdr:rowOff>
    </xdr:from>
    <xdr:to>
      <xdr:col>1</xdr:col>
      <xdr:colOff>133350</xdr:colOff>
      <xdr:row>99</xdr:row>
      <xdr:rowOff>104775</xdr:rowOff>
    </xdr:to>
    <xdr:sp macro="" textlink="">
      <xdr:nvSpPr>
        <xdr:cNvPr id="457" name="Line 161"/>
        <xdr:cNvSpPr>
          <a:spLocks noChangeShapeType="1"/>
        </xdr:cNvSpPr>
      </xdr:nvSpPr>
      <xdr:spPr bwMode="auto">
        <a:xfrm>
          <a:off x="742950" y="16135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99</xdr:row>
      <xdr:rowOff>104775</xdr:rowOff>
    </xdr:from>
    <xdr:to>
      <xdr:col>1</xdr:col>
      <xdr:colOff>133350</xdr:colOff>
      <xdr:row>99</xdr:row>
      <xdr:rowOff>104775</xdr:rowOff>
    </xdr:to>
    <xdr:sp macro="" textlink="">
      <xdr:nvSpPr>
        <xdr:cNvPr id="458" name="Line 169"/>
        <xdr:cNvSpPr>
          <a:spLocks noChangeShapeType="1"/>
        </xdr:cNvSpPr>
      </xdr:nvSpPr>
      <xdr:spPr bwMode="auto">
        <a:xfrm>
          <a:off x="742950" y="16135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103</xdr:row>
      <xdr:rowOff>0</xdr:rowOff>
    </xdr:from>
    <xdr:to>
      <xdr:col>1</xdr:col>
      <xdr:colOff>133350</xdr:colOff>
      <xdr:row>103</xdr:row>
      <xdr:rowOff>0</xdr:rowOff>
    </xdr:to>
    <xdr:sp macro="" textlink="">
      <xdr:nvSpPr>
        <xdr:cNvPr id="459" name="Line 188"/>
        <xdr:cNvSpPr>
          <a:spLocks noChangeShapeType="1"/>
        </xdr:cNvSpPr>
      </xdr:nvSpPr>
      <xdr:spPr bwMode="auto">
        <a:xfrm>
          <a:off x="742950" y="16678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103</xdr:row>
      <xdr:rowOff>0</xdr:rowOff>
    </xdr:from>
    <xdr:to>
      <xdr:col>1</xdr:col>
      <xdr:colOff>133350</xdr:colOff>
      <xdr:row>103</xdr:row>
      <xdr:rowOff>0</xdr:rowOff>
    </xdr:to>
    <xdr:sp macro="" textlink="">
      <xdr:nvSpPr>
        <xdr:cNvPr id="460" name="Line 189"/>
        <xdr:cNvSpPr>
          <a:spLocks noChangeShapeType="1"/>
        </xdr:cNvSpPr>
      </xdr:nvSpPr>
      <xdr:spPr bwMode="auto">
        <a:xfrm>
          <a:off x="742950" y="16678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103</xdr:row>
      <xdr:rowOff>0</xdr:rowOff>
    </xdr:from>
    <xdr:to>
      <xdr:col>1</xdr:col>
      <xdr:colOff>133350</xdr:colOff>
      <xdr:row>103</xdr:row>
      <xdr:rowOff>0</xdr:rowOff>
    </xdr:to>
    <xdr:sp macro="" textlink="">
      <xdr:nvSpPr>
        <xdr:cNvPr id="461" name="Line 190"/>
        <xdr:cNvSpPr>
          <a:spLocks noChangeShapeType="1"/>
        </xdr:cNvSpPr>
      </xdr:nvSpPr>
      <xdr:spPr bwMode="auto">
        <a:xfrm>
          <a:off x="742950" y="16678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103</xdr:row>
      <xdr:rowOff>0</xdr:rowOff>
    </xdr:from>
    <xdr:to>
      <xdr:col>1</xdr:col>
      <xdr:colOff>133350</xdr:colOff>
      <xdr:row>103</xdr:row>
      <xdr:rowOff>0</xdr:rowOff>
    </xdr:to>
    <xdr:sp macro="" textlink="">
      <xdr:nvSpPr>
        <xdr:cNvPr id="462" name="Line 191"/>
        <xdr:cNvSpPr>
          <a:spLocks noChangeShapeType="1"/>
        </xdr:cNvSpPr>
      </xdr:nvSpPr>
      <xdr:spPr bwMode="auto">
        <a:xfrm>
          <a:off x="742950" y="16678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98</xdr:row>
      <xdr:rowOff>104775</xdr:rowOff>
    </xdr:from>
    <xdr:to>
      <xdr:col>1</xdr:col>
      <xdr:colOff>133350</xdr:colOff>
      <xdr:row>98</xdr:row>
      <xdr:rowOff>104775</xdr:rowOff>
    </xdr:to>
    <xdr:sp macro="" textlink="">
      <xdr:nvSpPr>
        <xdr:cNvPr id="463" name="Line 7"/>
        <xdr:cNvSpPr>
          <a:spLocks noChangeShapeType="1"/>
        </xdr:cNvSpPr>
      </xdr:nvSpPr>
      <xdr:spPr bwMode="auto">
        <a:xfrm>
          <a:off x="742950" y="1597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98</xdr:row>
      <xdr:rowOff>104775</xdr:rowOff>
    </xdr:from>
    <xdr:to>
      <xdr:col>1</xdr:col>
      <xdr:colOff>133350</xdr:colOff>
      <xdr:row>98</xdr:row>
      <xdr:rowOff>104775</xdr:rowOff>
    </xdr:to>
    <xdr:sp macro="" textlink="">
      <xdr:nvSpPr>
        <xdr:cNvPr id="464" name="Line 17"/>
        <xdr:cNvSpPr>
          <a:spLocks noChangeShapeType="1"/>
        </xdr:cNvSpPr>
      </xdr:nvSpPr>
      <xdr:spPr bwMode="auto">
        <a:xfrm>
          <a:off x="742950" y="1597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98</xdr:row>
      <xdr:rowOff>104775</xdr:rowOff>
    </xdr:from>
    <xdr:to>
      <xdr:col>1</xdr:col>
      <xdr:colOff>133350</xdr:colOff>
      <xdr:row>98</xdr:row>
      <xdr:rowOff>104775</xdr:rowOff>
    </xdr:to>
    <xdr:sp macro="" textlink="">
      <xdr:nvSpPr>
        <xdr:cNvPr id="465" name="Line 28"/>
        <xdr:cNvSpPr>
          <a:spLocks noChangeShapeType="1"/>
        </xdr:cNvSpPr>
      </xdr:nvSpPr>
      <xdr:spPr bwMode="auto">
        <a:xfrm>
          <a:off x="742950" y="1597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98</xdr:row>
      <xdr:rowOff>104775</xdr:rowOff>
    </xdr:from>
    <xdr:to>
      <xdr:col>1</xdr:col>
      <xdr:colOff>133350</xdr:colOff>
      <xdr:row>98</xdr:row>
      <xdr:rowOff>104775</xdr:rowOff>
    </xdr:to>
    <xdr:sp macro="" textlink="">
      <xdr:nvSpPr>
        <xdr:cNvPr id="466" name="Line 38"/>
        <xdr:cNvSpPr>
          <a:spLocks noChangeShapeType="1"/>
        </xdr:cNvSpPr>
      </xdr:nvSpPr>
      <xdr:spPr bwMode="auto">
        <a:xfrm>
          <a:off x="742950" y="1597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102</xdr:row>
      <xdr:rowOff>0</xdr:rowOff>
    </xdr:from>
    <xdr:to>
      <xdr:col>1</xdr:col>
      <xdr:colOff>133350</xdr:colOff>
      <xdr:row>102</xdr:row>
      <xdr:rowOff>0</xdr:rowOff>
    </xdr:to>
    <xdr:sp macro="" textlink="">
      <xdr:nvSpPr>
        <xdr:cNvPr id="467" name="Line 61"/>
        <xdr:cNvSpPr>
          <a:spLocks noChangeShapeType="1"/>
        </xdr:cNvSpPr>
      </xdr:nvSpPr>
      <xdr:spPr bwMode="auto">
        <a:xfrm>
          <a:off x="742950" y="16516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102</xdr:row>
      <xdr:rowOff>0</xdr:rowOff>
    </xdr:from>
    <xdr:to>
      <xdr:col>1</xdr:col>
      <xdr:colOff>133350</xdr:colOff>
      <xdr:row>102</xdr:row>
      <xdr:rowOff>0</xdr:rowOff>
    </xdr:to>
    <xdr:sp macro="" textlink="">
      <xdr:nvSpPr>
        <xdr:cNvPr id="468" name="Line 62"/>
        <xdr:cNvSpPr>
          <a:spLocks noChangeShapeType="1"/>
        </xdr:cNvSpPr>
      </xdr:nvSpPr>
      <xdr:spPr bwMode="auto">
        <a:xfrm>
          <a:off x="742950" y="16516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102</xdr:row>
      <xdr:rowOff>0</xdr:rowOff>
    </xdr:from>
    <xdr:to>
      <xdr:col>1</xdr:col>
      <xdr:colOff>133350</xdr:colOff>
      <xdr:row>102</xdr:row>
      <xdr:rowOff>0</xdr:rowOff>
    </xdr:to>
    <xdr:sp macro="" textlink="">
      <xdr:nvSpPr>
        <xdr:cNvPr id="469" name="Line 64"/>
        <xdr:cNvSpPr>
          <a:spLocks noChangeShapeType="1"/>
        </xdr:cNvSpPr>
      </xdr:nvSpPr>
      <xdr:spPr bwMode="auto">
        <a:xfrm>
          <a:off x="742950" y="16516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102</xdr:row>
      <xdr:rowOff>0</xdr:rowOff>
    </xdr:from>
    <xdr:to>
      <xdr:col>1</xdr:col>
      <xdr:colOff>133350</xdr:colOff>
      <xdr:row>102</xdr:row>
      <xdr:rowOff>0</xdr:rowOff>
    </xdr:to>
    <xdr:sp macro="" textlink="">
      <xdr:nvSpPr>
        <xdr:cNvPr id="470" name="Line 65"/>
        <xdr:cNvSpPr>
          <a:spLocks noChangeShapeType="1"/>
        </xdr:cNvSpPr>
      </xdr:nvSpPr>
      <xdr:spPr bwMode="auto">
        <a:xfrm>
          <a:off x="742950" y="16516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98</xdr:row>
      <xdr:rowOff>104775</xdr:rowOff>
    </xdr:from>
    <xdr:to>
      <xdr:col>1</xdr:col>
      <xdr:colOff>133350</xdr:colOff>
      <xdr:row>98</xdr:row>
      <xdr:rowOff>104775</xdr:rowOff>
    </xdr:to>
    <xdr:sp macro="" textlink="">
      <xdr:nvSpPr>
        <xdr:cNvPr id="471" name="Line 145"/>
        <xdr:cNvSpPr>
          <a:spLocks noChangeShapeType="1"/>
        </xdr:cNvSpPr>
      </xdr:nvSpPr>
      <xdr:spPr bwMode="auto">
        <a:xfrm>
          <a:off x="742950" y="1597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98</xdr:row>
      <xdr:rowOff>104775</xdr:rowOff>
    </xdr:from>
    <xdr:to>
      <xdr:col>1</xdr:col>
      <xdr:colOff>133350</xdr:colOff>
      <xdr:row>98</xdr:row>
      <xdr:rowOff>104775</xdr:rowOff>
    </xdr:to>
    <xdr:sp macro="" textlink="">
      <xdr:nvSpPr>
        <xdr:cNvPr id="472" name="Line 153"/>
        <xdr:cNvSpPr>
          <a:spLocks noChangeShapeType="1"/>
        </xdr:cNvSpPr>
      </xdr:nvSpPr>
      <xdr:spPr bwMode="auto">
        <a:xfrm>
          <a:off x="742950" y="1597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98</xdr:row>
      <xdr:rowOff>104775</xdr:rowOff>
    </xdr:from>
    <xdr:to>
      <xdr:col>1</xdr:col>
      <xdr:colOff>133350</xdr:colOff>
      <xdr:row>98</xdr:row>
      <xdr:rowOff>104775</xdr:rowOff>
    </xdr:to>
    <xdr:sp macro="" textlink="">
      <xdr:nvSpPr>
        <xdr:cNvPr id="473" name="Line 161"/>
        <xdr:cNvSpPr>
          <a:spLocks noChangeShapeType="1"/>
        </xdr:cNvSpPr>
      </xdr:nvSpPr>
      <xdr:spPr bwMode="auto">
        <a:xfrm>
          <a:off x="742950" y="1597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98</xdr:row>
      <xdr:rowOff>104775</xdr:rowOff>
    </xdr:from>
    <xdr:to>
      <xdr:col>1</xdr:col>
      <xdr:colOff>133350</xdr:colOff>
      <xdr:row>98</xdr:row>
      <xdr:rowOff>104775</xdr:rowOff>
    </xdr:to>
    <xdr:sp macro="" textlink="">
      <xdr:nvSpPr>
        <xdr:cNvPr id="474" name="Line 169"/>
        <xdr:cNvSpPr>
          <a:spLocks noChangeShapeType="1"/>
        </xdr:cNvSpPr>
      </xdr:nvSpPr>
      <xdr:spPr bwMode="auto">
        <a:xfrm>
          <a:off x="742950" y="1597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102</xdr:row>
      <xdr:rowOff>0</xdr:rowOff>
    </xdr:from>
    <xdr:to>
      <xdr:col>1</xdr:col>
      <xdr:colOff>133350</xdr:colOff>
      <xdr:row>102</xdr:row>
      <xdr:rowOff>0</xdr:rowOff>
    </xdr:to>
    <xdr:sp macro="" textlink="">
      <xdr:nvSpPr>
        <xdr:cNvPr id="475" name="Line 188"/>
        <xdr:cNvSpPr>
          <a:spLocks noChangeShapeType="1"/>
        </xdr:cNvSpPr>
      </xdr:nvSpPr>
      <xdr:spPr bwMode="auto">
        <a:xfrm>
          <a:off x="742950" y="16516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102</xdr:row>
      <xdr:rowOff>0</xdr:rowOff>
    </xdr:from>
    <xdr:to>
      <xdr:col>1</xdr:col>
      <xdr:colOff>133350</xdr:colOff>
      <xdr:row>102</xdr:row>
      <xdr:rowOff>0</xdr:rowOff>
    </xdr:to>
    <xdr:sp macro="" textlink="">
      <xdr:nvSpPr>
        <xdr:cNvPr id="476" name="Line 189"/>
        <xdr:cNvSpPr>
          <a:spLocks noChangeShapeType="1"/>
        </xdr:cNvSpPr>
      </xdr:nvSpPr>
      <xdr:spPr bwMode="auto">
        <a:xfrm>
          <a:off x="742950" y="16516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102</xdr:row>
      <xdr:rowOff>0</xdr:rowOff>
    </xdr:from>
    <xdr:to>
      <xdr:col>1</xdr:col>
      <xdr:colOff>133350</xdr:colOff>
      <xdr:row>102</xdr:row>
      <xdr:rowOff>0</xdr:rowOff>
    </xdr:to>
    <xdr:sp macro="" textlink="">
      <xdr:nvSpPr>
        <xdr:cNvPr id="477" name="Line 190"/>
        <xdr:cNvSpPr>
          <a:spLocks noChangeShapeType="1"/>
        </xdr:cNvSpPr>
      </xdr:nvSpPr>
      <xdr:spPr bwMode="auto">
        <a:xfrm>
          <a:off x="742950" y="16516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102</xdr:row>
      <xdr:rowOff>0</xdr:rowOff>
    </xdr:from>
    <xdr:to>
      <xdr:col>1</xdr:col>
      <xdr:colOff>133350</xdr:colOff>
      <xdr:row>102</xdr:row>
      <xdr:rowOff>0</xdr:rowOff>
    </xdr:to>
    <xdr:sp macro="" textlink="">
      <xdr:nvSpPr>
        <xdr:cNvPr id="478" name="Line 191"/>
        <xdr:cNvSpPr>
          <a:spLocks noChangeShapeType="1"/>
        </xdr:cNvSpPr>
      </xdr:nvSpPr>
      <xdr:spPr bwMode="auto">
        <a:xfrm>
          <a:off x="742950" y="16516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97</xdr:row>
      <xdr:rowOff>104775</xdr:rowOff>
    </xdr:from>
    <xdr:to>
      <xdr:col>1</xdr:col>
      <xdr:colOff>133350</xdr:colOff>
      <xdr:row>97</xdr:row>
      <xdr:rowOff>104775</xdr:rowOff>
    </xdr:to>
    <xdr:sp macro="" textlink="">
      <xdr:nvSpPr>
        <xdr:cNvPr id="479" name="Line 7"/>
        <xdr:cNvSpPr>
          <a:spLocks noChangeShapeType="1"/>
        </xdr:cNvSpPr>
      </xdr:nvSpPr>
      <xdr:spPr bwMode="auto">
        <a:xfrm>
          <a:off x="742950" y="15811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97</xdr:row>
      <xdr:rowOff>104775</xdr:rowOff>
    </xdr:from>
    <xdr:to>
      <xdr:col>1</xdr:col>
      <xdr:colOff>133350</xdr:colOff>
      <xdr:row>97</xdr:row>
      <xdr:rowOff>104775</xdr:rowOff>
    </xdr:to>
    <xdr:sp macro="" textlink="">
      <xdr:nvSpPr>
        <xdr:cNvPr id="480" name="Line 17"/>
        <xdr:cNvSpPr>
          <a:spLocks noChangeShapeType="1"/>
        </xdr:cNvSpPr>
      </xdr:nvSpPr>
      <xdr:spPr bwMode="auto">
        <a:xfrm>
          <a:off x="742950" y="15811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97</xdr:row>
      <xdr:rowOff>104775</xdr:rowOff>
    </xdr:from>
    <xdr:to>
      <xdr:col>1</xdr:col>
      <xdr:colOff>133350</xdr:colOff>
      <xdr:row>97</xdr:row>
      <xdr:rowOff>104775</xdr:rowOff>
    </xdr:to>
    <xdr:sp macro="" textlink="">
      <xdr:nvSpPr>
        <xdr:cNvPr id="481" name="Line 28"/>
        <xdr:cNvSpPr>
          <a:spLocks noChangeShapeType="1"/>
        </xdr:cNvSpPr>
      </xdr:nvSpPr>
      <xdr:spPr bwMode="auto">
        <a:xfrm>
          <a:off x="742950" y="15811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97</xdr:row>
      <xdr:rowOff>104775</xdr:rowOff>
    </xdr:from>
    <xdr:to>
      <xdr:col>1</xdr:col>
      <xdr:colOff>133350</xdr:colOff>
      <xdr:row>97</xdr:row>
      <xdr:rowOff>104775</xdr:rowOff>
    </xdr:to>
    <xdr:sp macro="" textlink="">
      <xdr:nvSpPr>
        <xdr:cNvPr id="482" name="Line 38"/>
        <xdr:cNvSpPr>
          <a:spLocks noChangeShapeType="1"/>
        </xdr:cNvSpPr>
      </xdr:nvSpPr>
      <xdr:spPr bwMode="auto">
        <a:xfrm>
          <a:off x="742950" y="15811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101</xdr:row>
      <xdr:rowOff>0</xdr:rowOff>
    </xdr:from>
    <xdr:to>
      <xdr:col>1</xdr:col>
      <xdr:colOff>133350</xdr:colOff>
      <xdr:row>101</xdr:row>
      <xdr:rowOff>0</xdr:rowOff>
    </xdr:to>
    <xdr:sp macro="" textlink="">
      <xdr:nvSpPr>
        <xdr:cNvPr id="483" name="Line 61"/>
        <xdr:cNvSpPr>
          <a:spLocks noChangeShapeType="1"/>
        </xdr:cNvSpPr>
      </xdr:nvSpPr>
      <xdr:spPr bwMode="auto">
        <a:xfrm>
          <a:off x="742950" y="16354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101</xdr:row>
      <xdr:rowOff>0</xdr:rowOff>
    </xdr:from>
    <xdr:to>
      <xdr:col>1</xdr:col>
      <xdr:colOff>133350</xdr:colOff>
      <xdr:row>101</xdr:row>
      <xdr:rowOff>0</xdr:rowOff>
    </xdr:to>
    <xdr:sp macro="" textlink="">
      <xdr:nvSpPr>
        <xdr:cNvPr id="484" name="Line 62"/>
        <xdr:cNvSpPr>
          <a:spLocks noChangeShapeType="1"/>
        </xdr:cNvSpPr>
      </xdr:nvSpPr>
      <xdr:spPr bwMode="auto">
        <a:xfrm>
          <a:off x="742950" y="16354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101</xdr:row>
      <xdr:rowOff>0</xdr:rowOff>
    </xdr:from>
    <xdr:to>
      <xdr:col>1</xdr:col>
      <xdr:colOff>133350</xdr:colOff>
      <xdr:row>101</xdr:row>
      <xdr:rowOff>0</xdr:rowOff>
    </xdr:to>
    <xdr:sp macro="" textlink="">
      <xdr:nvSpPr>
        <xdr:cNvPr id="485" name="Line 64"/>
        <xdr:cNvSpPr>
          <a:spLocks noChangeShapeType="1"/>
        </xdr:cNvSpPr>
      </xdr:nvSpPr>
      <xdr:spPr bwMode="auto">
        <a:xfrm>
          <a:off x="742950" y="16354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101</xdr:row>
      <xdr:rowOff>0</xdr:rowOff>
    </xdr:from>
    <xdr:to>
      <xdr:col>1</xdr:col>
      <xdr:colOff>133350</xdr:colOff>
      <xdr:row>101</xdr:row>
      <xdr:rowOff>0</xdr:rowOff>
    </xdr:to>
    <xdr:sp macro="" textlink="">
      <xdr:nvSpPr>
        <xdr:cNvPr id="486" name="Line 65"/>
        <xdr:cNvSpPr>
          <a:spLocks noChangeShapeType="1"/>
        </xdr:cNvSpPr>
      </xdr:nvSpPr>
      <xdr:spPr bwMode="auto">
        <a:xfrm>
          <a:off x="742950" y="16354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97</xdr:row>
      <xdr:rowOff>104775</xdr:rowOff>
    </xdr:from>
    <xdr:to>
      <xdr:col>1</xdr:col>
      <xdr:colOff>133350</xdr:colOff>
      <xdr:row>97</xdr:row>
      <xdr:rowOff>104775</xdr:rowOff>
    </xdr:to>
    <xdr:sp macro="" textlink="">
      <xdr:nvSpPr>
        <xdr:cNvPr id="487" name="Line 145"/>
        <xdr:cNvSpPr>
          <a:spLocks noChangeShapeType="1"/>
        </xdr:cNvSpPr>
      </xdr:nvSpPr>
      <xdr:spPr bwMode="auto">
        <a:xfrm>
          <a:off x="742950" y="15811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97</xdr:row>
      <xdr:rowOff>104775</xdr:rowOff>
    </xdr:from>
    <xdr:to>
      <xdr:col>1</xdr:col>
      <xdr:colOff>133350</xdr:colOff>
      <xdr:row>97</xdr:row>
      <xdr:rowOff>104775</xdr:rowOff>
    </xdr:to>
    <xdr:sp macro="" textlink="">
      <xdr:nvSpPr>
        <xdr:cNvPr id="488" name="Line 153"/>
        <xdr:cNvSpPr>
          <a:spLocks noChangeShapeType="1"/>
        </xdr:cNvSpPr>
      </xdr:nvSpPr>
      <xdr:spPr bwMode="auto">
        <a:xfrm>
          <a:off x="742950" y="15811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97</xdr:row>
      <xdr:rowOff>104775</xdr:rowOff>
    </xdr:from>
    <xdr:to>
      <xdr:col>1</xdr:col>
      <xdr:colOff>133350</xdr:colOff>
      <xdr:row>97</xdr:row>
      <xdr:rowOff>104775</xdr:rowOff>
    </xdr:to>
    <xdr:sp macro="" textlink="">
      <xdr:nvSpPr>
        <xdr:cNvPr id="489" name="Line 161"/>
        <xdr:cNvSpPr>
          <a:spLocks noChangeShapeType="1"/>
        </xdr:cNvSpPr>
      </xdr:nvSpPr>
      <xdr:spPr bwMode="auto">
        <a:xfrm>
          <a:off x="742950" y="15811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97</xdr:row>
      <xdr:rowOff>104775</xdr:rowOff>
    </xdr:from>
    <xdr:to>
      <xdr:col>1</xdr:col>
      <xdr:colOff>133350</xdr:colOff>
      <xdr:row>97</xdr:row>
      <xdr:rowOff>104775</xdr:rowOff>
    </xdr:to>
    <xdr:sp macro="" textlink="">
      <xdr:nvSpPr>
        <xdr:cNvPr id="490" name="Line 169"/>
        <xdr:cNvSpPr>
          <a:spLocks noChangeShapeType="1"/>
        </xdr:cNvSpPr>
      </xdr:nvSpPr>
      <xdr:spPr bwMode="auto">
        <a:xfrm>
          <a:off x="742950" y="15811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101</xdr:row>
      <xdr:rowOff>0</xdr:rowOff>
    </xdr:from>
    <xdr:to>
      <xdr:col>1</xdr:col>
      <xdr:colOff>133350</xdr:colOff>
      <xdr:row>101</xdr:row>
      <xdr:rowOff>0</xdr:rowOff>
    </xdr:to>
    <xdr:sp macro="" textlink="">
      <xdr:nvSpPr>
        <xdr:cNvPr id="491" name="Line 188"/>
        <xdr:cNvSpPr>
          <a:spLocks noChangeShapeType="1"/>
        </xdr:cNvSpPr>
      </xdr:nvSpPr>
      <xdr:spPr bwMode="auto">
        <a:xfrm>
          <a:off x="742950" y="16354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101</xdr:row>
      <xdr:rowOff>0</xdr:rowOff>
    </xdr:from>
    <xdr:to>
      <xdr:col>1</xdr:col>
      <xdr:colOff>133350</xdr:colOff>
      <xdr:row>101</xdr:row>
      <xdr:rowOff>0</xdr:rowOff>
    </xdr:to>
    <xdr:sp macro="" textlink="">
      <xdr:nvSpPr>
        <xdr:cNvPr id="492" name="Line 189"/>
        <xdr:cNvSpPr>
          <a:spLocks noChangeShapeType="1"/>
        </xdr:cNvSpPr>
      </xdr:nvSpPr>
      <xdr:spPr bwMode="auto">
        <a:xfrm>
          <a:off x="742950" y="16354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101</xdr:row>
      <xdr:rowOff>0</xdr:rowOff>
    </xdr:from>
    <xdr:to>
      <xdr:col>1</xdr:col>
      <xdr:colOff>133350</xdr:colOff>
      <xdr:row>101</xdr:row>
      <xdr:rowOff>0</xdr:rowOff>
    </xdr:to>
    <xdr:sp macro="" textlink="">
      <xdr:nvSpPr>
        <xdr:cNvPr id="493" name="Line 190"/>
        <xdr:cNvSpPr>
          <a:spLocks noChangeShapeType="1"/>
        </xdr:cNvSpPr>
      </xdr:nvSpPr>
      <xdr:spPr bwMode="auto">
        <a:xfrm>
          <a:off x="742950" y="16354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101</xdr:row>
      <xdr:rowOff>0</xdr:rowOff>
    </xdr:from>
    <xdr:to>
      <xdr:col>1</xdr:col>
      <xdr:colOff>133350</xdr:colOff>
      <xdr:row>101</xdr:row>
      <xdr:rowOff>0</xdr:rowOff>
    </xdr:to>
    <xdr:sp macro="" textlink="">
      <xdr:nvSpPr>
        <xdr:cNvPr id="494" name="Line 191"/>
        <xdr:cNvSpPr>
          <a:spLocks noChangeShapeType="1"/>
        </xdr:cNvSpPr>
      </xdr:nvSpPr>
      <xdr:spPr bwMode="auto">
        <a:xfrm>
          <a:off x="742950" y="16354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96</xdr:row>
      <xdr:rowOff>104775</xdr:rowOff>
    </xdr:from>
    <xdr:to>
      <xdr:col>1</xdr:col>
      <xdr:colOff>133350</xdr:colOff>
      <xdr:row>96</xdr:row>
      <xdr:rowOff>104775</xdr:rowOff>
    </xdr:to>
    <xdr:sp macro="" textlink="">
      <xdr:nvSpPr>
        <xdr:cNvPr id="495" name="Line 7"/>
        <xdr:cNvSpPr>
          <a:spLocks noChangeShapeType="1"/>
        </xdr:cNvSpPr>
      </xdr:nvSpPr>
      <xdr:spPr bwMode="auto">
        <a:xfrm>
          <a:off x="742950" y="15649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96</xdr:row>
      <xdr:rowOff>104775</xdr:rowOff>
    </xdr:from>
    <xdr:to>
      <xdr:col>1</xdr:col>
      <xdr:colOff>133350</xdr:colOff>
      <xdr:row>96</xdr:row>
      <xdr:rowOff>104775</xdr:rowOff>
    </xdr:to>
    <xdr:sp macro="" textlink="">
      <xdr:nvSpPr>
        <xdr:cNvPr id="496" name="Line 17"/>
        <xdr:cNvSpPr>
          <a:spLocks noChangeShapeType="1"/>
        </xdr:cNvSpPr>
      </xdr:nvSpPr>
      <xdr:spPr bwMode="auto">
        <a:xfrm>
          <a:off x="742950" y="15649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96</xdr:row>
      <xdr:rowOff>104775</xdr:rowOff>
    </xdr:from>
    <xdr:to>
      <xdr:col>1</xdr:col>
      <xdr:colOff>133350</xdr:colOff>
      <xdr:row>96</xdr:row>
      <xdr:rowOff>104775</xdr:rowOff>
    </xdr:to>
    <xdr:sp macro="" textlink="">
      <xdr:nvSpPr>
        <xdr:cNvPr id="497" name="Line 28"/>
        <xdr:cNvSpPr>
          <a:spLocks noChangeShapeType="1"/>
        </xdr:cNvSpPr>
      </xdr:nvSpPr>
      <xdr:spPr bwMode="auto">
        <a:xfrm>
          <a:off x="742950" y="15649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96</xdr:row>
      <xdr:rowOff>104775</xdr:rowOff>
    </xdr:from>
    <xdr:to>
      <xdr:col>1</xdr:col>
      <xdr:colOff>133350</xdr:colOff>
      <xdr:row>96</xdr:row>
      <xdr:rowOff>104775</xdr:rowOff>
    </xdr:to>
    <xdr:sp macro="" textlink="">
      <xdr:nvSpPr>
        <xdr:cNvPr id="498" name="Line 38"/>
        <xdr:cNvSpPr>
          <a:spLocks noChangeShapeType="1"/>
        </xdr:cNvSpPr>
      </xdr:nvSpPr>
      <xdr:spPr bwMode="auto">
        <a:xfrm>
          <a:off x="742950" y="15649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100</xdr:row>
      <xdr:rowOff>0</xdr:rowOff>
    </xdr:from>
    <xdr:to>
      <xdr:col>1</xdr:col>
      <xdr:colOff>133350</xdr:colOff>
      <xdr:row>100</xdr:row>
      <xdr:rowOff>0</xdr:rowOff>
    </xdr:to>
    <xdr:sp macro="" textlink="">
      <xdr:nvSpPr>
        <xdr:cNvPr id="499" name="Line 61"/>
        <xdr:cNvSpPr>
          <a:spLocks noChangeShapeType="1"/>
        </xdr:cNvSpPr>
      </xdr:nvSpPr>
      <xdr:spPr bwMode="auto">
        <a:xfrm>
          <a:off x="742950" y="1619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100</xdr:row>
      <xdr:rowOff>0</xdr:rowOff>
    </xdr:from>
    <xdr:to>
      <xdr:col>1</xdr:col>
      <xdr:colOff>133350</xdr:colOff>
      <xdr:row>100</xdr:row>
      <xdr:rowOff>0</xdr:rowOff>
    </xdr:to>
    <xdr:sp macro="" textlink="">
      <xdr:nvSpPr>
        <xdr:cNvPr id="500" name="Line 62"/>
        <xdr:cNvSpPr>
          <a:spLocks noChangeShapeType="1"/>
        </xdr:cNvSpPr>
      </xdr:nvSpPr>
      <xdr:spPr bwMode="auto">
        <a:xfrm>
          <a:off x="742950" y="1619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100</xdr:row>
      <xdr:rowOff>0</xdr:rowOff>
    </xdr:from>
    <xdr:to>
      <xdr:col>1</xdr:col>
      <xdr:colOff>133350</xdr:colOff>
      <xdr:row>100</xdr:row>
      <xdr:rowOff>0</xdr:rowOff>
    </xdr:to>
    <xdr:sp macro="" textlink="">
      <xdr:nvSpPr>
        <xdr:cNvPr id="501" name="Line 64"/>
        <xdr:cNvSpPr>
          <a:spLocks noChangeShapeType="1"/>
        </xdr:cNvSpPr>
      </xdr:nvSpPr>
      <xdr:spPr bwMode="auto">
        <a:xfrm>
          <a:off x="742950" y="1619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100</xdr:row>
      <xdr:rowOff>0</xdr:rowOff>
    </xdr:from>
    <xdr:to>
      <xdr:col>1</xdr:col>
      <xdr:colOff>133350</xdr:colOff>
      <xdr:row>100</xdr:row>
      <xdr:rowOff>0</xdr:rowOff>
    </xdr:to>
    <xdr:sp macro="" textlink="">
      <xdr:nvSpPr>
        <xdr:cNvPr id="502" name="Line 65"/>
        <xdr:cNvSpPr>
          <a:spLocks noChangeShapeType="1"/>
        </xdr:cNvSpPr>
      </xdr:nvSpPr>
      <xdr:spPr bwMode="auto">
        <a:xfrm>
          <a:off x="742950" y="1619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96</xdr:row>
      <xdr:rowOff>104775</xdr:rowOff>
    </xdr:from>
    <xdr:to>
      <xdr:col>1</xdr:col>
      <xdr:colOff>133350</xdr:colOff>
      <xdr:row>96</xdr:row>
      <xdr:rowOff>104775</xdr:rowOff>
    </xdr:to>
    <xdr:sp macro="" textlink="">
      <xdr:nvSpPr>
        <xdr:cNvPr id="503" name="Line 145"/>
        <xdr:cNvSpPr>
          <a:spLocks noChangeShapeType="1"/>
        </xdr:cNvSpPr>
      </xdr:nvSpPr>
      <xdr:spPr bwMode="auto">
        <a:xfrm>
          <a:off x="742950" y="15649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96</xdr:row>
      <xdr:rowOff>104775</xdr:rowOff>
    </xdr:from>
    <xdr:to>
      <xdr:col>1</xdr:col>
      <xdr:colOff>133350</xdr:colOff>
      <xdr:row>96</xdr:row>
      <xdr:rowOff>104775</xdr:rowOff>
    </xdr:to>
    <xdr:sp macro="" textlink="">
      <xdr:nvSpPr>
        <xdr:cNvPr id="504" name="Line 153"/>
        <xdr:cNvSpPr>
          <a:spLocks noChangeShapeType="1"/>
        </xdr:cNvSpPr>
      </xdr:nvSpPr>
      <xdr:spPr bwMode="auto">
        <a:xfrm>
          <a:off x="742950" y="15649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96</xdr:row>
      <xdr:rowOff>104775</xdr:rowOff>
    </xdr:from>
    <xdr:to>
      <xdr:col>1</xdr:col>
      <xdr:colOff>133350</xdr:colOff>
      <xdr:row>96</xdr:row>
      <xdr:rowOff>104775</xdr:rowOff>
    </xdr:to>
    <xdr:sp macro="" textlink="">
      <xdr:nvSpPr>
        <xdr:cNvPr id="505" name="Line 161"/>
        <xdr:cNvSpPr>
          <a:spLocks noChangeShapeType="1"/>
        </xdr:cNvSpPr>
      </xdr:nvSpPr>
      <xdr:spPr bwMode="auto">
        <a:xfrm>
          <a:off x="742950" y="15649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96</xdr:row>
      <xdr:rowOff>104775</xdr:rowOff>
    </xdr:from>
    <xdr:to>
      <xdr:col>1</xdr:col>
      <xdr:colOff>133350</xdr:colOff>
      <xdr:row>96</xdr:row>
      <xdr:rowOff>104775</xdr:rowOff>
    </xdr:to>
    <xdr:sp macro="" textlink="">
      <xdr:nvSpPr>
        <xdr:cNvPr id="506" name="Line 169"/>
        <xdr:cNvSpPr>
          <a:spLocks noChangeShapeType="1"/>
        </xdr:cNvSpPr>
      </xdr:nvSpPr>
      <xdr:spPr bwMode="auto">
        <a:xfrm>
          <a:off x="742950" y="15649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100</xdr:row>
      <xdr:rowOff>0</xdr:rowOff>
    </xdr:from>
    <xdr:to>
      <xdr:col>1</xdr:col>
      <xdr:colOff>133350</xdr:colOff>
      <xdr:row>100</xdr:row>
      <xdr:rowOff>0</xdr:rowOff>
    </xdr:to>
    <xdr:sp macro="" textlink="">
      <xdr:nvSpPr>
        <xdr:cNvPr id="507" name="Line 188"/>
        <xdr:cNvSpPr>
          <a:spLocks noChangeShapeType="1"/>
        </xdr:cNvSpPr>
      </xdr:nvSpPr>
      <xdr:spPr bwMode="auto">
        <a:xfrm>
          <a:off x="742950" y="1619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100</xdr:row>
      <xdr:rowOff>0</xdr:rowOff>
    </xdr:from>
    <xdr:to>
      <xdr:col>1</xdr:col>
      <xdr:colOff>133350</xdr:colOff>
      <xdr:row>100</xdr:row>
      <xdr:rowOff>0</xdr:rowOff>
    </xdr:to>
    <xdr:sp macro="" textlink="">
      <xdr:nvSpPr>
        <xdr:cNvPr id="508" name="Line 189"/>
        <xdr:cNvSpPr>
          <a:spLocks noChangeShapeType="1"/>
        </xdr:cNvSpPr>
      </xdr:nvSpPr>
      <xdr:spPr bwMode="auto">
        <a:xfrm>
          <a:off x="742950" y="1619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100</xdr:row>
      <xdr:rowOff>0</xdr:rowOff>
    </xdr:from>
    <xdr:to>
      <xdr:col>1</xdr:col>
      <xdr:colOff>133350</xdr:colOff>
      <xdr:row>100</xdr:row>
      <xdr:rowOff>0</xdr:rowOff>
    </xdr:to>
    <xdr:sp macro="" textlink="">
      <xdr:nvSpPr>
        <xdr:cNvPr id="509" name="Line 190"/>
        <xdr:cNvSpPr>
          <a:spLocks noChangeShapeType="1"/>
        </xdr:cNvSpPr>
      </xdr:nvSpPr>
      <xdr:spPr bwMode="auto">
        <a:xfrm>
          <a:off x="742950" y="1619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100</xdr:row>
      <xdr:rowOff>0</xdr:rowOff>
    </xdr:from>
    <xdr:to>
      <xdr:col>1</xdr:col>
      <xdr:colOff>133350</xdr:colOff>
      <xdr:row>100</xdr:row>
      <xdr:rowOff>0</xdr:rowOff>
    </xdr:to>
    <xdr:sp macro="" textlink="">
      <xdr:nvSpPr>
        <xdr:cNvPr id="510" name="Line 191"/>
        <xdr:cNvSpPr>
          <a:spLocks noChangeShapeType="1"/>
        </xdr:cNvSpPr>
      </xdr:nvSpPr>
      <xdr:spPr bwMode="auto">
        <a:xfrm>
          <a:off x="742950" y="1619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99</xdr:row>
      <xdr:rowOff>104775</xdr:rowOff>
    </xdr:from>
    <xdr:to>
      <xdr:col>1</xdr:col>
      <xdr:colOff>133350</xdr:colOff>
      <xdr:row>99</xdr:row>
      <xdr:rowOff>104775</xdr:rowOff>
    </xdr:to>
    <xdr:sp macro="" textlink="">
      <xdr:nvSpPr>
        <xdr:cNvPr id="511" name="Line 7"/>
        <xdr:cNvSpPr>
          <a:spLocks noChangeShapeType="1"/>
        </xdr:cNvSpPr>
      </xdr:nvSpPr>
      <xdr:spPr bwMode="auto">
        <a:xfrm>
          <a:off x="742950" y="16135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99</xdr:row>
      <xdr:rowOff>104775</xdr:rowOff>
    </xdr:from>
    <xdr:to>
      <xdr:col>1</xdr:col>
      <xdr:colOff>133350</xdr:colOff>
      <xdr:row>99</xdr:row>
      <xdr:rowOff>104775</xdr:rowOff>
    </xdr:to>
    <xdr:sp macro="" textlink="">
      <xdr:nvSpPr>
        <xdr:cNvPr id="512" name="Line 17"/>
        <xdr:cNvSpPr>
          <a:spLocks noChangeShapeType="1"/>
        </xdr:cNvSpPr>
      </xdr:nvSpPr>
      <xdr:spPr bwMode="auto">
        <a:xfrm>
          <a:off x="742950" y="16135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99</xdr:row>
      <xdr:rowOff>104775</xdr:rowOff>
    </xdr:from>
    <xdr:to>
      <xdr:col>1</xdr:col>
      <xdr:colOff>133350</xdr:colOff>
      <xdr:row>99</xdr:row>
      <xdr:rowOff>104775</xdr:rowOff>
    </xdr:to>
    <xdr:sp macro="" textlink="">
      <xdr:nvSpPr>
        <xdr:cNvPr id="513" name="Line 28"/>
        <xdr:cNvSpPr>
          <a:spLocks noChangeShapeType="1"/>
        </xdr:cNvSpPr>
      </xdr:nvSpPr>
      <xdr:spPr bwMode="auto">
        <a:xfrm>
          <a:off x="742950" y="16135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99</xdr:row>
      <xdr:rowOff>104775</xdr:rowOff>
    </xdr:from>
    <xdr:to>
      <xdr:col>1</xdr:col>
      <xdr:colOff>133350</xdr:colOff>
      <xdr:row>99</xdr:row>
      <xdr:rowOff>104775</xdr:rowOff>
    </xdr:to>
    <xdr:sp macro="" textlink="">
      <xdr:nvSpPr>
        <xdr:cNvPr id="514" name="Line 38"/>
        <xdr:cNvSpPr>
          <a:spLocks noChangeShapeType="1"/>
        </xdr:cNvSpPr>
      </xdr:nvSpPr>
      <xdr:spPr bwMode="auto">
        <a:xfrm>
          <a:off x="742950" y="16135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103</xdr:row>
      <xdr:rowOff>0</xdr:rowOff>
    </xdr:from>
    <xdr:to>
      <xdr:col>1</xdr:col>
      <xdr:colOff>133350</xdr:colOff>
      <xdr:row>103</xdr:row>
      <xdr:rowOff>0</xdr:rowOff>
    </xdr:to>
    <xdr:sp macro="" textlink="">
      <xdr:nvSpPr>
        <xdr:cNvPr id="515" name="Line 61"/>
        <xdr:cNvSpPr>
          <a:spLocks noChangeShapeType="1"/>
        </xdr:cNvSpPr>
      </xdr:nvSpPr>
      <xdr:spPr bwMode="auto">
        <a:xfrm>
          <a:off x="742950" y="16678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103</xdr:row>
      <xdr:rowOff>0</xdr:rowOff>
    </xdr:from>
    <xdr:to>
      <xdr:col>1</xdr:col>
      <xdr:colOff>133350</xdr:colOff>
      <xdr:row>103</xdr:row>
      <xdr:rowOff>0</xdr:rowOff>
    </xdr:to>
    <xdr:sp macro="" textlink="">
      <xdr:nvSpPr>
        <xdr:cNvPr id="516" name="Line 62"/>
        <xdr:cNvSpPr>
          <a:spLocks noChangeShapeType="1"/>
        </xdr:cNvSpPr>
      </xdr:nvSpPr>
      <xdr:spPr bwMode="auto">
        <a:xfrm>
          <a:off x="742950" y="16678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103</xdr:row>
      <xdr:rowOff>0</xdr:rowOff>
    </xdr:from>
    <xdr:to>
      <xdr:col>1</xdr:col>
      <xdr:colOff>133350</xdr:colOff>
      <xdr:row>103</xdr:row>
      <xdr:rowOff>0</xdr:rowOff>
    </xdr:to>
    <xdr:sp macro="" textlink="">
      <xdr:nvSpPr>
        <xdr:cNvPr id="517" name="Line 64"/>
        <xdr:cNvSpPr>
          <a:spLocks noChangeShapeType="1"/>
        </xdr:cNvSpPr>
      </xdr:nvSpPr>
      <xdr:spPr bwMode="auto">
        <a:xfrm>
          <a:off x="742950" y="16678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103</xdr:row>
      <xdr:rowOff>0</xdr:rowOff>
    </xdr:from>
    <xdr:to>
      <xdr:col>1</xdr:col>
      <xdr:colOff>133350</xdr:colOff>
      <xdr:row>103</xdr:row>
      <xdr:rowOff>0</xdr:rowOff>
    </xdr:to>
    <xdr:sp macro="" textlink="">
      <xdr:nvSpPr>
        <xdr:cNvPr id="518" name="Line 65"/>
        <xdr:cNvSpPr>
          <a:spLocks noChangeShapeType="1"/>
        </xdr:cNvSpPr>
      </xdr:nvSpPr>
      <xdr:spPr bwMode="auto">
        <a:xfrm>
          <a:off x="742950" y="16678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99</xdr:row>
      <xdr:rowOff>104775</xdr:rowOff>
    </xdr:from>
    <xdr:to>
      <xdr:col>1</xdr:col>
      <xdr:colOff>133350</xdr:colOff>
      <xdr:row>99</xdr:row>
      <xdr:rowOff>104775</xdr:rowOff>
    </xdr:to>
    <xdr:sp macro="" textlink="">
      <xdr:nvSpPr>
        <xdr:cNvPr id="519" name="Line 145"/>
        <xdr:cNvSpPr>
          <a:spLocks noChangeShapeType="1"/>
        </xdr:cNvSpPr>
      </xdr:nvSpPr>
      <xdr:spPr bwMode="auto">
        <a:xfrm>
          <a:off x="742950" y="16135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99</xdr:row>
      <xdr:rowOff>104775</xdr:rowOff>
    </xdr:from>
    <xdr:to>
      <xdr:col>1</xdr:col>
      <xdr:colOff>133350</xdr:colOff>
      <xdr:row>99</xdr:row>
      <xdr:rowOff>104775</xdr:rowOff>
    </xdr:to>
    <xdr:sp macro="" textlink="">
      <xdr:nvSpPr>
        <xdr:cNvPr id="520" name="Line 153"/>
        <xdr:cNvSpPr>
          <a:spLocks noChangeShapeType="1"/>
        </xdr:cNvSpPr>
      </xdr:nvSpPr>
      <xdr:spPr bwMode="auto">
        <a:xfrm>
          <a:off x="742950" y="16135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99</xdr:row>
      <xdr:rowOff>104775</xdr:rowOff>
    </xdr:from>
    <xdr:to>
      <xdr:col>1</xdr:col>
      <xdr:colOff>133350</xdr:colOff>
      <xdr:row>99</xdr:row>
      <xdr:rowOff>104775</xdr:rowOff>
    </xdr:to>
    <xdr:sp macro="" textlink="">
      <xdr:nvSpPr>
        <xdr:cNvPr id="521" name="Line 161"/>
        <xdr:cNvSpPr>
          <a:spLocks noChangeShapeType="1"/>
        </xdr:cNvSpPr>
      </xdr:nvSpPr>
      <xdr:spPr bwMode="auto">
        <a:xfrm>
          <a:off x="742950" y="16135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99</xdr:row>
      <xdr:rowOff>104775</xdr:rowOff>
    </xdr:from>
    <xdr:to>
      <xdr:col>1</xdr:col>
      <xdr:colOff>133350</xdr:colOff>
      <xdr:row>99</xdr:row>
      <xdr:rowOff>104775</xdr:rowOff>
    </xdr:to>
    <xdr:sp macro="" textlink="">
      <xdr:nvSpPr>
        <xdr:cNvPr id="522" name="Line 169"/>
        <xdr:cNvSpPr>
          <a:spLocks noChangeShapeType="1"/>
        </xdr:cNvSpPr>
      </xdr:nvSpPr>
      <xdr:spPr bwMode="auto">
        <a:xfrm>
          <a:off x="742950" y="16135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103</xdr:row>
      <xdr:rowOff>0</xdr:rowOff>
    </xdr:from>
    <xdr:to>
      <xdr:col>1</xdr:col>
      <xdr:colOff>133350</xdr:colOff>
      <xdr:row>103</xdr:row>
      <xdr:rowOff>0</xdr:rowOff>
    </xdr:to>
    <xdr:sp macro="" textlink="">
      <xdr:nvSpPr>
        <xdr:cNvPr id="523" name="Line 188"/>
        <xdr:cNvSpPr>
          <a:spLocks noChangeShapeType="1"/>
        </xdr:cNvSpPr>
      </xdr:nvSpPr>
      <xdr:spPr bwMode="auto">
        <a:xfrm>
          <a:off x="742950" y="16678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103</xdr:row>
      <xdr:rowOff>0</xdr:rowOff>
    </xdr:from>
    <xdr:to>
      <xdr:col>1</xdr:col>
      <xdr:colOff>133350</xdr:colOff>
      <xdr:row>103</xdr:row>
      <xdr:rowOff>0</xdr:rowOff>
    </xdr:to>
    <xdr:sp macro="" textlink="">
      <xdr:nvSpPr>
        <xdr:cNvPr id="524" name="Line 189"/>
        <xdr:cNvSpPr>
          <a:spLocks noChangeShapeType="1"/>
        </xdr:cNvSpPr>
      </xdr:nvSpPr>
      <xdr:spPr bwMode="auto">
        <a:xfrm>
          <a:off x="742950" y="16678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103</xdr:row>
      <xdr:rowOff>0</xdr:rowOff>
    </xdr:from>
    <xdr:to>
      <xdr:col>1</xdr:col>
      <xdr:colOff>133350</xdr:colOff>
      <xdr:row>103</xdr:row>
      <xdr:rowOff>0</xdr:rowOff>
    </xdr:to>
    <xdr:sp macro="" textlink="">
      <xdr:nvSpPr>
        <xdr:cNvPr id="525" name="Line 190"/>
        <xdr:cNvSpPr>
          <a:spLocks noChangeShapeType="1"/>
        </xdr:cNvSpPr>
      </xdr:nvSpPr>
      <xdr:spPr bwMode="auto">
        <a:xfrm>
          <a:off x="742950" y="16678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103</xdr:row>
      <xdr:rowOff>0</xdr:rowOff>
    </xdr:from>
    <xdr:to>
      <xdr:col>1</xdr:col>
      <xdr:colOff>133350</xdr:colOff>
      <xdr:row>103</xdr:row>
      <xdr:rowOff>0</xdr:rowOff>
    </xdr:to>
    <xdr:sp macro="" textlink="">
      <xdr:nvSpPr>
        <xdr:cNvPr id="526" name="Line 191"/>
        <xdr:cNvSpPr>
          <a:spLocks noChangeShapeType="1"/>
        </xdr:cNvSpPr>
      </xdr:nvSpPr>
      <xdr:spPr bwMode="auto">
        <a:xfrm>
          <a:off x="742950" y="16678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98</xdr:row>
      <xdr:rowOff>104775</xdr:rowOff>
    </xdr:from>
    <xdr:to>
      <xdr:col>1</xdr:col>
      <xdr:colOff>133350</xdr:colOff>
      <xdr:row>98</xdr:row>
      <xdr:rowOff>104775</xdr:rowOff>
    </xdr:to>
    <xdr:sp macro="" textlink="">
      <xdr:nvSpPr>
        <xdr:cNvPr id="527" name="Line 7"/>
        <xdr:cNvSpPr>
          <a:spLocks noChangeShapeType="1"/>
        </xdr:cNvSpPr>
      </xdr:nvSpPr>
      <xdr:spPr bwMode="auto">
        <a:xfrm>
          <a:off x="742950" y="1597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98</xdr:row>
      <xdr:rowOff>104775</xdr:rowOff>
    </xdr:from>
    <xdr:to>
      <xdr:col>1</xdr:col>
      <xdr:colOff>133350</xdr:colOff>
      <xdr:row>98</xdr:row>
      <xdr:rowOff>104775</xdr:rowOff>
    </xdr:to>
    <xdr:sp macro="" textlink="">
      <xdr:nvSpPr>
        <xdr:cNvPr id="528" name="Line 17"/>
        <xdr:cNvSpPr>
          <a:spLocks noChangeShapeType="1"/>
        </xdr:cNvSpPr>
      </xdr:nvSpPr>
      <xdr:spPr bwMode="auto">
        <a:xfrm>
          <a:off x="742950" y="1597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98</xdr:row>
      <xdr:rowOff>104775</xdr:rowOff>
    </xdr:from>
    <xdr:to>
      <xdr:col>1</xdr:col>
      <xdr:colOff>133350</xdr:colOff>
      <xdr:row>98</xdr:row>
      <xdr:rowOff>104775</xdr:rowOff>
    </xdr:to>
    <xdr:sp macro="" textlink="">
      <xdr:nvSpPr>
        <xdr:cNvPr id="529" name="Line 28"/>
        <xdr:cNvSpPr>
          <a:spLocks noChangeShapeType="1"/>
        </xdr:cNvSpPr>
      </xdr:nvSpPr>
      <xdr:spPr bwMode="auto">
        <a:xfrm>
          <a:off x="742950" y="1597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98</xdr:row>
      <xdr:rowOff>104775</xdr:rowOff>
    </xdr:from>
    <xdr:to>
      <xdr:col>1</xdr:col>
      <xdr:colOff>133350</xdr:colOff>
      <xdr:row>98</xdr:row>
      <xdr:rowOff>104775</xdr:rowOff>
    </xdr:to>
    <xdr:sp macro="" textlink="">
      <xdr:nvSpPr>
        <xdr:cNvPr id="530" name="Line 38"/>
        <xdr:cNvSpPr>
          <a:spLocks noChangeShapeType="1"/>
        </xdr:cNvSpPr>
      </xdr:nvSpPr>
      <xdr:spPr bwMode="auto">
        <a:xfrm>
          <a:off x="742950" y="1597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102</xdr:row>
      <xdr:rowOff>0</xdr:rowOff>
    </xdr:from>
    <xdr:to>
      <xdr:col>1</xdr:col>
      <xdr:colOff>133350</xdr:colOff>
      <xdr:row>102</xdr:row>
      <xdr:rowOff>0</xdr:rowOff>
    </xdr:to>
    <xdr:sp macro="" textlink="">
      <xdr:nvSpPr>
        <xdr:cNvPr id="531" name="Line 61"/>
        <xdr:cNvSpPr>
          <a:spLocks noChangeShapeType="1"/>
        </xdr:cNvSpPr>
      </xdr:nvSpPr>
      <xdr:spPr bwMode="auto">
        <a:xfrm>
          <a:off x="742950" y="16516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102</xdr:row>
      <xdr:rowOff>0</xdr:rowOff>
    </xdr:from>
    <xdr:to>
      <xdr:col>1</xdr:col>
      <xdr:colOff>133350</xdr:colOff>
      <xdr:row>102</xdr:row>
      <xdr:rowOff>0</xdr:rowOff>
    </xdr:to>
    <xdr:sp macro="" textlink="">
      <xdr:nvSpPr>
        <xdr:cNvPr id="532" name="Line 62"/>
        <xdr:cNvSpPr>
          <a:spLocks noChangeShapeType="1"/>
        </xdr:cNvSpPr>
      </xdr:nvSpPr>
      <xdr:spPr bwMode="auto">
        <a:xfrm>
          <a:off x="742950" y="16516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102</xdr:row>
      <xdr:rowOff>0</xdr:rowOff>
    </xdr:from>
    <xdr:to>
      <xdr:col>1</xdr:col>
      <xdr:colOff>133350</xdr:colOff>
      <xdr:row>102</xdr:row>
      <xdr:rowOff>0</xdr:rowOff>
    </xdr:to>
    <xdr:sp macro="" textlink="">
      <xdr:nvSpPr>
        <xdr:cNvPr id="533" name="Line 64"/>
        <xdr:cNvSpPr>
          <a:spLocks noChangeShapeType="1"/>
        </xdr:cNvSpPr>
      </xdr:nvSpPr>
      <xdr:spPr bwMode="auto">
        <a:xfrm>
          <a:off x="742950" y="16516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102</xdr:row>
      <xdr:rowOff>0</xdr:rowOff>
    </xdr:from>
    <xdr:to>
      <xdr:col>1</xdr:col>
      <xdr:colOff>133350</xdr:colOff>
      <xdr:row>102</xdr:row>
      <xdr:rowOff>0</xdr:rowOff>
    </xdr:to>
    <xdr:sp macro="" textlink="">
      <xdr:nvSpPr>
        <xdr:cNvPr id="534" name="Line 65"/>
        <xdr:cNvSpPr>
          <a:spLocks noChangeShapeType="1"/>
        </xdr:cNvSpPr>
      </xdr:nvSpPr>
      <xdr:spPr bwMode="auto">
        <a:xfrm>
          <a:off x="742950" y="16516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98</xdr:row>
      <xdr:rowOff>104775</xdr:rowOff>
    </xdr:from>
    <xdr:to>
      <xdr:col>1</xdr:col>
      <xdr:colOff>133350</xdr:colOff>
      <xdr:row>98</xdr:row>
      <xdr:rowOff>104775</xdr:rowOff>
    </xdr:to>
    <xdr:sp macro="" textlink="">
      <xdr:nvSpPr>
        <xdr:cNvPr id="535" name="Line 145"/>
        <xdr:cNvSpPr>
          <a:spLocks noChangeShapeType="1"/>
        </xdr:cNvSpPr>
      </xdr:nvSpPr>
      <xdr:spPr bwMode="auto">
        <a:xfrm>
          <a:off x="742950" y="1597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98</xdr:row>
      <xdr:rowOff>104775</xdr:rowOff>
    </xdr:from>
    <xdr:to>
      <xdr:col>1</xdr:col>
      <xdr:colOff>133350</xdr:colOff>
      <xdr:row>98</xdr:row>
      <xdr:rowOff>104775</xdr:rowOff>
    </xdr:to>
    <xdr:sp macro="" textlink="">
      <xdr:nvSpPr>
        <xdr:cNvPr id="536" name="Line 153"/>
        <xdr:cNvSpPr>
          <a:spLocks noChangeShapeType="1"/>
        </xdr:cNvSpPr>
      </xdr:nvSpPr>
      <xdr:spPr bwMode="auto">
        <a:xfrm>
          <a:off x="742950" y="1597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98</xdr:row>
      <xdr:rowOff>104775</xdr:rowOff>
    </xdr:from>
    <xdr:to>
      <xdr:col>1</xdr:col>
      <xdr:colOff>133350</xdr:colOff>
      <xdr:row>98</xdr:row>
      <xdr:rowOff>104775</xdr:rowOff>
    </xdr:to>
    <xdr:sp macro="" textlink="">
      <xdr:nvSpPr>
        <xdr:cNvPr id="537" name="Line 161"/>
        <xdr:cNvSpPr>
          <a:spLocks noChangeShapeType="1"/>
        </xdr:cNvSpPr>
      </xdr:nvSpPr>
      <xdr:spPr bwMode="auto">
        <a:xfrm>
          <a:off x="742950" y="1597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98</xdr:row>
      <xdr:rowOff>104775</xdr:rowOff>
    </xdr:from>
    <xdr:to>
      <xdr:col>1</xdr:col>
      <xdr:colOff>133350</xdr:colOff>
      <xdr:row>98</xdr:row>
      <xdr:rowOff>104775</xdr:rowOff>
    </xdr:to>
    <xdr:sp macro="" textlink="">
      <xdr:nvSpPr>
        <xdr:cNvPr id="538" name="Line 169"/>
        <xdr:cNvSpPr>
          <a:spLocks noChangeShapeType="1"/>
        </xdr:cNvSpPr>
      </xdr:nvSpPr>
      <xdr:spPr bwMode="auto">
        <a:xfrm>
          <a:off x="742950" y="1597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102</xdr:row>
      <xdr:rowOff>0</xdr:rowOff>
    </xdr:from>
    <xdr:to>
      <xdr:col>1</xdr:col>
      <xdr:colOff>133350</xdr:colOff>
      <xdr:row>102</xdr:row>
      <xdr:rowOff>0</xdr:rowOff>
    </xdr:to>
    <xdr:sp macro="" textlink="">
      <xdr:nvSpPr>
        <xdr:cNvPr id="539" name="Line 188"/>
        <xdr:cNvSpPr>
          <a:spLocks noChangeShapeType="1"/>
        </xdr:cNvSpPr>
      </xdr:nvSpPr>
      <xdr:spPr bwMode="auto">
        <a:xfrm>
          <a:off x="742950" y="16516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102</xdr:row>
      <xdr:rowOff>0</xdr:rowOff>
    </xdr:from>
    <xdr:to>
      <xdr:col>1</xdr:col>
      <xdr:colOff>133350</xdr:colOff>
      <xdr:row>102</xdr:row>
      <xdr:rowOff>0</xdr:rowOff>
    </xdr:to>
    <xdr:sp macro="" textlink="">
      <xdr:nvSpPr>
        <xdr:cNvPr id="540" name="Line 189"/>
        <xdr:cNvSpPr>
          <a:spLocks noChangeShapeType="1"/>
        </xdr:cNvSpPr>
      </xdr:nvSpPr>
      <xdr:spPr bwMode="auto">
        <a:xfrm>
          <a:off x="742950" y="16516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102</xdr:row>
      <xdr:rowOff>0</xdr:rowOff>
    </xdr:from>
    <xdr:to>
      <xdr:col>1</xdr:col>
      <xdr:colOff>133350</xdr:colOff>
      <xdr:row>102</xdr:row>
      <xdr:rowOff>0</xdr:rowOff>
    </xdr:to>
    <xdr:sp macro="" textlink="">
      <xdr:nvSpPr>
        <xdr:cNvPr id="541" name="Line 190"/>
        <xdr:cNvSpPr>
          <a:spLocks noChangeShapeType="1"/>
        </xdr:cNvSpPr>
      </xdr:nvSpPr>
      <xdr:spPr bwMode="auto">
        <a:xfrm>
          <a:off x="742950" y="16516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102</xdr:row>
      <xdr:rowOff>0</xdr:rowOff>
    </xdr:from>
    <xdr:to>
      <xdr:col>1</xdr:col>
      <xdr:colOff>133350</xdr:colOff>
      <xdr:row>102</xdr:row>
      <xdr:rowOff>0</xdr:rowOff>
    </xdr:to>
    <xdr:sp macro="" textlink="">
      <xdr:nvSpPr>
        <xdr:cNvPr id="542" name="Line 191"/>
        <xdr:cNvSpPr>
          <a:spLocks noChangeShapeType="1"/>
        </xdr:cNvSpPr>
      </xdr:nvSpPr>
      <xdr:spPr bwMode="auto">
        <a:xfrm>
          <a:off x="742950" y="16516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211</xdr:row>
      <xdr:rowOff>0</xdr:rowOff>
    </xdr:from>
    <xdr:to>
      <xdr:col>1</xdr:col>
      <xdr:colOff>0</xdr:colOff>
      <xdr:row>211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609600" y="34166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157</xdr:row>
      <xdr:rowOff>0</xdr:rowOff>
    </xdr:from>
    <xdr:to>
      <xdr:col>1</xdr:col>
      <xdr:colOff>0</xdr:colOff>
      <xdr:row>157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609600" y="25422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108</xdr:row>
      <xdr:rowOff>0</xdr:rowOff>
    </xdr:from>
    <xdr:to>
      <xdr:col>1</xdr:col>
      <xdr:colOff>0</xdr:colOff>
      <xdr:row>108</xdr:row>
      <xdr:rowOff>0</xdr:rowOff>
    </xdr:to>
    <xdr:sp macro="" textlink="">
      <xdr:nvSpPr>
        <xdr:cNvPr id="4" name="Line 4"/>
        <xdr:cNvSpPr>
          <a:spLocks noChangeShapeType="1"/>
        </xdr:cNvSpPr>
      </xdr:nvSpPr>
      <xdr:spPr bwMode="auto">
        <a:xfrm>
          <a:off x="609600" y="17487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220</xdr:row>
      <xdr:rowOff>0</xdr:rowOff>
    </xdr:from>
    <xdr:to>
      <xdr:col>0</xdr:col>
      <xdr:colOff>133350</xdr:colOff>
      <xdr:row>220</xdr:row>
      <xdr:rowOff>0</xdr:rowOff>
    </xdr:to>
    <xdr:sp macro="" textlink="">
      <xdr:nvSpPr>
        <xdr:cNvPr id="5" name="Line 9"/>
        <xdr:cNvSpPr>
          <a:spLocks noChangeShapeType="1"/>
        </xdr:cNvSpPr>
      </xdr:nvSpPr>
      <xdr:spPr bwMode="auto">
        <a:xfrm>
          <a:off x="133350" y="35623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211</xdr:row>
      <xdr:rowOff>0</xdr:rowOff>
    </xdr:from>
    <xdr:to>
      <xdr:col>0</xdr:col>
      <xdr:colOff>133350</xdr:colOff>
      <xdr:row>211</xdr:row>
      <xdr:rowOff>0</xdr:rowOff>
    </xdr:to>
    <xdr:sp macro="" textlink="">
      <xdr:nvSpPr>
        <xdr:cNvPr id="6" name="Line 10"/>
        <xdr:cNvSpPr>
          <a:spLocks noChangeShapeType="1"/>
        </xdr:cNvSpPr>
      </xdr:nvSpPr>
      <xdr:spPr bwMode="auto">
        <a:xfrm>
          <a:off x="133350" y="34166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157</xdr:row>
      <xdr:rowOff>0</xdr:rowOff>
    </xdr:from>
    <xdr:to>
      <xdr:col>0</xdr:col>
      <xdr:colOff>133350</xdr:colOff>
      <xdr:row>157</xdr:row>
      <xdr:rowOff>0</xdr:rowOff>
    </xdr:to>
    <xdr:sp macro="" textlink="">
      <xdr:nvSpPr>
        <xdr:cNvPr id="7" name="Line 11"/>
        <xdr:cNvSpPr>
          <a:spLocks noChangeShapeType="1"/>
        </xdr:cNvSpPr>
      </xdr:nvSpPr>
      <xdr:spPr bwMode="auto">
        <a:xfrm>
          <a:off x="133350" y="25422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108</xdr:row>
      <xdr:rowOff>0</xdr:rowOff>
    </xdr:from>
    <xdr:to>
      <xdr:col>0</xdr:col>
      <xdr:colOff>133350</xdr:colOff>
      <xdr:row>108</xdr:row>
      <xdr:rowOff>0</xdr:rowOff>
    </xdr:to>
    <xdr:sp macro="" textlink="">
      <xdr:nvSpPr>
        <xdr:cNvPr id="8" name="Line 12"/>
        <xdr:cNvSpPr>
          <a:spLocks noChangeShapeType="1"/>
        </xdr:cNvSpPr>
      </xdr:nvSpPr>
      <xdr:spPr bwMode="auto">
        <a:xfrm>
          <a:off x="133350" y="17487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220</xdr:row>
      <xdr:rowOff>0</xdr:rowOff>
    </xdr:from>
    <xdr:to>
      <xdr:col>0</xdr:col>
      <xdr:colOff>133350</xdr:colOff>
      <xdr:row>220</xdr:row>
      <xdr:rowOff>0</xdr:rowOff>
    </xdr:to>
    <xdr:sp macro="" textlink="">
      <xdr:nvSpPr>
        <xdr:cNvPr id="9" name="Line 14"/>
        <xdr:cNvSpPr>
          <a:spLocks noChangeShapeType="1"/>
        </xdr:cNvSpPr>
      </xdr:nvSpPr>
      <xdr:spPr bwMode="auto">
        <a:xfrm>
          <a:off x="133350" y="35623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220</xdr:row>
      <xdr:rowOff>0</xdr:rowOff>
    </xdr:from>
    <xdr:to>
      <xdr:col>1</xdr:col>
      <xdr:colOff>0</xdr:colOff>
      <xdr:row>220</xdr:row>
      <xdr:rowOff>0</xdr:rowOff>
    </xdr:to>
    <xdr:sp macro="" textlink="">
      <xdr:nvSpPr>
        <xdr:cNvPr id="10" name="Line 15"/>
        <xdr:cNvSpPr>
          <a:spLocks noChangeShapeType="1"/>
        </xdr:cNvSpPr>
      </xdr:nvSpPr>
      <xdr:spPr bwMode="auto">
        <a:xfrm>
          <a:off x="609600" y="35623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108</xdr:row>
      <xdr:rowOff>104775</xdr:rowOff>
    </xdr:from>
    <xdr:to>
      <xdr:col>0</xdr:col>
      <xdr:colOff>133350</xdr:colOff>
      <xdr:row>108</xdr:row>
      <xdr:rowOff>104775</xdr:rowOff>
    </xdr:to>
    <xdr:sp macro="" textlink="">
      <xdr:nvSpPr>
        <xdr:cNvPr id="11" name="Line 17"/>
        <xdr:cNvSpPr>
          <a:spLocks noChangeShapeType="1"/>
        </xdr:cNvSpPr>
      </xdr:nvSpPr>
      <xdr:spPr bwMode="auto">
        <a:xfrm>
          <a:off x="133350" y="17592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108</xdr:row>
      <xdr:rowOff>104775</xdr:rowOff>
    </xdr:from>
    <xdr:to>
      <xdr:col>1</xdr:col>
      <xdr:colOff>0</xdr:colOff>
      <xdr:row>108</xdr:row>
      <xdr:rowOff>104775</xdr:rowOff>
    </xdr:to>
    <xdr:sp macro="" textlink="">
      <xdr:nvSpPr>
        <xdr:cNvPr id="12" name="Line 18"/>
        <xdr:cNvSpPr>
          <a:spLocks noChangeShapeType="1"/>
        </xdr:cNvSpPr>
      </xdr:nvSpPr>
      <xdr:spPr bwMode="auto">
        <a:xfrm>
          <a:off x="609600" y="17592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157</xdr:row>
      <xdr:rowOff>104775</xdr:rowOff>
    </xdr:from>
    <xdr:to>
      <xdr:col>0</xdr:col>
      <xdr:colOff>133350</xdr:colOff>
      <xdr:row>157</xdr:row>
      <xdr:rowOff>104775</xdr:rowOff>
    </xdr:to>
    <xdr:sp macro="" textlink="">
      <xdr:nvSpPr>
        <xdr:cNvPr id="13" name="Line 20"/>
        <xdr:cNvSpPr>
          <a:spLocks noChangeShapeType="1"/>
        </xdr:cNvSpPr>
      </xdr:nvSpPr>
      <xdr:spPr bwMode="auto">
        <a:xfrm>
          <a:off x="133350" y="25527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157</xdr:row>
      <xdr:rowOff>104775</xdr:rowOff>
    </xdr:from>
    <xdr:to>
      <xdr:col>1</xdr:col>
      <xdr:colOff>0</xdr:colOff>
      <xdr:row>157</xdr:row>
      <xdr:rowOff>104775</xdr:rowOff>
    </xdr:to>
    <xdr:sp macro="" textlink="">
      <xdr:nvSpPr>
        <xdr:cNvPr id="14" name="Line 21"/>
        <xdr:cNvSpPr>
          <a:spLocks noChangeShapeType="1"/>
        </xdr:cNvSpPr>
      </xdr:nvSpPr>
      <xdr:spPr bwMode="auto">
        <a:xfrm>
          <a:off x="609600" y="25527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211</xdr:row>
      <xdr:rowOff>104775</xdr:rowOff>
    </xdr:from>
    <xdr:to>
      <xdr:col>0</xdr:col>
      <xdr:colOff>133350</xdr:colOff>
      <xdr:row>211</xdr:row>
      <xdr:rowOff>104775</xdr:rowOff>
    </xdr:to>
    <xdr:sp macro="" textlink="">
      <xdr:nvSpPr>
        <xdr:cNvPr id="15" name="Line 23"/>
        <xdr:cNvSpPr>
          <a:spLocks noChangeShapeType="1"/>
        </xdr:cNvSpPr>
      </xdr:nvSpPr>
      <xdr:spPr bwMode="auto">
        <a:xfrm>
          <a:off x="13335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6" name="Line 24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212</xdr:row>
      <xdr:rowOff>104775</xdr:rowOff>
    </xdr:from>
    <xdr:to>
      <xdr:col>0</xdr:col>
      <xdr:colOff>133350</xdr:colOff>
      <xdr:row>212</xdr:row>
      <xdr:rowOff>104775</xdr:rowOff>
    </xdr:to>
    <xdr:sp macro="" textlink="">
      <xdr:nvSpPr>
        <xdr:cNvPr id="17" name="Line 25"/>
        <xdr:cNvSpPr>
          <a:spLocks noChangeShapeType="1"/>
        </xdr:cNvSpPr>
      </xdr:nvSpPr>
      <xdr:spPr bwMode="auto">
        <a:xfrm>
          <a:off x="133350" y="34432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158</xdr:row>
      <xdr:rowOff>104775</xdr:rowOff>
    </xdr:from>
    <xdr:to>
      <xdr:col>0</xdr:col>
      <xdr:colOff>133350</xdr:colOff>
      <xdr:row>158</xdr:row>
      <xdr:rowOff>104775</xdr:rowOff>
    </xdr:to>
    <xdr:sp macro="" textlink="">
      <xdr:nvSpPr>
        <xdr:cNvPr id="18" name="Line 26"/>
        <xdr:cNvSpPr>
          <a:spLocks noChangeShapeType="1"/>
        </xdr:cNvSpPr>
      </xdr:nvSpPr>
      <xdr:spPr bwMode="auto">
        <a:xfrm>
          <a:off x="133350" y="2568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107</xdr:row>
      <xdr:rowOff>104775</xdr:rowOff>
    </xdr:from>
    <xdr:to>
      <xdr:col>0</xdr:col>
      <xdr:colOff>133350</xdr:colOff>
      <xdr:row>107</xdr:row>
      <xdr:rowOff>104775</xdr:rowOff>
    </xdr:to>
    <xdr:sp macro="" textlink="">
      <xdr:nvSpPr>
        <xdr:cNvPr id="19" name="Line 27"/>
        <xdr:cNvSpPr>
          <a:spLocks noChangeShapeType="1"/>
        </xdr:cNvSpPr>
      </xdr:nvSpPr>
      <xdr:spPr bwMode="auto">
        <a:xfrm>
          <a:off x="133350" y="174307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212</xdr:row>
      <xdr:rowOff>104775</xdr:rowOff>
    </xdr:from>
    <xdr:to>
      <xdr:col>0</xdr:col>
      <xdr:colOff>133350</xdr:colOff>
      <xdr:row>212</xdr:row>
      <xdr:rowOff>104775</xdr:rowOff>
    </xdr:to>
    <xdr:sp macro="" textlink="">
      <xdr:nvSpPr>
        <xdr:cNvPr id="20" name="Line 28"/>
        <xdr:cNvSpPr>
          <a:spLocks noChangeShapeType="1"/>
        </xdr:cNvSpPr>
      </xdr:nvSpPr>
      <xdr:spPr bwMode="auto">
        <a:xfrm>
          <a:off x="133350" y="34432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158</xdr:row>
      <xdr:rowOff>104775</xdr:rowOff>
    </xdr:from>
    <xdr:to>
      <xdr:col>0</xdr:col>
      <xdr:colOff>133350</xdr:colOff>
      <xdr:row>158</xdr:row>
      <xdr:rowOff>104775</xdr:rowOff>
    </xdr:to>
    <xdr:sp macro="" textlink="">
      <xdr:nvSpPr>
        <xdr:cNvPr id="21" name="Line 29"/>
        <xdr:cNvSpPr>
          <a:spLocks noChangeShapeType="1"/>
        </xdr:cNvSpPr>
      </xdr:nvSpPr>
      <xdr:spPr bwMode="auto">
        <a:xfrm>
          <a:off x="133350" y="2568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107</xdr:row>
      <xdr:rowOff>104775</xdr:rowOff>
    </xdr:from>
    <xdr:to>
      <xdr:col>0</xdr:col>
      <xdr:colOff>133350</xdr:colOff>
      <xdr:row>107</xdr:row>
      <xdr:rowOff>104775</xdr:rowOff>
    </xdr:to>
    <xdr:sp macro="" textlink="">
      <xdr:nvSpPr>
        <xdr:cNvPr id="22" name="Line 30"/>
        <xdr:cNvSpPr>
          <a:spLocks noChangeShapeType="1"/>
        </xdr:cNvSpPr>
      </xdr:nvSpPr>
      <xdr:spPr bwMode="auto">
        <a:xfrm>
          <a:off x="133350" y="174307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212</xdr:row>
      <xdr:rowOff>104775</xdr:rowOff>
    </xdr:from>
    <xdr:to>
      <xdr:col>0</xdr:col>
      <xdr:colOff>133350</xdr:colOff>
      <xdr:row>212</xdr:row>
      <xdr:rowOff>104775</xdr:rowOff>
    </xdr:to>
    <xdr:sp macro="" textlink="">
      <xdr:nvSpPr>
        <xdr:cNvPr id="23" name="Line 5"/>
        <xdr:cNvSpPr>
          <a:spLocks noChangeShapeType="1"/>
        </xdr:cNvSpPr>
      </xdr:nvSpPr>
      <xdr:spPr bwMode="auto">
        <a:xfrm>
          <a:off x="133350" y="34432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158</xdr:row>
      <xdr:rowOff>104775</xdr:rowOff>
    </xdr:from>
    <xdr:to>
      <xdr:col>0</xdr:col>
      <xdr:colOff>133350</xdr:colOff>
      <xdr:row>158</xdr:row>
      <xdr:rowOff>104775</xdr:rowOff>
    </xdr:to>
    <xdr:sp macro="" textlink="">
      <xdr:nvSpPr>
        <xdr:cNvPr id="24" name="Line 11"/>
        <xdr:cNvSpPr>
          <a:spLocks noChangeShapeType="1"/>
        </xdr:cNvSpPr>
      </xdr:nvSpPr>
      <xdr:spPr bwMode="auto">
        <a:xfrm>
          <a:off x="133350" y="25688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107</xdr:row>
      <xdr:rowOff>104775</xdr:rowOff>
    </xdr:from>
    <xdr:to>
      <xdr:col>0</xdr:col>
      <xdr:colOff>133350</xdr:colOff>
      <xdr:row>107</xdr:row>
      <xdr:rowOff>104775</xdr:rowOff>
    </xdr:to>
    <xdr:sp macro="" textlink="">
      <xdr:nvSpPr>
        <xdr:cNvPr id="25" name="Line 14"/>
        <xdr:cNvSpPr>
          <a:spLocks noChangeShapeType="1"/>
        </xdr:cNvSpPr>
      </xdr:nvSpPr>
      <xdr:spPr bwMode="auto">
        <a:xfrm>
          <a:off x="133350" y="17430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107</xdr:row>
      <xdr:rowOff>104775</xdr:rowOff>
    </xdr:from>
    <xdr:to>
      <xdr:col>0</xdr:col>
      <xdr:colOff>133350</xdr:colOff>
      <xdr:row>107</xdr:row>
      <xdr:rowOff>104775</xdr:rowOff>
    </xdr:to>
    <xdr:sp macro="" textlink="">
      <xdr:nvSpPr>
        <xdr:cNvPr id="26" name="Line 34"/>
        <xdr:cNvSpPr>
          <a:spLocks noChangeShapeType="1"/>
        </xdr:cNvSpPr>
      </xdr:nvSpPr>
      <xdr:spPr bwMode="auto">
        <a:xfrm>
          <a:off x="133350" y="174307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107</xdr:row>
      <xdr:rowOff>104775</xdr:rowOff>
    </xdr:from>
    <xdr:to>
      <xdr:col>0</xdr:col>
      <xdr:colOff>133350</xdr:colOff>
      <xdr:row>107</xdr:row>
      <xdr:rowOff>104775</xdr:rowOff>
    </xdr:to>
    <xdr:sp macro="" textlink="">
      <xdr:nvSpPr>
        <xdr:cNvPr id="27" name="Line 35"/>
        <xdr:cNvSpPr>
          <a:spLocks noChangeShapeType="1"/>
        </xdr:cNvSpPr>
      </xdr:nvSpPr>
      <xdr:spPr bwMode="auto">
        <a:xfrm>
          <a:off x="133350" y="174307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107</xdr:row>
      <xdr:rowOff>104775</xdr:rowOff>
    </xdr:from>
    <xdr:to>
      <xdr:col>0</xdr:col>
      <xdr:colOff>133350</xdr:colOff>
      <xdr:row>107</xdr:row>
      <xdr:rowOff>104775</xdr:rowOff>
    </xdr:to>
    <xdr:sp macro="" textlink="">
      <xdr:nvSpPr>
        <xdr:cNvPr id="28" name="Line 36"/>
        <xdr:cNvSpPr>
          <a:spLocks noChangeShapeType="1"/>
        </xdr:cNvSpPr>
      </xdr:nvSpPr>
      <xdr:spPr bwMode="auto">
        <a:xfrm>
          <a:off x="133350" y="174307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107</xdr:row>
      <xdr:rowOff>104775</xdr:rowOff>
    </xdr:from>
    <xdr:to>
      <xdr:col>0</xdr:col>
      <xdr:colOff>133350</xdr:colOff>
      <xdr:row>107</xdr:row>
      <xdr:rowOff>104775</xdr:rowOff>
    </xdr:to>
    <xdr:sp macro="" textlink="">
      <xdr:nvSpPr>
        <xdr:cNvPr id="29" name="Line 37"/>
        <xdr:cNvSpPr>
          <a:spLocks noChangeShapeType="1"/>
        </xdr:cNvSpPr>
      </xdr:nvSpPr>
      <xdr:spPr bwMode="auto">
        <a:xfrm>
          <a:off x="133350" y="174307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175</xdr:row>
      <xdr:rowOff>0</xdr:rowOff>
    </xdr:from>
    <xdr:to>
      <xdr:col>0</xdr:col>
      <xdr:colOff>133350</xdr:colOff>
      <xdr:row>175</xdr:row>
      <xdr:rowOff>0</xdr:rowOff>
    </xdr:to>
    <xdr:sp macro="" textlink="">
      <xdr:nvSpPr>
        <xdr:cNvPr id="30" name="Line 38"/>
        <xdr:cNvSpPr>
          <a:spLocks noChangeShapeType="1"/>
        </xdr:cNvSpPr>
      </xdr:nvSpPr>
      <xdr:spPr bwMode="auto">
        <a:xfrm>
          <a:off x="133350" y="28336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175</xdr:row>
      <xdr:rowOff>0</xdr:rowOff>
    </xdr:from>
    <xdr:to>
      <xdr:col>0</xdr:col>
      <xdr:colOff>133350</xdr:colOff>
      <xdr:row>175</xdr:row>
      <xdr:rowOff>0</xdr:rowOff>
    </xdr:to>
    <xdr:sp macro="" textlink="">
      <xdr:nvSpPr>
        <xdr:cNvPr id="31" name="Line 39"/>
        <xdr:cNvSpPr>
          <a:spLocks noChangeShapeType="1"/>
        </xdr:cNvSpPr>
      </xdr:nvSpPr>
      <xdr:spPr bwMode="auto">
        <a:xfrm>
          <a:off x="133350" y="28336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174</xdr:row>
      <xdr:rowOff>0</xdr:rowOff>
    </xdr:from>
    <xdr:to>
      <xdr:col>0</xdr:col>
      <xdr:colOff>133350</xdr:colOff>
      <xdr:row>174</xdr:row>
      <xdr:rowOff>0</xdr:rowOff>
    </xdr:to>
    <xdr:sp macro="" textlink="">
      <xdr:nvSpPr>
        <xdr:cNvPr id="32" name="Line 40"/>
        <xdr:cNvSpPr>
          <a:spLocks noChangeShapeType="1"/>
        </xdr:cNvSpPr>
      </xdr:nvSpPr>
      <xdr:spPr bwMode="auto">
        <a:xfrm>
          <a:off x="133350" y="2817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174</xdr:row>
      <xdr:rowOff>0</xdr:rowOff>
    </xdr:from>
    <xdr:to>
      <xdr:col>0</xdr:col>
      <xdr:colOff>133350</xdr:colOff>
      <xdr:row>174</xdr:row>
      <xdr:rowOff>0</xdr:rowOff>
    </xdr:to>
    <xdr:sp macro="" textlink="">
      <xdr:nvSpPr>
        <xdr:cNvPr id="33" name="Line 41"/>
        <xdr:cNvSpPr>
          <a:spLocks noChangeShapeType="1"/>
        </xdr:cNvSpPr>
      </xdr:nvSpPr>
      <xdr:spPr bwMode="auto">
        <a:xfrm>
          <a:off x="133350" y="2817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220</xdr:row>
      <xdr:rowOff>0</xdr:rowOff>
    </xdr:from>
    <xdr:to>
      <xdr:col>0</xdr:col>
      <xdr:colOff>133350</xdr:colOff>
      <xdr:row>220</xdr:row>
      <xdr:rowOff>0</xdr:rowOff>
    </xdr:to>
    <xdr:sp macro="" textlink="">
      <xdr:nvSpPr>
        <xdr:cNvPr id="34" name="Line 42"/>
        <xdr:cNvSpPr>
          <a:spLocks noChangeShapeType="1"/>
        </xdr:cNvSpPr>
      </xdr:nvSpPr>
      <xdr:spPr bwMode="auto">
        <a:xfrm>
          <a:off x="133350" y="35623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220</xdr:row>
      <xdr:rowOff>0</xdr:rowOff>
    </xdr:from>
    <xdr:to>
      <xdr:col>0</xdr:col>
      <xdr:colOff>133350</xdr:colOff>
      <xdr:row>220</xdr:row>
      <xdr:rowOff>0</xdr:rowOff>
    </xdr:to>
    <xdr:sp macro="" textlink="">
      <xdr:nvSpPr>
        <xdr:cNvPr id="35" name="Line 43"/>
        <xdr:cNvSpPr>
          <a:spLocks noChangeShapeType="1"/>
        </xdr:cNvSpPr>
      </xdr:nvSpPr>
      <xdr:spPr bwMode="auto">
        <a:xfrm>
          <a:off x="133350" y="35623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210</xdr:row>
      <xdr:rowOff>104775</xdr:rowOff>
    </xdr:from>
    <xdr:to>
      <xdr:col>0</xdr:col>
      <xdr:colOff>133350</xdr:colOff>
      <xdr:row>210</xdr:row>
      <xdr:rowOff>104775</xdr:rowOff>
    </xdr:to>
    <xdr:sp macro="" textlink="">
      <xdr:nvSpPr>
        <xdr:cNvPr id="36" name="Line 45"/>
        <xdr:cNvSpPr>
          <a:spLocks noChangeShapeType="1"/>
        </xdr:cNvSpPr>
      </xdr:nvSpPr>
      <xdr:spPr bwMode="auto">
        <a:xfrm>
          <a:off x="133350" y="34109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210</xdr:row>
      <xdr:rowOff>104775</xdr:rowOff>
    </xdr:from>
    <xdr:to>
      <xdr:col>0</xdr:col>
      <xdr:colOff>133350</xdr:colOff>
      <xdr:row>210</xdr:row>
      <xdr:rowOff>104775</xdr:rowOff>
    </xdr:to>
    <xdr:sp macro="" textlink="">
      <xdr:nvSpPr>
        <xdr:cNvPr id="37" name="Line 47"/>
        <xdr:cNvSpPr>
          <a:spLocks noChangeShapeType="1"/>
        </xdr:cNvSpPr>
      </xdr:nvSpPr>
      <xdr:spPr bwMode="auto">
        <a:xfrm>
          <a:off x="133350" y="34109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210</xdr:row>
      <xdr:rowOff>104775</xdr:rowOff>
    </xdr:from>
    <xdr:to>
      <xdr:col>0</xdr:col>
      <xdr:colOff>133350</xdr:colOff>
      <xdr:row>210</xdr:row>
      <xdr:rowOff>104775</xdr:rowOff>
    </xdr:to>
    <xdr:sp macro="" textlink="">
      <xdr:nvSpPr>
        <xdr:cNvPr id="38" name="Line 2"/>
        <xdr:cNvSpPr>
          <a:spLocks noChangeShapeType="1"/>
        </xdr:cNvSpPr>
      </xdr:nvSpPr>
      <xdr:spPr bwMode="auto">
        <a:xfrm>
          <a:off x="133350" y="34109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157</xdr:row>
      <xdr:rowOff>104775</xdr:rowOff>
    </xdr:from>
    <xdr:to>
      <xdr:col>0</xdr:col>
      <xdr:colOff>133350</xdr:colOff>
      <xdr:row>157</xdr:row>
      <xdr:rowOff>104775</xdr:rowOff>
    </xdr:to>
    <xdr:sp macro="" textlink="">
      <xdr:nvSpPr>
        <xdr:cNvPr id="39" name="Line 51"/>
        <xdr:cNvSpPr>
          <a:spLocks noChangeShapeType="1"/>
        </xdr:cNvSpPr>
      </xdr:nvSpPr>
      <xdr:spPr bwMode="auto">
        <a:xfrm>
          <a:off x="133350" y="25527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157</xdr:row>
      <xdr:rowOff>104775</xdr:rowOff>
    </xdr:from>
    <xdr:to>
      <xdr:col>0</xdr:col>
      <xdr:colOff>133350</xdr:colOff>
      <xdr:row>157</xdr:row>
      <xdr:rowOff>104775</xdr:rowOff>
    </xdr:to>
    <xdr:sp macro="" textlink="">
      <xdr:nvSpPr>
        <xdr:cNvPr id="40" name="Line 53"/>
        <xdr:cNvSpPr>
          <a:spLocks noChangeShapeType="1"/>
        </xdr:cNvSpPr>
      </xdr:nvSpPr>
      <xdr:spPr bwMode="auto">
        <a:xfrm>
          <a:off x="133350" y="25527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157</xdr:row>
      <xdr:rowOff>104775</xdr:rowOff>
    </xdr:from>
    <xdr:to>
      <xdr:col>0</xdr:col>
      <xdr:colOff>133350</xdr:colOff>
      <xdr:row>157</xdr:row>
      <xdr:rowOff>104775</xdr:rowOff>
    </xdr:to>
    <xdr:sp macro="" textlink="">
      <xdr:nvSpPr>
        <xdr:cNvPr id="41" name="Line 2"/>
        <xdr:cNvSpPr>
          <a:spLocks noChangeShapeType="1"/>
        </xdr:cNvSpPr>
      </xdr:nvSpPr>
      <xdr:spPr bwMode="auto">
        <a:xfrm>
          <a:off x="133350" y="2552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109</xdr:row>
      <xdr:rowOff>104775</xdr:rowOff>
    </xdr:from>
    <xdr:to>
      <xdr:col>0</xdr:col>
      <xdr:colOff>133350</xdr:colOff>
      <xdr:row>109</xdr:row>
      <xdr:rowOff>104775</xdr:rowOff>
    </xdr:to>
    <xdr:sp macro="" textlink="">
      <xdr:nvSpPr>
        <xdr:cNvPr id="42" name="Line 56"/>
        <xdr:cNvSpPr>
          <a:spLocks noChangeShapeType="1"/>
        </xdr:cNvSpPr>
      </xdr:nvSpPr>
      <xdr:spPr bwMode="auto">
        <a:xfrm>
          <a:off x="133350" y="1775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109</xdr:row>
      <xdr:rowOff>104775</xdr:rowOff>
    </xdr:from>
    <xdr:to>
      <xdr:col>0</xdr:col>
      <xdr:colOff>133350</xdr:colOff>
      <xdr:row>109</xdr:row>
      <xdr:rowOff>104775</xdr:rowOff>
    </xdr:to>
    <xdr:sp macro="" textlink="">
      <xdr:nvSpPr>
        <xdr:cNvPr id="43" name="Line 57"/>
        <xdr:cNvSpPr>
          <a:spLocks noChangeShapeType="1"/>
        </xdr:cNvSpPr>
      </xdr:nvSpPr>
      <xdr:spPr bwMode="auto">
        <a:xfrm>
          <a:off x="133350" y="1775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109</xdr:row>
      <xdr:rowOff>104775</xdr:rowOff>
    </xdr:from>
    <xdr:to>
      <xdr:col>0</xdr:col>
      <xdr:colOff>133350</xdr:colOff>
      <xdr:row>109</xdr:row>
      <xdr:rowOff>104775</xdr:rowOff>
    </xdr:to>
    <xdr:sp macro="" textlink="">
      <xdr:nvSpPr>
        <xdr:cNvPr id="44" name="Line 11"/>
        <xdr:cNvSpPr>
          <a:spLocks noChangeShapeType="1"/>
        </xdr:cNvSpPr>
      </xdr:nvSpPr>
      <xdr:spPr bwMode="auto">
        <a:xfrm>
          <a:off x="133350" y="17754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108</xdr:row>
      <xdr:rowOff>104775</xdr:rowOff>
    </xdr:from>
    <xdr:to>
      <xdr:col>0</xdr:col>
      <xdr:colOff>133350</xdr:colOff>
      <xdr:row>108</xdr:row>
      <xdr:rowOff>104775</xdr:rowOff>
    </xdr:to>
    <xdr:sp macro="" textlink="">
      <xdr:nvSpPr>
        <xdr:cNvPr id="45" name="Line 60"/>
        <xdr:cNvSpPr>
          <a:spLocks noChangeShapeType="1"/>
        </xdr:cNvSpPr>
      </xdr:nvSpPr>
      <xdr:spPr bwMode="auto">
        <a:xfrm>
          <a:off x="133350" y="17592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108</xdr:row>
      <xdr:rowOff>104775</xdr:rowOff>
    </xdr:from>
    <xdr:to>
      <xdr:col>0</xdr:col>
      <xdr:colOff>133350</xdr:colOff>
      <xdr:row>108</xdr:row>
      <xdr:rowOff>104775</xdr:rowOff>
    </xdr:to>
    <xdr:sp macro="" textlink="">
      <xdr:nvSpPr>
        <xdr:cNvPr id="46" name="Line 62"/>
        <xdr:cNvSpPr>
          <a:spLocks noChangeShapeType="1"/>
        </xdr:cNvSpPr>
      </xdr:nvSpPr>
      <xdr:spPr bwMode="auto">
        <a:xfrm>
          <a:off x="133350" y="17592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108</xdr:row>
      <xdr:rowOff>104775</xdr:rowOff>
    </xdr:from>
    <xdr:to>
      <xdr:col>0</xdr:col>
      <xdr:colOff>133350</xdr:colOff>
      <xdr:row>108</xdr:row>
      <xdr:rowOff>104775</xdr:rowOff>
    </xdr:to>
    <xdr:sp macro="" textlink="">
      <xdr:nvSpPr>
        <xdr:cNvPr id="47" name="Line 2"/>
        <xdr:cNvSpPr>
          <a:spLocks noChangeShapeType="1"/>
        </xdr:cNvSpPr>
      </xdr:nvSpPr>
      <xdr:spPr bwMode="auto">
        <a:xfrm>
          <a:off x="133350" y="17592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119</xdr:row>
      <xdr:rowOff>0</xdr:rowOff>
    </xdr:from>
    <xdr:to>
      <xdr:col>0</xdr:col>
      <xdr:colOff>133350</xdr:colOff>
      <xdr:row>119</xdr:row>
      <xdr:rowOff>0</xdr:rowOff>
    </xdr:to>
    <xdr:sp macro="" textlink="">
      <xdr:nvSpPr>
        <xdr:cNvPr id="48" name="Line 66"/>
        <xdr:cNvSpPr>
          <a:spLocks noChangeShapeType="1"/>
        </xdr:cNvSpPr>
      </xdr:nvSpPr>
      <xdr:spPr bwMode="auto">
        <a:xfrm>
          <a:off x="133350" y="19269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119</xdr:row>
      <xdr:rowOff>0</xdr:rowOff>
    </xdr:from>
    <xdr:to>
      <xdr:col>0</xdr:col>
      <xdr:colOff>133350</xdr:colOff>
      <xdr:row>119</xdr:row>
      <xdr:rowOff>0</xdr:rowOff>
    </xdr:to>
    <xdr:sp macro="" textlink="">
      <xdr:nvSpPr>
        <xdr:cNvPr id="49" name="Line 67"/>
        <xdr:cNvSpPr>
          <a:spLocks noChangeShapeType="1"/>
        </xdr:cNvSpPr>
      </xdr:nvSpPr>
      <xdr:spPr bwMode="auto">
        <a:xfrm>
          <a:off x="133350" y="19269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220</xdr:row>
      <xdr:rowOff>0</xdr:rowOff>
    </xdr:from>
    <xdr:to>
      <xdr:col>0</xdr:col>
      <xdr:colOff>133350</xdr:colOff>
      <xdr:row>220</xdr:row>
      <xdr:rowOff>0</xdr:rowOff>
    </xdr:to>
    <xdr:sp macro="" textlink="">
      <xdr:nvSpPr>
        <xdr:cNvPr id="50" name="Line 68"/>
        <xdr:cNvSpPr>
          <a:spLocks noChangeShapeType="1"/>
        </xdr:cNvSpPr>
      </xdr:nvSpPr>
      <xdr:spPr bwMode="auto">
        <a:xfrm>
          <a:off x="133350" y="35623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211</xdr:row>
      <xdr:rowOff>0</xdr:rowOff>
    </xdr:from>
    <xdr:to>
      <xdr:col>0</xdr:col>
      <xdr:colOff>133350</xdr:colOff>
      <xdr:row>211</xdr:row>
      <xdr:rowOff>0</xdr:rowOff>
    </xdr:to>
    <xdr:sp macro="" textlink="">
      <xdr:nvSpPr>
        <xdr:cNvPr id="51" name="Line 69"/>
        <xdr:cNvSpPr>
          <a:spLocks noChangeShapeType="1"/>
        </xdr:cNvSpPr>
      </xdr:nvSpPr>
      <xdr:spPr bwMode="auto">
        <a:xfrm>
          <a:off x="133350" y="34166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155</xdr:row>
      <xdr:rowOff>0</xdr:rowOff>
    </xdr:from>
    <xdr:to>
      <xdr:col>0</xdr:col>
      <xdr:colOff>133350</xdr:colOff>
      <xdr:row>155</xdr:row>
      <xdr:rowOff>0</xdr:rowOff>
    </xdr:to>
    <xdr:sp macro="" textlink="">
      <xdr:nvSpPr>
        <xdr:cNvPr id="52" name="Line 70"/>
        <xdr:cNvSpPr>
          <a:spLocks noChangeShapeType="1"/>
        </xdr:cNvSpPr>
      </xdr:nvSpPr>
      <xdr:spPr bwMode="auto">
        <a:xfrm>
          <a:off x="133350" y="25098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103</xdr:row>
      <xdr:rowOff>0</xdr:rowOff>
    </xdr:from>
    <xdr:to>
      <xdr:col>0</xdr:col>
      <xdr:colOff>133350</xdr:colOff>
      <xdr:row>103</xdr:row>
      <xdr:rowOff>0</xdr:rowOff>
    </xdr:to>
    <xdr:sp macro="" textlink="">
      <xdr:nvSpPr>
        <xdr:cNvPr id="53" name="Line 71"/>
        <xdr:cNvSpPr>
          <a:spLocks noChangeShapeType="1"/>
        </xdr:cNvSpPr>
      </xdr:nvSpPr>
      <xdr:spPr bwMode="auto">
        <a:xfrm>
          <a:off x="133350" y="16678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220</xdr:row>
      <xdr:rowOff>0</xdr:rowOff>
    </xdr:from>
    <xdr:to>
      <xdr:col>0</xdr:col>
      <xdr:colOff>133350</xdr:colOff>
      <xdr:row>220</xdr:row>
      <xdr:rowOff>0</xdr:rowOff>
    </xdr:to>
    <xdr:sp macro="" textlink="">
      <xdr:nvSpPr>
        <xdr:cNvPr id="54" name="Line 73"/>
        <xdr:cNvSpPr>
          <a:spLocks noChangeShapeType="1"/>
        </xdr:cNvSpPr>
      </xdr:nvSpPr>
      <xdr:spPr bwMode="auto">
        <a:xfrm>
          <a:off x="133350" y="35623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103</xdr:row>
      <xdr:rowOff>104775</xdr:rowOff>
    </xdr:from>
    <xdr:to>
      <xdr:col>0</xdr:col>
      <xdr:colOff>133350</xdr:colOff>
      <xdr:row>103</xdr:row>
      <xdr:rowOff>104775</xdr:rowOff>
    </xdr:to>
    <xdr:sp macro="" textlink="">
      <xdr:nvSpPr>
        <xdr:cNvPr id="55" name="Line 74"/>
        <xdr:cNvSpPr>
          <a:spLocks noChangeShapeType="1"/>
        </xdr:cNvSpPr>
      </xdr:nvSpPr>
      <xdr:spPr bwMode="auto">
        <a:xfrm>
          <a:off x="133350" y="16783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155</xdr:row>
      <xdr:rowOff>104775</xdr:rowOff>
    </xdr:from>
    <xdr:to>
      <xdr:col>0</xdr:col>
      <xdr:colOff>133350</xdr:colOff>
      <xdr:row>155</xdr:row>
      <xdr:rowOff>104775</xdr:rowOff>
    </xdr:to>
    <xdr:sp macro="" textlink="">
      <xdr:nvSpPr>
        <xdr:cNvPr id="56" name="Line 75"/>
        <xdr:cNvSpPr>
          <a:spLocks noChangeShapeType="1"/>
        </xdr:cNvSpPr>
      </xdr:nvSpPr>
      <xdr:spPr bwMode="auto">
        <a:xfrm>
          <a:off x="133350" y="25203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211</xdr:row>
      <xdr:rowOff>104775</xdr:rowOff>
    </xdr:from>
    <xdr:to>
      <xdr:col>0</xdr:col>
      <xdr:colOff>133350</xdr:colOff>
      <xdr:row>211</xdr:row>
      <xdr:rowOff>104775</xdr:rowOff>
    </xdr:to>
    <xdr:sp macro="" textlink="">
      <xdr:nvSpPr>
        <xdr:cNvPr id="57" name="Line 76"/>
        <xdr:cNvSpPr>
          <a:spLocks noChangeShapeType="1"/>
        </xdr:cNvSpPr>
      </xdr:nvSpPr>
      <xdr:spPr bwMode="auto">
        <a:xfrm>
          <a:off x="13335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220</xdr:row>
      <xdr:rowOff>0</xdr:rowOff>
    </xdr:from>
    <xdr:to>
      <xdr:col>0</xdr:col>
      <xdr:colOff>133350</xdr:colOff>
      <xdr:row>220</xdr:row>
      <xdr:rowOff>0</xdr:rowOff>
    </xdr:to>
    <xdr:sp macro="" textlink="">
      <xdr:nvSpPr>
        <xdr:cNvPr id="58" name="Line 77"/>
        <xdr:cNvSpPr>
          <a:spLocks noChangeShapeType="1"/>
        </xdr:cNvSpPr>
      </xdr:nvSpPr>
      <xdr:spPr bwMode="auto">
        <a:xfrm>
          <a:off x="133350" y="35623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209</xdr:row>
      <xdr:rowOff>0</xdr:rowOff>
    </xdr:from>
    <xdr:to>
      <xdr:col>0</xdr:col>
      <xdr:colOff>133350</xdr:colOff>
      <xdr:row>209</xdr:row>
      <xdr:rowOff>0</xdr:rowOff>
    </xdr:to>
    <xdr:sp macro="" textlink="">
      <xdr:nvSpPr>
        <xdr:cNvPr id="59" name="Line 78"/>
        <xdr:cNvSpPr>
          <a:spLocks noChangeShapeType="1"/>
        </xdr:cNvSpPr>
      </xdr:nvSpPr>
      <xdr:spPr bwMode="auto">
        <a:xfrm>
          <a:off x="133350" y="33842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154</xdr:row>
      <xdr:rowOff>0</xdr:rowOff>
    </xdr:from>
    <xdr:to>
      <xdr:col>0</xdr:col>
      <xdr:colOff>133350</xdr:colOff>
      <xdr:row>154</xdr:row>
      <xdr:rowOff>0</xdr:rowOff>
    </xdr:to>
    <xdr:sp macro="" textlink="">
      <xdr:nvSpPr>
        <xdr:cNvPr id="60" name="Line 79"/>
        <xdr:cNvSpPr>
          <a:spLocks noChangeShapeType="1"/>
        </xdr:cNvSpPr>
      </xdr:nvSpPr>
      <xdr:spPr bwMode="auto">
        <a:xfrm>
          <a:off x="133350" y="24936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103</xdr:row>
      <xdr:rowOff>0</xdr:rowOff>
    </xdr:from>
    <xdr:to>
      <xdr:col>0</xdr:col>
      <xdr:colOff>133350</xdr:colOff>
      <xdr:row>103</xdr:row>
      <xdr:rowOff>0</xdr:rowOff>
    </xdr:to>
    <xdr:sp macro="" textlink="">
      <xdr:nvSpPr>
        <xdr:cNvPr id="61" name="Line 80"/>
        <xdr:cNvSpPr>
          <a:spLocks noChangeShapeType="1"/>
        </xdr:cNvSpPr>
      </xdr:nvSpPr>
      <xdr:spPr bwMode="auto">
        <a:xfrm>
          <a:off x="133350" y="16678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220</xdr:row>
      <xdr:rowOff>0</xdr:rowOff>
    </xdr:from>
    <xdr:to>
      <xdr:col>0</xdr:col>
      <xdr:colOff>133350</xdr:colOff>
      <xdr:row>220</xdr:row>
      <xdr:rowOff>0</xdr:rowOff>
    </xdr:to>
    <xdr:sp macro="" textlink="">
      <xdr:nvSpPr>
        <xdr:cNvPr id="62" name="Line 81"/>
        <xdr:cNvSpPr>
          <a:spLocks noChangeShapeType="1"/>
        </xdr:cNvSpPr>
      </xdr:nvSpPr>
      <xdr:spPr bwMode="auto">
        <a:xfrm>
          <a:off x="133350" y="35623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103</xdr:row>
      <xdr:rowOff>104775</xdr:rowOff>
    </xdr:from>
    <xdr:to>
      <xdr:col>0</xdr:col>
      <xdr:colOff>133350</xdr:colOff>
      <xdr:row>103</xdr:row>
      <xdr:rowOff>104775</xdr:rowOff>
    </xdr:to>
    <xdr:sp macro="" textlink="">
      <xdr:nvSpPr>
        <xdr:cNvPr id="63" name="Line 82"/>
        <xdr:cNvSpPr>
          <a:spLocks noChangeShapeType="1"/>
        </xdr:cNvSpPr>
      </xdr:nvSpPr>
      <xdr:spPr bwMode="auto">
        <a:xfrm>
          <a:off x="133350" y="16783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154</xdr:row>
      <xdr:rowOff>104775</xdr:rowOff>
    </xdr:from>
    <xdr:to>
      <xdr:col>0</xdr:col>
      <xdr:colOff>133350</xdr:colOff>
      <xdr:row>154</xdr:row>
      <xdr:rowOff>104775</xdr:rowOff>
    </xdr:to>
    <xdr:sp macro="" textlink="">
      <xdr:nvSpPr>
        <xdr:cNvPr id="64" name="Line 83"/>
        <xdr:cNvSpPr>
          <a:spLocks noChangeShapeType="1"/>
        </xdr:cNvSpPr>
      </xdr:nvSpPr>
      <xdr:spPr bwMode="auto">
        <a:xfrm>
          <a:off x="133350" y="25041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209</xdr:row>
      <xdr:rowOff>104775</xdr:rowOff>
    </xdr:from>
    <xdr:to>
      <xdr:col>0</xdr:col>
      <xdr:colOff>133350</xdr:colOff>
      <xdr:row>209</xdr:row>
      <xdr:rowOff>104775</xdr:rowOff>
    </xdr:to>
    <xdr:sp macro="" textlink="">
      <xdr:nvSpPr>
        <xdr:cNvPr id="65" name="Line 84"/>
        <xdr:cNvSpPr>
          <a:spLocks noChangeShapeType="1"/>
        </xdr:cNvSpPr>
      </xdr:nvSpPr>
      <xdr:spPr bwMode="auto">
        <a:xfrm>
          <a:off x="133350" y="33947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210</xdr:row>
      <xdr:rowOff>104775</xdr:rowOff>
    </xdr:from>
    <xdr:to>
      <xdr:col>0</xdr:col>
      <xdr:colOff>133350</xdr:colOff>
      <xdr:row>210</xdr:row>
      <xdr:rowOff>104775</xdr:rowOff>
    </xdr:to>
    <xdr:sp macro="" textlink="">
      <xdr:nvSpPr>
        <xdr:cNvPr id="66" name="Line 85"/>
        <xdr:cNvSpPr>
          <a:spLocks noChangeShapeType="1"/>
        </xdr:cNvSpPr>
      </xdr:nvSpPr>
      <xdr:spPr bwMode="auto">
        <a:xfrm>
          <a:off x="133350" y="34109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155</xdr:row>
      <xdr:rowOff>104775</xdr:rowOff>
    </xdr:from>
    <xdr:to>
      <xdr:col>0</xdr:col>
      <xdr:colOff>133350</xdr:colOff>
      <xdr:row>155</xdr:row>
      <xdr:rowOff>104775</xdr:rowOff>
    </xdr:to>
    <xdr:sp macro="" textlink="">
      <xdr:nvSpPr>
        <xdr:cNvPr id="67" name="Line 86"/>
        <xdr:cNvSpPr>
          <a:spLocks noChangeShapeType="1"/>
        </xdr:cNvSpPr>
      </xdr:nvSpPr>
      <xdr:spPr bwMode="auto">
        <a:xfrm>
          <a:off x="133350" y="25203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102</xdr:row>
      <xdr:rowOff>104775</xdr:rowOff>
    </xdr:from>
    <xdr:to>
      <xdr:col>0</xdr:col>
      <xdr:colOff>133350</xdr:colOff>
      <xdr:row>102</xdr:row>
      <xdr:rowOff>104775</xdr:rowOff>
    </xdr:to>
    <xdr:sp macro="" textlink="">
      <xdr:nvSpPr>
        <xdr:cNvPr id="68" name="Line 87"/>
        <xdr:cNvSpPr>
          <a:spLocks noChangeShapeType="1"/>
        </xdr:cNvSpPr>
      </xdr:nvSpPr>
      <xdr:spPr bwMode="auto">
        <a:xfrm>
          <a:off x="133350" y="16621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210</xdr:row>
      <xdr:rowOff>104775</xdr:rowOff>
    </xdr:from>
    <xdr:to>
      <xdr:col>0</xdr:col>
      <xdr:colOff>133350</xdr:colOff>
      <xdr:row>210</xdr:row>
      <xdr:rowOff>104775</xdr:rowOff>
    </xdr:to>
    <xdr:sp macro="" textlink="">
      <xdr:nvSpPr>
        <xdr:cNvPr id="69" name="Line 88"/>
        <xdr:cNvSpPr>
          <a:spLocks noChangeShapeType="1"/>
        </xdr:cNvSpPr>
      </xdr:nvSpPr>
      <xdr:spPr bwMode="auto">
        <a:xfrm>
          <a:off x="133350" y="34109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155</xdr:row>
      <xdr:rowOff>104775</xdr:rowOff>
    </xdr:from>
    <xdr:to>
      <xdr:col>0</xdr:col>
      <xdr:colOff>133350</xdr:colOff>
      <xdr:row>155</xdr:row>
      <xdr:rowOff>104775</xdr:rowOff>
    </xdr:to>
    <xdr:sp macro="" textlink="">
      <xdr:nvSpPr>
        <xdr:cNvPr id="70" name="Line 89"/>
        <xdr:cNvSpPr>
          <a:spLocks noChangeShapeType="1"/>
        </xdr:cNvSpPr>
      </xdr:nvSpPr>
      <xdr:spPr bwMode="auto">
        <a:xfrm>
          <a:off x="133350" y="25203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102</xdr:row>
      <xdr:rowOff>104775</xdr:rowOff>
    </xdr:from>
    <xdr:to>
      <xdr:col>0</xdr:col>
      <xdr:colOff>133350</xdr:colOff>
      <xdr:row>102</xdr:row>
      <xdr:rowOff>104775</xdr:rowOff>
    </xdr:to>
    <xdr:sp macro="" textlink="">
      <xdr:nvSpPr>
        <xdr:cNvPr id="71" name="Line 90"/>
        <xdr:cNvSpPr>
          <a:spLocks noChangeShapeType="1"/>
        </xdr:cNvSpPr>
      </xdr:nvSpPr>
      <xdr:spPr bwMode="auto">
        <a:xfrm>
          <a:off x="133350" y="16621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210</xdr:row>
      <xdr:rowOff>104775</xdr:rowOff>
    </xdr:from>
    <xdr:to>
      <xdr:col>0</xdr:col>
      <xdr:colOff>133350</xdr:colOff>
      <xdr:row>210</xdr:row>
      <xdr:rowOff>104775</xdr:rowOff>
    </xdr:to>
    <xdr:sp macro="" textlink="">
      <xdr:nvSpPr>
        <xdr:cNvPr id="72" name="Line 5"/>
        <xdr:cNvSpPr>
          <a:spLocks noChangeShapeType="1"/>
        </xdr:cNvSpPr>
      </xdr:nvSpPr>
      <xdr:spPr bwMode="auto">
        <a:xfrm>
          <a:off x="133350" y="34109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155</xdr:row>
      <xdr:rowOff>104775</xdr:rowOff>
    </xdr:from>
    <xdr:to>
      <xdr:col>0</xdr:col>
      <xdr:colOff>133350</xdr:colOff>
      <xdr:row>155</xdr:row>
      <xdr:rowOff>104775</xdr:rowOff>
    </xdr:to>
    <xdr:sp macro="" textlink="">
      <xdr:nvSpPr>
        <xdr:cNvPr id="73" name="Line 11"/>
        <xdr:cNvSpPr>
          <a:spLocks noChangeShapeType="1"/>
        </xdr:cNvSpPr>
      </xdr:nvSpPr>
      <xdr:spPr bwMode="auto">
        <a:xfrm>
          <a:off x="133350" y="25203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102</xdr:row>
      <xdr:rowOff>104775</xdr:rowOff>
    </xdr:from>
    <xdr:to>
      <xdr:col>0</xdr:col>
      <xdr:colOff>133350</xdr:colOff>
      <xdr:row>102</xdr:row>
      <xdr:rowOff>104775</xdr:rowOff>
    </xdr:to>
    <xdr:sp macro="" textlink="">
      <xdr:nvSpPr>
        <xdr:cNvPr id="74" name="Line 14"/>
        <xdr:cNvSpPr>
          <a:spLocks noChangeShapeType="1"/>
        </xdr:cNvSpPr>
      </xdr:nvSpPr>
      <xdr:spPr bwMode="auto">
        <a:xfrm>
          <a:off x="133350" y="16621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102</xdr:row>
      <xdr:rowOff>104775</xdr:rowOff>
    </xdr:from>
    <xdr:to>
      <xdr:col>0</xdr:col>
      <xdr:colOff>133350</xdr:colOff>
      <xdr:row>102</xdr:row>
      <xdr:rowOff>104775</xdr:rowOff>
    </xdr:to>
    <xdr:sp macro="" textlink="">
      <xdr:nvSpPr>
        <xdr:cNvPr id="75" name="Line 94"/>
        <xdr:cNvSpPr>
          <a:spLocks noChangeShapeType="1"/>
        </xdr:cNvSpPr>
      </xdr:nvSpPr>
      <xdr:spPr bwMode="auto">
        <a:xfrm>
          <a:off x="133350" y="16621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102</xdr:row>
      <xdr:rowOff>104775</xdr:rowOff>
    </xdr:from>
    <xdr:to>
      <xdr:col>0</xdr:col>
      <xdr:colOff>133350</xdr:colOff>
      <xdr:row>102</xdr:row>
      <xdr:rowOff>104775</xdr:rowOff>
    </xdr:to>
    <xdr:sp macro="" textlink="">
      <xdr:nvSpPr>
        <xdr:cNvPr id="76" name="Line 95"/>
        <xdr:cNvSpPr>
          <a:spLocks noChangeShapeType="1"/>
        </xdr:cNvSpPr>
      </xdr:nvSpPr>
      <xdr:spPr bwMode="auto">
        <a:xfrm>
          <a:off x="133350" y="16621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102</xdr:row>
      <xdr:rowOff>104775</xdr:rowOff>
    </xdr:from>
    <xdr:to>
      <xdr:col>0</xdr:col>
      <xdr:colOff>133350</xdr:colOff>
      <xdr:row>102</xdr:row>
      <xdr:rowOff>104775</xdr:rowOff>
    </xdr:to>
    <xdr:sp macro="" textlink="">
      <xdr:nvSpPr>
        <xdr:cNvPr id="77" name="Line 96"/>
        <xdr:cNvSpPr>
          <a:spLocks noChangeShapeType="1"/>
        </xdr:cNvSpPr>
      </xdr:nvSpPr>
      <xdr:spPr bwMode="auto">
        <a:xfrm>
          <a:off x="133350" y="16621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102</xdr:row>
      <xdr:rowOff>104775</xdr:rowOff>
    </xdr:from>
    <xdr:to>
      <xdr:col>0</xdr:col>
      <xdr:colOff>133350</xdr:colOff>
      <xdr:row>102</xdr:row>
      <xdr:rowOff>104775</xdr:rowOff>
    </xdr:to>
    <xdr:sp macro="" textlink="">
      <xdr:nvSpPr>
        <xdr:cNvPr id="78" name="Line 97"/>
        <xdr:cNvSpPr>
          <a:spLocks noChangeShapeType="1"/>
        </xdr:cNvSpPr>
      </xdr:nvSpPr>
      <xdr:spPr bwMode="auto">
        <a:xfrm>
          <a:off x="133350" y="16621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172</xdr:row>
      <xdr:rowOff>0</xdr:rowOff>
    </xdr:from>
    <xdr:to>
      <xdr:col>0</xdr:col>
      <xdr:colOff>133350</xdr:colOff>
      <xdr:row>172</xdr:row>
      <xdr:rowOff>0</xdr:rowOff>
    </xdr:to>
    <xdr:sp macro="" textlink="">
      <xdr:nvSpPr>
        <xdr:cNvPr id="79" name="Line 98"/>
        <xdr:cNvSpPr>
          <a:spLocks noChangeShapeType="1"/>
        </xdr:cNvSpPr>
      </xdr:nvSpPr>
      <xdr:spPr bwMode="auto">
        <a:xfrm>
          <a:off x="133350" y="27851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172</xdr:row>
      <xdr:rowOff>0</xdr:rowOff>
    </xdr:from>
    <xdr:to>
      <xdr:col>0</xdr:col>
      <xdr:colOff>133350</xdr:colOff>
      <xdr:row>172</xdr:row>
      <xdr:rowOff>0</xdr:rowOff>
    </xdr:to>
    <xdr:sp macro="" textlink="">
      <xdr:nvSpPr>
        <xdr:cNvPr id="80" name="Line 99"/>
        <xdr:cNvSpPr>
          <a:spLocks noChangeShapeType="1"/>
        </xdr:cNvSpPr>
      </xdr:nvSpPr>
      <xdr:spPr bwMode="auto">
        <a:xfrm>
          <a:off x="133350" y="27851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171</xdr:row>
      <xdr:rowOff>0</xdr:rowOff>
    </xdr:from>
    <xdr:to>
      <xdr:col>0</xdr:col>
      <xdr:colOff>133350</xdr:colOff>
      <xdr:row>171</xdr:row>
      <xdr:rowOff>0</xdr:rowOff>
    </xdr:to>
    <xdr:sp macro="" textlink="">
      <xdr:nvSpPr>
        <xdr:cNvPr id="81" name="Line 100"/>
        <xdr:cNvSpPr>
          <a:spLocks noChangeShapeType="1"/>
        </xdr:cNvSpPr>
      </xdr:nvSpPr>
      <xdr:spPr bwMode="auto">
        <a:xfrm>
          <a:off x="133350" y="27689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171</xdr:row>
      <xdr:rowOff>0</xdr:rowOff>
    </xdr:from>
    <xdr:to>
      <xdr:col>0</xdr:col>
      <xdr:colOff>133350</xdr:colOff>
      <xdr:row>171</xdr:row>
      <xdr:rowOff>0</xdr:rowOff>
    </xdr:to>
    <xdr:sp macro="" textlink="">
      <xdr:nvSpPr>
        <xdr:cNvPr id="82" name="Line 101"/>
        <xdr:cNvSpPr>
          <a:spLocks noChangeShapeType="1"/>
        </xdr:cNvSpPr>
      </xdr:nvSpPr>
      <xdr:spPr bwMode="auto">
        <a:xfrm>
          <a:off x="133350" y="27689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220</xdr:row>
      <xdr:rowOff>0</xdr:rowOff>
    </xdr:from>
    <xdr:to>
      <xdr:col>0</xdr:col>
      <xdr:colOff>133350</xdr:colOff>
      <xdr:row>220</xdr:row>
      <xdr:rowOff>0</xdr:rowOff>
    </xdr:to>
    <xdr:sp macro="" textlink="">
      <xdr:nvSpPr>
        <xdr:cNvPr id="83" name="Line 102"/>
        <xdr:cNvSpPr>
          <a:spLocks noChangeShapeType="1"/>
        </xdr:cNvSpPr>
      </xdr:nvSpPr>
      <xdr:spPr bwMode="auto">
        <a:xfrm>
          <a:off x="133350" y="35623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220</xdr:row>
      <xdr:rowOff>0</xdr:rowOff>
    </xdr:from>
    <xdr:to>
      <xdr:col>0</xdr:col>
      <xdr:colOff>133350</xdr:colOff>
      <xdr:row>220</xdr:row>
      <xdr:rowOff>0</xdr:rowOff>
    </xdr:to>
    <xdr:sp macro="" textlink="">
      <xdr:nvSpPr>
        <xdr:cNvPr id="84" name="Line 103"/>
        <xdr:cNvSpPr>
          <a:spLocks noChangeShapeType="1"/>
        </xdr:cNvSpPr>
      </xdr:nvSpPr>
      <xdr:spPr bwMode="auto">
        <a:xfrm>
          <a:off x="133350" y="35623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208</xdr:row>
      <xdr:rowOff>104775</xdr:rowOff>
    </xdr:from>
    <xdr:to>
      <xdr:col>0</xdr:col>
      <xdr:colOff>133350</xdr:colOff>
      <xdr:row>208</xdr:row>
      <xdr:rowOff>104775</xdr:rowOff>
    </xdr:to>
    <xdr:sp macro="" textlink="">
      <xdr:nvSpPr>
        <xdr:cNvPr id="85" name="Line 104"/>
        <xdr:cNvSpPr>
          <a:spLocks noChangeShapeType="1"/>
        </xdr:cNvSpPr>
      </xdr:nvSpPr>
      <xdr:spPr bwMode="auto">
        <a:xfrm>
          <a:off x="133350" y="33785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208</xdr:row>
      <xdr:rowOff>104775</xdr:rowOff>
    </xdr:from>
    <xdr:to>
      <xdr:col>0</xdr:col>
      <xdr:colOff>133350</xdr:colOff>
      <xdr:row>208</xdr:row>
      <xdr:rowOff>104775</xdr:rowOff>
    </xdr:to>
    <xdr:sp macro="" textlink="">
      <xdr:nvSpPr>
        <xdr:cNvPr id="86" name="Line 105"/>
        <xdr:cNvSpPr>
          <a:spLocks noChangeShapeType="1"/>
        </xdr:cNvSpPr>
      </xdr:nvSpPr>
      <xdr:spPr bwMode="auto">
        <a:xfrm>
          <a:off x="133350" y="33785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208</xdr:row>
      <xdr:rowOff>104775</xdr:rowOff>
    </xdr:from>
    <xdr:to>
      <xdr:col>0</xdr:col>
      <xdr:colOff>133350</xdr:colOff>
      <xdr:row>208</xdr:row>
      <xdr:rowOff>104775</xdr:rowOff>
    </xdr:to>
    <xdr:sp macro="" textlink="">
      <xdr:nvSpPr>
        <xdr:cNvPr id="87" name="Line 2"/>
        <xdr:cNvSpPr>
          <a:spLocks noChangeShapeType="1"/>
        </xdr:cNvSpPr>
      </xdr:nvSpPr>
      <xdr:spPr bwMode="auto">
        <a:xfrm>
          <a:off x="133350" y="33785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154</xdr:row>
      <xdr:rowOff>104775</xdr:rowOff>
    </xdr:from>
    <xdr:to>
      <xdr:col>0</xdr:col>
      <xdr:colOff>133350</xdr:colOff>
      <xdr:row>154</xdr:row>
      <xdr:rowOff>104775</xdr:rowOff>
    </xdr:to>
    <xdr:sp macro="" textlink="">
      <xdr:nvSpPr>
        <xdr:cNvPr id="88" name="Line 107"/>
        <xdr:cNvSpPr>
          <a:spLocks noChangeShapeType="1"/>
        </xdr:cNvSpPr>
      </xdr:nvSpPr>
      <xdr:spPr bwMode="auto">
        <a:xfrm>
          <a:off x="133350" y="25041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154</xdr:row>
      <xdr:rowOff>104775</xdr:rowOff>
    </xdr:from>
    <xdr:to>
      <xdr:col>0</xdr:col>
      <xdr:colOff>133350</xdr:colOff>
      <xdr:row>154</xdr:row>
      <xdr:rowOff>104775</xdr:rowOff>
    </xdr:to>
    <xdr:sp macro="" textlink="">
      <xdr:nvSpPr>
        <xdr:cNvPr id="89" name="Line 108"/>
        <xdr:cNvSpPr>
          <a:spLocks noChangeShapeType="1"/>
        </xdr:cNvSpPr>
      </xdr:nvSpPr>
      <xdr:spPr bwMode="auto">
        <a:xfrm>
          <a:off x="133350" y="25041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154</xdr:row>
      <xdr:rowOff>104775</xdr:rowOff>
    </xdr:from>
    <xdr:to>
      <xdr:col>0</xdr:col>
      <xdr:colOff>133350</xdr:colOff>
      <xdr:row>154</xdr:row>
      <xdr:rowOff>104775</xdr:rowOff>
    </xdr:to>
    <xdr:sp macro="" textlink="">
      <xdr:nvSpPr>
        <xdr:cNvPr id="90" name="Line 2"/>
        <xdr:cNvSpPr>
          <a:spLocks noChangeShapeType="1"/>
        </xdr:cNvSpPr>
      </xdr:nvSpPr>
      <xdr:spPr bwMode="auto">
        <a:xfrm>
          <a:off x="133350" y="25041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104</xdr:row>
      <xdr:rowOff>104775</xdr:rowOff>
    </xdr:from>
    <xdr:to>
      <xdr:col>0</xdr:col>
      <xdr:colOff>133350</xdr:colOff>
      <xdr:row>104</xdr:row>
      <xdr:rowOff>104775</xdr:rowOff>
    </xdr:to>
    <xdr:sp macro="" textlink="">
      <xdr:nvSpPr>
        <xdr:cNvPr id="91" name="Line 110"/>
        <xdr:cNvSpPr>
          <a:spLocks noChangeShapeType="1"/>
        </xdr:cNvSpPr>
      </xdr:nvSpPr>
      <xdr:spPr bwMode="auto">
        <a:xfrm>
          <a:off x="133350" y="16944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104</xdr:row>
      <xdr:rowOff>104775</xdr:rowOff>
    </xdr:from>
    <xdr:to>
      <xdr:col>0</xdr:col>
      <xdr:colOff>133350</xdr:colOff>
      <xdr:row>104</xdr:row>
      <xdr:rowOff>104775</xdr:rowOff>
    </xdr:to>
    <xdr:sp macro="" textlink="">
      <xdr:nvSpPr>
        <xdr:cNvPr id="92" name="Line 111"/>
        <xdr:cNvSpPr>
          <a:spLocks noChangeShapeType="1"/>
        </xdr:cNvSpPr>
      </xdr:nvSpPr>
      <xdr:spPr bwMode="auto">
        <a:xfrm>
          <a:off x="133350" y="16944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104</xdr:row>
      <xdr:rowOff>104775</xdr:rowOff>
    </xdr:from>
    <xdr:to>
      <xdr:col>0</xdr:col>
      <xdr:colOff>133350</xdr:colOff>
      <xdr:row>104</xdr:row>
      <xdr:rowOff>104775</xdr:rowOff>
    </xdr:to>
    <xdr:sp macro="" textlink="">
      <xdr:nvSpPr>
        <xdr:cNvPr id="93" name="Line 11"/>
        <xdr:cNvSpPr>
          <a:spLocks noChangeShapeType="1"/>
        </xdr:cNvSpPr>
      </xdr:nvSpPr>
      <xdr:spPr bwMode="auto">
        <a:xfrm>
          <a:off x="133350" y="16944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103</xdr:row>
      <xdr:rowOff>104775</xdr:rowOff>
    </xdr:from>
    <xdr:to>
      <xdr:col>0</xdr:col>
      <xdr:colOff>133350</xdr:colOff>
      <xdr:row>103</xdr:row>
      <xdr:rowOff>104775</xdr:rowOff>
    </xdr:to>
    <xdr:sp macro="" textlink="">
      <xdr:nvSpPr>
        <xdr:cNvPr id="94" name="Line 113"/>
        <xdr:cNvSpPr>
          <a:spLocks noChangeShapeType="1"/>
        </xdr:cNvSpPr>
      </xdr:nvSpPr>
      <xdr:spPr bwMode="auto">
        <a:xfrm>
          <a:off x="133350" y="16783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103</xdr:row>
      <xdr:rowOff>104775</xdr:rowOff>
    </xdr:from>
    <xdr:to>
      <xdr:col>0</xdr:col>
      <xdr:colOff>133350</xdr:colOff>
      <xdr:row>103</xdr:row>
      <xdr:rowOff>104775</xdr:rowOff>
    </xdr:to>
    <xdr:sp macro="" textlink="">
      <xdr:nvSpPr>
        <xdr:cNvPr id="95" name="Line 114"/>
        <xdr:cNvSpPr>
          <a:spLocks noChangeShapeType="1"/>
        </xdr:cNvSpPr>
      </xdr:nvSpPr>
      <xdr:spPr bwMode="auto">
        <a:xfrm>
          <a:off x="133350" y="16783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103</xdr:row>
      <xdr:rowOff>104775</xdr:rowOff>
    </xdr:from>
    <xdr:to>
      <xdr:col>0</xdr:col>
      <xdr:colOff>133350</xdr:colOff>
      <xdr:row>103</xdr:row>
      <xdr:rowOff>104775</xdr:rowOff>
    </xdr:to>
    <xdr:sp macro="" textlink="">
      <xdr:nvSpPr>
        <xdr:cNvPr id="96" name="Line 2"/>
        <xdr:cNvSpPr>
          <a:spLocks noChangeShapeType="1"/>
        </xdr:cNvSpPr>
      </xdr:nvSpPr>
      <xdr:spPr bwMode="auto">
        <a:xfrm>
          <a:off x="133350" y="16783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119</xdr:row>
      <xdr:rowOff>0</xdr:rowOff>
    </xdr:from>
    <xdr:to>
      <xdr:col>0</xdr:col>
      <xdr:colOff>133350</xdr:colOff>
      <xdr:row>119</xdr:row>
      <xdr:rowOff>0</xdr:rowOff>
    </xdr:to>
    <xdr:sp macro="" textlink="">
      <xdr:nvSpPr>
        <xdr:cNvPr id="97" name="Line 116"/>
        <xdr:cNvSpPr>
          <a:spLocks noChangeShapeType="1"/>
        </xdr:cNvSpPr>
      </xdr:nvSpPr>
      <xdr:spPr bwMode="auto">
        <a:xfrm>
          <a:off x="133350" y="19269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119</xdr:row>
      <xdr:rowOff>0</xdr:rowOff>
    </xdr:from>
    <xdr:to>
      <xdr:col>0</xdr:col>
      <xdr:colOff>133350</xdr:colOff>
      <xdr:row>119</xdr:row>
      <xdr:rowOff>0</xdr:rowOff>
    </xdr:to>
    <xdr:sp macro="" textlink="">
      <xdr:nvSpPr>
        <xdr:cNvPr id="98" name="Line 117"/>
        <xdr:cNvSpPr>
          <a:spLocks noChangeShapeType="1"/>
        </xdr:cNvSpPr>
      </xdr:nvSpPr>
      <xdr:spPr bwMode="auto">
        <a:xfrm>
          <a:off x="133350" y="19269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56</xdr:row>
      <xdr:rowOff>0</xdr:rowOff>
    </xdr:from>
    <xdr:to>
      <xdr:col>0</xdr:col>
      <xdr:colOff>133350</xdr:colOff>
      <xdr:row>56</xdr:row>
      <xdr:rowOff>0</xdr:rowOff>
    </xdr:to>
    <xdr:sp macro="" textlink="">
      <xdr:nvSpPr>
        <xdr:cNvPr id="99" name="Line 119"/>
        <xdr:cNvSpPr>
          <a:spLocks noChangeShapeType="1"/>
        </xdr:cNvSpPr>
      </xdr:nvSpPr>
      <xdr:spPr bwMode="auto">
        <a:xfrm>
          <a:off x="133350" y="9067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104</xdr:row>
      <xdr:rowOff>0</xdr:rowOff>
    </xdr:from>
    <xdr:to>
      <xdr:col>0</xdr:col>
      <xdr:colOff>133350</xdr:colOff>
      <xdr:row>104</xdr:row>
      <xdr:rowOff>0</xdr:rowOff>
    </xdr:to>
    <xdr:sp macro="" textlink="">
      <xdr:nvSpPr>
        <xdr:cNvPr id="100" name="Line 123"/>
        <xdr:cNvSpPr>
          <a:spLocks noChangeShapeType="1"/>
        </xdr:cNvSpPr>
      </xdr:nvSpPr>
      <xdr:spPr bwMode="auto">
        <a:xfrm>
          <a:off x="133350" y="16840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156</xdr:row>
      <xdr:rowOff>0</xdr:rowOff>
    </xdr:from>
    <xdr:to>
      <xdr:col>0</xdr:col>
      <xdr:colOff>133350</xdr:colOff>
      <xdr:row>156</xdr:row>
      <xdr:rowOff>0</xdr:rowOff>
    </xdr:to>
    <xdr:sp macro="" textlink="">
      <xdr:nvSpPr>
        <xdr:cNvPr id="101" name="Line 125"/>
        <xdr:cNvSpPr>
          <a:spLocks noChangeShapeType="1"/>
        </xdr:cNvSpPr>
      </xdr:nvSpPr>
      <xdr:spPr bwMode="auto">
        <a:xfrm>
          <a:off x="133350" y="25260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205</xdr:row>
      <xdr:rowOff>0</xdr:rowOff>
    </xdr:from>
    <xdr:to>
      <xdr:col>0</xdr:col>
      <xdr:colOff>133350</xdr:colOff>
      <xdr:row>205</xdr:row>
      <xdr:rowOff>0</xdr:rowOff>
    </xdr:to>
    <xdr:sp macro="" textlink="">
      <xdr:nvSpPr>
        <xdr:cNvPr id="102" name="Line 127"/>
        <xdr:cNvSpPr>
          <a:spLocks noChangeShapeType="1"/>
        </xdr:cNvSpPr>
      </xdr:nvSpPr>
      <xdr:spPr bwMode="auto">
        <a:xfrm>
          <a:off x="133350" y="3319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66</xdr:row>
      <xdr:rowOff>0</xdr:rowOff>
    </xdr:from>
    <xdr:to>
      <xdr:col>0</xdr:col>
      <xdr:colOff>133350</xdr:colOff>
      <xdr:row>66</xdr:row>
      <xdr:rowOff>0</xdr:rowOff>
    </xdr:to>
    <xdr:sp macro="" textlink="">
      <xdr:nvSpPr>
        <xdr:cNvPr id="103" name="Line 129"/>
        <xdr:cNvSpPr>
          <a:spLocks noChangeShapeType="1"/>
        </xdr:cNvSpPr>
      </xdr:nvSpPr>
      <xdr:spPr bwMode="auto">
        <a:xfrm>
          <a:off x="133350" y="10687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0</xdr:rowOff>
    </xdr:from>
    <xdr:to>
      <xdr:col>0</xdr:col>
      <xdr:colOff>133350</xdr:colOff>
      <xdr:row>150</xdr:row>
      <xdr:rowOff>0</xdr:rowOff>
    </xdr:to>
    <xdr:sp macro="" textlink="">
      <xdr:nvSpPr>
        <xdr:cNvPr id="104" name="Line 131"/>
        <xdr:cNvSpPr>
          <a:spLocks noChangeShapeType="1"/>
        </xdr:cNvSpPr>
      </xdr:nvSpPr>
      <xdr:spPr bwMode="auto">
        <a:xfrm>
          <a:off x="133350" y="242887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129</xdr:row>
      <xdr:rowOff>0</xdr:rowOff>
    </xdr:from>
    <xdr:to>
      <xdr:col>0</xdr:col>
      <xdr:colOff>133350</xdr:colOff>
      <xdr:row>129</xdr:row>
      <xdr:rowOff>0</xdr:rowOff>
    </xdr:to>
    <xdr:sp macro="" textlink="">
      <xdr:nvSpPr>
        <xdr:cNvPr id="105" name="Line 133"/>
        <xdr:cNvSpPr>
          <a:spLocks noChangeShapeType="1"/>
        </xdr:cNvSpPr>
      </xdr:nvSpPr>
      <xdr:spPr bwMode="auto">
        <a:xfrm>
          <a:off x="133350" y="20888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196</xdr:row>
      <xdr:rowOff>0</xdr:rowOff>
    </xdr:from>
    <xdr:to>
      <xdr:col>0</xdr:col>
      <xdr:colOff>133350</xdr:colOff>
      <xdr:row>196</xdr:row>
      <xdr:rowOff>0</xdr:rowOff>
    </xdr:to>
    <xdr:sp macro="" textlink="">
      <xdr:nvSpPr>
        <xdr:cNvPr id="106" name="Line 137"/>
        <xdr:cNvSpPr>
          <a:spLocks noChangeShapeType="1"/>
        </xdr:cNvSpPr>
      </xdr:nvSpPr>
      <xdr:spPr bwMode="auto">
        <a:xfrm>
          <a:off x="133350" y="31737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220</xdr:row>
      <xdr:rowOff>66675</xdr:rowOff>
    </xdr:from>
    <xdr:to>
      <xdr:col>0</xdr:col>
      <xdr:colOff>904875</xdr:colOff>
      <xdr:row>220</xdr:row>
      <xdr:rowOff>66675</xdr:rowOff>
    </xdr:to>
    <xdr:sp macro="" textlink="">
      <xdr:nvSpPr>
        <xdr:cNvPr id="107" name="Line 138"/>
        <xdr:cNvSpPr>
          <a:spLocks noChangeShapeType="1"/>
        </xdr:cNvSpPr>
      </xdr:nvSpPr>
      <xdr:spPr bwMode="auto">
        <a:xfrm>
          <a:off x="0" y="35690175"/>
          <a:ext cx="60960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220</xdr:row>
      <xdr:rowOff>104775</xdr:rowOff>
    </xdr:from>
    <xdr:to>
      <xdr:col>0</xdr:col>
      <xdr:colOff>133350</xdr:colOff>
      <xdr:row>220</xdr:row>
      <xdr:rowOff>104775</xdr:rowOff>
    </xdr:to>
    <xdr:sp macro="" textlink="">
      <xdr:nvSpPr>
        <xdr:cNvPr id="108" name="Line 139"/>
        <xdr:cNvSpPr>
          <a:spLocks noChangeShapeType="1"/>
        </xdr:cNvSpPr>
      </xdr:nvSpPr>
      <xdr:spPr bwMode="auto">
        <a:xfrm>
          <a:off x="133350" y="35728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181</xdr:row>
      <xdr:rowOff>0</xdr:rowOff>
    </xdr:from>
    <xdr:to>
      <xdr:col>0</xdr:col>
      <xdr:colOff>133350</xdr:colOff>
      <xdr:row>181</xdr:row>
      <xdr:rowOff>0</xdr:rowOff>
    </xdr:to>
    <xdr:sp macro="" textlink="">
      <xdr:nvSpPr>
        <xdr:cNvPr id="109" name="Line 141"/>
        <xdr:cNvSpPr>
          <a:spLocks noChangeShapeType="1"/>
        </xdr:cNvSpPr>
      </xdr:nvSpPr>
      <xdr:spPr bwMode="auto">
        <a:xfrm>
          <a:off x="133350" y="29308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122</xdr:row>
      <xdr:rowOff>0</xdr:rowOff>
    </xdr:from>
    <xdr:to>
      <xdr:col>0</xdr:col>
      <xdr:colOff>133350</xdr:colOff>
      <xdr:row>122</xdr:row>
      <xdr:rowOff>0</xdr:rowOff>
    </xdr:to>
    <xdr:sp macro="" textlink="">
      <xdr:nvSpPr>
        <xdr:cNvPr id="110" name="Line 143"/>
        <xdr:cNvSpPr>
          <a:spLocks noChangeShapeType="1"/>
        </xdr:cNvSpPr>
      </xdr:nvSpPr>
      <xdr:spPr bwMode="auto">
        <a:xfrm>
          <a:off x="133350" y="19754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181</xdr:row>
      <xdr:rowOff>0</xdr:rowOff>
    </xdr:from>
    <xdr:to>
      <xdr:col>0</xdr:col>
      <xdr:colOff>133350</xdr:colOff>
      <xdr:row>181</xdr:row>
      <xdr:rowOff>0</xdr:rowOff>
    </xdr:to>
    <xdr:sp macro="" textlink="">
      <xdr:nvSpPr>
        <xdr:cNvPr id="111" name="Line 145"/>
        <xdr:cNvSpPr>
          <a:spLocks noChangeShapeType="1"/>
        </xdr:cNvSpPr>
      </xdr:nvSpPr>
      <xdr:spPr bwMode="auto">
        <a:xfrm>
          <a:off x="133350" y="29308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56</xdr:row>
      <xdr:rowOff>66675</xdr:rowOff>
    </xdr:from>
    <xdr:to>
      <xdr:col>0</xdr:col>
      <xdr:colOff>895350</xdr:colOff>
      <xdr:row>56</xdr:row>
      <xdr:rowOff>66675</xdr:rowOff>
    </xdr:to>
    <xdr:sp macro="" textlink="">
      <xdr:nvSpPr>
        <xdr:cNvPr id="112" name="Line 146"/>
        <xdr:cNvSpPr>
          <a:spLocks noChangeShapeType="1"/>
        </xdr:cNvSpPr>
      </xdr:nvSpPr>
      <xdr:spPr bwMode="auto">
        <a:xfrm>
          <a:off x="0" y="9134475"/>
          <a:ext cx="60960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56</xdr:row>
      <xdr:rowOff>104775</xdr:rowOff>
    </xdr:from>
    <xdr:to>
      <xdr:col>0</xdr:col>
      <xdr:colOff>133350</xdr:colOff>
      <xdr:row>56</xdr:row>
      <xdr:rowOff>104775</xdr:rowOff>
    </xdr:to>
    <xdr:sp macro="" textlink="">
      <xdr:nvSpPr>
        <xdr:cNvPr id="113" name="Line 147"/>
        <xdr:cNvSpPr>
          <a:spLocks noChangeShapeType="1"/>
        </xdr:cNvSpPr>
      </xdr:nvSpPr>
      <xdr:spPr bwMode="auto">
        <a:xfrm>
          <a:off x="133350" y="9172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115</xdr:row>
      <xdr:rowOff>66675</xdr:rowOff>
    </xdr:from>
    <xdr:to>
      <xdr:col>0</xdr:col>
      <xdr:colOff>904875</xdr:colOff>
      <xdr:row>115</xdr:row>
      <xdr:rowOff>66675</xdr:rowOff>
    </xdr:to>
    <xdr:sp macro="" textlink="">
      <xdr:nvSpPr>
        <xdr:cNvPr id="114" name="Line 148"/>
        <xdr:cNvSpPr>
          <a:spLocks noChangeShapeType="1"/>
        </xdr:cNvSpPr>
      </xdr:nvSpPr>
      <xdr:spPr bwMode="auto">
        <a:xfrm>
          <a:off x="9525" y="18688050"/>
          <a:ext cx="60007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115</xdr:row>
      <xdr:rowOff>104775</xdr:rowOff>
    </xdr:from>
    <xdr:to>
      <xdr:col>0</xdr:col>
      <xdr:colOff>133350</xdr:colOff>
      <xdr:row>115</xdr:row>
      <xdr:rowOff>104775</xdr:rowOff>
    </xdr:to>
    <xdr:sp macro="" textlink="">
      <xdr:nvSpPr>
        <xdr:cNvPr id="115" name="Line 149"/>
        <xdr:cNvSpPr>
          <a:spLocks noChangeShapeType="1"/>
        </xdr:cNvSpPr>
      </xdr:nvSpPr>
      <xdr:spPr bwMode="auto">
        <a:xfrm>
          <a:off x="133350" y="18726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167</xdr:row>
      <xdr:rowOff>76200</xdr:rowOff>
    </xdr:from>
    <xdr:to>
      <xdr:col>0</xdr:col>
      <xdr:colOff>904875</xdr:colOff>
      <xdr:row>167</xdr:row>
      <xdr:rowOff>76200</xdr:rowOff>
    </xdr:to>
    <xdr:sp macro="" textlink="">
      <xdr:nvSpPr>
        <xdr:cNvPr id="116" name="Line 150"/>
        <xdr:cNvSpPr>
          <a:spLocks noChangeShapeType="1"/>
        </xdr:cNvSpPr>
      </xdr:nvSpPr>
      <xdr:spPr bwMode="auto">
        <a:xfrm>
          <a:off x="9525" y="27117675"/>
          <a:ext cx="60007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167</xdr:row>
      <xdr:rowOff>104775</xdr:rowOff>
    </xdr:from>
    <xdr:to>
      <xdr:col>0</xdr:col>
      <xdr:colOff>133350</xdr:colOff>
      <xdr:row>167</xdr:row>
      <xdr:rowOff>104775</xdr:rowOff>
    </xdr:to>
    <xdr:sp macro="" textlink="">
      <xdr:nvSpPr>
        <xdr:cNvPr id="117" name="Line 151"/>
        <xdr:cNvSpPr>
          <a:spLocks noChangeShapeType="1"/>
        </xdr:cNvSpPr>
      </xdr:nvSpPr>
      <xdr:spPr bwMode="auto">
        <a:xfrm>
          <a:off x="133350" y="27146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46</xdr:row>
      <xdr:rowOff>104775</xdr:rowOff>
    </xdr:from>
    <xdr:to>
      <xdr:col>0</xdr:col>
      <xdr:colOff>133350</xdr:colOff>
      <xdr:row>46</xdr:row>
      <xdr:rowOff>104775</xdr:rowOff>
    </xdr:to>
    <xdr:sp macro="" textlink="">
      <xdr:nvSpPr>
        <xdr:cNvPr id="118" name="Line 7"/>
        <xdr:cNvSpPr>
          <a:spLocks noChangeShapeType="1"/>
        </xdr:cNvSpPr>
      </xdr:nvSpPr>
      <xdr:spPr bwMode="auto">
        <a:xfrm>
          <a:off x="133350" y="7553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47</xdr:row>
      <xdr:rowOff>0</xdr:rowOff>
    </xdr:from>
    <xdr:to>
      <xdr:col>0</xdr:col>
      <xdr:colOff>133350</xdr:colOff>
      <xdr:row>47</xdr:row>
      <xdr:rowOff>0</xdr:rowOff>
    </xdr:to>
    <xdr:sp macro="" textlink="">
      <xdr:nvSpPr>
        <xdr:cNvPr id="119" name="Line 11"/>
        <xdr:cNvSpPr>
          <a:spLocks noChangeShapeType="1"/>
        </xdr:cNvSpPr>
      </xdr:nvSpPr>
      <xdr:spPr bwMode="auto">
        <a:xfrm>
          <a:off x="133350" y="7610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46</xdr:row>
      <xdr:rowOff>104775</xdr:rowOff>
    </xdr:from>
    <xdr:to>
      <xdr:col>0</xdr:col>
      <xdr:colOff>133350</xdr:colOff>
      <xdr:row>46</xdr:row>
      <xdr:rowOff>104775</xdr:rowOff>
    </xdr:to>
    <xdr:sp macro="" textlink="">
      <xdr:nvSpPr>
        <xdr:cNvPr id="120" name="Line 15"/>
        <xdr:cNvSpPr>
          <a:spLocks noChangeShapeType="1"/>
        </xdr:cNvSpPr>
      </xdr:nvSpPr>
      <xdr:spPr bwMode="auto">
        <a:xfrm>
          <a:off x="133350" y="7553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47</xdr:row>
      <xdr:rowOff>0</xdr:rowOff>
    </xdr:from>
    <xdr:to>
      <xdr:col>0</xdr:col>
      <xdr:colOff>133350</xdr:colOff>
      <xdr:row>47</xdr:row>
      <xdr:rowOff>0</xdr:rowOff>
    </xdr:to>
    <xdr:sp macro="" textlink="">
      <xdr:nvSpPr>
        <xdr:cNvPr id="121" name="Line 18"/>
        <xdr:cNvSpPr>
          <a:spLocks noChangeShapeType="1"/>
        </xdr:cNvSpPr>
      </xdr:nvSpPr>
      <xdr:spPr bwMode="auto">
        <a:xfrm>
          <a:off x="133350" y="7610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46</xdr:row>
      <xdr:rowOff>104775</xdr:rowOff>
    </xdr:from>
    <xdr:to>
      <xdr:col>0</xdr:col>
      <xdr:colOff>133350</xdr:colOff>
      <xdr:row>46</xdr:row>
      <xdr:rowOff>104775</xdr:rowOff>
    </xdr:to>
    <xdr:sp macro="" textlink="">
      <xdr:nvSpPr>
        <xdr:cNvPr id="122" name="Line 22"/>
        <xdr:cNvSpPr>
          <a:spLocks noChangeShapeType="1"/>
        </xdr:cNvSpPr>
      </xdr:nvSpPr>
      <xdr:spPr bwMode="auto">
        <a:xfrm>
          <a:off x="133350" y="7553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48</xdr:row>
      <xdr:rowOff>0</xdr:rowOff>
    </xdr:from>
    <xdr:to>
      <xdr:col>0</xdr:col>
      <xdr:colOff>133350</xdr:colOff>
      <xdr:row>48</xdr:row>
      <xdr:rowOff>0</xdr:rowOff>
    </xdr:to>
    <xdr:sp macro="" textlink="">
      <xdr:nvSpPr>
        <xdr:cNvPr id="123" name="Line 7"/>
        <xdr:cNvSpPr>
          <a:spLocks noChangeShapeType="1"/>
        </xdr:cNvSpPr>
      </xdr:nvSpPr>
      <xdr:spPr bwMode="auto">
        <a:xfrm>
          <a:off x="133350" y="7772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47</xdr:row>
      <xdr:rowOff>104775</xdr:rowOff>
    </xdr:from>
    <xdr:to>
      <xdr:col>0</xdr:col>
      <xdr:colOff>133350</xdr:colOff>
      <xdr:row>47</xdr:row>
      <xdr:rowOff>104775</xdr:rowOff>
    </xdr:to>
    <xdr:sp macro="" textlink="">
      <xdr:nvSpPr>
        <xdr:cNvPr id="124" name="Line 12"/>
        <xdr:cNvSpPr>
          <a:spLocks noChangeShapeType="1"/>
        </xdr:cNvSpPr>
      </xdr:nvSpPr>
      <xdr:spPr bwMode="auto">
        <a:xfrm>
          <a:off x="133350" y="7715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88</xdr:row>
      <xdr:rowOff>104775</xdr:rowOff>
    </xdr:from>
    <xdr:to>
      <xdr:col>0</xdr:col>
      <xdr:colOff>133350</xdr:colOff>
      <xdr:row>88</xdr:row>
      <xdr:rowOff>104775</xdr:rowOff>
    </xdr:to>
    <xdr:sp macro="" textlink="">
      <xdr:nvSpPr>
        <xdr:cNvPr id="125" name="Line 5"/>
        <xdr:cNvSpPr>
          <a:spLocks noChangeShapeType="1"/>
        </xdr:cNvSpPr>
      </xdr:nvSpPr>
      <xdr:spPr bwMode="auto">
        <a:xfrm>
          <a:off x="133350" y="14354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91</xdr:row>
      <xdr:rowOff>0</xdr:rowOff>
    </xdr:from>
    <xdr:to>
      <xdr:col>0</xdr:col>
      <xdr:colOff>133350</xdr:colOff>
      <xdr:row>91</xdr:row>
      <xdr:rowOff>0</xdr:rowOff>
    </xdr:to>
    <xdr:sp macro="" textlink="">
      <xdr:nvSpPr>
        <xdr:cNvPr id="126" name="Line 10"/>
        <xdr:cNvSpPr>
          <a:spLocks noChangeShapeType="1"/>
        </xdr:cNvSpPr>
      </xdr:nvSpPr>
      <xdr:spPr bwMode="auto">
        <a:xfrm>
          <a:off x="133350" y="14735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88</xdr:row>
      <xdr:rowOff>104775</xdr:rowOff>
    </xdr:from>
    <xdr:to>
      <xdr:col>0</xdr:col>
      <xdr:colOff>133350</xdr:colOff>
      <xdr:row>88</xdr:row>
      <xdr:rowOff>104775</xdr:rowOff>
    </xdr:to>
    <xdr:sp macro="" textlink="">
      <xdr:nvSpPr>
        <xdr:cNvPr id="127" name="Line 14"/>
        <xdr:cNvSpPr>
          <a:spLocks noChangeShapeType="1"/>
        </xdr:cNvSpPr>
      </xdr:nvSpPr>
      <xdr:spPr bwMode="auto">
        <a:xfrm>
          <a:off x="133350" y="14354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91</xdr:row>
      <xdr:rowOff>0</xdr:rowOff>
    </xdr:from>
    <xdr:to>
      <xdr:col>0</xdr:col>
      <xdr:colOff>133350</xdr:colOff>
      <xdr:row>91</xdr:row>
      <xdr:rowOff>0</xdr:rowOff>
    </xdr:to>
    <xdr:sp macro="" textlink="">
      <xdr:nvSpPr>
        <xdr:cNvPr id="128" name="Line 17"/>
        <xdr:cNvSpPr>
          <a:spLocks noChangeShapeType="1"/>
        </xdr:cNvSpPr>
      </xdr:nvSpPr>
      <xdr:spPr bwMode="auto">
        <a:xfrm>
          <a:off x="133350" y="14735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88</xdr:row>
      <xdr:rowOff>104775</xdr:rowOff>
    </xdr:from>
    <xdr:to>
      <xdr:col>0</xdr:col>
      <xdr:colOff>133350</xdr:colOff>
      <xdr:row>88</xdr:row>
      <xdr:rowOff>104775</xdr:rowOff>
    </xdr:to>
    <xdr:sp macro="" textlink="">
      <xdr:nvSpPr>
        <xdr:cNvPr id="129" name="Line 21"/>
        <xdr:cNvSpPr>
          <a:spLocks noChangeShapeType="1"/>
        </xdr:cNvSpPr>
      </xdr:nvSpPr>
      <xdr:spPr bwMode="auto">
        <a:xfrm>
          <a:off x="133350" y="14354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92</xdr:row>
      <xdr:rowOff>0</xdr:rowOff>
    </xdr:from>
    <xdr:to>
      <xdr:col>0</xdr:col>
      <xdr:colOff>133350</xdr:colOff>
      <xdr:row>92</xdr:row>
      <xdr:rowOff>0</xdr:rowOff>
    </xdr:to>
    <xdr:sp macro="" textlink="">
      <xdr:nvSpPr>
        <xdr:cNvPr id="130" name="Line 5"/>
        <xdr:cNvSpPr>
          <a:spLocks noChangeShapeType="1"/>
        </xdr:cNvSpPr>
      </xdr:nvSpPr>
      <xdr:spPr bwMode="auto">
        <a:xfrm>
          <a:off x="133350" y="14897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89</xdr:row>
      <xdr:rowOff>104775</xdr:rowOff>
    </xdr:from>
    <xdr:to>
      <xdr:col>0</xdr:col>
      <xdr:colOff>133350</xdr:colOff>
      <xdr:row>89</xdr:row>
      <xdr:rowOff>104775</xdr:rowOff>
    </xdr:to>
    <xdr:sp macro="" textlink="">
      <xdr:nvSpPr>
        <xdr:cNvPr id="131" name="Line 11"/>
        <xdr:cNvSpPr>
          <a:spLocks noChangeShapeType="1"/>
        </xdr:cNvSpPr>
      </xdr:nvSpPr>
      <xdr:spPr bwMode="auto">
        <a:xfrm>
          <a:off x="133350" y="14516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130</xdr:row>
      <xdr:rowOff>104775</xdr:rowOff>
    </xdr:from>
    <xdr:to>
      <xdr:col>0</xdr:col>
      <xdr:colOff>133350</xdr:colOff>
      <xdr:row>130</xdr:row>
      <xdr:rowOff>104775</xdr:rowOff>
    </xdr:to>
    <xdr:sp macro="" textlink="">
      <xdr:nvSpPr>
        <xdr:cNvPr id="132" name="Line 3"/>
        <xdr:cNvSpPr>
          <a:spLocks noChangeShapeType="1"/>
        </xdr:cNvSpPr>
      </xdr:nvSpPr>
      <xdr:spPr bwMode="auto">
        <a:xfrm>
          <a:off x="133350" y="21155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137</xdr:row>
      <xdr:rowOff>0</xdr:rowOff>
    </xdr:from>
    <xdr:to>
      <xdr:col>0</xdr:col>
      <xdr:colOff>133350</xdr:colOff>
      <xdr:row>137</xdr:row>
      <xdr:rowOff>0</xdr:rowOff>
    </xdr:to>
    <xdr:sp macro="" textlink="">
      <xdr:nvSpPr>
        <xdr:cNvPr id="133" name="Line 9"/>
        <xdr:cNvSpPr>
          <a:spLocks noChangeShapeType="1"/>
        </xdr:cNvSpPr>
      </xdr:nvSpPr>
      <xdr:spPr bwMode="auto">
        <a:xfrm>
          <a:off x="133350" y="2218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130</xdr:row>
      <xdr:rowOff>104775</xdr:rowOff>
    </xdr:from>
    <xdr:to>
      <xdr:col>0</xdr:col>
      <xdr:colOff>133350</xdr:colOff>
      <xdr:row>130</xdr:row>
      <xdr:rowOff>104775</xdr:rowOff>
    </xdr:to>
    <xdr:sp macro="" textlink="">
      <xdr:nvSpPr>
        <xdr:cNvPr id="134" name="Line 13"/>
        <xdr:cNvSpPr>
          <a:spLocks noChangeShapeType="1"/>
        </xdr:cNvSpPr>
      </xdr:nvSpPr>
      <xdr:spPr bwMode="auto">
        <a:xfrm>
          <a:off x="133350" y="21155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137</xdr:row>
      <xdr:rowOff>0</xdr:rowOff>
    </xdr:from>
    <xdr:to>
      <xdr:col>0</xdr:col>
      <xdr:colOff>133350</xdr:colOff>
      <xdr:row>137</xdr:row>
      <xdr:rowOff>0</xdr:rowOff>
    </xdr:to>
    <xdr:sp macro="" textlink="">
      <xdr:nvSpPr>
        <xdr:cNvPr id="135" name="Line 16"/>
        <xdr:cNvSpPr>
          <a:spLocks noChangeShapeType="1"/>
        </xdr:cNvSpPr>
      </xdr:nvSpPr>
      <xdr:spPr bwMode="auto">
        <a:xfrm>
          <a:off x="133350" y="2218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130</xdr:row>
      <xdr:rowOff>104775</xdr:rowOff>
    </xdr:from>
    <xdr:to>
      <xdr:col>0</xdr:col>
      <xdr:colOff>133350</xdr:colOff>
      <xdr:row>130</xdr:row>
      <xdr:rowOff>104775</xdr:rowOff>
    </xdr:to>
    <xdr:sp macro="" textlink="">
      <xdr:nvSpPr>
        <xdr:cNvPr id="136" name="Line 20"/>
        <xdr:cNvSpPr>
          <a:spLocks noChangeShapeType="1"/>
        </xdr:cNvSpPr>
      </xdr:nvSpPr>
      <xdr:spPr bwMode="auto">
        <a:xfrm>
          <a:off x="133350" y="21155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138</xdr:row>
      <xdr:rowOff>0</xdr:rowOff>
    </xdr:from>
    <xdr:to>
      <xdr:col>0</xdr:col>
      <xdr:colOff>133350</xdr:colOff>
      <xdr:row>138</xdr:row>
      <xdr:rowOff>0</xdr:rowOff>
    </xdr:to>
    <xdr:sp macro="" textlink="">
      <xdr:nvSpPr>
        <xdr:cNvPr id="137" name="Line 3"/>
        <xdr:cNvSpPr>
          <a:spLocks noChangeShapeType="1"/>
        </xdr:cNvSpPr>
      </xdr:nvSpPr>
      <xdr:spPr bwMode="auto">
        <a:xfrm>
          <a:off x="133350" y="22345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131</xdr:row>
      <xdr:rowOff>104775</xdr:rowOff>
    </xdr:from>
    <xdr:to>
      <xdr:col>0</xdr:col>
      <xdr:colOff>133350</xdr:colOff>
      <xdr:row>131</xdr:row>
      <xdr:rowOff>104775</xdr:rowOff>
    </xdr:to>
    <xdr:sp macro="" textlink="">
      <xdr:nvSpPr>
        <xdr:cNvPr id="138" name="Line 10"/>
        <xdr:cNvSpPr>
          <a:spLocks noChangeShapeType="1"/>
        </xdr:cNvSpPr>
      </xdr:nvSpPr>
      <xdr:spPr bwMode="auto">
        <a:xfrm>
          <a:off x="133350" y="21316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174</xdr:row>
      <xdr:rowOff>104775</xdr:rowOff>
    </xdr:from>
    <xdr:to>
      <xdr:col>0</xdr:col>
      <xdr:colOff>133350</xdr:colOff>
      <xdr:row>174</xdr:row>
      <xdr:rowOff>104775</xdr:rowOff>
    </xdr:to>
    <xdr:sp macro="" textlink="">
      <xdr:nvSpPr>
        <xdr:cNvPr id="139" name="Line 1"/>
        <xdr:cNvSpPr>
          <a:spLocks noChangeShapeType="1"/>
        </xdr:cNvSpPr>
      </xdr:nvSpPr>
      <xdr:spPr bwMode="auto">
        <a:xfrm>
          <a:off x="133350" y="28279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174</xdr:row>
      <xdr:rowOff>104775</xdr:rowOff>
    </xdr:from>
    <xdr:to>
      <xdr:col>0</xdr:col>
      <xdr:colOff>133350</xdr:colOff>
      <xdr:row>174</xdr:row>
      <xdr:rowOff>104775</xdr:rowOff>
    </xdr:to>
    <xdr:sp macro="" textlink="">
      <xdr:nvSpPr>
        <xdr:cNvPr id="140" name="Line 12"/>
        <xdr:cNvSpPr>
          <a:spLocks noChangeShapeType="1"/>
        </xdr:cNvSpPr>
      </xdr:nvSpPr>
      <xdr:spPr bwMode="auto">
        <a:xfrm>
          <a:off x="133350" y="28279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174</xdr:row>
      <xdr:rowOff>104775</xdr:rowOff>
    </xdr:from>
    <xdr:to>
      <xdr:col>0</xdr:col>
      <xdr:colOff>133350</xdr:colOff>
      <xdr:row>174</xdr:row>
      <xdr:rowOff>104775</xdr:rowOff>
    </xdr:to>
    <xdr:sp macro="" textlink="">
      <xdr:nvSpPr>
        <xdr:cNvPr id="141" name="Line 19"/>
        <xdr:cNvSpPr>
          <a:spLocks noChangeShapeType="1"/>
        </xdr:cNvSpPr>
      </xdr:nvSpPr>
      <xdr:spPr bwMode="auto">
        <a:xfrm>
          <a:off x="133350" y="28279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174</xdr:row>
      <xdr:rowOff>104775</xdr:rowOff>
    </xdr:from>
    <xdr:to>
      <xdr:col>0</xdr:col>
      <xdr:colOff>133350</xdr:colOff>
      <xdr:row>174</xdr:row>
      <xdr:rowOff>104775</xdr:rowOff>
    </xdr:to>
    <xdr:sp macro="" textlink="">
      <xdr:nvSpPr>
        <xdr:cNvPr id="142" name="Line 9"/>
        <xdr:cNvSpPr>
          <a:spLocks noChangeShapeType="1"/>
        </xdr:cNvSpPr>
      </xdr:nvSpPr>
      <xdr:spPr bwMode="auto">
        <a:xfrm>
          <a:off x="133350" y="28279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211</xdr:row>
      <xdr:rowOff>0</xdr:rowOff>
    </xdr:from>
    <xdr:to>
      <xdr:col>1</xdr:col>
      <xdr:colOff>0</xdr:colOff>
      <xdr:row>211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609600" y="34166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0</xdr:rowOff>
    </xdr:from>
    <xdr:to>
      <xdr:col>1</xdr:col>
      <xdr:colOff>0</xdr:colOff>
      <xdr:row>155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609600" y="25098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103</xdr:row>
      <xdr:rowOff>0</xdr:rowOff>
    </xdr:from>
    <xdr:to>
      <xdr:col>1</xdr:col>
      <xdr:colOff>0</xdr:colOff>
      <xdr:row>103</xdr:row>
      <xdr:rowOff>0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609600" y="16678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220</xdr:row>
      <xdr:rowOff>0</xdr:rowOff>
    </xdr:from>
    <xdr:to>
      <xdr:col>0</xdr:col>
      <xdr:colOff>133350</xdr:colOff>
      <xdr:row>220</xdr:row>
      <xdr:rowOff>0</xdr:rowOff>
    </xdr:to>
    <xdr:sp macro="" textlink="">
      <xdr:nvSpPr>
        <xdr:cNvPr id="5" name="Line 4"/>
        <xdr:cNvSpPr>
          <a:spLocks noChangeShapeType="1"/>
        </xdr:cNvSpPr>
      </xdr:nvSpPr>
      <xdr:spPr bwMode="auto">
        <a:xfrm>
          <a:off x="133350" y="35623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211</xdr:row>
      <xdr:rowOff>0</xdr:rowOff>
    </xdr:from>
    <xdr:to>
      <xdr:col>0</xdr:col>
      <xdr:colOff>133350</xdr:colOff>
      <xdr:row>211</xdr:row>
      <xdr:rowOff>0</xdr:rowOff>
    </xdr:to>
    <xdr:sp macro="" textlink="">
      <xdr:nvSpPr>
        <xdr:cNvPr id="6" name="Line 5"/>
        <xdr:cNvSpPr>
          <a:spLocks noChangeShapeType="1"/>
        </xdr:cNvSpPr>
      </xdr:nvSpPr>
      <xdr:spPr bwMode="auto">
        <a:xfrm>
          <a:off x="133350" y="34166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155</xdr:row>
      <xdr:rowOff>0</xdr:rowOff>
    </xdr:from>
    <xdr:to>
      <xdr:col>0</xdr:col>
      <xdr:colOff>133350</xdr:colOff>
      <xdr:row>155</xdr:row>
      <xdr:rowOff>0</xdr:rowOff>
    </xdr:to>
    <xdr:sp macro="" textlink="">
      <xdr:nvSpPr>
        <xdr:cNvPr id="7" name="Line 6"/>
        <xdr:cNvSpPr>
          <a:spLocks noChangeShapeType="1"/>
        </xdr:cNvSpPr>
      </xdr:nvSpPr>
      <xdr:spPr bwMode="auto">
        <a:xfrm>
          <a:off x="133350" y="25098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103</xdr:row>
      <xdr:rowOff>0</xdr:rowOff>
    </xdr:from>
    <xdr:to>
      <xdr:col>0</xdr:col>
      <xdr:colOff>133350</xdr:colOff>
      <xdr:row>103</xdr:row>
      <xdr:rowOff>0</xdr:rowOff>
    </xdr:to>
    <xdr:sp macro="" textlink="">
      <xdr:nvSpPr>
        <xdr:cNvPr id="8" name="Line 8"/>
        <xdr:cNvSpPr>
          <a:spLocks noChangeShapeType="1"/>
        </xdr:cNvSpPr>
      </xdr:nvSpPr>
      <xdr:spPr bwMode="auto">
        <a:xfrm>
          <a:off x="133350" y="16678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220</xdr:row>
      <xdr:rowOff>76200</xdr:rowOff>
    </xdr:from>
    <xdr:to>
      <xdr:col>0</xdr:col>
      <xdr:colOff>904875</xdr:colOff>
      <xdr:row>220</xdr:row>
      <xdr:rowOff>76200</xdr:rowOff>
    </xdr:to>
    <xdr:sp macro="" textlink="">
      <xdr:nvSpPr>
        <xdr:cNvPr id="9" name="Line 9"/>
        <xdr:cNvSpPr>
          <a:spLocks noChangeShapeType="1"/>
        </xdr:cNvSpPr>
      </xdr:nvSpPr>
      <xdr:spPr bwMode="auto">
        <a:xfrm>
          <a:off x="0" y="35699700"/>
          <a:ext cx="60960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220</xdr:row>
      <xdr:rowOff>104775</xdr:rowOff>
    </xdr:from>
    <xdr:to>
      <xdr:col>0</xdr:col>
      <xdr:colOff>133350</xdr:colOff>
      <xdr:row>220</xdr:row>
      <xdr:rowOff>104775</xdr:rowOff>
    </xdr:to>
    <xdr:sp macro="" textlink="">
      <xdr:nvSpPr>
        <xdr:cNvPr id="10" name="Line 10"/>
        <xdr:cNvSpPr>
          <a:spLocks noChangeShapeType="1"/>
        </xdr:cNvSpPr>
      </xdr:nvSpPr>
      <xdr:spPr bwMode="auto">
        <a:xfrm>
          <a:off x="133350" y="35728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220</xdr:row>
      <xdr:rowOff>104775</xdr:rowOff>
    </xdr:from>
    <xdr:to>
      <xdr:col>1</xdr:col>
      <xdr:colOff>0</xdr:colOff>
      <xdr:row>220</xdr:row>
      <xdr:rowOff>104775</xdr:rowOff>
    </xdr:to>
    <xdr:sp macro="" textlink="">
      <xdr:nvSpPr>
        <xdr:cNvPr id="11" name="Line 11"/>
        <xdr:cNvSpPr>
          <a:spLocks noChangeShapeType="1"/>
        </xdr:cNvSpPr>
      </xdr:nvSpPr>
      <xdr:spPr bwMode="auto">
        <a:xfrm>
          <a:off x="609600" y="35728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103</xdr:row>
      <xdr:rowOff>104775</xdr:rowOff>
    </xdr:from>
    <xdr:to>
      <xdr:col>0</xdr:col>
      <xdr:colOff>133350</xdr:colOff>
      <xdr:row>103</xdr:row>
      <xdr:rowOff>104775</xdr:rowOff>
    </xdr:to>
    <xdr:sp macro="" textlink="">
      <xdr:nvSpPr>
        <xdr:cNvPr id="12" name="Line 13"/>
        <xdr:cNvSpPr>
          <a:spLocks noChangeShapeType="1"/>
        </xdr:cNvSpPr>
      </xdr:nvSpPr>
      <xdr:spPr bwMode="auto">
        <a:xfrm>
          <a:off x="133350" y="16783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103</xdr:row>
      <xdr:rowOff>104775</xdr:rowOff>
    </xdr:from>
    <xdr:to>
      <xdr:col>1</xdr:col>
      <xdr:colOff>0</xdr:colOff>
      <xdr:row>103</xdr:row>
      <xdr:rowOff>104775</xdr:rowOff>
    </xdr:to>
    <xdr:sp macro="" textlink="">
      <xdr:nvSpPr>
        <xdr:cNvPr id="13" name="Line 14"/>
        <xdr:cNvSpPr>
          <a:spLocks noChangeShapeType="1"/>
        </xdr:cNvSpPr>
      </xdr:nvSpPr>
      <xdr:spPr bwMode="auto">
        <a:xfrm>
          <a:off x="609600" y="16783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155</xdr:row>
      <xdr:rowOff>104775</xdr:rowOff>
    </xdr:from>
    <xdr:to>
      <xdr:col>0</xdr:col>
      <xdr:colOff>133350</xdr:colOff>
      <xdr:row>155</xdr:row>
      <xdr:rowOff>104775</xdr:rowOff>
    </xdr:to>
    <xdr:sp macro="" textlink="">
      <xdr:nvSpPr>
        <xdr:cNvPr id="14" name="Line 16"/>
        <xdr:cNvSpPr>
          <a:spLocks noChangeShapeType="1"/>
        </xdr:cNvSpPr>
      </xdr:nvSpPr>
      <xdr:spPr bwMode="auto">
        <a:xfrm>
          <a:off x="133350" y="25203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15" name="Line 17"/>
        <xdr:cNvSpPr>
          <a:spLocks noChangeShapeType="1"/>
        </xdr:cNvSpPr>
      </xdr:nvSpPr>
      <xdr:spPr bwMode="auto">
        <a:xfrm>
          <a:off x="609600" y="25203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211</xdr:row>
      <xdr:rowOff>104775</xdr:rowOff>
    </xdr:from>
    <xdr:to>
      <xdr:col>0</xdr:col>
      <xdr:colOff>133350</xdr:colOff>
      <xdr:row>211</xdr:row>
      <xdr:rowOff>104775</xdr:rowOff>
    </xdr:to>
    <xdr:sp macro="" textlink="">
      <xdr:nvSpPr>
        <xdr:cNvPr id="16" name="Line 19"/>
        <xdr:cNvSpPr>
          <a:spLocks noChangeShapeType="1"/>
        </xdr:cNvSpPr>
      </xdr:nvSpPr>
      <xdr:spPr bwMode="auto">
        <a:xfrm>
          <a:off x="13335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7" name="Line 20"/>
        <xdr:cNvSpPr>
          <a:spLocks noChangeShapeType="1"/>
        </xdr:cNvSpPr>
      </xdr:nvSpPr>
      <xdr:spPr bwMode="auto">
        <a:xfrm>
          <a:off x="60960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220</xdr:row>
      <xdr:rowOff>0</xdr:rowOff>
    </xdr:from>
    <xdr:to>
      <xdr:col>0</xdr:col>
      <xdr:colOff>133350</xdr:colOff>
      <xdr:row>220</xdr:row>
      <xdr:rowOff>0</xdr:rowOff>
    </xdr:to>
    <xdr:sp macro="" textlink="">
      <xdr:nvSpPr>
        <xdr:cNvPr id="18" name="Line 21"/>
        <xdr:cNvSpPr>
          <a:spLocks noChangeShapeType="1"/>
        </xdr:cNvSpPr>
      </xdr:nvSpPr>
      <xdr:spPr bwMode="auto">
        <a:xfrm>
          <a:off x="133350" y="35623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209</xdr:row>
      <xdr:rowOff>0</xdr:rowOff>
    </xdr:from>
    <xdr:to>
      <xdr:col>0</xdr:col>
      <xdr:colOff>133350</xdr:colOff>
      <xdr:row>209</xdr:row>
      <xdr:rowOff>0</xdr:rowOff>
    </xdr:to>
    <xdr:sp macro="" textlink="">
      <xdr:nvSpPr>
        <xdr:cNvPr id="19" name="Line 22"/>
        <xdr:cNvSpPr>
          <a:spLocks noChangeShapeType="1"/>
        </xdr:cNvSpPr>
      </xdr:nvSpPr>
      <xdr:spPr bwMode="auto">
        <a:xfrm>
          <a:off x="133350" y="33842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154</xdr:row>
      <xdr:rowOff>0</xdr:rowOff>
    </xdr:from>
    <xdr:to>
      <xdr:col>0</xdr:col>
      <xdr:colOff>133350</xdr:colOff>
      <xdr:row>154</xdr:row>
      <xdr:rowOff>0</xdr:rowOff>
    </xdr:to>
    <xdr:sp macro="" textlink="">
      <xdr:nvSpPr>
        <xdr:cNvPr id="20" name="Line 23"/>
        <xdr:cNvSpPr>
          <a:spLocks noChangeShapeType="1"/>
        </xdr:cNvSpPr>
      </xdr:nvSpPr>
      <xdr:spPr bwMode="auto">
        <a:xfrm>
          <a:off x="133350" y="24936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103</xdr:row>
      <xdr:rowOff>0</xdr:rowOff>
    </xdr:from>
    <xdr:to>
      <xdr:col>0</xdr:col>
      <xdr:colOff>133350</xdr:colOff>
      <xdr:row>103</xdr:row>
      <xdr:rowOff>0</xdr:rowOff>
    </xdr:to>
    <xdr:sp macro="" textlink="">
      <xdr:nvSpPr>
        <xdr:cNvPr id="21" name="Line 24"/>
        <xdr:cNvSpPr>
          <a:spLocks noChangeShapeType="1"/>
        </xdr:cNvSpPr>
      </xdr:nvSpPr>
      <xdr:spPr bwMode="auto">
        <a:xfrm>
          <a:off x="133350" y="16678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220</xdr:row>
      <xdr:rowOff>0</xdr:rowOff>
    </xdr:from>
    <xdr:to>
      <xdr:col>0</xdr:col>
      <xdr:colOff>133350</xdr:colOff>
      <xdr:row>220</xdr:row>
      <xdr:rowOff>0</xdr:rowOff>
    </xdr:to>
    <xdr:sp macro="" textlink="">
      <xdr:nvSpPr>
        <xdr:cNvPr id="22" name="Line 25"/>
        <xdr:cNvSpPr>
          <a:spLocks noChangeShapeType="1"/>
        </xdr:cNvSpPr>
      </xdr:nvSpPr>
      <xdr:spPr bwMode="auto">
        <a:xfrm>
          <a:off x="133350" y="35623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103</xdr:row>
      <xdr:rowOff>104775</xdr:rowOff>
    </xdr:from>
    <xdr:to>
      <xdr:col>0</xdr:col>
      <xdr:colOff>133350</xdr:colOff>
      <xdr:row>103</xdr:row>
      <xdr:rowOff>104775</xdr:rowOff>
    </xdr:to>
    <xdr:sp macro="" textlink="">
      <xdr:nvSpPr>
        <xdr:cNvPr id="23" name="Line 26"/>
        <xdr:cNvSpPr>
          <a:spLocks noChangeShapeType="1"/>
        </xdr:cNvSpPr>
      </xdr:nvSpPr>
      <xdr:spPr bwMode="auto">
        <a:xfrm>
          <a:off x="133350" y="16783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154</xdr:row>
      <xdr:rowOff>104775</xdr:rowOff>
    </xdr:from>
    <xdr:to>
      <xdr:col>0</xdr:col>
      <xdr:colOff>133350</xdr:colOff>
      <xdr:row>154</xdr:row>
      <xdr:rowOff>104775</xdr:rowOff>
    </xdr:to>
    <xdr:sp macro="" textlink="">
      <xdr:nvSpPr>
        <xdr:cNvPr id="24" name="Line 27"/>
        <xdr:cNvSpPr>
          <a:spLocks noChangeShapeType="1"/>
        </xdr:cNvSpPr>
      </xdr:nvSpPr>
      <xdr:spPr bwMode="auto">
        <a:xfrm>
          <a:off x="133350" y="25041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209</xdr:row>
      <xdr:rowOff>104775</xdr:rowOff>
    </xdr:from>
    <xdr:to>
      <xdr:col>0</xdr:col>
      <xdr:colOff>133350</xdr:colOff>
      <xdr:row>209</xdr:row>
      <xdr:rowOff>104775</xdr:rowOff>
    </xdr:to>
    <xdr:sp macro="" textlink="">
      <xdr:nvSpPr>
        <xdr:cNvPr id="25" name="Line 28"/>
        <xdr:cNvSpPr>
          <a:spLocks noChangeShapeType="1"/>
        </xdr:cNvSpPr>
      </xdr:nvSpPr>
      <xdr:spPr bwMode="auto">
        <a:xfrm>
          <a:off x="133350" y="33947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210</xdr:row>
      <xdr:rowOff>104775</xdr:rowOff>
    </xdr:from>
    <xdr:to>
      <xdr:col>0</xdr:col>
      <xdr:colOff>133350</xdr:colOff>
      <xdr:row>210</xdr:row>
      <xdr:rowOff>104775</xdr:rowOff>
    </xdr:to>
    <xdr:sp macro="" textlink="">
      <xdr:nvSpPr>
        <xdr:cNvPr id="26" name="Line 29"/>
        <xdr:cNvSpPr>
          <a:spLocks noChangeShapeType="1"/>
        </xdr:cNvSpPr>
      </xdr:nvSpPr>
      <xdr:spPr bwMode="auto">
        <a:xfrm>
          <a:off x="133350" y="34109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155</xdr:row>
      <xdr:rowOff>104775</xdr:rowOff>
    </xdr:from>
    <xdr:to>
      <xdr:col>0</xdr:col>
      <xdr:colOff>133350</xdr:colOff>
      <xdr:row>155</xdr:row>
      <xdr:rowOff>104775</xdr:rowOff>
    </xdr:to>
    <xdr:sp macro="" textlink="">
      <xdr:nvSpPr>
        <xdr:cNvPr id="27" name="Line 30"/>
        <xdr:cNvSpPr>
          <a:spLocks noChangeShapeType="1"/>
        </xdr:cNvSpPr>
      </xdr:nvSpPr>
      <xdr:spPr bwMode="auto">
        <a:xfrm>
          <a:off x="133350" y="25203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102</xdr:row>
      <xdr:rowOff>104775</xdr:rowOff>
    </xdr:from>
    <xdr:to>
      <xdr:col>0</xdr:col>
      <xdr:colOff>133350</xdr:colOff>
      <xdr:row>102</xdr:row>
      <xdr:rowOff>104775</xdr:rowOff>
    </xdr:to>
    <xdr:sp macro="" textlink="">
      <xdr:nvSpPr>
        <xdr:cNvPr id="28" name="Line 31"/>
        <xdr:cNvSpPr>
          <a:spLocks noChangeShapeType="1"/>
        </xdr:cNvSpPr>
      </xdr:nvSpPr>
      <xdr:spPr bwMode="auto">
        <a:xfrm>
          <a:off x="133350" y="16621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210</xdr:row>
      <xdr:rowOff>104775</xdr:rowOff>
    </xdr:from>
    <xdr:to>
      <xdr:col>0</xdr:col>
      <xdr:colOff>133350</xdr:colOff>
      <xdr:row>210</xdr:row>
      <xdr:rowOff>104775</xdr:rowOff>
    </xdr:to>
    <xdr:sp macro="" textlink="">
      <xdr:nvSpPr>
        <xdr:cNvPr id="29" name="Line 32"/>
        <xdr:cNvSpPr>
          <a:spLocks noChangeShapeType="1"/>
        </xdr:cNvSpPr>
      </xdr:nvSpPr>
      <xdr:spPr bwMode="auto">
        <a:xfrm>
          <a:off x="133350" y="34109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155</xdr:row>
      <xdr:rowOff>104775</xdr:rowOff>
    </xdr:from>
    <xdr:to>
      <xdr:col>0</xdr:col>
      <xdr:colOff>133350</xdr:colOff>
      <xdr:row>155</xdr:row>
      <xdr:rowOff>104775</xdr:rowOff>
    </xdr:to>
    <xdr:sp macro="" textlink="">
      <xdr:nvSpPr>
        <xdr:cNvPr id="30" name="Line 33"/>
        <xdr:cNvSpPr>
          <a:spLocks noChangeShapeType="1"/>
        </xdr:cNvSpPr>
      </xdr:nvSpPr>
      <xdr:spPr bwMode="auto">
        <a:xfrm>
          <a:off x="133350" y="25203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102</xdr:row>
      <xdr:rowOff>104775</xdr:rowOff>
    </xdr:from>
    <xdr:to>
      <xdr:col>0</xdr:col>
      <xdr:colOff>133350</xdr:colOff>
      <xdr:row>102</xdr:row>
      <xdr:rowOff>104775</xdr:rowOff>
    </xdr:to>
    <xdr:sp macro="" textlink="">
      <xdr:nvSpPr>
        <xdr:cNvPr id="31" name="Line 34"/>
        <xdr:cNvSpPr>
          <a:spLocks noChangeShapeType="1"/>
        </xdr:cNvSpPr>
      </xdr:nvSpPr>
      <xdr:spPr bwMode="auto">
        <a:xfrm>
          <a:off x="133350" y="16621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210</xdr:row>
      <xdr:rowOff>104775</xdr:rowOff>
    </xdr:from>
    <xdr:to>
      <xdr:col>0</xdr:col>
      <xdr:colOff>133350</xdr:colOff>
      <xdr:row>210</xdr:row>
      <xdr:rowOff>104775</xdr:rowOff>
    </xdr:to>
    <xdr:sp macro="" textlink="">
      <xdr:nvSpPr>
        <xdr:cNvPr id="32" name="Line 5"/>
        <xdr:cNvSpPr>
          <a:spLocks noChangeShapeType="1"/>
        </xdr:cNvSpPr>
      </xdr:nvSpPr>
      <xdr:spPr bwMode="auto">
        <a:xfrm>
          <a:off x="133350" y="34109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155</xdr:row>
      <xdr:rowOff>104775</xdr:rowOff>
    </xdr:from>
    <xdr:to>
      <xdr:col>0</xdr:col>
      <xdr:colOff>133350</xdr:colOff>
      <xdr:row>155</xdr:row>
      <xdr:rowOff>104775</xdr:rowOff>
    </xdr:to>
    <xdr:sp macro="" textlink="">
      <xdr:nvSpPr>
        <xdr:cNvPr id="33" name="Line 11"/>
        <xdr:cNvSpPr>
          <a:spLocks noChangeShapeType="1"/>
        </xdr:cNvSpPr>
      </xdr:nvSpPr>
      <xdr:spPr bwMode="auto">
        <a:xfrm>
          <a:off x="133350" y="25203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102</xdr:row>
      <xdr:rowOff>104775</xdr:rowOff>
    </xdr:from>
    <xdr:to>
      <xdr:col>0</xdr:col>
      <xdr:colOff>133350</xdr:colOff>
      <xdr:row>102</xdr:row>
      <xdr:rowOff>104775</xdr:rowOff>
    </xdr:to>
    <xdr:sp macro="" textlink="">
      <xdr:nvSpPr>
        <xdr:cNvPr id="34" name="Line 14"/>
        <xdr:cNvSpPr>
          <a:spLocks noChangeShapeType="1"/>
        </xdr:cNvSpPr>
      </xdr:nvSpPr>
      <xdr:spPr bwMode="auto">
        <a:xfrm>
          <a:off x="133350" y="16621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102</xdr:row>
      <xdr:rowOff>104775</xdr:rowOff>
    </xdr:from>
    <xdr:to>
      <xdr:col>0</xdr:col>
      <xdr:colOff>133350</xdr:colOff>
      <xdr:row>102</xdr:row>
      <xdr:rowOff>104775</xdr:rowOff>
    </xdr:to>
    <xdr:sp macro="" textlink="">
      <xdr:nvSpPr>
        <xdr:cNvPr id="35" name="Line 38"/>
        <xdr:cNvSpPr>
          <a:spLocks noChangeShapeType="1"/>
        </xdr:cNvSpPr>
      </xdr:nvSpPr>
      <xdr:spPr bwMode="auto">
        <a:xfrm>
          <a:off x="133350" y="16621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102</xdr:row>
      <xdr:rowOff>104775</xdr:rowOff>
    </xdr:from>
    <xdr:to>
      <xdr:col>0</xdr:col>
      <xdr:colOff>133350</xdr:colOff>
      <xdr:row>102</xdr:row>
      <xdr:rowOff>104775</xdr:rowOff>
    </xdr:to>
    <xdr:sp macro="" textlink="">
      <xdr:nvSpPr>
        <xdr:cNvPr id="36" name="Line 39"/>
        <xdr:cNvSpPr>
          <a:spLocks noChangeShapeType="1"/>
        </xdr:cNvSpPr>
      </xdr:nvSpPr>
      <xdr:spPr bwMode="auto">
        <a:xfrm>
          <a:off x="133350" y="16621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102</xdr:row>
      <xdr:rowOff>104775</xdr:rowOff>
    </xdr:from>
    <xdr:to>
      <xdr:col>0</xdr:col>
      <xdr:colOff>133350</xdr:colOff>
      <xdr:row>102</xdr:row>
      <xdr:rowOff>104775</xdr:rowOff>
    </xdr:to>
    <xdr:sp macro="" textlink="">
      <xdr:nvSpPr>
        <xdr:cNvPr id="37" name="Line 40"/>
        <xdr:cNvSpPr>
          <a:spLocks noChangeShapeType="1"/>
        </xdr:cNvSpPr>
      </xdr:nvSpPr>
      <xdr:spPr bwMode="auto">
        <a:xfrm>
          <a:off x="133350" y="16621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102</xdr:row>
      <xdr:rowOff>104775</xdr:rowOff>
    </xdr:from>
    <xdr:to>
      <xdr:col>0</xdr:col>
      <xdr:colOff>133350</xdr:colOff>
      <xdr:row>102</xdr:row>
      <xdr:rowOff>104775</xdr:rowOff>
    </xdr:to>
    <xdr:sp macro="" textlink="">
      <xdr:nvSpPr>
        <xdr:cNvPr id="38" name="Line 41"/>
        <xdr:cNvSpPr>
          <a:spLocks noChangeShapeType="1"/>
        </xdr:cNvSpPr>
      </xdr:nvSpPr>
      <xdr:spPr bwMode="auto">
        <a:xfrm>
          <a:off x="133350" y="16621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172</xdr:row>
      <xdr:rowOff>0</xdr:rowOff>
    </xdr:from>
    <xdr:to>
      <xdr:col>0</xdr:col>
      <xdr:colOff>133350</xdr:colOff>
      <xdr:row>172</xdr:row>
      <xdr:rowOff>0</xdr:rowOff>
    </xdr:to>
    <xdr:sp macro="" textlink="">
      <xdr:nvSpPr>
        <xdr:cNvPr id="39" name="Line 42"/>
        <xdr:cNvSpPr>
          <a:spLocks noChangeShapeType="1"/>
        </xdr:cNvSpPr>
      </xdr:nvSpPr>
      <xdr:spPr bwMode="auto">
        <a:xfrm>
          <a:off x="133350" y="27851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172</xdr:row>
      <xdr:rowOff>0</xdr:rowOff>
    </xdr:from>
    <xdr:to>
      <xdr:col>0</xdr:col>
      <xdr:colOff>133350</xdr:colOff>
      <xdr:row>172</xdr:row>
      <xdr:rowOff>0</xdr:rowOff>
    </xdr:to>
    <xdr:sp macro="" textlink="">
      <xdr:nvSpPr>
        <xdr:cNvPr id="40" name="Line 43"/>
        <xdr:cNvSpPr>
          <a:spLocks noChangeShapeType="1"/>
        </xdr:cNvSpPr>
      </xdr:nvSpPr>
      <xdr:spPr bwMode="auto">
        <a:xfrm>
          <a:off x="133350" y="27851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171</xdr:row>
      <xdr:rowOff>0</xdr:rowOff>
    </xdr:from>
    <xdr:to>
      <xdr:col>0</xdr:col>
      <xdr:colOff>133350</xdr:colOff>
      <xdr:row>171</xdr:row>
      <xdr:rowOff>0</xdr:rowOff>
    </xdr:to>
    <xdr:sp macro="" textlink="">
      <xdr:nvSpPr>
        <xdr:cNvPr id="41" name="Line 44"/>
        <xdr:cNvSpPr>
          <a:spLocks noChangeShapeType="1"/>
        </xdr:cNvSpPr>
      </xdr:nvSpPr>
      <xdr:spPr bwMode="auto">
        <a:xfrm>
          <a:off x="133350" y="27689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171</xdr:row>
      <xdr:rowOff>0</xdr:rowOff>
    </xdr:from>
    <xdr:to>
      <xdr:col>0</xdr:col>
      <xdr:colOff>133350</xdr:colOff>
      <xdr:row>171</xdr:row>
      <xdr:rowOff>0</xdr:rowOff>
    </xdr:to>
    <xdr:sp macro="" textlink="">
      <xdr:nvSpPr>
        <xdr:cNvPr id="42" name="Line 45"/>
        <xdr:cNvSpPr>
          <a:spLocks noChangeShapeType="1"/>
        </xdr:cNvSpPr>
      </xdr:nvSpPr>
      <xdr:spPr bwMode="auto">
        <a:xfrm>
          <a:off x="133350" y="27689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220</xdr:row>
      <xdr:rowOff>0</xdr:rowOff>
    </xdr:from>
    <xdr:to>
      <xdr:col>0</xdr:col>
      <xdr:colOff>133350</xdr:colOff>
      <xdr:row>220</xdr:row>
      <xdr:rowOff>0</xdr:rowOff>
    </xdr:to>
    <xdr:sp macro="" textlink="">
      <xdr:nvSpPr>
        <xdr:cNvPr id="43" name="Line 46"/>
        <xdr:cNvSpPr>
          <a:spLocks noChangeShapeType="1"/>
        </xdr:cNvSpPr>
      </xdr:nvSpPr>
      <xdr:spPr bwMode="auto">
        <a:xfrm>
          <a:off x="133350" y="35623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220</xdr:row>
      <xdr:rowOff>0</xdr:rowOff>
    </xdr:from>
    <xdr:to>
      <xdr:col>0</xdr:col>
      <xdr:colOff>133350</xdr:colOff>
      <xdr:row>220</xdr:row>
      <xdr:rowOff>0</xdr:rowOff>
    </xdr:to>
    <xdr:sp macro="" textlink="">
      <xdr:nvSpPr>
        <xdr:cNvPr id="44" name="Line 47"/>
        <xdr:cNvSpPr>
          <a:spLocks noChangeShapeType="1"/>
        </xdr:cNvSpPr>
      </xdr:nvSpPr>
      <xdr:spPr bwMode="auto">
        <a:xfrm>
          <a:off x="133350" y="35623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208</xdr:row>
      <xdr:rowOff>104775</xdr:rowOff>
    </xdr:from>
    <xdr:to>
      <xdr:col>0</xdr:col>
      <xdr:colOff>133350</xdr:colOff>
      <xdr:row>208</xdr:row>
      <xdr:rowOff>104775</xdr:rowOff>
    </xdr:to>
    <xdr:sp macro="" textlink="">
      <xdr:nvSpPr>
        <xdr:cNvPr id="45" name="Line 49"/>
        <xdr:cNvSpPr>
          <a:spLocks noChangeShapeType="1"/>
        </xdr:cNvSpPr>
      </xdr:nvSpPr>
      <xdr:spPr bwMode="auto">
        <a:xfrm>
          <a:off x="133350" y="33785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208</xdr:row>
      <xdr:rowOff>104775</xdr:rowOff>
    </xdr:from>
    <xdr:to>
      <xdr:col>0</xdr:col>
      <xdr:colOff>133350</xdr:colOff>
      <xdr:row>208</xdr:row>
      <xdr:rowOff>104775</xdr:rowOff>
    </xdr:to>
    <xdr:sp macro="" textlink="">
      <xdr:nvSpPr>
        <xdr:cNvPr id="46" name="Line 51"/>
        <xdr:cNvSpPr>
          <a:spLocks noChangeShapeType="1"/>
        </xdr:cNvSpPr>
      </xdr:nvSpPr>
      <xdr:spPr bwMode="auto">
        <a:xfrm>
          <a:off x="133350" y="33785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208</xdr:row>
      <xdr:rowOff>104775</xdr:rowOff>
    </xdr:from>
    <xdr:to>
      <xdr:col>0</xdr:col>
      <xdr:colOff>133350</xdr:colOff>
      <xdr:row>208</xdr:row>
      <xdr:rowOff>104775</xdr:rowOff>
    </xdr:to>
    <xdr:sp macro="" textlink="">
      <xdr:nvSpPr>
        <xdr:cNvPr id="47" name="Line 2"/>
        <xdr:cNvSpPr>
          <a:spLocks noChangeShapeType="1"/>
        </xdr:cNvSpPr>
      </xdr:nvSpPr>
      <xdr:spPr bwMode="auto">
        <a:xfrm>
          <a:off x="133350" y="33785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154</xdr:row>
      <xdr:rowOff>104775</xdr:rowOff>
    </xdr:from>
    <xdr:to>
      <xdr:col>0</xdr:col>
      <xdr:colOff>133350</xdr:colOff>
      <xdr:row>154</xdr:row>
      <xdr:rowOff>104775</xdr:rowOff>
    </xdr:to>
    <xdr:sp macro="" textlink="">
      <xdr:nvSpPr>
        <xdr:cNvPr id="48" name="Line 55"/>
        <xdr:cNvSpPr>
          <a:spLocks noChangeShapeType="1"/>
        </xdr:cNvSpPr>
      </xdr:nvSpPr>
      <xdr:spPr bwMode="auto">
        <a:xfrm>
          <a:off x="133350" y="25041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154</xdr:row>
      <xdr:rowOff>104775</xdr:rowOff>
    </xdr:from>
    <xdr:to>
      <xdr:col>0</xdr:col>
      <xdr:colOff>133350</xdr:colOff>
      <xdr:row>154</xdr:row>
      <xdr:rowOff>104775</xdr:rowOff>
    </xdr:to>
    <xdr:sp macro="" textlink="">
      <xdr:nvSpPr>
        <xdr:cNvPr id="49" name="Line 57"/>
        <xdr:cNvSpPr>
          <a:spLocks noChangeShapeType="1"/>
        </xdr:cNvSpPr>
      </xdr:nvSpPr>
      <xdr:spPr bwMode="auto">
        <a:xfrm>
          <a:off x="133350" y="25041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154</xdr:row>
      <xdr:rowOff>104775</xdr:rowOff>
    </xdr:from>
    <xdr:to>
      <xdr:col>0</xdr:col>
      <xdr:colOff>133350</xdr:colOff>
      <xdr:row>154</xdr:row>
      <xdr:rowOff>104775</xdr:rowOff>
    </xdr:to>
    <xdr:sp macro="" textlink="">
      <xdr:nvSpPr>
        <xdr:cNvPr id="50" name="Line 2"/>
        <xdr:cNvSpPr>
          <a:spLocks noChangeShapeType="1"/>
        </xdr:cNvSpPr>
      </xdr:nvSpPr>
      <xdr:spPr bwMode="auto">
        <a:xfrm>
          <a:off x="133350" y="25041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106</xdr:row>
      <xdr:rowOff>104775</xdr:rowOff>
    </xdr:from>
    <xdr:to>
      <xdr:col>0</xdr:col>
      <xdr:colOff>133350</xdr:colOff>
      <xdr:row>106</xdr:row>
      <xdr:rowOff>104775</xdr:rowOff>
    </xdr:to>
    <xdr:sp macro="" textlink="">
      <xdr:nvSpPr>
        <xdr:cNvPr id="51" name="Line 60"/>
        <xdr:cNvSpPr>
          <a:spLocks noChangeShapeType="1"/>
        </xdr:cNvSpPr>
      </xdr:nvSpPr>
      <xdr:spPr bwMode="auto">
        <a:xfrm>
          <a:off x="133350" y="17268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106</xdr:row>
      <xdr:rowOff>104775</xdr:rowOff>
    </xdr:from>
    <xdr:to>
      <xdr:col>0</xdr:col>
      <xdr:colOff>133350</xdr:colOff>
      <xdr:row>106</xdr:row>
      <xdr:rowOff>104775</xdr:rowOff>
    </xdr:to>
    <xdr:sp macro="" textlink="">
      <xdr:nvSpPr>
        <xdr:cNvPr id="52" name="Line 61"/>
        <xdr:cNvSpPr>
          <a:spLocks noChangeShapeType="1"/>
        </xdr:cNvSpPr>
      </xdr:nvSpPr>
      <xdr:spPr bwMode="auto">
        <a:xfrm>
          <a:off x="133350" y="17268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106</xdr:row>
      <xdr:rowOff>104775</xdr:rowOff>
    </xdr:from>
    <xdr:to>
      <xdr:col>0</xdr:col>
      <xdr:colOff>133350</xdr:colOff>
      <xdr:row>106</xdr:row>
      <xdr:rowOff>104775</xdr:rowOff>
    </xdr:to>
    <xdr:sp macro="" textlink="">
      <xdr:nvSpPr>
        <xdr:cNvPr id="53" name="Line 11"/>
        <xdr:cNvSpPr>
          <a:spLocks noChangeShapeType="1"/>
        </xdr:cNvSpPr>
      </xdr:nvSpPr>
      <xdr:spPr bwMode="auto">
        <a:xfrm>
          <a:off x="133350" y="17268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103</xdr:row>
      <xdr:rowOff>104775</xdr:rowOff>
    </xdr:from>
    <xdr:to>
      <xdr:col>0</xdr:col>
      <xdr:colOff>133350</xdr:colOff>
      <xdr:row>103</xdr:row>
      <xdr:rowOff>104775</xdr:rowOff>
    </xdr:to>
    <xdr:sp macro="" textlink="">
      <xdr:nvSpPr>
        <xdr:cNvPr id="54" name="Line 64"/>
        <xdr:cNvSpPr>
          <a:spLocks noChangeShapeType="1"/>
        </xdr:cNvSpPr>
      </xdr:nvSpPr>
      <xdr:spPr bwMode="auto">
        <a:xfrm>
          <a:off x="133350" y="16783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103</xdr:row>
      <xdr:rowOff>104775</xdr:rowOff>
    </xdr:from>
    <xdr:to>
      <xdr:col>0</xdr:col>
      <xdr:colOff>133350</xdr:colOff>
      <xdr:row>103</xdr:row>
      <xdr:rowOff>104775</xdr:rowOff>
    </xdr:to>
    <xdr:sp macro="" textlink="">
      <xdr:nvSpPr>
        <xdr:cNvPr id="55" name="Line 66"/>
        <xdr:cNvSpPr>
          <a:spLocks noChangeShapeType="1"/>
        </xdr:cNvSpPr>
      </xdr:nvSpPr>
      <xdr:spPr bwMode="auto">
        <a:xfrm>
          <a:off x="133350" y="16783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103</xdr:row>
      <xdr:rowOff>104775</xdr:rowOff>
    </xdr:from>
    <xdr:to>
      <xdr:col>0</xdr:col>
      <xdr:colOff>133350</xdr:colOff>
      <xdr:row>103</xdr:row>
      <xdr:rowOff>104775</xdr:rowOff>
    </xdr:to>
    <xdr:sp macro="" textlink="">
      <xdr:nvSpPr>
        <xdr:cNvPr id="56" name="Line 2"/>
        <xdr:cNvSpPr>
          <a:spLocks noChangeShapeType="1"/>
        </xdr:cNvSpPr>
      </xdr:nvSpPr>
      <xdr:spPr bwMode="auto">
        <a:xfrm>
          <a:off x="133350" y="16783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119</xdr:row>
      <xdr:rowOff>0</xdr:rowOff>
    </xdr:from>
    <xdr:to>
      <xdr:col>0</xdr:col>
      <xdr:colOff>133350</xdr:colOff>
      <xdr:row>119</xdr:row>
      <xdr:rowOff>0</xdr:rowOff>
    </xdr:to>
    <xdr:sp macro="" textlink="">
      <xdr:nvSpPr>
        <xdr:cNvPr id="57" name="Line 69"/>
        <xdr:cNvSpPr>
          <a:spLocks noChangeShapeType="1"/>
        </xdr:cNvSpPr>
      </xdr:nvSpPr>
      <xdr:spPr bwMode="auto">
        <a:xfrm>
          <a:off x="133350" y="19269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119</xdr:row>
      <xdr:rowOff>0</xdr:rowOff>
    </xdr:from>
    <xdr:to>
      <xdr:col>0</xdr:col>
      <xdr:colOff>133350</xdr:colOff>
      <xdr:row>119</xdr:row>
      <xdr:rowOff>0</xdr:rowOff>
    </xdr:to>
    <xdr:sp macro="" textlink="">
      <xdr:nvSpPr>
        <xdr:cNvPr id="58" name="Line 70"/>
        <xdr:cNvSpPr>
          <a:spLocks noChangeShapeType="1"/>
        </xdr:cNvSpPr>
      </xdr:nvSpPr>
      <xdr:spPr bwMode="auto">
        <a:xfrm>
          <a:off x="133350" y="19269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56</xdr:row>
      <xdr:rowOff>76200</xdr:rowOff>
    </xdr:from>
    <xdr:to>
      <xdr:col>0</xdr:col>
      <xdr:colOff>904875</xdr:colOff>
      <xdr:row>56</xdr:row>
      <xdr:rowOff>76200</xdr:rowOff>
    </xdr:to>
    <xdr:sp macro="" textlink="">
      <xdr:nvSpPr>
        <xdr:cNvPr id="59" name="Line 71"/>
        <xdr:cNvSpPr>
          <a:spLocks noChangeShapeType="1"/>
        </xdr:cNvSpPr>
      </xdr:nvSpPr>
      <xdr:spPr bwMode="auto">
        <a:xfrm>
          <a:off x="9525" y="9144000"/>
          <a:ext cx="60007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56</xdr:row>
      <xdr:rowOff>104775</xdr:rowOff>
    </xdr:from>
    <xdr:to>
      <xdr:col>0</xdr:col>
      <xdr:colOff>133350</xdr:colOff>
      <xdr:row>56</xdr:row>
      <xdr:rowOff>104775</xdr:rowOff>
    </xdr:to>
    <xdr:sp macro="" textlink="">
      <xdr:nvSpPr>
        <xdr:cNvPr id="60" name="Line 72"/>
        <xdr:cNvSpPr>
          <a:spLocks noChangeShapeType="1"/>
        </xdr:cNvSpPr>
      </xdr:nvSpPr>
      <xdr:spPr bwMode="auto">
        <a:xfrm>
          <a:off x="133350" y="9172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115</xdr:row>
      <xdr:rowOff>66675</xdr:rowOff>
    </xdr:from>
    <xdr:to>
      <xdr:col>0</xdr:col>
      <xdr:colOff>904875</xdr:colOff>
      <xdr:row>115</xdr:row>
      <xdr:rowOff>66675</xdr:rowOff>
    </xdr:to>
    <xdr:sp macro="" textlink="">
      <xdr:nvSpPr>
        <xdr:cNvPr id="61" name="Line 73"/>
        <xdr:cNvSpPr>
          <a:spLocks noChangeShapeType="1"/>
        </xdr:cNvSpPr>
      </xdr:nvSpPr>
      <xdr:spPr bwMode="auto">
        <a:xfrm>
          <a:off x="9525" y="18688050"/>
          <a:ext cx="60007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115</xdr:row>
      <xdr:rowOff>104775</xdr:rowOff>
    </xdr:from>
    <xdr:to>
      <xdr:col>0</xdr:col>
      <xdr:colOff>133350</xdr:colOff>
      <xdr:row>115</xdr:row>
      <xdr:rowOff>104775</xdr:rowOff>
    </xdr:to>
    <xdr:sp macro="" textlink="">
      <xdr:nvSpPr>
        <xdr:cNvPr id="62" name="Line 74"/>
        <xdr:cNvSpPr>
          <a:spLocks noChangeShapeType="1"/>
        </xdr:cNvSpPr>
      </xdr:nvSpPr>
      <xdr:spPr bwMode="auto">
        <a:xfrm>
          <a:off x="133350" y="18726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167</xdr:row>
      <xdr:rowOff>0</xdr:rowOff>
    </xdr:from>
    <xdr:to>
      <xdr:col>0</xdr:col>
      <xdr:colOff>133350</xdr:colOff>
      <xdr:row>167</xdr:row>
      <xdr:rowOff>0</xdr:rowOff>
    </xdr:to>
    <xdr:sp macro="" textlink="">
      <xdr:nvSpPr>
        <xdr:cNvPr id="63" name="Line 76"/>
        <xdr:cNvSpPr>
          <a:spLocks noChangeShapeType="1"/>
        </xdr:cNvSpPr>
      </xdr:nvSpPr>
      <xdr:spPr bwMode="auto">
        <a:xfrm>
          <a:off x="133350" y="27041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174</xdr:row>
      <xdr:rowOff>0</xdr:rowOff>
    </xdr:from>
    <xdr:to>
      <xdr:col>0</xdr:col>
      <xdr:colOff>133350</xdr:colOff>
      <xdr:row>174</xdr:row>
      <xdr:rowOff>0</xdr:rowOff>
    </xdr:to>
    <xdr:sp macro="" textlink="">
      <xdr:nvSpPr>
        <xdr:cNvPr id="64" name="Line 78"/>
        <xdr:cNvSpPr>
          <a:spLocks noChangeShapeType="1"/>
        </xdr:cNvSpPr>
      </xdr:nvSpPr>
      <xdr:spPr bwMode="auto">
        <a:xfrm>
          <a:off x="133350" y="2817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167</xdr:row>
      <xdr:rowOff>85725</xdr:rowOff>
    </xdr:from>
    <xdr:to>
      <xdr:col>0</xdr:col>
      <xdr:colOff>904875</xdr:colOff>
      <xdr:row>167</xdr:row>
      <xdr:rowOff>85725</xdr:rowOff>
    </xdr:to>
    <xdr:sp macro="" textlink="">
      <xdr:nvSpPr>
        <xdr:cNvPr id="65" name="Line 79"/>
        <xdr:cNvSpPr>
          <a:spLocks noChangeShapeType="1"/>
        </xdr:cNvSpPr>
      </xdr:nvSpPr>
      <xdr:spPr bwMode="auto">
        <a:xfrm>
          <a:off x="9525" y="27127200"/>
          <a:ext cx="60007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167</xdr:row>
      <xdr:rowOff>104775</xdr:rowOff>
    </xdr:from>
    <xdr:to>
      <xdr:col>0</xdr:col>
      <xdr:colOff>133350</xdr:colOff>
      <xdr:row>167</xdr:row>
      <xdr:rowOff>104775</xdr:rowOff>
    </xdr:to>
    <xdr:sp macro="" textlink="">
      <xdr:nvSpPr>
        <xdr:cNvPr id="66" name="Line 80"/>
        <xdr:cNvSpPr>
          <a:spLocks noChangeShapeType="1"/>
        </xdr:cNvSpPr>
      </xdr:nvSpPr>
      <xdr:spPr bwMode="auto">
        <a:xfrm>
          <a:off x="133350" y="27146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220</xdr:row>
      <xdr:rowOff>0</xdr:rowOff>
    </xdr:from>
    <xdr:to>
      <xdr:col>0</xdr:col>
      <xdr:colOff>133350</xdr:colOff>
      <xdr:row>220</xdr:row>
      <xdr:rowOff>0</xdr:rowOff>
    </xdr:to>
    <xdr:sp macro="" textlink="">
      <xdr:nvSpPr>
        <xdr:cNvPr id="67" name="Line 82"/>
        <xdr:cNvSpPr>
          <a:spLocks noChangeShapeType="1"/>
        </xdr:cNvSpPr>
      </xdr:nvSpPr>
      <xdr:spPr bwMode="auto">
        <a:xfrm>
          <a:off x="133350" y="35623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46</xdr:row>
      <xdr:rowOff>104775</xdr:rowOff>
    </xdr:from>
    <xdr:to>
      <xdr:col>0</xdr:col>
      <xdr:colOff>133350</xdr:colOff>
      <xdr:row>46</xdr:row>
      <xdr:rowOff>104775</xdr:rowOff>
    </xdr:to>
    <xdr:sp macro="" textlink="">
      <xdr:nvSpPr>
        <xdr:cNvPr id="68" name="Line 7"/>
        <xdr:cNvSpPr>
          <a:spLocks noChangeShapeType="1"/>
        </xdr:cNvSpPr>
      </xdr:nvSpPr>
      <xdr:spPr bwMode="auto">
        <a:xfrm>
          <a:off x="133350" y="7553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47</xdr:row>
      <xdr:rowOff>0</xdr:rowOff>
    </xdr:from>
    <xdr:to>
      <xdr:col>0</xdr:col>
      <xdr:colOff>133350</xdr:colOff>
      <xdr:row>47</xdr:row>
      <xdr:rowOff>0</xdr:rowOff>
    </xdr:to>
    <xdr:sp macro="" textlink="">
      <xdr:nvSpPr>
        <xdr:cNvPr id="69" name="Line 11"/>
        <xdr:cNvSpPr>
          <a:spLocks noChangeShapeType="1"/>
        </xdr:cNvSpPr>
      </xdr:nvSpPr>
      <xdr:spPr bwMode="auto">
        <a:xfrm>
          <a:off x="133350" y="7610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46</xdr:row>
      <xdr:rowOff>104775</xdr:rowOff>
    </xdr:from>
    <xdr:to>
      <xdr:col>0</xdr:col>
      <xdr:colOff>133350</xdr:colOff>
      <xdr:row>46</xdr:row>
      <xdr:rowOff>104775</xdr:rowOff>
    </xdr:to>
    <xdr:sp macro="" textlink="">
      <xdr:nvSpPr>
        <xdr:cNvPr id="70" name="Line 15"/>
        <xdr:cNvSpPr>
          <a:spLocks noChangeShapeType="1"/>
        </xdr:cNvSpPr>
      </xdr:nvSpPr>
      <xdr:spPr bwMode="auto">
        <a:xfrm>
          <a:off x="133350" y="7553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47</xdr:row>
      <xdr:rowOff>0</xdr:rowOff>
    </xdr:from>
    <xdr:to>
      <xdr:col>0</xdr:col>
      <xdr:colOff>133350</xdr:colOff>
      <xdr:row>47</xdr:row>
      <xdr:rowOff>0</xdr:rowOff>
    </xdr:to>
    <xdr:sp macro="" textlink="">
      <xdr:nvSpPr>
        <xdr:cNvPr id="71" name="Line 18"/>
        <xdr:cNvSpPr>
          <a:spLocks noChangeShapeType="1"/>
        </xdr:cNvSpPr>
      </xdr:nvSpPr>
      <xdr:spPr bwMode="auto">
        <a:xfrm>
          <a:off x="133350" y="7610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46</xdr:row>
      <xdr:rowOff>104775</xdr:rowOff>
    </xdr:from>
    <xdr:to>
      <xdr:col>0</xdr:col>
      <xdr:colOff>133350</xdr:colOff>
      <xdr:row>46</xdr:row>
      <xdr:rowOff>104775</xdr:rowOff>
    </xdr:to>
    <xdr:sp macro="" textlink="">
      <xdr:nvSpPr>
        <xdr:cNvPr id="72" name="Line 22"/>
        <xdr:cNvSpPr>
          <a:spLocks noChangeShapeType="1"/>
        </xdr:cNvSpPr>
      </xdr:nvSpPr>
      <xdr:spPr bwMode="auto">
        <a:xfrm>
          <a:off x="133350" y="7553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48</xdr:row>
      <xdr:rowOff>0</xdr:rowOff>
    </xdr:from>
    <xdr:to>
      <xdr:col>0</xdr:col>
      <xdr:colOff>133350</xdr:colOff>
      <xdr:row>48</xdr:row>
      <xdr:rowOff>0</xdr:rowOff>
    </xdr:to>
    <xdr:sp macro="" textlink="">
      <xdr:nvSpPr>
        <xdr:cNvPr id="73" name="Line 7"/>
        <xdr:cNvSpPr>
          <a:spLocks noChangeShapeType="1"/>
        </xdr:cNvSpPr>
      </xdr:nvSpPr>
      <xdr:spPr bwMode="auto">
        <a:xfrm>
          <a:off x="133350" y="7772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47</xdr:row>
      <xdr:rowOff>104775</xdr:rowOff>
    </xdr:from>
    <xdr:to>
      <xdr:col>0</xdr:col>
      <xdr:colOff>133350</xdr:colOff>
      <xdr:row>47</xdr:row>
      <xdr:rowOff>104775</xdr:rowOff>
    </xdr:to>
    <xdr:sp macro="" textlink="">
      <xdr:nvSpPr>
        <xdr:cNvPr id="74" name="Line 12"/>
        <xdr:cNvSpPr>
          <a:spLocks noChangeShapeType="1"/>
        </xdr:cNvSpPr>
      </xdr:nvSpPr>
      <xdr:spPr bwMode="auto">
        <a:xfrm>
          <a:off x="133350" y="7715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88</xdr:row>
      <xdr:rowOff>104775</xdr:rowOff>
    </xdr:from>
    <xdr:to>
      <xdr:col>0</xdr:col>
      <xdr:colOff>133350</xdr:colOff>
      <xdr:row>88</xdr:row>
      <xdr:rowOff>104775</xdr:rowOff>
    </xdr:to>
    <xdr:sp macro="" textlink="">
      <xdr:nvSpPr>
        <xdr:cNvPr id="75" name="Line 5"/>
        <xdr:cNvSpPr>
          <a:spLocks noChangeShapeType="1"/>
        </xdr:cNvSpPr>
      </xdr:nvSpPr>
      <xdr:spPr bwMode="auto">
        <a:xfrm>
          <a:off x="133350" y="14354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91</xdr:row>
      <xdr:rowOff>0</xdr:rowOff>
    </xdr:from>
    <xdr:to>
      <xdr:col>0</xdr:col>
      <xdr:colOff>133350</xdr:colOff>
      <xdr:row>91</xdr:row>
      <xdr:rowOff>0</xdr:rowOff>
    </xdr:to>
    <xdr:sp macro="" textlink="">
      <xdr:nvSpPr>
        <xdr:cNvPr id="76" name="Line 10"/>
        <xdr:cNvSpPr>
          <a:spLocks noChangeShapeType="1"/>
        </xdr:cNvSpPr>
      </xdr:nvSpPr>
      <xdr:spPr bwMode="auto">
        <a:xfrm>
          <a:off x="133350" y="14735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88</xdr:row>
      <xdr:rowOff>104775</xdr:rowOff>
    </xdr:from>
    <xdr:to>
      <xdr:col>0</xdr:col>
      <xdr:colOff>133350</xdr:colOff>
      <xdr:row>88</xdr:row>
      <xdr:rowOff>104775</xdr:rowOff>
    </xdr:to>
    <xdr:sp macro="" textlink="">
      <xdr:nvSpPr>
        <xdr:cNvPr id="77" name="Line 14"/>
        <xdr:cNvSpPr>
          <a:spLocks noChangeShapeType="1"/>
        </xdr:cNvSpPr>
      </xdr:nvSpPr>
      <xdr:spPr bwMode="auto">
        <a:xfrm>
          <a:off x="133350" y="14354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91</xdr:row>
      <xdr:rowOff>0</xdr:rowOff>
    </xdr:from>
    <xdr:to>
      <xdr:col>0</xdr:col>
      <xdr:colOff>133350</xdr:colOff>
      <xdr:row>91</xdr:row>
      <xdr:rowOff>0</xdr:rowOff>
    </xdr:to>
    <xdr:sp macro="" textlink="">
      <xdr:nvSpPr>
        <xdr:cNvPr id="78" name="Line 17"/>
        <xdr:cNvSpPr>
          <a:spLocks noChangeShapeType="1"/>
        </xdr:cNvSpPr>
      </xdr:nvSpPr>
      <xdr:spPr bwMode="auto">
        <a:xfrm>
          <a:off x="133350" y="14735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88</xdr:row>
      <xdr:rowOff>104775</xdr:rowOff>
    </xdr:from>
    <xdr:to>
      <xdr:col>0</xdr:col>
      <xdr:colOff>133350</xdr:colOff>
      <xdr:row>88</xdr:row>
      <xdr:rowOff>104775</xdr:rowOff>
    </xdr:to>
    <xdr:sp macro="" textlink="">
      <xdr:nvSpPr>
        <xdr:cNvPr id="79" name="Line 21"/>
        <xdr:cNvSpPr>
          <a:spLocks noChangeShapeType="1"/>
        </xdr:cNvSpPr>
      </xdr:nvSpPr>
      <xdr:spPr bwMode="auto">
        <a:xfrm>
          <a:off x="133350" y="14354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92</xdr:row>
      <xdr:rowOff>0</xdr:rowOff>
    </xdr:from>
    <xdr:to>
      <xdr:col>0</xdr:col>
      <xdr:colOff>133350</xdr:colOff>
      <xdr:row>92</xdr:row>
      <xdr:rowOff>0</xdr:rowOff>
    </xdr:to>
    <xdr:sp macro="" textlink="">
      <xdr:nvSpPr>
        <xdr:cNvPr id="80" name="Line 5"/>
        <xdr:cNvSpPr>
          <a:spLocks noChangeShapeType="1"/>
        </xdr:cNvSpPr>
      </xdr:nvSpPr>
      <xdr:spPr bwMode="auto">
        <a:xfrm>
          <a:off x="133350" y="14897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89</xdr:row>
      <xdr:rowOff>104775</xdr:rowOff>
    </xdr:from>
    <xdr:to>
      <xdr:col>0</xdr:col>
      <xdr:colOff>133350</xdr:colOff>
      <xdr:row>89</xdr:row>
      <xdr:rowOff>104775</xdr:rowOff>
    </xdr:to>
    <xdr:sp macro="" textlink="">
      <xdr:nvSpPr>
        <xdr:cNvPr id="81" name="Line 11"/>
        <xdr:cNvSpPr>
          <a:spLocks noChangeShapeType="1"/>
        </xdr:cNvSpPr>
      </xdr:nvSpPr>
      <xdr:spPr bwMode="auto">
        <a:xfrm>
          <a:off x="133350" y="14516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130</xdr:row>
      <xdr:rowOff>104775</xdr:rowOff>
    </xdr:from>
    <xdr:to>
      <xdr:col>0</xdr:col>
      <xdr:colOff>133350</xdr:colOff>
      <xdr:row>130</xdr:row>
      <xdr:rowOff>104775</xdr:rowOff>
    </xdr:to>
    <xdr:sp macro="" textlink="">
      <xdr:nvSpPr>
        <xdr:cNvPr id="82" name="Line 3"/>
        <xdr:cNvSpPr>
          <a:spLocks noChangeShapeType="1"/>
        </xdr:cNvSpPr>
      </xdr:nvSpPr>
      <xdr:spPr bwMode="auto">
        <a:xfrm>
          <a:off x="133350" y="21155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137</xdr:row>
      <xdr:rowOff>0</xdr:rowOff>
    </xdr:from>
    <xdr:to>
      <xdr:col>0</xdr:col>
      <xdr:colOff>133350</xdr:colOff>
      <xdr:row>137</xdr:row>
      <xdr:rowOff>0</xdr:rowOff>
    </xdr:to>
    <xdr:sp macro="" textlink="">
      <xdr:nvSpPr>
        <xdr:cNvPr id="83" name="Line 9"/>
        <xdr:cNvSpPr>
          <a:spLocks noChangeShapeType="1"/>
        </xdr:cNvSpPr>
      </xdr:nvSpPr>
      <xdr:spPr bwMode="auto">
        <a:xfrm>
          <a:off x="133350" y="2218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130</xdr:row>
      <xdr:rowOff>104775</xdr:rowOff>
    </xdr:from>
    <xdr:to>
      <xdr:col>0</xdr:col>
      <xdr:colOff>133350</xdr:colOff>
      <xdr:row>130</xdr:row>
      <xdr:rowOff>104775</xdr:rowOff>
    </xdr:to>
    <xdr:sp macro="" textlink="">
      <xdr:nvSpPr>
        <xdr:cNvPr id="84" name="Line 13"/>
        <xdr:cNvSpPr>
          <a:spLocks noChangeShapeType="1"/>
        </xdr:cNvSpPr>
      </xdr:nvSpPr>
      <xdr:spPr bwMode="auto">
        <a:xfrm>
          <a:off x="133350" y="21155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137</xdr:row>
      <xdr:rowOff>0</xdr:rowOff>
    </xdr:from>
    <xdr:to>
      <xdr:col>0</xdr:col>
      <xdr:colOff>133350</xdr:colOff>
      <xdr:row>137</xdr:row>
      <xdr:rowOff>0</xdr:rowOff>
    </xdr:to>
    <xdr:sp macro="" textlink="">
      <xdr:nvSpPr>
        <xdr:cNvPr id="85" name="Line 16"/>
        <xdr:cNvSpPr>
          <a:spLocks noChangeShapeType="1"/>
        </xdr:cNvSpPr>
      </xdr:nvSpPr>
      <xdr:spPr bwMode="auto">
        <a:xfrm>
          <a:off x="133350" y="2218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130</xdr:row>
      <xdr:rowOff>104775</xdr:rowOff>
    </xdr:from>
    <xdr:to>
      <xdr:col>0</xdr:col>
      <xdr:colOff>133350</xdr:colOff>
      <xdr:row>130</xdr:row>
      <xdr:rowOff>104775</xdr:rowOff>
    </xdr:to>
    <xdr:sp macro="" textlink="">
      <xdr:nvSpPr>
        <xdr:cNvPr id="86" name="Line 20"/>
        <xdr:cNvSpPr>
          <a:spLocks noChangeShapeType="1"/>
        </xdr:cNvSpPr>
      </xdr:nvSpPr>
      <xdr:spPr bwMode="auto">
        <a:xfrm>
          <a:off x="133350" y="21155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138</xdr:row>
      <xdr:rowOff>0</xdr:rowOff>
    </xdr:from>
    <xdr:to>
      <xdr:col>0</xdr:col>
      <xdr:colOff>133350</xdr:colOff>
      <xdr:row>138</xdr:row>
      <xdr:rowOff>0</xdr:rowOff>
    </xdr:to>
    <xdr:sp macro="" textlink="">
      <xdr:nvSpPr>
        <xdr:cNvPr id="87" name="Line 3"/>
        <xdr:cNvSpPr>
          <a:spLocks noChangeShapeType="1"/>
        </xdr:cNvSpPr>
      </xdr:nvSpPr>
      <xdr:spPr bwMode="auto">
        <a:xfrm>
          <a:off x="133350" y="22345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131</xdr:row>
      <xdr:rowOff>104775</xdr:rowOff>
    </xdr:from>
    <xdr:to>
      <xdr:col>0</xdr:col>
      <xdr:colOff>133350</xdr:colOff>
      <xdr:row>131</xdr:row>
      <xdr:rowOff>104775</xdr:rowOff>
    </xdr:to>
    <xdr:sp macro="" textlink="">
      <xdr:nvSpPr>
        <xdr:cNvPr id="88" name="Line 10"/>
        <xdr:cNvSpPr>
          <a:spLocks noChangeShapeType="1"/>
        </xdr:cNvSpPr>
      </xdr:nvSpPr>
      <xdr:spPr bwMode="auto">
        <a:xfrm>
          <a:off x="133350" y="21316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174</xdr:row>
      <xdr:rowOff>104775</xdr:rowOff>
    </xdr:from>
    <xdr:to>
      <xdr:col>0</xdr:col>
      <xdr:colOff>133350</xdr:colOff>
      <xdr:row>174</xdr:row>
      <xdr:rowOff>104775</xdr:rowOff>
    </xdr:to>
    <xdr:sp macro="" textlink="">
      <xdr:nvSpPr>
        <xdr:cNvPr id="89" name="Line 1"/>
        <xdr:cNvSpPr>
          <a:spLocks noChangeShapeType="1"/>
        </xdr:cNvSpPr>
      </xdr:nvSpPr>
      <xdr:spPr bwMode="auto">
        <a:xfrm>
          <a:off x="133350" y="28279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174</xdr:row>
      <xdr:rowOff>104775</xdr:rowOff>
    </xdr:from>
    <xdr:to>
      <xdr:col>0</xdr:col>
      <xdr:colOff>133350</xdr:colOff>
      <xdr:row>174</xdr:row>
      <xdr:rowOff>104775</xdr:rowOff>
    </xdr:to>
    <xdr:sp macro="" textlink="">
      <xdr:nvSpPr>
        <xdr:cNvPr id="90" name="Line 12"/>
        <xdr:cNvSpPr>
          <a:spLocks noChangeShapeType="1"/>
        </xdr:cNvSpPr>
      </xdr:nvSpPr>
      <xdr:spPr bwMode="auto">
        <a:xfrm>
          <a:off x="133350" y="28279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174</xdr:row>
      <xdr:rowOff>104775</xdr:rowOff>
    </xdr:from>
    <xdr:to>
      <xdr:col>0</xdr:col>
      <xdr:colOff>133350</xdr:colOff>
      <xdr:row>174</xdr:row>
      <xdr:rowOff>104775</xdr:rowOff>
    </xdr:to>
    <xdr:sp macro="" textlink="">
      <xdr:nvSpPr>
        <xdr:cNvPr id="91" name="Line 19"/>
        <xdr:cNvSpPr>
          <a:spLocks noChangeShapeType="1"/>
        </xdr:cNvSpPr>
      </xdr:nvSpPr>
      <xdr:spPr bwMode="auto">
        <a:xfrm>
          <a:off x="133350" y="28279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174</xdr:row>
      <xdr:rowOff>104775</xdr:rowOff>
    </xdr:from>
    <xdr:to>
      <xdr:col>0</xdr:col>
      <xdr:colOff>133350</xdr:colOff>
      <xdr:row>174</xdr:row>
      <xdr:rowOff>104775</xdr:rowOff>
    </xdr:to>
    <xdr:sp macro="" textlink="">
      <xdr:nvSpPr>
        <xdr:cNvPr id="92" name="Line 9"/>
        <xdr:cNvSpPr>
          <a:spLocks noChangeShapeType="1"/>
        </xdr:cNvSpPr>
      </xdr:nvSpPr>
      <xdr:spPr bwMode="auto">
        <a:xfrm>
          <a:off x="133350" y="28279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245</xdr:row>
      <xdr:rowOff>0</xdr:rowOff>
    </xdr:from>
    <xdr:to>
      <xdr:col>0</xdr:col>
      <xdr:colOff>133350</xdr:colOff>
      <xdr:row>245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33350" y="39671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197</xdr:row>
      <xdr:rowOff>0</xdr:rowOff>
    </xdr:from>
    <xdr:to>
      <xdr:col>0</xdr:col>
      <xdr:colOff>133350</xdr:colOff>
      <xdr:row>197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133350" y="31899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147</xdr:row>
      <xdr:rowOff>0</xdr:rowOff>
    </xdr:from>
    <xdr:to>
      <xdr:col>0</xdr:col>
      <xdr:colOff>133350</xdr:colOff>
      <xdr:row>147</xdr:row>
      <xdr:rowOff>0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133350" y="23802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99</xdr:row>
      <xdr:rowOff>0</xdr:rowOff>
    </xdr:from>
    <xdr:to>
      <xdr:col>0</xdr:col>
      <xdr:colOff>133350</xdr:colOff>
      <xdr:row>99</xdr:row>
      <xdr:rowOff>0</xdr:rowOff>
    </xdr:to>
    <xdr:sp macro="" textlink="">
      <xdr:nvSpPr>
        <xdr:cNvPr id="5" name="Line 4"/>
        <xdr:cNvSpPr>
          <a:spLocks noChangeShapeType="1"/>
        </xdr:cNvSpPr>
      </xdr:nvSpPr>
      <xdr:spPr bwMode="auto">
        <a:xfrm>
          <a:off x="133350" y="16030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158</xdr:row>
      <xdr:rowOff>0</xdr:rowOff>
    </xdr:from>
    <xdr:to>
      <xdr:col>0</xdr:col>
      <xdr:colOff>133350</xdr:colOff>
      <xdr:row>158</xdr:row>
      <xdr:rowOff>0</xdr:rowOff>
    </xdr:to>
    <xdr:sp macro="" textlink="">
      <xdr:nvSpPr>
        <xdr:cNvPr id="6" name="Line 5"/>
        <xdr:cNvSpPr>
          <a:spLocks noChangeShapeType="1"/>
        </xdr:cNvSpPr>
      </xdr:nvSpPr>
      <xdr:spPr bwMode="auto">
        <a:xfrm>
          <a:off x="133350" y="25584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158</xdr:row>
      <xdr:rowOff>0</xdr:rowOff>
    </xdr:from>
    <xdr:to>
      <xdr:col>0</xdr:col>
      <xdr:colOff>133350</xdr:colOff>
      <xdr:row>158</xdr:row>
      <xdr:rowOff>0</xdr:rowOff>
    </xdr:to>
    <xdr:sp macro="" textlink="">
      <xdr:nvSpPr>
        <xdr:cNvPr id="7" name="Line 6"/>
        <xdr:cNvSpPr>
          <a:spLocks noChangeShapeType="1"/>
        </xdr:cNvSpPr>
      </xdr:nvSpPr>
      <xdr:spPr bwMode="auto">
        <a:xfrm>
          <a:off x="133350" y="25584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8" name="Line 8"/>
        <xdr:cNvSpPr>
          <a:spLocks noChangeShapeType="1"/>
        </xdr:cNvSpPr>
      </xdr:nvSpPr>
      <xdr:spPr bwMode="auto">
        <a:xfrm>
          <a:off x="133350" y="1829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9" name="Line 9"/>
        <xdr:cNvSpPr>
          <a:spLocks noChangeShapeType="1"/>
        </xdr:cNvSpPr>
      </xdr:nvSpPr>
      <xdr:spPr bwMode="auto">
        <a:xfrm>
          <a:off x="133350" y="1829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166</xdr:row>
      <xdr:rowOff>104775</xdr:rowOff>
    </xdr:from>
    <xdr:to>
      <xdr:col>0</xdr:col>
      <xdr:colOff>133350</xdr:colOff>
      <xdr:row>166</xdr:row>
      <xdr:rowOff>104775</xdr:rowOff>
    </xdr:to>
    <xdr:sp macro="" textlink="">
      <xdr:nvSpPr>
        <xdr:cNvPr id="10" name="Line 1"/>
        <xdr:cNvSpPr>
          <a:spLocks noChangeShapeType="1"/>
        </xdr:cNvSpPr>
      </xdr:nvSpPr>
      <xdr:spPr bwMode="auto">
        <a:xfrm>
          <a:off x="133350" y="26984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124</xdr:row>
      <xdr:rowOff>104775</xdr:rowOff>
    </xdr:from>
    <xdr:to>
      <xdr:col>0</xdr:col>
      <xdr:colOff>133350</xdr:colOff>
      <xdr:row>124</xdr:row>
      <xdr:rowOff>104775</xdr:rowOff>
    </xdr:to>
    <xdr:sp macro="" textlink="">
      <xdr:nvSpPr>
        <xdr:cNvPr id="11" name="Line 3"/>
        <xdr:cNvSpPr>
          <a:spLocks noChangeShapeType="1"/>
        </xdr:cNvSpPr>
      </xdr:nvSpPr>
      <xdr:spPr bwMode="auto">
        <a:xfrm>
          <a:off x="133350" y="20183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45</xdr:row>
      <xdr:rowOff>104775</xdr:rowOff>
    </xdr:from>
    <xdr:to>
      <xdr:col>0</xdr:col>
      <xdr:colOff>133350</xdr:colOff>
      <xdr:row>45</xdr:row>
      <xdr:rowOff>104775</xdr:rowOff>
    </xdr:to>
    <xdr:sp macro="" textlink="">
      <xdr:nvSpPr>
        <xdr:cNvPr id="12" name="Line 7"/>
        <xdr:cNvSpPr>
          <a:spLocks noChangeShapeType="1"/>
        </xdr:cNvSpPr>
      </xdr:nvSpPr>
      <xdr:spPr bwMode="auto">
        <a:xfrm>
          <a:off x="133350" y="7391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131</xdr:row>
      <xdr:rowOff>0</xdr:rowOff>
    </xdr:from>
    <xdr:to>
      <xdr:col>0</xdr:col>
      <xdr:colOff>133350</xdr:colOff>
      <xdr:row>131</xdr:row>
      <xdr:rowOff>0</xdr:rowOff>
    </xdr:to>
    <xdr:sp macro="" textlink="">
      <xdr:nvSpPr>
        <xdr:cNvPr id="13" name="Line 9"/>
        <xdr:cNvSpPr>
          <a:spLocks noChangeShapeType="1"/>
        </xdr:cNvSpPr>
      </xdr:nvSpPr>
      <xdr:spPr bwMode="auto">
        <a:xfrm>
          <a:off x="133350" y="21212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87</xdr:row>
      <xdr:rowOff>0</xdr:rowOff>
    </xdr:from>
    <xdr:to>
      <xdr:col>0</xdr:col>
      <xdr:colOff>133350</xdr:colOff>
      <xdr:row>87</xdr:row>
      <xdr:rowOff>0</xdr:rowOff>
    </xdr:to>
    <xdr:sp macro="" textlink="">
      <xdr:nvSpPr>
        <xdr:cNvPr id="14" name="Line 10"/>
        <xdr:cNvSpPr>
          <a:spLocks noChangeShapeType="1"/>
        </xdr:cNvSpPr>
      </xdr:nvSpPr>
      <xdr:spPr bwMode="auto">
        <a:xfrm>
          <a:off x="133350" y="14087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46</xdr:row>
      <xdr:rowOff>0</xdr:rowOff>
    </xdr:from>
    <xdr:to>
      <xdr:col>0</xdr:col>
      <xdr:colOff>133350</xdr:colOff>
      <xdr:row>46</xdr:row>
      <xdr:rowOff>0</xdr:rowOff>
    </xdr:to>
    <xdr:sp macro="" textlink="">
      <xdr:nvSpPr>
        <xdr:cNvPr id="15" name="Line 11"/>
        <xdr:cNvSpPr>
          <a:spLocks noChangeShapeType="1"/>
        </xdr:cNvSpPr>
      </xdr:nvSpPr>
      <xdr:spPr bwMode="auto">
        <a:xfrm>
          <a:off x="133350" y="7448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166</xdr:row>
      <xdr:rowOff>104775</xdr:rowOff>
    </xdr:from>
    <xdr:to>
      <xdr:col>0</xdr:col>
      <xdr:colOff>133350</xdr:colOff>
      <xdr:row>166</xdr:row>
      <xdr:rowOff>104775</xdr:rowOff>
    </xdr:to>
    <xdr:sp macro="" textlink="">
      <xdr:nvSpPr>
        <xdr:cNvPr id="16" name="Line 12"/>
        <xdr:cNvSpPr>
          <a:spLocks noChangeShapeType="1"/>
        </xdr:cNvSpPr>
      </xdr:nvSpPr>
      <xdr:spPr bwMode="auto">
        <a:xfrm>
          <a:off x="133350" y="26984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124</xdr:row>
      <xdr:rowOff>104775</xdr:rowOff>
    </xdr:from>
    <xdr:to>
      <xdr:col>0</xdr:col>
      <xdr:colOff>133350</xdr:colOff>
      <xdr:row>124</xdr:row>
      <xdr:rowOff>104775</xdr:rowOff>
    </xdr:to>
    <xdr:sp macro="" textlink="">
      <xdr:nvSpPr>
        <xdr:cNvPr id="17" name="Line 13"/>
        <xdr:cNvSpPr>
          <a:spLocks noChangeShapeType="1"/>
        </xdr:cNvSpPr>
      </xdr:nvSpPr>
      <xdr:spPr bwMode="auto">
        <a:xfrm>
          <a:off x="133350" y="20183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45</xdr:row>
      <xdr:rowOff>104775</xdr:rowOff>
    </xdr:from>
    <xdr:to>
      <xdr:col>0</xdr:col>
      <xdr:colOff>133350</xdr:colOff>
      <xdr:row>45</xdr:row>
      <xdr:rowOff>104775</xdr:rowOff>
    </xdr:to>
    <xdr:sp macro="" textlink="">
      <xdr:nvSpPr>
        <xdr:cNvPr id="18" name="Line 15"/>
        <xdr:cNvSpPr>
          <a:spLocks noChangeShapeType="1"/>
        </xdr:cNvSpPr>
      </xdr:nvSpPr>
      <xdr:spPr bwMode="auto">
        <a:xfrm>
          <a:off x="133350" y="7391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131</xdr:row>
      <xdr:rowOff>0</xdr:rowOff>
    </xdr:from>
    <xdr:to>
      <xdr:col>0</xdr:col>
      <xdr:colOff>133350</xdr:colOff>
      <xdr:row>131</xdr:row>
      <xdr:rowOff>0</xdr:rowOff>
    </xdr:to>
    <xdr:sp macro="" textlink="">
      <xdr:nvSpPr>
        <xdr:cNvPr id="19" name="Line 16"/>
        <xdr:cNvSpPr>
          <a:spLocks noChangeShapeType="1"/>
        </xdr:cNvSpPr>
      </xdr:nvSpPr>
      <xdr:spPr bwMode="auto">
        <a:xfrm>
          <a:off x="133350" y="21212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87</xdr:row>
      <xdr:rowOff>0</xdr:rowOff>
    </xdr:from>
    <xdr:to>
      <xdr:col>0</xdr:col>
      <xdr:colOff>133350</xdr:colOff>
      <xdr:row>87</xdr:row>
      <xdr:rowOff>0</xdr:rowOff>
    </xdr:to>
    <xdr:sp macro="" textlink="">
      <xdr:nvSpPr>
        <xdr:cNvPr id="20" name="Line 17"/>
        <xdr:cNvSpPr>
          <a:spLocks noChangeShapeType="1"/>
        </xdr:cNvSpPr>
      </xdr:nvSpPr>
      <xdr:spPr bwMode="auto">
        <a:xfrm>
          <a:off x="133350" y="14087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46</xdr:row>
      <xdr:rowOff>0</xdr:rowOff>
    </xdr:from>
    <xdr:to>
      <xdr:col>0</xdr:col>
      <xdr:colOff>133350</xdr:colOff>
      <xdr:row>46</xdr:row>
      <xdr:rowOff>0</xdr:rowOff>
    </xdr:to>
    <xdr:sp macro="" textlink="">
      <xdr:nvSpPr>
        <xdr:cNvPr id="21" name="Line 18"/>
        <xdr:cNvSpPr>
          <a:spLocks noChangeShapeType="1"/>
        </xdr:cNvSpPr>
      </xdr:nvSpPr>
      <xdr:spPr bwMode="auto">
        <a:xfrm>
          <a:off x="133350" y="7448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166</xdr:row>
      <xdr:rowOff>104775</xdr:rowOff>
    </xdr:from>
    <xdr:to>
      <xdr:col>0</xdr:col>
      <xdr:colOff>133350</xdr:colOff>
      <xdr:row>166</xdr:row>
      <xdr:rowOff>104775</xdr:rowOff>
    </xdr:to>
    <xdr:sp macro="" textlink="">
      <xdr:nvSpPr>
        <xdr:cNvPr id="22" name="Line 19"/>
        <xdr:cNvSpPr>
          <a:spLocks noChangeShapeType="1"/>
        </xdr:cNvSpPr>
      </xdr:nvSpPr>
      <xdr:spPr bwMode="auto">
        <a:xfrm>
          <a:off x="133350" y="26984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124</xdr:row>
      <xdr:rowOff>104775</xdr:rowOff>
    </xdr:from>
    <xdr:to>
      <xdr:col>0</xdr:col>
      <xdr:colOff>133350</xdr:colOff>
      <xdr:row>124</xdr:row>
      <xdr:rowOff>104775</xdr:rowOff>
    </xdr:to>
    <xdr:sp macro="" textlink="">
      <xdr:nvSpPr>
        <xdr:cNvPr id="23" name="Line 20"/>
        <xdr:cNvSpPr>
          <a:spLocks noChangeShapeType="1"/>
        </xdr:cNvSpPr>
      </xdr:nvSpPr>
      <xdr:spPr bwMode="auto">
        <a:xfrm>
          <a:off x="133350" y="20183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45</xdr:row>
      <xdr:rowOff>104775</xdr:rowOff>
    </xdr:from>
    <xdr:to>
      <xdr:col>0</xdr:col>
      <xdr:colOff>133350</xdr:colOff>
      <xdr:row>45</xdr:row>
      <xdr:rowOff>104775</xdr:rowOff>
    </xdr:to>
    <xdr:sp macro="" textlink="">
      <xdr:nvSpPr>
        <xdr:cNvPr id="24" name="Line 22"/>
        <xdr:cNvSpPr>
          <a:spLocks noChangeShapeType="1"/>
        </xdr:cNvSpPr>
      </xdr:nvSpPr>
      <xdr:spPr bwMode="auto">
        <a:xfrm>
          <a:off x="133350" y="7391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132</xdr:row>
      <xdr:rowOff>0</xdr:rowOff>
    </xdr:from>
    <xdr:to>
      <xdr:col>0</xdr:col>
      <xdr:colOff>133350</xdr:colOff>
      <xdr:row>132</xdr:row>
      <xdr:rowOff>0</xdr:rowOff>
    </xdr:to>
    <xdr:sp macro="" textlink="">
      <xdr:nvSpPr>
        <xdr:cNvPr id="25" name="Line 3"/>
        <xdr:cNvSpPr>
          <a:spLocks noChangeShapeType="1"/>
        </xdr:cNvSpPr>
      </xdr:nvSpPr>
      <xdr:spPr bwMode="auto">
        <a:xfrm>
          <a:off x="133350" y="21374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88</xdr:row>
      <xdr:rowOff>0</xdr:rowOff>
    </xdr:from>
    <xdr:to>
      <xdr:col>0</xdr:col>
      <xdr:colOff>133350</xdr:colOff>
      <xdr:row>88</xdr:row>
      <xdr:rowOff>0</xdr:rowOff>
    </xdr:to>
    <xdr:sp macro="" textlink="">
      <xdr:nvSpPr>
        <xdr:cNvPr id="26" name="Line 5"/>
        <xdr:cNvSpPr>
          <a:spLocks noChangeShapeType="1"/>
        </xdr:cNvSpPr>
      </xdr:nvSpPr>
      <xdr:spPr bwMode="auto">
        <a:xfrm>
          <a:off x="133350" y="1424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47</xdr:row>
      <xdr:rowOff>0</xdr:rowOff>
    </xdr:from>
    <xdr:to>
      <xdr:col>0</xdr:col>
      <xdr:colOff>133350</xdr:colOff>
      <xdr:row>47</xdr:row>
      <xdr:rowOff>0</xdr:rowOff>
    </xdr:to>
    <xdr:sp macro="" textlink="">
      <xdr:nvSpPr>
        <xdr:cNvPr id="27" name="Line 7"/>
        <xdr:cNvSpPr>
          <a:spLocks noChangeShapeType="1"/>
        </xdr:cNvSpPr>
      </xdr:nvSpPr>
      <xdr:spPr bwMode="auto">
        <a:xfrm>
          <a:off x="133350" y="7610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166</xdr:row>
      <xdr:rowOff>104775</xdr:rowOff>
    </xdr:from>
    <xdr:to>
      <xdr:col>0</xdr:col>
      <xdr:colOff>133350</xdr:colOff>
      <xdr:row>166</xdr:row>
      <xdr:rowOff>104775</xdr:rowOff>
    </xdr:to>
    <xdr:sp macro="" textlink="">
      <xdr:nvSpPr>
        <xdr:cNvPr id="28" name="Line 9"/>
        <xdr:cNvSpPr>
          <a:spLocks noChangeShapeType="1"/>
        </xdr:cNvSpPr>
      </xdr:nvSpPr>
      <xdr:spPr bwMode="auto">
        <a:xfrm>
          <a:off x="133350" y="26984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125</xdr:row>
      <xdr:rowOff>104775</xdr:rowOff>
    </xdr:from>
    <xdr:to>
      <xdr:col>0</xdr:col>
      <xdr:colOff>133350</xdr:colOff>
      <xdr:row>125</xdr:row>
      <xdr:rowOff>104775</xdr:rowOff>
    </xdr:to>
    <xdr:sp macro="" textlink="">
      <xdr:nvSpPr>
        <xdr:cNvPr id="29" name="Line 10"/>
        <xdr:cNvSpPr>
          <a:spLocks noChangeShapeType="1"/>
        </xdr:cNvSpPr>
      </xdr:nvSpPr>
      <xdr:spPr bwMode="auto">
        <a:xfrm>
          <a:off x="133350" y="20345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46</xdr:row>
      <xdr:rowOff>104775</xdr:rowOff>
    </xdr:from>
    <xdr:to>
      <xdr:col>0</xdr:col>
      <xdr:colOff>133350</xdr:colOff>
      <xdr:row>46</xdr:row>
      <xdr:rowOff>104775</xdr:rowOff>
    </xdr:to>
    <xdr:sp macro="" textlink="">
      <xdr:nvSpPr>
        <xdr:cNvPr id="30" name="Line 12"/>
        <xdr:cNvSpPr>
          <a:spLocks noChangeShapeType="1"/>
        </xdr:cNvSpPr>
      </xdr:nvSpPr>
      <xdr:spPr bwMode="auto">
        <a:xfrm>
          <a:off x="133350" y="7553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84</xdr:row>
      <xdr:rowOff>104775</xdr:rowOff>
    </xdr:from>
    <xdr:to>
      <xdr:col>0</xdr:col>
      <xdr:colOff>133350</xdr:colOff>
      <xdr:row>84</xdr:row>
      <xdr:rowOff>104775</xdr:rowOff>
    </xdr:to>
    <xdr:sp macro="" textlink="">
      <xdr:nvSpPr>
        <xdr:cNvPr id="31" name="Line 5"/>
        <xdr:cNvSpPr>
          <a:spLocks noChangeShapeType="1"/>
        </xdr:cNvSpPr>
      </xdr:nvSpPr>
      <xdr:spPr bwMode="auto">
        <a:xfrm>
          <a:off x="133350" y="13706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84</xdr:row>
      <xdr:rowOff>104775</xdr:rowOff>
    </xdr:from>
    <xdr:to>
      <xdr:col>0</xdr:col>
      <xdr:colOff>133350</xdr:colOff>
      <xdr:row>84</xdr:row>
      <xdr:rowOff>104775</xdr:rowOff>
    </xdr:to>
    <xdr:sp macro="" textlink="">
      <xdr:nvSpPr>
        <xdr:cNvPr id="32" name="Line 14"/>
        <xdr:cNvSpPr>
          <a:spLocks noChangeShapeType="1"/>
        </xdr:cNvSpPr>
      </xdr:nvSpPr>
      <xdr:spPr bwMode="auto">
        <a:xfrm>
          <a:off x="133350" y="13706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84</xdr:row>
      <xdr:rowOff>104775</xdr:rowOff>
    </xdr:from>
    <xdr:to>
      <xdr:col>0</xdr:col>
      <xdr:colOff>133350</xdr:colOff>
      <xdr:row>84</xdr:row>
      <xdr:rowOff>104775</xdr:rowOff>
    </xdr:to>
    <xdr:sp macro="" textlink="">
      <xdr:nvSpPr>
        <xdr:cNvPr id="33" name="Line 21"/>
        <xdr:cNvSpPr>
          <a:spLocks noChangeShapeType="1"/>
        </xdr:cNvSpPr>
      </xdr:nvSpPr>
      <xdr:spPr bwMode="auto">
        <a:xfrm>
          <a:off x="133350" y="13706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85</xdr:row>
      <xdr:rowOff>104775</xdr:rowOff>
    </xdr:from>
    <xdr:to>
      <xdr:col>0</xdr:col>
      <xdr:colOff>133350</xdr:colOff>
      <xdr:row>85</xdr:row>
      <xdr:rowOff>104775</xdr:rowOff>
    </xdr:to>
    <xdr:sp macro="" textlink="">
      <xdr:nvSpPr>
        <xdr:cNvPr id="34" name="Line 11"/>
        <xdr:cNvSpPr>
          <a:spLocks noChangeShapeType="1"/>
        </xdr:cNvSpPr>
      </xdr:nvSpPr>
      <xdr:spPr bwMode="auto">
        <a:xfrm>
          <a:off x="133350" y="13868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245</xdr:row>
      <xdr:rowOff>76200</xdr:rowOff>
    </xdr:from>
    <xdr:to>
      <xdr:col>0</xdr:col>
      <xdr:colOff>895350</xdr:colOff>
      <xdr:row>245</xdr:row>
      <xdr:rowOff>76200</xdr:rowOff>
    </xdr:to>
    <xdr:cxnSp macro="">
      <xdr:nvCxnSpPr>
        <xdr:cNvPr id="35" name="Straight Connector 2"/>
        <xdr:cNvCxnSpPr>
          <a:cxnSpLocks noChangeShapeType="1"/>
        </xdr:cNvCxnSpPr>
      </xdr:nvCxnSpPr>
      <xdr:spPr bwMode="auto">
        <a:xfrm>
          <a:off x="0" y="39747825"/>
          <a:ext cx="609600" cy="0"/>
        </a:xfrm>
        <a:prstGeom prst="line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227</xdr:row>
      <xdr:rowOff>0</xdr:rowOff>
    </xdr:from>
    <xdr:to>
      <xdr:col>0</xdr:col>
      <xdr:colOff>133350</xdr:colOff>
      <xdr:row>227</xdr:row>
      <xdr:rowOff>0</xdr:rowOff>
    </xdr:to>
    <xdr:sp macro="" textlink="">
      <xdr:nvSpPr>
        <xdr:cNvPr id="2" name="Line 7"/>
        <xdr:cNvSpPr>
          <a:spLocks noChangeShapeType="1"/>
        </xdr:cNvSpPr>
      </xdr:nvSpPr>
      <xdr:spPr bwMode="auto">
        <a:xfrm>
          <a:off x="133350" y="36756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121</xdr:row>
      <xdr:rowOff>0</xdr:rowOff>
    </xdr:from>
    <xdr:to>
      <xdr:col>0</xdr:col>
      <xdr:colOff>133350</xdr:colOff>
      <xdr:row>121</xdr:row>
      <xdr:rowOff>0</xdr:rowOff>
    </xdr:to>
    <xdr:sp macro="" textlink="">
      <xdr:nvSpPr>
        <xdr:cNvPr id="3" name="Line 15"/>
        <xdr:cNvSpPr>
          <a:spLocks noChangeShapeType="1"/>
        </xdr:cNvSpPr>
      </xdr:nvSpPr>
      <xdr:spPr bwMode="auto">
        <a:xfrm>
          <a:off x="133350" y="1959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121</xdr:row>
      <xdr:rowOff>0</xdr:rowOff>
    </xdr:from>
    <xdr:to>
      <xdr:col>0</xdr:col>
      <xdr:colOff>133350</xdr:colOff>
      <xdr:row>121</xdr:row>
      <xdr:rowOff>0</xdr:rowOff>
    </xdr:to>
    <xdr:sp macro="" textlink="">
      <xdr:nvSpPr>
        <xdr:cNvPr id="4" name="Line 16"/>
        <xdr:cNvSpPr>
          <a:spLocks noChangeShapeType="1"/>
        </xdr:cNvSpPr>
      </xdr:nvSpPr>
      <xdr:spPr bwMode="auto">
        <a:xfrm>
          <a:off x="133350" y="1959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42</xdr:row>
      <xdr:rowOff>85725</xdr:rowOff>
    </xdr:from>
    <xdr:to>
      <xdr:col>0</xdr:col>
      <xdr:colOff>876300</xdr:colOff>
      <xdr:row>42</xdr:row>
      <xdr:rowOff>85725</xdr:rowOff>
    </xdr:to>
    <xdr:sp macro="" textlink="">
      <xdr:nvSpPr>
        <xdr:cNvPr id="5" name="Line 17"/>
        <xdr:cNvSpPr>
          <a:spLocks noChangeShapeType="1"/>
        </xdr:cNvSpPr>
      </xdr:nvSpPr>
      <xdr:spPr bwMode="auto">
        <a:xfrm>
          <a:off x="0" y="6886575"/>
          <a:ext cx="60960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131</xdr:row>
      <xdr:rowOff>76200</xdr:rowOff>
    </xdr:from>
    <xdr:to>
      <xdr:col>0</xdr:col>
      <xdr:colOff>876300</xdr:colOff>
      <xdr:row>131</xdr:row>
      <xdr:rowOff>76200</xdr:rowOff>
    </xdr:to>
    <xdr:sp macro="" textlink="">
      <xdr:nvSpPr>
        <xdr:cNvPr id="6" name="Line 18"/>
        <xdr:cNvSpPr>
          <a:spLocks noChangeShapeType="1"/>
        </xdr:cNvSpPr>
      </xdr:nvSpPr>
      <xdr:spPr bwMode="auto">
        <a:xfrm>
          <a:off x="0" y="21288375"/>
          <a:ext cx="60960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177</xdr:row>
      <xdr:rowOff>76200</xdr:rowOff>
    </xdr:from>
    <xdr:to>
      <xdr:col>0</xdr:col>
      <xdr:colOff>876300</xdr:colOff>
      <xdr:row>177</xdr:row>
      <xdr:rowOff>76200</xdr:rowOff>
    </xdr:to>
    <xdr:sp macro="" textlink="">
      <xdr:nvSpPr>
        <xdr:cNvPr id="7" name="Line 19"/>
        <xdr:cNvSpPr>
          <a:spLocks noChangeShapeType="1"/>
        </xdr:cNvSpPr>
      </xdr:nvSpPr>
      <xdr:spPr bwMode="auto">
        <a:xfrm>
          <a:off x="9525" y="28736925"/>
          <a:ext cx="60007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225</xdr:row>
      <xdr:rowOff>76200</xdr:rowOff>
    </xdr:from>
    <xdr:to>
      <xdr:col>0</xdr:col>
      <xdr:colOff>876300</xdr:colOff>
      <xdr:row>225</xdr:row>
      <xdr:rowOff>76200</xdr:rowOff>
    </xdr:to>
    <xdr:sp macro="" textlink="">
      <xdr:nvSpPr>
        <xdr:cNvPr id="8" name="Line 20"/>
        <xdr:cNvSpPr>
          <a:spLocks noChangeShapeType="1"/>
        </xdr:cNvSpPr>
      </xdr:nvSpPr>
      <xdr:spPr bwMode="auto">
        <a:xfrm>
          <a:off x="9525" y="36509325"/>
          <a:ext cx="60007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86</xdr:row>
      <xdr:rowOff>66675</xdr:rowOff>
    </xdr:from>
    <xdr:to>
      <xdr:col>0</xdr:col>
      <xdr:colOff>876300</xdr:colOff>
      <xdr:row>86</xdr:row>
      <xdr:rowOff>66675</xdr:rowOff>
    </xdr:to>
    <xdr:sp macro="" textlink="">
      <xdr:nvSpPr>
        <xdr:cNvPr id="9" name="Line 18"/>
        <xdr:cNvSpPr>
          <a:spLocks noChangeShapeType="1"/>
        </xdr:cNvSpPr>
      </xdr:nvSpPr>
      <xdr:spPr bwMode="auto">
        <a:xfrm>
          <a:off x="0" y="13992225"/>
          <a:ext cx="60960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51</xdr:row>
      <xdr:rowOff>104775</xdr:rowOff>
    </xdr:from>
    <xdr:to>
      <xdr:col>0</xdr:col>
      <xdr:colOff>133350</xdr:colOff>
      <xdr:row>51</xdr:row>
      <xdr:rowOff>104775</xdr:rowOff>
    </xdr:to>
    <xdr:sp macro="" textlink="">
      <xdr:nvSpPr>
        <xdr:cNvPr id="10" name="Line 7"/>
        <xdr:cNvSpPr>
          <a:spLocks noChangeShapeType="1"/>
        </xdr:cNvSpPr>
      </xdr:nvSpPr>
      <xdr:spPr bwMode="auto">
        <a:xfrm>
          <a:off x="133350" y="8362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0</xdr:rowOff>
    </xdr:from>
    <xdr:to>
      <xdr:col>0</xdr:col>
      <xdr:colOff>133350</xdr:colOff>
      <xdr:row>52</xdr:row>
      <xdr:rowOff>0</xdr:rowOff>
    </xdr:to>
    <xdr:sp macro="" textlink="">
      <xdr:nvSpPr>
        <xdr:cNvPr id="11" name="Line 11"/>
        <xdr:cNvSpPr>
          <a:spLocks noChangeShapeType="1"/>
        </xdr:cNvSpPr>
      </xdr:nvSpPr>
      <xdr:spPr bwMode="auto">
        <a:xfrm>
          <a:off x="133350" y="8420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51</xdr:row>
      <xdr:rowOff>104775</xdr:rowOff>
    </xdr:from>
    <xdr:to>
      <xdr:col>0</xdr:col>
      <xdr:colOff>133350</xdr:colOff>
      <xdr:row>51</xdr:row>
      <xdr:rowOff>104775</xdr:rowOff>
    </xdr:to>
    <xdr:sp macro="" textlink="">
      <xdr:nvSpPr>
        <xdr:cNvPr id="12" name="Line 15"/>
        <xdr:cNvSpPr>
          <a:spLocks noChangeShapeType="1"/>
        </xdr:cNvSpPr>
      </xdr:nvSpPr>
      <xdr:spPr bwMode="auto">
        <a:xfrm>
          <a:off x="133350" y="8362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0</xdr:rowOff>
    </xdr:from>
    <xdr:to>
      <xdr:col>0</xdr:col>
      <xdr:colOff>133350</xdr:colOff>
      <xdr:row>52</xdr:row>
      <xdr:rowOff>0</xdr:rowOff>
    </xdr:to>
    <xdr:sp macro="" textlink="">
      <xdr:nvSpPr>
        <xdr:cNvPr id="13" name="Line 18"/>
        <xdr:cNvSpPr>
          <a:spLocks noChangeShapeType="1"/>
        </xdr:cNvSpPr>
      </xdr:nvSpPr>
      <xdr:spPr bwMode="auto">
        <a:xfrm>
          <a:off x="133350" y="8420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51</xdr:row>
      <xdr:rowOff>104775</xdr:rowOff>
    </xdr:from>
    <xdr:to>
      <xdr:col>0</xdr:col>
      <xdr:colOff>133350</xdr:colOff>
      <xdr:row>51</xdr:row>
      <xdr:rowOff>104775</xdr:rowOff>
    </xdr:to>
    <xdr:sp macro="" textlink="">
      <xdr:nvSpPr>
        <xdr:cNvPr id="14" name="Line 22"/>
        <xdr:cNvSpPr>
          <a:spLocks noChangeShapeType="1"/>
        </xdr:cNvSpPr>
      </xdr:nvSpPr>
      <xdr:spPr bwMode="auto">
        <a:xfrm>
          <a:off x="133350" y="8362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53</xdr:row>
      <xdr:rowOff>0</xdr:rowOff>
    </xdr:from>
    <xdr:to>
      <xdr:col>0</xdr:col>
      <xdr:colOff>133350</xdr:colOff>
      <xdr:row>53</xdr:row>
      <xdr:rowOff>0</xdr:rowOff>
    </xdr:to>
    <xdr:sp macro="" textlink="">
      <xdr:nvSpPr>
        <xdr:cNvPr id="15" name="Line 7"/>
        <xdr:cNvSpPr>
          <a:spLocks noChangeShapeType="1"/>
        </xdr:cNvSpPr>
      </xdr:nvSpPr>
      <xdr:spPr bwMode="auto">
        <a:xfrm>
          <a:off x="133350" y="8582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16" name="Line 12"/>
        <xdr:cNvSpPr>
          <a:spLocks noChangeShapeType="1"/>
        </xdr:cNvSpPr>
      </xdr:nvSpPr>
      <xdr:spPr bwMode="auto">
        <a:xfrm>
          <a:off x="133350" y="8524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95</xdr:row>
      <xdr:rowOff>0</xdr:rowOff>
    </xdr:from>
    <xdr:to>
      <xdr:col>0</xdr:col>
      <xdr:colOff>133350</xdr:colOff>
      <xdr:row>95</xdr:row>
      <xdr:rowOff>0</xdr:rowOff>
    </xdr:to>
    <xdr:sp macro="" textlink="">
      <xdr:nvSpPr>
        <xdr:cNvPr id="17" name="Line 10"/>
        <xdr:cNvSpPr>
          <a:spLocks noChangeShapeType="1"/>
        </xdr:cNvSpPr>
      </xdr:nvSpPr>
      <xdr:spPr bwMode="auto">
        <a:xfrm>
          <a:off x="133350" y="15382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95</xdr:row>
      <xdr:rowOff>0</xdr:rowOff>
    </xdr:from>
    <xdr:to>
      <xdr:col>0</xdr:col>
      <xdr:colOff>133350</xdr:colOff>
      <xdr:row>95</xdr:row>
      <xdr:rowOff>0</xdr:rowOff>
    </xdr:to>
    <xdr:sp macro="" textlink="">
      <xdr:nvSpPr>
        <xdr:cNvPr id="18" name="Line 17"/>
        <xdr:cNvSpPr>
          <a:spLocks noChangeShapeType="1"/>
        </xdr:cNvSpPr>
      </xdr:nvSpPr>
      <xdr:spPr bwMode="auto">
        <a:xfrm>
          <a:off x="133350" y="15382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96</xdr:row>
      <xdr:rowOff>0</xdr:rowOff>
    </xdr:from>
    <xdr:to>
      <xdr:col>0</xdr:col>
      <xdr:colOff>133350</xdr:colOff>
      <xdr:row>96</xdr:row>
      <xdr:rowOff>0</xdr:rowOff>
    </xdr:to>
    <xdr:sp macro="" textlink="">
      <xdr:nvSpPr>
        <xdr:cNvPr id="19" name="Line 5"/>
        <xdr:cNvSpPr>
          <a:spLocks noChangeShapeType="1"/>
        </xdr:cNvSpPr>
      </xdr:nvSpPr>
      <xdr:spPr bwMode="auto">
        <a:xfrm>
          <a:off x="133350" y="15544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213</xdr:row>
      <xdr:rowOff>0</xdr:rowOff>
    </xdr:from>
    <xdr:to>
      <xdr:col>0</xdr:col>
      <xdr:colOff>133350</xdr:colOff>
      <xdr:row>213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33350" y="34490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213</xdr:row>
      <xdr:rowOff>0</xdr:rowOff>
    </xdr:from>
    <xdr:to>
      <xdr:col>0</xdr:col>
      <xdr:colOff>133350</xdr:colOff>
      <xdr:row>213</xdr:row>
      <xdr:rowOff>0</xdr:rowOff>
    </xdr:to>
    <xdr:sp macro="" textlink="">
      <xdr:nvSpPr>
        <xdr:cNvPr id="21" name="Line 1"/>
        <xdr:cNvSpPr>
          <a:spLocks noChangeShapeType="1"/>
        </xdr:cNvSpPr>
      </xdr:nvSpPr>
      <xdr:spPr bwMode="auto">
        <a:xfrm>
          <a:off x="133350" y="34490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180</xdr:row>
      <xdr:rowOff>104775</xdr:rowOff>
    </xdr:from>
    <xdr:to>
      <xdr:col>0</xdr:col>
      <xdr:colOff>133350</xdr:colOff>
      <xdr:row>180</xdr:row>
      <xdr:rowOff>104775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133350" y="29251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180</xdr:row>
      <xdr:rowOff>104775</xdr:rowOff>
    </xdr:from>
    <xdr:to>
      <xdr:col>0</xdr:col>
      <xdr:colOff>133350</xdr:colOff>
      <xdr:row>180</xdr:row>
      <xdr:rowOff>104775</xdr:rowOff>
    </xdr:to>
    <xdr:sp macro="" textlink="">
      <xdr:nvSpPr>
        <xdr:cNvPr id="23" name="Line 12"/>
        <xdr:cNvSpPr>
          <a:spLocks noChangeShapeType="1"/>
        </xdr:cNvSpPr>
      </xdr:nvSpPr>
      <xdr:spPr bwMode="auto">
        <a:xfrm>
          <a:off x="133350" y="29251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180</xdr:row>
      <xdr:rowOff>104775</xdr:rowOff>
    </xdr:from>
    <xdr:to>
      <xdr:col>0</xdr:col>
      <xdr:colOff>133350</xdr:colOff>
      <xdr:row>180</xdr:row>
      <xdr:rowOff>104775</xdr:rowOff>
    </xdr:to>
    <xdr:sp macro="" textlink="">
      <xdr:nvSpPr>
        <xdr:cNvPr id="24" name="Line 19"/>
        <xdr:cNvSpPr>
          <a:spLocks noChangeShapeType="1"/>
        </xdr:cNvSpPr>
      </xdr:nvSpPr>
      <xdr:spPr bwMode="auto">
        <a:xfrm>
          <a:off x="133350" y="29251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180</xdr:row>
      <xdr:rowOff>104775</xdr:rowOff>
    </xdr:from>
    <xdr:to>
      <xdr:col>0</xdr:col>
      <xdr:colOff>133350</xdr:colOff>
      <xdr:row>180</xdr:row>
      <xdr:rowOff>104775</xdr:rowOff>
    </xdr:to>
    <xdr:sp macro="" textlink="">
      <xdr:nvSpPr>
        <xdr:cNvPr id="25" name="Line 9"/>
        <xdr:cNvSpPr>
          <a:spLocks noChangeShapeType="1"/>
        </xdr:cNvSpPr>
      </xdr:nvSpPr>
      <xdr:spPr bwMode="auto">
        <a:xfrm>
          <a:off x="133350" y="29251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92</xdr:row>
      <xdr:rowOff>104775</xdr:rowOff>
    </xdr:from>
    <xdr:to>
      <xdr:col>1</xdr:col>
      <xdr:colOff>133350</xdr:colOff>
      <xdr:row>92</xdr:row>
      <xdr:rowOff>104775</xdr:rowOff>
    </xdr:to>
    <xdr:sp macro="" textlink="">
      <xdr:nvSpPr>
        <xdr:cNvPr id="26" name="Line 5"/>
        <xdr:cNvSpPr>
          <a:spLocks noChangeShapeType="1"/>
        </xdr:cNvSpPr>
      </xdr:nvSpPr>
      <xdr:spPr bwMode="auto">
        <a:xfrm>
          <a:off x="742950" y="15001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92</xdr:row>
      <xdr:rowOff>104775</xdr:rowOff>
    </xdr:from>
    <xdr:to>
      <xdr:col>1</xdr:col>
      <xdr:colOff>133350</xdr:colOff>
      <xdr:row>92</xdr:row>
      <xdr:rowOff>104775</xdr:rowOff>
    </xdr:to>
    <xdr:sp macro="" textlink="">
      <xdr:nvSpPr>
        <xdr:cNvPr id="27" name="Line 14"/>
        <xdr:cNvSpPr>
          <a:spLocks noChangeShapeType="1"/>
        </xdr:cNvSpPr>
      </xdr:nvSpPr>
      <xdr:spPr bwMode="auto">
        <a:xfrm>
          <a:off x="742950" y="15001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92</xdr:row>
      <xdr:rowOff>104775</xdr:rowOff>
    </xdr:from>
    <xdr:to>
      <xdr:col>1</xdr:col>
      <xdr:colOff>133350</xdr:colOff>
      <xdr:row>92</xdr:row>
      <xdr:rowOff>104775</xdr:rowOff>
    </xdr:to>
    <xdr:sp macro="" textlink="">
      <xdr:nvSpPr>
        <xdr:cNvPr id="28" name="Line 21"/>
        <xdr:cNvSpPr>
          <a:spLocks noChangeShapeType="1"/>
        </xdr:cNvSpPr>
      </xdr:nvSpPr>
      <xdr:spPr bwMode="auto">
        <a:xfrm>
          <a:off x="742950" y="15001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93</xdr:row>
      <xdr:rowOff>104775</xdr:rowOff>
    </xdr:from>
    <xdr:to>
      <xdr:col>1</xdr:col>
      <xdr:colOff>133350</xdr:colOff>
      <xdr:row>93</xdr:row>
      <xdr:rowOff>104775</xdr:rowOff>
    </xdr:to>
    <xdr:sp macro="" textlink="">
      <xdr:nvSpPr>
        <xdr:cNvPr id="29" name="Line 11"/>
        <xdr:cNvSpPr>
          <a:spLocks noChangeShapeType="1"/>
        </xdr:cNvSpPr>
      </xdr:nvSpPr>
      <xdr:spPr bwMode="auto">
        <a:xfrm>
          <a:off x="742950" y="15163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116</xdr:row>
      <xdr:rowOff>0</xdr:rowOff>
    </xdr:from>
    <xdr:to>
      <xdr:col>1</xdr:col>
      <xdr:colOff>133350</xdr:colOff>
      <xdr:row>116</xdr:row>
      <xdr:rowOff>0</xdr:rowOff>
    </xdr:to>
    <xdr:sp macro="" textlink="">
      <xdr:nvSpPr>
        <xdr:cNvPr id="2" name="Line 48"/>
        <xdr:cNvSpPr>
          <a:spLocks noChangeShapeType="1"/>
        </xdr:cNvSpPr>
      </xdr:nvSpPr>
      <xdr:spPr bwMode="auto">
        <a:xfrm>
          <a:off x="742950" y="18783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116</xdr:row>
      <xdr:rowOff>0</xdr:rowOff>
    </xdr:from>
    <xdr:to>
      <xdr:col>1</xdr:col>
      <xdr:colOff>133350</xdr:colOff>
      <xdr:row>116</xdr:row>
      <xdr:rowOff>0</xdr:rowOff>
    </xdr:to>
    <xdr:sp macro="" textlink="">
      <xdr:nvSpPr>
        <xdr:cNvPr id="3" name="Line 49"/>
        <xdr:cNvSpPr>
          <a:spLocks noChangeShapeType="1"/>
        </xdr:cNvSpPr>
      </xdr:nvSpPr>
      <xdr:spPr bwMode="auto">
        <a:xfrm>
          <a:off x="742950" y="18783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133350</xdr:colOff>
      <xdr:row>116</xdr:row>
      <xdr:rowOff>0</xdr:rowOff>
    </xdr:from>
    <xdr:to>
      <xdr:col>12</xdr:col>
      <xdr:colOff>133350</xdr:colOff>
      <xdr:row>116</xdr:row>
      <xdr:rowOff>0</xdr:rowOff>
    </xdr:to>
    <xdr:sp macro="" textlink="">
      <xdr:nvSpPr>
        <xdr:cNvPr id="4" name="Line 50"/>
        <xdr:cNvSpPr>
          <a:spLocks noChangeShapeType="1"/>
        </xdr:cNvSpPr>
      </xdr:nvSpPr>
      <xdr:spPr bwMode="auto">
        <a:xfrm>
          <a:off x="7448550" y="18783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133350</xdr:colOff>
      <xdr:row>116</xdr:row>
      <xdr:rowOff>0</xdr:rowOff>
    </xdr:from>
    <xdr:to>
      <xdr:col>12</xdr:col>
      <xdr:colOff>133350</xdr:colOff>
      <xdr:row>116</xdr:row>
      <xdr:rowOff>0</xdr:rowOff>
    </xdr:to>
    <xdr:sp macro="" textlink="">
      <xdr:nvSpPr>
        <xdr:cNvPr id="5" name="Line 51"/>
        <xdr:cNvSpPr>
          <a:spLocks noChangeShapeType="1"/>
        </xdr:cNvSpPr>
      </xdr:nvSpPr>
      <xdr:spPr bwMode="auto">
        <a:xfrm>
          <a:off x="7448550" y="18783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133350</xdr:colOff>
      <xdr:row>116</xdr:row>
      <xdr:rowOff>0</xdr:rowOff>
    </xdr:from>
    <xdr:to>
      <xdr:col>12</xdr:col>
      <xdr:colOff>133350</xdr:colOff>
      <xdr:row>116</xdr:row>
      <xdr:rowOff>0</xdr:rowOff>
    </xdr:to>
    <xdr:sp macro="" textlink="">
      <xdr:nvSpPr>
        <xdr:cNvPr id="6" name="Line 52"/>
        <xdr:cNvSpPr>
          <a:spLocks noChangeShapeType="1"/>
        </xdr:cNvSpPr>
      </xdr:nvSpPr>
      <xdr:spPr bwMode="auto">
        <a:xfrm>
          <a:off x="7448550" y="18783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133350</xdr:colOff>
      <xdr:row>116</xdr:row>
      <xdr:rowOff>0</xdr:rowOff>
    </xdr:from>
    <xdr:to>
      <xdr:col>12</xdr:col>
      <xdr:colOff>133350</xdr:colOff>
      <xdr:row>116</xdr:row>
      <xdr:rowOff>0</xdr:rowOff>
    </xdr:to>
    <xdr:sp macro="" textlink="">
      <xdr:nvSpPr>
        <xdr:cNvPr id="7" name="Line 53"/>
        <xdr:cNvSpPr>
          <a:spLocks noChangeShapeType="1"/>
        </xdr:cNvSpPr>
      </xdr:nvSpPr>
      <xdr:spPr bwMode="auto">
        <a:xfrm>
          <a:off x="7448550" y="18783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121</xdr:row>
      <xdr:rowOff>0</xdr:rowOff>
    </xdr:from>
    <xdr:to>
      <xdr:col>1</xdr:col>
      <xdr:colOff>133350</xdr:colOff>
      <xdr:row>121</xdr:row>
      <xdr:rowOff>0</xdr:rowOff>
    </xdr:to>
    <xdr:sp macro="" textlink="">
      <xdr:nvSpPr>
        <xdr:cNvPr id="8" name="Line 54"/>
        <xdr:cNvSpPr>
          <a:spLocks noChangeShapeType="1"/>
        </xdr:cNvSpPr>
      </xdr:nvSpPr>
      <xdr:spPr bwMode="auto">
        <a:xfrm>
          <a:off x="742950" y="1959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121</xdr:row>
      <xdr:rowOff>0</xdr:rowOff>
    </xdr:from>
    <xdr:to>
      <xdr:col>1</xdr:col>
      <xdr:colOff>133350</xdr:colOff>
      <xdr:row>121</xdr:row>
      <xdr:rowOff>0</xdr:rowOff>
    </xdr:to>
    <xdr:sp macro="" textlink="">
      <xdr:nvSpPr>
        <xdr:cNvPr id="9" name="Line 55"/>
        <xdr:cNvSpPr>
          <a:spLocks noChangeShapeType="1"/>
        </xdr:cNvSpPr>
      </xdr:nvSpPr>
      <xdr:spPr bwMode="auto">
        <a:xfrm>
          <a:off x="742950" y="1959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133350</xdr:colOff>
      <xdr:row>116</xdr:row>
      <xdr:rowOff>0</xdr:rowOff>
    </xdr:from>
    <xdr:to>
      <xdr:col>12</xdr:col>
      <xdr:colOff>133350</xdr:colOff>
      <xdr:row>116</xdr:row>
      <xdr:rowOff>0</xdr:rowOff>
    </xdr:to>
    <xdr:sp macro="" textlink="">
      <xdr:nvSpPr>
        <xdr:cNvPr id="10" name="Line 56"/>
        <xdr:cNvSpPr>
          <a:spLocks noChangeShapeType="1"/>
        </xdr:cNvSpPr>
      </xdr:nvSpPr>
      <xdr:spPr bwMode="auto">
        <a:xfrm>
          <a:off x="7448550" y="18783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133350</xdr:colOff>
      <xdr:row>116</xdr:row>
      <xdr:rowOff>0</xdr:rowOff>
    </xdr:from>
    <xdr:to>
      <xdr:col>12</xdr:col>
      <xdr:colOff>133350</xdr:colOff>
      <xdr:row>116</xdr:row>
      <xdr:rowOff>0</xdr:rowOff>
    </xdr:to>
    <xdr:sp macro="" textlink="">
      <xdr:nvSpPr>
        <xdr:cNvPr id="11" name="Line 57"/>
        <xdr:cNvSpPr>
          <a:spLocks noChangeShapeType="1"/>
        </xdr:cNvSpPr>
      </xdr:nvSpPr>
      <xdr:spPr bwMode="auto">
        <a:xfrm>
          <a:off x="7448550" y="18783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133350</xdr:colOff>
      <xdr:row>121</xdr:row>
      <xdr:rowOff>0</xdr:rowOff>
    </xdr:from>
    <xdr:to>
      <xdr:col>12</xdr:col>
      <xdr:colOff>133350</xdr:colOff>
      <xdr:row>121</xdr:row>
      <xdr:rowOff>0</xdr:rowOff>
    </xdr:to>
    <xdr:sp macro="" textlink="">
      <xdr:nvSpPr>
        <xdr:cNvPr id="12" name="Line 58"/>
        <xdr:cNvSpPr>
          <a:spLocks noChangeShapeType="1"/>
        </xdr:cNvSpPr>
      </xdr:nvSpPr>
      <xdr:spPr bwMode="auto">
        <a:xfrm>
          <a:off x="7448550" y="1959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133350</xdr:colOff>
      <xdr:row>121</xdr:row>
      <xdr:rowOff>0</xdr:rowOff>
    </xdr:from>
    <xdr:to>
      <xdr:col>12</xdr:col>
      <xdr:colOff>133350</xdr:colOff>
      <xdr:row>121</xdr:row>
      <xdr:rowOff>0</xdr:rowOff>
    </xdr:to>
    <xdr:sp macro="" textlink="">
      <xdr:nvSpPr>
        <xdr:cNvPr id="13" name="Line 59"/>
        <xdr:cNvSpPr>
          <a:spLocks noChangeShapeType="1"/>
        </xdr:cNvSpPr>
      </xdr:nvSpPr>
      <xdr:spPr bwMode="auto">
        <a:xfrm>
          <a:off x="7448550" y="1959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133350</xdr:colOff>
      <xdr:row>116</xdr:row>
      <xdr:rowOff>0</xdr:rowOff>
    </xdr:from>
    <xdr:to>
      <xdr:col>12</xdr:col>
      <xdr:colOff>133350</xdr:colOff>
      <xdr:row>116</xdr:row>
      <xdr:rowOff>0</xdr:rowOff>
    </xdr:to>
    <xdr:sp macro="" textlink="">
      <xdr:nvSpPr>
        <xdr:cNvPr id="14" name="Line 60"/>
        <xdr:cNvSpPr>
          <a:spLocks noChangeShapeType="1"/>
        </xdr:cNvSpPr>
      </xdr:nvSpPr>
      <xdr:spPr bwMode="auto">
        <a:xfrm>
          <a:off x="7448550" y="18783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133350</xdr:colOff>
      <xdr:row>116</xdr:row>
      <xdr:rowOff>0</xdr:rowOff>
    </xdr:from>
    <xdr:to>
      <xdr:col>12</xdr:col>
      <xdr:colOff>133350</xdr:colOff>
      <xdr:row>116</xdr:row>
      <xdr:rowOff>0</xdr:rowOff>
    </xdr:to>
    <xdr:sp macro="" textlink="">
      <xdr:nvSpPr>
        <xdr:cNvPr id="15" name="Line 61"/>
        <xdr:cNvSpPr>
          <a:spLocks noChangeShapeType="1"/>
        </xdr:cNvSpPr>
      </xdr:nvSpPr>
      <xdr:spPr bwMode="auto">
        <a:xfrm>
          <a:off x="7448550" y="18783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133350</xdr:colOff>
      <xdr:row>121</xdr:row>
      <xdr:rowOff>0</xdr:rowOff>
    </xdr:from>
    <xdr:to>
      <xdr:col>12</xdr:col>
      <xdr:colOff>133350</xdr:colOff>
      <xdr:row>121</xdr:row>
      <xdr:rowOff>0</xdr:rowOff>
    </xdr:to>
    <xdr:sp macro="" textlink="">
      <xdr:nvSpPr>
        <xdr:cNvPr id="16" name="Line 62"/>
        <xdr:cNvSpPr>
          <a:spLocks noChangeShapeType="1"/>
        </xdr:cNvSpPr>
      </xdr:nvSpPr>
      <xdr:spPr bwMode="auto">
        <a:xfrm>
          <a:off x="7448550" y="1959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133350</xdr:colOff>
      <xdr:row>121</xdr:row>
      <xdr:rowOff>0</xdr:rowOff>
    </xdr:from>
    <xdr:to>
      <xdr:col>12</xdr:col>
      <xdr:colOff>133350</xdr:colOff>
      <xdr:row>121</xdr:row>
      <xdr:rowOff>0</xdr:rowOff>
    </xdr:to>
    <xdr:sp macro="" textlink="">
      <xdr:nvSpPr>
        <xdr:cNvPr id="17" name="Line 63"/>
        <xdr:cNvSpPr>
          <a:spLocks noChangeShapeType="1"/>
        </xdr:cNvSpPr>
      </xdr:nvSpPr>
      <xdr:spPr bwMode="auto">
        <a:xfrm>
          <a:off x="7448550" y="1959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56</xdr:row>
      <xdr:rowOff>66675</xdr:rowOff>
    </xdr:from>
    <xdr:to>
      <xdr:col>1</xdr:col>
      <xdr:colOff>895350</xdr:colOff>
      <xdr:row>56</xdr:row>
      <xdr:rowOff>66675</xdr:rowOff>
    </xdr:to>
    <xdr:sp macro="" textlink="">
      <xdr:nvSpPr>
        <xdr:cNvPr id="18" name="Line 64"/>
        <xdr:cNvSpPr>
          <a:spLocks noChangeShapeType="1"/>
        </xdr:cNvSpPr>
      </xdr:nvSpPr>
      <xdr:spPr bwMode="auto">
        <a:xfrm>
          <a:off x="0" y="9134475"/>
          <a:ext cx="121920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116</xdr:row>
      <xdr:rowOff>57150</xdr:rowOff>
    </xdr:from>
    <xdr:to>
      <xdr:col>1</xdr:col>
      <xdr:colOff>895350</xdr:colOff>
      <xdr:row>116</xdr:row>
      <xdr:rowOff>57150</xdr:rowOff>
    </xdr:to>
    <xdr:sp macro="" textlink="">
      <xdr:nvSpPr>
        <xdr:cNvPr id="19" name="Line 65"/>
        <xdr:cNvSpPr>
          <a:spLocks noChangeShapeType="1"/>
        </xdr:cNvSpPr>
      </xdr:nvSpPr>
      <xdr:spPr bwMode="auto">
        <a:xfrm>
          <a:off x="0" y="18840450"/>
          <a:ext cx="121920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169</xdr:row>
      <xdr:rowOff>76200</xdr:rowOff>
    </xdr:from>
    <xdr:to>
      <xdr:col>1</xdr:col>
      <xdr:colOff>895350</xdr:colOff>
      <xdr:row>169</xdr:row>
      <xdr:rowOff>76200</xdr:rowOff>
    </xdr:to>
    <xdr:sp macro="" textlink="">
      <xdr:nvSpPr>
        <xdr:cNvPr id="20" name="Line 66"/>
        <xdr:cNvSpPr>
          <a:spLocks noChangeShapeType="1"/>
        </xdr:cNvSpPr>
      </xdr:nvSpPr>
      <xdr:spPr bwMode="auto">
        <a:xfrm>
          <a:off x="0" y="27441525"/>
          <a:ext cx="121920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222</xdr:row>
      <xdr:rowOff>57150</xdr:rowOff>
    </xdr:from>
    <xdr:to>
      <xdr:col>1</xdr:col>
      <xdr:colOff>895350</xdr:colOff>
      <xdr:row>222</xdr:row>
      <xdr:rowOff>57150</xdr:rowOff>
    </xdr:to>
    <xdr:sp macro="" textlink="">
      <xdr:nvSpPr>
        <xdr:cNvPr id="21" name="Line 67"/>
        <xdr:cNvSpPr>
          <a:spLocks noChangeShapeType="1"/>
        </xdr:cNvSpPr>
      </xdr:nvSpPr>
      <xdr:spPr bwMode="auto">
        <a:xfrm>
          <a:off x="0" y="36004500"/>
          <a:ext cx="121920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133350</xdr:colOff>
      <xdr:row>53</xdr:row>
      <xdr:rowOff>104775</xdr:rowOff>
    </xdr:from>
    <xdr:to>
      <xdr:col>12</xdr:col>
      <xdr:colOff>133350</xdr:colOff>
      <xdr:row>53</xdr:row>
      <xdr:rowOff>104775</xdr:rowOff>
    </xdr:to>
    <xdr:sp macro="" textlink="">
      <xdr:nvSpPr>
        <xdr:cNvPr id="22" name="Line 7"/>
        <xdr:cNvSpPr>
          <a:spLocks noChangeShapeType="1"/>
        </xdr:cNvSpPr>
      </xdr:nvSpPr>
      <xdr:spPr bwMode="auto">
        <a:xfrm>
          <a:off x="7448550" y="8686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133350</xdr:colOff>
      <xdr:row>53</xdr:row>
      <xdr:rowOff>104775</xdr:rowOff>
    </xdr:from>
    <xdr:to>
      <xdr:col>12</xdr:col>
      <xdr:colOff>133350</xdr:colOff>
      <xdr:row>53</xdr:row>
      <xdr:rowOff>104775</xdr:rowOff>
    </xdr:to>
    <xdr:sp macro="" textlink="">
      <xdr:nvSpPr>
        <xdr:cNvPr id="23" name="Line 7"/>
        <xdr:cNvSpPr>
          <a:spLocks noChangeShapeType="1"/>
        </xdr:cNvSpPr>
      </xdr:nvSpPr>
      <xdr:spPr bwMode="auto">
        <a:xfrm>
          <a:off x="7448550" y="8686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133350</xdr:colOff>
      <xdr:row>46</xdr:row>
      <xdr:rowOff>104775</xdr:rowOff>
    </xdr:from>
    <xdr:to>
      <xdr:col>12</xdr:col>
      <xdr:colOff>133350</xdr:colOff>
      <xdr:row>46</xdr:row>
      <xdr:rowOff>104775</xdr:rowOff>
    </xdr:to>
    <xdr:sp macro="" textlink="">
      <xdr:nvSpPr>
        <xdr:cNvPr id="24" name="Line 7"/>
        <xdr:cNvSpPr>
          <a:spLocks noChangeShapeType="1"/>
        </xdr:cNvSpPr>
      </xdr:nvSpPr>
      <xdr:spPr bwMode="auto">
        <a:xfrm>
          <a:off x="7448550" y="7553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133350</xdr:colOff>
      <xdr:row>47</xdr:row>
      <xdr:rowOff>0</xdr:rowOff>
    </xdr:from>
    <xdr:to>
      <xdr:col>12</xdr:col>
      <xdr:colOff>133350</xdr:colOff>
      <xdr:row>47</xdr:row>
      <xdr:rowOff>0</xdr:rowOff>
    </xdr:to>
    <xdr:sp macro="" textlink="">
      <xdr:nvSpPr>
        <xdr:cNvPr id="25" name="Line 11"/>
        <xdr:cNvSpPr>
          <a:spLocks noChangeShapeType="1"/>
        </xdr:cNvSpPr>
      </xdr:nvSpPr>
      <xdr:spPr bwMode="auto">
        <a:xfrm>
          <a:off x="7448550" y="7610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133350</xdr:colOff>
      <xdr:row>46</xdr:row>
      <xdr:rowOff>104775</xdr:rowOff>
    </xdr:from>
    <xdr:to>
      <xdr:col>12</xdr:col>
      <xdr:colOff>133350</xdr:colOff>
      <xdr:row>46</xdr:row>
      <xdr:rowOff>104775</xdr:rowOff>
    </xdr:to>
    <xdr:sp macro="" textlink="">
      <xdr:nvSpPr>
        <xdr:cNvPr id="26" name="Line 15"/>
        <xdr:cNvSpPr>
          <a:spLocks noChangeShapeType="1"/>
        </xdr:cNvSpPr>
      </xdr:nvSpPr>
      <xdr:spPr bwMode="auto">
        <a:xfrm>
          <a:off x="7448550" y="7553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133350</xdr:colOff>
      <xdr:row>47</xdr:row>
      <xdr:rowOff>0</xdr:rowOff>
    </xdr:from>
    <xdr:to>
      <xdr:col>12</xdr:col>
      <xdr:colOff>133350</xdr:colOff>
      <xdr:row>47</xdr:row>
      <xdr:rowOff>0</xdr:rowOff>
    </xdr:to>
    <xdr:sp macro="" textlink="">
      <xdr:nvSpPr>
        <xdr:cNvPr id="27" name="Line 18"/>
        <xdr:cNvSpPr>
          <a:spLocks noChangeShapeType="1"/>
        </xdr:cNvSpPr>
      </xdr:nvSpPr>
      <xdr:spPr bwMode="auto">
        <a:xfrm>
          <a:off x="7448550" y="7610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133350</xdr:colOff>
      <xdr:row>46</xdr:row>
      <xdr:rowOff>104775</xdr:rowOff>
    </xdr:from>
    <xdr:to>
      <xdr:col>12</xdr:col>
      <xdr:colOff>133350</xdr:colOff>
      <xdr:row>46</xdr:row>
      <xdr:rowOff>104775</xdr:rowOff>
    </xdr:to>
    <xdr:sp macro="" textlink="">
      <xdr:nvSpPr>
        <xdr:cNvPr id="28" name="Line 22"/>
        <xdr:cNvSpPr>
          <a:spLocks noChangeShapeType="1"/>
        </xdr:cNvSpPr>
      </xdr:nvSpPr>
      <xdr:spPr bwMode="auto">
        <a:xfrm>
          <a:off x="7448550" y="7553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133350</xdr:colOff>
      <xdr:row>48</xdr:row>
      <xdr:rowOff>0</xdr:rowOff>
    </xdr:from>
    <xdr:to>
      <xdr:col>12</xdr:col>
      <xdr:colOff>133350</xdr:colOff>
      <xdr:row>48</xdr:row>
      <xdr:rowOff>0</xdr:rowOff>
    </xdr:to>
    <xdr:sp macro="" textlink="">
      <xdr:nvSpPr>
        <xdr:cNvPr id="29" name="Line 7"/>
        <xdr:cNvSpPr>
          <a:spLocks noChangeShapeType="1"/>
        </xdr:cNvSpPr>
      </xdr:nvSpPr>
      <xdr:spPr bwMode="auto">
        <a:xfrm>
          <a:off x="7448550" y="7772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133350</xdr:colOff>
      <xdr:row>47</xdr:row>
      <xdr:rowOff>104775</xdr:rowOff>
    </xdr:from>
    <xdr:to>
      <xdr:col>12</xdr:col>
      <xdr:colOff>133350</xdr:colOff>
      <xdr:row>47</xdr:row>
      <xdr:rowOff>104775</xdr:rowOff>
    </xdr:to>
    <xdr:sp macro="" textlink="">
      <xdr:nvSpPr>
        <xdr:cNvPr id="30" name="Line 12"/>
        <xdr:cNvSpPr>
          <a:spLocks noChangeShapeType="1"/>
        </xdr:cNvSpPr>
      </xdr:nvSpPr>
      <xdr:spPr bwMode="auto">
        <a:xfrm>
          <a:off x="7448550" y="7715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53</xdr:row>
      <xdr:rowOff>104775</xdr:rowOff>
    </xdr:from>
    <xdr:to>
      <xdr:col>1</xdr:col>
      <xdr:colOff>133350</xdr:colOff>
      <xdr:row>53</xdr:row>
      <xdr:rowOff>104775</xdr:rowOff>
    </xdr:to>
    <xdr:sp macro="" textlink="">
      <xdr:nvSpPr>
        <xdr:cNvPr id="31" name="Line 7"/>
        <xdr:cNvSpPr>
          <a:spLocks noChangeShapeType="1"/>
        </xdr:cNvSpPr>
      </xdr:nvSpPr>
      <xdr:spPr bwMode="auto">
        <a:xfrm>
          <a:off x="742950" y="8686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53</xdr:row>
      <xdr:rowOff>104775</xdr:rowOff>
    </xdr:from>
    <xdr:to>
      <xdr:col>1</xdr:col>
      <xdr:colOff>133350</xdr:colOff>
      <xdr:row>53</xdr:row>
      <xdr:rowOff>104775</xdr:rowOff>
    </xdr:to>
    <xdr:sp macro="" textlink="">
      <xdr:nvSpPr>
        <xdr:cNvPr id="32" name="Line 7"/>
        <xdr:cNvSpPr>
          <a:spLocks noChangeShapeType="1"/>
        </xdr:cNvSpPr>
      </xdr:nvSpPr>
      <xdr:spPr bwMode="auto">
        <a:xfrm>
          <a:off x="742950" y="8686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46</xdr:row>
      <xdr:rowOff>104775</xdr:rowOff>
    </xdr:from>
    <xdr:to>
      <xdr:col>1</xdr:col>
      <xdr:colOff>133350</xdr:colOff>
      <xdr:row>46</xdr:row>
      <xdr:rowOff>104775</xdr:rowOff>
    </xdr:to>
    <xdr:sp macro="" textlink="">
      <xdr:nvSpPr>
        <xdr:cNvPr id="33" name="Line 7"/>
        <xdr:cNvSpPr>
          <a:spLocks noChangeShapeType="1"/>
        </xdr:cNvSpPr>
      </xdr:nvSpPr>
      <xdr:spPr bwMode="auto">
        <a:xfrm>
          <a:off x="742950" y="7553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47</xdr:row>
      <xdr:rowOff>0</xdr:rowOff>
    </xdr:from>
    <xdr:to>
      <xdr:col>1</xdr:col>
      <xdr:colOff>133350</xdr:colOff>
      <xdr:row>47</xdr:row>
      <xdr:rowOff>0</xdr:rowOff>
    </xdr:to>
    <xdr:sp macro="" textlink="">
      <xdr:nvSpPr>
        <xdr:cNvPr id="34" name="Line 11"/>
        <xdr:cNvSpPr>
          <a:spLocks noChangeShapeType="1"/>
        </xdr:cNvSpPr>
      </xdr:nvSpPr>
      <xdr:spPr bwMode="auto">
        <a:xfrm>
          <a:off x="742950" y="7610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46</xdr:row>
      <xdr:rowOff>104775</xdr:rowOff>
    </xdr:from>
    <xdr:to>
      <xdr:col>1</xdr:col>
      <xdr:colOff>133350</xdr:colOff>
      <xdr:row>46</xdr:row>
      <xdr:rowOff>104775</xdr:rowOff>
    </xdr:to>
    <xdr:sp macro="" textlink="">
      <xdr:nvSpPr>
        <xdr:cNvPr id="35" name="Line 15"/>
        <xdr:cNvSpPr>
          <a:spLocks noChangeShapeType="1"/>
        </xdr:cNvSpPr>
      </xdr:nvSpPr>
      <xdr:spPr bwMode="auto">
        <a:xfrm>
          <a:off x="742950" y="7553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47</xdr:row>
      <xdr:rowOff>0</xdr:rowOff>
    </xdr:from>
    <xdr:to>
      <xdr:col>1</xdr:col>
      <xdr:colOff>133350</xdr:colOff>
      <xdr:row>47</xdr:row>
      <xdr:rowOff>0</xdr:rowOff>
    </xdr:to>
    <xdr:sp macro="" textlink="">
      <xdr:nvSpPr>
        <xdr:cNvPr id="36" name="Line 18"/>
        <xdr:cNvSpPr>
          <a:spLocks noChangeShapeType="1"/>
        </xdr:cNvSpPr>
      </xdr:nvSpPr>
      <xdr:spPr bwMode="auto">
        <a:xfrm>
          <a:off x="742950" y="7610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46</xdr:row>
      <xdr:rowOff>104775</xdr:rowOff>
    </xdr:from>
    <xdr:to>
      <xdr:col>1</xdr:col>
      <xdr:colOff>133350</xdr:colOff>
      <xdr:row>46</xdr:row>
      <xdr:rowOff>104775</xdr:rowOff>
    </xdr:to>
    <xdr:sp macro="" textlink="">
      <xdr:nvSpPr>
        <xdr:cNvPr id="37" name="Line 22"/>
        <xdr:cNvSpPr>
          <a:spLocks noChangeShapeType="1"/>
        </xdr:cNvSpPr>
      </xdr:nvSpPr>
      <xdr:spPr bwMode="auto">
        <a:xfrm>
          <a:off x="742950" y="7553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48</xdr:row>
      <xdr:rowOff>0</xdr:rowOff>
    </xdr:from>
    <xdr:to>
      <xdr:col>1</xdr:col>
      <xdr:colOff>133350</xdr:colOff>
      <xdr:row>48</xdr:row>
      <xdr:rowOff>0</xdr:rowOff>
    </xdr:to>
    <xdr:sp macro="" textlink="">
      <xdr:nvSpPr>
        <xdr:cNvPr id="38" name="Line 7"/>
        <xdr:cNvSpPr>
          <a:spLocks noChangeShapeType="1"/>
        </xdr:cNvSpPr>
      </xdr:nvSpPr>
      <xdr:spPr bwMode="auto">
        <a:xfrm>
          <a:off x="742950" y="7772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47</xdr:row>
      <xdr:rowOff>104775</xdr:rowOff>
    </xdr:from>
    <xdr:to>
      <xdr:col>1</xdr:col>
      <xdr:colOff>133350</xdr:colOff>
      <xdr:row>47</xdr:row>
      <xdr:rowOff>104775</xdr:rowOff>
    </xdr:to>
    <xdr:sp macro="" textlink="">
      <xdr:nvSpPr>
        <xdr:cNvPr id="39" name="Line 12"/>
        <xdr:cNvSpPr>
          <a:spLocks noChangeShapeType="1"/>
        </xdr:cNvSpPr>
      </xdr:nvSpPr>
      <xdr:spPr bwMode="auto">
        <a:xfrm>
          <a:off x="742950" y="7715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106</xdr:row>
      <xdr:rowOff>104775</xdr:rowOff>
    </xdr:from>
    <xdr:to>
      <xdr:col>1</xdr:col>
      <xdr:colOff>133350</xdr:colOff>
      <xdr:row>106</xdr:row>
      <xdr:rowOff>104775</xdr:rowOff>
    </xdr:to>
    <xdr:sp macro="" textlink="">
      <xdr:nvSpPr>
        <xdr:cNvPr id="40" name="Line 5"/>
        <xdr:cNvSpPr>
          <a:spLocks noChangeShapeType="1"/>
        </xdr:cNvSpPr>
      </xdr:nvSpPr>
      <xdr:spPr bwMode="auto">
        <a:xfrm>
          <a:off x="742950" y="17268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106</xdr:row>
      <xdr:rowOff>104775</xdr:rowOff>
    </xdr:from>
    <xdr:to>
      <xdr:col>1</xdr:col>
      <xdr:colOff>133350</xdr:colOff>
      <xdr:row>106</xdr:row>
      <xdr:rowOff>104775</xdr:rowOff>
    </xdr:to>
    <xdr:sp macro="" textlink="">
      <xdr:nvSpPr>
        <xdr:cNvPr id="41" name="Line 5"/>
        <xdr:cNvSpPr>
          <a:spLocks noChangeShapeType="1"/>
        </xdr:cNvSpPr>
      </xdr:nvSpPr>
      <xdr:spPr bwMode="auto">
        <a:xfrm>
          <a:off x="742950" y="17268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92</xdr:row>
      <xdr:rowOff>0</xdr:rowOff>
    </xdr:from>
    <xdr:to>
      <xdr:col>1</xdr:col>
      <xdr:colOff>133350</xdr:colOff>
      <xdr:row>92</xdr:row>
      <xdr:rowOff>0</xdr:rowOff>
    </xdr:to>
    <xdr:sp macro="" textlink="">
      <xdr:nvSpPr>
        <xdr:cNvPr id="42" name="Line 10"/>
        <xdr:cNvSpPr>
          <a:spLocks noChangeShapeType="1"/>
        </xdr:cNvSpPr>
      </xdr:nvSpPr>
      <xdr:spPr bwMode="auto">
        <a:xfrm>
          <a:off x="742950" y="14897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92</xdr:row>
      <xdr:rowOff>0</xdr:rowOff>
    </xdr:from>
    <xdr:to>
      <xdr:col>1</xdr:col>
      <xdr:colOff>133350</xdr:colOff>
      <xdr:row>92</xdr:row>
      <xdr:rowOff>0</xdr:rowOff>
    </xdr:to>
    <xdr:sp macro="" textlink="">
      <xdr:nvSpPr>
        <xdr:cNvPr id="43" name="Line 17"/>
        <xdr:cNvSpPr>
          <a:spLocks noChangeShapeType="1"/>
        </xdr:cNvSpPr>
      </xdr:nvSpPr>
      <xdr:spPr bwMode="auto">
        <a:xfrm>
          <a:off x="742950" y="14897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93</xdr:row>
      <xdr:rowOff>0</xdr:rowOff>
    </xdr:from>
    <xdr:to>
      <xdr:col>1</xdr:col>
      <xdr:colOff>133350</xdr:colOff>
      <xdr:row>93</xdr:row>
      <xdr:rowOff>0</xdr:rowOff>
    </xdr:to>
    <xdr:sp macro="" textlink="">
      <xdr:nvSpPr>
        <xdr:cNvPr id="44" name="Line 5"/>
        <xdr:cNvSpPr>
          <a:spLocks noChangeShapeType="1"/>
        </xdr:cNvSpPr>
      </xdr:nvSpPr>
      <xdr:spPr bwMode="auto">
        <a:xfrm>
          <a:off x="742950" y="15059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133350</xdr:colOff>
      <xdr:row>106</xdr:row>
      <xdr:rowOff>104775</xdr:rowOff>
    </xdr:from>
    <xdr:to>
      <xdr:col>12</xdr:col>
      <xdr:colOff>133350</xdr:colOff>
      <xdr:row>106</xdr:row>
      <xdr:rowOff>104775</xdr:rowOff>
    </xdr:to>
    <xdr:sp macro="" textlink="">
      <xdr:nvSpPr>
        <xdr:cNvPr id="45" name="Line 5"/>
        <xdr:cNvSpPr>
          <a:spLocks noChangeShapeType="1"/>
        </xdr:cNvSpPr>
      </xdr:nvSpPr>
      <xdr:spPr bwMode="auto">
        <a:xfrm>
          <a:off x="7448550" y="17268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133350</xdr:colOff>
      <xdr:row>106</xdr:row>
      <xdr:rowOff>104775</xdr:rowOff>
    </xdr:from>
    <xdr:to>
      <xdr:col>12</xdr:col>
      <xdr:colOff>133350</xdr:colOff>
      <xdr:row>106</xdr:row>
      <xdr:rowOff>104775</xdr:rowOff>
    </xdr:to>
    <xdr:sp macro="" textlink="">
      <xdr:nvSpPr>
        <xdr:cNvPr id="46" name="Line 5"/>
        <xdr:cNvSpPr>
          <a:spLocks noChangeShapeType="1"/>
        </xdr:cNvSpPr>
      </xdr:nvSpPr>
      <xdr:spPr bwMode="auto">
        <a:xfrm>
          <a:off x="7448550" y="17268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133350</xdr:colOff>
      <xdr:row>92</xdr:row>
      <xdr:rowOff>0</xdr:rowOff>
    </xdr:from>
    <xdr:to>
      <xdr:col>12</xdr:col>
      <xdr:colOff>133350</xdr:colOff>
      <xdr:row>92</xdr:row>
      <xdr:rowOff>0</xdr:rowOff>
    </xdr:to>
    <xdr:sp macro="" textlink="">
      <xdr:nvSpPr>
        <xdr:cNvPr id="47" name="Line 10"/>
        <xdr:cNvSpPr>
          <a:spLocks noChangeShapeType="1"/>
        </xdr:cNvSpPr>
      </xdr:nvSpPr>
      <xdr:spPr bwMode="auto">
        <a:xfrm>
          <a:off x="7448550" y="14897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133350</xdr:colOff>
      <xdr:row>92</xdr:row>
      <xdr:rowOff>0</xdr:rowOff>
    </xdr:from>
    <xdr:to>
      <xdr:col>12</xdr:col>
      <xdr:colOff>133350</xdr:colOff>
      <xdr:row>92</xdr:row>
      <xdr:rowOff>0</xdr:rowOff>
    </xdr:to>
    <xdr:sp macro="" textlink="">
      <xdr:nvSpPr>
        <xdr:cNvPr id="48" name="Line 17"/>
        <xdr:cNvSpPr>
          <a:spLocks noChangeShapeType="1"/>
        </xdr:cNvSpPr>
      </xdr:nvSpPr>
      <xdr:spPr bwMode="auto">
        <a:xfrm>
          <a:off x="7448550" y="14897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133350</xdr:colOff>
      <xdr:row>93</xdr:row>
      <xdr:rowOff>0</xdr:rowOff>
    </xdr:from>
    <xdr:to>
      <xdr:col>12</xdr:col>
      <xdr:colOff>133350</xdr:colOff>
      <xdr:row>93</xdr:row>
      <xdr:rowOff>0</xdr:rowOff>
    </xdr:to>
    <xdr:sp macro="" textlink="">
      <xdr:nvSpPr>
        <xdr:cNvPr id="49" name="Line 5"/>
        <xdr:cNvSpPr>
          <a:spLocks noChangeShapeType="1"/>
        </xdr:cNvSpPr>
      </xdr:nvSpPr>
      <xdr:spPr bwMode="auto">
        <a:xfrm>
          <a:off x="7448550" y="15059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161</xdr:row>
      <xdr:rowOff>104775</xdr:rowOff>
    </xdr:from>
    <xdr:to>
      <xdr:col>1</xdr:col>
      <xdr:colOff>133350</xdr:colOff>
      <xdr:row>161</xdr:row>
      <xdr:rowOff>104775</xdr:rowOff>
    </xdr:to>
    <xdr:sp macro="" textlink="">
      <xdr:nvSpPr>
        <xdr:cNvPr id="50" name="Line 3"/>
        <xdr:cNvSpPr>
          <a:spLocks noChangeShapeType="1"/>
        </xdr:cNvSpPr>
      </xdr:nvSpPr>
      <xdr:spPr bwMode="auto">
        <a:xfrm>
          <a:off x="742950" y="26174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161</xdr:row>
      <xdr:rowOff>104775</xdr:rowOff>
    </xdr:from>
    <xdr:to>
      <xdr:col>1</xdr:col>
      <xdr:colOff>133350</xdr:colOff>
      <xdr:row>161</xdr:row>
      <xdr:rowOff>104775</xdr:rowOff>
    </xdr:to>
    <xdr:sp macro="" textlink="">
      <xdr:nvSpPr>
        <xdr:cNvPr id="51" name="Line 3"/>
        <xdr:cNvSpPr>
          <a:spLocks noChangeShapeType="1"/>
        </xdr:cNvSpPr>
      </xdr:nvSpPr>
      <xdr:spPr bwMode="auto">
        <a:xfrm>
          <a:off x="742950" y="26174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132</xdr:row>
      <xdr:rowOff>104775</xdr:rowOff>
    </xdr:from>
    <xdr:to>
      <xdr:col>1</xdr:col>
      <xdr:colOff>133350</xdr:colOff>
      <xdr:row>132</xdr:row>
      <xdr:rowOff>104775</xdr:rowOff>
    </xdr:to>
    <xdr:sp macro="" textlink="">
      <xdr:nvSpPr>
        <xdr:cNvPr id="52" name="Line 3"/>
        <xdr:cNvSpPr>
          <a:spLocks noChangeShapeType="1"/>
        </xdr:cNvSpPr>
      </xdr:nvSpPr>
      <xdr:spPr bwMode="auto">
        <a:xfrm>
          <a:off x="742950" y="21478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139</xdr:row>
      <xdr:rowOff>0</xdr:rowOff>
    </xdr:from>
    <xdr:to>
      <xdr:col>1</xdr:col>
      <xdr:colOff>133350</xdr:colOff>
      <xdr:row>139</xdr:row>
      <xdr:rowOff>0</xdr:rowOff>
    </xdr:to>
    <xdr:sp macro="" textlink="">
      <xdr:nvSpPr>
        <xdr:cNvPr id="53" name="Line 9"/>
        <xdr:cNvSpPr>
          <a:spLocks noChangeShapeType="1"/>
        </xdr:cNvSpPr>
      </xdr:nvSpPr>
      <xdr:spPr bwMode="auto">
        <a:xfrm>
          <a:off x="742950" y="22507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132</xdr:row>
      <xdr:rowOff>104775</xdr:rowOff>
    </xdr:from>
    <xdr:to>
      <xdr:col>1</xdr:col>
      <xdr:colOff>133350</xdr:colOff>
      <xdr:row>132</xdr:row>
      <xdr:rowOff>104775</xdr:rowOff>
    </xdr:to>
    <xdr:sp macro="" textlink="">
      <xdr:nvSpPr>
        <xdr:cNvPr id="54" name="Line 13"/>
        <xdr:cNvSpPr>
          <a:spLocks noChangeShapeType="1"/>
        </xdr:cNvSpPr>
      </xdr:nvSpPr>
      <xdr:spPr bwMode="auto">
        <a:xfrm>
          <a:off x="742950" y="21478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139</xdr:row>
      <xdr:rowOff>0</xdr:rowOff>
    </xdr:from>
    <xdr:to>
      <xdr:col>1</xdr:col>
      <xdr:colOff>133350</xdr:colOff>
      <xdr:row>139</xdr:row>
      <xdr:rowOff>0</xdr:rowOff>
    </xdr:to>
    <xdr:sp macro="" textlink="">
      <xdr:nvSpPr>
        <xdr:cNvPr id="55" name="Line 16"/>
        <xdr:cNvSpPr>
          <a:spLocks noChangeShapeType="1"/>
        </xdr:cNvSpPr>
      </xdr:nvSpPr>
      <xdr:spPr bwMode="auto">
        <a:xfrm>
          <a:off x="742950" y="22507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132</xdr:row>
      <xdr:rowOff>104775</xdr:rowOff>
    </xdr:from>
    <xdr:to>
      <xdr:col>1</xdr:col>
      <xdr:colOff>133350</xdr:colOff>
      <xdr:row>132</xdr:row>
      <xdr:rowOff>104775</xdr:rowOff>
    </xdr:to>
    <xdr:sp macro="" textlink="">
      <xdr:nvSpPr>
        <xdr:cNvPr id="56" name="Line 20"/>
        <xdr:cNvSpPr>
          <a:spLocks noChangeShapeType="1"/>
        </xdr:cNvSpPr>
      </xdr:nvSpPr>
      <xdr:spPr bwMode="auto">
        <a:xfrm>
          <a:off x="742950" y="21478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140</xdr:row>
      <xdr:rowOff>0</xdr:rowOff>
    </xdr:from>
    <xdr:to>
      <xdr:col>1</xdr:col>
      <xdr:colOff>133350</xdr:colOff>
      <xdr:row>140</xdr:row>
      <xdr:rowOff>0</xdr:rowOff>
    </xdr:to>
    <xdr:sp macro="" textlink="">
      <xdr:nvSpPr>
        <xdr:cNvPr id="57" name="Line 3"/>
        <xdr:cNvSpPr>
          <a:spLocks noChangeShapeType="1"/>
        </xdr:cNvSpPr>
      </xdr:nvSpPr>
      <xdr:spPr bwMode="auto">
        <a:xfrm>
          <a:off x="742950" y="22669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133</xdr:row>
      <xdr:rowOff>104775</xdr:rowOff>
    </xdr:from>
    <xdr:to>
      <xdr:col>1</xdr:col>
      <xdr:colOff>133350</xdr:colOff>
      <xdr:row>133</xdr:row>
      <xdr:rowOff>104775</xdr:rowOff>
    </xdr:to>
    <xdr:sp macro="" textlink="">
      <xdr:nvSpPr>
        <xdr:cNvPr id="58" name="Line 10"/>
        <xdr:cNvSpPr>
          <a:spLocks noChangeShapeType="1"/>
        </xdr:cNvSpPr>
      </xdr:nvSpPr>
      <xdr:spPr bwMode="auto">
        <a:xfrm>
          <a:off x="742950" y="21640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133350</xdr:colOff>
      <xdr:row>132</xdr:row>
      <xdr:rowOff>104775</xdr:rowOff>
    </xdr:from>
    <xdr:to>
      <xdr:col>12</xdr:col>
      <xdr:colOff>133350</xdr:colOff>
      <xdr:row>132</xdr:row>
      <xdr:rowOff>104775</xdr:rowOff>
    </xdr:to>
    <xdr:sp macro="" textlink="">
      <xdr:nvSpPr>
        <xdr:cNvPr id="59" name="Line 3"/>
        <xdr:cNvSpPr>
          <a:spLocks noChangeShapeType="1"/>
        </xdr:cNvSpPr>
      </xdr:nvSpPr>
      <xdr:spPr bwMode="auto">
        <a:xfrm>
          <a:off x="7448550" y="21478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133350</xdr:colOff>
      <xdr:row>139</xdr:row>
      <xdr:rowOff>0</xdr:rowOff>
    </xdr:from>
    <xdr:to>
      <xdr:col>12</xdr:col>
      <xdr:colOff>133350</xdr:colOff>
      <xdr:row>139</xdr:row>
      <xdr:rowOff>0</xdr:rowOff>
    </xdr:to>
    <xdr:sp macro="" textlink="">
      <xdr:nvSpPr>
        <xdr:cNvPr id="60" name="Line 9"/>
        <xdr:cNvSpPr>
          <a:spLocks noChangeShapeType="1"/>
        </xdr:cNvSpPr>
      </xdr:nvSpPr>
      <xdr:spPr bwMode="auto">
        <a:xfrm>
          <a:off x="7448550" y="22507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133350</xdr:colOff>
      <xdr:row>132</xdr:row>
      <xdr:rowOff>104775</xdr:rowOff>
    </xdr:from>
    <xdr:to>
      <xdr:col>12</xdr:col>
      <xdr:colOff>133350</xdr:colOff>
      <xdr:row>132</xdr:row>
      <xdr:rowOff>104775</xdr:rowOff>
    </xdr:to>
    <xdr:sp macro="" textlink="">
      <xdr:nvSpPr>
        <xdr:cNvPr id="61" name="Line 13"/>
        <xdr:cNvSpPr>
          <a:spLocks noChangeShapeType="1"/>
        </xdr:cNvSpPr>
      </xdr:nvSpPr>
      <xdr:spPr bwMode="auto">
        <a:xfrm>
          <a:off x="7448550" y="21478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133350</xdr:colOff>
      <xdr:row>139</xdr:row>
      <xdr:rowOff>0</xdr:rowOff>
    </xdr:from>
    <xdr:to>
      <xdr:col>12</xdr:col>
      <xdr:colOff>133350</xdr:colOff>
      <xdr:row>139</xdr:row>
      <xdr:rowOff>0</xdr:rowOff>
    </xdr:to>
    <xdr:sp macro="" textlink="">
      <xdr:nvSpPr>
        <xdr:cNvPr id="62" name="Line 16"/>
        <xdr:cNvSpPr>
          <a:spLocks noChangeShapeType="1"/>
        </xdr:cNvSpPr>
      </xdr:nvSpPr>
      <xdr:spPr bwMode="auto">
        <a:xfrm>
          <a:off x="7448550" y="22507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133350</xdr:colOff>
      <xdr:row>132</xdr:row>
      <xdr:rowOff>104775</xdr:rowOff>
    </xdr:from>
    <xdr:to>
      <xdr:col>12</xdr:col>
      <xdr:colOff>133350</xdr:colOff>
      <xdr:row>132</xdr:row>
      <xdr:rowOff>104775</xdr:rowOff>
    </xdr:to>
    <xdr:sp macro="" textlink="">
      <xdr:nvSpPr>
        <xdr:cNvPr id="63" name="Line 20"/>
        <xdr:cNvSpPr>
          <a:spLocks noChangeShapeType="1"/>
        </xdr:cNvSpPr>
      </xdr:nvSpPr>
      <xdr:spPr bwMode="auto">
        <a:xfrm>
          <a:off x="7448550" y="21478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133350</xdr:colOff>
      <xdr:row>140</xdr:row>
      <xdr:rowOff>0</xdr:rowOff>
    </xdr:from>
    <xdr:to>
      <xdr:col>12</xdr:col>
      <xdr:colOff>133350</xdr:colOff>
      <xdr:row>140</xdr:row>
      <xdr:rowOff>0</xdr:rowOff>
    </xdr:to>
    <xdr:sp macro="" textlink="">
      <xdr:nvSpPr>
        <xdr:cNvPr id="64" name="Line 3"/>
        <xdr:cNvSpPr>
          <a:spLocks noChangeShapeType="1"/>
        </xdr:cNvSpPr>
      </xdr:nvSpPr>
      <xdr:spPr bwMode="auto">
        <a:xfrm>
          <a:off x="7448550" y="22669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133350</xdr:colOff>
      <xdr:row>133</xdr:row>
      <xdr:rowOff>104775</xdr:rowOff>
    </xdr:from>
    <xdr:to>
      <xdr:col>12</xdr:col>
      <xdr:colOff>133350</xdr:colOff>
      <xdr:row>133</xdr:row>
      <xdr:rowOff>104775</xdr:rowOff>
    </xdr:to>
    <xdr:sp macro="" textlink="">
      <xdr:nvSpPr>
        <xdr:cNvPr id="65" name="Line 10"/>
        <xdr:cNvSpPr>
          <a:spLocks noChangeShapeType="1"/>
        </xdr:cNvSpPr>
      </xdr:nvSpPr>
      <xdr:spPr bwMode="auto">
        <a:xfrm>
          <a:off x="7448550" y="21640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210</xdr:row>
      <xdr:rowOff>0</xdr:rowOff>
    </xdr:from>
    <xdr:to>
      <xdr:col>1</xdr:col>
      <xdr:colOff>133350</xdr:colOff>
      <xdr:row>210</xdr:row>
      <xdr:rowOff>0</xdr:rowOff>
    </xdr:to>
    <xdr:sp macro="" textlink="">
      <xdr:nvSpPr>
        <xdr:cNvPr id="66" name="Line 1"/>
        <xdr:cNvSpPr>
          <a:spLocks noChangeShapeType="1"/>
        </xdr:cNvSpPr>
      </xdr:nvSpPr>
      <xdr:spPr bwMode="auto">
        <a:xfrm>
          <a:off x="742950" y="34004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210</xdr:row>
      <xdr:rowOff>0</xdr:rowOff>
    </xdr:from>
    <xdr:to>
      <xdr:col>1</xdr:col>
      <xdr:colOff>133350</xdr:colOff>
      <xdr:row>210</xdr:row>
      <xdr:rowOff>0</xdr:rowOff>
    </xdr:to>
    <xdr:sp macro="" textlink="">
      <xdr:nvSpPr>
        <xdr:cNvPr id="67" name="Line 1"/>
        <xdr:cNvSpPr>
          <a:spLocks noChangeShapeType="1"/>
        </xdr:cNvSpPr>
      </xdr:nvSpPr>
      <xdr:spPr bwMode="auto">
        <a:xfrm>
          <a:off x="742950" y="34004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177</xdr:row>
      <xdr:rowOff>104775</xdr:rowOff>
    </xdr:from>
    <xdr:to>
      <xdr:col>1</xdr:col>
      <xdr:colOff>133350</xdr:colOff>
      <xdr:row>177</xdr:row>
      <xdr:rowOff>104775</xdr:rowOff>
    </xdr:to>
    <xdr:sp macro="" textlink="">
      <xdr:nvSpPr>
        <xdr:cNvPr id="68" name="Line 1"/>
        <xdr:cNvSpPr>
          <a:spLocks noChangeShapeType="1"/>
        </xdr:cNvSpPr>
      </xdr:nvSpPr>
      <xdr:spPr bwMode="auto">
        <a:xfrm>
          <a:off x="742950" y="28765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177</xdr:row>
      <xdr:rowOff>104775</xdr:rowOff>
    </xdr:from>
    <xdr:to>
      <xdr:col>1</xdr:col>
      <xdr:colOff>133350</xdr:colOff>
      <xdr:row>177</xdr:row>
      <xdr:rowOff>104775</xdr:rowOff>
    </xdr:to>
    <xdr:sp macro="" textlink="">
      <xdr:nvSpPr>
        <xdr:cNvPr id="69" name="Line 12"/>
        <xdr:cNvSpPr>
          <a:spLocks noChangeShapeType="1"/>
        </xdr:cNvSpPr>
      </xdr:nvSpPr>
      <xdr:spPr bwMode="auto">
        <a:xfrm>
          <a:off x="742950" y="28765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177</xdr:row>
      <xdr:rowOff>104775</xdr:rowOff>
    </xdr:from>
    <xdr:to>
      <xdr:col>1</xdr:col>
      <xdr:colOff>133350</xdr:colOff>
      <xdr:row>177</xdr:row>
      <xdr:rowOff>104775</xdr:rowOff>
    </xdr:to>
    <xdr:sp macro="" textlink="">
      <xdr:nvSpPr>
        <xdr:cNvPr id="70" name="Line 19"/>
        <xdr:cNvSpPr>
          <a:spLocks noChangeShapeType="1"/>
        </xdr:cNvSpPr>
      </xdr:nvSpPr>
      <xdr:spPr bwMode="auto">
        <a:xfrm>
          <a:off x="742950" y="28765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177</xdr:row>
      <xdr:rowOff>104775</xdr:rowOff>
    </xdr:from>
    <xdr:to>
      <xdr:col>1</xdr:col>
      <xdr:colOff>133350</xdr:colOff>
      <xdr:row>177</xdr:row>
      <xdr:rowOff>104775</xdr:rowOff>
    </xdr:to>
    <xdr:sp macro="" textlink="">
      <xdr:nvSpPr>
        <xdr:cNvPr id="71" name="Line 9"/>
        <xdr:cNvSpPr>
          <a:spLocks noChangeShapeType="1"/>
        </xdr:cNvSpPr>
      </xdr:nvSpPr>
      <xdr:spPr bwMode="auto">
        <a:xfrm>
          <a:off x="742950" y="28765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133350</xdr:colOff>
      <xdr:row>210</xdr:row>
      <xdr:rowOff>0</xdr:rowOff>
    </xdr:from>
    <xdr:to>
      <xdr:col>12</xdr:col>
      <xdr:colOff>133350</xdr:colOff>
      <xdr:row>210</xdr:row>
      <xdr:rowOff>0</xdr:rowOff>
    </xdr:to>
    <xdr:sp macro="" textlink="">
      <xdr:nvSpPr>
        <xdr:cNvPr id="72" name="Line 1"/>
        <xdr:cNvSpPr>
          <a:spLocks noChangeShapeType="1"/>
        </xdr:cNvSpPr>
      </xdr:nvSpPr>
      <xdr:spPr bwMode="auto">
        <a:xfrm>
          <a:off x="7448550" y="34004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133350</xdr:colOff>
      <xdr:row>210</xdr:row>
      <xdr:rowOff>0</xdr:rowOff>
    </xdr:from>
    <xdr:to>
      <xdr:col>12</xdr:col>
      <xdr:colOff>133350</xdr:colOff>
      <xdr:row>210</xdr:row>
      <xdr:rowOff>0</xdr:rowOff>
    </xdr:to>
    <xdr:sp macro="" textlink="">
      <xdr:nvSpPr>
        <xdr:cNvPr id="73" name="Line 1"/>
        <xdr:cNvSpPr>
          <a:spLocks noChangeShapeType="1"/>
        </xdr:cNvSpPr>
      </xdr:nvSpPr>
      <xdr:spPr bwMode="auto">
        <a:xfrm>
          <a:off x="7448550" y="34004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133350</xdr:colOff>
      <xdr:row>177</xdr:row>
      <xdr:rowOff>104775</xdr:rowOff>
    </xdr:from>
    <xdr:to>
      <xdr:col>12</xdr:col>
      <xdr:colOff>133350</xdr:colOff>
      <xdr:row>177</xdr:row>
      <xdr:rowOff>104775</xdr:rowOff>
    </xdr:to>
    <xdr:sp macro="" textlink="">
      <xdr:nvSpPr>
        <xdr:cNvPr id="74" name="Line 1"/>
        <xdr:cNvSpPr>
          <a:spLocks noChangeShapeType="1"/>
        </xdr:cNvSpPr>
      </xdr:nvSpPr>
      <xdr:spPr bwMode="auto">
        <a:xfrm>
          <a:off x="7448550" y="28765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133350</xdr:colOff>
      <xdr:row>177</xdr:row>
      <xdr:rowOff>104775</xdr:rowOff>
    </xdr:from>
    <xdr:to>
      <xdr:col>12</xdr:col>
      <xdr:colOff>133350</xdr:colOff>
      <xdr:row>177</xdr:row>
      <xdr:rowOff>104775</xdr:rowOff>
    </xdr:to>
    <xdr:sp macro="" textlink="">
      <xdr:nvSpPr>
        <xdr:cNvPr id="75" name="Line 12"/>
        <xdr:cNvSpPr>
          <a:spLocks noChangeShapeType="1"/>
        </xdr:cNvSpPr>
      </xdr:nvSpPr>
      <xdr:spPr bwMode="auto">
        <a:xfrm>
          <a:off x="7448550" y="28765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133350</xdr:colOff>
      <xdr:row>177</xdr:row>
      <xdr:rowOff>104775</xdr:rowOff>
    </xdr:from>
    <xdr:to>
      <xdr:col>12</xdr:col>
      <xdr:colOff>133350</xdr:colOff>
      <xdr:row>177</xdr:row>
      <xdr:rowOff>104775</xdr:rowOff>
    </xdr:to>
    <xdr:sp macro="" textlink="">
      <xdr:nvSpPr>
        <xdr:cNvPr id="76" name="Line 19"/>
        <xdr:cNvSpPr>
          <a:spLocks noChangeShapeType="1"/>
        </xdr:cNvSpPr>
      </xdr:nvSpPr>
      <xdr:spPr bwMode="auto">
        <a:xfrm>
          <a:off x="7448550" y="28765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133350</xdr:colOff>
      <xdr:row>177</xdr:row>
      <xdr:rowOff>104775</xdr:rowOff>
    </xdr:from>
    <xdr:to>
      <xdr:col>12</xdr:col>
      <xdr:colOff>133350</xdr:colOff>
      <xdr:row>177</xdr:row>
      <xdr:rowOff>104775</xdr:rowOff>
    </xdr:to>
    <xdr:sp macro="" textlink="">
      <xdr:nvSpPr>
        <xdr:cNvPr id="77" name="Line 9"/>
        <xdr:cNvSpPr>
          <a:spLocks noChangeShapeType="1"/>
        </xdr:cNvSpPr>
      </xdr:nvSpPr>
      <xdr:spPr bwMode="auto">
        <a:xfrm>
          <a:off x="7448550" y="28765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89</xdr:row>
      <xdr:rowOff>104775</xdr:rowOff>
    </xdr:from>
    <xdr:to>
      <xdr:col>0</xdr:col>
      <xdr:colOff>133350</xdr:colOff>
      <xdr:row>89</xdr:row>
      <xdr:rowOff>104775</xdr:rowOff>
    </xdr:to>
    <xdr:sp macro="" textlink="">
      <xdr:nvSpPr>
        <xdr:cNvPr id="78" name="Line 5"/>
        <xdr:cNvSpPr>
          <a:spLocks noChangeShapeType="1"/>
        </xdr:cNvSpPr>
      </xdr:nvSpPr>
      <xdr:spPr bwMode="auto">
        <a:xfrm>
          <a:off x="133350" y="14516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89</xdr:row>
      <xdr:rowOff>104775</xdr:rowOff>
    </xdr:from>
    <xdr:to>
      <xdr:col>0</xdr:col>
      <xdr:colOff>133350</xdr:colOff>
      <xdr:row>89</xdr:row>
      <xdr:rowOff>104775</xdr:rowOff>
    </xdr:to>
    <xdr:sp macro="" textlink="">
      <xdr:nvSpPr>
        <xdr:cNvPr id="79" name="Line 14"/>
        <xdr:cNvSpPr>
          <a:spLocks noChangeShapeType="1"/>
        </xdr:cNvSpPr>
      </xdr:nvSpPr>
      <xdr:spPr bwMode="auto">
        <a:xfrm>
          <a:off x="133350" y="14516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89</xdr:row>
      <xdr:rowOff>104775</xdr:rowOff>
    </xdr:from>
    <xdr:to>
      <xdr:col>0</xdr:col>
      <xdr:colOff>133350</xdr:colOff>
      <xdr:row>89</xdr:row>
      <xdr:rowOff>104775</xdr:rowOff>
    </xdr:to>
    <xdr:sp macro="" textlink="">
      <xdr:nvSpPr>
        <xdr:cNvPr id="80" name="Line 21"/>
        <xdr:cNvSpPr>
          <a:spLocks noChangeShapeType="1"/>
        </xdr:cNvSpPr>
      </xdr:nvSpPr>
      <xdr:spPr bwMode="auto">
        <a:xfrm>
          <a:off x="133350" y="14516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90</xdr:row>
      <xdr:rowOff>104775</xdr:rowOff>
    </xdr:from>
    <xdr:to>
      <xdr:col>0</xdr:col>
      <xdr:colOff>133350</xdr:colOff>
      <xdr:row>90</xdr:row>
      <xdr:rowOff>104775</xdr:rowOff>
    </xdr:to>
    <xdr:sp macro="" textlink="">
      <xdr:nvSpPr>
        <xdr:cNvPr id="81" name="Line 11"/>
        <xdr:cNvSpPr>
          <a:spLocks noChangeShapeType="1"/>
        </xdr:cNvSpPr>
      </xdr:nvSpPr>
      <xdr:spPr bwMode="auto">
        <a:xfrm>
          <a:off x="133350" y="1467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89</xdr:row>
      <xdr:rowOff>104775</xdr:rowOff>
    </xdr:from>
    <xdr:to>
      <xdr:col>1</xdr:col>
      <xdr:colOff>133350</xdr:colOff>
      <xdr:row>89</xdr:row>
      <xdr:rowOff>104775</xdr:rowOff>
    </xdr:to>
    <xdr:sp macro="" textlink="">
      <xdr:nvSpPr>
        <xdr:cNvPr id="82" name="Line 5"/>
        <xdr:cNvSpPr>
          <a:spLocks noChangeShapeType="1"/>
        </xdr:cNvSpPr>
      </xdr:nvSpPr>
      <xdr:spPr bwMode="auto">
        <a:xfrm>
          <a:off x="742950" y="14516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89</xdr:row>
      <xdr:rowOff>104775</xdr:rowOff>
    </xdr:from>
    <xdr:to>
      <xdr:col>1</xdr:col>
      <xdr:colOff>133350</xdr:colOff>
      <xdr:row>89</xdr:row>
      <xdr:rowOff>104775</xdr:rowOff>
    </xdr:to>
    <xdr:sp macro="" textlink="">
      <xdr:nvSpPr>
        <xdr:cNvPr id="83" name="Line 14"/>
        <xdr:cNvSpPr>
          <a:spLocks noChangeShapeType="1"/>
        </xdr:cNvSpPr>
      </xdr:nvSpPr>
      <xdr:spPr bwMode="auto">
        <a:xfrm>
          <a:off x="742950" y="14516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89</xdr:row>
      <xdr:rowOff>104775</xdr:rowOff>
    </xdr:from>
    <xdr:to>
      <xdr:col>1</xdr:col>
      <xdr:colOff>133350</xdr:colOff>
      <xdr:row>89</xdr:row>
      <xdr:rowOff>104775</xdr:rowOff>
    </xdr:to>
    <xdr:sp macro="" textlink="">
      <xdr:nvSpPr>
        <xdr:cNvPr id="84" name="Line 21"/>
        <xdr:cNvSpPr>
          <a:spLocks noChangeShapeType="1"/>
        </xdr:cNvSpPr>
      </xdr:nvSpPr>
      <xdr:spPr bwMode="auto">
        <a:xfrm>
          <a:off x="742950" y="14516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90</xdr:row>
      <xdr:rowOff>104775</xdr:rowOff>
    </xdr:from>
    <xdr:to>
      <xdr:col>1</xdr:col>
      <xdr:colOff>133350</xdr:colOff>
      <xdr:row>90</xdr:row>
      <xdr:rowOff>104775</xdr:rowOff>
    </xdr:to>
    <xdr:sp macro="" textlink="">
      <xdr:nvSpPr>
        <xdr:cNvPr id="85" name="Line 11"/>
        <xdr:cNvSpPr>
          <a:spLocks noChangeShapeType="1"/>
        </xdr:cNvSpPr>
      </xdr:nvSpPr>
      <xdr:spPr bwMode="auto">
        <a:xfrm>
          <a:off x="742950" y="1467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133350</xdr:colOff>
      <xdr:row>89</xdr:row>
      <xdr:rowOff>104775</xdr:rowOff>
    </xdr:from>
    <xdr:to>
      <xdr:col>12</xdr:col>
      <xdr:colOff>133350</xdr:colOff>
      <xdr:row>89</xdr:row>
      <xdr:rowOff>104775</xdr:rowOff>
    </xdr:to>
    <xdr:sp macro="" textlink="">
      <xdr:nvSpPr>
        <xdr:cNvPr id="86" name="Line 5"/>
        <xdr:cNvSpPr>
          <a:spLocks noChangeShapeType="1"/>
        </xdr:cNvSpPr>
      </xdr:nvSpPr>
      <xdr:spPr bwMode="auto">
        <a:xfrm>
          <a:off x="7448550" y="14516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133350</xdr:colOff>
      <xdr:row>89</xdr:row>
      <xdr:rowOff>104775</xdr:rowOff>
    </xdr:from>
    <xdr:to>
      <xdr:col>12</xdr:col>
      <xdr:colOff>133350</xdr:colOff>
      <xdr:row>89</xdr:row>
      <xdr:rowOff>104775</xdr:rowOff>
    </xdr:to>
    <xdr:sp macro="" textlink="">
      <xdr:nvSpPr>
        <xdr:cNvPr id="87" name="Line 14"/>
        <xdr:cNvSpPr>
          <a:spLocks noChangeShapeType="1"/>
        </xdr:cNvSpPr>
      </xdr:nvSpPr>
      <xdr:spPr bwMode="auto">
        <a:xfrm>
          <a:off x="7448550" y="14516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133350</xdr:colOff>
      <xdr:row>89</xdr:row>
      <xdr:rowOff>104775</xdr:rowOff>
    </xdr:from>
    <xdr:to>
      <xdr:col>12</xdr:col>
      <xdr:colOff>133350</xdr:colOff>
      <xdr:row>89</xdr:row>
      <xdr:rowOff>104775</xdr:rowOff>
    </xdr:to>
    <xdr:sp macro="" textlink="">
      <xdr:nvSpPr>
        <xdr:cNvPr id="88" name="Line 21"/>
        <xdr:cNvSpPr>
          <a:spLocks noChangeShapeType="1"/>
        </xdr:cNvSpPr>
      </xdr:nvSpPr>
      <xdr:spPr bwMode="auto">
        <a:xfrm>
          <a:off x="7448550" y="14516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133350</xdr:colOff>
      <xdr:row>90</xdr:row>
      <xdr:rowOff>104775</xdr:rowOff>
    </xdr:from>
    <xdr:to>
      <xdr:col>12</xdr:col>
      <xdr:colOff>133350</xdr:colOff>
      <xdr:row>90</xdr:row>
      <xdr:rowOff>104775</xdr:rowOff>
    </xdr:to>
    <xdr:sp macro="" textlink="">
      <xdr:nvSpPr>
        <xdr:cNvPr id="89" name="Line 11"/>
        <xdr:cNvSpPr>
          <a:spLocks noChangeShapeType="1"/>
        </xdr:cNvSpPr>
      </xdr:nvSpPr>
      <xdr:spPr bwMode="auto">
        <a:xfrm>
          <a:off x="7448550" y="1467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133350</xdr:colOff>
      <xdr:row>161</xdr:row>
      <xdr:rowOff>104775</xdr:rowOff>
    </xdr:from>
    <xdr:to>
      <xdr:col>12</xdr:col>
      <xdr:colOff>133350</xdr:colOff>
      <xdr:row>161</xdr:row>
      <xdr:rowOff>104775</xdr:rowOff>
    </xdr:to>
    <xdr:sp macro="" textlink="">
      <xdr:nvSpPr>
        <xdr:cNvPr id="90" name="Line 3"/>
        <xdr:cNvSpPr>
          <a:spLocks noChangeShapeType="1"/>
        </xdr:cNvSpPr>
      </xdr:nvSpPr>
      <xdr:spPr bwMode="auto">
        <a:xfrm>
          <a:off x="7448550" y="26174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133350</xdr:colOff>
      <xdr:row>161</xdr:row>
      <xdr:rowOff>104775</xdr:rowOff>
    </xdr:from>
    <xdr:to>
      <xdr:col>12</xdr:col>
      <xdr:colOff>133350</xdr:colOff>
      <xdr:row>161</xdr:row>
      <xdr:rowOff>104775</xdr:rowOff>
    </xdr:to>
    <xdr:sp macro="" textlink="">
      <xdr:nvSpPr>
        <xdr:cNvPr id="91" name="Line 3"/>
        <xdr:cNvSpPr>
          <a:spLocks noChangeShapeType="1"/>
        </xdr:cNvSpPr>
      </xdr:nvSpPr>
      <xdr:spPr bwMode="auto">
        <a:xfrm>
          <a:off x="7448550" y="26174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224</xdr:row>
      <xdr:rowOff>0</xdr:rowOff>
    </xdr:from>
    <xdr:to>
      <xdr:col>2</xdr:col>
      <xdr:colOff>0</xdr:colOff>
      <xdr:row>224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219200" y="36271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224</xdr:row>
      <xdr:rowOff>0</xdr:rowOff>
    </xdr:from>
    <xdr:to>
      <xdr:col>2</xdr:col>
      <xdr:colOff>0</xdr:colOff>
      <xdr:row>224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1219200" y="36271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224</xdr:row>
      <xdr:rowOff>0</xdr:rowOff>
    </xdr:from>
    <xdr:to>
      <xdr:col>2</xdr:col>
      <xdr:colOff>0</xdr:colOff>
      <xdr:row>224</xdr:row>
      <xdr:rowOff>0</xdr:rowOff>
    </xdr:to>
    <xdr:sp macro="" textlink="">
      <xdr:nvSpPr>
        <xdr:cNvPr id="4" name="Line 4"/>
        <xdr:cNvSpPr>
          <a:spLocks noChangeShapeType="1"/>
        </xdr:cNvSpPr>
      </xdr:nvSpPr>
      <xdr:spPr bwMode="auto">
        <a:xfrm>
          <a:off x="1219200" y="36271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224</xdr:row>
      <xdr:rowOff>0</xdr:rowOff>
    </xdr:from>
    <xdr:to>
      <xdr:col>13</xdr:col>
      <xdr:colOff>0</xdr:colOff>
      <xdr:row>224</xdr:row>
      <xdr:rowOff>0</xdr:rowOff>
    </xdr:to>
    <xdr:sp macro="" textlink="">
      <xdr:nvSpPr>
        <xdr:cNvPr id="5" name="Line 6"/>
        <xdr:cNvSpPr>
          <a:spLocks noChangeShapeType="1"/>
        </xdr:cNvSpPr>
      </xdr:nvSpPr>
      <xdr:spPr bwMode="auto">
        <a:xfrm>
          <a:off x="7924800" y="36271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224</xdr:row>
      <xdr:rowOff>0</xdr:rowOff>
    </xdr:from>
    <xdr:to>
      <xdr:col>13</xdr:col>
      <xdr:colOff>0</xdr:colOff>
      <xdr:row>224</xdr:row>
      <xdr:rowOff>0</xdr:rowOff>
    </xdr:to>
    <xdr:sp macro="" textlink="">
      <xdr:nvSpPr>
        <xdr:cNvPr id="6" name="Line 7"/>
        <xdr:cNvSpPr>
          <a:spLocks noChangeShapeType="1"/>
        </xdr:cNvSpPr>
      </xdr:nvSpPr>
      <xdr:spPr bwMode="auto">
        <a:xfrm>
          <a:off x="7924800" y="36271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224</xdr:row>
      <xdr:rowOff>0</xdr:rowOff>
    </xdr:from>
    <xdr:to>
      <xdr:col>13</xdr:col>
      <xdr:colOff>0</xdr:colOff>
      <xdr:row>224</xdr:row>
      <xdr:rowOff>0</xdr:rowOff>
    </xdr:to>
    <xdr:sp macro="" textlink="">
      <xdr:nvSpPr>
        <xdr:cNvPr id="7" name="Line 9"/>
        <xdr:cNvSpPr>
          <a:spLocks noChangeShapeType="1"/>
        </xdr:cNvSpPr>
      </xdr:nvSpPr>
      <xdr:spPr bwMode="auto">
        <a:xfrm>
          <a:off x="7924800" y="36271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224</xdr:row>
      <xdr:rowOff>0</xdr:rowOff>
    </xdr:from>
    <xdr:to>
      <xdr:col>13</xdr:col>
      <xdr:colOff>0</xdr:colOff>
      <xdr:row>224</xdr:row>
      <xdr:rowOff>0</xdr:rowOff>
    </xdr:to>
    <xdr:sp macro="" textlink="">
      <xdr:nvSpPr>
        <xdr:cNvPr id="8" name="Line 13"/>
        <xdr:cNvSpPr>
          <a:spLocks noChangeShapeType="1"/>
        </xdr:cNvSpPr>
      </xdr:nvSpPr>
      <xdr:spPr bwMode="auto">
        <a:xfrm>
          <a:off x="7924800" y="36271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224</xdr:row>
      <xdr:rowOff>0</xdr:rowOff>
    </xdr:from>
    <xdr:to>
      <xdr:col>1</xdr:col>
      <xdr:colOff>133350</xdr:colOff>
      <xdr:row>224</xdr:row>
      <xdr:rowOff>0</xdr:rowOff>
    </xdr:to>
    <xdr:sp macro="" textlink="">
      <xdr:nvSpPr>
        <xdr:cNvPr id="9" name="Line 16"/>
        <xdr:cNvSpPr>
          <a:spLocks noChangeShapeType="1"/>
        </xdr:cNvSpPr>
      </xdr:nvSpPr>
      <xdr:spPr bwMode="auto">
        <a:xfrm>
          <a:off x="742950" y="36271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224</xdr:row>
      <xdr:rowOff>0</xdr:rowOff>
    </xdr:from>
    <xdr:to>
      <xdr:col>13</xdr:col>
      <xdr:colOff>133350</xdr:colOff>
      <xdr:row>224</xdr:row>
      <xdr:rowOff>0</xdr:rowOff>
    </xdr:to>
    <xdr:sp macro="" textlink="">
      <xdr:nvSpPr>
        <xdr:cNvPr id="10" name="Line 17"/>
        <xdr:cNvSpPr>
          <a:spLocks noChangeShapeType="1"/>
        </xdr:cNvSpPr>
      </xdr:nvSpPr>
      <xdr:spPr bwMode="auto">
        <a:xfrm>
          <a:off x="8058150" y="36271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224</xdr:row>
      <xdr:rowOff>0</xdr:rowOff>
    </xdr:from>
    <xdr:to>
      <xdr:col>1</xdr:col>
      <xdr:colOff>133350</xdr:colOff>
      <xdr:row>224</xdr:row>
      <xdr:rowOff>0</xdr:rowOff>
    </xdr:to>
    <xdr:sp macro="" textlink="">
      <xdr:nvSpPr>
        <xdr:cNvPr id="11" name="Line 18"/>
        <xdr:cNvSpPr>
          <a:spLocks noChangeShapeType="1"/>
        </xdr:cNvSpPr>
      </xdr:nvSpPr>
      <xdr:spPr bwMode="auto">
        <a:xfrm>
          <a:off x="742950" y="36271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224</xdr:row>
      <xdr:rowOff>0</xdr:rowOff>
    </xdr:from>
    <xdr:to>
      <xdr:col>13</xdr:col>
      <xdr:colOff>133350</xdr:colOff>
      <xdr:row>224</xdr:row>
      <xdr:rowOff>0</xdr:rowOff>
    </xdr:to>
    <xdr:sp macro="" textlink="">
      <xdr:nvSpPr>
        <xdr:cNvPr id="12" name="Line 19"/>
        <xdr:cNvSpPr>
          <a:spLocks noChangeShapeType="1"/>
        </xdr:cNvSpPr>
      </xdr:nvSpPr>
      <xdr:spPr bwMode="auto">
        <a:xfrm>
          <a:off x="8058150" y="36271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224</xdr:row>
      <xdr:rowOff>0</xdr:rowOff>
    </xdr:from>
    <xdr:to>
      <xdr:col>1</xdr:col>
      <xdr:colOff>133350</xdr:colOff>
      <xdr:row>224</xdr:row>
      <xdr:rowOff>0</xdr:rowOff>
    </xdr:to>
    <xdr:sp macro="" textlink="">
      <xdr:nvSpPr>
        <xdr:cNvPr id="13" name="Line 20"/>
        <xdr:cNvSpPr>
          <a:spLocks noChangeShapeType="1"/>
        </xdr:cNvSpPr>
      </xdr:nvSpPr>
      <xdr:spPr bwMode="auto">
        <a:xfrm>
          <a:off x="742950" y="36271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224</xdr:row>
      <xdr:rowOff>0</xdr:rowOff>
    </xdr:from>
    <xdr:to>
      <xdr:col>13</xdr:col>
      <xdr:colOff>133350</xdr:colOff>
      <xdr:row>224</xdr:row>
      <xdr:rowOff>0</xdr:rowOff>
    </xdr:to>
    <xdr:sp macro="" textlink="">
      <xdr:nvSpPr>
        <xdr:cNvPr id="14" name="Line 21"/>
        <xdr:cNvSpPr>
          <a:spLocks noChangeShapeType="1"/>
        </xdr:cNvSpPr>
      </xdr:nvSpPr>
      <xdr:spPr bwMode="auto">
        <a:xfrm>
          <a:off x="8058150" y="36271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224</xdr:row>
      <xdr:rowOff>0</xdr:rowOff>
    </xdr:from>
    <xdr:to>
      <xdr:col>1</xdr:col>
      <xdr:colOff>133350</xdr:colOff>
      <xdr:row>224</xdr:row>
      <xdr:rowOff>0</xdr:rowOff>
    </xdr:to>
    <xdr:sp macro="" textlink="">
      <xdr:nvSpPr>
        <xdr:cNvPr id="15" name="Line 24"/>
        <xdr:cNvSpPr>
          <a:spLocks noChangeShapeType="1"/>
        </xdr:cNvSpPr>
      </xdr:nvSpPr>
      <xdr:spPr bwMode="auto">
        <a:xfrm>
          <a:off x="742950" y="36271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224</xdr:row>
      <xdr:rowOff>0</xdr:rowOff>
    </xdr:from>
    <xdr:to>
      <xdr:col>1</xdr:col>
      <xdr:colOff>133350</xdr:colOff>
      <xdr:row>224</xdr:row>
      <xdr:rowOff>0</xdr:rowOff>
    </xdr:to>
    <xdr:sp macro="" textlink="">
      <xdr:nvSpPr>
        <xdr:cNvPr id="16" name="Line 25"/>
        <xdr:cNvSpPr>
          <a:spLocks noChangeShapeType="1"/>
        </xdr:cNvSpPr>
      </xdr:nvSpPr>
      <xdr:spPr bwMode="auto">
        <a:xfrm>
          <a:off x="742950" y="36271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224</xdr:row>
      <xdr:rowOff>0</xdr:rowOff>
    </xdr:from>
    <xdr:to>
      <xdr:col>13</xdr:col>
      <xdr:colOff>133350</xdr:colOff>
      <xdr:row>224</xdr:row>
      <xdr:rowOff>0</xdr:rowOff>
    </xdr:to>
    <xdr:sp macro="" textlink="">
      <xdr:nvSpPr>
        <xdr:cNvPr id="17" name="Line 26"/>
        <xdr:cNvSpPr>
          <a:spLocks noChangeShapeType="1"/>
        </xdr:cNvSpPr>
      </xdr:nvSpPr>
      <xdr:spPr bwMode="auto">
        <a:xfrm>
          <a:off x="8058150" y="36271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224</xdr:row>
      <xdr:rowOff>0</xdr:rowOff>
    </xdr:from>
    <xdr:to>
      <xdr:col>13</xdr:col>
      <xdr:colOff>133350</xdr:colOff>
      <xdr:row>224</xdr:row>
      <xdr:rowOff>0</xdr:rowOff>
    </xdr:to>
    <xdr:sp macro="" textlink="">
      <xdr:nvSpPr>
        <xdr:cNvPr id="18" name="Line 27"/>
        <xdr:cNvSpPr>
          <a:spLocks noChangeShapeType="1"/>
        </xdr:cNvSpPr>
      </xdr:nvSpPr>
      <xdr:spPr bwMode="auto">
        <a:xfrm>
          <a:off x="8058150" y="36271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116</xdr:row>
      <xdr:rowOff>0</xdr:rowOff>
    </xdr:from>
    <xdr:to>
      <xdr:col>1</xdr:col>
      <xdr:colOff>133350</xdr:colOff>
      <xdr:row>116</xdr:row>
      <xdr:rowOff>0</xdr:rowOff>
    </xdr:to>
    <xdr:sp macro="" textlink="">
      <xdr:nvSpPr>
        <xdr:cNvPr id="19" name="Line 28"/>
        <xdr:cNvSpPr>
          <a:spLocks noChangeShapeType="1"/>
        </xdr:cNvSpPr>
      </xdr:nvSpPr>
      <xdr:spPr bwMode="auto">
        <a:xfrm>
          <a:off x="742950" y="18783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116</xdr:row>
      <xdr:rowOff>0</xdr:rowOff>
    </xdr:from>
    <xdr:to>
      <xdr:col>1</xdr:col>
      <xdr:colOff>133350</xdr:colOff>
      <xdr:row>116</xdr:row>
      <xdr:rowOff>0</xdr:rowOff>
    </xdr:to>
    <xdr:sp macro="" textlink="">
      <xdr:nvSpPr>
        <xdr:cNvPr id="20" name="Line 29"/>
        <xdr:cNvSpPr>
          <a:spLocks noChangeShapeType="1"/>
        </xdr:cNvSpPr>
      </xdr:nvSpPr>
      <xdr:spPr bwMode="auto">
        <a:xfrm>
          <a:off x="742950" y="18783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116</xdr:row>
      <xdr:rowOff>0</xdr:rowOff>
    </xdr:from>
    <xdr:to>
      <xdr:col>13</xdr:col>
      <xdr:colOff>133350</xdr:colOff>
      <xdr:row>116</xdr:row>
      <xdr:rowOff>0</xdr:rowOff>
    </xdr:to>
    <xdr:sp macro="" textlink="">
      <xdr:nvSpPr>
        <xdr:cNvPr id="21" name="Line 30"/>
        <xdr:cNvSpPr>
          <a:spLocks noChangeShapeType="1"/>
        </xdr:cNvSpPr>
      </xdr:nvSpPr>
      <xdr:spPr bwMode="auto">
        <a:xfrm>
          <a:off x="8058150" y="18783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116</xdr:row>
      <xdr:rowOff>0</xdr:rowOff>
    </xdr:from>
    <xdr:to>
      <xdr:col>13</xdr:col>
      <xdr:colOff>133350</xdr:colOff>
      <xdr:row>116</xdr:row>
      <xdr:rowOff>0</xdr:rowOff>
    </xdr:to>
    <xdr:sp macro="" textlink="">
      <xdr:nvSpPr>
        <xdr:cNvPr id="22" name="Line 31"/>
        <xdr:cNvSpPr>
          <a:spLocks noChangeShapeType="1"/>
        </xdr:cNvSpPr>
      </xdr:nvSpPr>
      <xdr:spPr bwMode="auto">
        <a:xfrm>
          <a:off x="8058150" y="18783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116</xdr:row>
      <xdr:rowOff>0</xdr:rowOff>
    </xdr:from>
    <xdr:to>
      <xdr:col>13</xdr:col>
      <xdr:colOff>133350</xdr:colOff>
      <xdr:row>116</xdr:row>
      <xdr:rowOff>0</xdr:rowOff>
    </xdr:to>
    <xdr:sp macro="" textlink="">
      <xdr:nvSpPr>
        <xdr:cNvPr id="23" name="Line 32"/>
        <xdr:cNvSpPr>
          <a:spLocks noChangeShapeType="1"/>
        </xdr:cNvSpPr>
      </xdr:nvSpPr>
      <xdr:spPr bwMode="auto">
        <a:xfrm>
          <a:off x="8058150" y="18783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116</xdr:row>
      <xdr:rowOff>0</xdr:rowOff>
    </xdr:from>
    <xdr:to>
      <xdr:col>13</xdr:col>
      <xdr:colOff>133350</xdr:colOff>
      <xdr:row>116</xdr:row>
      <xdr:rowOff>0</xdr:rowOff>
    </xdr:to>
    <xdr:sp macro="" textlink="">
      <xdr:nvSpPr>
        <xdr:cNvPr id="24" name="Line 33"/>
        <xdr:cNvSpPr>
          <a:spLocks noChangeShapeType="1"/>
        </xdr:cNvSpPr>
      </xdr:nvSpPr>
      <xdr:spPr bwMode="auto">
        <a:xfrm>
          <a:off x="8058150" y="18783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121</xdr:row>
      <xdr:rowOff>0</xdr:rowOff>
    </xdr:from>
    <xdr:to>
      <xdr:col>1</xdr:col>
      <xdr:colOff>133350</xdr:colOff>
      <xdr:row>121</xdr:row>
      <xdr:rowOff>0</xdr:rowOff>
    </xdr:to>
    <xdr:sp macro="" textlink="">
      <xdr:nvSpPr>
        <xdr:cNvPr id="25" name="Line 34"/>
        <xdr:cNvSpPr>
          <a:spLocks noChangeShapeType="1"/>
        </xdr:cNvSpPr>
      </xdr:nvSpPr>
      <xdr:spPr bwMode="auto">
        <a:xfrm>
          <a:off x="742950" y="1959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121</xdr:row>
      <xdr:rowOff>0</xdr:rowOff>
    </xdr:from>
    <xdr:to>
      <xdr:col>1</xdr:col>
      <xdr:colOff>133350</xdr:colOff>
      <xdr:row>121</xdr:row>
      <xdr:rowOff>0</xdr:rowOff>
    </xdr:to>
    <xdr:sp macro="" textlink="">
      <xdr:nvSpPr>
        <xdr:cNvPr id="26" name="Line 35"/>
        <xdr:cNvSpPr>
          <a:spLocks noChangeShapeType="1"/>
        </xdr:cNvSpPr>
      </xdr:nvSpPr>
      <xdr:spPr bwMode="auto">
        <a:xfrm>
          <a:off x="742950" y="1959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116</xdr:row>
      <xdr:rowOff>0</xdr:rowOff>
    </xdr:from>
    <xdr:to>
      <xdr:col>13</xdr:col>
      <xdr:colOff>133350</xdr:colOff>
      <xdr:row>116</xdr:row>
      <xdr:rowOff>0</xdr:rowOff>
    </xdr:to>
    <xdr:sp macro="" textlink="">
      <xdr:nvSpPr>
        <xdr:cNvPr id="27" name="Line 36"/>
        <xdr:cNvSpPr>
          <a:spLocks noChangeShapeType="1"/>
        </xdr:cNvSpPr>
      </xdr:nvSpPr>
      <xdr:spPr bwMode="auto">
        <a:xfrm>
          <a:off x="8058150" y="18783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116</xdr:row>
      <xdr:rowOff>0</xdr:rowOff>
    </xdr:from>
    <xdr:to>
      <xdr:col>13</xdr:col>
      <xdr:colOff>133350</xdr:colOff>
      <xdr:row>116</xdr:row>
      <xdr:rowOff>0</xdr:rowOff>
    </xdr:to>
    <xdr:sp macro="" textlink="">
      <xdr:nvSpPr>
        <xdr:cNvPr id="28" name="Line 37"/>
        <xdr:cNvSpPr>
          <a:spLocks noChangeShapeType="1"/>
        </xdr:cNvSpPr>
      </xdr:nvSpPr>
      <xdr:spPr bwMode="auto">
        <a:xfrm>
          <a:off x="8058150" y="18783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121</xdr:row>
      <xdr:rowOff>0</xdr:rowOff>
    </xdr:from>
    <xdr:to>
      <xdr:col>13</xdr:col>
      <xdr:colOff>133350</xdr:colOff>
      <xdr:row>121</xdr:row>
      <xdr:rowOff>0</xdr:rowOff>
    </xdr:to>
    <xdr:sp macro="" textlink="">
      <xdr:nvSpPr>
        <xdr:cNvPr id="29" name="Line 38"/>
        <xdr:cNvSpPr>
          <a:spLocks noChangeShapeType="1"/>
        </xdr:cNvSpPr>
      </xdr:nvSpPr>
      <xdr:spPr bwMode="auto">
        <a:xfrm>
          <a:off x="8058150" y="1959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121</xdr:row>
      <xdr:rowOff>0</xdr:rowOff>
    </xdr:from>
    <xdr:to>
      <xdr:col>13</xdr:col>
      <xdr:colOff>133350</xdr:colOff>
      <xdr:row>121</xdr:row>
      <xdr:rowOff>0</xdr:rowOff>
    </xdr:to>
    <xdr:sp macro="" textlink="">
      <xdr:nvSpPr>
        <xdr:cNvPr id="30" name="Line 39"/>
        <xdr:cNvSpPr>
          <a:spLocks noChangeShapeType="1"/>
        </xdr:cNvSpPr>
      </xdr:nvSpPr>
      <xdr:spPr bwMode="auto">
        <a:xfrm>
          <a:off x="8058150" y="1959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116</xdr:row>
      <xdr:rowOff>0</xdr:rowOff>
    </xdr:from>
    <xdr:to>
      <xdr:col>13</xdr:col>
      <xdr:colOff>133350</xdr:colOff>
      <xdr:row>116</xdr:row>
      <xdr:rowOff>0</xdr:rowOff>
    </xdr:to>
    <xdr:sp macro="" textlink="">
      <xdr:nvSpPr>
        <xdr:cNvPr id="31" name="Line 44"/>
        <xdr:cNvSpPr>
          <a:spLocks noChangeShapeType="1"/>
        </xdr:cNvSpPr>
      </xdr:nvSpPr>
      <xdr:spPr bwMode="auto">
        <a:xfrm>
          <a:off x="8058150" y="18783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116</xdr:row>
      <xdr:rowOff>0</xdr:rowOff>
    </xdr:from>
    <xdr:to>
      <xdr:col>13</xdr:col>
      <xdr:colOff>133350</xdr:colOff>
      <xdr:row>116</xdr:row>
      <xdr:rowOff>0</xdr:rowOff>
    </xdr:to>
    <xdr:sp macro="" textlink="">
      <xdr:nvSpPr>
        <xdr:cNvPr id="32" name="Line 45"/>
        <xdr:cNvSpPr>
          <a:spLocks noChangeShapeType="1"/>
        </xdr:cNvSpPr>
      </xdr:nvSpPr>
      <xdr:spPr bwMode="auto">
        <a:xfrm>
          <a:off x="8058150" y="18783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121</xdr:row>
      <xdr:rowOff>0</xdr:rowOff>
    </xdr:from>
    <xdr:to>
      <xdr:col>13</xdr:col>
      <xdr:colOff>133350</xdr:colOff>
      <xdr:row>121</xdr:row>
      <xdr:rowOff>0</xdr:rowOff>
    </xdr:to>
    <xdr:sp macro="" textlink="">
      <xdr:nvSpPr>
        <xdr:cNvPr id="33" name="Line 46"/>
        <xdr:cNvSpPr>
          <a:spLocks noChangeShapeType="1"/>
        </xdr:cNvSpPr>
      </xdr:nvSpPr>
      <xdr:spPr bwMode="auto">
        <a:xfrm>
          <a:off x="8058150" y="1959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121</xdr:row>
      <xdr:rowOff>0</xdr:rowOff>
    </xdr:from>
    <xdr:to>
      <xdr:col>13</xdr:col>
      <xdr:colOff>133350</xdr:colOff>
      <xdr:row>121</xdr:row>
      <xdr:rowOff>0</xdr:rowOff>
    </xdr:to>
    <xdr:sp macro="" textlink="">
      <xdr:nvSpPr>
        <xdr:cNvPr id="34" name="Line 47"/>
        <xdr:cNvSpPr>
          <a:spLocks noChangeShapeType="1"/>
        </xdr:cNvSpPr>
      </xdr:nvSpPr>
      <xdr:spPr bwMode="auto">
        <a:xfrm>
          <a:off x="8058150" y="1959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56</xdr:row>
      <xdr:rowOff>66675</xdr:rowOff>
    </xdr:from>
    <xdr:to>
      <xdr:col>1</xdr:col>
      <xdr:colOff>895350</xdr:colOff>
      <xdr:row>56</xdr:row>
      <xdr:rowOff>66675</xdr:rowOff>
    </xdr:to>
    <xdr:sp macro="" textlink="">
      <xdr:nvSpPr>
        <xdr:cNvPr id="35" name="Line 48"/>
        <xdr:cNvSpPr>
          <a:spLocks noChangeShapeType="1"/>
        </xdr:cNvSpPr>
      </xdr:nvSpPr>
      <xdr:spPr bwMode="auto">
        <a:xfrm>
          <a:off x="0" y="9134475"/>
          <a:ext cx="121920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116</xdr:row>
      <xdr:rowOff>57150</xdr:rowOff>
    </xdr:from>
    <xdr:to>
      <xdr:col>1</xdr:col>
      <xdr:colOff>895350</xdr:colOff>
      <xdr:row>116</xdr:row>
      <xdr:rowOff>57150</xdr:rowOff>
    </xdr:to>
    <xdr:sp macro="" textlink="">
      <xdr:nvSpPr>
        <xdr:cNvPr id="36" name="Line 49"/>
        <xdr:cNvSpPr>
          <a:spLocks noChangeShapeType="1"/>
        </xdr:cNvSpPr>
      </xdr:nvSpPr>
      <xdr:spPr bwMode="auto">
        <a:xfrm>
          <a:off x="0" y="18840450"/>
          <a:ext cx="121920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169</xdr:row>
      <xdr:rowOff>57150</xdr:rowOff>
    </xdr:from>
    <xdr:to>
      <xdr:col>1</xdr:col>
      <xdr:colOff>895350</xdr:colOff>
      <xdr:row>169</xdr:row>
      <xdr:rowOff>57150</xdr:rowOff>
    </xdr:to>
    <xdr:sp macro="" textlink="">
      <xdr:nvSpPr>
        <xdr:cNvPr id="37" name="Line 50"/>
        <xdr:cNvSpPr>
          <a:spLocks noChangeShapeType="1"/>
        </xdr:cNvSpPr>
      </xdr:nvSpPr>
      <xdr:spPr bwMode="auto">
        <a:xfrm>
          <a:off x="0" y="27422475"/>
          <a:ext cx="121920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222</xdr:row>
      <xdr:rowOff>57150</xdr:rowOff>
    </xdr:from>
    <xdr:to>
      <xdr:col>1</xdr:col>
      <xdr:colOff>895350</xdr:colOff>
      <xdr:row>222</xdr:row>
      <xdr:rowOff>57150</xdr:rowOff>
    </xdr:to>
    <xdr:sp macro="" textlink="">
      <xdr:nvSpPr>
        <xdr:cNvPr id="38" name="Line 51"/>
        <xdr:cNvSpPr>
          <a:spLocks noChangeShapeType="1"/>
        </xdr:cNvSpPr>
      </xdr:nvSpPr>
      <xdr:spPr bwMode="auto">
        <a:xfrm>
          <a:off x="0" y="36004500"/>
          <a:ext cx="121920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53</xdr:row>
      <xdr:rowOff>104775</xdr:rowOff>
    </xdr:from>
    <xdr:to>
      <xdr:col>1</xdr:col>
      <xdr:colOff>133350</xdr:colOff>
      <xdr:row>53</xdr:row>
      <xdr:rowOff>104775</xdr:rowOff>
    </xdr:to>
    <xdr:sp macro="" textlink="">
      <xdr:nvSpPr>
        <xdr:cNvPr id="39" name="Line 7"/>
        <xdr:cNvSpPr>
          <a:spLocks noChangeShapeType="1"/>
        </xdr:cNvSpPr>
      </xdr:nvSpPr>
      <xdr:spPr bwMode="auto">
        <a:xfrm>
          <a:off x="742950" y="8686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53</xdr:row>
      <xdr:rowOff>104775</xdr:rowOff>
    </xdr:from>
    <xdr:to>
      <xdr:col>1</xdr:col>
      <xdr:colOff>133350</xdr:colOff>
      <xdr:row>53</xdr:row>
      <xdr:rowOff>104775</xdr:rowOff>
    </xdr:to>
    <xdr:sp macro="" textlink="">
      <xdr:nvSpPr>
        <xdr:cNvPr id="40" name="Line 7"/>
        <xdr:cNvSpPr>
          <a:spLocks noChangeShapeType="1"/>
        </xdr:cNvSpPr>
      </xdr:nvSpPr>
      <xdr:spPr bwMode="auto">
        <a:xfrm>
          <a:off x="742950" y="8686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46</xdr:row>
      <xdr:rowOff>104775</xdr:rowOff>
    </xdr:from>
    <xdr:to>
      <xdr:col>1</xdr:col>
      <xdr:colOff>133350</xdr:colOff>
      <xdr:row>46</xdr:row>
      <xdr:rowOff>104775</xdr:rowOff>
    </xdr:to>
    <xdr:sp macro="" textlink="">
      <xdr:nvSpPr>
        <xdr:cNvPr id="41" name="Line 7"/>
        <xdr:cNvSpPr>
          <a:spLocks noChangeShapeType="1"/>
        </xdr:cNvSpPr>
      </xdr:nvSpPr>
      <xdr:spPr bwMode="auto">
        <a:xfrm>
          <a:off x="742950" y="7553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47</xdr:row>
      <xdr:rowOff>0</xdr:rowOff>
    </xdr:from>
    <xdr:to>
      <xdr:col>1</xdr:col>
      <xdr:colOff>133350</xdr:colOff>
      <xdr:row>47</xdr:row>
      <xdr:rowOff>0</xdr:rowOff>
    </xdr:to>
    <xdr:sp macro="" textlink="">
      <xdr:nvSpPr>
        <xdr:cNvPr id="42" name="Line 11"/>
        <xdr:cNvSpPr>
          <a:spLocks noChangeShapeType="1"/>
        </xdr:cNvSpPr>
      </xdr:nvSpPr>
      <xdr:spPr bwMode="auto">
        <a:xfrm>
          <a:off x="742950" y="7610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46</xdr:row>
      <xdr:rowOff>104775</xdr:rowOff>
    </xdr:from>
    <xdr:to>
      <xdr:col>1</xdr:col>
      <xdr:colOff>133350</xdr:colOff>
      <xdr:row>46</xdr:row>
      <xdr:rowOff>104775</xdr:rowOff>
    </xdr:to>
    <xdr:sp macro="" textlink="">
      <xdr:nvSpPr>
        <xdr:cNvPr id="43" name="Line 15"/>
        <xdr:cNvSpPr>
          <a:spLocks noChangeShapeType="1"/>
        </xdr:cNvSpPr>
      </xdr:nvSpPr>
      <xdr:spPr bwMode="auto">
        <a:xfrm>
          <a:off x="742950" y="7553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47</xdr:row>
      <xdr:rowOff>0</xdr:rowOff>
    </xdr:from>
    <xdr:to>
      <xdr:col>1</xdr:col>
      <xdr:colOff>133350</xdr:colOff>
      <xdr:row>47</xdr:row>
      <xdr:rowOff>0</xdr:rowOff>
    </xdr:to>
    <xdr:sp macro="" textlink="">
      <xdr:nvSpPr>
        <xdr:cNvPr id="44" name="Line 18"/>
        <xdr:cNvSpPr>
          <a:spLocks noChangeShapeType="1"/>
        </xdr:cNvSpPr>
      </xdr:nvSpPr>
      <xdr:spPr bwMode="auto">
        <a:xfrm>
          <a:off x="742950" y="7610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46</xdr:row>
      <xdr:rowOff>104775</xdr:rowOff>
    </xdr:from>
    <xdr:to>
      <xdr:col>1</xdr:col>
      <xdr:colOff>133350</xdr:colOff>
      <xdr:row>46</xdr:row>
      <xdr:rowOff>104775</xdr:rowOff>
    </xdr:to>
    <xdr:sp macro="" textlink="">
      <xdr:nvSpPr>
        <xdr:cNvPr id="45" name="Line 22"/>
        <xdr:cNvSpPr>
          <a:spLocks noChangeShapeType="1"/>
        </xdr:cNvSpPr>
      </xdr:nvSpPr>
      <xdr:spPr bwMode="auto">
        <a:xfrm>
          <a:off x="742950" y="7553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48</xdr:row>
      <xdr:rowOff>0</xdr:rowOff>
    </xdr:from>
    <xdr:to>
      <xdr:col>1</xdr:col>
      <xdr:colOff>133350</xdr:colOff>
      <xdr:row>48</xdr:row>
      <xdr:rowOff>0</xdr:rowOff>
    </xdr:to>
    <xdr:sp macro="" textlink="">
      <xdr:nvSpPr>
        <xdr:cNvPr id="46" name="Line 7"/>
        <xdr:cNvSpPr>
          <a:spLocks noChangeShapeType="1"/>
        </xdr:cNvSpPr>
      </xdr:nvSpPr>
      <xdr:spPr bwMode="auto">
        <a:xfrm>
          <a:off x="742950" y="7772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47</xdr:row>
      <xdr:rowOff>104775</xdr:rowOff>
    </xdr:from>
    <xdr:to>
      <xdr:col>1</xdr:col>
      <xdr:colOff>133350</xdr:colOff>
      <xdr:row>47</xdr:row>
      <xdr:rowOff>104775</xdr:rowOff>
    </xdr:to>
    <xdr:sp macro="" textlink="">
      <xdr:nvSpPr>
        <xdr:cNvPr id="47" name="Line 12"/>
        <xdr:cNvSpPr>
          <a:spLocks noChangeShapeType="1"/>
        </xdr:cNvSpPr>
      </xdr:nvSpPr>
      <xdr:spPr bwMode="auto">
        <a:xfrm>
          <a:off x="742950" y="7715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106</xdr:row>
      <xdr:rowOff>104775</xdr:rowOff>
    </xdr:from>
    <xdr:to>
      <xdr:col>1</xdr:col>
      <xdr:colOff>133350</xdr:colOff>
      <xdr:row>106</xdr:row>
      <xdr:rowOff>104775</xdr:rowOff>
    </xdr:to>
    <xdr:sp macro="" textlink="">
      <xdr:nvSpPr>
        <xdr:cNvPr id="48" name="Line 5"/>
        <xdr:cNvSpPr>
          <a:spLocks noChangeShapeType="1"/>
        </xdr:cNvSpPr>
      </xdr:nvSpPr>
      <xdr:spPr bwMode="auto">
        <a:xfrm>
          <a:off x="742950" y="17268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106</xdr:row>
      <xdr:rowOff>104775</xdr:rowOff>
    </xdr:from>
    <xdr:to>
      <xdr:col>1</xdr:col>
      <xdr:colOff>133350</xdr:colOff>
      <xdr:row>106</xdr:row>
      <xdr:rowOff>104775</xdr:rowOff>
    </xdr:to>
    <xdr:sp macro="" textlink="">
      <xdr:nvSpPr>
        <xdr:cNvPr id="49" name="Line 5"/>
        <xdr:cNvSpPr>
          <a:spLocks noChangeShapeType="1"/>
        </xdr:cNvSpPr>
      </xdr:nvSpPr>
      <xdr:spPr bwMode="auto">
        <a:xfrm>
          <a:off x="742950" y="17268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92</xdr:row>
      <xdr:rowOff>0</xdr:rowOff>
    </xdr:from>
    <xdr:to>
      <xdr:col>1</xdr:col>
      <xdr:colOff>133350</xdr:colOff>
      <xdr:row>92</xdr:row>
      <xdr:rowOff>0</xdr:rowOff>
    </xdr:to>
    <xdr:sp macro="" textlink="">
      <xdr:nvSpPr>
        <xdr:cNvPr id="50" name="Line 10"/>
        <xdr:cNvSpPr>
          <a:spLocks noChangeShapeType="1"/>
        </xdr:cNvSpPr>
      </xdr:nvSpPr>
      <xdr:spPr bwMode="auto">
        <a:xfrm>
          <a:off x="742950" y="14897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92</xdr:row>
      <xdr:rowOff>0</xdr:rowOff>
    </xdr:from>
    <xdr:to>
      <xdr:col>1</xdr:col>
      <xdr:colOff>133350</xdr:colOff>
      <xdr:row>92</xdr:row>
      <xdr:rowOff>0</xdr:rowOff>
    </xdr:to>
    <xdr:sp macro="" textlink="">
      <xdr:nvSpPr>
        <xdr:cNvPr id="51" name="Line 17"/>
        <xdr:cNvSpPr>
          <a:spLocks noChangeShapeType="1"/>
        </xdr:cNvSpPr>
      </xdr:nvSpPr>
      <xdr:spPr bwMode="auto">
        <a:xfrm>
          <a:off x="742950" y="14897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93</xdr:row>
      <xdr:rowOff>0</xdr:rowOff>
    </xdr:from>
    <xdr:to>
      <xdr:col>1</xdr:col>
      <xdr:colOff>133350</xdr:colOff>
      <xdr:row>93</xdr:row>
      <xdr:rowOff>0</xdr:rowOff>
    </xdr:to>
    <xdr:sp macro="" textlink="">
      <xdr:nvSpPr>
        <xdr:cNvPr id="52" name="Line 5"/>
        <xdr:cNvSpPr>
          <a:spLocks noChangeShapeType="1"/>
        </xdr:cNvSpPr>
      </xdr:nvSpPr>
      <xdr:spPr bwMode="auto">
        <a:xfrm>
          <a:off x="742950" y="15059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121</xdr:row>
      <xdr:rowOff>0</xdr:rowOff>
    </xdr:from>
    <xdr:to>
      <xdr:col>1</xdr:col>
      <xdr:colOff>133350</xdr:colOff>
      <xdr:row>121</xdr:row>
      <xdr:rowOff>0</xdr:rowOff>
    </xdr:to>
    <xdr:sp macro="" textlink="">
      <xdr:nvSpPr>
        <xdr:cNvPr id="53" name="Line 54"/>
        <xdr:cNvSpPr>
          <a:spLocks noChangeShapeType="1"/>
        </xdr:cNvSpPr>
      </xdr:nvSpPr>
      <xdr:spPr bwMode="auto">
        <a:xfrm>
          <a:off x="742950" y="1959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121</xdr:row>
      <xdr:rowOff>0</xdr:rowOff>
    </xdr:from>
    <xdr:to>
      <xdr:col>1</xdr:col>
      <xdr:colOff>133350</xdr:colOff>
      <xdr:row>121</xdr:row>
      <xdr:rowOff>0</xdr:rowOff>
    </xdr:to>
    <xdr:sp macro="" textlink="">
      <xdr:nvSpPr>
        <xdr:cNvPr id="54" name="Line 55"/>
        <xdr:cNvSpPr>
          <a:spLocks noChangeShapeType="1"/>
        </xdr:cNvSpPr>
      </xdr:nvSpPr>
      <xdr:spPr bwMode="auto">
        <a:xfrm>
          <a:off x="742950" y="1959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161</xdr:row>
      <xdr:rowOff>104775</xdr:rowOff>
    </xdr:from>
    <xdr:to>
      <xdr:col>1</xdr:col>
      <xdr:colOff>133350</xdr:colOff>
      <xdr:row>161</xdr:row>
      <xdr:rowOff>104775</xdr:rowOff>
    </xdr:to>
    <xdr:sp macro="" textlink="">
      <xdr:nvSpPr>
        <xdr:cNvPr id="55" name="Line 3"/>
        <xdr:cNvSpPr>
          <a:spLocks noChangeShapeType="1"/>
        </xdr:cNvSpPr>
      </xdr:nvSpPr>
      <xdr:spPr bwMode="auto">
        <a:xfrm>
          <a:off x="742950" y="26174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161</xdr:row>
      <xdr:rowOff>104775</xdr:rowOff>
    </xdr:from>
    <xdr:to>
      <xdr:col>1</xdr:col>
      <xdr:colOff>133350</xdr:colOff>
      <xdr:row>161</xdr:row>
      <xdr:rowOff>104775</xdr:rowOff>
    </xdr:to>
    <xdr:sp macro="" textlink="">
      <xdr:nvSpPr>
        <xdr:cNvPr id="56" name="Line 3"/>
        <xdr:cNvSpPr>
          <a:spLocks noChangeShapeType="1"/>
        </xdr:cNvSpPr>
      </xdr:nvSpPr>
      <xdr:spPr bwMode="auto">
        <a:xfrm>
          <a:off x="742950" y="26174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132</xdr:row>
      <xdr:rowOff>104775</xdr:rowOff>
    </xdr:from>
    <xdr:to>
      <xdr:col>1</xdr:col>
      <xdr:colOff>133350</xdr:colOff>
      <xdr:row>132</xdr:row>
      <xdr:rowOff>104775</xdr:rowOff>
    </xdr:to>
    <xdr:sp macro="" textlink="">
      <xdr:nvSpPr>
        <xdr:cNvPr id="57" name="Line 3"/>
        <xdr:cNvSpPr>
          <a:spLocks noChangeShapeType="1"/>
        </xdr:cNvSpPr>
      </xdr:nvSpPr>
      <xdr:spPr bwMode="auto">
        <a:xfrm>
          <a:off x="742950" y="21478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139</xdr:row>
      <xdr:rowOff>0</xdr:rowOff>
    </xdr:from>
    <xdr:to>
      <xdr:col>1</xdr:col>
      <xdr:colOff>133350</xdr:colOff>
      <xdr:row>139</xdr:row>
      <xdr:rowOff>0</xdr:rowOff>
    </xdr:to>
    <xdr:sp macro="" textlink="">
      <xdr:nvSpPr>
        <xdr:cNvPr id="58" name="Line 9"/>
        <xdr:cNvSpPr>
          <a:spLocks noChangeShapeType="1"/>
        </xdr:cNvSpPr>
      </xdr:nvSpPr>
      <xdr:spPr bwMode="auto">
        <a:xfrm>
          <a:off x="742950" y="22507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132</xdr:row>
      <xdr:rowOff>104775</xdr:rowOff>
    </xdr:from>
    <xdr:to>
      <xdr:col>1</xdr:col>
      <xdr:colOff>133350</xdr:colOff>
      <xdr:row>132</xdr:row>
      <xdr:rowOff>104775</xdr:rowOff>
    </xdr:to>
    <xdr:sp macro="" textlink="">
      <xdr:nvSpPr>
        <xdr:cNvPr id="59" name="Line 13"/>
        <xdr:cNvSpPr>
          <a:spLocks noChangeShapeType="1"/>
        </xdr:cNvSpPr>
      </xdr:nvSpPr>
      <xdr:spPr bwMode="auto">
        <a:xfrm>
          <a:off x="742950" y="21478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139</xdr:row>
      <xdr:rowOff>0</xdr:rowOff>
    </xdr:from>
    <xdr:to>
      <xdr:col>1</xdr:col>
      <xdr:colOff>133350</xdr:colOff>
      <xdr:row>139</xdr:row>
      <xdr:rowOff>0</xdr:rowOff>
    </xdr:to>
    <xdr:sp macro="" textlink="">
      <xdr:nvSpPr>
        <xdr:cNvPr id="60" name="Line 16"/>
        <xdr:cNvSpPr>
          <a:spLocks noChangeShapeType="1"/>
        </xdr:cNvSpPr>
      </xdr:nvSpPr>
      <xdr:spPr bwMode="auto">
        <a:xfrm>
          <a:off x="742950" y="22507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132</xdr:row>
      <xdr:rowOff>104775</xdr:rowOff>
    </xdr:from>
    <xdr:to>
      <xdr:col>1</xdr:col>
      <xdr:colOff>133350</xdr:colOff>
      <xdr:row>132</xdr:row>
      <xdr:rowOff>104775</xdr:rowOff>
    </xdr:to>
    <xdr:sp macro="" textlink="">
      <xdr:nvSpPr>
        <xdr:cNvPr id="61" name="Line 20"/>
        <xdr:cNvSpPr>
          <a:spLocks noChangeShapeType="1"/>
        </xdr:cNvSpPr>
      </xdr:nvSpPr>
      <xdr:spPr bwMode="auto">
        <a:xfrm>
          <a:off x="742950" y="21478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140</xdr:row>
      <xdr:rowOff>0</xdr:rowOff>
    </xdr:from>
    <xdr:to>
      <xdr:col>1</xdr:col>
      <xdr:colOff>133350</xdr:colOff>
      <xdr:row>140</xdr:row>
      <xdr:rowOff>0</xdr:rowOff>
    </xdr:to>
    <xdr:sp macro="" textlink="">
      <xdr:nvSpPr>
        <xdr:cNvPr id="62" name="Line 3"/>
        <xdr:cNvSpPr>
          <a:spLocks noChangeShapeType="1"/>
        </xdr:cNvSpPr>
      </xdr:nvSpPr>
      <xdr:spPr bwMode="auto">
        <a:xfrm>
          <a:off x="742950" y="22669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133</xdr:row>
      <xdr:rowOff>104775</xdr:rowOff>
    </xdr:from>
    <xdr:to>
      <xdr:col>1</xdr:col>
      <xdr:colOff>133350</xdr:colOff>
      <xdr:row>133</xdr:row>
      <xdr:rowOff>104775</xdr:rowOff>
    </xdr:to>
    <xdr:sp macro="" textlink="">
      <xdr:nvSpPr>
        <xdr:cNvPr id="63" name="Line 10"/>
        <xdr:cNvSpPr>
          <a:spLocks noChangeShapeType="1"/>
        </xdr:cNvSpPr>
      </xdr:nvSpPr>
      <xdr:spPr bwMode="auto">
        <a:xfrm>
          <a:off x="742950" y="21640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210</xdr:row>
      <xdr:rowOff>0</xdr:rowOff>
    </xdr:from>
    <xdr:to>
      <xdr:col>1</xdr:col>
      <xdr:colOff>133350</xdr:colOff>
      <xdr:row>210</xdr:row>
      <xdr:rowOff>0</xdr:rowOff>
    </xdr:to>
    <xdr:sp macro="" textlink="">
      <xdr:nvSpPr>
        <xdr:cNvPr id="64" name="Line 1"/>
        <xdr:cNvSpPr>
          <a:spLocks noChangeShapeType="1"/>
        </xdr:cNvSpPr>
      </xdr:nvSpPr>
      <xdr:spPr bwMode="auto">
        <a:xfrm>
          <a:off x="742950" y="34004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210</xdr:row>
      <xdr:rowOff>0</xdr:rowOff>
    </xdr:from>
    <xdr:to>
      <xdr:col>1</xdr:col>
      <xdr:colOff>133350</xdr:colOff>
      <xdr:row>210</xdr:row>
      <xdr:rowOff>0</xdr:rowOff>
    </xdr:to>
    <xdr:sp macro="" textlink="">
      <xdr:nvSpPr>
        <xdr:cNvPr id="65" name="Line 1"/>
        <xdr:cNvSpPr>
          <a:spLocks noChangeShapeType="1"/>
        </xdr:cNvSpPr>
      </xdr:nvSpPr>
      <xdr:spPr bwMode="auto">
        <a:xfrm>
          <a:off x="742950" y="34004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177</xdr:row>
      <xdr:rowOff>104775</xdr:rowOff>
    </xdr:from>
    <xdr:to>
      <xdr:col>1</xdr:col>
      <xdr:colOff>133350</xdr:colOff>
      <xdr:row>177</xdr:row>
      <xdr:rowOff>104775</xdr:rowOff>
    </xdr:to>
    <xdr:sp macro="" textlink="">
      <xdr:nvSpPr>
        <xdr:cNvPr id="66" name="Line 1"/>
        <xdr:cNvSpPr>
          <a:spLocks noChangeShapeType="1"/>
        </xdr:cNvSpPr>
      </xdr:nvSpPr>
      <xdr:spPr bwMode="auto">
        <a:xfrm>
          <a:off x="742950" y="28765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177</xdr:row>
      <xdr:rowOff>104775</xdr:rowOff>
    </xdr:from>
    <xdr:to>
      <xdr:col>1</xdr:col>
      <xdr:colOff>133350</xdr:colOff>
      <xdr:row>177</xdr:row>
      <xdr:rowOff>104775</xdr:rowOff>
    </xdr:to>
    <xdr:sp macro="" textlink="">
      <xdr:nvSpPr>
        <xdr:cNvPr id="67" name="Line 12"/>
        <xdr:cNvSpPr>
          <a:spLocks noChangeShapeType="1"/>
        </xdr:cNvSpPr>
      </xdr:nvSpPr>
      <xdr:spPr bwMode="auto">
        <a:xfrm>
          <a:off x="742950" y="28765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177</xdr:row>
      <xdr:rowOff>104775</xdr:rowOff>
    </xdr:from>
    <xdr:to>
      <xdr:col>1</xdr:col>
      <xdr:colOff>133350</xdr:colOff>
      <xdr:row>177</xdr:row>
      <xdr:rowOff>104775</xdr:rowOff>
    </xdr:to>
    <xdr:sp macro="" textlink="">
      <xdr:nvSpPr>
        <xdr:cNvPr id="68" name="Line 19"/>
        <xdr:cNvSpPr>
          <a:spLocks noChangeShapeType="1"/>
        </xdr:cNvSpPr>
      </xdr:nvSpPr>
      <xdr:spPr bwMode="auto">
        <a:xfrm>
          <a:off x="742950" y="28765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177</xdr:row>
      <xdr:rowOff>104775</xdr:rowOff>
    </xdr:from>
    <xdr:to>
      <xdr:col>1</xdr:col>
      <xdr:colOff>133350</xdr:colOff>
      <xdr:row>177</xdr:row>
      <xdr:rowOff>104775</xdr:rowOff>
    </xdr:to>
    <xdr:sp macro="" textlink="">
      <xdr:nvSpPr>
        <xdr:cNvPr id="69" name="Line 9"/>
        <xdr:cNvSpPr>
          <a:spLocks noChangeShapeType="1"/>
        </xdr:cNvSpPr>
      </xdr:nvSpPr>
      <xdr:spPr bwMode="auto">
        <a:xfrm>
          <a:off x="742950" y="28765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53</xdr:row>
      <xdr:rowOff>104775</xdr:rowOff>
    </xdr:from>
    <xdr:to>
      <xdr:col>13</xdr:col>
      <xdr:colOff>133350</xdr:colOff>
      <xdr:row>53</xdr:row>
      <xdr:rowOff>104775</xdr:rowOff>
    </xdr:to>
    <xdr:sp macro="" textlink="">
      <xdr:nvSpPr>
        <xdr:cNvPr id="70" name="Line 7"/>
        <xdr:cNvSpPr>
          <a:spLocks noChangeShapeType="1"/>
        </xdr:cNvSpPr>
      </xdr:nvSpPr>
      <xdr:spPr bwMode="auto">
        <a:xfrm>
          <a:off x="8058150" y="8686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53</xdr:row>
      <xdr:rowOff>104775</xdr:rowOff>
    </xdr:from>
    <xdr:to>
      <xdr:col>13</xdr:col>
      <xdr:colOff>133350</xdr:colOff>
      <xdr:row>53</xdr:row>
      <xdr:rowOff>104775</xdr:rowOff>
    </xdr:to>
    <xdr:sp macro="" textlink="">
      <xdr:nvSpPr>
        <xdr:cNvPr id="71" name="Line 7"/>
        <xdr:cNvSpPr>
          <a:spLocks noChangeShapeType="1"/>
        </xdr:cNvSpPr>
      </xdr:nvSpPr>
      <xdr:spPr bwMode="auto">
        <a:xfrm>
          <a:off x="8058150" y="8686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46</xdr:row>
      <xdr:rowOff>104775</xdr:rowOff>
    </xdr:from>
    <xdr:to>
      <xdr:col>13</xdr:col>
      <xdr:colOff>133350</xdr:colOff>
      <xdr:row>46</xdr:row>
      <xdr:rowOff>104775</xdr:rowOff>
    </xdr:to>
    <xdr:sp macro="" textlink="">
      <xdr:nvSpPr>
        <xdr:cNvPr id="72" name="Line 7"/>
        <xdr:cNvSpPr>
          <a:spLocks noChangeShapeType="1"/>
        </xdr:cNvSpPr>
      </xdr:nvSpPr>
      <xdr:spPr bwMode="auto">
        <a:xfrm>
          <a:off x="8058150" y="7553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47</xdr:row>
      <xdr:rowOff>0</xdr:rowOff>
    </xdr:from>
    <xdr:to>
      <xdr:col>13</xdr:col>
      <xdr:colOff>133350</xdr:colOff>
      <xdr:row>47</xdr:row>
      <xdr:rowOff>0</xdr:rowOff>
    </xdr:to>
    <xdr:sp macro="" textlink="">
      <xdr:nvSpPr>
        <xdr:cNvPr id="73" name="Line 11"/>
        <xdr:cNvSpPr>
          <a:spLocks noChangeShapeType="1"/>
        </xdr:cNvSpPr>
      </xdr:nvSpPr>
      <xdr:spPr bwMode="auto">
        <a:xfrm>
          <a:off x="8058150" y="7610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46</xdr:row>
      <xdr:rowOff>104775</xdr:rowOff>
    </xdr:from>
    <xdr:to>
      <xdr:col>13</xdr:col>
      <xdr:colOff>133350</xdr:colOff>
      <xdr:row>46</xdr:row>
      <xdr:rowOff>104775</xdr:rowOff>
    </xdr:to>
    <xdr:sp macro="" textlink="">
      <xdr:nvSpPr>
        <xdr:cNvPr id="74" name="Line 15"/>
        <xdr:cNvSpPr>
          <a:spLocks noChangeShapeType="1"/>
        </xdr:cNvSpPr>
      </xdr:nvSpPr>
      <xdr:spPr bwMode="auto">
        <a:xfrm>
          <a:off x="8058150" y="7553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47</xdr:row>
      <xdr:rowOff>0</xdr:rowOff>
    </xdr:from>
    <xdr:to>
      <xdr:col>13</xdr:col>
      <xdr:colOff>133350</xdr:colOff>
      <xdr:row>47</xdr:row>
      <xdr:rowOff>0</xdr:rowOff>
    </xdr:to>
    <xdr:sp macro="" textlink="">
      <xdr:nvSpPr>
        <xdr:cNvPr id="75" name="Line 18"/>
        <xdr:cNvSpPr>
          <a:spLocks noChangeShapeType="1"/>
        </xdr:cNvSpPr>
      </xdr:nvSpPr>
      <xdr:spPr bwMode="auto">
        <a:xfrm>
          <a:off x="8058150" y="7610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46</xdr:row>
      <xdr:rowOff>104775</xdr:rowOff>
    </xdr:from>
    <xdr:to>
      <xdr:col>13</xdr:col>
      <xdr:colOff>133350</xdr:colOff>
      <xdr:row>46</xdr:row>
      <xdr:rowOff>104775</xdr:rowOff>
    </xdr:to>
    <xdr:sp macro="" textlink="">
      <xdr:nvSpPr>
        <xdr:cNvPr id="76" name="Line 22"/>
        <xdr:cNvSpPr>
          <a:spLocks noChangeShapeType="1"/>
        </xdr:cNvSpPr>
      </xdr:nvSpPr>
      <xdr:spPr bwMode="auto">
        <a:xfrm>
          <a:off x="8058150" y="7553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48</xdr:row>
      <xdr:rowOff>0</xdr:rowOff>
    </xdr:from>
    <xdr:to>
      <xdr:col>13</xdr:col>
      <xdr:colOff>133350</xdr:colOff>
      <xdr:row>48</xdr:row>
      <xdr:rowOff>0</xdr:rowOff>
    </xdr:to>
    <xdr:sp macro="" textlink="">
      <xdr:nvSpPr>
        <xdr:cNvPr id="77" name="Line 7"/>
        <xdr:cNvSpPr>
          <a:spLocks noChangeShapeType="1"/>
        </xdr:cNvSpPr>
      </xdr:nvSpPr>
      <xdr:spPr bwMode="auto">
        <a:xfrm>
          <a:off x="8058150" y="7772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47</xdr:row>
      <xdr:rowOff>104775</xdr:rowOff>
    </xdr:from>
    <xdr:to>
      <xdr:col>13</xdr:col>
      <xdr:colOff>133350</xdr:colOff>
      <xdr:row>47</xdr:row>
      <xdr:rowOff>104775</xdr:rowOff>
    </xdr:to>
    <xdr:sp macro="" textlink="">
      <xdr:nvSpPr>
        <xdr:cNvPr id="78" name="Line 12"/>
        <xdr:cNvSpPr>
          <a:spLocks noChangeShapeType="1"/>
        </xdr:cNvSpPr>
      </xdr:nvSpPr>
      <xdr:spPr bwMode="auto">
        <a:xfrm>
          <a:off x="8058150" y="7715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106</xdr:row>
      <xdr:rowOff>104775</xdr:rowOff>
    </xdr:from>
    <xdr:to>
      <xdr:col>13</xdr:col>
      <xdr:colOff>133350</xdr:colOff>
      <xdr:row>106</xdr:row>
      <xdr:rowOff>104775</xdr:rowOff>
    </xdr:to>
    <xdr:sp macro="" textlink="">
      <xdr:nvSpPr>
        <xdr:cNvPr id="79" name="Line 5"/>
        <xdr:cNvSpPr>
          <a:spLocks noChangeShapeType="1"/>
        </xdr:cNvSpPr>
      </xdr:nvSpPr>
      <xdr:spPr bwMode="auto">
        <a:xfrm>
          <a:off x="8058150" y="17268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106</xdr:row>
      <xdr:rowOff>104775</xdr:rowOff>
    </xdr:from>
    <xdr:to>
      <xdr:col>13</xdr:col>
      <xdr:colOff>133350</xdr:colOff>
      <xdr:row>106</xdr:row>
      <xdr:rowOff>104775</xdr:rowOff>
    </xdr:to>
    <xdr:sp macro="" textlink="">
      <xdr:nvSpPr>
        <xdr:cNvPr id="80" name="Line 5"/>
        <xdr:cNvSpPr>
          <a:spLocks noChangeShapeType="1"/>
        </xdr:cNvSpPr>
      </xdr:nvSpPr>
      <xdr:spPr bwMode="auto">
        <a:xfrm>
          <a:off x="8058150" y="17268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92</xdr:row>
      <xdr:rowOff>0</xdr:rowOff>
    </xdr:from>
    <xdr:to>
      <xdr:col>13</xdr:col>
      <xdr:colOff>133350</xdr:colOff>
      <xdr:row>92</xdr:row>
      <xdr:rowOff>0</xdr:rowOff>
    </xdr:to>
    <xdr:sp macro="" textlink="">
      <xdr:nvSpPr>
        <xdr:cNvPr id="81" name="Line 10"/>
        <xdr:cNvSpPr>
          <a:spLocks noChangeShapeType="1"/>
        </xdr:cNvSpPr>
      </xdr:nvSpPr>
      <xdr:spPr bwMode="auto">
        <a:xfrm>
          <a:off x="8058150" y="14897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92</xdr:row>
      <xdr:rowOff>0</xdr:rowOff>
    </xdr:from>
    <xdr:to>
      <xdr:col>13</xdr:col>
      <xdr:colOff>133350</xdr:colOff>
      <xdr:row>92</xdr:row>
      <xdr:rowOff>0</xdr:rowOff>
    </xdr:to>
    <xdr:sp macro="" textlink="">
      <xdr:nvSpPr>
        <xdr:cNvPr id="82" name="Line 17"/>
        <xdr:cNvSpPr>
          <a:spLocks noChangeShapeType="1"/>
        </xdr:cNvSpPr>
      </xdr:nvSpPr>
      <xdr:spPr bwMode="auto">
        <a:xfrm>
          <a:off x="8058150" y="14897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93</xdr:row>
      <xdr:rowOff>0</xdr:rowOff>
    </xdr:from>
    <xdr:to>
      <xdr:col>13</xdr:col>
      <xdr:colOff>133350</xdr:colOff>
      <xdr:row>93</xdr:row>
      <xdr:rowOff>0</xdr:rowOff>
    </xdr:to>
    <xdr:sp macro="" textlink="">
      <xdr:nvSpPr>
        <xdr:cNvPr id="83" name="Line 5"/>
        <xdr:cNvSpPr>
          <a:spLocks noChangeShapeType="1"/>
        </xdr:cNvSpPr>
      </xdr:nvSpPr>
      <xdr:spPr bwMode="auto">
        <a:xfrm>
          <a:off x="8058150" y="15059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121</xdr:row>
      <xdr:rowOff>0</xdr:rowOff>
    </xdr:from>
    <xdr:to>
      <xdr:col>13</xdr:col>
      <xdr:colOff>133350</xdr:colOff>
      <xdr:row>121</xdr:row>
      <xdr:rowOff>0</xdr:rowOff>
    </xdr:to>
    <xdr:sp macro="" textlink="">
      <xdr:nvSpPr>
        <xdr:cNvPr id="84" name="Line 58"/>
        <xdr:cNvSpPr>
          <a:spLocks noChangeShapeType="1"/>
        </xdr:cNvSpPr>
      </xdr:nvSpPr>
      <xdr:spPr bwMode="auto">
        <a:xfrm>
          <a:off x="8058150" y="1959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121</xdr:row>
      <xdr:rowOff>0</xdr:rowOff>
    </xdr:from>
    <xdr:to>
      <xdr:col>13</xdr:col>
      <xdr:colOff>133350</xdr:colOff>
      <xdr:row>121</xdr:row>
      <xdr:rowOff>0</xdr:rowOff>
    </xdr:to>
    <xdr:sp macro="" textlink="">
      <xdr:nvSpPr>
        <xdr:cNvPr id="85" name="Line 59"/>
        <xdr:cNvSpPr>
          <a:spLocks noChangeShapeType="1"/>
        </xdr:cNvSpPr>
      </xdr:nvSpPr>
      <xdr:spPr bwMode="auto">
        <a:xfrm>
          <a:off x="8058150" y="1959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121</xdr:row>
      <xdr:rowOff>0</xdr:rowOff>
    </xdr:from>
    <xdr:to>
      <xdr:col>13</xdr:col>
      <xdr:colOff>133350</xdr:colOff>
      <xdr:row>121</xdr:row>
      <xdr:rowOff>0</xdr:rowOff>
    </xdr:to>
    <xdr:sp macro="" textlink="">
      <xdr:nvSpPr>
        <xdr:cNvPr id="86" name="Line 62"/>
        <xdr:cNvSpPr>
          <a:spLocks noChangeShapeType="1"/>
        </xdr:cNvSpPr>
      </xdr:nvSpPr>
      <xdr:spPr bwMode="auto">
        <a:xfrm>
          <a:off x="8058150" y="1959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121</xdr:row>
      <xdr:rowOff>0</xdr:rowOff>
    </xdr:from>
    <xdr:to>
      <xdr:col>13</xdr:col>
      <xdr:colOff>133350</xdr:colOff>
      <xdr:row>121</xdr:row>
      <xdr:rowOff>0</xdr:rowOff>
    </xdr:to>
    <xdr:sp macro="" textlink="">
      <xdr:nvSpPr>
        <xdr:cNvPr id="87" name="Line 63"/>
        <xdr:cNvSpPr>
          <a:spLocks noChangeShapeType="1"/>
        </xdr:cNvSpPr>
      </xdr:nvSpPr>
      <xdr:spPr bwMode="auto">
        <a:xfrm>
          <a:off x="8058150" y="1959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132</xdr:row>
      <xdr:rowOff>104775</xdr:rowOff>
    </xdr:from>
    <xdr:to>
      <xdr:col>13</xdr:col>
      <xdr:colOff>133350</xdr:colOff>
      <xdr:row>132</xdr:row>
      <xdr:rowOff>104775</xdr:rowOff>
    </xdr:to>
    <xdr:sp macro="" textlink="">
      <xdr:nvSpPr>
        <xdr:cNvPr id="88" name="Line 3"/>
        <xdr:cNvSpPr>
          <a:spLocks noChangeShapeType="1"/>
        </xdr:cNvSpPr>
      </xdr:nvSpPr>
      <xdr:spPr bwMode="auto">
        <a:xfrm>
          <a:off x="8058150" y="21478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139</xdr:row>
      <xdr:rowOff>0</xdr:rowOff>
    </xdr:from>
    <xdr:to>
      <xdr:col>13</xdr:col>
      <xdr:colOff>133350</xdr:colOff>
      <xdr:row>139</xdr:row>
      <xdr:rowOff>0</xdr:rowOff>
    </xdr:to>
    <xdr:sp macro="" textlink="">
      <xdr:nvSpPr>
        <xdr:cNvPr id="89" name="Line 9"/>
        <xdr:cNvSpPr>
          <a:spLocks noChangeShapeType="1"/>
        </xdr:cNvSpPr>
      </xdr:nvSpPr>
      <xdr:spPr bwMode="auto">
        <a:xfrm>
          <a:off x="8058150" y="22507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132</xdr:row>
      <xdr:rowOff>104775</xdr:rowOff>
    </xdr:from>
    <xdr:to>
      <xdr:col>13</xdr:col>
      <xdr:colOff>133350</xdr:colOff>
      <xdr:row>132</xdr:row>
      <xdr:rowOff>104775</xdr:rowOff>
    </xdr:to>
    <xdr:sp macro="" textlink="">
      <xdr:nvSpPr>
        <xdr:cNvPr id="90" name="Line 13"/>
        <xdr:cNvSpPr>
          <a:spLocks noChangeShapeType="1"/>
        </xdr:cNvSpPr>
      </xdr:nvSpPr>
      <xdr:spPr bwMode="auto">
        <a:xfrm>
          <a:off x="8058150" y="21478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139</xdr:row>
      <xdr:rowOff>0</xdr:rowOff>
    </xdr:from>
    <xdr:to>
      <xdr:col>13</xdr:col>
      <xdr:colOff>133350</xdr:colOff>
      <xdr:row>139</xdr:row>
      <xdr:rowOff>0</xdr:rowOff>
    </xdr:to>
    <xdr:sp macro="" textlink="">
      <xdr:nvSpPr>
        <xdr:cNvPr id="91" name="Line 16"/>
        <xdr:cNvSpPr>
          <a:spLocks noChangeShapeType="1"/>
        </xdr:cNvSpPr>
      </xdr:nvSpPr>
      <xdr:spPr bwMode="auto">
        <a:xfrm>
          <a:off x="8058150" y="22507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132</xdr:row>
      <xdr:rowOff>104775</xdr:rowOff>
    </xdr:from>
    <xdr:to>
      <xdr:col>13</xdr:col>
      <xdr:colOff>133350</xdr:colOff>
      <xdr:row>132</xdr:row>
      <xdr:rowOff>104775</xdr:rowOff>
    </xdr:to>
    <xdr:sp macro="" textlink="">
      <xdr:nvSpPr>
        <xdr:cNvPr id="92" name="Line 20"/>
        <xdr:cNvSpPr>
          <a:spLocks noChangeShapeType="1"/>
        </xdr:cNvSpPr>
      </xdr:nvSpPr>
      <xdr:spPr bwMode="auto">
        <a:xfrm>
          <a:off x="8058150" y="21478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140</xdr:row>
      <xdr:rowOff>0</xdr:rowOff>
    </xdr:from>
    <xdr:to>
      <xdr:col>13</xdr:col>
      <xdr:colOff>133350</xdr:colOff>
      <xdr:row>140</xdr:row>
      <xdr:rowOff>0</xdr:rowOff>
    </xdr:to>
    <xdr:sp macro="" textlink="">
      <xdr:nvSpPr>
        <xdr:cNvPr id="93" name="Line 3"/>
        <xdr:cNvSpPr>
          <a:spLocks noChangeShapeType="1"/>
        </xdr:cNvSpPr>
      </xdr:nvSpPr>
      <xdr:spPr bwMode="auto">
        <a:xfrm>
          <a:off x="8058150" y="22669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133</xdr:row>
      <xdr:rowOff>104775</xdr:rowOff>
    </xdr:from>
    <xdr:to>
      <xdr:col>13</xdr:col>
      <xdr:colOff>133350</xdr:colOff>
      <xdr:row>133</xdr:row>
      <xdr:rowOff>104775</xdr:rowOff>
    </xdr:to>
    <xdr:sp macro="" textlink="">
      <xdr:nvSpPr>
        <xdr:cNvPr id="94" name="Line 10"/>
        <xdr:cNvSpPr>
          <a:spLocks noChangeShapeType="1"/>
        </xdr:cNvSpPr>
      </xdr:nvSpPr>
      <xdr:spPr bwMode="auto">
        <a:xfrm>
          <a:off x="8058150" y="21640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210</xdr:row>
      <xdr:rowOff>0</xdr:rowOff>
    </xdr:from>
    <xdr:to>
      <xdr:col>13</xdr:col>
      <xdr:colOff>133350</xdr:colOff>
      <xdr:row>210</xdr:row>
      <xdr:rowOff>0</xdr:rowOff>
    </xdr:to>
    <xdr:sp macro="" textlink="">
      <xdr:nvSpPr>
        <xdr:cNvPr id="95" name="Line 1"/>
        <xdr:cNvSpPr>
          <a:spLocks noChangeShapeType="1"/>
        </xdr:cNvSpPr>
      </xdr:nvSpPr>
      <xdr:spPr bwMode="auto">
        <a:xfrm>
          <a:off x="8058150" y="34004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210</xdr:row>
      <xdr:rowOff>0</xdr:rowOff>
    </xdr:from>
    <xdr:to>
      <xdr:col>13</xdr:col>
      <xdr:colOff>133350</xdr:colOff>
      <xdr:row>210</xdr:row>
      <xdr:rowOff>0</xdr:rowOff>
    </xdr:to>
    <xdr:sp macro="" textlink="">
      <xdr:nvSpPr>
        <xdr:cNvPr id="96" name="Line 1"/>
        <xdr:cNvSpPr>
          <a:spLocks noChangeShapeType="1"/>
        </xdr:cNvSpPr>
      </xdr:nvSpPr>
      <xdr:spPr bwMode="auto">
        <a:xfrm>
          <a:off x="8058150" y="34004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177</xdr:row>
      <xdr:rowOff>104775</xdr:rowOff>
    </xdr:from>
    <xdr:to>
      <xdr:col>13</xdr:col>
      <xdr:colOff>133350</xdr:colOff>
      <xdr:row>177</xdr:row>
      <xdr:rowOff>104775</xdr:rowOff>
    </xdr:to>
    <xdr:sp macro="" textlink="">
      <xdr:nvSpPr>
        <xdr:cNvPr id="97" name="Line 1"/>
        <xdr:cNvSpPr>
          <a:spLocks noChangeShapeType="1"/>
        </xdr:cNvSpPr>
      </xdr:nvSpPr>
      <xdr:spPr bwMode="auto">
        <a:xfrm>
          <a:off x="8058150" y="28765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177</xdr:row>
      <xdr:rowOff>104775</xdr:rowOff>
    </xdr:from>
    <xdr:to>
      <xdr:col>13</xdr:col>
      <xdr:colOff>133350</xdr:colOff>
      <xdr:row>177</xdr:row>
      <xdr:rowOff>104775</xdr:rowOff>
    </xdr:to>
    <xdr:sp macro="" textlink="">
      <xdr:nvSpPr>
        <xdr:cNvPr id="98" name="Line 12"/>
        <xdr:cNvSpPr>
          <a:spLocks noChangeShapeType="1"/>
        </xdr:cNvSpPr>
      </xdr:nvSpPr>
      <xdr:spPr bwMode="auto">
        <a:xfrm>
          <a:off x="8058150" y="28765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177</xdr:row>
      <xdr:rowOff>104775</xdr:rowOff>
    </xdr:from>
    <xdr:to>
      <xdr:col>13</xdr:col>
      <xdr:colOff>133350</xdr:colOff>
      <xdr:row>177</xdr:row>
      <xdr:rowOff>104775</xdr:rowOff>
    </xdr:to>
    <xdr:sp macro="" textlink="">
      <xdr:nvSpPr>
        <xdr:cNvPr id="99" name="Line 19"/>
        <xdr:cNvSpPr>
          <a:spLocks noChangeShapeType="1"/>
        </xdr:cNvSpPr>
      </xdr:nvSpPr>
      <xdr:spPr bwMode="auto">
        <a:xfrm>
          <a:off x="8058150" y="28765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177</xdr:row>
      <xdr:rowOff>104775</xdr:rowOff>
    </xdr:from>
    <xdr:to>
      <xdr:col>13</xdr:col>
      <xdr:colOff>133350</xdr:colOff>
      <xdr:row>177</xdr:row>
      <xdr:rowOff>104775</xdr:rowOff>
    </xdr:to>
    <xdr:sp macro="" textlink="">
      <xdr:nvSpPr>
        <xdr:cNvPr id="100" name="Line 9"/>
        <xdr:cNvSpPr>
          <a:spLocks noChangeShapeType="1"/>
        </xdr:cNvSpPr>
      </xdr:nvSpPr>
      <xdr:spPr bwMode="auto">
        <a:xfrm>
          <a:off x="8058150" y="28765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89</xdr:row>
      <xdr:rowOff>104775</xdr:rowOff>
    </xdr:from>
    <xdr:to>
      <xdr:col>1</xdr:col>
      <xdr:colOff>133350</xdr:colOff>
      <xdr:row>89</xdr:row>
      <xdr:rowOff>104775</xdr:rowOff>
    </xdr:to>
    <xdr:sp macro="" textlink="">
      <xdr:nvSpPr>
        <xdr:cNvPr id="101" name="Line 5"/>
        <xdr:cNvSpPr>
          <a:spLocks noChangeShapeType="1"/>
        </xdr:cNvSpPr>
      </xdr:nvSpPr>
      <xdr:spPr bwMode="auto">
        <a:xfrm>
          <a:off x="742950" y="14516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89</xdr:row>
      <xdr:rowOff>104775</xdr:rowOff>
    </xdr:from>
    <xdr:to>
      <xdr:col>1</xdr:col>
      <xdr:colOff>133350</xdr:colOff>
      <xdr:row>89</xdr:row>
      <xdr:rowOff>104775</xdr:rowOff>
    </xdr:to>
    <xdr:sp macro="" textlink="">
      <xdr:nvSpPr>
        <xdr:cNvPr id="102" name="Line 14"/>
        <xdr:cNvSpPr>
          <a:spLocks noChangeShapeType="1"/>
        </xdr:cNvSpPr>
      </xdr:nvSpPr>
      <xdr:spPr bwMode="auto">
        <a:xfrm>
          <a:off x="742950" y="14516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89</xdr:row>
      <xdr:rowOff>104775</xdr:rowOff>
    </xdr:from>
    <xdr:to>
      <xdr:col>1</xdr:col>
      <xdr:colOff>133350</xdr:colOff>
      <xdr:row>89</xdr:row>
      <xdr:rowOff>104775</xdr:rowOff>
    </xdr:to>
    <xdr:sp macro="" textlink="">
      <xdr:nvSpPr>
        <xdr:cNvPr id="103" name="Line 21"/>
        <xdr:cNvSpPr>
          <a:spLocks noChangeShapeType="1"/>
        </xdr:cNvSpPr>
      </xdr:nvSpPr>
      <xdr:spPr bwMode="auto">
        <a:xfrm>
          <a:off x="742950" y="14516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90</xdr:row>
      <xdr:rowOff>104775</xdr:rowOff>
    </xdr:from>
    <xdr:to>
      <xdr:col>1</xdr:col>
      <xdr:colOff>133350</xdr:colOff>
      <xdr:row>90</xdr:row>
      <xdr:rowOff>104775</xdr:rowOff>
    </xdr:to>
    <xdr:sp macro="" textlink="">
      <xdr:nvSpPr>
        <xdr:cNvPr id="104" name="Line 11"/>
        <xdr:cNvSpPr>
          <a:spLocks noChangeShapeType="1"/>
        </xdr:cNvSpPr>
      </xdr:nvSpPr>
      <xdr:spPr bwMode="auto">
        <a:xfrm>
          <a:off x="742950" y="1467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89</xdr:row>
      <xdr:rowOff>104775</xdr:rowOff>
    </xdr:from>
    <xdr:to>
      <xdr:col>13</xdr:col>
      <xdr:colOff>133350</xdr:colOff>
      <xdr:row>89</xdr:row>
      <xdr:rowOff>104775</xdr:rowOff>
    </xdr:to>
    <xdr:sp macro="" textlink="">
      <xdr:nvSpPr>
        <xdr:cNvPr id="105" name="Line 5"/>
        <xdr:cNvSpPr>
          <a:spLocks noChangeShapeType="1"/>
        </xdr:cNvSpPr>
      </xdr:nvSpPr>
      <xdr:spPr bwMode="auto">
        <a:xfrm>
          <a:off x="8058150" y="14516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89</xdr:row>
      <xdr:rowOff>104775</xdr:rowOff>
    </xdr:from>
    <xdr:to>
      <xdr:col>13</xdr:col>
      <xdr:colOff>133350</xdr:colOff>
      <xdr:row>89</xdr:row>
      <xdr:rowOff>104775</xdr:rowOff>
    </xdr:to>
    <xdr:sp macro="" textlink="">
      <xdr:nvSpPr>
        <xdr:cNvPr id="106" name="Line 14"/>
        <xdr:cNvSpPr>
          <a:spLocks noChangeShapeType="1"/>
        </xdr:cNvSpPr>
      </xdr:nvSpPr>
      <xdr:spPr bwMode="auto">
        <a:xfrm>
          <a:off x="8058150" y="14516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89</xdr:row>
      <xdr:rowOff>104775</xdr:rowOff>
    </xdr:from>
    <xdr:to>
      <xdr:col>13</xdr:col>
      <xdr:colOff>133350</xdr:colOff>
      <xdr:row>89</xdr:row>
      <xdr:rowOff>104775</xdr:rowOff>
    </xdr:to>
    <xdr:sp macro="" textlink="">
      <xdr:nvSpPr>
        <xdr:cNvPr id="107" name="Line 21"/>
        <xdr:cNvSpPr>
          <a:spLocks noChangeShapeType="1"/>
        </xdr:cNvSpPr>
      </xdr:nvSpPr>
      <xdr:spPr bwMode="auto">
        <a:xfrm>
          <a:off x="8058150" y="14516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90</xdr:row>
      <xdr:rowOff>104775</xdr:rowOff>
    </xdr:from>
    <xdr:to>
      <xdr:col>13</xdr:col>
      <xdr:colOff>133350</xdr:colOff>
      <xdr:row>90</xdr:row>
      <xdr:rowOff>104775</xdr:rowOff>
    </xdr:to>
    <xdr:sp macro="" textlink="">
      <xdr:nvSpPr>
        <xdr:cNvPr id="108" name="Line 11"/>
        <xdr:cNvSpPr>
          <a:spLocks noChangeShapeType="1"/>
        </xdr:cNvSpPr>
      </xdr:nvSpPr>
      <xdr:spPr bwMode="auto">
        <a:xfrm>
          <a:off x="8058150" y="1467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161</xdr:row>
      <xdr:rowOff>104775</xdr:rowOff>
    </xdr:from>
    <xdr:to>
      <xdr:col>13</xdr:col>
      <xdr:colOff>133350</xdr:colOff>
      <xdr:row>161</xdr:row>
      <xdr:rowOff>104775</xdr:rowOff>
    </xdr:to>
    <xdr:sp macro="" textlink="">
      <xdr:nvSpPr>
        <xdr:cNvPr id="109" name="Line 3"/>
        <xdr:cNvSpPr>
          <a:spLocks noChangeShapeType="1"/>
        </xdr:cNvSpPr>
      </xdr:nvSpPr>
      <xdr:spPr bwMode="auto">
        <a:xfrm>
          <a:off x="8058150" y="26174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161</xdr:row>
      <xdr:rowOff>104775</xdr:rowOff>
    </xdr:from>
    <xdr:to>
      <xdr:col>13</xdr:col>
      <xdr:colOff>133350</xdr:colOff>
      <xdr:row>161</xdr:row>
      <xdr:rowOff>104775</xdr:rowOff>
    </xdr:to>
    <xdr:sp macro="" textlink="">
      <xdr:nvSpPr>
        <xdr:cNvPr id="110" name="Line 3"/>
        <xdr:cNvSpPr>
          <a:spLocks noChangeShapeType="1"/>
        </xdr:cNvSpPr>
      </xdr:nvSpPr>
      <xdr:spPr bwMode="auto">
        <a:xfrm>
          <a:off x="8058150" y="26174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218</xdr:row>
      <xdr:rowOff>66675</xdr:rowOff>
    </xdr:from>
    <xdr:to>
      <xdr:col>0</xdr:col>
      <xdr:colOff>895350</xdr:colOff>
      <xdr:row>218</xdr:row>
      <xdr:rowOff>66675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0" y="35366325"/>
          <a:ext cx="60960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218</xdr:row>
      <xdr:rowOff>104775</xdr:rowOff>
    </xdr:from>
    <xdr:to>
      <xdr:col>0</xdr:col>
      <xdr:colOff>133350</xdr:colOff>
      <xdr:row>218</xdr:row>
      <xdr:rowOff>104775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133350" y="35404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218</xdr:row>
      <xdr:rowOff>104775</xdr:rowOff>
    </xdr:from>
    <xdr:to>
      <xdr:col>1</xdr:col>
      <xdr:colOff>0</xdr:colOff>
      <xdr:row>218</xdr:row>
      <xdr:rowOff>104775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609600" y="35404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218</xdr:row>
      <xdr:rowOff>0</xdr:rowOff>
    </xdr:from>
    <xdr:to>
      <xdr:col>0</xdr:col>
      <xdr:colOff>133350</xdr:colOff>
      <xdr:row>218</xdr:row>
      <xdr:rowOff>0</xdr:rowOff>
    </xdr:to>
    <xdr:sp macro="" textlink="">
      <xdr:nvSpPr>
        <xdr:cNvPr id="5" name="Line 5"/>
        <xdr:cNvSpPr>
          <a:spLocks noChangeShapeType="1"/>
        </xdr:cNvSpPr>
      </xdr:nvSpPr>
      <xdr:spPr bwMode="auto">
        <a:xfrm>
          <a:off x="133350" y="35299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218</xdr:row>
      <xdr:rowOff>0</xdr:rowOff>
    </xdr:from>
    <xdr:to>
      <xdr:col>1</xdr:col>
      <xdr:colOff>0</xdr:colOff>
      <xdr:row>218</xdr:row>
      <xdr:rowOff>0</xdr:rowOff>
    </xdr:to>
    <xdr:sp macro="" textlink="">
      <xdr:nvSpPr>
        <xdr:cNvPr id="6" name="Line 6"/>
        <xdr:cNvSpPr>
          <a:spLocks noChangeShapeType="1"/>
        </xdr:cNvSpPr>
      </xdr:nvSpPr>
      <xdr:spPr bwMode="auto">
        <a:xfrm>
          <a:off x="609600" y="35299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202</xdr:row>
      <xdr:rowOff>104775</xdr:rowOff>
    </xdr:from>
    <xdr:to>
      <xdr:col>0</xdr:col>
      <xdr:colOff>133350</xdr:colOff>
      <xdr:row>202</xdr:row>
      <xdr:rowOff>104775</xdr:rowOff>
    </xdr:to>
    <xdr:sp macro="" textlink="">
      <xdr:nvSpPr>
        <xdr:cNvPr id="7" name="Line 8"/>
        <xdr:cNvSpPr>
          <a:spLocks noChangeShapeType="1"/>
        </xdr:cNvSpPr>
      </xdr:nvSpPr>
      <xdr:spPr bwMode="auto">
        <a:xfrm>
          <a:off x="13335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8" name="Line 9"/>
        <xdr:cNvSpPr>
          <a:spLocks noChangeShapeType="1"/>
        </xdr:cNvSpPr>
      </xdr:nvSpPr>
      <xdr:spPr bwMode="auto">
        <a:xfrm>
          <a:off x="609600" y="3281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139</xdr:row>
      <xdr:rowOff>104775</xdr:rowOff>
    </xdr:from>
    <xdr:to>
      <xdr:col>0</xdr:col>
      <xdr:colOff>133350</xdr:colOff>
      <xdr:row>139</xdr:row>
      <xdr:rowOff>104775</xdr:rowOff>
    </xdr:to>
    <xdr:sp macro="" textlink="">
      <xdr:nvSpPr>
        <xdr:cNvPr id="9" name="Line 11"/>
        <xdr:cNvSpPr>
          <a:spLocks noChangeShapeType="1"/>
        </xdr:cNvSpPr>
      </xdr:nvSpPr>
      <xdr:spPr bwMode="auto">
        <a:xfrm>
          <a:off x="133350" y="22612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139</xdr:row>
      <xdr:rowOff>104775</xdr:rowOff>
    </xdr:from>
    <xdr:to>
      <xdr:col>1</xdr:col>
      <xdr:colOff>0</xdr:colOff>
      <xdr:row>139</xdr:row>
      <xdr:rowOff>104775</xdr:rowOff>
    </xdr:to>
    <xdr:sp macro="" textlink="">
      <xdr:nvSpPr>
        <xdr:cNvPr id="10" name="Line 12"/>
        <xdr:cNvSpPr>
          <a:spLocks noChangeShapeType="1"/>
        </xdr:cNvSpPr>
      </xdr:nvSpPr>
      <xdr:spPr bwMode="auto">
        <a:xfrm>
          <a:off x="609600" y="22612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208</xdr:row>
      <xdr:rowOff>0</xdr:rowOff>
    </xdr:from>
    <xdr:to>
      <xdr:col>0</xdr:col>
      <xdr:colOff>133350</xdr:colOff>
      <xdr:row>208</xdr:row>
      <xdr:rowOff>0</xdr:rowOff>
    </xdr:to>
    <xdr:sp macro="" textlink="">
      <xdr:nvSpPr>
        <xdr:cNvPr id="11" name="Line 14"/>
        <xdr:cNvSpPr>
          <a:spLocks noChangeShapeType="1"/>
        </xdr:cNvSpPr>
      </xdr:nvSpPr>
      <xdr:spPr bwMode="auto">
        <a:xfrm>
          <a:off x="133350" y="33680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208</xdr:row>
      <xdr:rowOff>0</xdr:rowOff>
    </xdr:from>
    <xdr:to>
      <xdr:col>0</xdr:col>
      <xdr:colOff>133350</xdr:colOff>
      <xdr:row>208</xdr:row>
      <xdr:rowOff>0</xdr:rowOff>
    </xdr:to>
    <xdr:sp macro="" textlink="">
      <xdr:nvSpPr>
        <xdr:cNvPr id="12" name="Line 15"/>
        <xdr:cNvSpPr>
          <a:spLocks noChangeShapeType="1"/>
        </xdr:cNvSpPr>
      </xdr:nvSpPr>
      <xdr:spPr bwMode="auto">
        <a:xfrm>
          <a:off x="133350" y="33680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118</xdr:row>
      <xdr:rowOff>0</xdr:rowOff>
    </xdr:from>
    <xdr:to>
      <xdr:col>0</xdr:col>
      <xdr:colOff>133350</xdr:colOff>
      <xdr:row>118</xdr:row>
      <xdr:rowOff>0</xdr:rowOff>
    </xdr:to>
    <xdr:sp macro="" textlink="">
      <xdr:nvSpPr>
        <xdr:cNvPr id="13" name="Line 16"/>
        <xdr:cNvSpPr>
          <a:spLocks noChangeShapeType="1"/>
        </xdr:cNvSpPr>
      </xdr:nvSpPr>
      <xdr:spPr bwMode="auto">
        <a:xfrm>
          <a:off x="133350" y="19107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118</xdr:row>
      <xdr:rowOff>0</xdr:rowOff>
    </xdr:from>
    <xdr:to>
      <xdr:col>0</xdr:col>
      <xdr:colOff>133350</xdr:colOff>
      <xdr:row>118</xdr:row>
      <xdr:rowOff>0</xdr:rowOff>
    </xdr:to>
    <xdr:sp macro="" textlink="">
      <xdr:nvSpPr>
        <xdr:cNvPr id="14" name="Line 17"/>
        <xdr:cNvSpPr>
          <a:spLocks noChangeShapeType="1"/>
        </xdr:cNvSpPr>
      </xdr:nvSpPr>
      <xdr:spPr bwMode="auto">
        <a:xfrm>
          <a:off x="133350" y="19107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159</xdr:row>
      <xdr:rowOff>104775</xdr:rowOff>
    </xdr:from>
    <xdr:to>
      <xdr:col>10</xdr:col>
      <xdr:colOff>0</xdr:colOff>
      <xdr:row>159</xdr:row>
      <xdr:rowOff>104775</xdr:rowOff>
    </xdr:to>
    <xdr:sp macro="" textlink="">
      <xdr:nvSpPr>
        <xdr:cNvPr id="15" name="Line 18"/>
        <xdr:cNvSpPr>
          <a:spLocks noChangeShapeType="1"/>
        </xdr:cNvSpPr>
      </xdr:nvSpPr>
      <xdr:spPr bwMode="auto">
        <a:xfrm>
          <a:off x="6096000" y="25850850"/>
          <a:ext cx="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159</xdr:row>
      <xdr:rowOff>104775</xdr:rowOff>
    </xdr:from>
    <xdr:to>
      <xdr:col>10</xdr:col>
      <xdr:colOff>0</xdr:colOff>
      <xdr:row>159</xdr:row>
      <xdr:rowOff>104775</xdr:rowOff>
    </xdr:to>
    <xdr:sp macro="" textlink="">
      <xdr:nvSpPr>
        <xdr:cNvPr id="16" name="Line 19"/>
        <xdr:cNvSpPr>
          <a:spLocks noChangeShapeType="1"/>
        </xdr:cNvSpPr>
      </xdr:nvSpPr>
      <xdr:spPr bwMode="auto">
        <a:xfrm>
          <a:off x="6096000" y="25850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103</xdr:row>
      <xdr:rowOff>104775</xdr:rowOff>
    </xdr:from>
    <xdr:to>
      <xdr:col>10</xdr:col>
      <xdr:colOff>0</xdr:colOff>
      <xdr:row>103</xdr:row>
      <xdr:rowOff>104775</xdr:rowOff>
    </xdr:to>
    <xdr:sp macro="" textlink="">
      <xdr:nvSpPr>
        <xdr:cNvPr id="17" name="Line 20"/>
        <xdr:cNvSpPr>
          <a:spLocks noChangeShapeType="1"/>
        </xdr:cNvSpPr>
      </xdr:nvSpPr>
      <xdr:spPr bwMode="auto">
        <a:xfrm>
          <a:off x="6096000" y="16783050"/>
          <a:ext cx="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103</xdr:row>
      <xdr:rowOff>104775</xdr:rowOff>
    </xdr:from>
    <xdr:to>
      <xdr:col>10</xdr:col>
      <xdr:colOff>0</xdr:colOff>
      <xdr:row>103</xdr:row>
      <xdr:rowOff>104775</xdr:rowOff>
    </xdr:to>
    <xdr:sp macro="" textlink="">
      <xdr:nvSpPr>
        <xdr:cNvPr id="18" name="Line 21"/>
        <xdr:cNvSpPr>
          <a:spLocks noChangeShapeType="1"/>
        </xdr:cNvSpPr>
      </xdr:nvSpPr>
      <xdr:spPr bwMode="auto">
        <a:xfrm>
          <a:off x="6096000" y="16783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53</xdr:row>
      <xdr:rowOff>104775</xdr:rowOff>
    </xdr:from>
    <xdr:to>
      <xdr:col>10</xdr:col>
      <xdr:colOff>0</xdr:colOff>
      <xdr:row>53</xdr:row>
      <xdr:rowOff>104775</xdr:rowOff>
    </xdr:to>
    <xdr:sp macro="" textlink="">
      <xdr:nvSpPr>
        <xdr:cNvPr id="19" name="Line 22"/>
        <xdr:cNvSpPr>
          <a:spLocks noChangeShapeType="1"/>
        </xdr:cNvSpPr>
      </xdr:nvSpPr>
      <xdr:spPr bwMode="auto">
        <a:xfrm>
          <a:off x="6096000" y="8686800"/>
          <a:ext cx="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53</xdr:row>
      <xdr:rowOff>104775</xdr:rowOff>
    </xdr:from>
    <xdr:to>
      <xdr:col>10</xdr:col>
      <xdr:colOff>0</xdr:colOff>
      <xdr:row>53</xdr:row>
      <xdr:rowOff>104775</xdr:rowOff>
    </xdr:to>
    <xdr:sp macro="" textlink="">
      <xdr:nvSpPr>
        <xdr:cNvPr id="20" name="Line 23"/>
        <xdr:cNvSpPr>
          <a:spLocks noChangeShapeType="1"/>
        </xdr:cNvSpPr>
      </xdr:nvSpPr>
      <xdr:spPr bwMode="auto">
        <a:xfrm>
          <a:off x="6096000" y="8686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56</xdr:row>
      <xdr:rowOff>66675</xdr:rowOff>
    </xdr:from>
    <xdr:to>
      <xdr:col>0</xdr:col>
      <xdr:colOff>895350</xdr:colOff>
      <xdr:row>56</xdr:row>
      <xdr:rowOff>66675</xdr:rowOff>
    </xdr:to>
    <xdr:sp macro="" textlink="">
      <xdr:nvSpPr>
        <xdr:cNvPr id="21" name="Line 27"/>
        <xdr:cNvSpPr>
          <a:spLocks noChangeShapeType="1"/>
        </xdr:cNvSpPr>
      </xdr:nvSpPr>
      <xdr:spPr bwMode="auto">
        <a:xfrm>
          <a:off x="0" y="9134475"/>
          <a:ext cx="60960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56</xdr:row>
      <xdr:rowOff>104775</xdr:rowOff>
    </xdr:from>
    <xdr:to>
      <xdr:col>0</xdr:col>
      <xdr:colOff>133350</xdr:colOff>
      <xdr:row>56</xdr:row>
      <xdr:rowOff>104775</xdr:rowOff>
    </xdr:to>
    <xdr:sp macro="" textlink="">
      <xdr:nvSpPr>
        <xdr:cNvPr id="22" name="Line 28"/>
        <xdr:cNvSpPr>
          <a:spLocks noChangeShapeType="1"/>
        </xdr:cNvSpPr>
      </xdr:nvSpPr>
      <xdr:spPr bwMode="auto">
        <a:xfrm>
          <a:off x="133350" y="9172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103</xdr:row>
      <xdr:rowOff>0</xdr:rowOff>
    </xdr:from>
    <xdr:to>
      <xdr:col>0</xdr:col>
      <xdr:colOff>133350</xdr:colOff>
      <xdr:row>103</xdr:row>
      <xdr:rowOff>0</xdr:rowOff>
    </xdr:to>
    <xdr:sp macro="" textlink="">
      <xdr:nvSpPr>
        <xdr:cNvPr id="23" name="Line 30"/>
        <xdr:cNvSpPr>
          <a:spLocks noChangeShapeType="1"/>
        </xdr:cNvSpPr>
      </xdr:nvSpPr>
      <xdr:spPr bwMode="auto">
        <a:xfrm>
          <a:off x="133350" y="16678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155</xdr:row>
      <xdr:rowOff>0</xdr:rowOff>
    </xdr:from>
    <xdr:to>
      <xdr:col>0</xdr:col>
      <xdr:colOff>133350</xdr:colOff>
      <xdr:row>155</xdr:row>
      <xdr:rowOff>0</xdr:rowOff>
    </xdr:to>
    <xdr:sp macro="" textlink="">
      <xdr:nvSpPr>
        <xdr:cNvPr id="24" name="Line 32"/>
        <xdr:cNvSpPr>
          <a:spLocks noChangeShapeType="1"/>
        </xdr:cNvSpPr>
      </xdr:nvSpPr>
      <xdr:spPr bwMode="auto">
        <a:xfrm>
          <a:off x="133350" y="25098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212</xdr:row>
      <xdr:rowOff>0</xdr:rowOff>
    </xdr:from>
    <xdr:to>
      <xdr:col>0</xdr:col>
      <xdr:colOff>133350</xdr:colOff>
      <xdr:row>212</xdr:row>
      <xdr:rowOff>0</xdr:rowOff>
    </xdr:to>
    <xdr:sp macro="" textlink="">
      <xdr:nvSpPr>
        <xdr:cNvPr id="25" name="Line 34"/>
        <xdr:cNvSpPr>
          <a:spLocks noChangeShapeType="1"/>
        </xdr:cNvSpPr>
      </xdr:nvSpPr>
      <xdr:spPr bwMode="auto">
        <a:xfrm>
          <a:off x="133350" y="34328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114</xdr:row>
      <xdr:rowOff>57150</xdr:rowOff>
    </xdr:from>
    <xdr:to>
      <xdr:col>0</xdr:col>
      <xdr:colOff>904875</xdr:colOff>
      <xdr:row>114</xdr:row>
      <xdr:rowOff>57150</xdr:rowOff>
    </xdr:to>
    <xdr:sp macro="" textlink="">
      <xdr:nvSpPr>
        <xdr:cNvPr id="26" name="Line 35"/>
        <xdr:cNvSpPr>
          <a:spLocks noChangeShapeType="1"/>
        </xdr:cNvSpPr>
      </xdr:nvSpPr>
      <xdr:spPr bwMode="auto">
        <a:xfrm>
          <a:off x="0" y="18516600"/>
          <a:ext cx="60960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114</xdr:row>
      <xdr:rowOff>104775</xdr:rowOff>
    </xdr:from>
    <xdr:to>
      <xdr:col>0</xdr:col>
      <xdr:colOff>133350</xdr:colOff>
      <xdr:row>114</xdr:row>
      <xdr:rowOff>104775</xdr:rowOff>
    </xdr:to>
    <xdr:sp macro="" textlink="">
      <xdr:nvSpPr>
        <xdr:cNvPr id="27" name="Line 36"/>
        <xdr:cNvSpPr>
          <a:spLocks noChangeShapeType="1"/>
        </xdr:cNvSpPr>
      </xdr:nvSpPr>
      <xdr:spPr bwMode="auto">
        <a:xfrm>
          <a:off x="133350" y="18564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166</xdr:row>
      <xdr:rowOff>57150</xdr:rowOff>
    </xdr:from>
    <xdr:to>
      <xdr:col>0</xdr:col>
      <xdr:colOff>895350</xdr:colOff>
      <xdr:row>166</xdr:row>
      <xdr:rowOff>57150</xdr:rowOff>
    </xdr:to>
    <xdr:sp macro="" textlink="">
      <xdr:nvSpPr>
        <xdr:cNvPr id="28" name="Line 37"/>
        <xdr:cNvSpPr>
          <a:spLocks noChangeShapeType="1"/>
        </xdr:cNvSpPr>
      </xdr:nvSpPr>
      <xdr:spPr bwMode="auto">
        <a:xfrm>
          <a:off x="0" y="26936700"/>
          <a:ext cx="60960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166</xdr:row>
      <xdr:rowOff>104775</xdr:rowOff>
    </xdr:from>
    <xdr:to>
      <xdr:col>0</xdr:col>
      <xdr:colOff>133350</xdr:colOff>
      <xdr:row>166</xdr:row>
      <xdr:rowOff>104775</xdr:rowOff>
    </xdr:to>
    <xdr:sp macro="" textlink="">
      <xdr:nvSpPr>
        <xdr:cNvPr id="29" name="Line 38"/>
        <xdr:cNvSpPr>
          <a:spLocks noChangeShapeType="1"/>
        </xdr:cNvSpPr>
      </xdr:nvSpPr>
      <xdr:spPr bwMode="auto">
        <a:xfrm>
          <a:off x="133350" y="26984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53</xdr:row>
      <xdr:rowOff>104775</xdr:rowOff>
    </xdr:from>
    <xdr:to>
      <xdr:col>0</xdr:col>
      <xdr:colOff>133350</xdr:colOff>
      <xdr:row>53</xdr:row>
      <xdr:rowOff>104775</xdr:rowOff>
    </xdr:to>
    <xdr:sp macro="" textlink="">
      <xdr:nvSpPr>
        <xdr:cNvPr id="30" name="Line 7"/>
        <xdr:cNvSpPr>
          <a:spLocks noChangeShapeType="1"/>
        </xdr:cNvSpPr>
      </xdr:nvSpPr>
      <xdr:spPr bwMode="auto">
        <a:xfrm>
          <a:off x="133350" y="8686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53</xdr:row>
      <xdr:rowOff>104775</xdr:rowOff>
    </xdr:from>
    <xdr:to>
      <xdr:col>0</xdr:col>
      <xdr:colOff>133350</xdr:colOff>
      <xdr:row>53</xdr:row>
      <xdr:rowOff>104775</xdr:rowOff>
    </xdr:to>
    <xdr:sp macro="" textlink="">
      <xdr:nvSpPr>
        <xdr:cNvPr id="31" name="Line 7"/>
        <xdr:cNvSpPr>
          <a:spLocks noChangeShapeType="1"/>
        </xdr:cNvSpPr>
      </xdr:nvSpPr>
      <xdr:spPr bwMode="auto">
        <a:xfrm>
          <a:off x="133350" y="8686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46</xdr:row>
      <xdr:rowOff>104775</xdr:rowOff>
    </xdr:from>
    <xdr:to>
      <xdr:col>0</xdr:col>
      <xdr:colOff>133350</xdr:colOff>
      <xdr:row>46</xdr:row>
      <xdr:rowOff>104775</xdr:rowOff>
    </xdr:to>
    <xdr:sp macro="" textlink="">
      <xdr:nvSpPr>
        <xdr:cNvPr id="32" name="Line 7"/>
        <xdr:cNvSpPr>
          <a:spLocks noChangeShapeType="1"/>
        </xdr:cNvSpPr>
      </xdr:nvSpPr>
      <xdr:spPr bwMode="auto">
        <a:xfrm>
          <a:off x="133350" y="7553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47</xdr:row>
      <xdr:rowOff>0</xdr:rowOff>
    </xdr:from>
    <xdr:to>
      <xdr:col>0</xdr:col>
      <xdr:colOff>133350</xdr:colOff>
      <xdr:row>47</xdr:row>
      <xdr:rowOff>0</xdr:rowOff>
    </xdr:to>
    <xdr:sp macro="" textlink="">
      <xdr:nvSpPr>
        <xdr:cNvPr id="33" name="Line 11"/>
        <xdr:cNvSpPr>
          <a:spLocks noChangeShapeType="1"/>
        </xdr:cNvSpPr>
      </xdr:nvSpPr>
      <xdr:spPr bwMode="auto">
        <a:xfrm>
          <a:off x="133350" y="7610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46</xdr:row>
      <xdr:rowOff>104775</xdr:rowOff>
    </xdr:from>
    <xdr:to>
      <xdr:col>0</xdr:col>
      <xdr:colOff>133350</xdr:colOff>
      <xdr:row>46</xdr:row>
      <xdr:rowOff>104775</xdr:rowOff>
    </xdr:to>
    <xdr:sp macro="" textlink="">
      <xdr:nvSpPr>
        <xdr:cNvPr id="34" name="Line 15"/>
        <xdr:cNvSpPr>
          <a:spLocks noChangeShapeType="1"/>
        </xdr:cNvSpPr>
      </xdr:nvSpPr>
      <xdr:spPr bwMode="auto">
        <a:xfrm>
          <a:off x="133350" y="7553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47</xdr:row>
      <xdr:rowOff>0</xdr:rowOff>
    </xdr:from>
    <xdr:to>
      <xdr:col>0</xdr:col>
      <xdr:colOff>133350</xdr:colOff>
      <xdr:row>47</xdr:row>
      <xdr:rowOff>0</xdr:rowOff>
    </xdr:to>
    <xdr:sp macro="" textlink="">
      <xdr:nvSpPr>
        <xdr:cNvPr id="35" name="Line 18"/>
        <xdr:cNvSpPr>
          <a:spLocks noChangeShapeType="1"/>
        </xdr:cNvSpPr>
      </xdr:nvSpPr>
      <xdr:spPr bwMode="auto">
        <a:xfrm>
          <a:off x="133350" y="7610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46</xdr:row>
      <xdr:rowOff>104775</xdr:rowOff>
    </xdr:from>
    <xdr:to>
      <xdr:col>0</xdr:col>
      <xdr:colOff>133350</xdr:colOff>
      <xdr:row>46</xdr:row>
      <xdr:rowOff>104775</xdr:rowOff>
    </xdr:to>
    <xdr:sp macro="" textlink="">
      <xdr:nvSpPr>
        <xdr:cNvPr id="36" name="Line 22"/>
        <xdr:cNvSpPr>
          <a:spLocks noChangeShapeType="1"/>
        </xdr:cNvSpPr>
      </xdr:nvSpPr>
      <xdr:spPr bwMode="auto">
        <a:xfrm>
          <a:off x="133350" y="7553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48</xdr:row>
      <xdr:rowOff>0</xdr:rowOff>
    </xdr:from>
    <xdr:to>
      <xdr:col>0</xdr:col>
      <xdr:colOff>133350</xdr:colOff>
      <xdr:row>48</xdr:row>
      <xdr:rowOff>0</xdr:rowOff>
    </xdr:to>
    <xdr:sp macro="" textlink="">
      <xdr:nvSpPr>
        <xdr:cNvPr id="37" name="Line 7"/>
        <xdr:cNvSpPr>
          <a:spLocks noChangeShapeType="1"/>
        </xdr:cNvSpPr>
      </xdr:nvSpPr>
      <xdr:spPr bwMode="auto">
        <a:xfrm>
          <a:off x="133350" y="7772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47</xdr:row>
      <xdr:rowOff>104775</xdr:rowOff>
    </xdr:from>
    <xdr:to>
      <xdr:col>0</xdr:col>
      <xdr:colOff>133350</xdr:colOff>
      <xdr:row>47</xdr:row>
      <xdr:rowOff>104775</xdr:rowOff>
    </xdr:to>
    <xdr:sp macro="" textlink="">
      <xdr:nvSpPr>
        <xdr:cNvPr id="38" name="Line 12"/>
        <xdr:cNvSpPr>
          <a:spLocks noChangeShapeType="1"/>
        </xdr:cNvSpPr>
      </xdr:nvSpPr>
      <xdr:spPr bwMode="auto">
        <a:xfrm>
          <a:off x="133350" y="7715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104</xdr:row>
      <xdr:rowOff>104775</xdr:rowOff>
    </xdr:from>
    <xdr:to>
      <xdr:col>0</xdr:col>
      <xdr:colOff>133350</xdr:colOff>
      <xdr:row>104</xdr:row>
      <xdr:rowOff>104775</xdr:rowOff>
    </xdr:to>
    <xdr:sp macro="" textlink="">
      <xdr:nvSpPr>
        <xdr:cNvPr id="39" name="Line 5"/>
        <xdr:cNvSpPr>
          <a:spLocks noChangeShapeType="1"/>
        </xdr:cNvSpPr>
      </xdr:nvSpPr>
      <xdr:spPr bwMode="auto">
        <a:xfrm>
          <a:off x="133350" y="16944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104</xdr:row>
      <xdr:rowOff>104775</xdr:rowOff>
    </xdr:from>
    <xdr:to>
      <xdr:col>0</xdr:col>
      <xdr:colOff>133350</xdr:colOff>
      <xdr:row>104</xdr:row>
      <xdr:rowOff>104775</xdr:rowOff>
    </xdr:to>
    <xdr:sp macro="" textlink="">
      <xdr:nvSpPr>
        <xdr:cNvPr id="40" name="Line 5"/>
        <xdr:cNvSpPr>
          <a:spLocks noChangeShapeType="1"/>
        </xdr:cNvSpPr>
      </xdr:nvSpPr>
      <xdr:spPr bwMode="auto">
        <a:xfrm>
          <a:off x="133350" y="16944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87</xdr:row>
      <xdr:rowOff>104775</xdr:rowOff>
    </xdr:from>
    <xdr:to>
      <xdr:col>0</xdr:col>
      <xdr:colOff>133350</xdr:colOff>
      <xdr:row>87</xdr:row>
      <xdr:rowOff>104775</xdr:rowOff>
    </xdr:to>
    <xdr:sp macro="" textlink="">
      <xdr:nvSpPr>
        <xdr:cNvPr id="41" name="Line 5"/>
        <xdr:cNvSpPr>
          <a:spLocks noChangeShapeType="1"/>
        </xdr:cNvSpPr>
      </xdr:nvSpPr>
      <xdr:spPr bwMode="auto">
        <a:xfrm>
          <a:off x="133350" y="14192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90</xdr:row>
      <xdr:rowOff>0</xdr:rowOff>
    </xdr:from>
    <xdr:to>
      <xdr:col>0</xdr:col>
      <xdr:colOff>133350</xdr:colOff>
      <xdr:row>90</xdr:row>
      <xdr:rowOff>0</xdr:rowOff>
    </xdr:to>
    <xdr:sp macro="" textlink="">
      <xdr:nvSpPr>
        <xdr:cNvPr id="42" name="Line 10"/>
        <xdr:cNvSpPr>
          <a:spLocks noChangeShapeType="1"/>
        </xdr:cNvSpPr>
      </xdr:nvSpPr>
      <xdr:spPr bwMode="auto">
        <a:xfrm>
          <a:off x="133350" y="1457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87</xdr:row>
      <xdr:rowOff>104775</xdr:rowOff>
    </xdr:from>
    <xdr:to>
      <xdr:col>0</xdr:col>
      <xdr:colOff>133350</xdr:colOff>
      <xdr:row>87</xdr:row>
      <xdr:rowOff>104775</xdr:rowOff>
    </xdr:to>
    <xdr:sp macro="" textlink="">
      <xdr:nvSpPr>
        <xdr:cNvPr id="43" name="Line 14"/>
        <xdr:cNvSpPr>
          <a:spLocks noChangeShapeType="1"/>
        </xdr:cNvSpPr>
      </xdr:nvSpPr>
      <xdr:spPr bwMode="auto">
        <a:xfrm>
          <a:off x="133350" y="14192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90</xdr:row>
      <xdr:rowOff>0</xdr:rowOff>
    </xdr:from>
    <xdr:to>
      <xdr:col>0</xdr:col>
      <xdr:colOff>133350</xdr:colOff>
      <xdr:row>90</xdr:row>
      <xdr:rowOff>0</xdr:rowOff>
    </xdr:to>
    <xdr:sp macro="" textlink="">
      <xdr:nvSpPr>
        <xdr:cNvPr id="44" name="Line 17"/>
        <xdr:cNvSpPr>
          <a:spLocks noChangeShapeType="1"/>
        </xdr:cNvSpPr>
      </xdr:nvSpPr>
      <xdr:spPr bwMode="auto">
        <a:xfrm>
          <a:off x="133350" y="1457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87</xdr:row>
      <xdr:rowOff>104775</xdr:rowOff>
    </xdr:from>
    <xdr:to>
      <xdr:col>0</xdr:col>
      <xdr:colOff>133350</xdr:colOff>
      <xdr:row>87</xdr:row>
      <xdr:rowOff>104775</xdr:rowOff>
    </xdr:to>
    <xdr:sp macro="" textlink="">
      <xdr:nvSpPr>
        <xdr:cNvPr id="45" name="Line 21"/>
        <xdr:cNvSpPr>
          <a:spLocks noChangeShapeType="1"/>
        </xdr:cNvSpPr>
      </xdr:nvSpPr>
      <xdr:spPr bwMode="auto">
        <a:xfrm>
          <a:off x="133350" y="14192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91</xdr:row>
      <xdr:rowOff>0</xdr:rowOff>
    </xdr:from>
    <xdr:to>
      <xdr:col>0</xdr:col>
      <xdr:colOff>133350</xdr:colOff>
      <xdr:row>91</xdr:row>
      <xdr:rowOff>0</xdr:rowOff>
    </xdr:to>
    <xdr:sp macro="" textlink="">
      <xdr:nvSpPr>
        <xdr:cNvPr id="46" name="Line 5"/>
        <xdr:cNvSpPr>
          <a:spLocks noChangeShapeType="1"/>
        </xdr:cNvSpPr>
      </xdr:nvSpPr>
      <xdr:spPr bwMode="auto">
        <a:xfrm>
          <a:off x="133350" y="14735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88</xdr:row>
      <xdr:rowOff>104775</xdr:rowOff>
    </xdr:from>
    <xdr:to>
      <xdr:col>0</xdr:col>
      <xdr:colOff>133350</xdr:colOff>
      <xdr:row>88</xdr:row>
      <xdr:rowOff>104775</xdr:rowOff>
    </xdr:to>
    <xdr:sp macro="" textlink="">
      <xdr:nvSpPr>
        <xdr:cNvPr id="47" name="Line 11"/>
        <xdr:cNvSpPr>
          <a:spLocks noChangeShapeType="1"/>
        </xdr:cNvSpPr>
      </xdr:nvSpPr>
      <xdr:spPr bwMode="auto">
        <a:xfrm>
          <a:off x="133350" y="14354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158</xdr:row>
      <xdr:rowOff>104775</xdr:rowOff>
    </xdr:from>
    <xdr:to>
      <xdr:col>0</xdr:col>
      <xdr:colOff>133350</xdr:colOff>
      <xdr:row>158</xdr:row>
      <xdr:rowOff>104775</xdr:rowOff>
    </xdr:to>
    <xdr:sp macro="" textlink="">
      <xdr:nvSpPr>
        <xdr:cNvPr id="48" name="Line 3"/>
        <xdr:cNvSpPr>
          <a:spLocks noChangeShapeType="1"/>
        </xdr:cNvSpPr>
      </xdr:nvSpPr>
      <xdr:spPr bwMode="auto">
        <a:xfrm>
          <a:off x="133350" y="2568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158</xdr:row>
      <xdr:rowOff>104775</xdr:rowOff>
    </xdr:from>
    <xdr:to>
      <xdr:col>0</xdr:col>
      <xdr:colOff>133350</xdr:colOff>
      <xdr:row>158</xdr:row>
      <xdr:rowOff>104775</xdr:rowOff>
    </xdr:to>
    <xdr:sp macro="" textlink="">
      <xdr:nvSpPr>
        <xdr:cNvPr id="49" name="Line 3"/>
        <xdr:cNvSpPr>
          <a:spLocks noChangeShapeType="1"/>
        </xdr:cNvSpPr>
      </xdr:nvSpPr>
      <xdr:spPr bwMode="auto">
        <a:xfrm>
          <a:off x="133350" y="2568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129</xdr:row>
      <xdr:rowOff>104775</xdr:rowOff>
    </xdr:from>
    <xdr:to>
      <xdr:col>0</xdr:col>
      <xdr:colOff>133350</xdr:colOff>
      <xdr:row>129</xdr:row>
      <xdr:rowOff>104775</xdr:rowOff>
    </xdr:to>
    <xdr:sp macro="" textlink="">
      <xdr:nvSpPr>
        <xdr:cNvPr id="50" name="Line 3"/>
        <xdr:cNvSpPr>
          <a:spLocks noChangeShapeType="1"/>
        </xdr:cNvSpPr>
      </xdr:nvSpPr>
      <xdr:spPr bwMode="auto">
        <a:xfrm>
          <a:off x="133350" y="20993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136</xdr:row>
      <xdr:rowOff>0</xdr:rowOff>
    </xdr:from>
    <xdr:to>
      <xdr:col>0</xdr:col>
      <xdr:colOff>133350</xdr:colOff>
      <xdr:row>136</xdr:row>
      <xdr:rowOff>0</xdr:rowOff>
    </xdr:to>
    <xdr:sp macro="" textlink="">
      <xdr:nvSpPr>
        <xdr:cNvPr id="51" name="Line 9"/>
        <xdr:cNvSpPr>
          <a:spLocks noChangeShapeType="1"/>
        </xdr:cNvSpPr>
      </xdr:nvSpPr>
      <xdr:spPr bwMode="auto">
        <a:xfrm>
          <a:off x="133350" y="22021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129</xdr:row>
      <xdr:rowOff>104775</xdr:rowOff>
    </xdr:from>
    <xdr:to>
      <xdr:col>0</xdr:col>
      <xdr:colOff>133350</xdr:colOff>
      <xdr:row>129</xdr:row>
      <xdr:rowOff>104775</xdr:rowOff>
    </xdr:to>
    <xdr:sp macro="" textlink="">
      <xdr:nvSpPr>
        <xdr:cNvPr id="52" name="Line 13"/>
        <xdr:cNvSpPr>
          <a:spLocks noChangeShapeType="1"/>
        </xdr:cNvSpPr>
      </xdr:nvSpPr>
      <xdr:spPr bwMode="auto">
        <a:xfrm>
          <a:off x="133350" y="20993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136</xdr:row>
      <xdr:rowOff>0</xdr:rowOff>
    </xdr:from>
    <xdr:to>
      <xdr:col>0</xdr:col>
      <xdr:colOff>133350</xdr:colOff>
      <xdr:row>136</xdr:row>
      <xdr:rowOff>0</xdr:rowOff>
    </xdr:to>
    <xdr:sp macro="" textlink="">
      <xdr:nvSpPr>
        <xdr:cNvPr id="53" name="Line 16"/>
        <xdr:cNvSpPr>
          <a:spLocks noChangeShapeType="1"/>
        </xdr:cNvSpPr>
      </xdr:nvSpPr>
      <xdr:spPr bwMode="auto">
        <a:xfrm>
          <a:off x="133350" y="22021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129</xdr:row>
      <xdr:rowOff>104775</xdr:rowOff>
    </xdr:from>
    <xdr:to>
      <xdr:col>0</xdr:col>
      <xdr:colOff>133350</xdr:colOff>
      <xdr:row>129</xdr:row>
      <xdr:rowOff>104775</xdr:rowOff>
    </xdr:to>
    <xdr:sp macro="" textlink="">
      <xdr:nvSpPr>
        <xdr:cNvPr id="54" name="Line 20"/>
        <xdr:cNvSpPr>
          <a:spLocks noChangeShapeType="1"/>
        </xdr:cNvSpPr>
      </xdr:nvSpPr>
      <xdr:spPr bwMode="auto">
        <a:xfrm>
          <a:off x="133350" y="20993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137</xdr:row>
      <xdr:rowOff>0</xdr:rowOff>
    </xdr:from>
    <xdr:to>
      <xdr:col>0</xdr:col>
      <xdr:colOff>133350</xdr:colOff>
      <xdr:row>137</xdr:row>
      <xdr:rowOff>0</xdr:rowOff>
    </xdr:to>
    <xdr:sp macro="" textlink="">
      <xdr:nvSpPr>
        <xdr:cNvPr id="55" name="Line 3"/>
        <xdr:cNvSpPr>
          <a:spLocks noChangeShapeType="1"/>
        </xdr:cNvSpPr>
      </xdr:nvSpPr>
      <xdr:spPr bwMode="auto">
        <a:xfrm>
          <a:off x="133350" y="2218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130</xdr:row>
      <xdr:rowOff>104775</xdr:rowOff>
    </xdr:from>
    <xdr:to>
      <xdr:col>0</xdr:col>
      <xdr:colOff>133350</xdr:colOff>
      <xdr:row>130</xdr:row>
      <xdr:rowOff>104775</xdr:rowOff>
    </xdr:to>
    <xdr:sp macro="" textlink="">
      <xdr:nvSpPr>
        <xdr:cNvPr id="56" name="Line 10"/>
        <xdr:cNvSpPr>
          <a:spLocks noChangeShapeType="1"/>
        </xdr:cNvSpPr>
      </xdr:nvSpPr>
      <xdr:spPr bwMode="auto">
        <a:xfrm>
          <a:off x="133350" y="21155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206</xdr:row>
      <xdr:rowOff>0</xdr:rowOff>
    </xdr:from>
    <xdr:to>
      <xdr:col>0</xdr:col>
      <xdr:colOff>133350</xdr:colOff>
      <xdr:row>206</xdr:row>
      <xdr:rowOff>0</xdr:rowOff>
    </xdr:to>
    <xdr:sp macro="" textlink="">
      <xdr:nvSpPr>
        <xdr:cNvPr id="57" name="Line 1"/>
        <xdr:cNvSpPr>
          <a:spLocks noChangeShapeType="1"/>
        </xdr:cNvSpPr>
      </xdr:nvSpPr>
      <xdr:spPr bwMode="auto">
        <a:xfrm>
          <a:off x="133350" y="33356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206</xdr:row>
      <xdr:rowOff>0</xdr:rowOff>
    </xdr:from>
    <xdr:to>
      <xdr:col>0</xdr:col>
      <xdr:colOff>133350</xdr:colOff>
      <xdr:row>206</xdr:row>
      <xdr:rowOff>0</xdr:rowOff>
    </xdr:to>
    <xdr:sp macro="" textlink="">
      <xdr:nvSpPr>
        <xdr:cNvPr id="58" name="Line 1"/>
        <xdr:cNvSpPr>
          <a:spLocks noChangeShapeType="1"/>
        </xdr:cNvSpPr>
      </xdr:nvSpPr>
      <xdr:spPr bwMode="auto">
        <a:xfrm>
          <a:off x="133350" y="33356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173</xdr:row>
      <xdr:rowOff>104775</xdr:rowOff>
    </xdr:from>
    <xdr:to>
      <xdr:col>0</xdr:col>
      <xdr:colOff>133350</xdr:colOff>
      <xdr:row>173</xdr:row>
      <xdr:rowOff>104775</xdr:rowOff>
    </xdr:to>
    <xdr:sp macro="" textlink="">
      <xdr:nvSpPr>
        <xdr:cNvPr id="59" name="Line 1"/>
        <xdr:cNvSpPr>
          <a:spLocks noChangeShapeType="1"/>
        </xdr:cNvSpPr>
      </xdr:nvSpPr>
      <xdr:spPr bwMode="auto">
        <a:xfrm>
          <a:off x="133350" y="28117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173</xdr:row>
      <xdr:rowOff>104775</xdr:rowOff>
    </xdr:from>
    <xdr:to>
      <xdr:col>0</xdr:col>
      <xdr:colOff>133350</xdr:colOff>
      <xdr:row>173</xdr:row>
      <xdr:rowOff>104775</xdr:rowOff>
    </xdr:to>
    <xdr:sp macro="" textlink="">
      <xdr:nvSpPr>
        <xdr:cNvPr id="60" name="Line 12"/>
        <xdr:cNvSpPr>
          <a:spLocks noChangeShapeType="1"/>
        </xdr:cNvSpPr>
      </xdr:nvSpPr>
      <xdr:spPr bwMode="auto">
        <a:xfrm>
          <a:off x="133350" y="28117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173</xdr:row>
      <xdr:rowOff>104775</xdr:rowOff>
    </xdr:from>
    <xdr:to>
      <xdr:col>0</xdr:col>
      <xdr:colOff>133350</xdr:colOff>
      <xdr:row>173</xdr:row>
      <xdr:rowOff>104775</xdr:rowOff>
    </xdr:to>
    <xdr:sp macro="" textlink="">
      <xdr:nvSpPr>
        <xdr:cNvPr id="61" name="Line 19"/>
        <xdr:cNvSpPr>
          <a:spLocks noChangeShapeType="1"/>
        </xdr:cNvSpPr>
      </xdr:nvSpPr>
      <xdr:spPr bwMode="auto">
        <a:xfrm>
          <a:off x="133350" y="28117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173</xdr:row>
      <xdr:rowOff>104775</xdr:rowOff>
    </xdr:from>
    <xdr:to>
      <xdr:col>0</xdr:col>
      <xdr:colOff>133350</xdr:colOff>
      <xdr:row>173</xdr:row>
      <xdr:rowOff>104775</xdr:rowOff>
    </xdr:to>
    <xdr:sp macro="" textlink="">
      <xdr:nvSpPr>
        <xdr:cNvPr id="62" name="Line 9"/>
        <xdr:cNvSpPr>
          <a:spLocks noChangeShapeType="1"/>
        </xdr:cNvSpPr>
      </xdr:nvSpPr>
      <xdr:spPr bwMode="auto">
        <a:xfrm>
          <a:off x="133350" y="28117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172</xdr:row>
      <xdr:rowOff>104775</xdr:rowOff>
    </xdr:from>
    <xdr:to>
      <xdr:col>0</xdr:col>
      <xdr:colOff>133350</xdr:colOff>
      <xdr:row>172</xdr:row>
      <xdr:rowOff>104775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33350" y="27955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172</xdr:row>
      <xdr:rowOff>104775</xdr:rowOff>
    </xdr:from>
    <xdr:to>
      <xdr:col>1</xdr:col>
      <xdr:colOff>0</xdr:colOff>
      <xdr:row>172</xdr:row>
      <xdr:rowOff>104775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609600" y="27955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128</xdr:row>
      <xdr:rowOff>104775</xdr:rowOff>
    </xdr:from>
    <xdr:to>
      <xdr:col>0</xdr:col>
      <xdr:colOff>133350</xdr:colOff>
      <xdr:row>128</xdr:row>
      <xdr:rowOff>104775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133350" y="20831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128</xdr:row>
      <xdr:rowOff>104775</xdr:rowOff>
    </xdr:from>
    <xdr:to>
      <xdr:col>1</xdr:col>
      <xdr:colOff>0</xdr:colOff>
      <xdr:row>128</xdr:row>
      <xdr:rowOff>104775</xdr:rowOff>
    </xdr:to>
    <xdr:sp macro="" textlink="">
      <xdr:nvSpPr>
        <xdr:cNvPr id="5" name="Line 4"/>
        <xdr:cNvSpPr>
          <a:spLocks noChangeShapeType="1"/>
        </xdr:cNvSpPr>
      </xdr:nvSpPr>
      <xdr:spPr bwMode="auto">
        <a:xfrm>
          <a:off x="609600" y="20831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86</xdr:row>
      <xdr:rowOff>104775</xdr:rowOff>
    </xdr:from>
    <xdr:to>
      <xdr:col>0</xdr:col>
      <xdr:colOff>133350</xdr:colOff>
      <xdr:row>86</xdr:row>
      <xdr:rowOff>104775</xdr:rowOff>
    </xdr:to>
    <xdr:sp macro="" textlink="">
      <xdr:nvSpPr>
        <xdr:cNvPr id="6" name="Line 5"/>
        <xdr:cNvSpPr>
          <a:spLocks noChangeShapeType="1"/>
        </xdr:cNvSpPr>
      </xdr:nvSpPr>
      <xdr:spPr bwMode="auto">
        <a:xfrm>
          <a:off x="133350" y="14030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86</xdr:row>
      <xdr:rowOff>104775</xdr:rowOff>
    </xdr:from>
    <xdr:to>
      <xdr:col>1</xdr:col>
      <xdr:colOff>0</xdr:colOff>
      <xdr:row>86</xdr:row>
      <xdr:rowOff>104775</xdr:rowOff>
    </xdr:to>
    <xdr:sp macro="" textlink="">
      <xdr:nvSpPr>
        <xdr:cNvPr id="7" name="Line 6"/>
        <xdr:cNvSpPr>
          <a:spLocks noChangeShapeType="1"/>
        </xdr:cNvSpPr>
      </xdr:nvSpPr>
      <xdr:spPr bwMode="auto">
        <a:xfrm>
          <a:off x="609600" y="14030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45</xdr:row>
      <xdr:rowOff>104775</xdr:rowOff>
    </xdr:from>
    <xdr:to>
      <xdr:col>0</xdr:col>
      <xdr:colOff>133350</xdr:colOff>
      <xdr:row>45</xdr:row>
      <xdr:rowOff>104775</xdr:rowOff>
    </xdr:to>
    <xdr:sp macro="" textlink="">
      <xdr:nvSpPr>
        <xdr:cNvPr id="8" name="Line 7"/>
        <xdr:cNvSpPr>
          <a:spLocks noChangeShapeType="1"/>
        </xdr:cNvSpPr>
      </xdr:nvSpPr>
      <xdr:spPr bwMode="auto">
        <a:xfrm>
          <a:off x="133350" y="7391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45</xdr:row>
      <xdr:rowOff>104775</xdr:rowOff>
    </xdr:from>
    <xdr:to>
      <xdr:col>1</xdr:col>
      <xdr:colOff>0</xdr:colOff>
      <xdr:row>45</xdr:row>
      <xdr:rowOff>104775</xdr:rowOff>
    </xdr:to>
    <xdr:sp macro="" textlink="">
      <xdr:nvSpPr>
        <xdr:cNvPr id="9" name="Line 8"/>
        <xdr:cNvSpPr>
          <a:spLocks noChangeShapeType="1"/>
        </xdr:cNvSpPr>
      </xdr:nvSpPr>
      <xdr:spPr bwMode="auto">
        <a:xfrm>
          <a:off x="609600" y="7391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135</xdr:row>
      <xdr:rowOff>0</xdr:rowOff>
    </xdr:from>
    <xdr:to>
      <xdr:col>0</xdr:col>
      <xdr:colOff>133350</xdr:colOff>
      <xdr:row>135</xdr:row>
      <xdr:rowOff>0</xdr:rowOff>
    </xdr:to>
    <xdr:sp macro="" textlink="">
      <xdr:nvSpPr>
        <xdr:cNvPr id="10" name="Line 9"/>
        <xdr:cNvSpPr>
          <a:spLocks noChangeShapeType="1"/>
        </xdr:cNvSpPr>
      </xdr:nvSpPr>
      <xdr:spPr bwMode="auto">
        <a:xfrm>
          <a:off x="133350" y="21859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89</xdr:row>
      <xdr:rowOff>0</xdr:rowOff>
    </xdr:from>
    <xdr:to>
      <xdr:col>0</xdr:col>
      <xdr:colOff>133350</xdr:colOff>
      <xdr:row>89</xdr:row>
      <xdr:rowOff>0</xdr:rowOff>
    </xdr:to>
    <xdr:sp macro="" textlink="">
      <xdr:nvSpPr>
        <xdr:cNvPr id="11" name="Line 10"/>
        <xdr:cNvSpPr>
          <a:spLocks noChangeShapeType="1"/>
        </xdr:cNvSpPr>
      </xdr:nvSpPr>
      <xdr:spPr bwMode="auto">
        <a:xfrm>
          <a:off x="133350" y="14411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46</xdr:row>
      <xdr:rowOff>0</xdr:rowOff>
    </xdr:from>
    <xdr:to>
      <xdr:col>0</xdr:col>
      <xdr:colOff>133350</xdr:colOff>
      <xdr:row>46</xdr:row>
      <xdr:rowOff>0</xdr:rowOff>
    </xdr:to>
    <xdr:sp macro="" textlink="">
      <xdr:nvSpPr>
        <xdr:cNvPr id="12" name="Line 11"/>
        <xdr:cNvSpPr>
          <a:spLocks noChangeShapeType="1"/>
        </xdr:cNvSpPr>
      </xdr:nvSpPr>
      <xdr:spPr bwMode="auto">
        <a:xfrm>
          <a:off x="133350" y="7448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172</xdr:row>
      <xdr:rowOff>104775</xdr:rowOff>
    </xdr:from>
    <xdr:to>
      <xdr:col>0</xdr:col>
      <xdr:colOff>133350</xdr:colOff>
      <xdr:row>172</xdr:row>
      <xdr:rowOff>104775</xdr:rowOff>
    </xdr:to>
    <xdr:sp macro="" textlink="">
      <xdr:nvSpPr>
        <xdr:cNvPr id="13" name="Line 12"/>
        <xdr:cNvSpPr>
          <a:spLocks noChangeShapeType="1"/>
        </xdr:cNvSpPr>
      </xdr:nvSpPr>
      <xdr:spPr bwMode="auto">
        <a:xfrm>
          <a:off x="133350" y="27955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128</xdr:row>
      <xdr:rowOff>104775</xdr:rowOff>
    </xdr:from>
    <xdr:to>
      <xdr:col>0</xdr:col>
      <xdr:colOff>133350</xdr:colOff>
      <xdr:row>128</xdr:row>
      <xdr:rowOff>104775</xdr:rowOff>
    </xdr:to>
    <xdr:sp macro="" textlink="">
      <xdr:nvSpPr>
        <xdr:cNvPr id="14" name="Line 13"/>
        <xdr:cNvSpPr>
          <a:spLocks noChangeShapeType="1"/>
        </xdr:cNvSpPr>
      </xdr:nvSpPr>
      <xdr:spPr bwMode="auto">
        <a:xfrm>
          <a:off x="133350" y="20831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86</xdr:row>
      <xdr:rowOff>104775</xdr:rowOff>
    </xdr:from>
    <xdr:to>
      <xdr:col>0</xdr:col>
      <xdr:colOff>133350</xdr:colOff>
      <xdr:row>86</xdr:row>
      <xdr:rowOff>104775</xdr:rowOff>
    </xdr:to>
    <xdr:sp macro="" textlink="">
      <xdr:nvSpPr>
        <xdr:cNvPr id="15" name="Line 14"/>
        <xdr:cNvSpPr>
          <a:spLocks noChangeShapeType="1"/>
        </xdr:cNvSpPr>
      </xdr:nvSpPr>
      <xdr:spPr bwMode="auto">
        <a:xfrm>
          <a:off x="133350" y="14030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45</xdr:row>
      <xdr:rowOff>104775</xdr:rowOff>
    </xdr:from>
    <xdr:to>
      <xdr:col>0</xdr:col>
      <xdr:colOff>133350</xdr:colOff>
      <xdr:row>45</xdr:row>
      <xdr:rowOff>104775</xdr:rowOff>
    </xdr:to>
    <xdr:sp macro="" textlink="">
      <xdr:nvSpPr>
        <xdr:cNvPr id="16" name="Line 15"/>
        <xdr:cNvSpPr>
          <a:spLocks noChangeShapeType="1"/>
        </xdr:cNvSpPr>
      </xdr:nvSpPr>
      <xdr:spPr bwMode="auto">
        <a:xfrm>
          <a:off x="133350" y="7391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135</xdr:row>
      <xdr:rowOff>0</xdr:rowOff>
    </xdr:from>
    <xdr:to>
      <xdr:col>0</xdr:col>
      <xdr:colOff>133350</xdr:colOff>
      <xdr:row>135</xdr:row>
      <xdr:rowOff>0</xdr:rowOff>
    </xdr:to>
    <xdr:sp macro="" textlink="">
      <xdr:nvSpPr>
        <xdr:cNvPr id="17" name="Line 16"/>
        <xdr:cNvSpPr>
          <a:spLocks noChangeShapeType="1"/>
        </xdr:cNvSpPr>
      </xdr:nvSpPr>
      <xdr:spPr bwMode="auto">
        <a:xfrm>
          <a:off x="133350" y="21859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89</xdr:row>
      <xdr:rowOff>0</xdr:rowOff>
    </xdr:from>
    <xdr:to>
      <xdr:col>0</xdr:col>
      <xdr:colOff>133350</xdr:colOff>
      <xdr:row>89</xdr:row>
      <xdr:rowOff>0</xdr:rowOff>
    </xdr:to>
    <xdr:sp macro="" textlink="">
      <xdr:nvSpPr>
        <xdr:cNvPr id="18" name="Line 17"/>
        <xdr:cNvSpPr>
          <a:spLocks noChangeShapeType="1"/>
        </xdr:cNvSpPr>
      </xdr:nvSpPr>
      <xdr:spPr bwMode="auto">
        <a:xfrm>
          <a:off x="133350" y="14411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46</xdr:row>
      <xdr:rowOff>0</xdr:rowOff>
    </xdr:from>
    <xdr:to>
      <xdr:col>0</xdr:col>
      <xdr:colOff>133350</xdr:colOff>
      <xdr:row>46</xdr:row>
      <xdr:rowOff>0</xdr:rowOff>
    </xdr:to>
    <xdr:sp macro="" textlink="">
      <xdr:nvSpPr>
        <xdr:cNvPr id="19" name="Line 18"/>
        <xdr:cNvSpPr>
          <a:spLocks noChangeShapeType="1"/>
        </xdr:cNvSpPr>
      </xdr:nvSpPr>
      <xdr:spPr bwMode="auto">
        <a:xfrm>
          <a:off x="133350" y="7448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172</xdr:row>
      <xdr:rowOff>104775</xdr:rowOff>
    </xdr:from>
    <xdr:to>
      <xdr:col>0</xdr:col>
      <xdr:colOff>133350</xdr:colOff>
      <xdr:row>172</xdr:row>
      <xdr:rowOff>104775</xdr:rowOff>
    </xdr:to>
    <xdr:sp macro="" textlink="">
      <xdr:nvSpPr>
        <xdr:cNvPr id="20" name="Line 19"/>
        <xdr:cNvSpPr>
          <a:spLocks noChangeShapeType="1"/>
        </xdr:cNvSpPr>
      </xdr:nvSpPr>
      <xdr:spPr bwMode="auto">
        <a:xfrm>
          <a:off x="133350" y="27955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128</xdr:row>
      <xdr:rowOff>104775</xdr:rowOff>
    </xdr:from>
    <xdr:to>
      <xdr:col>0</xdr:col>
      <xdr:colOff>133350</xdr:colOff>
      <xdr:row>128</xdr:row>
      <xdr:rowOff>104775</xdr:rowOff>
    </xdr:to>
    <xdr:sp macro="" textlink="">
      <xdr:nvSpPr>
        <xdr:cNvPr id="21" name="Line 20"/>
        <xdr:cNvSpPr>
          <a:spLocks noChangeShapeType="1"/>
        </xdr:cNvSpPr>
      </xdr:nvSpPr>
      <xdr:spPr bwMode="auto">
        <a:xfrm>
          <a:off x="133350" y="20831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86</xdr:row>
      <xdr:rowOff>104775</xdr:rowOff>
    </xdr:from>
    <xdr:to>
      <xdr:col>0</xdr:col>
      <xdr:colOff>133350</xdr:colOff>
      <xdr:row>86</xdr:row>
      <xdr:rowOff>104775</xdr:rowOff>
    </xdr:to>
    <xdr:sp macro="" textlink="">
      <xdr:nvSpPr>
        <xdr:cNvPr id="22" name="Line 21"/>
        <xdr:cNvSpPr>
          <a:spLocks noChangeShapeType="1"/>
        </xdr:cNvSpPr>
      </xdr:nvSpPr>
      <xdr:spPr bwMode="auto">
        <a:xfrm>
          <a:off x="133350" y="14030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45</xdr:row>
      <xdr:rowOff>104775</xdr:rowOff>
    </xdr:from>
    <xdr:to>
      <xdr:col>0</xdr:col>
      <xdr:colOff>133350</xdr:colOff>
      <xdr:row>45</xdr:row>
      <xdr:rowOff>104775</xdr:rowOff>
    </xdr:to>
    <xdr:sp macro="" textlink="">
      <xdr:nvSpPr>
        <xdr:cNvPr id="23" name="Line 22"/>
        <xdr:cNvSpPr>
          <a:spLocks noChangeShapeType="1"/>
        </xdr:cNvSpPr>
      </xdr:nvSpPr>
      <xdr:spPr bwMode="auto">
        <a:xfrm>
          <a:off x="133350" y="7391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137</xdr:row>
      <xdr:rowOff>0</xdr:rowOff>
    </xdr:from>
    <xdr:to>
      <xdr:col>1</xdr:col>
      <xdr:colOff>0</xdr:colOff>
      <xdr:row>137</xdr:row>
      <xdr:rowOff>0</xdr:rowOff>
    </xdr:to>
    <xdr:sp macro="" textlink="">
      <xdr:nvSpPr>
        <xdr:cNvPr id="24" name="Line 23"/>
        <xdr:cNvSpPr>
          <a:spLocks noChangeShapeType="1"/>
        </xdr:cNvSpPr>
      </xdr:nvSpPr>
      <xdr:spPr bwMode="auto">
        <a:xfrm>
          <a:off x="609600" y="2218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91</xdr:row>
      <xdr:rowOff>0</xdr:rowOff>
    </xdr:from>
    <xdr:to>
      <xdr:col>1</xdr:col>
      <xdr:colOff>0</xdr:colOff>
      <xdr:row>91</xdr:row>
      <xdr:rowOff>0</xdr:rowOff>
    </xdr:to>
    <xdr:sp macro="" textlink="">
      <xdr:nvSpPr>
        <xdr:cNvPr id="25" name="Line 24"/>
        <xdr:cNvSpPr>
          <a:spLocks noChangeShapeType="1"/>
        </xdr:cNvSpPr>
      </xdr:nvSpPr>
      <xdr:spPr bwMode="auto">
        <a:xfrm>
          <a:off x="609600" y="14735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48</xdr:row>
      <xdr:rowOff>0</xdr:rowOff>
    </xdr:from>
    <xdr:to>
      <xdr:col>1</xdr:col>
      <xdr:colOff>0</xdr:colOff>
      <xdr:row>48</xdr:row>
      <xdr:rowOff>0</xdr:rowOff>
    </xdr:to>
    <xdr:sp macro="" textlink="">
      <xdr:nvSpPr>
        <xdr:cNvPr id="26" name="Line 25"/>
        <xdr:cNvSpPr>
          <a:spLocks noChangeShapeType="1"/>
        </xdr:cNvSpPr>
      </xdr:nvSpPr>
      <xdr:spPr bwMode="auto">
        <a:xfrm>
          <a:off x="609600" y="7772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174</xdr:row>
      <xdr:rowOff>104775</xdr:rowOff>
    </xdr:from>
    <xdr:to>
      <xdr:col>1</xdr:col>
      <xdr:colOff>0</xdr:colOff>
      <xdr:row>174</xdr:row>
      <xdr:rowOff>104775</xdr:rowOff>
    </xdr:to>
    <xdr:sp macro="" textlink="">
      <xdr:nvSpPr>
        <xdr:cNvPr id="27" name="Line 26"/>
        <xdr:cNvSpPr>
          <a:spLocks noChangeShapeType="1"/>
        </xdr:cNvSpPr>
      </xdr:nvSpPr>
      <xdr:spPr bwMode="auto">
        <a:xfrm>
          <a:off x="609600" y="28279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130</xdr:row>
      <xdr:rowOff>104775</xdr:rowOff>
    </xdr:from>
    <xdr:to>
      <xdr:col>1</xdr:col>
      <xdr:colOff>0</xdr:colOff>
      <xdr:row>130</xdr:row>
      <xdr:rowOff>104775</xdr:rowOff>
    </xdr:to>
    <xdr:sp macro="" textlink="">
      <xdr:nvSpPr>
        <xdr:cNvPr id="28" name="Line 27"/>
        <xdr:cNvSpPr>
          <a:spLocks noChangeShapeType="1"/>
        </xdr:cNvSpPr>
      </xdr:nvSpPr>
      <xdr:spPr bwMode="auto">
        <a:xfrm>
          <a:off x="609600" y="21155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88</xdr:row>
      <xdr:rowOff>104775</xdr:rowOff>
    </xdr:from>
    <xdr:to>
      <xdr:col>1</xdr:col>
      <xdr:colOff>0</xdr:colOff>
      <xdr:row>88</xdr:row>
      <xdr:rowOff>104775</xdr:rowOff>
    </xdr:to>
    <xdr:sp macro="" textlink="">
      <xdr:nvSpPr>
        <xdr:cNvPr id="29" name="Line 28"/>
        <xdr:cNvSpPr>
          <a:spLocks noChangeShapeType="1"/>
        </xdr:cNvSpPr>
      </xdr:nvSpPr>
      <xdr:spPr bwMode="auto">
        <a:xfrm>
          <a:off x="609600" y="14354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47</xdr:row>
      <xdr:rowOff>104775</xdr:rowOff>
    </xdr:from>
    <xdr:to>
      <xdr:col>1</xdr:col>
      <xdr:colOff>0</xdr:colOff>
      <xdr:row>47</xdr:row>
      <xdr:rowOff>104775</xdr:rowOff>
    </xdr:to>
    <xdr:sp macro="" textlink="">
      <xdr:nvSpPr>
        <xdr:cNvPr id="30" name="Line 29"/>
        <xdr:cNvSpPr>
          <a:spLocks noChangeShapeType="1"/>
        </xdr:cNvSpPr>
      </xdr:nvSpPr>
      <xdr:spPr bwMode="auto">
        <a:xfrm>
          <a:off x="609600" y="7715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136</xdr:row>
      <xdr:rowOff>0</xdr:rowOff>
    </xdr:from>
    <xdr:to>
      <xdr:col>0</xdr:col>
      <xdr:colOff>133350</xdr:colOff>
      <xdr:row>136</xdr:row>
      <xdr:rowOff>0</xdr:rowOff>
    </xdr:to>
    <xdr:sp macro="" textlink="">
      <xdr:nvSpPr>
        <xdr:cNvPr id="31" name="Line 3"/>
        <xdr:cNvSpPr>
          <a:spLocks noChangeShapeType="1"/>
        </xdr:cNvSpPr>
      </xdr:nvSpPr>
      <xdr:spPr bwMode="auto">
        <a:xfrm>
          <a:off x="133350" y="22021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90</xdr:row>
      <xdr:rowOff>0</xdr:rowOff>
    </xdr:from>
    <xdr:to>
      <xdr:col>0</xdr:col>
      <xdr:colOff>133350</xdr:colOff>
      <xdr:row>90</xdr:row>
      <xdr:rowOff>0</xdr:rowOff>
    </xdr:to>
    <xdr:sp macro="" textlink="">
      <xdr:nvSpPr>
        <xdr:cNvPr id="32" name="Line 5"/>
        <xdr:cNvSpPr>
          <a:spLocks noChangeShapeType="1"/>
        </xdr:cNvSpPr>
      </xdr:nvSpPr>
      <xdr:spPr bwMode="auto">
        <a:xfrm>
          <a:off x="133350" y="1457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47</xdr:row>
      <xdr:rowOff>0</xdr:rowOff>
    </xdr:from>
    <xdr:to>
      <xdr:col>0</xdr:col>
      <xdr:colOff>133350</xdr:colOff>
      <xdr:row>47</xdr:row>
      <xdr:rowOff>0</xdr:rowOff>
    </xdr:to>
    <xdr:sp macro="" textlink="">
      <xdr:nvSpPr>
        <xdr:cNvPr id="33" name="Line 7"/>
        <xdr:cNvSpPr>
          <a:spLocks noChangeShapeType="1"/>
        </xdr:cNvSpPr>
      </xdr:nvSpPr>
      <xdr:spPr bwMode="auto">
        <a:xfrm>
          <a:off x="133350" y="7610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172</xdr:row>
      <xdr:rowOff>104775</xdr:rowOff>
    </xdr:from>
    <xdr:to>
      <xdr:col>0</xdr:col>
      <xdr:colOff>133350</xdr:colOff>
      <xdr:row>172</xdr:row>
      <xdr:rowOff>104775</xdr:rowOff>
    </xdr:to>
    <xdr:sp macro="" textlink="">
      <xdr:nvSpPr>
        <xdr:cNvPr id="34" name="Line 9"/>
        <xdr:cNvSpPr>
          <a:spLocks noChangeShapeType="1"/>
        </xdr:cNvSpPr>
      </xdr:nvSpPr>
      <xdr:spPr bwMode="auto">
        <a:xfrm>
          <a:off x="133350" y="27955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129</xdr:row>
      <xdr:rowOff>104775</xdr:rowOff>
    </xdr:from>
    <xdr:to>
      <xdr:col>0</xdr:col>
      <xdr:colOff>133350</xdr:colOff>
      <xdr:row>129</xdr:row>
      <xdr:rowOff>104775</xdr:rowOff>
    </xdr:to>
    <xdr:sp macro="" textlink="">
      <xdr:nvSpPr>
        <xdr:cNvPr id="35" name="Line 10"/>
        <xdr:cNvSpPr>
          <a:spLocks noChangeShapeType="1"/>
        </xdr:cNvSpPr>
      </xdr:nvSpPr>
      <xdr:spPr bwMode="auto">
        <a:xfrm>
          <a:off x="133350" y="20993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87</xdr:row>
      <xdr:rowOff>104775</xdr:rowOff>
    </xdr:from>
    <xdr:to>
      <xdr:col>0</xdr:col>
      <xdr:colOff>133350</xdr:colOff>
      <xdr:row>87</xdr:row>
      <xdr:rowOff>104775</xdr:rowOff>
    </xdr:to>
    <xdr:sp macro="" textlink="">
      <xdr:nvSpPr>
        <xdr:cNvPr id="36" name="Line 11"/>
        <xdr:cNvSpPr>
          <a:spLocks noChangeShapeType="1"/>
        </xdr:cNvSpPr>
      </xdr:nvSpPr>
      <xdr:spPr bwMode="auto">
        <a:xfrm>
          <a:off x="133350" y="14192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46</xdr:row>
      <xdr:rowOff>104775</xdr:rowOff>
    </xdr:from>
    <xdr:to>
      <xdr:col>0</xdr:col>
      <xdr:colOff>133350</xdr:colOff>
      <xdr:row>46</xdr:row>
      <xdr:rowOff>104775</xdr:rowOff>
    </xdr:to>
    <xdr:sp macro="" textlink="">
      <xdr:nvSpPr>
        <xdr:cNvPr id="37" name="Line 12"/>
        <xdr:cNvSpPr>
          <a:spLocks noChangeShapeType="1"/>
        </xdr:cNvSpPr>
      </xdr:nvSpPr>
      <xdr:spPr bwMode="auto">
        <a:xfrm>
          <a:off x="133350" y="7553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55</xdr:row>
      <xdr:rowOff>66675</xdr:rowOff>
    </xdr:from>
    <xdr:to>
      <xdr:col>0</xdr:col>
      <xdr:colOff>895350</xdr:colOff>
      <xdr:row>55</xdr:row>
      <xdr:rowOff>66675</xdr:rowOff>
    </xdr:to>
    <xdr:sp macro="" textlink="">
      <xdr:nvSpPr>
        <xdr:cNvPr id="38" name="Line 45"/>
        <xdr:cNvSpPr>
          <a:spLocks noChangeShapeType="1"/>
        </xdr:cNvSpPr>
      </xdr:nvSpPr>
      <xdr:spPr bwMode="auto">
        <a:xfrm>
          <a:off x="0" y="8972550"/>
          <a:ext cx="60960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113</xdr:row>
      <xdr:rowOff>66675</xdr:rowOff>
    </xdr:from>
    <xdr:to>
      <xdr:col>0</xdr:col>
      <xdr:colOff>895350</xdr:colOff>
      <xdr:row>113</xdr:row>
      <xdr:rowOff>66675</xdr:rowOff>
    </xdr:to>
    <xdr:sp macro="" textlink="">
      <xdr:nvSpPr>
        <xdr:cNvPr id="39" name="Line 45"/>
        <xdr:cNvSpPr>
          <a:spLocks noChangeShapeType="1"/>
        </xdr:cNvSpPr>
      </xdr:nvSpPr>
      <xdr:spPr bwMode="auto">
        <a:xfrm>
          <a:off x="0" y="18364200"/>
          <a:ext cx="60960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165</xdr:row>
      <xdr:rowOff>66675</xdr:rowOff>
    </xdr:from>
    <xdr:to>
      <xdr:col>0</xdr:col>
      <xdr:colOff>895350</xdr:colOff>
      <xdr:row>165</xdr:row>
      <xdr:rowOff>66675</xdr:rowOff>
    </xdr:to>
    <xdr:sp macro="" textlink="">
      <xdr:nvSpPr>
        <xdr:cNvPr id="40" name="Line 45"/>
        <xdr:cNvSpPr>
          <a:spLocks noChangeShapeType="1"/>
        </xdr:cNvSpPr>
      </xdr:nvSpPr>
      <xdr:spPr bwMode="auto">
        <a:xfrm>
          <a:off x="0" y="26784300"/>
          <a:ext cx="60960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217</xdr:row>
      <xdr:rowOff>85725</xdr:rowOff>
    </xdr:from>
    <xdr:to>
      <xdr:col>0</xdr:col>
      <xdr:colOff>895350</xdr:colOff>
      <xdr:row>217</xdr:row>
      <xdr:rowOff>85725</xdr:rowOff>
    </xdr:to>
    <xdr:sp macro="" textlink="">
      <xdr:nvSpPr>
        <xdr:cNvPr id="41" name="Line 45"/>
        <xdr:cNvSpPr>
          <a:spLocks noChangeShapeType="1"/>
        </xdr:cNvSpPr>
      </xdr:nvSpPr>
      <xdr:spPr bwMode="auto">
        <a:xfrm>
          <a:off x="0" y="35223450"/>
          <a:ext cx="60960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154</xdr:row>
      <xdr:rowOff>107949</xdr:rowOff>
    </xdr:from>
    <xdr:to>
      <xdr:col>0</xdr:col>
      <xdr:colOff>904875</xdr:colOff>
      <xdr:row>154</xdr:row>
      <xdr:rowOff>107949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0" y="25044399"/>
          <a:ext cx="60960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102</xdr:row>
      <xdr:rowOff>0</xdr:rowOff>
    </xdr:from>
    <xdr:to>
      <xdr:col>0</xdr:col>
      <xdr:colOff>904875</xdr:colOff>
      <xdr:row>102</xdr:row>
      <xdr:rowOff>0</xdr:rowOff>
    </xdr:to>
    <xdr:sp macro="" textlink="">
      <xdr:nvSpPr>
        <xdr:cNvPr id="3" name="Line 16"/>
        <xdr:cNvSpPr>
          <a:spLocks noChangeShapeType="1"/>
        </xdr:cNvSpPr>
      </xdr:nvSpPr>
      <xdr:spPr bwMode="auto">
        <a:xfrm>
          <a:off x="9525" y="16516350"/>
          <a:ext cx="60007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48</xdr:row>
      <xdr:rowOff>104775</xdr:rowOff>
    </xdr:from>
    <xdr:to>
      <xdr:col>0</xdr:col>
      <xdr:colOff>904875</xdr:colOff>
      <xdr:row>48</xdr:row>
      <xdr:rowOff>104775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0" y="7877175"/>
          <a:ext cx="60960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348</xdr:row>
      <xdr:rowOff>104775</xdr:rowOff>
    </xdr:from>
    <xdr:to>
      <xdr:col>0</xdr:col>
      <xdr:colOff>581025</xdr:colOff>
      <xdr:row>348</xdr:row>
      <xdr:rowOff>104775</xdr:rowOff>
    </xdr:to>
    <xdr:sp macro="" textlink="">
      <xdr:nvSpPr>
        <xdr:cNvPr id="5" name="Line 4"/>
        <xdr:cNvSpPr>
          <a:spLocks noChangeShapeType="1"/>
        </xdr:cNvSpPr>
      </xdr:nvSpPr>
      <xdr:spPr bwMode="auto">
        <a:xfrm>
          <a:off x="28575" y="56454675"/>
          <a:ext cx="55245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202</xdr:row>
      <xdr:rowOff>85725</xdr:rowOff>
    </xdr:from>
    <xdr:to>
      <xdr:col>0</xdr:col>
      <xdr:colOff>895350</xdr:colOff>
      <xdr:row>202</xdr:row>
      <xdr:rowOff>85725</xdr:rowOff>
    </xdr:to>
    <xdr:sp macro="" textlink="">
      <xdr:nvSpPr>
        <xdr:cNvPr id="6" name="Line 5"/>
        <xdr:cNvSpPr>
          <a:spLocks noChangeShapeType="1"/>
        </xdr:cNvSpPr>
      </xdr:nvSpPr>
      <xdr:spPr bwMode="auto">
        <a:xfrm>
          <a:off x="0" y="32794575"/>
          <a:ext cx="60960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119</xdr:row>
      <xdr:rowOff>104775</xdr:rowOff>
    </xdr:from>
    <xdr:to>
      <xdr:col>0</xdr:col>
      <xdr:colOff>133350</xdr:colOff>
      <xdr:row>119</xdr:row>
      <xdr:rowOff>104775</xdr:rowOff>
    </xdr:to>
    <xdr:sp macro="" textlink="">
      <xdr:nvSpPr>
        <xdr:cNvPr id="2" name="Line 5"/>
        <xdr:cNvSpPr>
          <a:spLocks noChangeShapeType="1"/>
        </xdr:cNvSpPr>
      </xdr:nvSpPr>
      <xdr:spPr bwMode="auto">
        <a:xfrm>
          <a:off x="133350" y="19373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184</xdr:row>
      <xdr:rowOff>0</xdr:rowOff>
    </xdr:from>
    <xdr:to>
      <xdr:col>0</xdr:col>
      <xdr:colOff>133350</xdr:colOff>
      <xdr:row>184</xdr:row>
      <xdr:rowOff>0</xdr:rowOff>
    </xdr:to>
    <xdr:sp macro="" textlink="">
      <xdr:nvSpPr>
        <xdr:cNvPr id="3" name="Line 6"/>
        <xdr:cNvSpPr>
          <a:spLocks noChangeShapeType="1"/>
        </xdr:cNvSpPr>
      </xdr:nvSpPr>
      <xdr:spPr bwMode="auto">
        <a:xfrm>
          <a:off x="133350" y="29794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184</xdr:row>
      <xdr:rowOff>0</xdr:rowOff>
    </xdr:from>
    <xdr:to>
      <xdr:col>0</xdr:col>
      <xdr:colOff>133350</xdr:colOff>
      <xdr:row>184</xdr:row>
      <xdr:rowOff>0</xdr:rowOff>
    </xdr:to>
    <xdr:sp macro="" textlink="">
      <xdr:nvSpPr>
        <xdr:cNvPr id="4" name="Line 7"/>
        <xdr:cNvSpPr>
          <a:spLocks noChangeShapeType="1"/>
        </xdr:cNvSpPr>
      </xdr:nvSpPr>
      <xdr:spPr bwMode="auto">
        <a:xfrm>
          <a:off x="133350" y="29794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118</xdr:row>
      <xdr:rowOff>0</xdr:rowOff>
    </xdr:from>
    <xdr:to>
      <xdr:col>0</xdr:col>
      <xdr:colOff>133350</xdr:colOff>
      <xdr:row>118</xdr:row>
      <xdr:rowOff>0</xdr:rowOff>
    </xdr:to>
    <xdr:sp macro="" textlink="">
      <xdr:nvSpPr>
        <xdr:cNvPr id="5" name="Line 8"/>
        <xdr:cNvSpPr>
          <a:spLocks noChangeShapeType="1"/>
        </xdr:cNvSpPr>
      </xdr:nvSpPr>
      <xdr:spPr bwMode="auto">
        <a:xfrm>
          <a:off x="133350" y="19107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118</xdr:row>
      <xdr:rowOff>0</xdr:rowOff>
    </xdr:from>
    <xdr:to>
      <xdr:col>0</xdr:col>
      <xdr:colOff>133350</xdr:colOff>
      <xdr:row>118</xdr:row>
      <xdr:rowOff>0</xdr:rowOff>
    </xdr:to>
    <xdr:sp macro="" textlink="">
      <xdr:nvSpPr>
        <xdr:cNvPr id="6" name="Line 9"/>
        <xdr:cNvSpPr>
          <a:spLocks noChangeShapeType="1"/>
        </xdr:cNvSpPr>
      </xdr:nvSpPr>
      <xdr:spPr bwMode="auto">
        <a:xfrm>
          <a:off x="133350" y="19107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56</xdr:row>
      <xdr:rowOff>76200</xdr:rowOff>
    </xdr:from>
    <xdr:to>
      <xdr:col>0</xdr:col>
      <xdr:colOff>895350</xdr:colOff>
      <xdr:row>56</xdr:row>
      <xdr:rowOff>76200</xdr:rowOff>
    </xdr:to>
    <xdr:sp macro="" textlink="">
      <xdr:nvSpPr>
        <xdr:cNvPr id="7" name="Line 15"/>
        <xdr:cNvSpPr>
          <a:spLocks noChangeShapeType="1"/>
        </xdr:cNvSpPr>
      </xdr:nvSpPr>
      <xdr:spPr bwMode="auto">
        <a:xfrm>
          <a:off x="0" y="9144000"/>
          <a:ext cx="60960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114</xdr:row>
      <xdr:rowOff>76200</xdr:rowOff>
    </xdr:from>
    <xdr:to>
      <xdr:col>0</xdr:col>
      <xdr:colOff>895350</xdr:colOff>
      <xdr:row>114</xdr:row>
      <xdr:rowOff>76200</xdr:rowOff>
    </xdr:to>
    <xdr:sp macro="" textlink="">
      <xdr:nvSpPr>
        <xdr:cNvPr id="8" name="Line 15"/>
        <xdr:cNvSpPr>
          <a:spLocks noChangeShapeType="1"/>
        </xdr:cNvSpPr>
      </xdr:nvSpPr>
      <xdr:spPr bwMode="auto">
        <a:xfrm>
          <a:off x="0" y="18535650"/>
          <a:ext cx="60960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171</xdr:row>
      <xdr:rowOff>85725</xdr:rowOff>
    </xdr:from>
    <xdr:to>
      <xdr:col>0</xdr:col>
      <xdr:colOff>895350</xdr:colOff>
      <xdr:row>171</xdr:row>
      <xdr:rowOff>85725</xdr:rowOff>
    </xdr:to>
    <xdr:sp macro="" textlink="">
      <xdr:nvSpPr>
        <xdr:cNvPr id="9" name="Line 15"/>
        <xdr:cNvSpPr>
          <a:spLocks noChangeShapeType="1"/>
        </xdr:cNvSpPr>
      </xdr:nvSpPr>
      <xdr:spPr bwMode="auto">
        <a:xfrm>
          <a:off x="0" y="27774900"/>
          <a:ext cx="60960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223</xdr:row>
      <xdr:rowOff>66675</xdr:rowOff>
    </xdr:from>
    <xdr:to>
      <xdr:col>0</xdr:col>
      <xdr:colOff>895350</xdr:colOff>
      <xdr:row>223</xdr:row>
      <xdr:rowOff>66675</xdr:rowOff>
    </xdr:to>
    <xdr:sp macro="" textlink="">
      <xdr:nvSpPr>
        <xdr:cNvPr id="10" name="Line 15"/>
        <xdr:cNvSpPr>
          <a:spLocks noChangeShapeType="1"/>
        </xdr:cNvSpPr>
      </xdr:nvSpPr>
      <xdr:spPr bwMode="auto">
        <a:xfrm>
          <a:off x="0" y="36175950"/>
          <a:ext cx="60960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53</xdr:row>
      <xdr:rowOff>104775</xdr:rowOff>
    </xdr:from>
    <xdr:to>
      <xdr:col>0</xdr:col>
      <xdr:colOff>133350</xdr:colOff>
      <xdr:row>53</xdr:row>
      <xdr:rowOff>104775</xdr:rowOff>
    </xdr:to>
    <xdr:sp macro="" textlink="">
      <xdr:nvSpPr>
        <xdr:cNvPr id="11" name="Line 7"/>
        <xdr:cNvSpPr>
          <a:spLocks noChangeShapeType="1"/>
        </xdr:cNvSpPr>
      </xdr:nvSpPr>
      <xdr:spPr bwMode="auto">
        <a:xfrm>
          <a:off x="133350" y="8686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53</xdr:row>
      <xdr:rowOff>104775</xdr:rowOff>
    </xdr:from>
    <xdr:to>
      <xdr:col>0</xdr:col>
      <xdr:colOff>133350</xdr:colOff>
      <xdr:row>53</xdr:row>
      <xdr:rowOff>104775</xdr:rowOff>
    </xdr:to>
    <xdr:sp macro="" textlink="">
      <xdr:nvSpPr>
        <xdr:cNvPr id="12" name="Line 7"/>
        <xdr:cNvSpPr>
          <a:spLocks noChangeShapeType="1"/>
        </xdr:cNvSpPr>
      </xdr:nvSpPr>
      <xdr:spPr bwMode="auto">
        <a:xfrm>
          <a:off x="133350" y="8686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46</xdr:row>
      <xdr:rowOff>104775</xdr:rowOff>
    </xdr:from>
    <xdr:to>
      <xdr:col>0</xdr:col>
      <xdr:colOff>133350</xdr:colOff>
      <xdr:row>46</xdr:row>
      <xdr:rowOff>104775</xdr:rowOff>
    </xdr:to>
    <xdr:sp macro="" textlink="">
      <xdr:nvSpPr>
        <xdr:cNvPr id="13" name="Line 7"/>
        <xdr:cNvSpPr>
          <a:spLocks noChangeShapeType="1"/>
        </xdr:cNvSpPr>
      </xdr:nvSpPr>
      <xdr:spPr bwMode="auto">
        <a:xfrm>
          <a:off x="133350" y="7553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47</xdr:row>
      <xdr:rowOff>0</xdr:rowOff>
    </xdr:from>
    <xdr:to>
      <xdr:col>0</xdr:col>
      <xdr:colOff>133350</xdr:colOff>
      <xdr:row>47</xdr:row>
      <xdr:rowOff>0</xdr:rowOff>
    </xdr:to>
    <xdr:sp macro="" textlink="">
      <xdr:nvSpPr>
        <xdr:cNvPr id="14" name="Line 11"/>
        <xdr:cNvSpPr>
          <a:spLocks noChangeShapeType="1"/>
        </xdr:cNvSpPr>
      </xdr:nvSpPr>
      <xdr:spPr bwMode="auto">
        <a:xfrm>
          <a:off x="133350" y="7610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46</xdr:row>
      <xdr:rowOff>104775</xdr:rowOff>
    </xdr:from>
    <xdr:to>
      <xdr:col>0</xdr:col>
      <xdr:colOff>133350</xdr:colOff>
      <xdr:row>46</xdr:row>
      <xdr:rowOff>104775</xdr:rowOff>
    </xdr:to>
    <xdr:sp macro="" textlink="">
      <xdr:nvSpPr>
        <xdr:cNvPr id="15" name="Line 15"/>
        <xdr:cNvSpPr>
          <a:spLocks noChangeShapeType="1"/>
        </xdr:cNvSpPr>
      </xdr:nvSpPr>
      <xdr:spPr bwMode="auto">
        <a:xfrm>
          <a:off x="133350" y="7553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47</xdr:row>
      <xdr:rowOff>0</xdr:rowOff>
    </xdr:from>
    <xdr:to>
      <xdr:col>0</xdr:col>
      <xdr:colOff>133350</xdr:colOff>
      <xdr:row>47</xdr:row>
      <xdr:rowOff>0</xdr:rowOff>
    </xdr:to>
    <xdr:sp macro="" textlink="">
      <xdr:nvSpPr>
        <xdr:cNvPr id="16" name="Line 18"/>
        <xdr:cNvSpPr>
          <a:spLocks noChangeShapeType="1"/>
        </xdr:cNvSpPr>
      </xdr:nvSpPr>
      <xdr:spPr bwMode="auto">
        <a:xfrm>
          <a:off x="133350" y="7610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46</xdr:row>
      <xdr:rowOff>104775</xdr:rowOff>
    </xdr:from>
    <xdr:to>
      <xdr:col>0</xdr:col>
      <xdr:colOff>133350</xdr:colOff>
      <xdr:row>46</xdr:row>
      <xdr:rowOff>104775</xdr:rowOff>
    </xdr:to>
    <xdr:sp macro="" textlink="">
      <xdr:nvSpPr>
        <xdr:cNvPr id="17" name="Line 22"/>
        <xdr:cNvSpPr>
          <a:spLocks noChangeShapeType="1"/>
        </xdr:cNvSpPr>
      </xdr:nvSpPr>
      <xdr:spPr bwMode="auto">
        <a:xfrm>
          <a:off x="133350" y="7553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48</xdr:row>
      <xdr:rowOff>0</xdr:rowOff>
    </xdr:from>
    <xdr:to>
      <xdr:col>0</xdr:col>
      <xdr:colOff>133350</xdr:colOff>
      <xdr:row>48</xdr:row>
      <xdr:rowOff>0</xdr:rowOff>
    </xdr:to>
    <xdr:sp macro="" textlink="">
      <xdr:nvSpPr>
        <xdr:cNvPr id="18" name="Line 7"/>
        <xdr:cNvSpPr>
          <a:spLocks noChangeShapeType="1"/>
        </xdr:cNvSpPr>
      </xdr:nvSpPr>
      <xdr:spPr bwMode="auto">
        <a:xfrm>
          <a:off x="133350" y="7772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47</xdr:row>
      <xdr:rowOff>104775</xdr:rowOff>
    </xdr:from>
    <xdr:to>
      <xdr:col>0</xdr:col>
      <xdr:colOff>133350</xdr:colOff>
      <xdr:row>47</xdr:row>
      <xdr:rowOff>104775</xdr:rowOff>
    </xdr:to>
    <xdr:sp macro="" textlink="">
      <xdr:nvSpPr>
        <xdr:cNvPr id="19" name="Line 12"/>
        <xdr:cNvSpPr>
          <a:spLocks noChangeShapeType="1"/>
        </xdr:cNvSpPr>
      </xdr:nvSpPr>
      <xdr:spPr bwMode="auto">
        <a:xfrm>
          <a:off x="133350" y="7715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104</xdr:row>
      <xdr:rowOff>104775</xdr:rowOff>
    </xdr:from>
    <xdr:to>
      <xdr:col>0</xdr:col>
      <xdr:colOff>133350</xdr:colOff>
      <xdr:row>104</xdr:row>
      <xdr:rowOff>104775</xdr:rowOff>
    </xdr:to>
    <xdr:sp macro="" textlink="">
      <xdr:nvSpPr>
        <xdr:cNvPr id="20" name="Line 5"/>
        <xdr:cNvSpPr>
          <a:spLocks noChangeShapeType="1"/>
        </xdr:cNvSpPr>
      </xdr:nvSpPr>
      <xdr:spPr bwMode="auto">
        <a:xfrm>
          <a:off x="133350" y="16944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104</xdr:row>
      <xdr:rowOff>104775</xdr:rowOff>
    </xdr:from>
    <xdr:to>
      <xdr:col>0</xdr:col>
      <xdr:colOff>133350</xdr:colOff>
      <xdr:row>104</xdr:row>
      <xdr:rowOff>104775</xdr:rowOff>
    </xdr:to>
    <xdr:sp macro="" textlink="">
      <xdr:nvSpPr>
        <xdr:cNvPr id="21" name="Line 5"/>
        <xdr:cNvSpPr>
          <a:spLocks noChangeShapeType="1"/>
        </xdr:cNvSpPr>
      </xdr:nvSpPr>
      <xdr:spPr bwMode="auto">
        <a:xfrm>
          <a:off x="133350" y="16944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86</xdr:row>
      <xdr:rowOff>104775</xdr:rowOff>
    </xdr:from>
    <xdr:to>
      <xdr:col>0</xdr:col>
      <xdr:colOff>133350</xdr:colOff>
      <xdr:row>86</xdr:row>
      <xdr:rowOff>104775</xdr:rowOff>
    </xdr:to>
    <xdr:sp macro="" textlink="">
      <xdr:nvSpPr>
        <xdr:cNvPr id="22" name="Line 5"/>
        <xdr:cNvSpPr>
          <a:spLocks noChangeShapeType="1"/>
        </xdr:cNvSpPr>
      </xdr:nvSpPr>
      <xdr:spPr bwMode="auto">
        <a:xfrm>
          <a:off x="133350" y="14030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90</xdr:row>
      <xdr:rowOff>0</xdr:rowOff>
    </xdr:from>
    <xdr:to>
      <xdr:col>0</xdr:col>
      <xdr:colOff>133350</xdr:colOff>
      <xdr:row>90</xdr:row>
      <xdr:rowOff>0</xdr:rowOff>
    </xdr:to>
    <xdr:sp macro="" textlink="">
      <xdr:nvSpPr>
        <xdr:cNvPr id="23" name="Line 10"/>
        <xdr:cNvSpPr>
          <a:spLocks noChangeShapeType="1"/>
        </xdr:cNvSpPr>
      </xdr:nvSpPr>
      <xdr:spPr bwMode="auto">
        <a:xfrm>
          <a:off x="133350" y="1457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86</xdr:row>
      <xdr:rowOff>104775</xdr:rowOff>
    </xdr:from>
    <xdr:to>
      <xdr:col>0</xdr:col>
      <xdr:colOff>133350</xdr:colOff>
      <xdr:row>86</xdr:row>
      <xdr:rowOff>104775</xdr:rowOff>
    </xdr:to>
    <xdr:sp macro="" textlink="">
      <xdr:nvSpPr>
        <xdr:cNvPr id="24" name="Line 14"/>
        <xdr:cNvSpPr>
          <a:spLocks noChangeShapeType="1"/>
        </xdr:cNvSpPr>
      </xdr:nvSpPr>
      <xdr:spPr bwMode="auto">
        <a:xfrm>
          <a:off x="133350" y="14030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90</xdr:row>
      <xdr:rowOff>0</xdr:rowOff>
    </xdr:from>
    <xdr:to>
      <xdr:col>0</xdr:col>
      <xdr:colOff>133350</xdr:colOff>
      <xdr:row>90</xdr:row>
      <xdr:rowOff>0</xdr:rowOff>
    </xdr:to>
    <xdr:sp macro="" textlink="">
      <xdr:nvSpPr>
        <xdr:cNvPr id="25" name="Line 17"/>
        <xdr:cNvSpPr>
          <a:spLocks noChangeShapeType="1"/>
        </xdr:cNvSpPr>
      </xdr:nvSpPr>
      <xdr:spPr bwMode="auto">
        <a:xfrm>
          <a:off x="133350" y="1457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86</xdr:row>
      <xdr:rowOff>104775</xdr:rowOff>
    </xdr:from>
    <xdr:to>
      <xdr:col>0</xdr:col>
      <xdr:colOff>133350</xdr:colOff>
      <xdr:row>86</xdr:row>
      <xdr:rowOff>104775</xdr:rowOff>
    </xdr:to>
    <xdr:sp macro="" textlink="">
      <xdr:nvSpPr>
        <xdr:cNvPr id="26" name="Line 21"/>
        <xdr:cNvSpPr>
          <a:spLocks noChangeShapeType="1"/>
        </xdr:cNvSpPr>
      </xdr:nvSpPr>
      <xdr:spPr bwMode="auto">
        <a:xfrm>
          <a:off x="133350" y="14030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91</xdr:row>
      <xdr:rowOff>0</xdr:rowOff>
    </xdr:from>
    <xdr:to>
      <xdr:col>0</xdr:col>
      <xdr:colOff>133350</xdr:colOff>
      <xdr:row>91</xdr:row>
      <xdr:rowOff>0</xdr:rowOff>
    </xdr:to>
    <xdr:sp macro="" textlink="">
      <xdr:nvSpPr>
        <xdr:cNvPr id="27" name="Line 5"/>
        <xdr:cNvSpPr>
          <a:spLocks noChangeShapeType="1"/>
        </xdr:cNvSpPr>
      </xdr:nvSpPr>
      <xdr:spPr bwMode="auto">
        <a:xfrm>
          <a:off x="133350" y="14735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158</xdr:row>
      <xdr:rowOff>104775</xdr:rowOff>
    </xdr:from>
    <xdr:to>
      <xdr:col>0</xdr:col>
      <xdr:colOff>133350</xdr:colOff>
      <xdr:row>158</xdr:row>
      <xdr:rowOff>104775</xdr:rowOff>
    </xdr:to>
    <xdr:sp macro="" textlink="">
      <xdr:nvSpPr>
        <xdr:cNvPr id="28" name="Line 3"/>
        <xdr:cNvSpPr>
          <a:spLocks noChangeShapeType="1"/>
        </xdr:cNvSpPr>
      </xdr:nvSpPr>
      <xdr:spPr bwMode="auto">
        <a:xfrm>
          <a:off x="133350" y="2568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158</xdr:row>
      <xdr:rowOff>104775</xdr:rowOff>
    </xdr:from>
    <xdr:to>
      <xdr:col>0</xdr:col>
      <xdr:colOff>133350</xdr:colOff>
      <xdr:row>158</xdr:row>
      <xdr:rowOff>104775</xdr:rowOff>
    </xdr:to>
    <xdr:sp macro="" textlink="">
      <xdr:nvSpPr>
        <xdr:cNvPr id="29" name="Line 3"/>
        <xdr:cNvSpPr>
          <a:spLocks noChangeShapeType="1"/>
        </xdr:cNvSpPr>
      </xdr:nvSpPr>
      <xdr:spPr bwMode="auto">
        <a:xfrm>
          <a:off x="133350" y="2568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129</xdr:row>
      <xdr:rowOff>104775</xdr:rowOff>
    </xdr:from>
    <xdr:to>
      <xdr:col>0</xdr:col>
      <xdr:colOff>133350</xdr:colOff>
      <xdr:row>129</xdr:row>
      <xdr:rowOff>104775</xdr:rowOff>
    </xdr:to>
    <xdr:sp macro="" textlink="">
      <xdr:nvSpPr>
        <xdr:cNvPr id="30" name="Line 3"/>
        <xdr:cNvSpPr>
          <a:spLocks noChangeShapeType="1"/>
        </xdr:cNvSpPr>
      </xdr:nvSpPr>
      <xdr:spPr bwMode="auto">
        <a:xfrm>
          <a:off x="133350" y="20993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136</xdr:row>
      <xdr:rowOff>0</xdr:rowOff>
    </xdr:from>
    <xdr:to>
      <xdr:col>0</xdr:col>
      <xdr:colOff>133350</xdr:colOff>
      <xdr:row>136</xdr:row>
      <xdr:rowOff>0</xdr:rowOff>
    </xdr:to>
    <xdr:sp macro="" textlink="">
      <xdr:nvSpPr>
        <xdr:cNvPr id="31" name="Line 9"/>
        <xdr:cNvSpPr>
          <a:spLocks noChangeShapeType="1"/>
        </xdr:cNvSpPr>
      </xdr:nvSpPr>
      <xdr:spPr bwMode="auto">
        <a:xfrm>
          <a:off x="133350" y="22021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129</xdr:row>
      <xdr:rowOff>104775</xdr:rowOff>
    </xdr:from>
    <xdr:to>
      <xdr:col>0</xdr:col>
      <xdr:colOff>133350</xdr:colOff>
      <xdr:row>129</xdr:row>
      <xdr:rowOff>104775</xdr:rowOff>
    </xdr:to>
    <xdr:sp macro="" textlink="">
      <xdr:nvSpPr>
        <xdr:cNvPr id="32" name="Line 13"/>
        <xdr:cNvSpPr>
          <a:spLocks noChangeShapeType="1"/>
        </xdr:cNvSpPr>
      </xdr:nvSpPr>
      <xdr:spPr bwMode="auto">
        <a:xfrm>
          <a:off x="133350" y="20993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136</xdr:row>
      <xdr:rowOff>0</xdr:rowOff>
    </xdr:from>
    <xdr:to>
      <xdr:col>0</xdr:col>
      <xdr:colOff>133350</xdr:colOff>
      <xdr:row>136</xdr:row>
      <xdr:rowOff>0</xdr:rowOff>
    </xdr:to>
    <xdr:sp macro="" textlink="">
      <xdr:nvSpPr>
        <xdr:cNvPr id="33" name="Line 16"/>
        <xdr:cNvSpPr>
          <a:spLocks noChangeShapeType="1"/>
        </xdr:cNvSpPr>
      </xdr:nvSpPr>
      <xdr:spPr bwMode="auto">
        <a:xfrm>
          <a:off x="133350" y="22021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129</xdr:row>
      <xdr:rowOff>104775</xdr:rowOff>
    </xdr:from>
    <xdr:to>
      <xdr:col>0</xdr:col>
      <xdr:colOff>133350</xdr:colOff>
      <xdr:row>129</xdr:row>
      <xdr:rowOff>104775</xdr:rowOff>
    </xdr:to>
    <xdr:sp macro="" textlink="">
      <xdr:nvSpPr>
        <xdr:cNvPr id="34" name="Line 20"/>
        <xdr:cNvSpPr>
          <a:spLocks noChangeShapeType="1"/>
        </xdr:cNvSpPr>
      </xdr:nvSpPr>
      <xdr:spPr bwMode="auto">
        <a:xfrm>
          <a:off x="133350" y="20993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137</xdr:row>
      <xdr:rowOff>0</xdr:rowOff>
    </xdr:from>
    <xdr:to>
      <xdr:col>0</xdr:col>
      <xdr:colOff>133350</xdr:colOff>
      <xdr:row>137</xdr:row>
      <xdr:rowOff>0</xdr:rowOff>
    </xdr:to>
    <xdr:sp macro="" textlink="">
      <xdr:nvSpPr>
        <xdr:cNvPr id="35" name="Line 3"/>
        <xdr:cNvSpPr>
          <a:spLocks noChangeShapeType="1"/>
        </xdr:cNvSpPr>
      </xdr:nvSpPr>
      <xdr:spPr bwMode="auto">
        <a:xfrm>
          <a:off x="133350" y="2218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130</xdr:row>
      <xdr:rowOff>104775</xdr:rowOff>
    </xdr:from>
    <xdr:to>
      <xdr:col>0</xdr:col>
      <xdr:colOff>133350</xdr:colOff>
      <xdr:row>130</xdr:row>
      <xdr:rowOff>104775</xdr:rowOff>
    </xdr:to>
    <xdr:sp macro="" textlink="">
      <xdr:nvSpPr>
        <xdr:cNvPr id="36" name="Line 10"/>
        <xdr:cNvSpPr>
          <a:spLocks noChangeShapeType="1"/>
        </xdr:cNvSpPr>
      </xdr:nvSpPr>
      <xdr:spPr bwMode="auto">
        <a:xfrm>
          <a:off x="133350" y="21155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206</xdr:row>
      <xdr:rowOff>0</xdr:rowOff>
    </xdr:from>
    <xdr:to>
      <xdr:col>0</xdr:col>
      <xdr:colOff>133350</xdr:colOff>
      <xdr:row>206</xdr:row>
      <xdr:rowOff>0</xdr:rowOff>
    </xdr:to>
    <xdr:sp macro="" textlink="">
      <xdr:nvSpPr>
        <xdr:cNvPr id="37" name="Line 1"/>
        <xdr:cNvSpPr>
          <a:spLocks noChangeShapeType="1"/>
        </xdr:cNvSpPr>
      </xdr:nvSpPr>
      <xdr:spPr bwMode="auto">
        <a:xfrm>
          <a:off x="133350" y="33356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206</xdr:row>
      <xdr:rowOff>0</xdr:rowOff>
    </xdr:from>
    <xdr:to>
      <xdr:col>0</xdr:col>
      <xdr:colOff>133350</xdr:colOff>
      <xdr:row>206</xdr:row>
      <xdr:rowOff>0</xdr:rowOff>
    </xdr:to>
    <xdr:sp macro="" textlink="">
      <xdr:nvSpPr>
        <xdr:cNvPr id="38" name="Line 1"/>
        <xdr:cNvSpPr>
          <a:spLocks noChangeShapeType="1"/>
        </xdr:cNvSpPr>
      </xdr:nvSpPr>
      <xdr:spPr bwMode="auto">
        <a:xfrm>
          <a:off x="133350" y="33356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173</xdr:row>
      <xdr:rowOff>104775</xdr:rowOff>
    </xdr:from>
    <xdr:to>
      <xdr:col>0</xdr:col>
      <xdr:colOff>133350</xdr:colOff>
      <xdr:row>173</xdr:row>
      <xdr:rowOff>104775</xdr:rowOff>
    </xdr:to>
    <xdr:sp macro="" textlink="">
      <xdr:nvSpPr>
        <xdr:cNvPr id="39" name="Line 1"/>
        <xdr:cNvSpPr>
          <a:spLocks noChangeShapeType="1"/>
        </xdr:cNvSpPr>
      </xdr:nvSpPr>
      <xdr:spPr bwMode="auto">
        <a:xfrm>
          <a:off x="133350" y="28117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173</xdr:row>
      <xdr:rowOff>104775</xdr:rowOff>
    </xdr:from>
    <xdr:to>
      <xdr:col>0</xdr:col>
      <xdr:colOff>133350</xdr:colOff>
      <xdr:row>173</xdr:row>
      <xdr:rowOff>104775</xdr:rowOff>
    </xdr:to>
    <xdr:sp macro="" textlink="">
      <xdr:nvSpPr>
        <xdr:cNvPr id="40" name="Line 12"/>
        <xdr:cNvSpPr>
          <a:spLocks noChangeShapeType="1"/>
        </xdr:cNvSpPr>
      </xdr:nvSpPr>
      <xdr:spPr bwMode="auto">
        <a:xfrm>
          <a:off x="133350" y="28117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173</xdr:row>
      <xdr:rowOff>104775</xdr:rowOff>
    </xdr:from>
    <xdr:to>
      <xdr:col>0</xdr:col>
      <xdr:colOff>133350</xdr:colOff>
      <xdr:row>173</xdr:row>
      <xdr:rowOff>104775</xdr:rowOff>
    </xdr:to>
    <xdr:sp macro="" textlink="">
      <xdr:nvSpPr>
        <xdr:cNvPr id="41" name="Line 19"/>
        <xdr:cNvSpPr>
          <a:spLocks noChangeShapeType="1"/>
        </xdr:cNvSpPr>
      </xdr:nvSpPr>
      <xdr:spPr bwMode="auto">
        <a:xfrm>
          <a:off x="133350" y="28117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173</xdr:row>
      <xdr:rowOff>104775</xdr:rowOff>
    </xdr:from>
    <xdr:to>
      <xdr:col>0</xdr:col>
      <xdr:colOff>133350</xdr:colOff>
      <xdr:row>173</xdr:row>
      <xdr:rowOff>104775</xdr:rowOff>
    </xdr:to>
    <xdr:sp macro="" textlink="">
      <xdr:nvSpPr>
        <xdr:cNvPr id="42" name="Line 9"/>
        <xdr:cNvSpPr>
          <a:spLocks noChangeShapeType="1"/>
        </xdr:cNvSpPr>
      </xdr:nvSpPr>
      <xdr:spPr bwMode="auto">
        <a:xfrm>
          <a:off x="133350" y="28117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119</xdr:row>
      <xdr:rowOff>104775</xdr:rowOff>
    </xdr:from>
    <xdr:to>
      <xdr:col>0</xdr:col>
      <xdr:colOff>133350</xdr:colOff>
      <xdr:row>119</xdr:row>
      <xdr:rowOff>104775</xdr:rowOff>
    </xdr:to>
    <xdr:sp macro="" textlink="">
      <xdr:nvSpPr>
        <xdr:cNvPr id="2" name="Line 5"/>
        <xdr:cNvSpPr>
          <a:spLocks noChangeShapeType="1"/>
        </xdr:cNvSpPr>
      </xdr:nvSpPr>
      <xdr:spPr bwMode="auto">
        <a:xfrm>
          <a:off x="133350" y="19373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184</xdr:row>
      <xdr:rowOff>0</xdr:rowOff>
    </xdr:from>
    <xdr:to>
      <xdr:col>0</xdr:col>
      <xdr:colOff>133350</xdr:colOff>
      <xdr:row>184</xdr:row>
      <xdr:rowOff>0</xdr:rowOff>
    </xdr:to>
    <xdr:sp macro="" textlink="">
      <xdr:nvSpPr>
        <xdr:cNvPr id="3" name="Line 6"/>
        <xdr:cNvSpPr>
          <a:spLocks noChangeShapeType="1"/>
        </xdr:cNvSpPr>
      </xdr:nvSpPr>
      <xdr:spPr bwMode="auto">
        <a:xfrm>
          <a:off x="133350" y="29794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184</xdr:row>
      <xdr:rowOff>0</xdr:rowOff>
    </xdr:from>
    <xdr:to>
      <xdr:col>0</xdr:col>
      <xdr:colOff>133350</xdr:colOff>
      <xdr:row>184</xdr:row>
      <xdr:rowOff>0</xdr:rowOff>
    </xdr:to>
    <xdr:sp macro="" textlink="">
      <xdr:nvSpPr>
        <xdr:cNvPr id="4" name="Line 7"/>
        <xdr:cNvSpPr>
          <a:spLocks noChangeShapeType="1"/>
        </xdr:cNvSpPr>
      </xdr:nvSpPr>
      <xdr:spPr bwMode="auto">
        <a:xfrm>
          <a:off x="133350" y="29794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118</xdr:row>
      <xdr:rowOff>0</xdr:rowOff>
    </xdr:from>
    <xdr:to>
      <xdr:col>0</xdr:col>
      <xdr:colOff>133350</xdr:colOff>
      <xdr:row>118</xdr:row>
      <xdr:rowOff>0</xdr:rowOff>
    </xdr:to>
    <xdr:sp macro="" textlink="">
      <xdr:nvSpPr>
        <xdr:cNvPr id="5" name="Line 8"/>
        <xdr:cNvSpPr>
          <a:spLocks noChangeShapeType="1"/>
        </xdr:cNvSpPr>
      </xdr:nvSpPr>
      <xdr:spPr bwMode="auto">
        <a:xfrm>
          <a:off x="133350" y="19107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118</xdr:row>
      <xdr:rowOff>0</xdr:rowOff>
    </xdr:from>
    <xdr:to>
      <xdr:col>0</xdr:col>
      <xdr:colOff>133350</xdr:colOff>
      <xdr:row>118</xdr:row>
      <xdr:rowOff>0</xdr:rowOff>
    </xdr:to>
    <xdr:sp macro="" textlink="">
      <xdr:nvSpPr>
        <xdr:cNvPr id="6" name="Line 9"/>
        <xdr:cNvSpPr>
          <a:spLocks noChangeShapeType="1"/>
        </xdr:cNvSpPr>
      </xdr:nvSpPr>
      <xdr:spPr bwMode="auto">
        <a:xfrm>
          <a:off x="133350" y="19107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56</xdr:row>
      <xdr:rowOff>76200</xdr:rowOff>
    </xdr:from>
    <xdr:to>
      <xdr:col>0</xdr:col>
      <xdr:colOff>895350</xdr:colOff>
      <xdr:row>56</xdr:row>
      <xdr:rowOff>76200</xdr:rowOff>
    </xdr:to>
    <xdr:sp macro="" textlink="">
      <xdr:nvSpPr>
        <xdr:cNvPr id="7" name="Line 15"/>
        <xdr:cNvSpPr>
          <a:spLocks noChangeShapeType="1"/>
        </xdr:cNvSpPr>
      </xdr:nvSpPr>
      <xdr:spPr bwMode="auto">
        <a:xfrm>
          <a:off x="0" y="9144000"/>
          <a:ext cx="60960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114</xdr:row>
      <xdr:rowOff>76200</xdr:rowOff>
    </xdr:from>
    <xdr:to>
      <xdr:col>0</xdr:col>
      <xdr:colOff>895350</xdr:colOff>
      <xdr:row>114</xdr:row>
      <xdr:rowOff>76200</xdr:rowOff>
    </xdr:to>
    <xdr:sp macro="" textlink="">
      <xdr:nvSpPr>
        <xdr:cNvPr id="8" name="Line 15"/>
        <xdr:cNvSpPr>
          <a:spLocks noChangeShapeType="1"/>
        </xdr:cNvSpPr>
      </xdr:nvSpPr>
      <xdr:spPr bwMode="auto">
        <a:xfrm>
          <a:off x="0" y="18535650"/>
          <a:ext cx="60960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171</xdr:row>
      <xdr:rowOff>76200</xdr:rowOff>
    </xdr:from>
    <xdr:to>
      <xdr:col>0</xdr:col>
      <xdr:colOff>895350</xdr:colOff>
      <xdr:row>171</xdr:row>
      <xdr:rowOff>76200</xdr:rowOff>
    </xdr:to>
    <xdr:sp macro="" textlink="">
      <xdr:nvSpPr>
        <xdr:cNvPr id="9" name="Line 15"/>
        <xdr:cNvSpPr>
          <a:spLocks noChangeShapeType="1"/>
        </xdr:cNvSpPr>
      </xdr:nvSpPr>
      <xdr:spPr bwMode="auto">
        <a:xfrm>
          <a:off x="0" y="27765375"/>
          <a:ext cx="60960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218</xdr:row>
      <xdr:rowOff>76200</xdr:rowOff>
    </xdr:from>
    <xdr:to>
      <xdr:col>0</xdr:col>
      <xdr:colOff>895350</xdr:colOff>
      <xdr:row>218</xdr:row>
      <xdr:rowOff>76200</xdr:rowOff>
    </xdr:to>
    <xdr:sp macro="" textlink="">
      <xdr:nvSpPr>
        <xdr:cNvPr id="10" name="Line 15"/>
        <xdr:cNvSpPr>
          <a:spLocks noChangeShapeType="1"/>
        </xdr:cNvSpPr>
      </xdr:nvSpPr>
      <xdr:spPr bwMode="auto">
        <a:xfrm>
          <a:off x="0" y="35375850"/>
          <a:ext cx="60960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53</xdr:row>
      <xdr:rowOff>104775</xdr:rowOff>
    </xdr:from>
    <xdr:to>
      <xdr:col>0</xdr:col>
      <xdr:colOff>133350</xdr:colOff>
      <xdr:row>53</xdr:row>
      <xdr:rowOff>104775</xdr:rowOff>
    </xdr:to>
    <xdr:sp macro="" textlink="">
      <xdr:nvSpPr>
        <xdr:cNvPr id="11" name="Line 7"/>
        <xdr:cNvSpPr>
          <a:spLocks noChangeShapeType="1"/>
        </xdr:cNvSpPr>
      </xdr:nvSpPr>
      <xdr:spPr bwMode="auto">
        <a:xfrm>
          <a:off x="133350" y="8686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53</xdr:row>
      <xdr:rowOff>104775</xdr:rowOff>
    </xdr:from>
    <xdr:to>
      <xdr:col>0</xdr:col>
      <xdr:colOff>133350</xdr:colOff>
      <xdr:row>53</xdr:row>
      <xdr:rowOff>104775</xdr:rowOff>
    </xdr:to>
    <xdr:sp macro="" textlink="">
      <xdr:nvSpPr>
        <xdr:cNvPr id="12" name="Line 7"/>
        <xdr:cNvSpPr>
          <a:spLocks noChangeShapeType="1"/>
        </xdr:cNvSpPr>
      </xdr:nvSpPr>
      <xdr:spPr bwMode="auto">
        <a:xfrm>
          <a:off x="133350" y="8686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46</xdr:row>
      <xdr:rowOff>104775</xdr:rowOff>
    </xdr:from>
    <xdr:to>
      <xdr:col>0</xdr:col>
      <xdr:colOff>133350</xdr:colOff>
      <xdr:row>46</xdr:row>
      <xdr:rowOff>104775</xdr:rowOff>
    </xdr:to>
    <xdr:sp macro="" textlink="">
      <xdr:nvSpPr>
        <xdr:cNvPr id="13" name="Line 7"/>
        <xdr:cNvSpPr>
          <a:spLocks noChangeShapeType="1"/>
        </xdr:cNvSpPr>
      </xdr:nvSpPr>
      <xdr:spPr bwMode="auto">
        <a:xfrm>
          <a:off x="133350" y="7553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47</xdr:row>
      <xdr:rowOff>0</xdr:rowOff>
    </xdr:from>
    <xdr:to>
      <xdr:col>0</xdr:col>
      <xdr:colOff>133350</xdr:colOff>
      <xdr:row>47</xdr:row>
      <xdr:rowOff>0</xdr:rowOff>
    </xdr:to>
    <xdr:sp macro="" textlink="">
      <xdr:nvSpPr>
        <xdr:cNvPr id="14" name="Line 11"/>
        <xdr:cNvSpPr>
          <a:spLocks noChangeShapeType="1"/>
        </xdr:cNvSpPr>
      </xdr:nvSpPr>
      <xdr:spPr bwMode="auto">
        <a:xfrm>
          <a:off x="133350" y="7610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46</xdr:row>
      <xdr:rowOff>104775</xdr:rowOff>
    </xdr:from>
    <xdr:to>
      <xdr:col>0</xdr:col>
      <xdr:colOff>133350</xdr:colOff>
      <xdr:row>46</xdr:row>
      <xdr:rowOff>104775</xdr:rowOff>
    </xdr:to>
    <xdr:sp macro="" textlink="">
      <xdr:nvSpPr>
        <xdr:cNvPr id="15" name="Line 15"/>
        <xdr:cNvSpPr>
          <a:spLocks noChangeShapeType="1"/>
        </xdr:cNvSpPr>
      </xdr:nvSpPr>
      <xdr:spPr bwMode="auto">
        <a:xfrm>
          <a:off x="133350" y="7553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47</xdr:row>
      <xdr:rowOff>0</xdr:rowOff>
    </xdr:from>
    <xdr:to>
      <xdr:col>0</xdr:col>
      <xdr:colOff>133350</xdr:colOff>
      <xdr:row>47</xdr:row>
      <xdr:rowOff>0</xdr:rowOff>
    </xdr:to>
    <xdr:sp macro="" textlink="">
      <xdr:nvSpPr>
        <xdr:cNvPr id="16" name="Line 18"/>
        <xdr:cNvSpPr>
          <a:spLocks noChangeShapeType="1"/>
        </xdr:cNvSpPr>
      </xdr:nvSpPr>
      <xdr:spPr bwMode="auto">
        <a:xfrm>
          <a:off x="133350" y="7610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46</xdr:row>
      <xdr:rowOff>104775</xdr:rowOff>
    </xdr:from>
    <xdr:to>
      <xdr:col>0</xdr:col>
      <xdr:colOff>133350</xdr:colOff>
      <xdr:row>46</xdr:row>
      <xdr:rowOff>104775</xdr:rowOff>
    </xdr:to>
    <xdr:sp macro="" textlink="">
      <xdr:nvSpPr>
        <xdr:cNvPr id="17" name="Line 22"/>
        <xdr:cNvSpPr>
          <a:spLocks noChangeShapeType="1"/>
        </xdr:cNvSpPr>
      </xdr:nvSpPr>
      <xdr:spPr bwMode="auto">
        <a:xfrm>
          <a:off x="133350" y="7553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48</xdr:row>
      <xdr:rowOff>0</xdr:rowOff>
    </xdr:from>
    <xdr:to>
      <xdr:col>0</xdr:col>
      <xdr:colOff>133350</xdr:colOff>
      <xdr:row>48</xdr:row>
      <xdr:rowOff>0</xdr:rowOff>
    </xdr:to>
    <xdr:sp macro="" textlink="">
      <xdr:nvSpPr>
        <xdr:cNvPr id="18" name="Line 7"/>
        <xdr:cNvSpPr>
          <a:spLocks noChangeShapeType="1"/>
        </xdr:cNvSpPr>
      </xdr:nvSpPr>
      <xdr:spPr bwMode="auto">
        <a:xfrm>
          <a:off x="133350" y="7772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47</xdr:row>
      <xdr:rowOff>104775</xdr:rowOff>
    </xdr:from>
    <xdr:to>
      <xdr:col>0</xdr:col>
      <xdr:colOff>133350</xdr:colOff>
      <xdr:row>47</xdr:row>
      <xdr:rowOff>104775</xdr:rowOff>
    </xdr:to>
    <xdr:sp macro="" textlink="">
      <xdr:nvSpPr>
        <xdr:cNvPr id="19" name="Line 12"/>
        <xdr:cNvSpPr>
          <a:spLocks noChangeShapeType="1"/>
        </xdr:cNvSpPr>
      </xdr:nvSpPr>
      <xdr:spPr bwMode="auto">
        <a:xfrm>
          <a:off x="133350" y="7715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104</xdr:row>
      <xdr:rowOff>104775</xdr:rowOff>
    </xdr:from>
    <xdr:to>
      <xdr:col>0</xdr:col>
      <xdr:colOff>133350</xdr:colOff>
      <xdr:row>104</xdr:row>
      <xdr:rowOff>104775</xdr:rowOff>
    </xdr:to>
    <xdr:sp macro="" textlink="">
      <xdr:nvSpPr>
        <xdr:cNvPr id="20" name="Line 5"/>
        <xdr:cNvSpPr>
          <a:spLocks noChangeShapeType="1"/>
        </xdr:cNvSpPr>
      </xdr:nvSpPr>
      <xdr:spPr bwMode="auto">
        <a:xfrm>
          <a:off x="133350" y="16944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104</xdr:row>
      <xdr:rowOff>104775</xdr:rowOff>
    </xdr:from>
    <xdr:to>
      <xdr:col>0</xdr:col>
      <xdr:colOff>133350</xdr:colOff>
      <xdr:row>104</xdr:row>
      <xdr:rowOff>104775</xdr:rowOff>
    </xdr:to>
    <xdr:sp macro="" textlink="">
      <xdr:nvSpPr>
        <xdr:cNvPr id="21" name="Line 5"/>
        <xdr:cNvSpPr>
          <a:spLocks noChangeShapeType="1"/>
        </xdr:cNvSpPr>
      </xdr:nvSpPr>
      <xdr:spPr bwMode="auto">
        <a:xfrm>
          <a:off x="133350" y="16944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86</xdr:row>
      <xdr:rowOff>104775</xdr:rowOff>
    </xdr:from>
    <xdr:to>
      <xdr:col>0</xdr:col>
      <xdr:colOff>133350</xdr:colOff>
      <xdr:row>86</xdr:row>
      <xdr:rowOff>104775</xdr:rowOff>
    </xdr:to>
    <xdr:sp macro="" textlink="">
      <xdr:nvSpPr>
        <xdr:cNvPr id="22" name="Line 5"/>
        <xdr:cNvSpPr>
          <a:spLocks noChangeShapeType="1"/>
        </xdr:cNvSpPr>
      </xdr:nvSpPr>
      <xdr:spPr bwMode="auto">
        <a:xfrm>
          <a:off x="133350" y="14030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90</xdr:row>
      <xdr:rowOff>0</xdr:rowOff>
    </xdr:from>
    <xdr:to>
      <xdr:col>0</xdr:col>
      <xdr:colOff>133350</xdr:colOff>
      <xdr:row>90</xdr:row>
      <xdr:rowOff>0</xdr:rowOff>
    </xdr:to>
    <xdr:sp macro="" textlink="">
      <xdr:nvSpPr>
        <xdr:cNvPr id="23" name="Line 10"/>
        <xdr:cNvSpPr>
          <a:spLocks noChangeShapeType="1"/>
        </xdr:cNvSpPr>
      </xdr:nvSpPr>
      <xdr:spPr bwMode="auto">
        <a:xfrm>
          <a:off x="133350" y="1457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86</xdr:row>
      <xdr:rowOff>104775</xdr:rowOff>
    </xdr:from>
    <xdr:to>
      <xdr:col>0</xdr:col>
      <xdr:colOff>133350</xdr:colOff>
      <xdr:row>86</xdr:row>
      <xdr:rowOff>104775</xdr:rowOff>
    </xdr:to>
    <xdr:sp macro="" textlink="">
      <xdr:nvSpPr>
        <xdr:cNvPr id="24" name="Line 14"/>
        <xdr:cNvSpPr>
          <a:spLocks noChangeShapeType="1"/>
        </xdr:cNvSpPr>
      </xdr:nvSpPr>
      <xdr:spPr bwMode="auto">
        <a:xfrm>
          <a:off x="133350" y="14030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90</xdr:row>
      <xdr:rowOff>0</xdr:rowOff>
    </xdr:from>
    <xdr:to>
      <xdr:col>0</xdr:col>
      <xdr:colOff>133350</xdr:colOff>
      <xdr:row>90</xdr:row>
      <xdr:rowOff>0</xdr:rowOff>
    </xdr:to>
    <xdr:sp macro="" textlink="">
      <xdr:nvSpPr>
        <xdr:cNvPr id="25" name="Line 17"/>
        <xdr:cNvSpPr>
          <a:spLocks noChangeShapeType="1"/>
        </xdr:cNvSpPr>
      </xdr:nvSpPr>
      <xdr:spPr bwMode="auto">
        <a:xfrm>
          <a:off x="133350" y="1457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86</xdr:row>
      <xdr:rowOff>104775</xdr:rowOff>
    </xdr:from>
    <xdr:to>
      <xdr:col>0</xdr:col>
      <xdr:colOff>133350</xdr:colOff>
      <xdr:row>86</xdr:row>
      <xdr:rowOff>104775</xdr:rowOff>
    </xdr:to>
    <xdr:sp macro="" textlink="">
      <xdr:nvSpPr>
        <xdr:cNvPr id="26" name="Line 21"/>
        <xdr:cNvSpPr>
          <a:spLocks noChangeShapeType="1"/>
        </xdr:cNvSpPr>
      </xdr:nvSpPr>
      <xdr:spPr bwMode="auto">
        <a:xfrm>
          <a:off x="133350" y="14030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91</xdr:row>
      <xdr:rowOff>0</xdr:rowOff>
    </xdr:from>
    <xdr:to>
      <xdr:col>0</xdr:col>
      <xdr:colOff>133350</xdr:colOff>
      <xdr:row>91</xdr:row>
      <xdr:rowOff>0</xdr:rowOff>
    </xdr:to>
    <xdr:sp macro="" textlink="">
      <xdr:nvSpPr>
        <xdr:cNvPr id="27" name="Line 5"/>
        <xdr:cNvSpPr>
          <a:spLocks noChangeShapeType="1"/>
        </xdr:cNvSpPr>
      </xdr:nvSpPr>
      <xdr:spPr bwMode="auto">
        <a:xfrm>
          <a:off x="133350" y="14735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158</xdr:row>
      <xdr:rowOff>104775</xdr:rowOff>
    </xdr:from>
    <xdr:to>
      <xdr:col>0</xdr:col>
      <xdr:colOff>133350</xdr:colOff>
      <xdr:row>158</xdr:row>
      <xdr:rowOff>104775</xdr:rowOff>
    </xdr:to>
    <xdr:sp macro="" textlink="">
      <xdr:nvSpPr>
        <xdr:cNvPr id="28" name="Line 3"/>
        <xdr:cNvSpPr>
          <a:spLocks noChangeShapeType="1"/>
        </xdr:cNvSpPr>
      </xdr:nvSpPr>
      <xdr:spPr bwMode="auto">
        <a:xfrm>
          <a:off x="133350" y="2568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158</xdr:row>
      <xdr:rowOff>104775</xdr:rowOff>
    </xdr:from>
    <xdr:to>
      <xdr:col>0</xdr:col>
      <xdr:colOff>133350</xdr:colOff>
      <xdr:row>158</xdr:row>
      <xdr:rowOff>104775</xdr:rowOff>
    </xdr:to>
    <xdr:sp macro="" textlink="">
      <xdr:nvSpPr>
        <xdr:cNvPr id="29" name="Line 3"/>
        <xdr:cNvSpPr>
          <a:spLocks noChangeShapeType="1"/>
        </xdr:cNvSpPr>
      </xdr:nvSpPr>
      <xdr:spPr bwMode="auto">
        <a:xfrm>
          <a:off x="133350" y="2568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129</xdr:row>
      <xdr:rowOff>104775</xdr:rowOff>
    </xdr:from>
    <xdr:to>
      <xdr:col>0</xdr:col>
      <xdr:colOff>133350</xdr:colOff>
      <xdr:row>129</xdr:row>
      <xdr:rowOff>104775</xdr:rowOff>
    </xdr:to>
    <xdr:sp macro="" textlink="">
      <xdr:nvSpPr>
        <xdr:cNvPr id="30" name="Line 3"/>
        <xdr:cNvSpPr>
          <a:spLocks noChangeShapeType="1"/>
        </xdr:cNvSpPr>
      </xdr:nvSpPr>
      <xdr:spPr bwMode="auto">
        <a:xfrm>
          <a:off x="133350" y="20993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136</xdr:row>
      <xdr:rowOff>0</xdr:rowOff>
    </xdr:from>
    <xdr:to>
      <xdr:col>0</xdr:col>
      <xdr:colOff>133350</xdr:colOff>
      <xdr:row>136</xdr:row>
      <xdr:rowOff>0</xdr:rowOff>
    </xdr:to>
    <xdr:sp macro="" textlink="">
      <xdr:nvSpPr>
        <xdr:cNvPr id="31" name="Line 9"/>
        <xdr:cNvSpPr>
          <a:spLocks noChangeShapeType="1"/>
        </xdr:cNvSpPr>
      </xdr:nvSpPr>
      <xdr:spPr bwMode="auto">
        <a:xfrm>
          <a:off x="133350" y="22021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129</xdr:row>
      <xdr:rowOff>104775</xdr:rowOff>
    </xdr:from>
    <xdr:to>
      <xdr:col>0</xdr:col>
      <xdr:colOff>133350</xdr:colOff>
      <xdr:row>129</xdr:row>
      <xdr:rowOff>104775</xdr:rowOff>
    </xdr:to>
    <xdr:sp macro="" textlink="">
      <xdr:nvSpPr>
        <xdr:cNvPr id="32" name="Line 13"/>
        <xdr:cNvSpPr>
          <a:spLocks noChangeShapeType="1"/>
        </xdr:cNvSpPr>
      </xdr:nvSpPr>
      <xdr:spPr bwMode="auto">
        <a:xfrm>
          <a:off x="133350" y="20993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136</xdr:row>
      <xdr:rowOff>0</xdr:rowOff>
    </xdr:from>
    <xdr:to>
      <xdr:col>0</xdr:col>
      <xdr:colOff>133350</xdr:colOff>
      <xdr:row>136</xdr:row>
      <xdr:rowOff>0</xdr:rowOff>
    </xdr:to>
    <xdr:sp macro="" textlink="">
      <xdr:nvSpPr>
        <xdr:cNvPr id="33" name="Line 16"/>
        <xdr:cNvSpPr>
          <a:spLocks noChangeShapeType="1"/>
        </xdr:cNvSpPr>
      </xdr:nvSpPr>
      <xdr:spPr bwMode="auto">
        <a:xfrm>
          <a:off x="133350" y="22021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129</xdr:row>
      <xdr:rowOff>104775</xdr:rowOff>
    </xdr:from>
    <xdr:to>
      <xdr:col>0</xdr:col>
      <xdr:colOff>133350</xdr:colOff>
      <xdr:row>129</xdr:row>
      <xdr:rowOff>104775</xdr:rowOff>
    </xdr:to>
    <xdr:sp macro="" textlink="">
      <xdr:nvSpPr>
        <xdr:cNvPr id="34" name="Line 20"/>
        <xdr:cNvSpPr>
          <a:spLocks noChangeShapeType="1"/>
        </xdr:cNvSpPr>
      </xdr:nvSpPr>
      <xdr:spPr bwMode="auto">
        <a:xfrm>
          <a:off x="133350" y="20993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137</xdr:row>
      <xdr:rowOff>0</xdr:rowOff>
    </xdr:from>
    <xdr:to>
      <xdr:col>0</xdr:col>
      <xdr:colOff>133350</xdr:colOff>
      <xdr:row>137</xdr:row>
      <xdr:rowOff>0</xdr:rowOff>
    </xdr:to>
    <xdr:sp macro="" textlink="">
      <xdr:nvSpPr>
        <xdr:cNvPr id="35" name="Line 3"/>
        <xdr:cNvSpPr>
          <a:spLocks noChangeShapeType="1"/>
        </xdr:cNvSpPr>
      </xdr:nvSpPr>
      <xdr:spPr bwMode="auto">
        <a:xfrm>
          <a:off x="133350" y="2218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130</xdr:row>
      <xdr:rowOff>104775</xdr:rowOff>
    </xdr:from>
    <xdr:to>
      <xdr:col>0</xdr:col>
      <xdr:colOff>133350</xdr:colOff>
      <xdr:row>130</xdr:row>
      <xdr:rowOff>104775</xdr:rowOff>
    </xdr:to>
    <xdr:sp macro="" textlink="">
      <xdr:nvSpPr>
        <xdr:cNvPr id="36" name="Line 10"/>
        <xdr:cNvSpPr>
          <a:spLocks noChangeShapeType="1"/>
        </xdr:cNvSpPr>
      </xdr:nvSpPr>
      <xdr:spPr bwMode="auto">
        <a:xfrm>
          <a:off x="133350" y="21155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206</xdr:row>
      <xdr:rowOff>0</xdr:rowOff>
    </xdr:from>
    <xdr:to>
      <xdr:col>0</xdr:col>
      <xdr:colOff>133350</xdr:colOff>
      <xdr:row>206</xdr:row>
      <xdr:rowOff>0</xdr:rowOff>
    </xdr:to>
    <xdr:sp macro="" textlink="">
      <xdr:nvSpPr>
        <xdr:cNvPr id="37" name="Line 1"/>
        <xdr:cNvSpPr>
          <a:spLocks noChangeShapeType="1"/>
        </xdr:cNvSpPr>
      </xdr:nvSpPr>
      <xdr:spPr bwMode="auto">
        <a:xfrm>
          <a:off x="133350" y="33356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206</xdr:row>
      <xdr:rowOff>0</xdr:rowOff>
    </xdr:from>
    <xdr:to>
      <xdr:col>0</xdr:col>
      <xdr:colOff>133350</xdr:colOff>
      <xdr:row>206</xdr:row>
      <xdr:rowOff>0</xdr:rowOff>
    </xdr:to>
    <xdr:sp macro="" textlink="">
      <xdr:nvSpPr>
        <xdr:cNvPr id="38" name="Line 1"/>
        <xdr:cNvSpPr>
          <a:spLocks noChangeShapeType="1"/>
        </xdr:cNvSpPr>
      </xdr:nvSpPr>
      <xdr:spPr bwMode="auto">
        <a:xfrm>
          <a:off x="133350" y="33356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173</xdr:row>
      <xdr:rowOff>104775</xdr:rowOff>
    </xdr:from>
    <xdr:to>
      <xdr:col>0</xdr:col>
      <xdr:colOff>133350</xdr:colOff>
      <xdr:row>173</xdr:row>
      <xdr:rowOff>104775</xdr:rowOff>
    </xdr:to>
    <xdr:sp macro="" textlink="">
      <xdr:nvSpPr>
        <xdr:cNvPr id="39" name="Line 1"/>
        <xdr:cNvSpPr>
          <a:spLocks noChangeShapeType="1"/>
        </xdr:cNvSpPr>
      </xdr:nvSpPr>
      <xdr:spPr bwMode="auto">
        <a:xfrm>
          <a:off x="133350" y="28117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173</xdr:row>
      <xdr:rowOff>104775</xdr:rowOff>
    </xdr:from>
    <xdr:to>
      <xdr:col>0</xdr:col>
      <xdr:colOff>133350</xdr:colOff>
      <xdr:row>173</xdr:row>
      <xdr:rowOff>104775</xdr:rowOff>
    </xdr:to>
    <xdr:sp macro="" textlink="">
      <xdr:nvSpPr>
        <xdr:cNvPr id="40" name="Line 12"/>
        <xdr:cNvSpPr>
          <a:spLocks noChangeShapeType="1"/>
        </xdr:cNvSpPr>
      </xdr:nvSpPr>
      <xdr:spPr bwMode="auto">
        <a:xfrm>
          <a:off x="133350" y="28117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173</xdr:row>
      <xdr:rowOff>104775</xdr:rowOff>
    </xdr:from>
    <xdr:to>
      <xdr:col>0</xdr:col>
      <xdr:colOff>133350</xdr:colOff>
      <xdr:row>173</xdr:row>
      <xdr:rowOff>104775</xdr:rowOff>
    </xdr:to>
    <xdr:sp macro="" textlink="">
      <xdr:nvSpPr>
        <xdr:cNvPr id="41" name="Line 19"/>
        <xdr:cNvSpPr>
          <a:spLocks noChangeShapeType="1"/>
        </xdr:cNvSpPr>
      </xdr:nvSpPr>
      <xdr:spPr bwMode="auto">
        <a:xfrm>
          <a:off x="133350" y="28117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173</xdr:row>
      <xdr:rowOff>104775</xdr:rowOff>
    </xdr:from>
    <xdr:to>
      <xdr:col>0</xdr:col>
      <xdr:colOff>133350</xdr:colOff>
      <xdr:row>173</xdr:row>
      <xdr:rowOff>104775</xdr:rowOff>
    </xdr:to>
    <xdr:sp macro="" textlink="">
      <xdr:nvSpPr>
        <xdr:cNvPr id="42" name="Line 9"/>
        <xdr:cNvSpPr>
          <a:spLocks noChangeShapeType="1"/>
        </xdr:cNvSpPr>
      </xdr:nvSpPr>
      <xdr:spPr bwMode="auto">
        <a:xfrm>
          <a:off x="133350" y="28117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86</xdr:row>
      <xdr:rowOff>104775</xdr:rowOff>
    </xdr:from>
    <xdr:to>
      <xdr:col>0</xdr:col>
      <xdr:colOff>133350</xdr:colOff>
      <xdr:row>86</xdr:row>
      <xdr:rowOff>104775</xdr:rowOff>
    </xdr:to>
    <xdr:sp macro="" textlink="">
      <xdr:nvSpPr>
        <xdr:cNvPr id="43" name="Line 5"/>
        <xdr:cNvSpPr>
          <a:spLocks noChangeShapeType="1"/>
        </xdr:cNvSpPr>
      </xdr:nvSpPr>
      <xdr:spPr bwMode="auto">
        <a:xfrm>
          <a:off x="133350" y="14030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86</xdr:row>
      <xdr:rowOff>104775</xdr:rowOff>
    </xdr:from>
    <xdr:to>
      <xdr:col>0</xdr:col>
      <xdr:colOff>133350</xdr:colOff>
      <xdr:row>86</xdr:row>
      <xdr:rowOff>104775</xdr:rowOff>
    </xdr:to>
    <xdr:sp macro="" textlink="">
      <xdr:nvSpPr>
        <xdr:cNvPr id="44" name="Line 14"/>
        <xdr:cNvSpPr>
          <a:spLocks noChangeShapeType="1"/>
        </xdr:cNvSpPr>
      </xdr:nvSpPr>
      <xdr:spPr bwMode="auto">
        <a:xfrm>
          <a:off x="133350" y="14030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86</xdr:row>
      <xdr:rowOff>104775</xdr:rowOff>
    </xdr:from>
    <xdr:to>
      <xdr:col>0</xdr:col>
      <xdr:colOff>133350</xdr:colOff>
      <xdr:row>86</xdr:row>
      <xdr:rowOff>104775</xdr:rowOff>
    </xdr:to>
    <xdr:sp macro="" textlink="">
      <xdr:nvSpPr>
        <xdr:cNvPr id="45" name="Line 21"/>
        <xdr:cNvSpPr>
          <a:spLocks noChangeShapeType="1"/>
        </xdr:cNvSpPr>
      </xdr:nvSpPr>
      <xdr:spPr bwMode="auto">
        <a:xfrm>
          <a:off x="133350" y="14030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211</xdr:row>
      <xdr:rowOff>85725</xdr:rowOff>
    </xdr:from>
    <xdr:to>
      <xdr:col>0</xdr:col>
      <xdr:colOff>895350</xdr:colOff>
      <xdr:row>211</xdr:row>
      <xdr:rowOff>85725</xdr:rowOff>
    </xdr:to>
    <xdr:sp macro="" textlink="">
      <xdr:nvSpPr>
        <xdr:cNvPr id="2" name="Line 15"/>
        <xdr:cNvSpPr>
          <a:spLocks noChangeShapeType="1"/>
        </xdr:cNvSpPr>
      </xdr:nvSpPr>
      <xdr:spPr bwMode="auto">
        <a:xfrm>
          <a:off x="0" y="34251900"/>
          <a:ext cx="60960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171</xdr:row>
      <xdr:rowOff>104775</xdr:rowOff>
    </xdr:from>
    <xdr:to>
      <xdr:col>0</xdr:col>
      <xdr:colOff>133350</xdr:colOff>
      <xdr:row>171</xdr:row>
      <xdr:rowOff>104775</xdr:rowOff>
    </xdr:to>
    <xdr:sp macro="" textlink="">
      <xdr:nvSpPr>
        <xdr:cNvPr id="2" name="Line 5"/>
        <xdr:cNvSpPr>
          <a:spLocks noChangeShapeType="1"/>
        </xdr:cNvSpPr>
      </xdr:nvSpPr>
      <xdr:spPr bwMode="auto">
        <a:xfrm>
          <a:off x="133350" y="32680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109</xdr:row>
      <xdr:rowOff>104775</xdr:rowOff>
    </xdr:from>
    <xdr:to>
      <xdr:col>0</xdr:col>
      <xdr:colOff>133350</xdr:colOff>
      <xdr:row>109</xdr:row>
      <xdr:rowOff>104775</xdr:rowOff>
    </xdr:to>
    <xdr:sp macro="" textlink="">
      <xdr:nvSpPr>
        <xdr:cNvPr id="3" name="Line 8"/>
        <xdr:cNvSpPr>
          <a:spLocks noChangeShapeType="1"/>
        </xdr:cNvSpPr>
      </xdr:nvSpPr>
      <xdr:spPr bwMode="auto">
        <a:xfrm>
          <a:off x="133350" y="2086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4" name="Line 11"/>
        <xdr:cNvSpPr>
          <a:spLocks noChangeShapeType="1"/>
        </xdr:cNvSpPr>
      </xdr:nvSpPr>
      <xdr:spPr bwMode="auto">
        <a:xfrm>
          <a:off x="133350" y="10010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125</xdr:row>
      <xdr:rowOff>0</xdr:rowOff>
    </xdr:from>
    <xdr:to>
      <xdr:col>0</xdr:col>
      <xdr:colOff>133350</xdr:colOff>
      <xdr:row>125</xdr:row>
      <xdr:rowOff>0</xdr:rowOff>
    </xdr:to>
    <xdr:sp macro="" textlink="">
      <xdr:nvSpPr>
        <xdr:cNvPr id="5" name="Line 14"/>
        <xdr:cNvSpPr>
          <a:spLocks noChangeShapeType="1"/>
        </xdr:cNvSpPr>
      </xdr:nvSpPr>
      <xdr:spPr bwMode="auto">
        <a:xfrm>
          <a:off x="133350" y="2381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125</xdr:row>
      <xdr:rowOff>0</xdr:rowOff>
    </xdr:from>
    <xdr:to>
      <xdr:col>0</xdr:col>
      <xdr:colOff>133350</xdr:colOff>
      <xdr:row>125</xdr:row>
      <xdr:rowOff>0</xdr:rowOff>
    </xdr:to>
    <xdr:sp macro="" textlink="">
      <xdr:nvSpPr>
        <xdr:cNvPr id="6" name="Line 19"/>
        <xdr:cNvSpPr>
          <a:spLocks noChangeShapeType="1"/>
        </xdr:cNvSpPr>
      </xdr:nvSpPr>
      <xdr:spPr bwMode="auto">
        <a:xfrm>
          <a:off x="133350" y="2381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53</xdr:row>
      <xdr:rowOff>104775</xdr:rowOff>
    </xdr:from>
    <xdr:to>
      <xdr:col>0</xdr:col>
      <xdr:colOff>133350</xdr:colOff>
      <xdr:row>53</xdr:row>
      <xdr:rowOff>104775</xdr:rowOff>
    </xdr:to>
    <xdr:sp macro="" textlink="">
      <xdr:nvSpPr>
        <xdr:cNvPr id="7" name="Line 21"/>
        <xdr:cNvSpPr>
          <a:spLocks noChangeShapeType="1"/>
        </xdr:cNvSpPr>
      </xdr:nvSpPr>
      <xdr:spPr bwMode="auto">
        <a:xfrm>
          <a:off x="133350" y="10201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118</xdr:row>
      <xdr:rowOff>104775</xdr:rowOff>
    </xdr:from>
    <xdr:to>
      <xdr:col>0</xdr:col>
      <xdr:colOff>133350</xdr:colOff>
      <xdr:row>118</xdr:row>
      <xdr:rowOff>104775</xdr:rowOff>
    </xdr:to>
    <xdr:sp macro="" textlink="">
      <xdr:nvSpPr>
        <xdr:cNvPr id="8" name="Line 23"/>
        <xdr:cNvSpPr>
          <a:spLocks noChangeShapeType="1"/>
        </xdr:cNvSpPr>
      </xdr:nvSpPr>
      <xdr:spPr bwMode="auto">
        <a:xfrm>
          <a:off x="133350" y="22583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174</xdr:row>
      <xdr:rowOff>104775</xdr:rowOff>
    </xdr:from>
    <xdr:to>
      <xdr:col>0</xdr:col>
      <xdr:colOff>133350</xdr:colOff>
      <xdr:row>174</xdr:row>
      <xdr:rowOff>104775</xdr:rowOff>
    </xdr:to>
    <xdr:sp macro="" textlink="">
      <xdr:nvSpPr>
        <xdr:cNvPr id="9" name="Line 25"/>
        <xdr:cNvSpPr>
          <a:spLocks noChangeShapeType="1"/>
        </xdr:cNvSpPr>
      </xdr:nvSpPr>
      <xdr:spPr bwMode="auto">
        <a:xfrm>
          <a:off x="133350" y="33251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119</xdr:row>
      <xdr:rowOff>0</xdr:rowOff>
    </xdr:from>
    <xdr:to>
      <xdr:col>0</xdr:col>
      <xdr:colOff>133350</xdr:colOff>
      <xdr:row>119</xdr:row>
      <xdr:rowOff>0</xdr:rowOff>
    </xdr:to>
    <xdr:sp macro="" textlink="">
      <xdr:nvSpPr>
        <xdr:cNvPr id="10" name="Line 26"/>
        <xdr:cNvSpPr>
          <a:spLocks noChangeShapeType="1"/>
        </xdr:cNvSpPr>
      </xdr:nvSpPr>
      <xdr:spPr bwMode="auto">
        <a:xfrm>
          <a:off x="133350" y="22669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119</xdr:row>
      <xdr:rowOff>0</xdr:rowOff>
    </xdr:from>
    <xdr:to>
      <xdr:col>0</xdr:col>
      <xdr:colOff>133350</xdr:colOff>
      <xdr:row>119</xdr:row>
      <xdr:rowOff>0</xdr:rowOff>
    </xdr:to>
    <xdr:sp macro="" textlink="">
      <xdr:nvSpPr>
        <xdr:cNvPr id="11" name="Line 27"/>
        <xdr:cNvSpPr>
          <a:spLocks noChangeShapeType="1"/>
        </xdr:cNvSpPr>
      </xdr:nvSpPr>
      <xdr:spPr bwMode="auto">
        <a:xfrm>
          <a:off x="133350" y="22669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103</xdr:row>
      <xdr:rowOff>0</xdr:rowOff>
    </xdr:from>
    <xdr:to>
      <xdr:col>0</xdr:col>
      <xdr:colOff>133350</xdr:colOff>
      <xdr:row>103</xdr:row>
      <xdr:rowOff>0</xdr:rowOff>
    </xdr:to>
    <xdr:sp macro="" textlink="">
      <xdr:nvSpPr>
        <xdr:cNvPr id="12" name="Line 31"/>
        <xdr:cNvSpPr>
          <a:spLocks noChangeShapeType="1"/>
        </xdr:cNvSpPr>
      </xdr:nvSpPr>
      <xdr:spPr bwMode="auto">
        <a:xfrm>
          <a:off x="133350" y="19621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156</xdr:row>
      <xdr:rowOff>0</xdr:rowOff>
    </xdr:from>
    <xdr:to>
      <xdr:col>0</xdr:col>
      <xdr:colOff>133350</xdr:colOff>
      <xdr:row>156</xdr:row>
      <xdr:rowOff>0</xdr:rowOff>
    </xdr:to>
    <xdr:sp macro="" textlink="">
      <xdr:nvSpPr>
        <xdr:cNvPr id="13" name="Line 33"/>
        <xdr:cNvSpPr>
          <a:spLocks noChangeShapeType="1"/>
        </xdr:cNvSpPr>
      </xdr:nvSpPr>
      <xdr:spPr bwMode="auto">
        <a:xfrm>
          <a:off x="133350" y="29718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214</xdr:row>
      <xdr:rowOff>0</xdr:rowOff>
    </xdr:from>
    <xdr:to>
      <xdr:col>0</xdr:col>
      <xdr:colOff>133350</xdr:colOff>
      <xdr:row>214</xdr:row>
      <xdr:rowOff>0</xdr:rowOff>
    </xdr:to>
    <xdr:sp macro="" textlink="">
      <xdr:nvSpPr>
        <xdr:cNvPr id="14" name="Line 35"/>
        <xdr:cNvSpPr>
          <a:spLocks noChangeShapeType="1"/>
        </xdr:cNvSpPr>
      </xdr:nvSpPr>
      <xdr:spPr bwMode="auto">
        <a:xfrm>
          <a:off x="133350" y="40767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15" name="Line 7"/>
        <xdr:cNvSpPr>
          <a:spLocks noChangeShapeType="1"/>
        </xdr:cNvSpPr>
      </xdr:nvSpPr>
      <xdr:spPr bwMode="auto">
        <a:xfrm>
          <a:off x="133350" y="10010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16" name="Line 7"/>
        <xdr:cNvSpPr>
          <a:spLocks noChangeShapeType="1"/>
        </xdr:cNvSpPr>
      </xdr:nvSpPr>
      <xdr:spPr bwMode="auto">
        <a:xfrm>
          <a:off x="133350" y="10010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45</xdr:row>
      <xdr:rowOff>104775</xdr:rowOff>
    </xdr:from>
    <xdr:to>
      <xdr:col>0</xdr:col>
      <xdr:colOff>133350</xdr:colOff>
      <xdr:row>45</xdr:row>
      <xdr:rowOff>104775</xdr:rowOff>
    </xdr:to>
    <xdr:sp macro="" textlink="">
      <xdr:nvSpPr>
        <xdr:cNvPr id="17" name="Line 7"/>
        <xdr:cNvSpPr>
          <a:spLocks noChangeShapeType="1"/>
        </xdr:cNvSpPr>
      </xdr:nvSpPr>
      <xdr:spPr bwMode="auto">
        <a:xfrm>
          <a:off x="133350" y="8677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46</xdr:row>
      <xdr:rowOff>0</xdr:rowOff>
    </xdr:from>
    <xdr:to>
      <xdr:col>0</xdr:col>
      <xdr:colOff>133350</xdr:colOff>
      <xdr:row>46</xdr:row>
      <xdr:rowOff>0</xdr:rowOff>
    </xdr:to>
    <xdr:sp macro="" textlink="">
      <xdr:nvSpPr>
        <xdr:cNvPr id="18" name="Line 11"/>
        <xdr:cNvSpPr>
          <a:spLocks noChangeShapeType="1"/>
        </xdr:cNvSpPr>
      </xdr:nvSpPr>
      <xdr:spPr bwMode="auto">
        <a:xfrm>
          <a:off x="133350" y="8763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45</xdr:row>
      <xdr:rowOff>104775</xdr:rowOff>
    </xdr:from>
    <xdr:to>
      <xdr:col>0</xdr:col>
      <xdr:colOff>133350</xdr:colOff>
      <xdr:row>45</xdr:row>
      <xdr:rowOff>104775</xdr:rowOff>
    </xdr:to>
    <xdr:sp macro="" textlink="">
      <xdr:nvSpPr>
        <xdr:cNvPr id="19" name="Line 15"/>
        <xdr:cNvSpPr>
          <a:spLocks noChangeShapeType="1"/>
        </xdr:cNvSpPr>
      </xdr:nvSpPr>
      <xdr:spPr bwMode="auto">
        <a:xfrm>
          <a:off x="133350" y="8677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46</xdr:row>
      <xdr:rowOff>0</xdr:rowOff>
    </xdr:from>
    <xdr:to>
      <xdr:col>0</xdr:col>
      <xdr:colOff>133350</xdr:colOff>
      <xdr:row>46</xdr:row>
      <xdr:rowOff>0</xdr:rowOff>
    </xdr:to>
    <xdr:sp macro="" textlink="">
      <xdr:nvSpPr>
        <xdr:cNvPr id="20" name="Line 18"/>
        <xdr:cNvSpPr>
          <a:spLocks noChangeShapeType="1"/>
        </xdr:cNvSpPr>
      </xdr:nvSpPr>
      <xdr:spPr bwMode="auto">
        <a:xfrm>
          <a:off x="133350" y="8763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45</xdr:row>
      <xdr:rowOff>104775</xdr:rowOff>
    </xdr:from>
    <xdr:to>
      <xdr:col>0</xdr:col>
      <xdr:colOff>133350</xdr:colOff>
      <xdr:row>45</xdr:row>
      <xdr:rowOff>104775</xdr:rowOff>
    </xdr:to>
    <xdr:sp macro="" textlink="">
      <xdr:nvSpPr>
        <xdr:cNvPr id="21" name="Line 22"/>
        <xdr:cNvSpPr>
          <a:spLocks noChangeShapeType="1"/>
        </xdr:cNvSpPr>
      </xdr:nvSpPr>
      <xdr:spPr bwMode="auto">
        <a:xfrm>
          <a:off x="133350" y="8677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47</xdr:row>
      <xdr:rowOff>0</xdr:rowOff>
    </xdr:from>
    <xdr:to>
      <xdr:col>0</xdr:col>
      <xdr:colOff>133350</xdr:colOff>
      <xdr:row>47</xdr:row>
      <xdr:rowOff>0</xdr:rowOff>
    </xdr:to>
    <xdr:sp macro="" textlink="">
      <xdr:nvSpPr>
        <xdr:cNvPr id="22" name="Line 7"/>
        <xdr:cNvSpPr>
          <a:spLocks noChangeShapeType="1"/>
        </xdr:cNvSpPr>
      </xdr:nvSpPr>
      <xdr:spPr bwMode="auto">
        <a:xfrm>
          <a:off x="133350" y="8953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46</xdr:row>
      <xdr:rowOff>104775</xdr:rowOff>
    </xdr:from>
    <xdr:to>
      <xdr:col>0</xdr:col>
      <xdr:colOff>133350</xdr:colOff>
      <xdr:row>46</xdr:row>
      <xdr:rowOff>104775</xdr:rowOff>
    </xdr:to>
    <xdr:sp macro="" textlink="">
      <xdr:nvSpPr>
        <xdr:cNvPr id="23" name="Line 12"/>
        <xdr:cNvSpPr>
          <a:spLocks noChangeShapeType="1"/>
        </xdr:cNvSpPr>
      </xdr:nvSpPr>
      <xdr:spPr bwMode="auto">
        <a:xfrm>
          <a:off x="133350" y="8867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104</xdr:row>
      <xdr:rowOff>104775</xdr:rowOff>
    </xdr:from>
    <xdr:to>
      <xdr:col>0</xdr:col>
      <xdr:colOff>133350</xdr:colOff>
      <xdr:row>104</xdr:row>
      <xdr:rowOff>104775</xdr:rowOff>
    </xdr:to>
    <xdr:sp macro="" textlink="">
      <xdr:nvSpPr>
        <xdr:cNvPr id="24" name="Line 5"/>
        <xdr:cNvSpPr>
          <a:spLocks noChangeShapeType="1"/>
        </xdr:cNvSpPr>
      </xdr:nvSpPr>
      <xdr:spPr bwMode="auto">
        <a:xfrm>
          <a:off x="133350" y="19916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104</xdr:row>
      <xdr:rowOff>104775</xdr:rowOff>
    </xdr:from>
    <xdr:to>
      <xdr:col>0</xdr:col>
      <xdr:colOff>133350</xdr:colOff>
      <xdr:row>104</xdr:row>
      <xdr:rowOff>104775</xdr:rowOff>
    </xdr:to>
    <xdr:sp macro="" textlink="">
      <xdr:nvSpPr>
        <xdr:cNvPr id="25" name="Line 5"/>
        <xdr:cNvSpPr>
          <a:spLocks noChangeShapeType="1"/>
        </xdr:cNvSpPr>
      </xdr:nvSpPr>
      <xdr:spPr bwMode="auto">
        <a:xfrm>
          <a:off x="133350" y="19916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87</xdr:row>
      <xdr:rowOff>104775</xdr:rowOff>
    </xdr:from>
    <xdr:to>
      <xdr:col>0</xdr:col>
      <xdr:colOff>133350</xdr:colOff>
      <xdr:row>87</xdr:row>
      <xdr:rowOff>104775</xdr:rowOff>
    </xdr:to>
    <xdr:sp macro="" textlink="">
      <xdr:nvSpPr>
        <xdr:cNvPr id="26" name="Line 5"/>
        <xdr:cNvSpPr>
          <a:spLocks noChangeShapeType="1"/>
        </xdr:cNvSpPr>
      </xdr:nvSpPr>
      <xdr:spPr bwMode="auto">
        <a:xfrm>
          <a:off x="133350" y="16678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90</xdr:row>
      <xdr:rowOff>0</xdr:rowOff>
    </xdr:from>
    <xdr:to>
      <xdr:col>0</xdr:col>
      <xdr:colOff>133350</xdr:colOff>
      <xdr:row>90</xdr:row>
      <xdr:rowOff>0</xdr:rowOff>
    </xdr:to>
    <xdr:sp macro="" textlink="">
      <xdr:nvSpPr>
        <xdr:cNvPr id="27" name="Line 10"/>
        <xdr:cNvSpPr>
          <a:spLocks noChangeShapeType="1"/>
        </xdr:cNvSpPr>
      </xdr:nvSpPr>
      <xdr:spPr bwMode="auto">
        <a:xfrm>
          <a:off x="133350" y="17145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87</xdr:row>
      <xdr:rowOff>104775</xdr:rowOff>
    </xdr:from>
    <xdr:to>
      <xdr:col>0</xdr:col>
      <xdr:colOff>133350</xdr:colOff>
      <xdr:row>87</xdr:row>
      <xdr:rowOff>104775</xdr:rowOff>
    </xdr:to>
    <xdr:sp macro="" textlink="">
      <xdr:nvSpPr>
        <xdr:cNvPr id="28" name="Line 14"/>
        <xdr:cNvSpPr>
          <a:spLocks noChangeShapeType="1"/>
        </xdr:cNvSpPr>
      </xdr:nvSpPr>
      <xdr:spPr bwMode="auto">
        <a:xfrm>
          <a:off x="133350" y="16678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90</xdr:row>
      <xdr:rowOff>0</xdr:rowOff>
    </xdr:from>
    <xdr:to>
      <xdr:col>0</xdr:col>
      <xdr:colOff>133350</xdr:colOff>
      <xdr:row>90</xdr:row>
      <xdr:rowOff>0</xdr:rowOff>
    </xdr:to>
    <xdr:sp macro="" textlink="">
      <xdr:nvSpPr>
        <xdr:cNvPr id="29" name="Line 17"/>
        <xdr:cNvSpPr>
          <a:spLocks noChangeShapeType="1"/>
        </xdr:cNvSpPr>
      </xdr:nvSpPr>
      <xdr:spPr bwMode="auto">
        <a:xfrm>
          <a:off x="133350" y="17145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87</xdr:row>
      <xdr:rowOff>104775</xdr:rowOff>
    </xdr:from>
    <xdr:to>
      <xdr:col>0</xdr:col>
      <xdr:colOff>133350</xdr:colOff>
      <xdr:row>87</xdr:row>
      <xdr:rowOff>104775</xdr:rowOff>
    </xdr:to>
    <xdr:sp macro="" textlink="">
      <xdr:nvSpPr>
        <xdr:cNvPr id="30" name="Line 21"/>
        <xdr:cNvSpPr>
          <a:spLocks noChangeShapeType="1"/>
        </xdr:cNvSpPr>
      </xdr:nvSpPr>
      <xdr:spPr bwMode="auto">
        <a:xfrm>
          <a:off x="133350" y="16678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91</xdr:row>
      <xdr:rowOff>0</xdr:rowOff>
    </xdr:from>
    <xdr:to>
      <xdr:col>0</xdr:col>
      <xdr:colOff>133350</xdr:colOff>
      <xdr:row>91</xdr:row>
      <xdr:rowOff>0</xdr:rowOff>
    </xdr:to>
    <xdr:sp macro="" textlink="">
      <xdr:nvSpPr>
        <xdr:cNvPr id="31" name="Line 5"/>
        <xdr:cNvSpPr>
          <a:spLocks noChangeShapeType="1"/>
        </xdr:cNvSpPr>
      </xdr:nvSpPr>
      <xdr:spPr bwMode="auto">
        <a:xfrm>
          <a:off x="133350" y="17335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88</xdr:row>
      <xdr:rowOff>104775</xdr:rowOff>
    </xdr:from>
    <xdr:to>
      <xdr:col>0</xdr:col>
      <xdr:colOff>133350</xdr:colOff>
      <xdr:row>88</xdr:row>
      <xdr:rowOff>104775</xdr:rowOff>
    </xdr:to>
    <xdr:sp macro="" textlink="">
      <xdr:nvSpPr>
        <xdr:cNvPr id="32" name="Line 11"/>
        <xdr:cNvSpPr>
          <a:spLocks noChangeShapeType="1"/>
        </xdr:cNvSpPr>
      </xdr:nvSpPr>
      <xdr:spPr bwMode="auto">
        <a:xfrm>
          <a:off x="133350" y="16868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159</xdr:row>
      <xdr:rowOff>104775</xdr:rowOff>
    </xdr:from>
    <xdr:to>
      <xdr:col>0</xdr:col>
      <xdr:colOff>133350</xdr:colOff>
      <xdr:row>159</xdr:row>
      <xdr:rowOff>104775</xdr:rowOff>
    </xdr:to>
    <xdr:sp macro="" textlink="">
      <xdr:nvSpPr>
        <xdr:cNvPr id="33" name="Line 3"/>
        <xdr:cNvSpPr>
          <a:spLocks noChangeShapeType="1"/>
        </xdr:cNvSpPr>
      </xdr:nvSpPr>
      <xdr:spPr bwMode="auto">
        <a:xfrm>
          <a:off x="133350" y="30394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159</xdr:row>
      <xdr:rowOff>104775</xdr:rowOff>
    </xdr:from>
    <xdr:to>
      <xdr:col>0</xdr:col>
      <xdr:colOff>133350</xdr:colOff>
      <xdr:row>159</xdr:row>
      <xdr:rowOff>104775</xdr:rowOff>
    </xdr:to>
    <xdr:sp macro="" textlink="">
      <xdr:nvSpPr>
        <xdr:cNvPr id="34" name="Line 3"/>
        <xdr:cNvSpPr>
          <a:spLocks noChangeShapeType="1"/>
        </xdr:cNvSpPr>
      </xdr:nvSpPr>
      <xdr:spPr bwMode="auto">
        <a:xfrm>
          <a:off x="133350" y="30394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130</xdr:row>
      <xdr:rowOff>104775</xdr:rowOff>
    </xdr:from>
    <xdr:to>
      <xdr:col>0</xdr:col>
      <xdr:colOff>133350</xdr:colOff>
      <xdr:row>130</xdr:row>
      <xdr:rowOff>104775</xdr:rowOff>
    </xdr:to>
    <xdr:sp macro="" textlink="">
      <xdr:nvSpPr>
        <xdr:cNvPr id="35" name="Line 3"/>
        <xdr:cNvSpPr>
          <a:spLocks noChangeShapeType="1"/>
        </xdr:cNvSpPr>
      </xdr:nvSpPr>
      <xdr:spPr bwMode="auto">
        <a:xfrm>
          <a:off x="133350" y="2486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137</xdr:row>
      <xdr:rowOff>0</xdr:rowOff>
    </xdr:from>
    <xdr:to>
      <xdr:col>0</xdr:col>
      <xdr:colOff>133350</xdr:colOff>
      <xdr:row>137</xdr:row>
      <xdr:rowOff>0</xdr:rowOff>
    </xdr:to>
    <xdr:sp macro="" textlink="">
      <xdr:nvSpPr>
        <xdr:cNvPr id="36" name="Line 9"/>
        <xdr:cNvSpPr>
          <a:spLocks noChangeShapeType="1"/>
        </xdr:cNvSpPr>
      </xdr:nvSpPr>
      <xdr:spPr bwMode="auto">
        <a:xfrm>
          <a:off x="133350" y="26098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130</xdr:row>
      <xdr:rowOff>104775</xdr:rowOff>
    </xdr:from>
    <xdr:to>
      <xdr:col>0</xdr:col>
      <xdr:colOff>133350</xdr:colOff>
      <xdr:row>130</xdr:row>
      <xdr:rowOff>104775</xdr:rowOff>
    </xdr:to>
    <xdr:sp macro="" textlink="">
      <xdr:nvSpPr>
        <xdr:cNvPr id="37" name="Line 13"/>
        <xdr:cNvSpPr>
          <a:spLocks noChangeShapeType="1"/>
        </xdr:cNvSpPr>
      </xdr:nvSpPr>
      <xdr:spPr bwMode="auto">
        <a:xfrm>
          <a:off x="133350" y="2486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137</xdr:row>
      <xdr:rowOff>0</xdr:rowOff>
    </xdr:from>
    <xdr:to>
      <xdr:col>0</xdr:col>
      <xdr:colOff>133350</xdr:colOff>
      <xdr:row>137</xdr:row>
      <xdr:rowOff>0</xdr:rowOff>
    </xdr:to>
    <xdr:sp macro="" textlink="">
      <xdr:nvSpPr>
        <xdr:cNvPr id="38" name="Line 16"/>
        <xdr:cNvSpPr>
          <a:spLocks noChangeShapeType="1"/>
        </xdr:cNvSpPr>
      </xdr:nvSpPr>
      <xdr:spPr bwMode="auto">
        <a:xfrm>
          <a:off x="133350" y="26098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130</xdr:row>
      <xdr:rowOff>104775</xdr:rowOff>
    </xdr:from>
    <xdr:to>
      <xdr:col>0</xdr:col>
      <xdr:colOff>133350</xdr:colOff>
      <xdr:row>130</xdr:row>
      <xdr:rowOff>104775</xdr:rowOff>
    </xdr:to>
    <xdr:sp macro="" textlink="">
      <xdr:nvSpPr>
        <xdr:cNvPr id="39" name="Line 20"/>
        <xdr:cNvSpPr>
          <a:spLocks noChangeShapeType="1"/>
        </xdr:cNvSpPr>
      </xdr:nvSpPr>
      <xdr:spPr bwMode="auto">
        <a:xfrm>
          <a:off x="133350" y="2486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138</xdr:row>
      <xdr:rowOff>0</xdr:rowOff>
    </xdr:from>
    <xdr:to>
      <xdr:col>0</xdr:col>
      <xdr:colOff>133350</xdr:colOff>
      <xdr:row>138</xdr:row>
      <xdr:rowOff>0</xdr:rowOff>
    </xdr:to>
    <xdr:sp macro="" textlink="">
      <xdr:nvSpPr>
        <xdr:cNvPr id="40" name="Line 3"/>
        <xdr:cNvSpPr>
          <a:spLocks noChangeShapeType="1"/>
        </xdr:cNvSpPr>
      </xdr:nvSpPr>
      <xdr:spPr bwMode="auto">
        <a:xfrm>
          <a:off x="133350" y="2628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131</xdr:row>
      <xdr:rowOff>104775</xdr:rowOff>
    </xdr:from>
    <xdr:to>
      <xdr:col>0</xdr:col>
      <xdr:colOff>133350</xdr:colOff>
      <xdr:row>131</xdr:row>
      <xdr:rowOff>104775</xdr:rowOff>
    </xdr:to>
    <xdr:sp macro="" textlink="">
      <xdr:nvSpPr>
        <xdr:cNvPr id="41" name="Line 10"/>
        <xdr:cNvSpPr>
          <a:spLocks noChangeShapeType="1"/>
        </xdr:cNvSpPr>
      </xdr:nvSpPr>
      <xdr:spPr bwMode="auto">
        <a:xfrm>
          <a:off x="133350" y="25060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208</xdr:row>
      <xdr:rowOff>0</xdr:rowOff>
    </xdr:from>
    <xdr:to>
      <xdr:col>0</xdr:col>
      <xdr:colOff>133350</xdr:colOff>
      <xdr:row>208</xdr:row>
      <xdr:rowOff>0</xdr:rowOff>
    </xdr:to>
    <xdr:sp macro="" textlink="">
      <xdr:nvSpPr>
        <xdr:cNvPr id="42" name="Line 1"/>
        <xdr:cNvSpPr>
          <a:spLocks noChangeShapeType="1"/>
        </xdr:cNvSpPr>
      </xdr:nvSpPr>
      <xdr:spPr bwMode="auto">
        <a:xfrm>
          <a:off x="133350" y="39624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208</xdr:row>
      <xdr:rowOff>0</xdr:rowOff>
    </xdr:from>
    <xdr:to>
      <xdr:col>0</xdr:col>
      <xdr:colOff>133350</xdr:colOff>
      <xdr:row>208</xdr:row>
      <xdr:rowOff>0</xdr:rowOff>
    </xdr:to>
    <xdr:sp macro="" textlink="">
      <xdr:nvSpPr>
        <xdr:cNvPr id="43" name="Line 1"/>
        <xdr:cNvSpPr>
          <a:spLocks noChangeShapeType="1"/>
        </xdr:cNvSpPr>
      </xdr:nvSpPr>
      <xdr:spPr bwMode="auto">
        <a:xfrm>
          <a:off x="133350" y="39624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175</xdr:row>
      <xdr:rowOff>104775</xdr:rowOff>
    </xdr:from>
    <xdr:to>
      <xdr:col>0</xdr:col>
      <xdr:colOff>133350</xdr:colOff>
      <xdr:row>175</xdr:row>
      <xdr:rowOff>104775</xdr:rowOff>
    </xdr:to>
    <xdr:sp macro="" textlink="">
      <xdr:nvSpPr>
        <xdr:cNvPr id="44" name="Line 1"/>
        <xdr:cNvSpPr>
          <a:spLocks noChangeShapeType="1"/>
        </xdr:cNvSpPr>
      </xdr:nvSpPr>
      <xdr:spPr bwMode="auto">
        <a:xfrm>
          <a:off x="133350" y="33442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175</xdr:row>
      <xdr:rowOff>104775</xdr:rowOff>
    </xdr:from>
    <xdr:to>
      <xdr:col>0</xdr:col>
      <xdr:colOff>133350</xdr:colOff>
      <xdr:row>175</xdr:row>
      <xdr:rowOff>104775</xdr:rowOff>
    </xdr:to>
    <xdr:sp macro="" textlink="">
      <xdr:nvSpPr>
        <xdr:cNvPr id="45" name="Line 12"/>
        <xdr:cNvSpPr>
          <a:spLocks noChangeShapeType="1"/>
        </xdr:cNvSpPr>
      </xdr:nvSpPr>
      <xdr:spPr bwMode="auto">
        <a:xfrm>
          <a:off x="133350" y="33442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175</xdr:row>
      <xdr:rowOff>104775</xdr:rowOff>
    </xdr:from>
    <xdr:to>
      <xdr:col>0</xdr:col>
      <xdr:colOff>133350</xdr:colOff>
      <xdr:row>175</xdr:row>
      <xdr:rowOff>104775</xdr:rowOff>
    </xdr:to>
    <xdr:sp macro="" textlink="">
      <xdr:nvSpPr>
        <xdr:cNvPr id="46" name="Line 19"/>
        <xdr:cNvSpPr>
          <a:spLocks noChangeShapeType="1"/>
        </xdr:cNvSpPr>
      </xdr:nvSpPr>
      <xdr:spPr bwMode="auto">
        <a:xfrm>
          <a:off x="133350" y="33442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175</xdr:row>
      <xdr:rowOff>104775</xdr:rowOff>
    </xdr:from>
    <xdr:to>
      <xdr:col>0</xdr:col>
      <xdr:colOff>133350</xdr:colOff>
      <xdr:row>175</xdr:row>
      <xdr:rowOff>104775</xdr:rowOff>
    </xdr:to>
    <xdr:sp macro="" textlink="">
      <xdr:nvSpPr>
        <xdr:cNvPr id="47" name="Line 9"/>
        <xdr:cNvSpPr>
          <a:spLocks noChangeShapeType="1"/>
        </xdr:cNvSpPr>
      </xdr:nvSpPr>
      <xdr:spPr bwMode="auto">
        <a:xfrm>
          <a:off x="133350" y="33442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55</xdr:row>
      <xdr:rowOff>104775</xdr:rowOff>
    </xdr:from>
    <xdr:to>
      <xdr:col>0</xdr:col>
      <xdr:colOff>133350</xdr:colOff>
      <xdr:row>55</xdr:row>
      <xdr:rowOff>104775</xdr:rowOff>
    </xdr:to>
    <xdr:sp macro="" textlink="">
      <xdr:nvSpPr>
        <xdr:cNvPr id="48" name="Line 29"/>
        <xdr:cNvSpPr>
          <a:spLocks noChangeShapeType="1"/>
        </xdr:cNvSpPr>
      </xdr:nvSpPr>
      <xdr:spPr bwMode="auto">
        <a:xfrm>
          <a:off x="133350" y="10582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55</xdr:row>
      <xdr:rowOff>54219</xdr:rowOff>
    </xdr:from>
    <xdr:to>
      <xdr:col>0</xdr:col>
      <xdr:colOff>895350</xdr:colOff>
      <xdr:row>55</xdr:row>
      <xdr:rowOff>54219</xdr:rowOff>
    </xdr:to>
    <xdr:sp macro="" textlink="">
      <xdr:nvSpPr>
        <xdr:cNvPr id="49" name="Line 157"/>
        <xdr:cNvSpPr>
          <a:spLocks noChangeShapeType="1"/>
        </xdr:cNvSpPr>
      </xdr:nvSpPr>
      <xdr:spPr bwMode="auto">
        <a:xfrm>
          <a:off x="0" y="10531719"/>
          <a:ext cx="60960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167</xdr:row>
      <xdr:rowOff>104775</xdr:rowOff>
    </xdr:from>
    <xdr:to>
      <xdr:col>0</xdr:col>
      <xdr:colOff>133350</xdr:colOff>
      <xdr:row>167</xdr:row>
      <xdr:rowOff>104775</xdr:rowOff>
    </xdr:to>
    <xdr:sp macro="" textlink="">
      <xdr:nvSpPr>
        <xdr:cNvPr id="50" name="Line 29"/>
        <xdr:cNvSpPr>
          <a:spLocks noChangeShapeType="1"/>
        </xdr:cNvSpPr>
      </xdr:nvSpPr>
      <xdr:spPr bwMode="auto">
        <a:xfrm>
          <a:off x="133350" y="31918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167</xdr:row>
      <xdr:rowOff>76200</xdr:rowOff>
    </xdr:from>
    <xdr:to>
      <xdr:col>0</xdr:col>
      <xdr:colOff>895350</xdr:colOff>
      <xdr:row>167</xdr:row>
      <xdr:rowOff>76200</xdr:rowOff>
    </xdr:to>
    <xdr:sp macro="" textlink="">
      <xdr:nvSpPr>
        <xdr:cNvPr id="51" name="Line 157"/>
        <xdr:cNvSpPr>
          <a:spLocks noChangeShapeType="1"/>
        </xdr:cNvSpPr>
      </xdr:nvSpPr>
      <xdr:spPr bwMode="auto">
        <a:xfrm>
          <a:off x="0" y="31889700"/>
          <a:ext cx="60960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114</xdr:row>
      <xdr:rowOff>104775</xdr:rowOff>
    </xdr:from>
    <xdr:to>
      <xdr:col>0</xdr:col>
      <xdr:colOff>133350</xdr:colOff>
      <xdr:row>114</xdr:row>
      <xdr:rowOff>104775</xdr:rowOff>
    </xdr:to>
    <xdr:sp macro="" textlink="">
      <xdr:nvSpPr>
        <xdr:cNvPr id="52" name="Line 29"/>
        <xdr:cNvSpPr>
          <a:spLocks noChangeShapeType="1"/>
        </xdr:cNvSpPr>
      </xdr:nvSpPr>
      <xdr:spPr bwMode="auto">
        <a:xfrm>
          <a:off x="133350" y="21821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114</xdr:row>
      <xdr:rowOff>54219</xdr:rowOff>
    </xdr:from>
    <xdr:to>
      <xdr:col>0</xdr:col>
      <xdr:colOff>895350</xdr:colOff>
      <xdr:row>114</xdr:row>
      <xdr:rowOff>54219</xdr:rowOff>
    </xdr:to>
    <xdr:sp macro="" textlink="">
      <xdr:nvSpPr>
        <xdr:cNvPr id="53" name="Line 157"/>
        <xdr:cNvSpPr>
          <a:spLocks noChangeShapeType="1"/>
        </xdr:cNvSpPr>
      </xdr:nvSpPr>
      <xdr:spPr bwMode="auto">
        <a:xfrm>
          <a:off x="0" y="21771219"/>
          <a:ext cx="60960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220</xdr:row>
      <xdr:rowOff>104775</xdr:rowOff>
    </xdr:from>
    <xdr:to>
      <xdr:col>0</xdr:col>
      <xdr:colOff>133350</xdr:colOff>
      <xdr:row>220</xdr:row>
      <xdr:rowOff>104775</xdr:rowOff>
    </xdr:to>
    <xdr:sp macro="" textlink="">
      <xdr:nvSpPr>
        <xdr:cNvPr id="54" name="Line 29"/>
        <xdr:cNvSpPr>
          <a:spLocks noChangeShapeType="1"/>
        </xdr:cNvSpPr>
      </xdr:nvSpPr>
      <xdr:spPr bwMode="auto">
        <a:xfrm>
          <a:off x="133350" y="42014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220</xdr:row>
      <xdr:rowOff>46892</xdr:rowOff>
    </xdr:from>
    <xdr:to>
      <xdr:col>0</xdr:col>
      <xdr:colOff>895350</xdr:colOff>
      <xdr:row>220</xdr:row>
      <xdr:rowOff>46892</xdr:rowOff>
    </xdr:to>
    <xdr:sp macro="" textlink="">
      <xdr:nvSpPr>
        <xdr:cNvPr id="55" name="Line 157"/>
        <xdr:cNvSpPr>
          <a:spLocks noChangeShapeType="1"/>
        </xdr:cNvSpPr>
      </xdr:nvSpPr>
      <xdr:spPr bwMode="auto">
        <a:xfrm>
          <a:off x="0" y="41956892"/>
          <a:ext cx="60960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55</xdr:row>
      <xdr:rowOff>57150</xdr:rowOff>
    </xdr:from>
    <xdr:to>
      <xdr:col>0</xdr:col>
      <xdr:colOff>904875</xdr:colOff>
      <xdr:row>55</xdr:row>
      <xdr:rowOff>57150</xdr:rowOff>
    </xdr:to>
    <xdr:sp macro="" textlink="">
      <xdr:nvSpPr>
        <xdr:cNvPr id="2" name="Line 14"/>
        <xdr:cNvSpPr>
          <a:spLocks noChangeShapeType="1"/>
        </xdr:cNvSpPr>
      </xdr:nvSpPr>
      <xdr:spPr bwMode="auto">
        <a:xfrm>
          <a:off x="0" y="8963025"/>
          <a:ext cx="609600" cy="0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54</xdr:row>
      <xdr:rowOff>85725</xdr:rowOff>
    </xdr:from>
    <xdr:to>
      <xdr:col>1</xdr:col>
      <xdr:colOff>0</xdr:colOff>
      <xdr:row>54</xdr:row>
      <xdr:rowOff>85725</xdr:rowOff>
    </xdr:to>
    <xdr:sp macro="" textlink="">
      <xdr:nvSpPr>
        <xdr:cNvPr id="3" name="Line 15"/>
        <xdr:cNvSpPr>
          <a:spLocks noChangeShapeType="1"/>
        </xdr:cNvSpPr>
      </xdr:nvSpPr>
      <xdr:spPr bwMode="auto">
        <a:xfrm>
          <a:off x="609600" y="882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56</xdr:row>
      <xdr:rowOff>104775</xdr:rowOff>
    </xdr:from>
    <xdr:to>
      <xdr:col>1</xdr:col>
      <xdr:colOff>0</xdr:colOff>
      <xdr:row>56</xdr:row>
      <xdr:rowOff>104775</xdr:rowOff>
    </xdr:to>
    <xdr:sp macro="" textlink="">
      <xdr:nvSpPr>
        <xdr:cNvPr id="4" name="Line 31"/>
        <xdr:cNvSpPr>
          <a:spLocks noChangeShapeType="1"/>
        </xdr:cNvSpPr>
      </xdr:nvSpPr>
      <xdr:spPr bwMode="auto">
        <a:xfrm>
          <a:off x="609600" y="9172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54</xdr:row>
      <xdr:rowOff>104775</xdr:rowOff>
    </xdr:from>
    <xdr:to>
      <xdr:col>1</xdr:col>
      <xdr:colOff>0</xdr:colOff>
      <xdr:row>54</xdr:row>
      <xdr:rowOff>104775</xdr:rowOff>
    </xdr:to>
    <xdr:sp macro="" textlink="">
      <xdr:nvSpPr>
        <xdr:cNvPr id="5" name="Line 49"/>
        <xdr:cNvSpPr>
          <a:spLocks noChangeShapeType="1"/>
        </xdr:cNvSpPr>
      </xdr:nvSpPr>
      <xdr:spPr bwMode="auto">
        <a:xfrm>
          <a:off x="609600" y="8848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54</xdr:row>
      <xdr:rowOff>66675</xdr:rowOff>
    </xdr:from>
    <xdr:to>
      <xdr:col>1</xdr:col>
      <xdr:colOff>0</xdr:colOff>
      <xdr:row>54</xdr:row>
      <xdr:rowOff>66675</xdr:rowOff>
    </xdr:to>
    <xdr:sp macro="" textlink="">
      <xdr:nvSpPr>
        <xdr:cNvPr id="6" name="Line 50"/>
        <xdr:cNvSpPr>
          <a:spLocks noChangeShapeType="1"/>
        </xdr:cNvSpPr>
      </xdr:nvSpPr>
      <xdr:spPr bwMode="auto">
        <a:xfrm>
          <a:off x="609600" y="8810625"/>
          <a:ext cx="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103</xdr:row>
      <xdr:rowOff>0</xdr:rowOff>
    </xdr:from>
    <xdr:to>
      <xdr:col>1</xdr:col>
      <xdr:colOff>0</xdr:colOff>
      <xdr:row>103</xdr:row>
      <xdr:rowOff>0</xdr:rowOff>
    </xdr:to>
    <xdr:sp macro="" textlink="">
      <xdr:nvSpPr>
        <xdr:cNvPr id="7" name="Line 28"/>
        <xdr:cNvSpPr>
          <a:spLocks noChangeShapeType="1"/>
        </xdr:cNvSpPr>
      </xdr:nvSpPr>
      <xdr:spPr bwMode="auto">
        <a:xfrm>
          <a:off x="609600" y="16678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100</xdr:row>
      <xdr:rowOff>0</xdr:rowOff>
    </xdr:from>
    <xdr:to>
      <xdr:col>1</xdr:col>
      <xdr:colOff>0</xdr:colOff>
      <xdr:row>100</xdr:row>
      <xdr:rowOff>0</xdr:rowOff>
    </xdr:to>
    <xdr:sp macro="" textlink="">
      <xdr:nvSpPr>
        <xdr:cNvPr id="8" name="Line 45"/>
        <xdr:cNvSpPr>
          <a:spLocks noChangeShapeType="1"/>
        </xdr:cNvSpPr>
      </xdr:nvSpPr>
      <xdr:spPr bwMode="auto">
        <a:xfrm>
          <a:off x="609600" y="1619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109</xdr:row>
      <xdr:rowOff>0</xdr:rowOff>
    </xdr:from>
    <xdr:to>
      <xdr:col>1</xdr:col>
      <xdr:colOff>0</xdr:colOff>
      <xdr:row>109</xdr:row>
      <xdr:rowOff>0</xdr:rowOff>
    </xdr:to>
    <xdr:sp macro="" textlink="">
      <xdr:nvSpPr>
        <xdr:cNvPr id="9" name="Line 16"/>
        <xdr:cNvSpPr>
          <a:spLocks noChangeShapeType="1"/>
        </xdr:cNvSpPr>
      </xdr:nvSpPr>
      <xdr:spPr bwMode="auto">
        <a:xfrm>
          <a:off x="609600" y="1764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109</xdr:row>
      <xdr:rowOff>0</xdr:rowOff>
    </xdr:from>
    <xdr:to>
      <xdr:col>1</xdr:col>
      <xdr:colOff>0</xdr:colOff>
      <xdr:row>109</xdr:row>
      <xdr:rowOff>0</xdr:rowOff>
    </xdr:to>
    <xdr:sp macro="" textlink="">
      <xdr:nvSpPr>
        <xdr:cNvPr id="10" name="Line 19"/>
        <xdr:cNvSpPr>
          <a:spLocks noChangeShapeType="1"/>
        </xdr:cNvSpPr>
      </xdr:nvSpPr>
      <xdr:spPr bwMode="auto">
        <a:xfrm>
          <a:off x="609600" y="1764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111</xdr:row>
      <xdr:rowOff>104775</xdr:rowOff>
    </xdr:from>
    <xdr:to>
      <xdr:col>1</xdr:col>
      <xdr:colOff>0</xdr:colOff>
      <xdr:row>111</xdr:row>
      <xdr:rowOff>104775</xdr:rowOff>
    </xdr:to>
    <xdr:sp macro="" textlink="">
      <xdr:nvSpPr>
        <xdr:cNvPr id="11" name="Line 21"/>
        <xdr:cNvSpPr>
          <a:spLocks noChangeShapeType="1"/>
        </xdr:cNvSpPr>
      </xdr:nvSpPr>
      <xdr:spPr bwMode="auto">
        <a:xfrm>
          <a:off x="609600" y="18078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112</xdr:row>
      <xdr:rowOff>0</xdr:rowOff>
    </xdr:from>
    <xdr:to>
      <xdr:col>1</xdr:col>
      <xdr:colOff>0</xdr:colOff>
      <xdr:row>112</xdr:row>
      <xdr:rowOff>0</xdr:rowOff>
    </xdr:to>
    <xdr:sp macro="" textlink="">
      <xdr:nvSpPr>
        <xdr:cNvPr id="12" name="Line 26"/>
        <xdr:cNvSpPr>
          <a:spLocks noChangeShapeType="1"/>
        </xdr:cNvSpPr>
      </xdr:nvSpPr>
      <xdr:spPr bwMode="auto">
        <a:xfrm>
          <a:off x="609600" y="18135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112</xdr:row>
      <xdr:rowOff>0</xdr:rowOff>
    </xdr:from>
    <xdr:to>
      <xdr:col>1</xdr:col>
      <xdr:colOff>0</xdr:colOff>
      <xdr:row>112</xdr:row>
      <xdr:rowOff>0</xdr:rowOff>
    </xdr:to>
    <xdr:sp macro="" textlink="">
      <xdr:nvSpPr>
        <xdr:cNvPr id="13" name="Line 27"/>
        <xdr:cNvSpPr>
          <a:spLocks noChangeShapeType="1"/>
        </xdr:cNvSpPr>
      </xdr:nvSpPr>
      <xdr:spPr bwMode="auto">
        <a:xfrm>
          <a:off x="609600" y="18135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108</xdr:row>
      <xdr:rowOff>0</xdr:rowOff>
    </xdr:from>
    <xdr:to>
      <xdr:col>1</xdr:col>
      <xdr:colOff>0</xdr:colOff>
      <xdr:row>108</xdr:row>
      <xdr:rowOff>0</xdr:rowOff>
    </xdr:to>
    <xdr:sp macro="" textlink="">
      <xdr:nvSpPr>
        <xdr:cNvPr id="14" name="Line 32"/>
        <xdr:cNvSpPr>
          <a:spLocks noChangeShapeType="1"/>
        </xdr:cNvSpPr>
      </xdr:nvSpPr>
      <xdr:spPr bwMode="auto">
        <a:xfrm>
          <a:off x="609600" y="17487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108</xdr:row>
      <xdr:rowOff>0</xdr:rowOff>
    </xdr:from>
    <xdr:to>
      <xdr:col>1</xdr:col>
      <xdr:colOff>0</xdr:colOff>
      <xdr:row>108</xdr:row>
      <xdr:rowOff>0</xdr:rowOff>
    </xdr:to>
    <xdr:sp macro="" textlink="">
      <xdr:nvSpPr>
        <xdr:cNvPr id="15" name="Line 35"/>
        <xdr:cNvSpPr>
          <a:spLocks noChangeShapeType="1"/>
        </xdr:cNvSpPr>
      </xdr:nvSpPr>
      <xdr:spPr bwMode="auto">
        <a:xfrm>
          <a:off x="609600" y="17487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110</xdr:row>
      <xdr:rowOff>0</xdr:rowOff>
    </xdr:from>
    <xdr:to>
      <xdr:col>1</xdr:col>
      <xdr:colOff>0</xdr:colOff>
      <xdr:row>110</xdr:row>
      <xdr:rowOff>0</xdr:rowOff>
    </xdr:to>
    <xdr:sp macro="" textlink="">
      <xdr:nvSpPr>
        <xdr:cNvPr id="16" name="Line 37"/>
        <xdr:cNvSpPr>
          <a:spLocks noChangeShapeType="1"/>
        </xdr:cNvSpPr>
      </xdr:nvSpPr>
      <xdr:spPr bwMode="auto">
        <a:xfrm>
          <a:off x="609600" y="178117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110</xdr:row>
      <xdr:rowOff>0</xdr:rowOff>
    </xdr:from>
    <xdr:to>
      <xdr:col>1</xdr:col>
      <xdr:colOff>0</xdr:colOff>
      <xdr:row>110</xdr:row>
      <xdr:rowOff>0</xdr:rowOff>
    </xdr:to>
    <xdr:sp macro="" textlink="">
      <xdr:nvSpPr>
        <xdr:cNvPr id="17" name="Line 43"/>
        <xdr:cNvSpPr>
          <a:spLocks noChangeShapeType="1"/>
        </xdr:cNvSpPr>
      </xdr:nvSpPr>
      <xdr:spPr bwMode="auto">
        <a:xfrm>
          <a:off x="609600" y="178117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110</xdr:row>
      <xdr:rowOff>0</xdr:rowOff>
    </xdr:from>
    <xdr:to>
      <xdr:col>1</xdr:col>
      <xdr:colOff>0</xdr:colOff>
      <xdr:row>110</xdr:row>
      <xdr:rowOff>0</xdr:rowOff>
    </xdr:to>
    <xdr:sp macro="" textlink="">
      <xdr:nvSpPr>
        <xdr:cNvPr id="18" name="Line 44"/>
        <xdr:cNvSpPr>
          <a:spLocks noChangeShapeType="1"/>
        </xdr:cNvSpPr>
      </xdr:nvSpPr>
      <xdr:spPr bwMode="auto">
        <a:xfrm>
          <a:off x="609600" y="178117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115</xdr:row>
      <xdr:rowOff>57150</xdr:rowOff>
    </xdr:from>
    <xdr:to>
      <xdr:col>0</xdr:col>
      <xdr:colOff>904875</xdr:colOff>
      <xdr:row>115</xdr:row>
      <xdr:rowOff>57150</xdr:rowOff>
    </xdr:to>
    <xdr:sp macro="" textlink="">
      <xdr:nvSpPr>
        <xdr:cNvPr id="19" name="Line 14"/>
        <xdr:cNvSpPr>
          <a:spLocks noChangeShapeType="1"/>
        </xdr:cNvSpPr>
      </xdr:nvSpPr>
      <xdr:spPr bwMode="auto">
        <a:xfrm>
          <a:off x="9525" y="18678525"/>
          <a:ext cx="600075" cy="0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116</xdr:row>
      <xdr:rowOff>104775</xdr:rowOff>
    </xdr:from>
    <xdr:to>
      <xdr:col>1</xdr:col>
      <xdr:colOff>0</xdr:colOff>
      <xdr:row>116</xdr:row>
      <xdr:rowOff>104775</xdr:rowOff>
    </xdr:to>
    <xdr:sp macro="" textlink="">
      <xdr:nvSpPr>
        <xdr:cNvPr id="20" name="Line 31"/>
        <xdr:cNvSpPr>
          <a:spLocks noChangeShapeType="1"/>
        </xdr:cNvSpPr>
      </xdr:nvSpPr>
      <xdr:spPr bwMode="auto">
        <a:xfrm>
          <a:off x="609600" y="18888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0</xdr:rowOff>
    </xdr:from>
    <xdr:to>
      <xdr:col>1</xdr:col>
      <xdr:colOff>0</xdr:colOff>
      <xdr:row>147</xdr:row>
      <xdr:rowOff>0</xdr:rowOff>
    </xdr:to>
    <xdr:sp macro="" textlink="">
      <xdr:nvSpPr>
        <xdr:cNvPr id="21" name="Line 22"/>
        <xdr:cNvSpPr>
          <a:spLocks noChangeShapeType="1"/>
        </xdr:cNvSpPr>
      </xdr:nvSpPr>
      <xdr:spPr bwMode="auto">
        <a:xfrm>
          <a:off x="609600" y="23802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0</xdr:rowOff>
    </xdr:from>
    <xdr:to>
      <xdr:col>1</xdr:col>
      <xdr:colOff>0</xdr:colOff>
      <xdr:row>147</xdr:row>
      <xdr:rowOff>0</xdr:rowOff>
    </xdr:to>
    <xdr:sp macro="" textlink="">
      <xdr:nvSpPr>
        <xdr:cNvPr id="22" name="Line 23"/>
        <xdr:cNvSpPr>
          <a:spLocks noChangeShapeType="1"/>
        </xdr:cNvSpPr>
      </xdr:nvSpPr>
      <xdr:spPr bwMode="auto">
        <a:xfrm>
          <a:off x="609600" y="23802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0</xdr:rowOff>
    </xdr:from>
    <xdr:to>
      <xdr:col>1</xdr:col>
      <xdr:colOff>0</xdr:colOff>
      <xdr:row>147</xdr:row>
      <xdr:rowOff>0</xdr:rowOff>
    </xdr:to>
    <xdr:sp macro="" textlink="">
      <xdr:nvSpPr>
        <xdr:cNvPr id="23" name="Line 24"/>
        <xdr:cNvSpPr>
          <a:spLocks noChangeShapeType="1"/>
        </xdr:cNvSpPr>
      </xdr:nvSpPr>
      <xdr:spPr bwMode="auto">
        <a:xfrm>
          <a:off x="609600" y="23802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0</xdr:rowOff>
    </xdr:from>
    <xdr:to>
      <xdr:col>1</xdr:col>
      <xdr:colOff>0</xdr:colOff>
      <xdr:row>148</xdr:row>
      <xdr:rowOff>0</xdr:rowOff>
    </xdr:to>
    <xdr:sp macro="" textlink="">
      <xdr:nvSpPr>
        <xdr:cNvPr id="24" name="Line 38"/>
        <xdr:cNvSpPr>
          <a:spLocks noChangeShapeType="1"/>
        </xdr:cNvSpPr>
      </xdr:nvSpPr>
      <xdr:spPr bwMode="auto">
        <a:xfrm>
          <a:off x="609600" y="23964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0</xdr:rowOff>
    </xdr:from>
    <xdr:to>
      <xdr:col>1</xdr:col>
      <xdr:colOff>0</xdr:colOff>
      <xdr:row>148</xdr:row>
      <xdr:rowOff>0</xdr:rowOff>
    </xdr:to>
    <xdr:sp macro="" textlink="">
      <xdr:nvSpPr>
        <xdr:cNvPr id="25" name="Line 39"/>
        <xdr:cNvSpPr>
          <a:spLocks noChangeShapeType="1"/>
        </xdr:cNvSpPr>
      </xdr:nvSpPr>
      <xdr:spPr bwMode="auto">
        <a:xfrm>
          <a:off x="609600" y="23964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0</xdr:rowOff>
    </xdr:from>
    <xdr:to>
      <xdr:col>1</xdr:col>
      <xdr:colOff>0</xdr:colOff>
      <xdr:row>148</xdr:row>
      <xdr:rowOff>0</xdr:rowOff>
    </xdr:to>
    <xdr:sp macro="" textlink="">
      <xdr:nvSpPr>
        <xdr:cNvPr id="26" name="Line 40"/>
        <xdr:cNvSpPr>
          <a:spLocks noChangeShapeType="1"/>
        </xdr:cNvSpPr>
      </xdr:nvSpPr>
      <xdr:spPr bwMode="auto">
        <a:xfrm>
          <a:off x="609600" y="23964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156</xdr:row>
      <xdr:rowOff>0</xdr:rowOff>
    </xdr:from>
    <xdr:to>
      <xdr:col>1</xdr:col>
      <xdr:colOff>0</xdr:colOff>
      <xdr:row>156</xdr:row>
      <xdr:rowOff>0</xdr:rowOff>
    </xdr:to>
    <xdr:sp macro="" textlink="">
      <xdr:nvSpPr>
        <xdr:cNvPr id="27" name="Line 17"/>
        <xdr:cNvSpPr>
          <a:spLocks noChangeShapeType="1"/>
        </xdr:cNvSpPr>
      </xdr:nvSpPr>
      <xdr:spPr bwMode="auto">
        <a:xfrm>
          <a:off x="609600" y="25260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156</xdr:row>
      <xdr:rowOff>0</xdr:rowOff>
    </xdr:from>
    <xdr:to>
      <xdr:col>1</xdr:col>
      <xdr:colOff>0</xdr:colOff>
      <xdr:row>156</xdr:row>
      <xdr:rowOff>0</xdr:rowOff>
    </xdr:to>
    <xdr:sp macro="" textlink="">
      <xdr:nvSpPr>
        <xdr:cNvPr id="28" name="Line 18"/>
        <xdr:cNvSpPr>
          <a:spLocks noChangeShapeType="1"/>
        </xdr:cNvSpPr>
      </xdr:nvSpPr>
      <xdr:spPr bwMode="auto">
        <a:xfrm>
          <a:off x="609600" y="25260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156</xdr:row>
      <xdr:rowOff>0</xdr:rowOff>
    </xdr:from>
    <xdr:to>
      <xdr:col>1</xdr:col>
      <xdr:colOff>0</xdr:colOff>
      <xdr:row>156</xdr:row>
      <xdr:rowOff>0</xdr:rowOff>
    </xdr:to>
    <xdr:sp macro="" textlink="">
      <xdr:nvSpPr>
        <xdr:cNvPr id="29" name="Line 20"/>
        <xdr:cNvSpPr>
          <a:spLocks noChangeShapeType="1"/>
        </xdr:cNvSpPr>
      </xdr:nvSpPr>
      <xdr:spPr bwMode="auto">
        <a:xfrm>
          <a:off x="609600" y="25260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169</xdr:row>
      <xdr:rowOff>66675</xdr:rowOff>
    </xdr:from>
    <xdr:to>
      <xdr:col>0</xdr:col>
      <xdr:colOff>904875</xdr:colOff>
      <xdr:row>169</xdr:row>
      <xdr:rowOff>66675</xdr:rowOff>
    </xdr:to>
    <xdr:sp macro="" textlink="">
      <xdr:nvSpPr>
        <xdr:cNvPr id="30" name="Line 14"/>
        <xdr:cNvSpPr>
          <a:spLocks noChangeShapeType="1"/>
        </xdr:cNvSpPr>
      </xdr:nvSpPr>
      <xdr:spPr bwMode="auto">
        <a:xfrm>
          <a:off x="0" y="27432000"/>
          <a:ext cx="609600" cy="0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170</xdr:row>
      <xdr:rowOff>104775</xdr:rowOff>
    </xdr:from>
    <xdr:to>
      <xdr:col>1</xdr:col>
      <xdr:colOff>0</xdr:colOff>
      <xdr:row>170</xdr:row>
      <xdr:rowOff>104775</xdr:rowOff>
    </xdr:to>
    <xdr:sp macro="" textlink="">
      <xdr:nvSpPr>
        <xdr:cNvPr id="31" name="Line 31"/>
        <xdr:cNvSpPr>
          <a:spLocks noChangeShapeType="1"/>
        </xdr:cNvSpPr>
      </xdr:nvSpPr>
      <xdr:spPr bwMode="auto">
        <a:xfrm>
          <a:off x="609600" y="27632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173</xdr:row>
      <xdr:rowOff>104775</xdr:rowOff>
    </xdr:from>
    <xdr:to>
      <xdr:col>1</xdr:col>
      <xdr:colOff>0</xdr:colOff>
      <xdr:row>173</xdr:row>
      <xdr:rowOff>104775</xdr:rowOff>
    </xdr:to>
    <xdr:sp macro="" textlink="">
      <xdr:nvSpPr>
        <xdr:cNvPr id="32" name="Line 25"/>
        <xdr:cNvSpPr>
          <a:spLocks noChangeShapeType="1"/>
        </xdr:cNvSpPr>
      </xdr:nvSpPr>
      <xdr:spPr bwMode="auto">
        <a:xfrm>
          <a:off x="609600" y="28117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175</xdr:row>
      <xdr:rowOff>104775</xdr:rowOff>
    </xdr:from>
    <xdr:to>
      <xdr:col>1</xdr:col>
      <xdr:colOff>0</xdr:colOff>
      <xdr:row>175</xdr:row>
      <xdr:rowOff>104775</xdr:rowOff>
    </xdr:to>
    <xdr:sp macro="" textlink="">
      <xdr:nvSpPr>
        <xdr:cNvPr id="33" name="Line 41"/>
        <xdr:cNvSpPr>
          <a:spLocks noChangeShapeType="1"/>
        </xdr:cNvSpPr>
      </xdr:nvSpPr>
      <xdr:spPr bwMode="auto">
        <a:xfrm>
          <a:off x="609600" y="28441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175</xdr:row>
      <xdr:rowOff>66675</xdr:rowOff>
    </xdr:from>
    <xdr:to>
      <xdr:col>1</xdr:col>
      <xdr:colOff>0</xdr:colOff>
      <xdr:row>175</xdr:row>
      <xdr:rowOff>66675</xdr:rowOff>
    </xdr:to>
    <xdr:sp macro="" textlink="">
      <xdr:nvSpPr>
        <xdr:cNvPr id="34" name="Line 42"/>
        <xdr:cNvSpPr>
          <a:spLocks noChangeShapeType="1"/>
        </xdr:cNvSpPr>
      </xdr:nvSpPr>
      <xdr:spPr bwMode="auto">
        <a:xfrm>
          <a:off x="609600" y="28403550"/>
          <a:ext cx="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223</xdr:row>
      <xdr:rowOff>66675</xdr:rowOff>
    </xdr:from>
    <xdr:to>
      <xdr:col>0</xdr:col>
      <xdr:colOff>904875</xdr:colOff>
      <xdr:row>223</xdr:row>
      <xdr:rowOff>66675</xdr:rowOff>
    </xdr:to>
    <xdr:sp macro="" textlink="">
      <xdr:nvSpPr>
        <xdr:cNvPr id="35" name="Line 14"/>
        <xdr:cNvSpPr>
          <a:spLocks noChangeShapeType="1"/>
        </xdr:cNvSpPr>
      </xdr:nvSpPr>
      <xdr:spPr bwMode="auto">
        <a:xfrm>
          <a:off x="9525" y="36175950"/>
          <a:ext cx="600075" cy="0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224</xdr:row>
      <xdr:rowOff>104775</xdr:rowOff>
    </xdr:from>
    <xdr:to>
      <xdr:col>1</xdr:col>
      <xdr:colOff>0</xdr:colOff>
      <xdr:row>224</xdr:row>
      <xdr:rowOff>104775</xdr:rowOff>
    </xdr:to>
    <xdr:sp macro="" textlink="">
      <xdr:nvSpPr>
        <xdr:cNvPr id="36" name="Line 31"/>
        <xdr:cNvSpPr>
          <a:spLocks noChangeShapeType="1"/>
        </xdr:cNvSpPr>
      </xdr:nvSpPr>
      <xdr:spPr bwMode="auto">
        <a:xfrm>
          <a:off x="609600" y="36375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37" name="Line 7"/>
        <xdr:cNvSpPr>
          <a:spLocks noChangeShapeType="1"/>
        </xdr:cNvSpPr>
      </xdr:nvSpPr>
      <xdr:spPr bwMode="auto">
        <a:xfrm>
          <a:off x="133350" y="8524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38" name="Line 7"/>
        <xdr:cNvSpPr>
          <a:spLocks noChangeShapeType="1"/>
        </xdr:cNvSpPr>
      </xdr:nvSpPr>
      <xdr:spPr bwMode="auto">
        <a:xfrm>
          <a:off x="133350" y="8524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45</xdr:row>
      <xdr:rowOff>104775</xdr:rowOff>
    </xdr:from>
    <xdr:to>
      <xdr:col>0</xdr:col>
      <xdr:colOff>133350</xdr:colOff>
      <xdr:row>45</xdr:row>
      <xdr:rowOff>104775</xdr:rowOff>
    </xdr:to>
    <xdr:sp macro="" textlink="">
      <xdr:nvSpPr>
        <xdr:cNvPr id="39" name="Line 7"/>
        <xdr:cNvSpPr>
          <a:spLocks noChangeShapeType="1"/>
        </xdr:cNvSpPr>
      </xdr:nvSpPr>
      <xdr:spPr bwMode="auto">
        <a:xfrm>
          <a:off x="133350" y="7391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46</xdr:row>
      <xdr:rowOff>0</xdr:rowOff>
    </xdr:from>
    <xdr:to>
      <xdr:col>0</xdr:col>
      <xdr:colOff>133350</xdr:colOff>
      <xdr:row>46</xdr:row>
      <xdr:rowOff>0</xdr:rowOff>
    </xdr:to>
    <xdr:sp macro="" textlink="">
      <xdr:nvSpPr>
        <xdr:cNvPr id="40" name="Line 11"/>
        <xdr:cNvSpPr>
          <a:spLocks noChangeShapeType="1"/>
        </xdr:cNvSpPr>
      </xdr:nvSpPr>
      <xdr:spPr bwMode="auto">
        <a:xfrm>
          <a:off x="133350" y="7448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45</xdr:row>
      <xdr:rowOff>104775</xdr:rowOff>
    </xdr:from>
    <xdr:to>
      <xdr:col>0</xdr:col>
      <xdr:colOff>133350</xdr:colOff>
      <xdr:row>45</xdr:row>
      <xdr:rowOff>104775</xdr:rowOff>
    </xdr:to>
    <xdr:sp macro="" textlink="">
      <xdr:nvSpPr>
        <xdr:cNvPr id="41" name="Line 15"/>
        <xdr:cNvSpPr>
          <a:spLocks noChangeShapeType="1"/>
        </xdr:cNvSpPr>
      </xdr:nvSpPr>
      <xdr:spPr bwMode="auto">
        <a:xfrm>
          <a:off x="133350" y="7391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46</xdr:row>
      <xdr:rowOff>0</xdr:rowOff>
    </xdr:from>
    <xdr:to>
      <xdr:col>0</xdr:col>
      <xdr:colOff>133350</xdr:colOff>
      <xdr:row>46</xdr:row>
      <xdr:rowOff>0</xdr:rowOff>
    </xdr:to>
    <xdr:sp macro="" textlink="">
      <xdr:nvSpPr>
        <xdr:cNvPr id="42" name="Line 18"/>
        <xdr:cNvSpPr>
          <a:spLocks noChangeShapeType="1"/>
        </xdr:cNvSpPr>
      </xdr:nvSpPr>
      <xdr:spPr bwMode="auto">
        <a:xfrm>
          <a:off x="133350" y="7448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45</xdr:row>
      <xdr:rowOff>104775</xdr:rowOff>
    </xdr:from>
    <xdr:to>
      <xdr:col>0</xdr:col>
      <xdr:colOff>133350</xdr:colOff>
      <xdr:row>45</xdr:row>
      <xdr:rowOff>104775</xdr:rowOff>
    </xdr:to>
    <xdr:sp macro="" textlink="">
      <xdr:nvSpPr>
        <xdr:cNvPr id="43" name="Line 22"/>
        <xdr:cNvSpPr>
          <a:spLocks noChangeShapeType="1"/>
        </xdr:cNvSpPr>
      </xdr:nvSpPr>
      <xdr:spPr bwMode="auto">
        <a:xfrm>
          <a:off x="133350" y="7391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47</xdr:row>
      <xdr:rowOff>0</xdr:rowOff>
    </xdr:from>
    <xdr:to>
      <xdr:col>0</xdr:col>
      <xdr:colOff>133350</xdr:colOff>
      <xdr:row>47</xdr:row>
      <xdr:rowOff>0</xdr:rowOff>
    </xdr:to>
    <xdr:sp macro="" textlink="">
      <xdr:nvSpPr>
        <xdr:cNvPr id="44" name="Line 7"/>
        <xdr:cNvSpPr>
          <a:spLocks noChangeShapeType="1"/>
        </xdr:cNvSpPr>
      </xdr:nvSpPr>
      <xdr:spPr bwMode="auto">
        <a:xfrm>
          <a:off x="133350" y="7610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46</xdr:row>
      <xdr:rowOff>104775</xdr:rowOff>
    </xdr:from>
    <xdr:to>
      <xdr:col>0</xdr:col>
      <xdr:colOff>133350</xdr:colOff>
      <xdr:row>46</xdr:row>
      <xdr:rowOff>104775</xdr:rowOff>
    </xdr:to>
    <xdr:sp macro="" textlink="">
      <xdr:nvSpPr>
        <xdr:cNvPr id="45" name="Line 12"/>
        <xdr:cNvSpPr>
          <a:spLocks noChangeShapeType="1"/>
        </xdr:cNvSpPr>
      </xdr:nvSpPr>
      <xdr:spPr bwMode="auto">
        <a:xfrm>
          <a:off x="133350" y="7553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105</xdr:row>
      <xdr:rowOff>104775</xdr:rowOff>
    </xdr:from>
    <xdr:to>
      <xdr:col>0</xdr:col>
      <xdr:colOff>133350</xdr:colOff>
      <xdr:row>105</xdr:row>
      <xdr:rowOff>104775</xdr:rowOff>
    </xdr:to>
    <xdr:sp macro="" textlink="">
      <xdr:nvSpPr>
        <xdr:cNvPr id="46" name="Line 5"/>
        <xdr:cNvSpPr>
          <a:spLocks noChangeShapeType="1"/>
        </xdr:cNvSpPr>
      </xdr:nvSpPr>
      <xdr:spPr bwMode="auto">
        <a:xfrm>
          <a:off x="133350" y="17106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105</xdr:row>
      <xdr:rowOff>104775</xdr:rowOff>
    </xdr:from>
    <xdr:to>
      <xdr:col>0</xdr:col>
      <xdr:colOff>133350</xdr:colOff>
      <xdr:row>105</xdr:row>
      <xdr:rowOff>104775</xdr:rowOff>
    </xdr:to>
    <xdr:sp macro="" textlink="">
      <xdr:nvSpPr>
        <xdr:cNvPr id="47" name="Line 5"/>
        <xdr:cNvSpPr>
          <a:spLocks noChangeShapeType="1"/>
        </xdr:cNvSpPr>
      </xdr:nvSpPr>
      <xdr:spPr bwMode="auto">
        <a:xfrm>
          <a:off x="133350" y="17106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88</xdr:row>
      <xdr:rowOff>104775</xdr:rowOff>
    </xdr:from>
    <xdr:to>
      <xdr:col>0</xdr:col>
      <xdr:colOff>133350</xdr:colOff>
      <xdr:row>88</xdr:row>
      <xdr:rowOff>104775</xdr:rowOff>
    </xdr:to>
    <xdr:sp macro="" textlink="">
      <xdr:nvSpPr>
        <xdr:cNvPr id="48" name="Line 5"/>
        <xdr:cNvSpPr>
          <a:spLocks noChangeShapeType="1"/>
        </xdr:cNvSpPr>
      </xdr:nvSpPr>
      <xdr:spPr bwMode="auto">
        <a:xfrm>
          <a:off x="133350" y="14354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91</xdr:row>
      <xdr:rowOff>0</xdr:rowOff>
    </xdr:from>
    <xdr:to>
      <xdr:col>0</xdr:col>
      <xdr:colOff>133350</xdr:colOff>
      <xdr:row>91</xdr:row>
      <xdr:rowOff>0</xdr:rowOff>
    </xdr:to>
    <xdr:sp macro="" textlink="">
      <xdr:nvSpPr>
        <xdr:cNvPr id="49" name="Line 10"/>
        <xdr:cNvSpPr>
          <a:spLocks noChangeShapeType="1"/>
        </xdr:cNvSpPr>
      </xdr:nvSpPr>
      <xdr:spPr bwMode="auto">
        <a:xfrm>
          <a:off x="133350" y="14735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88</xdr:row>
      <xdr:rowOff>104775</xdr:rowOff>
    </xdr:from>
    <xdr:to>
      <xdr:col>0</xdr:col>
      <xdr:colOff>133350</xdr:colOff>
      <xdr:row>88</xdr:row>
      <xdr:rowOff>104775</xdr:rowOff>
    </xdr:to>
    <xdr:sp macro="" textlink="">
      <xdr:nvSpPr>
        <xdr:cNvPr id="50" name="Line 14"/>
        <xdr:cNvSpPr>
          <a:spLocks noChangeShapeType="1"/>
        </xdr:cNvSpPr>
      </xdr:nvSpPr>
      <xdr:spPr bwMode="auto">
        <a:xfrm>
          <a:off x="133350" y="14354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91</xdr:row>
      <xdr:rowOff>0</xdr:rowOff>
    </xdr:from>
    <xdr:to>
      <xdr:col>0</xdr:col>
      <xdr:colOff>133350</xdr:colOff>
      <xdr:row>91</xdr:row>
      <xdr:rowOff>0</xdr:rowOff>
    </xdr:to>
    <xdr:sp macro="" textlink="">
      <xdr:nvSpPr>
        <xdr:cNvPr id="51" name="Line 17"/>
        <xdr:cNvSpPr>
          <a:spLocks noChangeShapeType="1"/>
        </xdr:cNvSpPr>
      </xdr:nvSpPr>
      <xdr:spPr bwMode="auto">
        <a:xfrm>
          <a:off x="133350" y="14735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88</xdr:row>
      <xdr:rowOff>104775</xdr:rowOff>
    </xdr:from>
    <xdr:to>
      <xdr:col>0</xdr:col>
      <xdr:colOff>133350</xdr:colOff>
      <xdr:row>88</xdr:row>
      <xdr:rowOff>104775</xdr:rowOff>
    </xdr:to>
    <xdr:sp macro="" textlink="">
      <xdr:nvSpPr>
        <xdr:cNvPr id="52" name="Line 21"/>
        <xdr:cNvSpPr>
          <a:spLocks noChangeShapeType="1"/>
        </xdr:cNvSpPr>
      </xdr:nvSpPr>
      <xdr:spPr bwMode="auto">
        <a:xfrm>
          <a:off x="133350" y="14354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92</xdr:row>
      <xdr:rowOff>0</xdr:rowOff>
    </xdr:from>
    <xdr:to>
      <xdr:col>0</xdr:col>
      <xdr:colOff>133350</xdr:colOff>
      <xdr:row>92</xdr:row>
      <xdr:rowOff>0</xdr:rowOff>
    </xdr:to>
    <xdr:sp macro="" textlink="">
      <xdr:nvSpPr>
        <xdr:cNvPr id="53" name="Line 5"/>
        <xdr:cNvSpPr>
          <a:spLocks noChangeShapeType="1"/>
        </xdr:cNvSpPr>
      </xdr:nvSpPr>
      <xdr:spPr bwMode="auto">
        <a:xfrm>
          <a:off x="133350" y="14897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89</xdr:row>
      <xdr:rowOff>104775</xdr:rowOff>
    </xdr:from>
    <xdr:to>
      <xdr:col>0</xdr:col>
      <xdr:colOff>133350</xdr:colOff>
      <xdr:row>89</xdr:row>
      <xdr:rowOff>104775</xdr:rowOff>
    </xdr:to>
    <xdr:sp macro="" textlink="">
      <xdr:nvSpPr>
        <xdr:cNvPr id="54" name="Line 11"/>
        <xdr:cNvSpPr>
          <a:spLocks noChangeShapeType="1"/>
        </xdr:cNvSpPr>
      </xdr:nvSpPr>
      <xdr:spPr bwMode="auto">
        <a:xfrm>
          <a:off x="133350" y="14516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161</xdr:row>
      <xdr:rowOff>104775</xdr:rowOff>
    </xdr:from>
    <xdr:to>
      <xdr:col>0</xdr:col>
      <xdr:colOff>133350</xdr:colOff>
      <xdr:row>161</xdr:row>
      <xdr:rowOff>104775</xdr:rowOff>
    </xdr:to>
    <xdr:sp macro="" textlink="">
      <xdr:nvSpPr>
        <xdr:cNvPr id="55" name="Line 3"/>
        <xdr:cNvSpPr>
          <a:spLocks noChangeShapeType="1"/>
        </xdr:cNvSpPr>
      </xdr:nvSpPr>
      <xdr:spPr bwMode="auto">
        <a:xfrm>
          <a:off x="133350" y="26174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161</xdr:row>
      <xdr:rowOff>104775</xdr:rowOff>
    </xdr:from>
    <xdr:to>
      <xdr:col>0</xdr:col>
      <xdr:colOff>133350</xdr:colOff>
      <xdr:row>161</xdr:row>
      <xdr:rowOff>104775</xdr:rowOff>
    </xdr:to>
    <xdr:sp macro="" textlink="">
      <xdr:nvSpPr>
        <xdr:cNvPr id="56" name="Line 3"/>
        <xdr:cNvSpPr>
          <a:spLocks noChangeShapeType="1"/>
        </xdr:cNvSpPr>
      </xdr:nvSpPr>
      <xdr:spPr bwMode="auto">
        <a:xfrm>
          <a:off x="133350" y="26174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132</xdr:row>
      <xdr:rowOff>104775</xdr:rowOff>
    </xdr:from>
    <xdr:to>
      <xdr:col>0</xdr:col>
      <xdr:colOff>133350</xdr:colOff>
      <xdr:row>132</xdr:row>
      <xdr:rowOff>104775</xdr:rowOff>
    </xdr:to>
    <xdr:sp macro="" textlink="">
      <xdr:nvSpPr>
        <xdr:cNvPr id="57" name="Line 3"/>
        <xdr:cNvSpPr>
          <a:spLocks noChangeShapeType="1"/>
        </xdr:cNvSpPr>
      </xdr:nvSpPr>
      <xdr:spPr bwMode="auto">
        <a:xfrm>
          <a:off x="133350" y="21478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139</xdr:row>
      <xdr:rowOff>0</xdr:rowOff>
    </xdr:from>
    <xdr:to>
      <xdr:col>0</xdr:col>
      <xdr:colOff>133350</xdr:colOff>
      <xdr:row>139</xdr:row>
      <xdr:rowOff>0</xdr:rowOff>
    </xdr:to>
    <xdr:sp macro="" textlink="">
      <xdr:nvSpPr>
        <xdr:cNvPr id="58" name="Line 9"/>
        <xdr:cNvSpPr>
          <a:spLocks noChangeShapeType="1"/>
        </xdr:cNvSpPr>
      </xdr:nvSpPr>
      <xdr:spPr bwMode="auto">
        <a:xfrm>
          <a:off x="133350" y="22507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132</xdr:row>
      <xdr:rowOff>104775</xdr:rowOff>
    </xdr:from>
    <xdr:to>
      <xdr:col>0</xdr:col>
      <xdr:colOff>133350</xdr:colOff>
      <xdr:row>132</xdr:row>
      <xdr:rowOff>104775</xdr:rowOff>
    </xdr:to>
    <xdr:sp macro="" textlink="">
      <xdr:nvSpPr>
        <xdr:cNvPr id="59" name="Line 13"/>
        <xdr:cNvSpPr>
          <a:spLocks noChangeShapeType="1"/>
        </xdr:cNvSpPr>
      </xdr:nvSpPr>
      <xdr:spPr bwMode="auto">
        <a:xfrm>
          <a:off x="133350" y="21478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139</xdr:row>
      <xdr:rowOff>0</xdr:rowOff>
    </xdr:from>
    <xdr:to>
      <xdr:col>0</xdr:col>
      <xdr:colOff>133350</xdr:colOff>
      <xdr:row>139</xdr:row>
      <xdr:rowOff>0</xdr:rowOff>
    </xdr:to>
    <xdr:sp macro="" textlink="">
      <xdr:nvSpPr>
        <xdr:cNvPr id="60" name="Line 16"/>
        <xdr:cNvSpPr>
          <a:spLocks noChangeShapeType="1"/>
        </xdr:cNvSpPr>
      </xdr:nvSpPr>
      <xdr:spPr bwMode="auto">
        <a:xfrm>
          <a:off x="133350" y="22507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132</xdr:row>
      <xdr:rowOff>104775</xdr:rowOff>
    </xdr:from>
    <xdr:to>
      <xdr:col>0</xdr:col>
      <xdr:colOff>133350</xdr:colOff>
      <xdr:row>132</xdr:row>
      <xdr:rowOff>104775</xdr:rowOff>
    </xdr:to>
    <xdr:sp macro="" textlink="">
      <xdr:nvSpPr>
        <xdr:cNvPr id="61" name="Line 20"/>
        <xdr:cNvSpPr>
          <a:spLocks noChangeShapeType="1"/>
        </xdr:cNvSpPr>
      </xdr:nvSpPr>
      <xdr:spPr bwMode="auto">
        <a:xfrm>
          <a:off x="133350" y="21478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140</xdr:row>
      <xdr:rowOff>0</xdr:rowOff>
    </xdr:from>
    <xdr:to>
      <xdr:col>0</xdr:col>
      <xdr:colOff>133350</xdr:colOff>
      <xdr:row>140</xdr:row>
      <xdr:rowOff>0</xdr:rowOff>
    </xdr:to>
    <xdr:sp macro="" textlink="">
      <xdr:nvSpPr>
        <xdr:cNvPr id="62" name="Line 3"/>
        <xdr:cNvSpPr>
          <a:spLocks noChangeShapeType="1"/>
        </xdr:cNvSpPr>
      </xdr:nvSpPr>
      <xdr:spPr bwMode="auto">
        <a:xfrm>
          <a:off x="133350" y="22669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133</xdr:row>
      <xdr:rowOff>104775</xdr:rowOff>
    </xdr:from>
    <xdr:to>
      <xdr:col>0</xdr:col>
      <xdr:colOff>133350</xdr:colOff>
      <xdr:row>133</xdr:row>
      <xdr:rowOff>104775</xdr:rowOff>
    </xdr:to>
    <xdr:sp macro="" textlink="">
      <xdr:nvSpPr>
        <xdr:cNvPr id="63" name="Line 10"/>
        <xdr:cNvSpPr>
          <a:spLocks noChangeShapeType="1"/>
        </xdr:cNvSpPr>
      </xdr:nvSpPr>
      <xdr:spPr bwMode="auto">
        <a:xfrm>
          <a:off x="133350" y="21640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211</xdr:row>
      <xdr:rowOff>0</xdr:rowOff>
    </xdr:from>
    <xdr:to>
      <xdr:col>0</xdr:col>
      <xdr:colOff>133350</xdr:colOff>
      <xdr:row>211</xdr:row>
      <xdr:rowOff>0</xdr:rowOff>
    </xdr:to>
    <xdr:sp macro="" textlink="">
      <xdr:nvSpPr>
        <xdr:cNvPr id="64" name="Line 1"/>
        <xdr:cNvSpPr>
          <a:spLocks noChangeShapeType="1"/>
        </xdr:cNvSpPr>
      </xdr:nvSpPr>
      <xdr:spPr bwMode="auto">
        <a:xfrm>
          <a:off x="133350" y="34166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211</xdr:row>
      <xdr:rowOff>0</xdr:rowOff>
    </xdr:from>
    <xdr:to>
      <xdr:col>0</xdr:col>
      <xdr:colOff>133350</xdr:colOff>
      <xdr:row>211</xdr:row>
      <xdr:rowOff>0</xdr:rowOff>
    </xdr:to>
    <xdr:sp macro="" textlink="">
      <xdr:nvSpPr>
        <xdr:cNvPr id="65" name="Line 1"/>
        <xdr:cNvSpPr>
          <a:spLocks noChangeShapeType="1"/>
        </xdr:cNvSpPr>
      </xdr:nvSpPr>
      <xdr:spPr bwMode="auto">
        <a:xfrm>
          <a:off x="133350" y="34166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178</xdr:row>
      <xdr:rowOff>104775</xdr:rowOff>
    </xdr:from>
    <xdr:to>
      <xdr:col>0</xdr:col>
      <xdr:colOff>133350</xdr:colOff>
      <xdr:row>178</xdr:row>
      <xdr:rowOff>104775</xdr:rowOff>
    </xdr:to>
    <xdr:sp macro="" textlink="">
      <xdr:nvSpPr>
        <xdr:cNvPr id="66" name="Line 1"/>
        <xdr:cNvSpPr>
          <a:spLocks noChangeShapeType="1"/>
        </xdr:cNvSpPr>
      </xdr:nvSpPr>
      <xdr:spPr bwMode="auto">
        <a:xfrm>
          <a:off x="133350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178</xdr:row>
      <xdr:rowOff>104775</xdr:rowOff>
    </xdr:from>
    <xdr:to>
      <xdr:col>0</xdr:col>
      <xdr:colOff>133350</xdr:colOff>
      <xdr:row>178</xdr:row>
      <xdr:rowOff>104775</xdr:rowOff>
    </xdr:to>
    <xdr:sp macro="" textlink="">
      <xdr:nvSpPr>
        <xdr:cNvPr id="67" name="Line 12"/>
        <xdr:cNvSpPr>
          <a:spLocks noChangeShapeType="1"/>
        </xdr:cNvSpPr>
      </xdr:nvSpPr>
      <xdr:spPr bwMode="auto">
        <a:xfrm>
          <a:off x="133350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178</xdr:row>
      <xdr:rowOff>104775</xdr:rowOff>
    </xdr:from>
    <xdr:to>
      <xdr:col>0</xdr:col>
      <xdr:colOff>133350</xdr:colOff>
      <xdr:row>178</xdr:row>
      <xdr:rowOff>104775</xdr:rowOff>
    </xdr:to>
    <xdr:sp macro="" textlink="">
      <xdr:nvSpPr>
        <xdr:cNvPr id="68" name="Line 19"/>
        <xdr:cNvSpPr>
          <a:spLocks noChangeShapeType="1"/>
        </xdr:cNvSpPr>
      </xdr:nvSpPr>
      <xdr:spPr bwMode="auto">
        <a:xfrm>
          <a:off x="133350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178</xdr:row>
      <xdr:rowOff>104775</xdr:rowOff>
    </xdr:from>
    <xdr:to>
      <xdr:col>0</xdr:col>
      <xdr:colOff>133350</xdr:colOff>
      <xdr:row>178</xdr:row>
      <xdr:rowOff>104775</xdr:rowOff>
    </xdr:to>
    <xdr:sp macro="" textlink="">
      <xdr:nvSpPr>
        <xdr:cNvPr id="69" name="Line 9"/>
        <xdr:cNvSpPr>
          <a:spLocks noChangeShapeType="1"/>
        </xdr:cNvSpPr>
      </xdr:nvSpPr>
      <xdr:spPr bwMode="auto">
        <a:xfrm>
          <a:off x="133350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70</xdr:row>
      <xdr:rowOff>76200</xdr:rowOff>
    </xdr:from>
    <xdr:to>
      <xdr:col>0</xdr:col>
      <xdr:colOff>895350</xdr:colOff>
      <xdr:row>70</xdr:row>
      <xdr:rowOff>76200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0" y="11410950"/>
          <a:ext cx="609600" cy="0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70</xdr:row>
      <xdr:rowOff>85725</xdr:rowOff>
    </xdr:from>
    <xdr:to>
      <xdr:col>1</xdr:col>
      <xdr:colOff>0</xdr:colOff>
      <xdr:row>70</xdr:row>
      <xdr:rowOff>85725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609600" y="11420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40</xdr:row>
      <xdr:rowOff>76200</xdr:rowOff>
    </xdr:from>
    <xdr:to>
      <xdr:col>0</xdr:col>
      <xdr:colOff>895350</xdr:colOff>
      <xdr:row>40</xdr:row>
      <xdr:rowOff>76200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0" y="6553200"/>
          <a:ext cx="609600" cy="0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40</xdr:row>
      <xdr:rowOff>85725</xdr:rowOff>
    </xdr:from>
    <xdr:to>
      <xdr:col>1</xdr:col>
      <xdr:colOff>0</xdr:colOff>
      <xdr:row>40</xdr:row>
      <xdr:rowOff>85725</xdr:rowOff>
    </xdr:to>
    <xdr:sp macro="" textlink="">
      <xdr:nvSpPr>
        <xdr:cNvPr id="5" name="Line 4"/>
        <xdr:cNvSpPr>
          <a:spLocks noChangeShapeType="1"/>
        </xdr:cNvSpPr>
      </xdr:nvSpPr>
      <xdr:spPr bwMode="auto">
        <a:xfrm>
          <a:off x="609600" y="6562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220</xdr:row>
      <xdr:rowOff>0</xdr:rowOff>
    </xdr:from>
    <xdr:to>
      <xdr:col>0</xdr:col>
      <xdr:colOff>133350</xdr:colOff>
      <xdr:row>220</xdr:row>
      <xdr:rowOff>0</xdr:rowOff>
    </xdr:to>
    <xdr:sp macro="" textlink="">
      <xdr:nvSpPr>
        <xdr:cNvPr id="2" name="Line 2"/>
        <xdr:cNvSpPr>
          <a:spLocks noChangeShapeType="1"/>
        </xdr:cNvSpPr>
      </xdr:nvSpPr>
      <xdr:spPr bwMode="auto">
        <a:xfrm>
          <a:off x="133350" y="35623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220</xdr:row>
      <xdr:rowOff>0</xdr:rowOff>
    </xdr:from>
    <xdr:to>
      <xdr:col>1</xdr:col>
      <xdr:colOff>0</xdr:colOff>
      <xdr:row>220</xdr:row>
      <xdr:rowOff>0</xdr:rowOff>
    </xdr:to>
    <xdr:sp macro="" textlink="">
      <xdr:nvSpPr>
        <xdr:cNvPr id="3" name="Line 3"/>
        <xdr:cNvSpPr>
          <a:spLocks noChangeShapeType="1"/>
        </xdr:cNvSpPr>
      </xdr:nvSpPr>
      <xdr:spPr bwMode="auto">
        <a:xfrm>
          <a:off x="609600" y="35623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220</xdr:row>
      <xdr:rowOff>0</xdr:rowOff>
    </xdr:from>
    <xdr:to>
      <xdr:col>0</xdr:col>
      <xdr:colOff>133350</xdr:colOff>
      <xdr:row>220</xdr:row>
      <xdr:rowOff>0</xdr:rowOff>
    </xdr:to>
    <xdr:sp macro="" textlink="">
      <xdr:nvSpPr>
        <xdr:cNvPr id="4" name="Line 5"/>
        <xdr:cNvSpPr>
          <a:spLocks noChangeShapeType="1"/>
        </xdr:cNvSpPr>
      </xdr:nvSpPr>
      <xdr:spPr bwMode="auto">
        <a:xfrm>
          <a:off x="133350" y="35623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220</xdr:row>
      <xdr:rowOff>0</xdr:rowOff>
    </xdr:from>
    <xdr:to>
      <xdr:col>1</xdr:col>
      <xdr:colOff>0</xdr:colOff>
      <xdr:row>220</xdr:row>
      <xdr:rowOff>0</xdr:rowOff>
    </xdr:to>
    <xdr:sp macro="" textlink="">
      <xdr:nvSpPr>
        <xdr:cNvPr id="5" name="Line 6"/>
        <xdr:cNvSpPr>
          <a:spLocks noChangeShapeType="1"/>
        </xdr:cNvSpPr>
      </xdr:nvSpPr>
      <xdr:spPr bwMode="auto">
        <a:xfrm>
          <a:off x="609600" y="35623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177</xdr:row>
      <xdr:rowOff>104775</xdr:rowOff>
    </xdr:from>
    <xdr:to>
      <xdr:col>0</xdr:col>
      <xdr:colOff>133350</xdr:colOff>
      <xdr:row>177</xdr:row>
      <xdr:rowOff>104775</xdr:rowOff>
    </xdr:to>
    <xdr:sp macro="" textlink="">
      <xdr:nvSpPr>
        <xdr:cNvPr id="6" name="Line 8"/>
        <xdr:cNvSpPr>
          <a:spLocks noChangeShapeType="1"/>
        </xdr:cNvSpPr>
      </xdr:nvSpPr>
      <xdr:spPr bwMode="auto">
        <a:xfrm>
          <a:off x="133350" y="28765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177</xdr:row>
      <xdr:rowOff>104775</xdr:rowOff>
    </xdr:from>
    <xdr:to>
      <xdr:col>1</xdr:col>
      <xdr:colOff>0</xdr:colOff>
      <xdr:row>177</xdr:row>
      <xdr:rowOff>104775</xdr:rowOff>
    </xdr:to>
    <xdr:sp macro="" textlink="">
      <xdr:nvSpPr>
        <xdr:cNvPr id="7" name="Line 9"/>
        <xdr:cNvSpPr>
          <a:spLocks noChangeShapeType="1"/>
        </xdr:cNvSpPr>
      </xdr:nvSpPr>
      <xdr:spPr bwMode="auto">
        <a:xfrm>
          <a:off x="609600" y="28765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127</xdr:row>
      <xdr:rowOff>104775</xdr:rowOff>
    </xdr:from>
    <xdr:to>
      <xdr:col>0</xdr:col>
      <xdr:colOff>133350</xdr:colOff>
      <xdr:row>127</xdr:row>
      <xdr:rowOff>104775</xdr:rowOff>
    </xdr:to>
    <xdr:sp macro="" textlink="">
      <xdr:nvSpPr>
        <xdr:cNvPr id="8" name="Line 11"/>
        <xdr:cNvSpPr>
          <a:spLocks noChangeShapeType="1"/>
        </xdr:cNvSpPr>
      </xdr:nvSpPr>
      <xdr:spPr bwMode="auto">
        <a:xfrm>
          <a:off x="133350" y="20669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127</xdr:row>
      <xdr:rowOff>104775</xdr:rowOff>
    </xdr:from>
    <xdr:to>
      <xdr:col>1</xdr:col>
      <xdr:colOff>0</xdr:colOff>
      <xdr:row>127</xdr:row>
      <xdr:rowOff>104775</xdr:rowOff>
    </xdr:to>
    <xdr:sp macro="" textlink="">
      <xdr:nvSpPr>
        <xdr:cNvPr id="9" name="Line 12"/>
        <xdr:cNvSpPr>
          <a:spLocks noChangeShapeType="1"/>
        </xdr:cNvSpPr>
      </xdr:nvSpPr>
      <xdr:spPr bwMode="auto">
        <a:xfrm>
          <a:off x="609600" y="20669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188</xdr:row>
      <xdr:rowOff>0</xdr:rowOff>
    </xdr:from>
    <xdr:to>
      <xdr:col>0</xdr:col>
      <xdr:colOff>133350</xdr:colOff>
      <xdr:row>188</xdr:row>
      <xdr:rowOff>0</xdr:rowOff>
    </xdr:to>
    <xdr:sp macro="" textlink="">
      <xdr:nvSpPr>
        <xdr:cNvPr id="10" name="Line 14"/>
        <xdr:cNvSpPr>
          <a:spLocks noChangeShapeType="1"/>
        </xdr:cNvSpPr>
      </xdr:nvSpPr>
      <xdr:spPr bwMode="auto">
        <a:xfrm>
          <a:off x="133350" y="30441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188</xdr:row>
      <xdr:rowOff>0</xdr:rowOff>
    </xdr:from>
    <xdr:to>
      <xdr:col>0</xdr:col>
      <xdr:colOff>133350</xdr:colOff>
      <xdr:row>188</xdr:row>
      <xdr:rowOff>0</xdr:rowOff>
    </xdr:to>
    <xdr:sp macro="" textlink="">
      <xdr:nvSpPr>
        <xdr:cNvPr id="11" name="Line 19"/>
        <xdr:cNvSpPr>
          <a:spLocks noChangeShapeType="1"/>
        </xdr:cNvSpPr>
      </xdr:nvSpPr>
      <xdr:spPr bwMode="auto">
        <a:xfrm>
          <a:off x="133350" y="30441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118</xdr:row>
      <xdr:rowOff>0</xdr:rowOff>
    </xdr:from>
    <xdr:to>
      <xdr:col>0</xdr:col>
      <xdr:colOff>133350</xdr:colOff>
      <xdr:row>118</xdr:row>
      <xdr:rowOff>0</xdr:rowOff>
    </xdr:to>
    <xdr:sp macro="" textlink="">
      <xdr:nvSpPr>
        <xdr:cNvPr id="12" name="Line 20"/>
        <xdr:cNvSpPr>
          <a:spLocks noChangeShapeType="1"/>
        </xdr:cNvSpPr>
      </xdr:nvSpPr>
      <xdr:spPr bwMode="auto">
        <a:xfrm>
          <a:off x="133350" y="19107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118</xdr:row>
      <xdr:rowOff>0</xdr:rowOff>
    </xdr:from>
    <xdr:to>
      <xdr:col>0</xdr:col>
      <xdr:colOff>133350</xdr:colOff>
      <xdr:row>118</xdr:row>
      <xdr:rowOff>0</xdr:rowOff>
    </xdr:to>
    <xdr:sp macro="" textlink="">
      <xdr:nvSpPr>
        <xdr:cNvPr id="13" name="Line 21"/>
        <xdr:cNvSpPr>
          <a:spLocks noChangeShapeType="1"/>
        </xdr:cNvSpPr>
      </xdr:nvSpPr>
      <xdr:spPr bwMode="auto">
        <a:xfrm>
          <a:off x="133350" y="19107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55</xdr:row>
      <xdr:rowOff>76200</xdr:rowOff>
    </xdr:from>
    <xdr:to>
      <xdr:col>0</xdr:col>
      <xdr:colOff>904875</xdr:colOff>
      <xdr:row>55</xdr:row>
      <xdr:rowOff>76200</xdr:rowOff>
    </xdr:to>
    <xdr:sp macro="" textlink="">
      <xdr:nvSpPr>
        <xdr:cNvPr id="14" name="Line 22"/>
        <xdr:cNvSpPr>
          <a:spLocks noChangeShapeType="1"/>
        </xdr:cNvSpPr>
      </xdr:nvSpPr>
      <xdr:spPr bwMode="auto">
        <a:xfrm>
          <a:off x="0" y="8982075"/>
          <a:ext cx="60960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114</xdr:row>
      <xdr:rowOff>76200</xdr:rowOff>
    </xdr:from>
    <xdr:to>
      <xdr:col>0</xdr:col>
      <xdr:colOff>904875</xdr:colOff>
      <xdr:row>114</xdr:row>
      <xdr:rowOff>76200</xdr:rowOff>
    </xdr:to>
    <xdr:sp macro="" textlink="">
      <xdr:nvSpPr>
        <xdr:cNvPr id="15" name="Line 23"/>
        <xdr:cNvSpPr>
          <a:spLocks noChangeShapeType="1"/>
        </xdr:cNvSpPr>
      </xdr:nvSpPr>
      <xdr:spPr bwMode="auto">
        <a:xfrm>
          <a:off x="0" y="18535650"/>
          <a:ext cx="60960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166</xdr:row>
      <xdr:rowOff>85725</xdr:rowOff>
    </xdr:from>
    <xdr:to>
      <xdr:col>0</xdr:col>
      <xdr:colOff>904875</xdr:colOff>
      <xdr:row>166</xdr:row>
      <xdr:rowOff>85725</xdr:rowOff>
    </xdr:to>
    <xdr:sp macro="" textlink="">
      <xdr:nvSpPr>
        <xdr:cNvPr id="16" name="Line 24"/>
        <xdr:cNvSpPr>
          <a:spLocks noChangeShapeType="1"/>
        </xdr:cNvSpPr>
      </xdr:nvSpPr>
      <xdr:spPr bwMode="auto">
        <a:xfrm>
          <a:off x="0" y="26965275"/>
          <a:ext cx="60960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218</xdr:row>
      <xdr:rowOff>76200</xdr:rowOff>
    </xdr:from>
    <xdr:to>
      <xdr:col>0</xdr:col>
      <xdr:colOff>904875</xdr:colOff>
      <xdr:row>218</xdr:row>
      <xdr:rowOff>76200</xdr:rowOff>
    </xdr:to>
    <xdr:sp macro="" textlink="">
      <xdr:nvSpPr>
        <xdr:cNvPr id="17" name="Line 25"/>
        <xdr:cNvSpPr>
          <a:spLocks noChangeShapeType="1"/>
        </xdr:cNvSpPr>
      </xdr:nvSpPr>
      <xdr:spPr bwMode="auto">
        <a:xfrm>
          <a:off x="0" y="35375850"/>
          <a:ext cx="60960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18" name="Line 7"/>
        <xdr:cNvSpPr>
          <a:spLocks noChangeShapeType="1"/>
        </xdr:cNvSpPr>
      </xdr:nvSpPr>
      <xdr:spPr bwMode="auto">
        <a:xfrm>
          <a:off x="133350" y="8524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19" name="Line 7"/>
        <xdr:cNvSpPr>
          <a:spLocks noChangeShapeType="1"/>
        </xdr:cNvSpPr>
      </xdr:nvSpPr>
      <xdr:spPr bwMode="auto">
        <a:xfrm>
          <a:off x="133350" y="8524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45</xdr:row>
      <xdr:rowOff>104775</xdr:rowOff>
    </xdr:from>
    <xdr:to>
      <xdr:col>0</xdr:col>
      <xdr:colOff>133350</xdr:colOff>
      <xdr:row>45</xdr:row>
      <xdr:rowOff>104775</xdr:rowOff>
    </xdr:to>
    <xdr:sp macro="" textlink="">
      <xdr:nvSpPr>
        <xdr:cNvPr id="20" name="Line 7"/>
        <xdr:cNvSpPr>
          <a:spLocks noChangeShapeType="1"/>
        </xdr:cNvSpPr>
      </xdr:nvSpPr>
      <xdr:spPr bwMode="auto">
        <a:xfrm>
          <a:off x="133350" y="7391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46</xdr:row>
      <xdr:rowOff>0</xdr:rowOff>
    </xdr:from>
    <xdr:to>
      <xdr:col>0</xdr:col>
      <xdr:colOff>133350</xdr:colOff>
      <xdr:row>46</xdr:row>
      <xdr:rowOff>0</xdr:rowOff>
    </xdr:to>
    <xdr:sp macro="" textlink="">
      <xdr:nvSpPr>
        <xdr:cNvPr id="21" name="Line 11"/>
        <xdr:cNvSpPr>
          <a:spLocks noChangeShapeType="1"/>
        </xdr:cNvSpPr>
      </xdr:nvSpPr>
      <xdr:spPr bwMode="auto">
        <a:xfrm>
          <a:off x="133350" y="7448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45</xdr:row>
      <xdr:rowOff>104775</xdr:rowOff>
    </xdr:from>
    <xdr:to>
      <xdr:col>0</xdr:col>
      <xdr:colOff>133350</xdr:colOff>
      <xdr:row>45</xdr:row>
      <xdr:rowOff>104775</xdr:rowOff>
    </xdr:to>
    <xdr:sp macro="" textlink="">
      <xdr:nvSpPr>
        <xdr:cNvPr id="22" name="Line 15"/>
        <xdr:cNvSpPr>
          <a:spLocks noChangeShapeType="1"/>
        </xdr:cNvSpPr>
      </xdr:nvSpPr>
      <xdr:spPr bwMode="auto">
        <a:xfrm>
          <a:off x="133350" y="7391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46</xdr:row>
      <xdr:rowOff>0</xdr:rowOff>
    </xdr:from>
    <xdr:to>
      <xdr:col>0</xdr:col>
      <xdr:colOff>133350</xdr:colOff>
      <xdr:row>46</xdr:row>
      <xdr:rowOff>0</xdr:rowOff>
    </xdr:to>
    <xdr:sp macro="" textlink="">
      <xdr:nvSpPr>
        <xdr:cNvPr id="23" name="Line 18"/>
        <xdr:cNvSpPr>
          <a:spLocks noChangeShapeType="1"/>
        </xdr:cNvSpPr>
      </xdr:nvSpPr>
      <xdr:spPr bwMode="auto">
        <a:xfrm>
          <a:off x="133350" y="7448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45</xdr:row>
      <xdr:rowOff>104775</xdr:rowOff>
    </xdr:from>
    <xdr:to>
      <xdr:col>0</xdr:col>
      <xdr:colOff>133350</xdr:colOff>
      <xdr:row>45</xdr:row>
      <xdr:rowOff>104775</xdr:rowOff>
    </xdr:to>
    <xdr:sp macro="" textlink="">
      <xdr:nvSpPr>
        <xdr:cNvPr id="24" name="Line 22"/>
        <xdr:cNvSpPr>
          <a:spLocks noChangeShapeType="1"/>
        </xdr:cNvSpPr>
      </xdr:nvSpPr>
      <xdr:spPr bwMode="auto">
        <a:xfrm>
          <a:off x="133350" y="7391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47</xdr:row>
      <xdr:rowOff>0</xdr:rowOff>
    </xdr:from>
    <xdr:to>
      <xdr:col>0</xdr:col>
      <xdr:colOff>133350</xdr:colOff>
      <xdr:row>47</xdr:row>
      <xdr:rowOff>0</xdr:rowOff>
    </xdr:to>
    <xdr:sp macro="" textlink="">
      <xdr:nvSpPr>
        <xdr:cNvPr id="25" name="Line 7"/>
        <xdr:cNvSpPr>
          <a:spLocks noChangeShapeType="1"/>
        </xdr:cNvSpPr>
      </xdr:nvSpPr>
      <xdr:spPr bwMode="auto">
        <a:xfrm>
          <a:off x="133350" y="7610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46</xdr:row>
      <xdr:rowOff>104775</xdr:rowOff>
    </xdr:from>
    <xdr:to>
      <xdr:col>0</xdr:col>
      <xdr:colOff>133350</xdr:colOff>
      <xdr:row>46</xdr:row>
      <xdr:rowOff>104775</xdr:rowOff>
    </xdr:to>
    <xdr:sp macro="" textlink="">
      <xdr:nvSpPr>
        <xdr:cNvPr id="26" name="Line 12"/>
        <xdr:cNvSpPr>
          <a:spLocks noChangeShapeType="1"/>
        </xdr:cNvSpPr>
      </xdr:nvSpPr>
      <xdr:spPr bwMode="auto">
        <a:xfrm>
          <a:off x="133350" y="7553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104</xdr:row>
      <xdr:rowOff>104775</xdr:rowOff>
    </xdr:from>
    <xdr:to>
      <xdr:col>0</xdr:col>
      <xdr:colOff>133350</xdr:colOff>
      <xdr:row>104</xdr:row>
      <xdr:rowOff>104775</xdr:rowOff>
    </xdr:to>
    <xdr:sp macro="" textlink="">
      <xdr:nvSpPr>
        <xdr:cNvPr id="27" name="Line 5"/>
        <xdr:cNvSpPr>
          <a:spLocks noChangeShapeType="1"/>
        </xdr:cNvSpPr>
      </xdr:nvSpPr>
      <xdr:spPr bwMode="auto">
        <a:xfrm>
          <a:off x="133350" y="16944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104</xdr:row>
      <xdr:rowOff>104775</xdr:rowOff>
    </xdr:from>
    <xdr:to>
      <xdr:col>0</xdr:col>
      <xdr:colOff>133350</xdr:colOff>
      <xdr:row>104</xdr:row>
      <xdr:rowOff>104775</xdr:rowOff>
    </xdr:to>
    <xdr:sp macro="" textlink="">
      <xdr:nvSpPr>
        <xdr:cNvPr id="28" name="Line 5"/>
        <xdr:cNvSpPr>
          <a:spLocks noChangeShapeType="1"/>
        </xdr:cNvSpPr>
      </xdr:nvSpPr>
      <xdr:spPr bwMode="auto">
        <a:xfrm>
          <a:off x="133350" y="16944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87</xdr:row>
      <xdr:rowOff>104775</xdr:rowOff>
    </xdr:from>
    <xdr:to>
      <xdr:col>0</xdr:col>
      <xdr:colOff>133350</xdr:colOff>
      <xdr:row>87</xdr:row>
      <xdr:rowOff>104775</xdr:rowOff>
    </xdr:to>
    <xdr:sp macro="" textlink="">
      <xdr:nvSpPr>
        <xdr:cNvPr id="29" name="Line 5"/>
        <xdr:cNvSpPr>
          <a:spLocks noChangeShapeType="1"/>
        </xdr:cNvSpPr>
      </xdr:nvSpPr>
      <xdr:spPr bwMode="auto">
        <a:xfrm>
          <a:off x="133350" y="14192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90</xdr:row>
      <xdr:rowOff>0</xdr:rowOff>
    </xdr:from>
    <xdr:to>
      <xdr:col>0</xdr:col>
      <xdr:colOff>133350</xdr:colOff>
      <xdr:row>90</xdr:row>
      <xdr:rowOff>0</xdr:rowOff>
    </xdr:to>
    <xdr:sp macro="" textlink="">
      <xdr:nvSpPr>
        <xdr:cNvPr id="30" name="Line 10"/>
        <xdr:cNvSpPr>
          <a:spLocks noChangeShapeType="1"/>
        </xdr:cNvSpPr>
      </xdr:nvSpPr>
      <xdr:spPr bwMode="auto">
        <a:xfrm>
          <a:off x="133350" y="1457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87</xdr:row>
      <xdr:rowOff>104775</xdr:rowOff>
    </xdr:from>
    <xdr:to>
      <xdr:col>0</xdr:col>
      <xdr:colOff>133350</xdr:colOff>
      <xdr:row>87</xdr:row>
      <xdr:rowOff>104775</xdr:rowOff>
    </xdr:to>
    <xdr:sp macro="" textlink="">
      <xdr:nvSpPr>
        <xdr:cNvPr id="31" name="Line 14"/>
        <xdr:cNvSpPr>
          <a:spLocks noChangeShapeType="1"/>
        </xdr:cNvSpPr>
      </xdr:nvSpPr>
      <xdr:spPr bwMode="auto">
        <a:xfrm>
          <a:off x="133350" y="14192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90</xdr:row>
      <xdr:rowOff>0</xdr:rowOff>
    </xdr:from>
    <xdr:to>
      <xdr:col>0</xdr:col>
      <xdr:colOff>133350</xdr:colOff>
      <xdr:row>90</xdr:row>
      <xdr:rowOff>0</xdr:rowOff>
    </xdr:to>
    <xdr:sp macro="" textlink="">
      <xdr:nvSpPr>
        <xdr:cNvPr id="32" name="Line 17"/>
        <xdr:cNvSpPr>
          <a:spLocks noChangeShapeType="1"/>
        </xdr:cNvSpPr>
      </xdr:nvSpPr>
      <xdr:spPr bwMode="auto">
        <a:xfrm>
          <a:off x="133350" y="1457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87</xdr:row>
      <xdr:rowOff>104775</xdr:rowOff>
    </xdr:from>
    <xdr:to>
      <xdr:col>0</xdr:col>
      <xdr:colOff>133350</xdr:colOff>
      <xdr:row>87</xdr:row>
      <xdr:rowOff>104775</xdr:rowOff>
    </xdr:to>
    <xdr:sp macro="" textlink="">
      <xdr:nvSpPr>
        <xdr:cNvPr id="33" name="Line 21"/>
        <xdr:cNvSpPr>
          <a:spLocks noChangeShapeType="1"/>
        </xdr:cNvSpPr>
      </xdr:nvSpPr>
      <xdr:spPr bwMode="auto">
        <a:xfrm>
          <a:off x="133350" y="14192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91</xdr:row>
      <xdr:rowOff>0</xdr:rowOff>
    </xdr:from>
    <xdr:to>
      <xdr:col>0</xdr:col>
      <xdr:colOff>133350</xdr:colOff>
      <xdr:row>91</xdr:row>
      <xdr:rowOff>0</xdr:rowOff>
    </xdr:to>
    <xdr:sp macro="" textlink="">
      <xdr:nvSpPr>
        <xdr:cNvPr id="34" name="Line 5"/>
        <xdr:cNvSpPr>
          <a:spLocks noChangeShapeType="1"/>
        </xdr:cNvSpPr>
      </xdr:nvSpPr>
      <xdr:spPr bwMode="auto">
        <a:xfrm>
          <a:off x="133350" y="14735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88</xdr:row>
      <xdr:rowOff>104775</xdr:rowOff>
    </xdr:from>
    <xdr:to>
      <xdr:col>0</xdr:col>
      <xdr:colOff>133350</xdr:colOff>
      <xdr:row>88</xdr:row>
      <xdr:rowOff>104775</xdr:rowOff>
    </xdr:to>
    <xdr:sp macro="" textlink="">
      <xdr:nvSpPr>
        <xdr:cNvPr id="35" name="Line 11"/>
        <xdr:cNvSpPr>
          <a:spLocks noChangeShapeType="1"/>
        </xdr:cNvSpPr>
      </xdr:nvSpPr>
      <xdr:spPr bwMode="auto">
        <a:xfrm>
          <a:off x="133350" y="14354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158</xdr:row>
      <xdr:rowOff>104775</xdr:rowOff>
    </xdr:from>
    <xdr:to>
      <xdr:col>0</xdr:col>
      <xdr:colOff>133350</xdr:colOff>
      <xdr:row>158</xdr:row>
      <xdr:rowOff>104775</xdr:rowOff>
    </xdr:to>
    <xdr:sp macro="" textlink="">
      <xdr:nvSpPr>
        <xdr:cNvPr id="36" name="Line 3"/>
        <xdr:cNvSpPr>
          <a:spLocks noChangeShapeType="1"/>
        </xdr:cNvSpPr>
      </xdr:nvSpPr>
      <xdr:spPr bwMode="auto">
        <a:xfrm>
          <a:off x="133350" y="2568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158</xdr:row>
      <xdr:rowOff>104775</xdr:rowOff>
    </xdr:from>
    <xdr:to>
      <xdr:col>0</xdr:col>
      <xdr:colOff>133350</xdr:colOff>
      <xdr:row>158</xdr:row>
      <xdr:rowOff>104775</xdr:rowOff>
    </xdr:to>
    <xdr:sp macro="" textlink="">
      <xdr:nvSpPr>
        <xdr:cNvPr id="37" name="Line 3"/>
        <xdr:cNvSpPr>
          <a:spLocks noChangeShapeType="1"/>
        </xdr:cNvSpPr>
      </xdr:nvSpPr>
      <xdr:spPr bwMode="auto">
        <a:xfrm>
          <a:off x="133350" y="2568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129</xdr:row>
      <xdr:rowOff>104775</xdr:rowOff>
    </xdr:from>
    <xdr:to>
      <xdr:col>0</xdr:col>
      <xdr:colOff>133350</xdr:colOff>
      <xdr:row>129</xdr:row>
      <xdr:rowOff>104775</xdr:rowOff>
    </xdr:to>
    <xdr:sp macro="" textlink="">
      <xdr:nvSpPr>
        <xdr:cNvPr id="38" name="Line 3"/>
        <xdr:cNvSpPr>
          <a:spLocks noChangeShapeType="1"/>
        </xdr:cNvSpPr>
      </xdr:nvSpPr>
      <xdr:spPr bwMode="auto">
        <a:xfrm>
          <a:off x="133350" y="20993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136</xdr:row>
      <xdr:rowOff>0</xdr:rowOff>
    </xdr:from>
    <xdr:to>
      <xdr:col>0</xdr:col>
      <xdr:colOff>133350</xdr:colOff>
      <xdr:row>136</xdr:row>
      <xdr:rowOff>0</xdr:rowOff>
    </xdr:to>
    <xdr:sp macro="" textlink="">
      <xdr:nvSpPr>
        <xdr:cNvPr id="39" name="Line 9"/>
        <xdr:cNvSpPr>
          <a:spLocks noChangeShapeType="1"/>
        </xdr:cNvSpPr>
      </xdr:nvSpPr>
      <xdr:spPr bwMode="auto">
        <a:xfrm>
          <a:off x="133350" y="22021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129</xdr:row>
      <xdr:rowOff>104775</xdr:rowOff>
    </xdr:from>
    <xdr:to>
      <xdr:col>0</xdr:col>
      <xdr:colOff>133350</xdr:colOff>
      <xdr:row>129</xdr:row>
      <xdr:rowOff>104775</xdr:rowOff>
    </xdr:to>
    <xdr:sp macro="" textlink="">
      <xdr:nvSpPr>
        <xdr:cNvPr id="40" name="Line 13"/>
        <xdr:cNvSpPr>
          <a:spLocks noChangeShapeType="1"/>
        </xdr:cNvSpPr>
      </xdr:nvSpPr>
      <xdr:spPr bwMode="auto">
        <a:xfrm>
          <a:off x="133350" y="20993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136</xdr:row>
      <xdr:rowOff>0</xdr:rowOff>
    </xdr:from>
    <xdr:to>
      <xdr:col>0</xdr:col>
      <xdr:colOff>133350</xdr:colOff>
      <xdr:row>136</xdr:row>
      <xdr:rowOff>0</xdr:rowOff>
    </xdr:to>
    <xdr:sp macro="" textlink="">
      <xdr:nvSpPr>
        <xdr:cNvPr id="41" name="Line 16"/>
        <xdr:cNvSpPr>
          <a:spLocks noChangeShapeType="1"/>
        </xdr:cNvSpPr>
      </xdr:nvSpPr>
      <xdr:spPr bwMode="auto">
        <a:xfrm>
          <a:off x="133350" y="22021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129</xdr:row>
      <xdr:rowOff>104775</xdr:rowOff>
    </xdr:from>
    <xdr:to>
      <xdr:col>0</xdr:col>
      <xdr:colOff>133350</xdr:colOff>
      <xdr:row>129</xdr:row>
      <xdr:rowOff>104775</xdr:rowOff>
    </xdr:to>
    <xdr:sp macro="" textlink="">
      <xdr:nvSpPr>
        <xdr:cNvPr id="42" name="Line 20"/>
        <xdr:cNvSpPr>
          <a:spLocks noChangeShapeType="1"/>
        </xdr:cNvSpPr>
      </xdr:nvSpPr>
      <xdr:spPr bwMode="auto">
        <a:xfrm>
          <a:off x="133350" y="20993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137</xdr:row>
      <xdr:rowOff>0</xdr:rowOff>
    </xdr:from>
    <xdr:to>
      <xdr:col>0</xdr:col>
      <xdr:colOff>133350</xdr:colOff>
      <xdr:row>137</xdr:row>
      <xdr:rowOff>0</xdr:rowOff>
    </xdr:to>
    <xdr:sp macro="" textlink="">
      <xdr:nvSpPr>
        <xdr:cNvPr id="43" name="Line 3"/>
        <xdr:cNvSpPr>
          <a:spLocks noChangeShapeType="1"/>
        </xdr:cNvSpPr>
      </xdr:nvSpPr>
      <xdr:spPr bwMode="auto">
        <a:xfrm>
          <a:off x="133350" y="2218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130</xdr:row>
      <xdr:rowOff>104775</xdr:rowOff>
    </xdr:from>
    <xdr:to>
      <xdr:col>0</xdr:col>
      <xdr:colOff>133350</xdr:colOff>
      <xdr:row>130</xdr:row>
      <xdr:rowOff>104775</xdr:rowOff>
    </xdr:to>
    <xdr:sp macro="" textlink="">
      <xdr:nvSpPr>
        <xdr:cNvPr id="44" name="Line 10"/>
        <xdr:cNvSpPr>
          <a:spLocks noChangeShapeType="1"/>
        </xdr:cNvSpPr>
      </xdr:nvSpPr>
      <xdr:spPr bwMode="auto">
        <a:xfrm>
          <a:off x="133350" y="21155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210</xdr:row>
      <xdr:rowOff>104775</xdr:rowOff>
    </xdr:from>
    <xdr:to>
      <xdr:col>0</xdr:col>
      <xdr:colOff>133350</xdr:colOff>
      <xdr:row>210</xdr:row>
      <xdr:rowOff>104775</xdr:rowOff>
    </xdr:to>
    <xdr:sp macro="" textlink="">
      <xdr:nvSpPr>
        <xdr:cNvPr id="45" name="Line 3"/>
        <xdr:cNvSpPr>
          <a:spLocks noChangeShapeType="1"/>
        </xdr:cNvSpPr>
      </xdr:nvSpPr>
      <xdr:spPr bwMode="auto">
        <a:xfrm>
          <a:off x="133350" y="34109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210</xdr:row>
      <xdr:rowOff>104775</xdr:rowOff>
    </xdr:from>
    <xdr:to>
      <xdr:col>0</xdr:col>
      <xdr:colOff>133350</xdr:colOff>
      <xdr:row>210</xdr:row>
      <xdr:rowOff>104775</xdr:rowOff>
    </xdr:to>
    <xdr:sp macro="" textlink="">
      <xdr:nvSpPr>
        <xdr:cNvPr id="46" name="Line 3"/>
        <xdr:cNvSpPr>
          <a:spLocks noChangeShapeType="1"/>
        </xdr:cNvSpPr>
      </xdr:nvSpPr>
      <xdr:spPr bwMode="auto">
        <a:xfrm>
          <a:off x="133350" y="34109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181</xdr:row>
      <xdr:rowOff>104775</xdr:rowOff>
    </xdr:from>
    <xdr:to>
      <xdr:col>0</xdr:col>
      <xdr:colOff>133350</xdr:colOff>
      <xdr:row>181</xdr:row>
      <xdr:rowOff>104775</xdr:rowOff>
    </xdr:to>
    <xdr:sp macro="" textlink="">
      <xdr:nvSpPr>
        <xdr:cNvPr id="47" name="Line 3"/>
        <xdr:cNvSpPr>
          <a:spLocks noChangeShapeType="1"/>
        </xdr:cNvSpPr>
      </xdr:nvSpPr>
      <xdr:spPr bwMode="auto">
        <a:xfrm>
          <a:off x="133350" y="29413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188</xdr:row>
      <xdr:rowOff>0</xdr:rowOff>
    </xdr:from>
    <xdr:to>
      <xdr:col>0</xdr:col>
      <xdr:colOff>133350</xdr:colOff>
      <xdr:row>188</xdr:row>
      <xdr:rowOff>0</xdr:rowOff>
    </xdr:to>
    <xdr:sp macro="" textlink="">
      <xdr:nvSpPr>
        <xdr:cNvPr id="48" name="Line 9"/>
        <xdr:cNvSpPr>
          <a:spLocks noChangeShapeType="1"/>
        </xdr:cNvSpPr>
      </xdr:nvSpPr>
      <xdr:spPr bwMode="auto">
        <a:xfrm>
          <a:off x="133350" y="30441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181</xdr:row>
      <xdr:rowOff>104775</xdr:rowOff>
    </xdr:from>
    <xdr:to>
      <xdr:col>0</xdr:col>
      <xdr:colOff>133350</xdr:colOff>
      <xdr:row>181</xdr:row>
      <xdr:rowOff>104775</xdr:rowOff>
    </xdr:to>
    <xdr:sp macro="" textlink="">
      <xdr:nvSpPr>
        <xdr:cNvPr id="49" name="Line 13"/>
        <xdr:cNvSpPr>
          <a:spLocks noChangeShapeType="1"/>
        </xdr:cNvSpPr>
      </xdr:nvSpPr>
      <xdr:spPr bwMode="auto">
        <a:xfrm>
          <a:off x="133350" y="29413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188</xdr:row>
      <xdr:rowOff>0</xdr:rowOff>
    </xdr:from>
    <xdr:to>
      <xdr:col>0</xdr:col>
      <xdr:colOff>133350</xdr:colOff>
      <xdr:row>188</xdr:row>
      <xdr:rowOff>0</xdr:rowOff>
    </xdr:to>
    <xdr:sp macro="" textlink="">
      <xdr:nvSpPr>
        <xdr:cNvPr id="50" name="Line 16"/>
        <xdr:cNvSpPr>
          <a:spLocks noChangeShapeType="1"/>
        </xdr:cNvSpPr>
      </xdr:nvSpPr>
      <xdr:spPr bwMode="auto">
        <a:xfrm>
          <a:off x="133350" y="30441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181</xdr:row>
      <xdr:rowOff>104775</xdr:rowOff>
    </xdr:from>
    <xdr:to>
      <xdr:col>0</xdr:col>
      <xdr:colOff>133350</xdr:colOff>
      <xdr:row>181</xdr:row>
      <xdr:rowOff>104775</xdr:rowOff>
    </xdr:to>
    <xdr:sp macro="" textlink="">
      <xdr:nvSpPr>
        <xdr:cNvPr id="51" name="Line 20"/>
        <xdr:cNvSpPr>
          <a:spLocks noChangeShapeType="1"/>
        </xdr:cNvSpPr>
      </xdr:nvSpPr>
      <xdr:spPr bwMode="auto">
        <a:xfrm>
          <a:off x="133350" y="29413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189</xdr:row>
      <xdr:rowOff>0</xdr:rowOff>
    </xdr:from>
    <xdr:to>
      <xdr:col>0</xdr:col>
      <xdr:colOff>133350</xdr:colOff>
      <xdr:row>189</xdr:row>
      <xdr:rowOff>0</xdr:rowOff>
    </xdr:to>
    <xdr:sp macro="" textlink="">
      <xdr:nvSpPr>
        <xdr:cNvPr id="52" name="Line 3"/>
        <xdr:cNvSpPr>
          <a:spLocks noChangeShapeType="1"/>
        </xdr:cNvSpPr>
      </xdr:nvSpPr>
      <xdr:spPr bwMode="auto">
        <a:xfrm>
          <a:off x="133350" y="30603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182</xdr:row>
      <xdr:rowOff>104775</xdr:rowOff>
    </xdr:from>
    <xdr:to>
      <xdr:col>0</xdr:col>
      <xdr:colOff>133350</xdr:colOff>
      <xdr:row>182</xdr:row>
      <xdr:rowOff>104775</xdr:rowOff>
    </xdr:to>
    <xdr:sp macro="" textlink="">
      <xdr:nvSpPr>
        <xdr:cNvPr id="53" name="Line 10"/>
        <xdr:cNvSpPr>
          <a:spLocks noChangeShapeType="1"/>
        </xdr:cNvSpPr>
      </xdr:nvSpPr>
      <xdr:spPr bwMode="auto">
        <a:xfrm>
          <a:off x="133350" y="29575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206</xdr:row>
      <xdr:rowOff>0</xdr:rowOff>
    </xdr:from>
    <xdr:to>
      <xdr:col>0</xdr:col>
      <xdr:colOff>133350</xdr:colOff>
      <xdr:row>206</xdr:row>
      <xdr:rowOff>0</xdr:rowOff>
    </xdr:to>
    <xdr:sp macro="" textlink="">
      <xdr:nvSpPr>
        <xdr:cNvPr id="54" name="Line 1"/>
        <xdr:cNvSpPr>
          <a:spLocks noChangeShapeType="1"/>
        </xdr:cNvSpPr>
      </xdr:nvSpPr>
      <xdr:spPr bwMode="auto">
        <a:xfrm>
          <a:off x="133350" y="33356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206</xdr:row>
      <xdr:rowOff>0</xdr:rowOff>
    </xdr:from>
    <xdr:to>
      <xdr:col>0</xdr:col>
      <xdr:colOff>133350</xdr:colOff>
      <xdr:row>206</xdr:row>
      <xdr:rowOff>0</xdr:rowOff>
    </xdr:to>
    <xdr:sp macro="" textlink="">
      <xdr:nvSpPr>
        <xdr:cNvPr id="55" name="Line 1"/>
        <xdr:cNvSpPr>
          <a:spLocks noChangeShapeType="1"/>
        </xdr:cNvSpPr>
      </xdr:nvSpPr>
      <xdr:spPr bwMode="auto">
        <a:xfrm>
          <a:off x="133350" y="33356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173</xdr:row>
      <xdr:rowOff>104775</xdr:rowOff>
    </xdr:from>
    <xdr:to>
      <xdr:col>0</xdr:col>
      <xdr:colOff>133350</xdr:colOff>
      <xdr:row>173</xdr:row>
      <xdr:rowOff>104775</xdr:rowOff>
    </xdr:to>
    <xdr:sp macro="" textlink="">
      <xdr:nvSpPr>
        <xdr:cNvPr id="56" name="Line 1"/>
        <xdr:cNvSpPr>
          <a:spLocks noChangeShapeType="1"/>
        </xdr:cNvSpPr>
      </xdr:nvSpPr>
      <xdr:spPr bwMode="auto">
        <a:xfrm>
          <a:off x="133350" y="28117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173</xdr:row>
      <xdr:rowOff>104775</xdr:rowOff>
    </xdr:from>
    <xdr:to>
      <xdr:col>0</xdr:col>
      <xdr:colOff>133350</xdr:colOff>
      <xdr:row>173</xdr:row>
      <xdr:rowOff>104775</xdr:rowOff>
    </xdr:to>
    <xdr:sp macro="" textlink="">
      <xdr:nvSpPr>
        <xdr:cNvPr id="57" name="Line 12"/>
        <xdr:cNvSpPr>
          <a:spLocks noChangeShapeType="1"/>
        </xdr:cNvSpPr>
      </xdr:nvSpPr>
      <xdr:spPr bwMode="auto">
        <a:xfrm>
          <a:off x="133350" y="28117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173</xdr:row>
      <xdr:rowOff>104775</xdr:rowOff>
    </xdr:from>
    <xdr:to>
      <xdr:col>0</xdr:col>
      <xdr:colOff>133350</xdr:colOff>
      <xdr:row>173</xdr:row>
      <xdr:rowOff>104775</xdr:rowOff>
    </xdr:to>
    <xdr:sp macro="" textlink="">
      <xdr:nvSpPr>
        <xdr:cNvPr id="58" name="Line 19"/>
        <xdr:cNvSpPr>
          <a:spLocks noChangeShapeType="1"/>
        </xdr:cNvSpPr>
      </xdr:nvSpPr>
      <xdr:spPr bwMode="auto">
        <a:xfrm>
          <a:off x="133350" y="28117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173</xdr:row>
      <xdr:rowOff>104775</xdr:rowOff>
    </xdr:from>
    <xdr:to>
      <xdr:col>0</xdr:col>
      <xdr:colOff>133350</xdr:colOff>
      <xdr:row>173</xdr:row>
      <xdr:rowOff>104775</xdr:rowOff>
    </xdr:to>
    <xdr:sp macro="" textlink="">
      <xdr:nvSpPr>
        <xdr:cNvPr id="59" name="Line 9"/>
        <xdr:cNvSpPr>
          <a:spLocks noChangeShapeType="1"/>
        </xdr:cNvSpPr>
      </xdr:nvSpPr>
      <xdr:spPr bwMode="auto">
        <a:xfrm>
          <a:off x="133350" y="28117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211</xdr:row>
      <xdr:rowOff>104775</xdr:rowOff>
    </xdr:from>
    <xdr:to>
      <xdr:col>0</xdr:col>
      <xdr:colOff>133350</xdr:colOff>
      <xdr:row>211</xdr:row>
      <xdr:rowOff>104775</xdr:rowOff>
    </xdr:to>
    <xdr:sp macro="" textlink="">
      <xdr:nvSpPr>
        <xdr:cNvPr id="2" name="Line 5"/>
        <xdr:cNvSpPr>
          <a:spLocks noChangeShapeType="1"/>
        </xdr:cNvSpPr>
      </xdr:nvSpPr>
      <xdr:spPr bwMode="auto">
        <a:xfrm>
          <a:off x="133350" y="3427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102</xdr:row>
      <xdr:rowOff>104775</xdr:rowOff>
    </xdr:from>
    <xdr:to>
      <xdr:col>0</xdr:col>
      <xdr:colOff>133350</xdr:colOff>
      <xdr:row>102</xdr:row>
      <xdr:rowOff>104775</xdr:rowOff>
    </xdr:to>
    <xdr:sp macro="" textlink="">
      <xdr:nvSpPr>
        <xdr:cNvPr id="3" name="Line 6"/>
        <xdr:cNvSpPr>
          <a:spLocks noChangeShapeType="1"/>
        </xdr:cNvSpPr>
      </xdr:nvSpPr>
      <xdr:spPr bwMode="auto">
        <a:xfrm>
          <a:off x="133350" y="16621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4" name="Line 7"/>
        <xdr:cNvSpPr>
          <a:spLocks noChangeShapeType="1"/>
        </xdr:cNvSpPr>
      </xdr:nvSpPr>
      <xdr:spPr bwMode="auto">
        <a:xfrm>
          <a:off x="133350" y="8524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5" name="Line 8"/>
        <xdr:cNvSpPr>
          <a:spLocks noChangeShapeType="1"/>
        </xdr:cNvSpPr>
      </xdr:nvSpPr>
      <xdr:spPr bwMode="auto">
        <a:xfrm>
          <a:off x="133350" y="1829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6" name="Line 9"/>
        <xdr:cNvSpPr>
          <a:spLocks noChangeShapeType="1"/>
        </xdr:cNvSpPr>
      </xdr:nvSpPr>
      <xdr:spPr bwMode="auto">
        <a:xfrm>
          <a:off x="133350" y="1829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7" name="Line 14"/>
        <xdr:cNvSpPr>
          <a:spLocks noChangeShapeType="1"/>
        </xdr:cNvSpPr>
      </xdr:nvSpPr>
      <xdr:spPr bwMode="auto">
        <a:xfrm>
          <a:off x="133350" y="1829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8" name="Line 15"/>
        <xdr:cNvSpPr>
          <a:spLocks noChangeShapeType="1"/>
        </xdr:cNvSpPr>
      </xdr:nvSpPr>
      <xdr:spPr bwMode="auto">
        <a:xfrm>
          <a:off x="133350" y="1829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199</xdr:row>
      <xdr:rowOff>0</xdr:rowOff>
    </xdr:from>
    <xdr:to>
      <xdr:col>0</xdr:col>
      <xdr:colOff>133350</xdr:colOff>
      <xdr:row>199</xdr:row>
      <xdr:rowOff>0</xdr:rowOff>
    </xdr:to>
    <xdr:sp macro="" textlink="">
      <xdr:nvSpPr>
        <xdr:cNvPr id="9" name="Line 1"/>
        <xdr:cNvSpPr>
          <a:spLocks noChangeShapeType="1"/>
        </xdr:cNvSpPr>
      </xdr:nvSpPr>
      <xdr:spPr bwMode="auto">
        <a:xfrm>
          <a:off x="133350" y="32223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153</xdr:row>
      <xdr:rowOff>104775</xdr:rowOff>
    </xdr:from>
    <xdr:to>
      <xdr:col>0</xdr:col>
      <xdr:colOff>133350</xdr:colOff>
      <xdr:row>153</xdr:row>
      <xdr:rowOff>104775</xdr:rowOff>
    </xdr:to>
    <xdr:sp macro="" textlink="">
      <xdr:nvSpPr>
        <xdr:cNvPr id="10" name="Line 3"/>
        <xdr:cNvSpPr>
          <a:spLocks noChangeShapeType="1"/>
        </xdr:cNvSpPr>
      </xdr:nvSpPr>
      <xdr:spPr bwMode="auto">
        <a:xfrm>
          <a:off x="13335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101</xdr:row>
      <xdr:rowOff>104775</xdr:rowOff>
    </xdr:from>
    <xdr:to>
      <xdr:col>0</xdr:col>
      <xdr:colOff>133350</xdr:colOff>
      <xdr:row>101</xdr:row>
      <xdr:rowOff>104775</xdr:rowOff>
    </xdr:to>
    <xdr:sp macro="" textlink="">
      <xdr:nvSpPr>
        <xdr:cNvPr id="11" name="Line 5"/>
        <xdr:cNvSpPr>
          <a:spLocks noChangeShapeType="1"/>
        </xdr:cNvSpPr>
      </xdr:nvSpPr>
      <xdr:spPr bwMode="auto">
        <a:xfrm>
          <a:off x="133350" y="16459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12" name="Line 7"/>
        <xdr:cNvSpPr>
          <a:spLocks noChangeShapeType="1"/>
        </xdr:cNvSpPr>
      </xdr:nvSpPr>
      <xdr:spPr bwMode="auto">
        <a:xfrm>
          <a:off x="133350" y="8524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199</xdr:row>
      <xdr:rowOff>0</xdr:rowOff>
    </xdr:from>
    <xdr:to>
      <xdr:col>0</xdr:col>
      <xdr:colOff>133350</xdr:colOff>
      <xdr:row>199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133350" y="32223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153</xdr:row>
      <xdr:rowOff>104775</xdr:rowOff>
    </xdr:from>
    <xdr:to>
      <xdr:col>0</xdr:col>
      <xdr:colOff>133350</xdr:colOff>
      <xdr:row>153</xdr:row>
      <xdr:rowOff>104775</xdr:rowOff>
    </xdr:to>
    <xdr:sp macro="" textlink="">
      <xdr:nvSpPr>
        <xdr:cNvPr id="14" name="Line 3"/>
        <xdr:cNvSpPr>
          <a:spLocks noChangeShapeType="1"/>
        </xdr:cNvSpPr>
      </xdr:nvSpPr>
      <xdr:spPr bwMode="auto">
        <a:xfrm>
          <a:off x="13335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101</xdr:row>
      <xdr:rowOff>104775</xdr:rowOff>
    </xdr:from>
    <xdr:to>
      <xdr:col>0</xdr:col>
      <xdr:colOff>133350</xdr:colOff>
      <xdr:row>101</xdr:row>
      <xdr:rowOff>104775</xdr:rowOff>
    </xdr:to>
    <xdr:sp macro="" textlink="">
      <xdr:nvSpPr>
        <xdr:cNvPr id="15" name="Line 5"/>
        <xdr:cNvSpPr>
          <a:spLocks noChangeShapeType="1"/>
        </xdr:cNvSpPr>
      </xdr:nvSpPr>
      <xdr:spPr bwMode="auto">
        <a:xfrm>
          <a:off x="133350" y="16459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16" name="Line 7"/>
        <xdr:cNvSpPr>
          <a:spLocks noChangeShapeType="1"/>
        </xdr:cNvSpPr>
      </xdr:nvSpPr>
      <xdr:spPr bwMode="auto">
        <a:xfrm>
          <a:off x="133350" y="8524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166</xdr:row>
      <xdr:rowOff>104775</xdr:rowOff>
    </xdr:from>
    <xdr:to>
      <xdr:col>0</xdr:col>
      <xdr:colOff>133350</xdr:colOff>
      <xdr:row>166</xdr:row>
      <xdr:rowOff>104775</xdr:rowOff>
    </xdr:to>
    <xdr:sp macro="" textlink="">
      <xdr:nvSpPr>
        <xdr:cNvPr id="17" name="Line 1"/>
        <xdr:cNvSpPr>
          <a:spLocks noChangeShapeType="1"/>
        </xdr:cNvSpPr>
      </xdr:nvSpPr>
      <xdr:spPr bwMode="auto">
        <a:xfrm>
          <a:off x="133350" y="26984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124</xdr:row>
      <xdr:rowOff>104775</xdr:rowOff>
    </xdr:from>
    <xdr:to>
      <xdr:col>0</xdr:col>
      <xdr:colOff>133350</xdr:colOff>
      <xdr:row>124</xdr:row>
      <xdr:rowOff>104775</xdr:rowOff>
    </xdr:to>
    <xdr:sp macro="" textlink="">
      <xdr:nvSpPr>
        <xdr:cNvPr id="18" name="Line 3"/>
        <xdr:cNvSpPr>
          <a:spLocks noChangeShapeType="1"/>
        </xdr:cNvSpPr>
      </xdr:nvSpPr>
      <xdr:spPr bwMode="auto">
        <a:xfrm>
          <a:off x="133350" y="20183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84</xdr:row>
      <xdr:rowOff>104775</xdr:rowOff>
    </xdr:from>
    <xdr:to>
      <xdr:col>0</xdr:col>
      <xdr:colOff>133350</xdr:colOff>
      <xdr:row>84</xdr:row>
      <xdr:rowOff>104775</xdr:rowOff>
    </xdr:to>
    <xdr:sp macro="" textlink="">
      <xdr:nvSpPr>
        <xdr:cNvPr id="19" name="Line 5"/>
        <xdr:cNvSpPr>
          <a:spLocks noChangeShapeType="1"/>
        </xdr:cNvSpPr>
      </xdr:nvSpPr>
      <xdr:spPr bwMode="auto">
        <a:xfrm>
          <a:off x="133350" y="13706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45</xdr:row>
      <xdr:rowOff>104775</xdr:rowOff>
    </xdr:from>
    <xdr:to>
      <xdr:col>0</xdr:col>
      <xdr:colOff>133350</xdr:colOff>
      <xdr:row>45</xdr:row>
      <xdr:rowOff>104775</xdr:rowOff>
    </xdr:to>
    <xdr:sp macro="" textlink="">
      <xdr:nvSpPr>
        <xdr:cNvPr id="20" name="Line 7"/>
        <xdr:cNvSpPr>
          <a:spLocks noChangeShapeType="1"/>
        </xdr:cNvSpPr>
      </xdr:nvSpPr>
      <xdr:spPr bwMode="auto">
        <a:xfrm>
          <a:off x="133350" y="7391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131</xdr:row>
      <xdr:rowOff>0</xdr:rowOff>
    </xdr:from>
    <xdr:to>
      <xdr:col>0</xdr:col>
      <xdr:colOff>133350</xdr:colOff>
      <xdr:row>131</xdr:row>
      <xdr:rowOff>0</xdr:rowOff>
    </xdr:to>
    <xdr:sp macro="" textlink="">
      <xdr:nvSpPr>
        <xdr:cNvPr id="21" name="Line 9"/>
        <xdr:cNvSpPr>
          <a:spLocks noChangeShapeType="1"/>
        </xdr:cNvSpPr>
      </xdr:nvSpPr>
      <xdr:spPr bwMode="auto">
        <a:xfrm>
          <a:off x="133350" y="21212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87</xdr:row>
      <xdr:rowOff>0</xdr:rowOff>
    </xdr:from>
    <xdr:to>
      <xdr:col>0</xdr:col>
      <xdr:colOff>133350</xdr:colOff>
      <xdr:row>87</xdr:row>
      <xdr:rowOff>0</xdr:rowOff>
    </xdr:to>
    <xdr:sp macro="" textlink="">
      <xdr:nvSpPr>
        <xdr:cNvPr id="22" name="Line 10"/>
        <xdr:cNvSpPr>
          <a:spLocks noChangeShapeType="1"/>
        </xdr:cNvSpPr>
      </xdr:nvSpPr>
      <xdr:spPr bwMode="auto">
        <a:xfrm>
          <a:off x="133350" y="14087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46</xdr:row>
      <xdr:rowOff>0</xdr:rowOff>
    </xdr:from>
    <xdr:to>
      <xdr:col>0</xdr:col>
      <xdr:colOff>133350</xdr:colOff>
      <xdr:row>46</xdr:row>
      <xdr:rowOff>0</xdr:rowOff>
    </xdr:to>
    <xdr:sp macro="" textlink="">
      <xdr:nvSpPr>
        <xdr:cNvPr id="23" name="Line 11"/>
        <xdr:cNvSpPr>
          <a:spLocks noChangeShapeType="1"/>
        </xdr:cNvSpPr>
      </xdr:nvSpPr>
      <xdr:spPr bwMode="auto">
        <a:xfrm>
          <a:off x="133350" y="7448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166</xdr:row>
      <xdr:rowOff>104775</xdr:rowOff>
    </xdr:from>
    <xdr:to>
      <xdr:col>0</xdr:col>
      <xdr:colOff>133350</xdr:colOff>
      <xdr:row>166</xdr:row>
      <xdr:rowOff>104775</xdr:rowOff>
    </xdr:to>
    <xdr:sp macro="" textlink="">
      <xdr:nvSpPr>
        <xdr:cNvPr id="24" name="Line 12"/>
        <xdr:cNvSpPr>
          <a:spLocks noChangeShapeType="1"/>
        </xdr:cNvSpPr>
      </xdr:nvSpPr>
      <xdr:spPr bwMode="auto">
        <a:xfrm>
          <a:off x="133350" y="26984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124</xdr:row>
      <xdr:rowOff>104775</xdr:rowOff>
    </xdr:from>
    <xdr:to>
      <xdr:col>0</xdr:col>
      <xdr:colOff>133350</xdr:colOff>
      <xdr:row>124</xdr:row>
      <xdr:rowOff>104775</xdr:rowOff>
    </xdr:to>
    <xdr:sp macro="" textlink="">
      <xdr:nvSpPr>
        <xdr:cNvPr id="25" name="Line 13"/>
        <xdr:cNvSpPr>
          <a:spLocks noChangeShapeType="1"/>
        </xdr:cNvSpPr>
      </xdr:nvSpPr>
      <xdr:spPr bwMode="auto">
        <a:xfrm>
          <a:off x="133350" y="20183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84</xdr:row>
      <xdr:rowOff>104775</xdr:rowOff>
    </xdr:from>
    <xdr:to>
      <xdr:col>0</xdr:col>
      <xdr:colOff>133350</xdr:colOff>
      <xdr:row>84</xdr:row>
      <xdr:rowOff>104775</xdr:rowOff>
    </xdr:to>
    <xdr:sp macro="" textlink="">
      <xdr:nvSpPr>
        <xdr:cNvPr id="26" name="Line 14"/>
        <xdr:cNvSpPr>
          <a:spLocks noChangeShapeType="1"/>
        </xdr:cNvSpPr>
      </xdr:nvSpPr>
      <xdr:spPr bwMode="auto">
        <a:xfrm>
          <a:off x="133350" y="13706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45</xdr:row>
      <xdr:rowOff>104775</xdr:rowOff>
    </xdr:from>
    <xdr:to>
      <xdr:col>0</xdr:col>
      <xdr:colOff>133350</xdr:colOff>
      <xdr:row>45</xdr:row>
      <xdr:rowOff>104775</xdr:rowOff>
    </xdr:to>
    <xdr:sp macro="" textlink="">
      <xdr:nvSpPr>
        <xdr:cNvPr id="27" name="Line 15"/>
        <xdr:cNvSpPr>
          <a:spLocks noChangeShapeType="1"/>
        </xdr:cNvSpPr>
      </xdr:nvSpPr>
      <xdr:spPr bwMode="auto">
        <a:xfrm>
          <a:off x="133350" y="7391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131</xdr:row>
      <xdr:rowOff>0</xdr:rowOff>
    </xdr:from>
    <xdr:to>
      <xdr:col>0</xdr:col>
      <xdr:colOff>133350</xdr:colOff>
      <xdr:row>131</xdr:row>
      <xdr:rowOff>0</xdr:rowOff>
    </xdr:to>
    <xdr:sp macro="" textlink="">
      <xdr:nvSpPr>
        <xdr:cNvPr id="28" name="Line 16"/>
        <xdr:cNvSpPr>
          <a:spLocks noChangeShapeType="1"/>
        </xdr:cNvSpPr>
      </xdr:nvSpPr>
      <xdr:spPr bwMode="auto">
        <a:xfrm>
          <a:off x="133350" y="21212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87</xdr:row>
      <xdr:rowOff>0</xdr:rowOff>
    </xdr:from>
    <xdr:to>
      <xdr:col>0</xdr:col>
      <xdr:colOff>133350</xdr:colOff>
      <xdr:row>87</xdr:row>
      <xdr:rowOff>0</xdr:rowOff>
    </xdr:to>
    <xdr:sp macro="" textlink="">
      <xdr:nvSpPr>
        <xdr:cNvPr id="29" name="Line 17"/>
        <xdr:cNvSpPr>
          <a:spLocks noChangeShapeType="1"/>
        </xdr:cNvSpPr>
      </xdr:nvSpPr>
      <xdr:spPr bwMode="auto">
        <a:xfrm>
          <a:off x="133350" y="14087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46</xdr:row>
      <xdr:rowOff>0</xdr:rowOff>
    </xdr:from>
    <xdr:to>
      <xdr:col>0</xdr:col>
      <xdr:colOff>133350</xdr:colOff>
      <xdr:row>46</xdr:row>
      <xdr:rowOff>0</xdr:rowOff>
    </xdr:to>
    <xdr:sp macro="" textlink="">
      <xdr:nvSpPr>
        <xdr:cNvPr id="30" name="Line 18"/>
        <xdr:cNvSpPr>
          <a:spLocks noChangeShapeType="1"/>
        </xdr:cNvSpPr>
      </xdr:nvSpPr>
      <xdr:spPr bwMode="auto">
        <a:xfrm>
          <a:off x="133350" y="7448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166</xdr:row>
      <xdr:rowOff>104775</xdr:rowOff>
    </xdr:from>
    <xdr:to>
      <xdr:col>0</xdr:col>
      <xdr:colOff>133350</xdr:colOff>
      <xdr:row>166</xdr:row>
      <xdr:rowOff>104775</xdr:rowOff>
    </xdr:to>
    <xdr:sp macro="" textlink="">
      <xdr:nvSpPr>
        <xdr:cNvPr id="31" name="Line 19"/>
        <xdr:cNvSpPr>
          <a:spLocks noChangeShapeType="1"/>
        </xdr:cNvSpPr>
      </xdr:nvSpPr>
      <xdr:spPr bwMode="auto">
        <a:xfrm>
          <a:off x="133350" y="26984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124</xdr:row>
      <xdr:rowOff>104775</xdr:rowOff>
    </xdr:from>
    <xdr:to>
      <xdr:col>0</xdr:col>
      <xdr:colOff>133350</xdr:colOff>
      <xdr:row>124</xdr:row>
      <xdr:rowOff>104775</xdr:rowOff>
    </xdr:to>
    <xdr:sp macro="" textlink="">
      <xdr:nvSpPr>
        <xdr:cNvPr id="32" name="Line 20"/>
        <xdr:cNvSpPr>
          <a:spLocks noChangeShapeType="1"/>
        </xdr:cNvSpPr>
      </xdr:nvSpPr>
      <xdr:spPr bwMode="auto">
        <a:xfrm>
          <a:off x="133350" y="20183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84</xdr:row>
      <xdr:rowOff>104775</xdr:rowOff>
    </xdr:from>
    <xdr:to>
      <xdr:col>0</xdr:col>
      <xdr:colOff>133350</xdr:colOff>
      <xdr:row>84</xdr:row>
      <xdr:rowOff>104775</xdr:rowOff>
    </xdr:to>
    <xdr:sp macro="" textlink="">
      <xdr:nvSpPr>
        <xdr:cNvPr id="33" name="Line 21"/>
        <xdr:cNvSpPr>
          <a:spLocks noChangeShapeType="1"/>
        </xdr:cNvSpPr>
      </xdr:nvSpPr>
      <xdr:spPr bwMode="auto">
        <a:xfrm>
          <a:off x="133350" y="13706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45</xdr:row>
      <xdr:rowOff>104775</xdr:rowOff>
    </xdr:from>
    <xdr:to>
      <xdr:col>0</xdr:col>
      <xdr:colOff>133350</xdr:colOff>
      <xdr:row>45</xdr:row>
      <xdr:rowOff>104775</xdr:rowOff>
    </xdr:to>
    <xdr:sp macro="" textlink="">
      <xdr:nvSpPr>
        <xdr:cNvPr id="34" name="Line 22"/>
        <xdr:cNvSpPr>
          <a:spLocks noChangeShapeType="1"/>
        </xdr:cNvSpPr>
      </xdr:nvSpPr>
      <xdr:spPr bwMode="auto">
        <a:xfrm>
          <a:off x="133350" y="7391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132</xdr:row>
      <xdr:rowOff>0</xdr:rowOff>
    </xdr:from>
    <xdr:to>
      <xdr:col>0</xdr:col>
      <xdr:colOff>133350</xdr:colOff>
      <xdr:row>132</xdr:row>
      <xdr:rowOff>0</xdr:rowOff>
    </xdr:to>
    <xdr:sp macro="" textlink="">
      <xdr:nvSpPr>
        <xdr:cNvPr id="35" name="Line 3"/>
        <xdr:cNvSpPr>
          <a:spLocks noChangeShapeType="1"/>
        </xdr:cNvSpPr>
      </xdr:nvSpPr>
      <xdr:spPr bwMode="auto">
        <a:xfrm>
          <a:off x="133350" y="21374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88</xdr:row>
      <xdr:rowOff>0</xdr:rowOff>
    </xdr:from>
    <xdr:to>
      <xdr:col>0</xdr:col>
      <xdr:colOff>133350</xdr:colOff>
      <xdr:row>88</xdr:row>
      <xdr:rowOff>0</xdr:rowOff>
    </xdr:to>
    <xdr:sp macro="" textlink="">
      <xdr:nvSpPr>
        <xdr:cNvPr id="36" name="Line 5"/>
        <xdr:cNvSpPr>
          <a:spLocks noChangeShapeType="1"/>
        </xdr:cNvSpPr>
      </xdr:nvSpPr>
      <xdr:spPr bwMode="auto">
        <a:xfrm>
          <a:off x="133350" y="1424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47</xdr:row>
      <xdr:rowOff>0</xdr:rowOff>
    </xdr:from>
    <xdr:to>
      <xdr:col>0</xdr:col>
      <xdr:colOff>133350</xdr:colOff>
      <xdr:row>47</xdr:row>
      <xdr:rowOff>0</xdr:rowOff>
    </xdr:to>
    <xdr:sp macro="" textlink="">
      <xdr:nvSpPr>
        <xdr:cNvPr id="37" name="Line 7"/>
        <xdr:cNvSpPr>
          <a:spLocks noChangeShapeType="1"/>
        </xdr:cNvSpPr>
      </xdr:nvSpPr>
      <xdr:spPr bwMode="auto">
        <a:xfrm>
          <a:off x="133350" y="7610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166</xdr:row>
      <xdr:rowOff>104775</xdr:rowOff>
    </xdr:from>
    <xdr:to>
      <xdr:col>0</xdr:col>
      <xdr:colOff>133350</xdr:colOff>
      <xdr:row>166</xdr:row>
      <xdr:rowOff>104775</xdr:rowOff>
    </xdr:to>
    <xdr:sp macro="" textlink="">
      <xdr:nvSpPr>
        <xdr:cNvPr id="38" name="Line 9"/>
        <xdr:cNvSpPr>
          <a:spLocks noChangeShapeType="1"/>
        </xdr:cNvSpPr>
      </xdr:nvSpPr>
      <xdr:spPr bwMode="auto">
        <a:xfrm>
          <a:off x="133350" y="26984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125</xdr:row>
      <xdr:rowOff>104775</xdr:rowOff>
    </xdr:from>
    <xdr:to>
      <xdr:col>0</xdr:col>
      <xdr:colOff>133350</xdr:colOff>
      <xdr:row>125</xdr:row>
      <xdr:rowOff>104775</xdr:rowOff>
    </xdr:to>
    <xdr:sp macro="" textlink="">
      <xdr:nvSpPr>
        <xdr:cNvPr id="39" name="Line 10"/>
        <xdr:cNvSpPr>
          <a:spLocks noChangeShapeType="1"/>
        </xdr:cNvSpPr>
      </xdr:nvSpPr>
      <xdr:spPr bwMode="auto">
        <a:xfrm>
          <a:off x="133350" y="20345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85</xdr:row>
      <xdr:rowOff>104775</xdr:rowOff>
    </xdr:from>
    <xdr:to>
      <xdr:col>0</xdr:col>
      <xdr:colOff>133350</xdr:colOff>
      <xdr:row>85</xdr:row>
      <xdr:rowOff>104775</xdr:rowOff>
    </xdr:to>
    <xdr:sp macro="" textlink="">
      <xdr:nvSpPr>
        <xdr:cNvPr id="40" name="Line 11"/>
        <xdr:cNvSpPr>
          <a:spLocks noChangeShapeType="1"/>
        </xdr:cNvSpPr>
      </xdr:nvSpPr>
      <xdr:spPr bwMode="auto">
        <a:xfrm>
          <a:off x="133350" y="13868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46</xdr:row>
      <xdr:rowOff>104775</xdr:rowOff>
    </xdr:from>
    <xdr:to>
      <xdr:col>0</xdr:col>
      <xdr:colOff>133350</xdr:colOff>
      <xdr:row>46</xdr:row>
      <xdr:rowOff>104775</xdr:rowOff>
    </xdr:to>
    <xdr:sp macro="" textlink="">
      <xdr:nvSpPr>
        <xdr:cNvPr id="41" name="Line 12"/>
        <xdr:cNvSpPr>
          <a:spLocks noChangeShapeType="1"/>
        </xdr:cNvSpPr>
      </xdr:nvSpPr>
      <xdr:spPr bwMode="auto">
        <a:xfrm>
          <a:off x="133350" y="7553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252</xdr:row>
      <xdr:rowOff>104775</xdr:rowOff>
    </xdr:from>
    <xdr:to>
      <xdr:col>0</xdr:col>
      <xdr:colOff>133350</xdr:colOff>
      <xdr:row>252</xdr:row>
      <xdr:rowOff>104775</xdr:rowOff>
    </xdr:to>
    <xdr:sp macro="" textlink="">
      <xdr:nvSpPr>
        <xdr:cNvPr id="2" name="Line 2"/>
        <xdr:cNvSpPr>
          <a:spLocks noChangeShapeType="1"/>
        </xdr:cNvSpPr>
      </xdr:nvSpPr>
      <xdr:spPr bwMode="auto">
        <a:xfrm>
          <a:off x="133350" y="40909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252</xdr:row>
      <xdr:rowOff>104775</xdr:rowOff>
    </xdr:from>
    <xdr:to>
      <xdr:col>1</xdr:col>
      <xdr:colOff>0</xdr:colOff>
      <xdr:row>252</xdr:row>
      <xdr:rowOff>104775</xdr:rowOff>
    </xdr:to>
    <xdr:sp macro="" textlink="">
      <xdr:nvSpPr>
        <xdr:cNvPr id="3" name="Line 3"/>
        <xdr:cNvSpPr>
          <a:spLocks noChangeShapeType="1"/>
        </xdr:cNvSpPr>
      </xdr:nvSpPr>
      <xdr:spPr bwMode="auto">
        <a:xfrm>
          <a:off x="609600" y="40909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183</xdr:row>
      <xdr:rowOff>104775</xdr:rowOff>
    </xdr:from>
    <xdr:to>
      <xdr:col>0</xdr:col>
      <xdr:colOff>133350</xdr:colOff>
      <xdr:row>183</xdr:row>
      <xdr:rowOff>104775</xdr:rowOff>
    </xdr:to>
    <xdr:sp macro="" textlink="">
      <xdr:nvSpPr>
        <xdr:cNvPr id="4" name="Line 5"/>
        <xdr:cNvSpPr>
          <a:spLocks noChangeShapeType="1"/>
        </xdr:cNvSpPr>
      </xdr:nvSpPr>
      <xdr:spPr bwMode="auto">
        <a:xfrm>
          <a:off x="133350" y="29737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183</xdr:row>
      <xdr:rowOff>104775</xdr:rowOff>
    </xdr:from>
    <xdr:to>
      <xdr:col>1</xdr:col>
      <xdr:colOff>0</xdr:colOff>
      <xdr:row>183</xdr:row>
      <xdr:rowOff>104775</xdr:rowOff>
    </xdr:to>
    <xdr:sp macro="" textlink="">
      <xdr:nvSpPr>
        <xdr:cNvPr id="5" name="Line 6"/>
        <xdr:cNvSpPr>
          <a:spLocks noChangeShapeType="1"/>
        </xdr:cNvSpPr>
      </xdr:nvSpPr>
      <xdr:spPr bwMode="auto">
        <a:xfrm>
          <a:off x="609600" y="29737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247</xdr:row>
      <xdr:rowOff>104775</xdr:rowOff>
    </xdr:from>
    <xdr:to>
      <xdr:col>0</xdr:col>
      <xdr:colOff>133350</xdr:colOff>
      <xdr:row>247</xdr:row>
      <xdr:rowOff>104775</xdr:rowOff>
    </xdr:to>
    <xdr:sp macro="" textlink="">
      <xdr:nvSpPr>
        <xdr:cNvPr id="6" name="Line 8"/>
        <xdr:cNvSpPr>
          <a:spLocks noChangeShapeType="1"/>
        </xdr:cNvSpPr>
      </xdr:nvSpPr>
      <xdr:spPr bwMode="auto">
        <a:xfrm>
          <a:off x="133350" y="40100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247</xdr:row>
      <xdr:rowOff>104775</xdr:rowOff>
    </xdr:from>
    <xdr:to>
      <xdr:col>1</xdr:col>
      <xdr:colOff>0</xdr:colOff>
      <xdr:row>247</xdr:row>
      <xdr:rowOff>104775</xdr:rowOff>
    </xdr:to>
    <xdr:sp macro="" textlink="">
      <xdr:nvSpPr>
        <xdr:cNvPr id="7" name="Line 9"/>
        <xdr:cNvSpPr>
          <a:spLocks noChangeShapeType="1"/>
        </xdr:cNvSpPr>
      </xdr:nvSpPr>
      <xdr:spPr bwMode="auto">
        <a:xfrm>
          <a:off x="609600" y="40100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252</xdr:row>
      <xdr:rowOff>0</xdr:rowOff>
    </xdr:from>
    <xdr:to>
      <xdr:col>0</xdr:col>
      <xdr:colOff>133350</xdr:colOff>
      <xdr:row>252</xdr:row>
      <xdr:rowOff>0</xdr:rowOff>
    </xdr:to>
    <xdr:sp macro="" textlink="">
      <xdr:nvSpPr>
        <xdr:cNvPr id="8" name="Line 11"/>
        <xdr:cNvSpPr>
          <a:spLocks noChangeShapeType="1"/>
        </xdr:cNvSpPr>
      </xdr:nvSpPr>
      <xdr:spPr bwMode="auto">
        <a:xfrm>
          <a:off x="133350" y="40805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252</xdr:row>
      <xdr:rowOff>0</xdr:rowOff>
    </xdr:from>
    <xdr:to>
      <xdr:col>1</xdr:col>
      <xdr:colOff>0</xdr:colOff>
      <xdr:row>252</xdr:row>
      <xdr:rowOff>0</xdr:rowOff>
    </xdr:to>
    <xdr:sp macro="" textlink="">
      <xdr:nvSpPr>
        <xdr:cNvPr id="9" name="Line 12"/>
        <xdr:cNvSpPr>
          <a:spLocks noChangeShapeType="1"/>
        </xdr:cNvSpPr>
      </xdr:nvSpPr>
      <xdr:spPr bwMode="auto">
        <a:xfrm>
          <a:off x="609600" y="40805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237</xdr:row>
      <xdr:rowOff>0</xdr:rowOff>
    </xdr:from>
    <xdr:to>
      <xdr:col>0</xdr:col>
      <xdr:colOff>133350</xdr:colOff>
      <xdr:row>237</xdr:row>
      <xdr:rowOff>0</xdr:rowOff>
    </xdr:to>
    <xdr:sp macro="" textlink="">
      <xdr:nvSpPr>
        <xdr:cNvPr id="10" name="Line 14"/>
        <xdr:cNvSpPr>
          <a:spLocks noChangeShapeType="1"/>
        </xdr:cNvSpPr>
      </xdr:nvSpPr>
      <xdr:spPr bwMode="auto">
        <a:xfrm>
          <a:off x="133350" y="38376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237</xdr:row>
      <xdr:rowOff>0</xdr:rowOff>
    </xdr:from>
    <xdr:to>
      <xdr:col>0</xdr:col>
      <xdr:colOff>133350</xdr:colOff>
      <xdr:row>237</xdr:row>
      <xdr:rowOff>0</xdr:rowOff>
    </xdr:to>
    <xdr:sp macro="" textlink="">
      <xdr:nvSpPr>
        <xdr:cNvPr id="11" name="Line 19"/>
        <xdr:cNvSpPr>
          <a:spLocks noChangeShapeType="1"/>
        </xdr:cNvSpPr>
      </xdr:nvSpPr>
      <xdr:spPr bwMode="auto">
        <a:xfrm>
          <a:off x="133350" y="38376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184</xdr:row>
      <xdr:rowOff>104775</xdr:rowOff>
    </xdr:from>
    <xdr:to>
      <xdr:col>0</xdr:col>
      <xdr:colOff>133350</xdr:colOff>
      <xdr:row>184</xdr:row>
      <xdr:rowOff>104775</xdr:rowOff>
    </xdr:to>
    <xdr:sp macro="" textlink="">
      <xdr:nvSpPr>
        <xdr:cNvPr id="12" name="Line 21"/>
        <xdr:cNvSpPr>
          <a:spLocks noChangeShapeType="1"/>
        </xdr:cNvSpPr>
      </xdr:nvSpPr>
      <xdr:spPr bwMode="auto">
        <a:xfrm>
          <a:off x="133350" y="29898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231</xdr:row>
      <xdr:rowOff>104775</xdr:rowOff>
    </xdr:from>
    <xdr:to>
      <xdr:col>0</xdr:col>
      <xdr:colOff>133350</xdr:colOff>
      <xdr:row>231</xdr:row>
      <xdr:rowOff>104775</xdr:rowOff>
    </xdr:to>
    <xdr:sp macro="" textlink="">
      <xdr:nvSpPr>
        <xdr:cNvPr id="13" name="Line 23"/>
        <xdr:cNvSpPr>
          <a:spLocks noChangeShapeType="1"/>
        </xdr:cNvSpPr>
      </xdr:nvSpPr>
      <xdr:spPr bwMode="auto">
        <a:xfrm>
          <a:off x="133350" y="37509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252</xdr:row>
      <xdr:rowOff>0</xdr:rowOff>
    </xdr:from>
    <xdr:to>
      <xdr:col>0</xdr:col>
      <xdr:colOff>133350</xdr:colOff>
      <xdr:row>252</xdr:row>
      <xdr:rowOff>0</xdr:rowOff>
    </xdr:to>
    <xdr:sp macro="" textlink="">
      <xdr:nvSpPr>
        <xdr:cNvPr id="14" name="Line 25"/>
        <xdr:cNvSpPr>
          <a:spLocks noChangeShapeType="1"/>
        </xdr:cNvSpPr>
      </xdr:nvSpPr>
      <xdr:spPr bwMode="auto">
        <a:xfrm>
          <a:off x="133350" y="40805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116</xdr:row>
      <xdr:rowOff>0</xdr:rowOff>
    </xdr:from>
    <xdr:to>
      <xdr:col>0</xdr:col>
      <xdr:colOff>133350</xdr:colOff>
      <xdr:row>116</xdr:row>
      <xdr:rowOff>0</xdr:rowOff>
    </xdr:to>
    <xdr:sp macro="" textlink="">
      <xdr:nvSpPr>
        <xdr:cNvPr id="15" name="Line 26"/>
        <xdr:cNvSpPr>
          <a:spLocks noChangeShapeType="1"/>
        </xdr:cNvSpPr>
      </xdr:nvSpPr>
      <xdr:spPr bwMode="auto">
        <a:xfrm>
          <a:off x="133350" y="18783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116</xdr:row>
      <xdr:rowOff>0</xdr:rowOff>
    </xdr:from>
    <xdr:to>
      <xdr:col>0</xdr:col>
      <xdr:colOff>133350</xdr:colOff>
      <xdr:row>116</xdr:row>
      <xdr:rowOff>0</xdr:rowOff>
    </xdr:to>
    <xdr:sp macro="" textlink="">
      <xdr:nvSpPr>
        <xdr:cNvPr id="16" name="Line 27"/>
        <xdr:cNvSpPr>
          <a:spLocks noChangeShapeType="1"/>
        </xdr:cNvSpPr>
      </xdr:nvSpPr>
      <xdr:spPr bwMode="auto">
        <a:xfrm>
          <a:off x="133350" y="18783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54</xdr:row>
      <xdr:rowOff>104775</xdr:rowOff>
    </xdr:from>
    <xdr:to>
      <xdr:col>0</xdr:col>
      <xdr:colOff>133350</xdr:colOff>
      <xdr:row>54</xdr:row>
      <xdr:rowOff>104775</xdr:rowOff>
    </xdr:to>
    <xdr:sp macro="" textlink="">
      <xdr:nvSpPr>
        <xdr:cNvPr id="17" name="Line 544"/>
        <xdr:cNvSpPr>
          <a:spLocks noChangeShapeType="1"/>
        </xdr:cNvSpPr>
      </xdr:nvSpPr>
      <xdr:spPr bwMode="auto">
        <a:xfrm>
          <a:off x="133350" y="8848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112</xdr:row>
      <xdr:rowOff>104775</xdr:rowOff>
    </xdr:from>
    <xdr:to>
      <xdr:col>0</xdr:col>
      <xdr:colOff>133350</xdr:colOff>
      <xdr:row>112</xdr:row>
      <xdr:rowOff>104775</xdr:rowOff>
    </xdr:to>
    <xdr:sp macro="" textlink="">
      <xdr:nvSpPr>
        <xdr:cNvPr id="18" name="Line 546"/>
        <xdr:cNvSpPr>
          <a:spLocks noChangeShapeType="1"/>
        </xdr:cNvSpPr>
      </xdr:nvSpPr>
      <xdr:spPr bwMode="auto">
        <a:xfrm>
          <a:off x="133350" y="18240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164</xdr:row>
      <xdr:rowOff>104775</xdr:rowOff>
    </xdr:from>
    <xdr:to>
      <xdr:col>0</xdr:col>
      <xdr:colOff>133350</xdr:colOff>
      <xdr:row>164</xdr:row>
      <xdr:rowOff>104775</xdr:rowOff>
    </xdr:to>
    <xdr:sp macro="" textlink="">
      <xdr:nvSpPr>
        <xdr:cNvPr id="19" name="Line 548"/>
        <xdr:cNvSpPr>
          <a:spLocks noChangeShapeType="1"/>
        </xdr:cNvSpPr>
      </xdr:nvSpPr>
      <xdr:spPr bwMode="auto">
        <a:xfrm>
          <a:off x="133350" y="26660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215</xdr:row>
      <xdr:rowOff>104775</xdr:rowOff>
    </xdr:from>
    <xdr:to>
      <xdr:col>0</xdr:col>
      <xdr:colOff>133350</xdr:colOff>
      <xdr:row>215</xdr:row>
      <xdr:rowOff>104775</xdr:rowOff>
    </xdr:to>
    <xdr:sp macro="" textlink="">
      <xdr:nvSpPr>
        <xdr:cNvPr id="20" name="Line 550"/>
        <xdr:cNvSpPr>
          <a:spLocks noChangeShapeType="1"/>
        </xdr:cNvSpPr>
      </xdr:nvSpPr>
      <xdr:spPr bwMode="auto">
        <a:xfrm>
          <a:off x="133350" y="34918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54</xdr:row>
      <xdr:rowOff>76200</xdr:rowOff>
    </xdr:from>
    <xdr:to>
      <xdr:col>0</xdr:col>
      <xdr:colOff>895350</xdr:colOff>
      <xdr:row>54</xdr:row>
      <xdr:rowOff>76200</xdr:rowOff>
    </xdr:to>
    <xdr:sp macro="" textlink="">
      <xdr:nvSpPr>
        <xdr:cNvPr id="21" name="Line 22"/>
        <xdr:cNvSpPr>
          <a:spLocks noChangeShapeType="1"/>
        </xdr:cNvSpPr>
      </xdr:nvSpPr>
      <xdr:spPr bwMode="auto">
        <a:xfrm>
          <a:off x="0" y="8820150"/>
          <a:ext cx="60960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112</xdr:row>
      <xdr:rowOff>85725</xdr:rowOff>
    </xdr:from>
    <xdr:to>
      <xdr:col>0</xdr:col>
      <xdr:colOff>895350</xdr:colOff>
      <xdr:row>112</xdr:row>
      <xdr:rowOff>85725</xdr:rowOff>
    </xdr:to>
    <xdr:sp macro="" textlink="">
      <xdr:nvSpPr>
        <xdr:cNvPr id="22" name="Line 22"/>
        <xdr:cNvSpPr>
          <a:spLocks noChangeShapeType="1"/>
        </xdr:cNvSpPr>
      </xdr:nvSpPr>
      <xdr:spPr bwMode="auto">
        <a:xfrm>
          <a:off x="0" y="18221325"/>
          <a:ext cx="60960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164</xdr:row>
      <xdr:rowOff>85725</xdr:rowOff>
    </xdr:from>
    <xdr:to>
      <xdr:col>0</xdr:col>
      <xdr:colOff>895350</xdr:colOff>
      <xdr:row>164</xdr:row>
      <xdr:rowOff>85725</xdr:rowOff>
    </xdr:to>
    <xdr:sp macro="" textlink="">
      <xdr:nvSpPr>
        <xdr:cNvPr id="23" name="Line 22"/>
        <xdr:cNvSpPr>
          <a:spLocks noChangeShapeType="1"/>
        </xdr:cNvSpPr>
      </xdr:nvSpPr>
      <xdr:spPr bwMode="auto">
        <a:xfrm>
          <a:off x="0" y="26641425"/>
          <a:ext cx="60960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215</xdr:row>
      <xdr:rowOff>76200</xdr:rowOff>
    </xdr:from>
    <xdr:to>
      <xdr:col>0</xdr:col>
      <xdr:colOff>895350</xdr:colOff>
      <xdr:row>215</xdr:row>
      <xdr:rowOff>76200</xdr:rowOff>
    </xdr:to>
    <xdr:sp macro="" textlink="">
      <xdr:nvSpPr>
        <xdr:cNvPr id="24" name="Line 22"/>
        <xdr:cNvSpPr>
          <a:spLocks noChangeShapeType="1"/>
        </xdr:cNvSpPr>
      </xdr:nvSpPr>
      <xdr:spPr bwMode="auto">
        <a:xfrm>
          <a:off x="0" y="34890075"/>
          <a:ext cx="60960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252</xdr:row>
      <xdr:rowOff>85725</xdr:rowOff>
    </xdr:from>
    <xdr:to>
      <xdr:col>0</xdr:col>
      <xdr:colOff>895350</xdr:colOff>
      <xdr:row>252</xdr:row>
      <xdr:rowOff>85725</xdr:rowOff>
    </xdr:to>
    <xdr:sp macro="" textlink="">
      <xdr:nvSpPr>
        <xdr:cNvPr id="25" name="Line 22"/>
        <xdr:cNvSpPr>
          <a:spLocks noChangeShapeType="1"/>
        </xdr:cNvSpPr>
      </xdr:nvSpPr>
      <xdr:spPr bwMode="auto">
        <a:xfrm>
          <a:off x="0" y="40890825"/>
          <a:ext cx="60960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51</xdr:row>
      <xdr:rowOff>104775</xdr:rowOff>
    </xdr:from>
    <xdr:to>
      <xdr:col>0</xdr:col>
      <xdr:colOff>133350</xdr:colOff>
      <xdr:row>51</xdr:row>
      <xdr:rowOff>104775</xdr:rowOff>
    </xdr:to>
    <xdr:sp macro="" textlink="">
      <xdr:nvSpPr>
        <xdr:cNvPr id="26" name="Line 7"/>
        <xdr:cNvSpPr>
          <a:spLocks noChangeShapeType="1"/>
        </xdr:cNvSpPr>
      </xdr:nvSpPr>
      <xdr:spPr bwMode="auto">
        <a:xfrm>
          <a:off x="133350" y="8362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51</xdr:row>
      <xdr:rowOff>104775</xdr:rowOff>
    </xdr:from>
    <xdr:to>
      <xdr:col>0</xdr:col>
      <xdr:colOff>133350</xdr:colOff>
      <xdr:row>51</xdr:row>
      <xdr:rowOff>104775</xdr:rowOff>
    </xdr:to>
    <xdr:sp macro="" textlink="">
      <xdr:nvSpPr>
        <xdr:cNvPr id="27" name="Line 7"/>
        <xdr:cNvSpPr>
          <a:spLocks noChangeShapeType="1"/>
        </xdr:cNvSpPr>
      </xdr:nvSpPr>
      <xdr:spPr bwMode="auto">
        <a:xfrm>
          <a:off x="133350" y="8362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44</xdr:row>
      <xdr:rowOff>104775</xdr:rowOff>
    </xdr:from>
    <xdr:to>
      <xdr:col>0</xdr:col>
      <xdr:colOff>133350</xdr:colOff>
      <xdr:row>44</xdr:row>
      <xdr:rowOff>104775</xdr:rowOff>
    </xdr:to>
    <xdr:sp macro="" textlink="">
      <xdr:nvSpPr>
        <xdr:cNvPr id="28" name="Line 7"/>
        <xdr:cNvSpPr>
          <a:spLocks noChangeShapeType="1"/>
        </xdr:cNvSpPr>
      </xdr:nvSpPr>
      <xdr:spPr bwMode="auto">
        <a:xfrm>
          <a:off x="133350" y="7229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45</xdr:row>
      <xdr:rowOff>0</xdr:rowOff>
    </xdr:from>
    <xdr:to>
      <xdr:col>0</xdr:col>
      <xdr:colOff>133350</xdr:colOff>
      <xdr:row>45</xdr:row>
      <xdr:rowOff>0</xdr:rowOff>
    </xdr:to>
    <xdr:sp macro="" textlink="">
      <xdr:nvSpPr>
        <xdr:cNvPr id="29" name="Line 11"/>
        <xdr:cNvSpPr>
          <a:spLocks noChangeShapeType="1"/>
        </xdr:cNvSpPr>
      </xdr:nvSpPr>
      <xdr:spPr bwMode="auto">
        <a:xfrm>
          <a:off x="133350" y="7286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44</xdr:row>
      <xdr:rowOff>104775</xdr:rowOff>
    </xdr:from>
    <xdr:to>
      <xdr:col>0</xdr:col>
      <xdr:colOff>133350</xdr:colOff>
      <xdr:row>44</xdr:row>
      <xdr:rowOff>104775</xdr:rowOff>
    </xdr:to>
    <xdr:sp macro="" textlink="">
      <xdr:nvSpPr>
        <xdr:cNvPr id="30" name="Line 15"/>
        <xdr:cNvSpPr>
          <a:spLocks noChangeShapeType="1"/>
        </xdr:cNvSpPr>
      </xdr:nvSpPr>
      <xdr:spPr bwMode="auto">
        <a:xfrm>
          <a:off x="133350" y="7229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45</xdr:row>
      <xdr:rowOff>0</xdr:rowOff>
    </xdr:from>
    <xdr:to>
      <xdr:col>0</xdr:col>
      <xdr:colOff>133350</xdr:colOff>
      <xdr:row>45</xdr:row>
      <xdr:rowOff>0</xdr:rowOff>
    </xdr:to>
    <xdr:sp macro="" textlink="">
      <xdr:nvSpPr>
        <xdr:cNvPr id="31" name="Line 18"/>
        <xdr:cNvSpPr>
          <a:spLocks noChangeShapeType="1"/>
        </xdr:cNvSpPr>
      </xdr:nvSpPr>
      <xdr:spPr bwMode="auto">
        <a:xfrm>
          <a:off x="133350" y="7286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44</xdr:row>
      <xdr:rowOff>104775</xdr:rowOff>
    </xdr:from>
    <xdr:to>
      <xdr:col>0</xdr:col>
      <xdr:colOff>133350</xdr:colOff>
      <xdr:row>44</xdr:row>
      <xdr:rowOff>104775</xdr:rowOff>
    </xdr:to>
    <xdr:sp macro="" textlink="">
      <xdr:nvSpPr>
        <xdr:cNvPr id="32" name="Line 22"/>
        <xdr:cNvSpPr>
          <a:spLocks noChangeShapeType="1"/>
        </xdr:cNvSpPr>
      </xdr:nvSpPr>
      <xdr:spPr bwMode="auto">
        <a:xfrm>
          <a:off x="133350" y="7229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46</xdr:row>
      <xdr:rowOff>0</xdr:rowOff>
    </xdr:from>
    <xdr:to>
      <xdr:col>0</xdr:col>
      <xdr:colOff>133350</xdr:colOff>
      <xdr:row>46</xdr:row>
      <xdr:rowOff>0</xdr:rowOff>
    </xdr:to>
    <xdr:sp macro="" textlink="">
      <xdr:nvSpPr>
        <xdr:cNvPr id="33" name="Line 7"/>
        <xdr:cNvSpPr>
          <a:spLocks noChangeShapeType="1"/>
        </xdr:cNvSpPr>
      </xdr:nvSpPr>
      <xdr:spPr bwMode="auto">
        <a:xfrm>
          <a:off x="133350" y="7448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45</xdr:row>
      <xdr:rowOff>104775</xdr:rowOff>
    </xdr:from>
    <xdr:to>
      <xdr:col>0</xdr:col>
      <xdr:colOff>133350</xdr:colOff>
      <xdr:row>45</xdr:row>
      <xdr:rowOff>104775</xdr:rowOff>
    </xdr:to>
    <xdr:sp macro="" textlink="">
      <xdr:nvSpPr>
        <xdr:cNvPr id="34" name="Line 12"/>
        <xdr:cNvSpPr>
          <a:spLocks noChangeShapeType="1"/>
        </xdr:cNvSpPr>
      </xdr:nvSpPr>
      <xdr:spPr bwMode="auto">
        <a:xfrm>
          <a:off x="133350" y="7391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102</xdr:row>
      <xdr:rowOff>104775</xdr:rowOff>
    </xdr:from>
    <xdr:to>
      <xdr:col>0</xdr:col>
      <xdr:colOff>133350</xdr:colOff>
      <xdr:row>102</xdr:row>
      <xdr:rowOff>104775</xdr:rowOff>
    </xdr:to>
    <xdr:sp macro="" textlink="">
      <xdr:nvSpPr>
        <xdr:cNvPr id="35" name="Line 5"/>
        <xdr:cNvSpPr>
          <a:spLocks noChangeShapeType="1"/>
        </xdr:cNvSpPr>
      </xdr:nvSpPr>
      <xdr:spPr bwMode="auto">
        <a:xfrm>
          <a:off x="133350" y="16621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102</xdr:row>
      <xdr:rowOff>104775</xdr:rowOff>
    </xdr:from>
    <xdr:to>
      <xdr:col>0</xdr:col>
      <xdr:colOff>133350</xdr:colOff>
      <xdr:row>102</xdr:row>
      <xdr:rowOff>104775</xdr:rowOff>
    </xdr:to>
    <xdr:sp macro="" textlink="">
      <xdr:nvSpPr>
        <xdr:cNvPr id="36" name="Line 5"/>
        <xdr:cNvSpPr>
          <a:spLocks noChangeShapeType="1"/>
        </xdr:cNvSpPr>
      </xdr:nvSpPr>
      <xdr:spPr bwMode="auto">
        <a:xfrm>
          <a:off x="133350" y="16621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85</xdr:row>
      <xdr:rowOff>104775</xdr:rowOff>
    </xdr:from>
    <xdr:to>
      <xdr:col>0</xdr:col>
      <xdr:colOff>133350</xdr:colOff>
      <xdr:row>85</xdr:row>
      <xdr:rowOff>104775</xdr:rowOff>
    </xdr:to>
    <xdr:sp macro="" textlink="">
      <xdr:nvSpPr>
        <xdr:cNvPr id="37" name="Line 5"/>
        <xdr:cNvSpPr>
          <a:spLocks noChangeShapeType="1"/>
        </xdr:cNvSpPr>
      </xdr:nvSpPr>
      <xdr:spPr bwMode="auto">
        <a:xfrm>
          <a:off x="133350" y="13868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88</xdr:row>
      <xdr:rowOff>0</xdr:rowOff>
    </xdr:from>
    <xdr:to>
      <xdr:col>0</xdr:col>
      <xdr:colOff>133350</xdr:colOff>
      <xdr:row>88</xdr:row>
      <xdr:rowOff>0</xdr:rowOff>
    </xdr:to>
    <xdr:sp macro="" textlink="">
      <xdr:nvSpPr>
        <xdr:cNvPr id="38" name="Line 10"/>
        <xdr:cNvSpPr>
          <a:spLocks noChangeShapeType="1"/>
        </xdr:cNvSpPr>
      </xdr:nvSpPr>
      <xdr:spPr bwMode="auto">
        <a:xfrm>
          <a:off x="133350" y="1424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85</xdr:row>
      <xdr:rowOff>104775</xdr:rowOff>
    </xdr:from>
    <xdr:to>
      <xdr:col>0</xdr:col>
      <xdr:colOff>133350</xdr:colOff>
      <xdr:row>85</xdr:row>
      <xdr:rowOff>104775</xdr:rowOff>
    </xdr:to>
    <xdr:sp macro="" textlink="">
      <xdr:nvSpPr>
        <xdr:cNvPr id="39" name="Line 14"/>
        <xdr:cNvSpPr>
          <a:spLocks noChangeShapeType="1"/>
        </xdr:cNvSpPr>
      </xdr:nvSpPr>
      <xdr:spPr bwMode="auto">
        <a:xfrm>
          <a:off x="133350" y="13868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88</xdr:row>
      <xdr:rowOff>0</xdr:rowOff>
    </xdr:from>
    <xdr:to>
      <xdr:col>0</xdr:col>
      <xdr:colOff>133350</xdr:colOff>
      <xdr:row>88</xdr:row>
      <xdr:rowOff>0</xdr:rowOff>
    </xdr:to>
    <xdr:sp macro="" textlink="">
      <xdr:nvSpPr>
        <xdr:cNvPr id="40" name="Line 17"/>
        <xdr:cNvSpPr>
          <a:spLocks noChangeShapeType="1"/>
        </xdr:cNvSpPr>
      </xdr:nvSpPr>
      <xdr:spPr bwMode="auto">
        <a:xfrm>
          <a:off x="133350" y="1424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85</xdr:row>
      <xdr:rowOff>104775</xdr:rowOff>
    </xdr:from>
    <xdr:to>
      <xdr:col>0</xdr:col>
      <xdr:colOff>133350</xdr:colOff>
      <xdr:row>85</xdr:row>
      <xdr:rowOff>104775</xdr:rowOff>
    </xdr:to>
    <xdr:sp macro="" textlink="">
      <xdr:nvSpPr>
        <xdr:cNvPr id="41" name="Line 21"/>
        <xdr:cNvSpPr>
          <a:spLocks noChangeShapeType="1"/>
        </xdr:cNvSpPr>
      </xdr:nvSpPr>
      <xdr:spPr bwMode="auto">
        <a:xfrm>
          <a:off x="133350" y="13868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89</xdr:row>
      <xdr:rowOff>0</xdr:rowOff>
    </xdr:from>
    <xdr:to>
      <xdr:col>0</xdr:col>
      <xdr:colOff>133350</xdr:colOff>
      <xdr:row>89</xdr:row>
      <xdr:rowOff>0</xdr:rowOff>
    </xdr:to>
    <xdr:sp macro="" textlink="">
      <xdr:nvSpPr>
        <xdr:cNvPr id="42" name="Line 5"/>
        <xdr:cNvSpPr>
          <a:spLocks noChangeShapeType="1"/>
        </xdr:cNvSpPr>
      </xdr:nvSpPr>
      <xdr:spPr bwMode="auto">
        <a:xfrm>
          <a:off x="133350" y="14411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86</xdr:row>
      <xdr:rowOff>104775</xdr:rowOff>
    </xdr:from>
    <xdr:to>
      <xdr:col>0</xdr:col>
      <xdr:colOff>133350</xdr:colOff>
      <xdr:row>86</xdr:row>
      <xdr:rowOff>104775</xdr:rowOff>
    </xdr:to>
    <xdr:sp macro="" textlink="">
      <xdr:nvSpPr>
        <xdr:cNvPr id="43" name="Line 11"/>
        <xdr:cNvSpPr>
          <a:spLocks noChangeShapeType="1"/>
        </xdr:cNvSpPr>
      </xdr:nvSpPr>
      <xdr:spPr bwMode="auto">
        <a:xfrm>
          <a:off x="133350" y="14030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156</xdr:row>
      <xdr:rowOff>104775</xdr:rowOff>
    </xdr:from>
    <xdr:to>
      <xdr:col>0</xdr:col>
      <xdr:colOff>133350</xdr:colOff>
      <xdr:row>156</xdr:row>
      <xdr:rowOff>104775</xdr:rowOff>
    </xdr:to>
    <xdr:sp macro="" textlink="">
      <xdr:nvSpPr>
        <xdr:cNvPr id="44" name="Line 3"/>
        <xdr:cNvSpPr>
          <a:spLocks noChangeShapeType="1"/>
        </xdr:cNvSpPr>
      </xdr:nvSpPr>
      <xdr:spPr bwMode="auto">
        <a:xfrm>
          <a:off x="133350" y="25365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156</xdr:row>
      <xdr:rowOff>104775</xdr:rowOff>
    </xdr:from>
    <xdr:to>
      <xdr:col>0</xdr:col>
      <xdr:colOff>133350</xdr:colOff>
      <xdr:row>156</xdr:row>
      <xdr:rowOff>104775</xdr:rowOff>
    </xdr:to>
    <xdr:sp macro="" textlink="">
      <xdr:nvSpPr>
        <xdr:cNvPr id="45" name="Line 3"/>
        <xdr:cNvSpPr>
          <a:spLocks noChangeShapeType="1"/>
        </xdr:cNvSpPr>
      </xdr:nvSpPr>
      <xdr:spPr bwMode="auto">
        <a:xfrm>
          <a:off x="133350" y="25365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127</xdr:row>
      <xdr:rowOff>104775</xdr:rowOff>
    </xdr:from>
    <xdr:to>
      <xdr:col>0</xdr:col>
      <xdr:colOff>133350</xdr:colOff>
      <xdr:row>127</xdr:row>
      <xdr:rowOff>104775</xdr:rowOff>
    </xdr:to>
    <xdr:sp macro="" textlink="">
      <xdr:nvSpPr>
        <xdr:cNvPr id="46" name="Line 3"/>
        <xdr:cNvSpPr>
          <a:spLocks noChangeShapeType="1"/>
        </xdr:cNvSpPr>
      </xdr:nvSpPr>
      <xdr:spPr bwMode="auto">
        <a:xfrm>
          <a:off x="133350" y="20669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134</xdr:row>
      <xdr:rowOff>0</xdr:rowOff>
    </xdr:from>
    <xdr:to>
      <xdr:col>0</xdr:col>
      <xdr:colOff>133350</xdr:colOff>
      <xdr:row>134</xdr:row>
      <xdr:rowOff>0</xdr:rowOff>
    </xdr:to>
    <xdr:sp macro="" textlink="">
      <xdr:nvSpPr>
        <xdr:cNvPr id="47" name="Line 9"/>
        <xdr:cNvSpPr>
          <a:spLocks noChangeShapeType="1"/>
        </xdr:cNvSpPr>
      </xdr:nvSpPr>
      <xdr:spPr bwMode="auto">
        <a:xfrm>
          <a:off x="133350" y="21697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127</xdr:row>
      <xdr:rowOff>104775</xdr:rowOff>
    </xdr:from>
    <xdr:to>
      <xdr:col>0</xdr:col>
      <xdr:colOff>133350</xdr:colOff>
      <xdr:row>127</xdr:row>
      <xdr:rowOff>104775</xdr:rowOff>
    </xdr:to>
    <xdr:sp macro="" textlink="">
      <xdr:nvSpPr>
        <xdr:cNvPr id="48" name="Line 13"/>
        <xdr:cNvSpPr>
          <a:spLocks noChangeShapeType="1"/>
        </xdr:cNvSpPr>
      </xdr:nvSpPr>
      <xdr:spPr bwMode="auto">
        <a:xfrm>
          <a:off x="133350" y="20669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134</xdr:row>
      <xdr:rowOff>0</xdr:rowOff>
    </xdr:from>
    <xdr:to>
      <xdr:col>0</xdr:col>
      <xdr:colOff>133350</xdr:colOff>
      <xdr:row>134</xdr:row>
      <xdr:rowOff>0</xdr:rowOff>
    </xdr:to>
    <xdr:sp macro="" textlink="">
      <xdr:nvSpPr>
        <xdr:cNvPr id="49" name="Line 16"/>
        <xdr:cNvSpPr>
          <a:spLocks noChangeShapeType="1"/>
        </xdr:cNvSpPr>
      </xdr:nvSpPr>
      <xdr:spPr bwMode="auto">
        <a:xfrm>
          <a:off x="133350" y="21697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127</xdr:row>
      <xdr:rowOff>104775</xdr:rowOff>
    </xdr:from>
    <xdr:to>
      <xdr:col>0</xdr:col>
      <xdr:colOff>133350</xdr:colOff>
      <xdr:row>127</xdr:row>
      <xdr:rowOff>104775</xdr:rowOff>
    </xdr:to>
    <xdr:sp macro="" textlink="">
      <xdr:nvSpPr>
        <xdr:cNvPr id="50" name="Line 20"/>
        <xdr:cNvSpPr>
          <a:spLocks noChangeShapeType="1"/>
        </xdr:cNvSpPr>
      </xdr:nvSpPr>
      <xdr:spPr bwMode="auto">
        <a:xfrm>
          <a:off x="133350" y="20669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135</xdr:row>
      <xdr:rowOff>0</xdr:rowOff>
    </xdr:from>
    <xdr:to>
      <xdr:col>0</xdr:col>
      <xdr:colOff>133350</xdr:colOff>
      <xdr:row>135</xdr:row>
      <xdr:rowOff>0</xdr:rowOff>
    </xdr:to>
    <xdr:sp macro="" textlink="">
      <xdr:nvSpPr>
        <xdr:cNvPr id="51" name="Line 3"/>
        <xdr:cNvSpPr>
          <a:spLocks noChangeShapeType="1"/>
        </xdr:cNvSpPr>
      </xdr:nvSpPr>
      <xdr:spPr bwMode="auto">
        <a:xfrm>
          <a:off x="133350" y="21859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128</xdr:row>
      <xdr:rowOff>104775</xdr:rowOff>
    </xdr:from>
    <xdr:to>
      <xdr:col>0</xdr:col>
      <xdr:colOff>133350</xdr:colOff>
      <xdr:row>128</xdr:row>
      <xdr:rowOff>104775</xdr:rowOff>
    </xdr:to>
    <xdr:sp macro="" textlink="">
      <xdr:nvSpPr>
        <xdr:cNvPr id="52" name="Line 10"/>
        <xdr:cNvSpPr>
          <a:spLocks noChangeShapeType="1"/>
        </xdr:cNvSpPr>
      </xdr:nvSpPr>
      <xdr:spPr bwMode="auto">
        <a:xfrm>
          <a:off x="133350" y="20831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204</xdr:row>
      <xdr:rowOff>0</xdr:rowOff>
    </xdr:from>
    <xdr:to>
      <xdr:col>0</xdr:col>
      <xdr:colOff>133350</xdr:colOff>
      <xdr:row>204</xdr:row>
      <xdr:rowOff>0</xdr:rowOff>
    </xdr:to>
    <xdr:sp macro="" textlink="">
      <xdr:nvSpPr>
        <xdr:cNvPr id="53" name="Line 1"/>
        <xdr:cNvSpPr>
          <a:spLocks noChangeShapeType="1"/>
        </xdr:cNvSpPr>
      </xdr:nvSpPr>
      <xdr:spPr bwMode="auto">
        <a:xfrm>
          <a:off x="133350" y="33032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204</xdr:row>
      <xdr:rowOff>0</xdr:rowOff>
    </xdr:from>
    <xdr:to>
      <xdr:col>0</xdr:col>
      <xdr:colOff>133350</xdr:colOff>
      <xdr:row>204</xdr:row>
      <xdr:rowOff>0</xdr:rowOff>
    </xdr:to>
    <xdr:sp macro="" textlink="">
      <xdr:nvSpPr>
        <xdr:cNvPr id="54" name="Line 1"/>
        <xdr:cNvSpPr>
          <a:spLocks noChangeShapeType="1"/>
        </xdr:cNvSpPr>
      </xdr:nvSpPr>
      <xdr:spPr bwMode="auto">
        <a:xfrm>
          <a:off x="133350" y="33032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171</xdr:row>
      <xdr:rowOff>104775</xdr:rowOff>
    </xdr:from>
    <xdr:to>
      <xdr:col>0</xdr:col>
      <xdr:colOff>133350</xdr:colOff>
      <xdr:row>171</xdr:row>
      <xdr:rowOff>104775</xdr:rowOff>
    </xdr:to>
    <xdr:sp macro="" textlink="">
      <xdr:nvSpPr>
        <xdr:cNvPr id="55" name="Line 1"/>
        <xdr:cNvSpPr>
          <a:spLocks noChangeShapeType="1"/>
        </xdr:cNvSpPr>
      </xdr:nvSpPr>
      <xdr:spPr bwMode="auto">
        <a:xfrm>
          <a:off x="133350" y="27793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171</xdr:row>
      <xdr:rowOff>104775</xdr:rowOff>
    </xdr:from>
    <xdr:to>
      <xdr:col>0</xdr:col>
      <xdr:colOff>133350</xdr:colOff>
      <xdr:row>171</xdr:row>
      <xdr:rowOff>104775</xdr:rowOff>
    </xdr:to>
    <xdr:sp macro="" textlink="">
      <xdr:nvSpPr>
        <xdr:cNvPr id="56" name="Line 12"/>
        <xdr:cNvSpPr>
          <a:spLocks noChangeShapeType="1"/>
        </xdr:cNvSpPr>
      </xdr:nvSpPr>
      <xdr:spPr bwMode="auto">
        <a:xfrm>
          <a:off x="133350" y="27793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171</xdr:row>
      <xdr:rowOff>104775</xdr:rowOff>
    </xdr:from>
    <xdr:to>
      <xdr:col>0</xdr:col>
      <xdr:colOff>133350</xdr:colOff>
      <xdr:row>171</xdr:row>
      <xdr:rowOff>104775</xdr:rowOff>
    </xdr:to>
    <xdr:sp macro="" textlink="">
      <xdr:nvSpPr>
        <xdr:cNvPr id="57" name="Line 19"/>
        <xdr:cNvSpPr>
          <a:spLocks noChangeShapeType="1"/>
        </xdr:cNvSpPr>
      </xdr:nvSpPr>
      <xdr:spPr bwMode="auto">
        <a:xfrm>
          <a:off x="133350" y="27793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171</xdr:row>
      <xdr:rowOff>104775</xdr:rowOff>
    </xdr:from>
    <xdr:to>
      <xdr:col>0</xdr:col>
      <xdr:colOff>133350</xdr:colOff>
      <xdr:row>171</xdr:row>
      <xdr:rowOff>104775</xdr:rowOff>
    </xdr:to>
    <xdr:sp macro="" textlink="">
      <xdr:nvSpPr>
        <xdr:cNvPr id="58" name="Line 9"/>
        <xdr:cNvSpPr>
          <a:spLocks noChangeShapeType="1"/>
        </xdr:cNvSpPr>
      </xdr:nvSpPr>
      <xdr:spPr bwMode="auto">
        <a:xfrm>
          <a:off x="133350" y="27793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199</xdr:row>
      <xdr:rowOff>0</xdr:rowOff>
    </xdr:from>
    <xdr:to>
      <xdr:col>0</xdr:col>
      <xdr:colOff>133350</xdr:colOff>
      <xdr:row>199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33350" y="32223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0</xdr:rowOff>
    </xdr:from>
    <xdr:to>
      <xdr:col>1</xdr:col>
      <xdr:colOff>0</xdr:colOff>
      <xdr:row>199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609600" y="32223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153</xdr:row>
      <xdr:rowOff>104775</xdr:rowOff>
    </xdr:from>
    <xdr:to>
      <xdr:col>0</xdr:col>
      <xdr:colOff>133350</xdr:colOff>
      <xdr:row>153</xdr:row>
      <xdr:rowOff>104775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13335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5" name="Line 4"/>
        <xdr:cNvSpPr>
          <a:spLocks noChangeShapeType="1"/>
        </xdr:cNvSpPr>
      </xdr:nvSpPr>
      <xdr:spPr bwMode="auto">
        <a:xfrm>
          <a:off x="60960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101</xdr:row>
      <xdr:rowOff>104775</xdr:rowOff>
    </xdr:from>
    <xdr:to>
      <xdr:col>0</xdr:col>
      <xdr:colOff>133350</xdr:colOff>
      <xdr:row>101</xdr:row>
      <xdr:rowOff>104775</xdr:rowOff>
    </xdr:to>
    <xdr:sp macro="" textlink="">
      <xdr:nvSpPr>
        <xdr:cNvPr id="6" name="Line 5"/>
        <xdr:cNvSpPr>
          <a:spLocks noChangeShapeType="1"/>
        </xdr:cNvSpPr>
      </xdr:nvSpPr>
      <xdr:spPr bwMode="auto">
        <a:xfrm>
          <a:off x="133350" y="16459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101</xdr:row>
      <xdr:rowOff>104775</xdr:rowOff>
    </xdr:from>
    <xdr:to>
      <xdr:col>1</xdr:col>
      <xdr:colOff>0</xdr:colOff>
      <xdr:row>101</xdr:row>
      <xdr:rowOff>104775</xdr:rowOff>
    </xdr:to>
    <xdr:sp macro="" textlink="">
      <xdr:nvSpPr>
        <xdr:cNvPr id="7" name="Line 6"/>
        <xdr:cNvSpPr>
          <a:spLocks noChangeShapeType="1"/>
        </xdr:cNvSpPr>
      </xdr:nvSpPr>
      <xdr:spPr bwMode="auto">
        <a:xfrm>
          <a:off x="609600" y="16459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8" name="Line 7"/>
        <xdr:cNvSpPr>
          <a:spLocks noChangeShapeType="1"/>
        </xdr:cNvSpPr>
      </xdr:nvSpPr>
      <xdr:spPr bwMode="auto">
        <a:xfrm>
          <a:off x="133350" y="8524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52</xdr:row>
      <xdr:rowOff>104775</xdr:rowOff>
    </xdr:from>
    <xdr:to>
      <xdr:col>1</xdr:col>
      <xdr:colOff>0</xdr:colOff>
      <xdr:row>52</xdr:row>
      <xdr:rowOff>104775</xdr:rowOff>
    </xdr:to>
    <xdr:sp macro="" textlink="">
      <xdr:nvSpPr>
        <xdr:cNvPr id="9" name="Line 8"/>
        <xdr:cNvSpPr>
          <a:spLocks noChangeShapeType="1"/>
        </xdr:cNvSpPr>
      </xdr:nvSpPr>
      <xdr:spPr bwMode="auto">
        <a:xfrm>
          <a:off x="609600" y="8524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199</xdr:row>
      <xdr:rowOff>0</xdr:rowOff>
    </xdr:from>
    <xdr:to>
      <xdr:col>0</xdr:col>
      <xdr:colOff>133350</xdr:colOff>
      <xdr:row>199</xdr:row>
      <xdr:rowOff>0</xdr:rowOff>
    </xdr:to>
    <xdr:sp macro="" textlink="">
      <xdr:nvSpPr>
        <xdr:cNvPr id="10" name="Line 1"/>
        <xdr:cNvSpPr>
          <a:spLocks noChangeShapeType="1"/>
        </xdr:cNvSpPr>
      </xdr:nvSpPr>
      <xdr:spPr bwMode="auto">
        <a:xfrm>
          <a:off x="133350" y="32223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153</xdr:row>
      <xdr:rowOff>104775</xdr:rowOff>
    </xdr:from>
    <xdr:to>
      <xdr:col>0</xdr:col>
      <xdr:colOff>133350</xdr:colOff>
      <xdr:row>153</xdr:row>
      <xdr:rowOff>104775</xdr:rowOff>
    </xdr:to>
    <xdr:sp macro="" textlink="">
      <xdr:nvSpPr>
        <xdr:cNvPr id="11" name="Line 3"/>
        <xdr:cNvSpPr>
          <a:spLocks noChangeShapeType="1"/>
        </xdr:cNvSpPr>
      </xdr:nvSpPr>
      <xdr:spPr bwMode="auto">
        <a:xfrm>
          <a:off x="133350" y="2487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101</xdr:row>
      <xdr:rowOff>104775</xdr:rowOff>
    </xdr:from>
    <xdr:to>
      <xdr:col>0</xdr:col>
      <xdr:colOff>133350</xdr:colOff>
      <xdr:row>101</xdr:row>
      <xdr:rowOff>104775</xdr:rowOff>
    </xdr:to>
    <xdr:sp macro="" textlink="">
      <xdr:nvSpPr>
        <xdr:cNvPr id="12" name="Line 5"/>
        <xdr:cNvSpPr>
          <a:spLocks noChangeShapeType="1"/>
        </xdr:cNvSpPr>
      </xdr:nvSpPr>
      <xdr:spPr bwMode="auto">
        <a:xfrm>
          <a:off x="133350" y="16459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13" name="Line 7"/>
        <xdr:cNvSpPr>
          <a:spLocks noChangeShapeType="1"/>
        </xdr:cNvSpPr>
      </xdr:nvSpPr>
      <xdr:spPr bwMode="auto">
        <a:xfrm>
          <a:off x="133350" y="8524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166</xdr:row>
      <xdr:rowOff>104775</xdr:rowOff>
    </xdr:from>
    <xdr:to>
      <xdr:col>0</xdr:col>
      <xdr:colOff>133350</xdr:colOff>
      <xdr:row>166</xdr:row>
      <xdr:rowOff>104775</xdr:rowOff>
    </xdr:to>
    <xdr:sp macro="" textlink="">
      <xdr:nvSpPr>
        <xdr:cNvPr id="14" name="Line 1"/>
        <xdr:cNvSpPr>
          <a:spLocks noChangeShapeType="1"/>
        </xdr:cNvSpPr>
      </xdr:nvSpPr>
      <xdr:spPr bwMode="auto">
        <a:xfrm>
          <a:off x="133350" y="26984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124</xdr:row>
      <xdr:rowOff>104775</xdr:rowOff>
    </xdr:from>
    <xdr:to>
      <xdr:col>0</xdr:col>
      <xdr:colOff>133350</xdr:colOff>
      <xdr:row>124</xdr:row>
      <xdr:rowOff>104775</xdr:rowOff>
    </xdr:to>
    <xdr:sp macro="" textlink="">
      <xdr:nvSpPr>
        <xdr:cNvPr id="15" name="Line 3"/>
        <xdr:cNvSpPr>
          <a:spLocks noChangeShapeType="1"/>
        </xdr:cNvSpPr>
      </xdr:nvSpPr>
      <xdr:spPr bwMode="auto">
        <a:xfrm>
          <a:off x="133350" y="20183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84</xdr:row>
      <xdr:rowOff>104775</xdr:rowOff>
    </xdr:from>
    <xdr:to>
      <xdr:col>0</xdr:col>
      <xdr:colOff>133350</xdr:colOff>
      <xdr:row>84</xdr:row>
      <xdr:rowOff>104775</xdr:rowOff>
    </xdr:to>
    <xdr:sp macro="" textlink="">
      <xdr:nvSpPr>
        <xdr:cNvPr id="16" name="Line 5"/>
        <xdr:cNvSpPr>
          <a:spLocks noChangeShapeType="1"/>
        </xdr:cNvSpPr>
      </xdr:nvSpPr>
      <xdr:spPr bwMode="auto">
        <a:xfrm>
          <a:off x="133350" y="13706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45</xdr:row>
      <xdr:rowOff>104775</xdr:rowOff>
    </xdr:from>
    <xdr:to>
      <xdr:col>0</xdr:col>
      <xdr:colOff>133350</xdr:colOff>
      <xdr:row>45</xdr:row>
      <xdr:rowOff>104775</xdr:rowOff>
    </xdr:to>
    <xdr:sp macro="" textlink="">
      <xdr:nvSpPr>
        <xdr:cNvPr id="17" name="Line 7"/>
        <xdr:cNvSpPr>
          <a:spLocks noChangeShapeType="1"/>
        </xdr:cNvSpPr>
      </xdr:nvSpPr>
      <xdr:spPr bwMode="auto">
        <a:xfrm>
          <a:off x="133350" y="7391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131</xdr:row>
      <xdr:rowOff>0</xdr:rowOff>
    </xdr:from>
    <xdr:to>
      <xdr:col>0</xdr:col>
      <xdr:colOff>133350</xdr:colOff>
      <xdr:row>131</xdr:row>
      <xdr:rowOff>0</xdr:rowOff>
    </xdr:to>
    <xdr:sp macro="" textlink="">
      <xdr:nvSpPr>
        <xdr:cNvPr id="18" name="Line 9"/>
        <xdr:cNvSpPr>
          <a:spLocks noChangeShapeType="1"/>
        </xdr:cNvSpPr>
      </xdr:nvSpPr>
      <xdr:spPr bwMode="auto">
        <a:xfrm>
          <a:off x="133350" y="21212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87</xdr:row>
      <xdr:rowOff>0</xdr:rowOff>
    </xdr:from>
    <xdr:to>
      <xdr:col>0</xdr:col>
      <xdr:colOff>133350</xdr:colOff>
      <xdr:row>87</xdr:row>
      <xdr:rowOff>0</xdr:rowOff>
    </xdr:to>
    <xdr:sp macro="" textlink="">
      <xdr:nvSpPr>
        <xdr:cNvPr id="19" name="Line 10"/>
        <xdr:cNvSpPr>
          <a:spLocks noChangeShapeType="1"/>
        </xdr:cNvSpPr>
      </xdr:nvSpPr>
      <xdr:spPr bwMode="auto">
        <a:xfrm>
          <a:off x="133350" y="14087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46</xdr:row>
      <xdr:rowOff>0</xdr:rowOff>
    </xdr:from>
    <xdr:to>
      <xdr:col>0</xdr:col>
      <xdr:colOff>133350</xdr:colOff>
      <xdr:row>46</xdr:row>
      <xdr:rowOff>0</xdr:rowOff>
    </xdr:to>
    <xdr:sp macro="" textlink="">
      <xdr:nvSpPr>
        <xdr:cNvPr id="20" name="Line 11"/>
        <xdr:cNvSpPr>
          <a:spLocks noChangeShapeType="1"/>
        </xdr:cNvSpPr>
      </xdr:nvSpPr>
      <xdr:spPr bwMode="auto">
        <a:xfrm>
          <a:off x="133350" y="7448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166</xdr:row>
      <xdr:rowOff>104775</xdr:rowOff>
    </xdr:from>
    <xdr:to>
      <xdr:col>0</xdr:col>
      <xdr:colOff>133350</xdr:colOff>
      <xdr:row>166</xdr:row>
      <xdr:rowOff>104775</xdr:rowOff>
    </xdr:to>
    <xdr:sp macro="" textlink="">
      <xdr:nvSpPr>
        <xdr:cNvPr id="21" name="Line 12"/>
        <xdr:cNvSpPr>
          <a:spLocks noChangeShapeType="1"/>
        </xdr:cNvSpPr>
      </xdr:nvSpPr>
      <xdr:spPr bwMode="auto">
        <a:xfrm>
          <a:off x="133350" y="26984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124</xdr:row>
      <xdr:rowOff>104775</xdr:rowOff>
    </xdr:from>
    <xdr:to>
      <xdr:col>0</xdr:col>
      <xdr:colOff>133350</xdr:colOff>
      <xdr:row>124</xdr:row>
      <xdr:rowOff>104775</xdr:rowOff>
    </xdr:to>
    <xdr:sp macro="" textlink="">
      <xdr:nvSpPr>
        <xdr:cNvPr id="22" name="Line 13"/>
        <xdr:cNvSpPr>
          <a:spLocks noChangeShapeType="1"/>
        </xdr:cNvSpPr>
      </xdr:nvSpPr>
      <xdr:spPr bwMode="auto">
        <a:xfrm>
          <a:off x="133350" y="20183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84</xdr:row>
      <xdr:rowOff>104775</xdr:rowOff>
    </xdr:from>
    <xdr:to>
      <xdr:col>0</xdr:col>
      <xdr:colOff>133350</xdr:colOff>
      <xdr:row>84</xdr:row>
      <xdr:rowOff>104775</xdr:rowOff>
    </xdr:to>
    <xdr:sp macro="" textlink="">
      <xdr:nvSpPr>
        <xdr:cNvPr id="23" name="Line 14"/>
        <xdr:cNvSpPr>
          <a:spLocks noChangeShapeType="1"/>
        </xdr:cNvSpPr>
      </xdr:nvSpPr>
      <xdr:spPr bwMode="auto">
        <a:xfrm>
          <a:off x="133350" y="13706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45</xdr:row>
      <xdr:rowOff>104775</xdr:rowOff>
    </xdr:from>
    <xdr:to>
      <xdr:col>0</xdr:col>
      <xdr:colOff>133350</xdr:colOff>
      <xdr:row>45</xdr:row>
      <xdr:rowOff>104775</xdr:rowOff>
    </xdr:to>
    <xdr:sp macro="" textlink="">
      <xdr:nvSpPr>
        <xdr:cNvPr id="24" name="Line 15"/>
        <xdr:cNvSpPr>
          <a:spLocks noChangeShapeType="1"/>
        </xdr:cNvSpPr>
      </xdr:nvSpPr>
      <xdr:spPr bwMode="auto">
        <a:xfrm>
          <a:off x="133350" y="7391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131</xdr:row>
      <xdr:rowOff>0</xdr:rowOff>
    </xdr:from>
    <xdr:to>
      <xdr:col>0</xdr:col>
      <xdr:colOff>133350</xdr:colOff>
      <xdr:row>131</xdr:row>
      <xdr:rowOff>0</xdr:rowOff>
    </xdr:to>
    <xdr:sp macro="" textlink="">
      <xdr:nvSpPr>
        <xdr:cNvPr id="25" name="Line 16"/>
        <xdr:cNvSpPr>
          <a:spLocks noChangeShapeType="1"/>
        </xdr:cNvSpPr>
      </xdr:nvSpPr>
      <xdr:spPr bwMode="auto">
        <a:xfrm>
          <a:off x="133350" y="21212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87</xdr:row>
      <xdr:rowOff>0</xdr:rowOff>
    </xdr:from>
    <xdr:to>
      <xdr:col>0</xdr:col>
      <xdr:colOff>133350</xdr:colOff>
      <xdr:row>87</xdr:row>
      <xdr:rowOff>0</xdr:rowOff>
    </xdr:to>
    <xdr:sp macro="" textlink="">
      <xdr:nvSpPr>
        <xdr:cNvPr id="26" name="Line 17"/>
        <xdr:cNvSpPr>
          <a:spLocks noChangeShapeType="1"/>
        </xdr:cNvSpPr>
      </xdr:nvSpPr>
      <xdr:spPr bwMode="auto">
        <a:xfrm>
          <a:off x="133350" y="14087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46</xdr:row>
      <xdr:rowOff>0</xdr:rowOff>
    </xdr:from>
    <xdr:to>
      <xdr:col>0</xdr:col>
      <xdr:colOff>133350</xdr:colOff>
      <xdr:row>46</xdr:row>
      <xdr:rowOff>0</xdr:rowOff>
    </xdr:to>
    <xdr:sp macro="" textlink="">
      <xdr:nvSpPr>
        <xdr:cNvPr id="27" name="Line 18"/>
        <xdr:cNvSpPr>
          <a:spLocks noChangeShapeType="1"/>
        </xdr:cNvSpPr>
      </xdr:nvSpPr>
      <xdr:spPr bwMode="auto">
        <a:xfrm>
          <a:off x="133350" y="7448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166</xdr:row>
      <xdr:rowOff>104775</xdr:rowOff>
    </xdr:from>
    <xdr:to>
      <xdr:col>0</xdr:col>
      <xdr:colOff>133350</xdr:colOff>
      <xdr:row>166</xdr:row>
      <xdr:rowOff>104775</xdr:rowOff>
    </xdr:to>
    <xdr:sp macro="" textlink="">
      <xdr:nvSpPr>
        <xdr:cNvPr id="28" name="Line 19"/>
        <xdr:cNvSpPr>
          <a:spLocks noChangeShapeType="1"/>
        </xdr:cNvSpPr>
      </xdr:nvSpPr>
      <xdr:spPr bwMode="auto">
        <a:xfrm>
          <a:off x="133350" y="26984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124</xdr:row>
      <xdr:rowOff>104775</xdr:rowOff>
    </xdr:from>
    <xdr:to>
      <xdr:col>0</xdr:col>
      <xdr:colOff>133350</xdr:colOff>
      <xdr:row>124</xdr:row>
      <xdr:rowOff>104775</xdr:rowOff>
    </xdr:to>
    <xdr:sp macro="" textlink="">
      <xdr:nvSpPr>
        <xdr:cNvPr id="29" name="Line 20"/>
        <xdr:cNvSpPr>
          <a:spLocks noChangeShapeType="1"/>
        </xdr:cNvSpPr>
      </xdr:nvSpPr>
      <xdr:spPr bwMode="auto">
        <a:xfrm>
          <a:off x="133350" y="20183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84</xdr:row>
      <xdr:rowOff>104775</xdr:rowOff>
    </xdr:from>
    <xdr:to>
      <xdr:col>0</xdr:col>
      <xdr:colOff>133350</xdr:colOff>
      <xdr:row>84</xdr:row>
      <xdr:rowOff>104775</xdr:rowOff>
    </xdr:to>
    <xdr:sp macro="" textlink="">
      <xdr:nvSpPr>
        <xdr:cNvPr id="30" name="Line 21"/>
        <xdr:cNvSpPr>
          <a:spLocks noChangeShapeType="1"/>
        </xdr:cNvSpPr>
      </xdr:nvSpPr>
      <xdr:spPr bwMode="auto">
        <a:xfrm>
          <a:off x="133350" y="13706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45</xdr:row>
      <xdr:rowOff>104775</xdr:rowOff>
    </xdr:from>
    <xdr:to>
      <xdr:col>0</xdr:col>
      <xdr:colOff>133350</xdr:colOff>
      <xdr:row>45</xdr:row>
      <xdr:rowOff>104775</xdr:rowOff>
    </xdr:to>
    <xdr:sp macro="" textlink="">
      <xdr:nvSpPr>
        <xdr:cNvPr id="31" name="Line 22"/>
        <xdr:cNvSpPr>
          <a:spLocks noChangeShapeType="1"/>
        </xdr:cNvSpPr>
      </xdr:nvSpPr>
      <xdr:spPr bwMode="auto">
        <a:xfrm>
          <a:off x="133350" y="7391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132</xdr:row>
      <xdr:rowOff>0</xdr:rowOff>
    </xdr:from>
    <xdr:to>
      <xdr:col>0</xdr:col>
      <xdr:colOff>133350</xdr:colOff>
      <xdr:row>132</xdr:row>
      <xdr:rowOff>0</xdr:rowOff>
    </xdr:to>
    <xdr:sp macro="" textlink="">
      <xdr:nvSpPr>
        <xdr:cNvPr id="32" name="Line 3"/>
        <xdr:cNvSpPr>
          <a:spLocks noChangeShapeType="1"/>
        </xdr:cNvSpPr>
      </xdr:nvSpPr>
      <xdr:spPr bwMode="auto">
        <a:xfrm>
          <a:off x="133350" y="21374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88</xdr:row>
      <xdr:rowOff>0</xdr:rowOff>
    </xdr:from>
    <xdr:to>
      <xdr:col>0</xdr:col>
      <xdr:colOff>133350</xdr:colOff>
      <xdr:row>88</xdr:row>
      <xdr:rowOff>0</xdr:rowOff>
    </xdr:to>
    <xdr:sp macro="" textlink="">
      <xdr:nvSpPr>
        <xdr:cNvPr id="33" name="Line 5"/>
        <xdr:cNvSpPr>
          <a:spLocks noChangeShapeType="1"/>
        </xdr:cNvSpPr>
      </xdr:nvSpPr>
      <xdr:spPr bwMode="auto">
        <a:xfrm>
          <a:off x="133350" y="1424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47</xdr:row>
      <xdr:rowOff>0</xdr:rowOff>
    </xdr:from>
    <xdr:to>
      <xdr:col>0</xdr:col>
      <xdr:colOff>133350</xdr:colOff>
      <xdr:row>47</xdr:row>
      <xdr:rowOff>0</xdr:rowOff>
    </xdr:to>
    <xdr:sp macro="" textlink="">
      <xdr:nvSpPr>
        <xdr:cNvPr id="34" name="Line 7"/>
        <xdr:cNvSpPr>
          <a:spLocks noChangeShapeType="1"/>
        </xdr:cNvSpPr>
      </xdr:nvSpPr>
      <xdr:spPr bwMode="auto">
        <a:xfrm>
          <a:off x="133350" y="7610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166</xdr:row>
      <xdr:rowOff>104775</xdr:rowOff>
    </xdr:from>
    <xdr:to>
      <xdr:col>0</xdr:col>
      <xdr:colOff>133350</xdr:colOff>
      <xdr:row>166</xdr:row>
      <xdr:rowOff>104775</xdr:rowOff>
    </xdr:to>
    <xdr:sp macro="" textlink="">
      <xdr:nvSpPr>
        <xdr:cNvPr id="35" name="Line 9"/>
        <xdr:cNvSpPr>
          <a:spLocks noChangeShapeType="1"/>
        </xdr:cNvSpPr>
      </xdr:nvSpPr>
      <xdr:spPr bwMode="auto">
        <a:xfrm>
          <a:off x="133350" y="26984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125</xdr:row>
      <xdr:rowOff>104775</xdr:rowOff>
    </xdr:from>
    <xdr:to>
      <xdr:col>0</xdr:col>
      <xdr:colOff>133350</xdr:colOff>
      <xdr:row>125</xdr:row>
      <xdr:rowOff>104775</xdr:rowOff>
    </xdr:to>
    <xdr:sp macro="" textlink="">
      <xdr:nvSpPr>
        <xdr:cNvPr id="36" name="Line 10"/>
        <xdr:cNvSpPr>
          <a:spLocks noChangeShapeType="1"/>
        </xdr:cNvSpPr>
      </xdr:nvSpPr>
      <xdr:spPr bwMode="auto">
        <a:xfrm>
          <a:off x="133350" y="20345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85</xdr:row>
      <xdr:rowOff>104775</xdr:rowOff>
    </xdr:from>
    <xdr:to>
      <xdr:col>0</xdr:col>
      <xdr:colOff>133350</xdr:colOff>
      <xdr:row>85</xdr:row>
      <xdr:rowOff>104775</xdr:rowOff>
    </xdr:to>
    <xdr:sp macro="" textlink="">
      <xdr:nvSpPr>
        <xdr:cNvPr id="37" name="Line 11"/>
        <xdr:cNvSpPr>
          <a:spLocks noChangeShapeType="1"/>
        </xdr:cNvSpPr>
      </xdr:nvSpPr>
      <xdr:spPr bwMode="auto">
        <a:xfrm>
          <a:off x="133350" y="13868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46</xdr:row>
      <xdr:rowOff>104775</xdr:rowOff>
    </xdr:from>
    <xdr:to>
      <xdr:col>0</xdr:col>
      <xdr:colOff>133350</xdr:colOff>
      <xdr:row>46</xdr:row>
      <xdr:rowOff>104775</xdr:rowOff>
    </xdr:to>
    <xdr:sp macro="" textlink="">
      <xdr:nvSpPr>
        <xdr:cNvPr id="38" name="Line 12"/>
        <xdr:cNvSpPr>
          <a:spLocks noChangeShapeType="1"/>
        </xdr:cNvSpPr>
      </xdr:nvSpPr>
      <xdr:spPr bwMode="auto">
        <a:xfrm>
          <a:off x="133350" y="7553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186</xdr:row>
      <xdr:rowOff>0</xdr:rowOff>
    </xdr:from>
    <xdr:to>
      <xdr:col>1</xdr:col>
      <xdr:colOff>133350</xdr:colOff>
      <xdr:row>186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742950" y="30118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163</xdr:row>
      <xdr:rowOff>0</xdr:rowOff>
    </xdr:from>
    <xdr:to>
      <xdr:col>1</xdr:col>
      <xdr:colOff>133350</xdr:colOff>
      <xdr:row>163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742950" y="2639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135</xdr:row>
      <xdr:rowOff>0</xdr:rowOff>
    </xdr:from>
    <xdr:to>
      <xdr:col>1</xdr:col>
      <xdr:colOff>133350</xdr:colOff>
      <xdr:row>135</xdr:row>
      <xdr:rowOff>0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742950" y="21859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114</xdr:row>
      <xdr:rowOff>0</xdr:rowOff>
    </xdr:from>
    <xdr:to>
      <xdr:col>1</xdr:col>
      <xdr:colOff>133350</xdr:colOff>
      <xdr:row>114</xdr:row>
      <xdr:rowOff>0</xdr:rowOff>
    </xdr:to>
    <xdr:sp macro="" textlink="">
      <xdr:nvSpPr>
        <xdr:cNvPr id="5" name="Line 4"/>
        <xdr:cNvSpPr>
          <a:spLocks noChangeShapeType="1"/>
        </xdr:cNvSpPr>
      </xdr:nvSpPr>
      <xdr:spPr bwMode="auto">
        <a:xfrm>
          <a:off x="742950" y="18459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83</xdr:row>
      <xdr:rowOff>0</xdr:rowOff>
    </xdr:from>
    <xdr:to>
      <xdr:col>1</xdr:col>
      <xdr:colOff>133350</xdr:colOff>
      <xdr:row>83</xdr:row>
      <xdr:rowOff>0</xdr:rowOff>
    </xdr:to>
    <xdr:sp macro="" textlink="">
      <xdr:nvSpPr>
        <xdr:cNvPr id="6" name="Line 5"/>
        <xdr:cNvSpPr>
          <a:spLocks noChangeShapeType="1"/>
        </xdr:cNvSpPr>
      </xdr:nvSpPr>
      <xdr:spPr bwMode="auto">
        <a:xfrm>
          <a:off x="742950" y="13439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63</xdr:row>
      <xdr:rowOff>0</xdr:rowOff>
    </xdr:from>
    <xdr:to>
      <xdr:col>1</xdr:col>
      <xdr:colOff>133350</xdr:colOff>
      <xdr:row>63</xdr:row>
      <xdr:rowOff>0</xdr:rowOff>
    </xdr:to>
    <xdr:sp macro="" textlink="">
      <xdr:nvSpPr>
        <xdr:cNvPr id="7" name="Line 6"/>
        <xdr:cNvSpPr>
          <a:spLocks noChangeShapeType="1"/>
        </xdr:cNvSpPr>
      </xdr:nvSpPr>
      <xdr:spPr bwMode="auto">
        <a:xfrm>
          <a:off x="742950" y="10201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49</xdr:row>
      <xdr:rowOff>0</xdr:rowOff>
    </xdr:from>
    <xdr:to>
      <xdr:col>1</xdr:col>
      <xdr:colOff>133350</xdr:colOff>
      <xdr:row>49</xdr:row>
      <xdr:rowOff>0</xdr:rowOff>
    </xdr:to>
    <xdr:sp macro="" textlink="">
      <xdr:nvSpPr>
        <xdr:cNvPr id="8" name="Line 7"/>
        <xdr:cNvSpPr>
          <a:spLocks noChangeShapeType="1"/>
        </xdr:cNvSpPr>
      </xdr:nvSpPr>
      <xdr:spPr bwMode="auto">
        <a:xfrm>
          <a:off x="742950" y="7934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26</xdr:row>
      <xdr:rowOff>0</xdr:rowOff>
    </xdr:from>
    <xdr:to>
      <xdr:col>1</xdr:col>
      <xdr:colOff>133350</xdr:colOff>
      <xdr:row>26</xdr:row>
      <xdr:rowOff>0</xdr:rowOff>
    </xdr:to>
    <xdr:sp macro="" textlink="">
      <xdr:nvSpPr>
        <xdr:cNvPr id="9" name="Line 8"/>
        <xdr:cNvSpPr>
          <a:spLocks noChangeShapeType="1"/>
        </xdr:cNvSpPr>
      </xdr:nvSpPr>
      <xdr:spPr bwMode="auto">
        <a:xfrm>
          <a:off x="742950" y="4210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133350</xdr:colOff>
      <xdr:row>67</xdr:row>
      <xdr:rowOff>0</xdr:rowOff>
    </xdr:from>
    <xdr:to>
      <xdr:col>4</xdr:col>
      <xdr:colOff>133350</xdr:colOff>
      <xdr:row>67</xdr:row>
      <xdr:rowOff>0</xdr:rowOff>
    </xdr:to>
    <xdr:sp macro="" textlink="">
      <xdr:nvSpPr>
        <xdr:cNvPr id="10" name="Line 25"/>
        <xdr:cNvSpPr>
          <a:spLocks noChangeShapeType="1"/>
        </xdr:cNvSpPr>
      </xdr:nvSpPr>
      <xdr:spPr bwMode="auto">
        <a:xfrm>
          <a:off x="2571750" y="1084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133350</xdr:colOff>
      <xdr:row>37</xdr:row>
      <xdr:rowOff>0</xdr:rowOff>
    </xdr:from>
    <xdr:to>
      <xdr:col>4</xdr:col>
      <xdr:colOff>133350</xdr:colOff>
      <xdr:row>37</xdr:row>
      <xdr:rowOff>0</xdr:rowOff>
    </xdr:to>
    <xdr:sp macro="" textlink="">
      <xdr:nvSpPr>
        <xdr:cNvPr id="11" name="Line 26"/>
        <xdr:cNvSpPr>
          <a:spLocks noChangeShapeType="1"/>
        </xdr:cNvSpPr>
      </xdr:nvSpPr>
      <xdr:spPr bwMode="auto">
        <a:xfrm>
          <a:off x="2571750" y="5991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133350</xdr:colOff>
      <xdr:row>24</xdr:row>
      <xdr:rowOff>0</xdr:rowOff>
    </xdr:from>
    <xdr:to>
      <xdr:col>4</xdr:col>
      <xdr:colOff>133350</xdr:colOff>
      <xdr:row>24</xdr:row>
      <xdr:rowOff>0</xdr:rowOff>
    </xdr:to>
    <xdr:sp macro="" textlink="">
      <xdr:nvSpPr>
        <xdr:cNvPr id="12" name="Line 27"/>
        <xdr:cNvSpPr>
          <a:spLocks noChangeShapeType="1"/>
        </xdr:cNvSpPr>
      </xdr:nvSpPr>
      <xdr:spPr bwMode="auto">
        <a:xfrm>
          <a:off x="2571750" y="3886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133350</xdr:colOff>
      <xdr:row>14</xdr:row>
      <xdr:rowOff>0</xdr:rowOff>
    </xdr:from>
    <xdr:to>
      <xdr:col>4</xdr:col>
      <xdr:colOff>133350</xdr:colOff>
      <xdr:row>14</xdr:row>
      <xdr:rowOff>0</xdr:rowOff>
    </xdr:to>
    <xdr:sp macro="" textlink="">
      <xdr:nvSpPr>
        <xdr:cNvPr id="13" name="Line 28"/>
        <xdr:cNvSpPr>
          <a:spLocks noChangeShapeType="1"/>
        </xdr:cNvSpPr>
      </xdr:nvSpPr>
      <xdr:spPr bwMode="auto">
        <a:xfrm>
          <a:off x="2571750" y="2266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133350</xdr:colOff>
      <xdr:row>27</xdr:row>
      <xdr:rowOff>0</xdr:rowOff>
    </xdr:from>
    <xdr:to>
      <xdr:col>4</xdr:col>
      <xdr:colOff>133350</xdr:colOff>
      <xdr:row>27</xdr:row>
      <xdr:rowOff>0</xdr:rowOff>
    </xdr:to>
    <xdr:sp macro="" textlink="">
      <xdr:nvSpPr>
        <xdr:cNvPr id="14" name="Line 29"/>
        <xdr:cNvSpPr>
          <a:spLocks noChangeShapeType="1"/>
        </xdr:cNvSpPr>
      </xdr:nvSpPr>
      <xdr:spPr bwMode="auto">
        <a:xfrm>
          <a:off x="2571750" y="4371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133350</xdr:colOff>
      <xdr:row>27</xdr:row>
      <xdr:rowOff>0</xdr:rowOff>
    </xdr:from>
    <xdr:to>
      <xdr:col>4</xdr:col>
      <xdr:colOff>133350</xdr:colOff>
      <xdr:row>27</xdr:row>
      <xdr:rowOff>0</xdr:rowOff>
    </xdr:to>
    <xdr:sp macro="" textlink="">
      <xdr:nvSpPr>
        <xdr:cNvPr id="15" name="Line 30"/>
        <xdr:cNvSpPr>
          <a:spLocks noChangeShapeType="1"/>
        </xdr:cNvSpPr>
      </xdr:nvSpPr>
      <xdr:spPr bwMode="auto">
        <a:xfrm>
          <a:off x="2571750" y="4371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133350</xdr:colOff>
      <xdr:row>27</xdr:row>
      <xdr:rowOff>0</xdr:rowOff>
    </xdr:from>
    <xdr:to>
      <xdr:col>4</xdr:col>
      <xdr:colOff>133350</xdr:colOff>
      <xdr:row>27</xdr:row>
      <xdr:rowOff>0</xdr:rowOff>
    </xdr:to>
    <xdr:sp macro="" textlink="">
      <xdr:nvSpPr>
        <xdr:cNvPr id="16" name="Line 31"/>
        <xdr:cNvSpPr>
          <a:spLocks noChangeShapeType="1"/>
        </xdr:cNvSpPr>
      </xdr:nvSpPr>
      <xdr:spPr bwMode="auto">
        <a:xfrm>
          <a:off x="2571750" y="4371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133350</xdr:colOff>
      <xdr:row>27</xdr:row>
      <xdr:rowOff>0</xdr:rowOff>
    </xdr:from>
    <xdr:to>
      <xdr:col>4</xdr:col>
      <xdr:colOff>133350</xdr:colOff>
      <xdr:row>27</xdr:row>
      <xdr:rowOff>0</xdr:rowOff>
    </xdr:to>
    <xdr:sp macro="" textlink="">
      <xdr:nvSpPr>
        <xdr:cNvPr id="17" name="Line 32"/>
        <xdr:cNvSpPr>
          <a:spLocks noChangeShapeType="1"/>
        </xdr:cNvSpPr>
      </xdr:nvSpPr>
      <xdr:spPr bwMode="auto">
        <a:xfrm>
          <a:off x="2571750" y="4371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191</xdr:row>
      <xdr:rowOff>0</xdr:rowOff>
    </xdr:from>
    <xdr:to>
      <xdr:col>1</xdr:col>
      <xdr:colOff>133350</xdr:colOff>
      <xdr:row>191</xdr:row>
      <xdr:rowOff>0</xdr:rowOff>
    </xdr:to>
    <xdr:sp macro="" textlink="">
      <xdr:nvSpPr>
        <xdr:cNvPr id="18" name="Line 33"/>
        <xdr:cNvSpPr>
          <a:spLocks noChangeShapeType="1"/>
        </xdr:cNvSpPr>
      </xdr:nvSpPr>
      <xdr:spPr bwMode="auto">
        <a:xfrm>
          <a:off x="742950" y="30927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166</xdr:row>
      <xdr:rowOff>0</xdr:rowOff>
    </xdr:from>
    <xdr:to>
      <xdr:col>1</xdr:col>
      <xdr:colOff>133350</xdr:colOff>
      <xdr:row>166</xdr:row>
      <xdr:rowOff>0</xdr:rowOff>
    </xdr:to>
    <xdr:sp macro="" textlink="">
      <xdr:nvSpPr>
        <xdr:cNvPr id="19" name="Line 34"/>
        <xdr:cNvSpPr>
          <a:spLocks noChangeShapeType="1"/>
        </xdr:cNvSpPr>
      </xdr:nvSpPr>
      <xdr:spPr bwMode="auto">
        <a:xfrm>
          <a:off x="742950" y="26879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137</xdr:row>
      <xdr:rowOff>0</xdr:rowOff>
    </xdr:from>
    <xdr:to>
      <xdr:col>1</xdr:col>
      <xdr:colOff>133350</xdr:colOff>
      <xdr:row>137</xdr:row>
      <xdr:rowOff>0</xdr:rowOff>
    </xdr:to>
    <xdr:sp macro="" textlink="">
      <xdr:nvSpPr>
        <xdr:cNvPr id="20" name="Line 35"/>
        <xdr:cNvSpPr>
          <a:spLocks noChangeShapeType="1"/>
        </xdr:cNvSpPr>
      </xdr:nvSpPr>
      <xdr:spPr bwMode="auto">
        <a:xfrm>
          <a:off x="742950" y="22183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115</xdr:row>
      <xdr:rowOff>0</xdr:rowOff>
    </xdr:from>
    <xdr:to>
      <xdr:col>1</xdr:col>
      <xdr:colOff>133350</xdr:colOff>
      <xdr:row>115</xdr:row>
      <xdr:rowOff>0</xdr:rowOff>
    </xdr:to>
    <xdr:sp macro="" textlink="">
      <xdr:nvSpPr>
        <xdr:cNvPr id="21" name="Line 36"/>
        <xdr:cNvSpPr>
          <a:spLocks noChangeShapeType="1"/>
        </xdr:cNvSpPr>
      </xdr:nvSpPr>
      <xdr:spPr bwMode="auto">
        <a:xfrm>
          <a:off x="742950" y="18621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84</xdr:row>
      <xdr:rowOff>0</xdr:rowOff>
    </xdr:from>
    <xdr:to>
      <xdr:col>1</xdr:col>
      <xdr:colOff>133350</xdr:colOff>
      <xdr:row>84</xdr:row>
      <xdr:rowOff>0</xdr:rowOff>
    </xdr:to>
    <xdr:sp macro="" textlink="">
      <xdr:nvSpPr>
        <xdr:cNvPr id="22" name="Line 37"/>
        <xdr:cNvSpPr>
          <a:spLocks noChangeShapeType="1"/>
        </xdr:cNvSpPr>
      </xdr:nvSpPr>
      <xdr:spPr bwMode="auto">
        <a:xfrm>
          <a:off x="742950" y="13601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65</xdr:row>
      <xdr:rowOff>0</xdr:rowOff>
    </xdr:from>
    <xdr:to>
      <xdr:col>1</xdr:col>
      <xdr:colOff>133350</xdr:colOff>
      <xdr:row>65</xdr:row>
      <xdr:rowOff>0</xdr:rowOff>
    </xdr:to>
    <xdr:sp macro="" textlink="">
      <xdr:nvSpPr>
        <xdr:cNvPr id="23" name="Line 38"/>
        <xdr:cNvSpPr>
          <a:spLocks noChangeShapeType="1"/>
        </xdr:cNvSpPr>
      </xdr:nvSpPr>
      <xdr:spPr bwMode="auto">
        <a:xfrm>
          <a:off x="742950" y="10525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49</xdr:row>
      <xdr:rowOff>0</xdr:rowOff>
    </xdr:from>
    <xdr:to>
      <xdr:col>1</xdr:col>
      <xdr:colOff>133350</xdr:colOff>
      <xdr:row>49</xdr:row>
      <xdr:rowOff>0</xdr:rowOff>
    </xdr:to>
    <xdr:sp macro="" textlink="">
      <xdr:nvSpPr>
        <xdr:cNvPr id="24" name="Line 39"/>
        <xdr:cNvSpPr>
          <a:spLocks noChangeShapeType="1"/>
        </xdr:cNvSpPr>
      </xdr:nvSpPr>
      <xdr:spPr bwMode="auto">
        <a:xfrm>
          <a:off x="742950" y="7934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26</xdr:row>
      <xdr:rowOff>0</xdr:rowOff>
    </xdr:from>
    <xdr:to>
      <xdr:col>1</xdr:col>
      <xdr:colOff>133350</xdr:colOff>
      <xdr:row>26</xdr:row>
      <xdr:rowOff>0</xdr:rowOff>
    </xdr:to>
    <xdr:sp macro="" textlink="">
      <xdr:nvSpPr>
        <xdr:cNvPr id="25" name="Line 40"/>
        <xdr:cNvSpPr>
          <a:spLocks noChangeShapeType="1"/>
        </xdr:cNvSpPr>
      </xdr:nvSpPr>
      <xdr:spPr bwMode="auto">
        <a:xfrm>
          <a:off x="742950" y="4210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69</xdr:row>
      <xdr:rowOff>0</xdr:rowOff>
    </xdr:from>
    <xdr:to>
      <xdr:col>4</xdr:col>
      <xdr:colOff>0</xdr:colOff>
      <xdr:row>69</xdr:row>
      <xdr:rowOff>0</xdr:rowOff>
    </xdr:to>
    <xdr:sp macro="" textlink="">
      <xdr:nvSpPr>
        <xdr:cNvPr id="26" name="Line 41"/>
        <xdr:cNvSpPr>
          <a:spLocks noChangeShapeType="1"/>
        </xdr:cNvSpPr>
      </xdr:nvSpPr>
      <xdr:spPr bwMode="auto">
        <a:xfrm>
          <a:off x="2438400" y="11172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37</xdr:row>
      <xdr:rowOff>0</xdr:rowOff>
    </xdr:from>
    <xdr:to>
      <xdr:col>4</xdr:col>
      <xdr:colOff>0</xdr:colOff>
      <xdr:row>37</xdr:row>
      <xdr:rowOff>0</xdr:rowOff>
    </xdr:to>
    <xdr:sp macro="" textlink="">
      <xdr:nvSpPr>
        <xdr:cNvPr id="27" name="Line 42"/>
        <xdr:cNvSpPr>
          <a:spLocks noChangeShapeType="1"/>
        </xdr:cNvSpPr>
      </xdr:nvSpPr>
      <xdr:spPr bwMode="auto">
        <a:xfrm>
          <a:off x="2438400" y="5991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24</xdr:row>
      <xdr:rowOff>0</xdr:rowOff>
    </xdr:from>
    <xdr:to>
      <xdr:col>4</xdr:col>
      <xdr:colOff>0</xdr:colOff>
      <xdr:row>24</xdr:row>
      <xdr:rowOff>0</xdr:rowOff>
    </xdr:to>
    <xdr:sp macro="" textlink="">
      <xdr:nvSpPr>
        <xdr:cNvPr id="28" name="Line 43"/>
        <xdr:cNvSpPr>
          <a:spLocks noChangeShapeType="1"/>
        </xdr:cNvSpPr>
      </xdr:nvSpPr>
      <xdr:spPr bwMode="auto">
        <a:xfrm>
          <a:off x="2438400" y="3886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14</xdr:row>
      <xdr:rowOff>0</xdr:rowOff>
    </xdr:from>
    <xdr:to>
      <xdr:col>4</xdr:col>
      <xdr:colOff>0</xdr:colOff>
      <xdr:row>14</xdr:row>
      <xdr:rowOff>0</xdr:rowOff>
    </xdr:to>
    <xdr:sp macro="" textlink="">
      <xdr:nvSpPr>
        <xdr:cNvPr id="29" name="Line 44"/>
        <xdr:cNvSpPr>
          <a:spLocks noChangeShapeType="1"/>
        </xdr:cNvSpPr>
      </xdr:nvSpPr>
      <xdr:spPr bwMode="auto">
        <a:xfrm>
          <a:off x="2438400" y="2266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27</xdr:row>
      <xdr:rowOff>0</xdr:rowOff>
    </xdr:from>
    <xdr:to>
      <xdr:col>4</xdr:col>
      <xdr:colOff>0</xdr:colOff>
      <xdr:row>27</xdr:row>
      <xdr:rowOff>0</xdr:rowOff>
    </xdr:to>
    <xdr:sp macro="" textlink="">
      <xdr:nvSpPr>
        <xdr:cNvPr id="30" name="Line 45"/>
        <xdr:cNvSpPr>
          <a:spLocks noChangeShapeType="1"/>
        </xdr:cNvSpPr>
      </xdr:nvSpPr>
      <xdr:spPr bwMode="auto">
        <a:xfrm>
          <a:off x="2438400" y="4371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27</xdr:row>
      <xdr:rowOff>0</xdr:rowOff>
    </xdr:from>
    <xdr:to>
      <xdr:col>4</xdr:col>
      <xdr:colOff>0</xdr:colOff>
      <xdr:row>27</xdr:row>
      <xdr:rowOff>0</xdr:rowOff>
    </xdr:to>
    <xdr:sp macro="" textlink="">
      <xdr:nvSpPr>
        <xdr:cNvPr id="31" name="Line 46"/>
        <xdr:cNvSpPr>
          <a:spLocks noChangeShapeType="1"/>
        </xdr:cNvSpPr>
      </xdr:nvSpPr>
      <xdr:spPr bwMode="auto">
        <a:xfrm>
          <a:off x="2438400" y="4371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27</xdr:row>
      <xdr:rowOff>0</xdr:rowOff>
    </xdr:from>
    <xdr:to>
      <xdr:col>4</xdr:col>
      <xdr:colOff>0</xdr:colOff>
      <xdr:row>27</xdr:row>
      <xdr:rowOff>0</xdr:rowOff>
    </xdr:to>
    <xdr:sp macro="" textlink="">
      <xdr:nvSpPr>
        <xdr:cNvPr id="32" name="Line 47"/>
        <xdr:cNvSpPr>
          <a:spLocks noChangeShapeType="1"/>
        </xdr:cNvSpPr>
      </xdr:nvSpPr>
      <xdr:spPr bwMode="auto">
        <a:xfrm>
          <a:off x="2438400" y="4371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27</xdr:row>
      <xdr:rowOff>0</xdr:rowOff>
    </xdr:from>
    <xdr:to>
      <xdr:col>4</xdr:col>
      <xdr:colOff>0</xdr:colOff>
      <xdr:row>27</xdr:row>
      <xdr:rowOff>0</xdr:rowOff>
    </xdr:to>
    <xdr:sp macro="" textlink="">
      <xdr:nvSpPr>
        <xdr:cNvPr id="33" name="Line 48"/>
        <xdr:cNvSpPr>
          <a:spLocks noChangeShapeType="1"/>
        </xdr:cNvSpPr>
      </xdr:nvSpPr>
      <xdr:spPr bwMode="auto">
        <a:xfrm>
          <a:off x="2438400" y="4371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26</xdr:row>
      <xdr:rowOff>0</xdr:rowOff>
    </xdr:from>
    <xdr:to>
      <xdr:col>1</xdr:col>
      <xdr:colOff>133350</xdr:colOff>
      <xdr:row>26</xdr:row>
      <xdr:rowOff>0</xdr:rowOff>
    </xdr:to>
    <xdr:sp macro="" textlink="">
      <xdr:nvSpPr>
        <xdr:cNvPr id="34" name="Line 49"/>
        <xdr:cNvSpPr>
          <a:spLocks noChangeShapeType="1"/>
        </xdr:cNvSpPr>
      </xdr:nvSpPr>
      <xdr:spPr bwMode="auto">
        <a:xfrm>
          <a:off x="742950" y="4210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200</xdr:row>
      <xdr:rowOff>0</xdr:rowOff>
    </xdr:from>
    <xdr:to>
      <xdr:col>1</xdr:col>
      <xdr:colOff>133350</xdr:colOff>
      <xdr:row>200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742950" y="32385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154</xdr:row>
      <xdr:rowOff>104775</xdr:rowOff>
    </xdr:from>
    <xdr:to>
      <xdr:col>1</xdr:col>
      <xdr:colOff>133350</xdr:colOff>
      <xdr:row>154</xdr:row>
      <xdr:rowOff>104775</xdr:rowOff>
    </xdr:to>
    <xdr:sp macro="" textlink="">
      <xdr:nvSpPr>
        <xdr:cNvPr id="36" name="Line 3"/>
        <xdr:cNvSpPr>
          <a:spLocks noChangeShapeType="1"/>
        </xdr:cNvSpPr>
      </xdr:nvSpPr>
      <xdr:spPr bwMode="auto">
        <a:xfrm>
          <a:off x="742950" y="25041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102</xdr:row>
      <xdr:rowOff>104775</xdr:rowOff>
    </xdr:from>
    <xdr:to>
      <xdr:col>1</xdr:col>
      <xdr:colOff>133350</xdr:colOff>
      <xdr:row>102</xdr:row>
      <xdr:rowOff>104775</xdr:rowOff>
    </xdr:to>
    <xdr:sp macro="" textlink="">
      <xdr:nvSpPr>
        <xdr:cNvPr id="37" name="Line 5"/>
        <xdr:cNvSpPr>
          <a:spLocks noChangeShapeType="1"/>
        </xdr:cNvSpPr>
      </xdr:nvSpPr>
      <xdr:spPr bwMode="auto">
        <a:xfrm>
          <a:off x="742950" y="16621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53</xdr:row>
      <xdr:rowOff>104775</xdr:rowOff>
    </xdr:from>
    <xdr:to>
      <xdr:col>1</xdr:col>
      <xdr:colOff>133350</xdr:colOff>
      <xdr:row>53</xdr:row>
      <xdr:rowOff>104775</xdr:rowOff>
    </xdr:to>
    <xdr:sp macro="" textlink="">
      <xdr:nvSpPr>
        <xdr:cNvPr id="38" name="Line 7"/>
        <xdr:cNvSpPr>
          <a:spLocks noChangeShapeType="1"/>
        </xdr:cNvSpPr>
      </xdr:nvSpPr>
      <xdr:spPr bwMode="auto">
        <a:xfrm>
          <a:off x="742950" y="8686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200</xdr:row>
      <xdr:rowOff>0</xdr:rowOff>
    </xdr:from>
    <xdr:to>
      <xdr:col>1</xdr:col>
      <xdr:colOff>133350</xdr:colOff>
      <xdr:row>200</xdr:row>
      <xdr:rowOff>0</xdr:rowOff>
    </xdr:to>
    <xdr:sp macro="" textlink="">
      <xdr:nvSpPr>
        <xdr:cNvPr id="39" name="Line 1"/>
        <xdr:cNvSpPr>
          <a:spLocks noChangeShapeType="1"/>
        </xdr:cNvSpPr>
      </xdr:nvSpPr>
      <xdr:spPr bwMode="auto">
        <a:xfrm>
          <a:off x="742950" y="32385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154</xdr:row>
      <xdr:rowOff>104775</xdr:rowOff>
    </xdr:from>
    <xdr:to>
      <xdr:col>1</xdr:col>
      <xdr:colOff>133350</xdr:colOff>
      <xdr:row>154</xdr:row>
      <xdr:rowOff>104775</xdr:rowOff>
    </xdr:to>
    <xdr:sp macro="" textlink="">
      <xdr:nvSpPr>
        <xdr:cNvPr id="40" name="Line 3"/>
        <xdr:cNvSpPr>
          <a:spLocks noChangeShapeType="1"/>
        </xdr:cNvSpPr>
      </xdr:nvSpPr>
      <xdr:spPr bwMode="auto">
        <a:xfrm>
          <a:off x="742950" y="25041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102</xdr:row>
      <xdr:rowOff>104775</xdr:rowOff>
    </xdr:from>
    <xdr:to>
      <xdr:col>1</xdr:col>
      <xdr:colOff>133350</xdr:colOff>
      <xdr:row>102</xdr:row>
      <xdr:rowOff>104775</xdr:rowOff>
    </xdr:to>
    <xdr:sp macro="" textlink="">
      <xdr:nvSpPr>
        <xdr:cNvPr id="41" name="Line 5"/>
        <xdr:cNvSpPr>
          <a:spLocks noChangeShapeType="1"/>
        </xdr:cNvSpPr>
      </xdr:nvSpPr>
      <xdr:spPr bwMode="auto">
        <a:xfrm>
          <a:off x="742950" y="16621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53</xdr:row>
      <xdr:rowOff>104775</xdr:rowOff>
    </xdr:from>
    <xdr:to>
      <xdr:col>1</xdr:col>
      <xdr:colOff>133350</xdr:colOff>
      <xdr:row>53</xdr:row>
      <xdr:rowOff>104775</xdr:rowOff>
    </xdr:to>
    <xdr:sp macro="" textlink="">
      <xdr:nvSpPr>
        <xdr:cNvPr id="42" name="Line 7"/>
        <xdr:cNvSpPr>
          <a:spLocks noChangeShapeType="1"/>
        </xdr:cNvSpPr>
      </xdr:nvSpPr>
      <xdr:spPr bwMode="auto">
        <a:xfrm>
          <a:off x="742950" y="8686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167</xdr:row>
      <xdr:rowOff>104775</xdr:rowOff>
    </xdr:from>
    <xdr:to>
      <xdr:col>1</xdr:col>
      <xdr:colOff>133350</xdr:colOff>
      <xdr:row>167</xdr:row>
      <xdr:rowOff>104775</xdr:rowOff>
    </xdr:to>
    <xdr:sp macro="" textlink="">
      <xdr:nvSpPr>
        <xdr:cNvPr id="43" name="Line 1"/>
        <xdr:cNvSpPr>
          <a:spLocks noChangeShapeType="1"/>
        </xdr:cNvSpPr>
      </xdr:nvSpPr>
      <xdr:spPr bwMode="auto">
        <a:xfrm>
          <a:off x="742950" y="27146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125</xdr:row>
      <xdr:rowOff>104775</xdr:rowOff>
    </xdr:from>
    <xdr:to>
      <xdr:col>1</xdr:col>
      <xdr:colOff>133350</xdr:colOff>
      <xdr:row>125</xdr:row>
      <xdr:rowOff>104775</xdr:rowOff>
    </xdr:to>
    <xdr:sp macro="" textlink="">
      <xdr:nvSpPr>
        <xdr:cNvPr id="44" name="Line 3"/>
        <xdr:cNvSpPr>
          <a:spLocks noChangeShapeType="1"/>
        </xdr:cNvSpPr>
      </xdr:nvSpPr>
      <xdr:spPr bwMode="auto">
        <a:xfrm>
          <a:off x="742950" y="20345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85</xdr:row>
      <xdr:rowOff>104775</xdr:rowOff>
    </xdr:from>
    <xdr:to>
      <xdr:col>1</xdr:col>
      <xdr:colOff>133350</xdr:colOff>
      <xdr:row>85</xdr:row>
      <xdr:rowOff>104775</xdr:rowOff>
    </xdr:to>
    <xdr:sp macro="" textlink="">
      <xdr:nvSpPr>
        <xdr:cNvPr id="45" name="Line 5"/>
        <xdr:cNvSpPr>
          <a:spLocks noChangeShapeType="1"/>
        </xdr:cNvSpPr>
      </xdr:nvSpPr>
      <xdr:spPr bwMode="auto">
        <a:xfrm>
          <a:off x="742950" y="13868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46</xdr:row>
      <xdr:rowOff>104775</xdr:rowOff>
    </xdr:from>
    <xdr:to>
      <xdr:col>1</xdr:col>
      <xdr:colOff>133350</xdr:colOff>
      <xdr:row>46</xdr:row>
      <xdr:rowOff>104775</xdr:rowOff>
    </xdr:to>
    <xdr:sp macro="" textlink="">
      <xdr:nvSpPr>
        <xdr:cNvPr id="46" name="Line 7"/>
        <xdr:cNvSpPr>
          <a:spLocks noChangeShapeType="1"/>
        </xdr:cNvSpPr>
      </xdr:nvSpPr>
      <xdr:spPr bwMode="auto">
        <a:xfrm>
          <a:off x="742950" y="7553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132</xdr:row>
      <xdr:rowOff>0</xdr:rowOff>
    </xdr:from>
    <xdr:to>
      <xdr:col>1</xdr:col>
      <xdr:colOff>133350</xdr:colOff>
      <xdr:row>132</xdr:row>
      <xdr:rowOff>0</xdr:rowOff>
    </xdr:to>
    <xdr:sp macro="" textlink="">
      <xdr:nvSpPr>
        <xdr:cNvPr id="47" name="Line 9"/>
        <xdr:cNvSpPr>
          <a:spLocks noChangeShapeType="1"/>
        </xdr:cNvSpPr>
      </xdr:nvSpPr>
      <xdr:spPr bwMode="auto">
        <a:xfrm>
          <a:off x="742950" y="21374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88</xdr:row>
      <xdr:rowOff>0</xdr:rowOff>
    </xdr:from>
    <xdr:to>
      <xdr:col>1</xdr:col>
      <xdr:colOff>133350</xdr:colOff>
      <xdr:row>88</xdr:row>
      <xdr:rowOff>0</xdr:rowOff>
    </xdr:to>
    <xdr:sp macro="" textlink="">
      <xdr:nvSpPr>
        <xdr:cNvPr id="48" name="Line 10"/>
        <xdr:cNvSpPr>
          <a:spLocks noChangeShapeType="1"/>
        </xdr:cNvSpPr>
      </xdr:nvSpPr>
      <xdr:spPr bwMode="auto">
        <a:xfrm>
          <a:off x="742950" y="1424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47</xdr:row>
      <xdr:rowOff>0</xdr:rowOff>
    </xdr:from>
    <xdr:to>
      <xdr:col>1</xdr:col>
      <xdr:colOff>133350</xdr:colOff>
      <xdr:row>47</xdr:row>
      <xdr:rowOff>0</xdr:rowOff>
    </xdr:to>
    <xdr:sp macro="" textlink="">
      <xdr:nvSpPr>
        <xdr:cNvPr id="49" name="Line 11"/>
        <xdr:cNvSpPr>
          <a:spLocks noChangeShapeType="1"/>
        </xdr:cNvSpPr>
      </xdr:nvSpPr>
      <xdr:spPr bwMode="auto">
        <a:xfrm>
          <a:off x="742950" y="7610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167</xdr:row>
      <xdr:rowOff>104775</xdr:rowOff>
    </xdr:from>
    <xdr:to>
      <xdr:col>1</xdr:col>
      <xdr:colOff>133350</xdr:colOff>
      <xdr:row>167</xdr:row>
      <xdr:rowOff>104775</xdr:rowOff>
    </xdr:to>
    <xdr:sp macro="" textlink="">
      <xdr:nvSpPr>
        <xdr:cNvPr id="50" name="Line 12"/>
        <xdr:cNvSpPr>
          <a:spLocks noChangeShapeType="1"/>
        </xdr:cNvSpPr>
      </xdr:nvSpPr>
      <xdr:spPr bwMode="auto">
        <a:xfrm>
          <a:off x="742950" y="27146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125</xdr:row>
      <xdr:rowOff>104775</xdr:rowOff>
    </xdr:from>
    <xdr:to>
      <xdr:col>1</xdr:col>
      <xdr:colOff>133350</xdr:colOff>
      <xdr:row>125</xdr:row>
      <xdr:rowOff>104775</xdr:rowOff>
    </xdr:to>
    <xdr:sp macro="" textlink="">
      <xdr:nvSpPr>
        <xdr:cNvPr id="51" name="Line 13"/>
        <xdr:cNvSpPr>
          <a:spLocks noChangeShapeType="1"/>
        </xdr:cNvSpPr>
      </xdr:nvSpPr>
      <xdr:spPr bwMode="auto">
        <a:xfrm>
          <a:off x="742950" y="20345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85</xdr:row>
      <xdr:rowOff>104775</xdr:rowOff>
    </xdr:from>
    <xdr:to>
      <xdr:col>1</xdr:col>
      <xdr:colOff>133350</xdr:colOff>
      <xdr:row>85</xdr:row>
      <xdr:rowOff>104775</xdr:rowOff>
    </xdr:to>
    <xdr:sp macro="" textlink="">
      <xdr:nvSpPr>
        <xdr:cNvPr id="52" name="Line 14"/>
        <xdr:cNvSpPr>
          <a:spLocks noChangeShapeType="1"/>
        </xdr:cNvSpPr>
      </xdr:nvSpPr>
      <xdr:spPr bwMode="auto">
        <a:xfrm>
          <a:off x="742950" y="13868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46</xdr:row>
      <xdr:rowOff>104775</xdr:rowOff>
    </xdr:from>
    <xdr:to>
      <xdr:col>1</xdr:col>
      <xdr:colOff>133350</xdr:colOff>
      <xdr:row>46</xdr:row>
      <xdr:rowOff>104775</xdr:rowOff>
    </xdr:to>
    <xdr:sp macro="" textlink="">
      <xdr:nvSpPr>
        <xdr:cNvPr id="53" name="Line 15"/>
        <xdr:cNvSpPr>
          <a:spLocks noChangeShapeType="1"/>
        </xdr:cNvSpPr>
      </xdr:nvSpPr>
      <xdr:spPr bwMode="auto">
        <a:xfrm>
          <a:off x="742950" y="7553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132</xdr:row>
      <xdr:rowOff>0</xdr:rowOff>
    </xdr:from>
    <xdr:to>
      <xdr:col>1</xdr:col>
      <xdr:colOff>133350</xdr:colOff>
      <xdr:row>132</xdr:row>
      <xdr:rowOff>0</xdr:rowOff>
    </xdr:to>
    <xdr:sp macro="" textlink="">
      <xdr:nvSpPr>
        <xdr:cNvPr id="54" name="Line 16"/>
        <xdr:cNvSpPr>
          <a:spLocks noChangeShapeType="1"/>
        </xdr:cNvSpPr>
      </xdr:nvSpPr>
      <xdr:spPr bwMode="auto">
        <a:xfrm>
          <a:off x="742950" y="21374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88</xdr:row>
      <xdr:rowOff>0</xdr:rowOff>
    </xdr:from>
    <xdr:to>
      <xdr:col>1</xdr:col>
      <xdr:colOff>133350</xdr:colOff>
      <xdr:row>88</xdr:row>
      <xdr:rowOff>0</xdr:rowOff>
    </xdr:to>
    <xdr:sp macro="" textlink="">
      <xdr:nvSpPr>
        <xdr:cNvPr id="55" name="Line 17"/>
        <xdr:cNvSpPr>
          <a:spLocks noChangeShapeType="1"/>
        </xdr:cNvSpPr>
      </xdr:nvSpPr>
      <xdr:spPr bwMode="auto">
        <a:xfrm>
          <a:off x="742950" y="1424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47</xdr:row>
      <xdr:rowOff>0</xdr:rowOff>
    </xdr:from>
    <xdr:to>
      <xdr:col>1</xdr:col>
      <xdr:colOff>133350</xdr:colOff>
      <xdr:row>47</xdr:row>
      <xdr:rowOff>0</xdr:rowOff>
    </xdr:to>
    <xdr:sp macro="" textlink="">
      <xdr:nvSpPr>
        <xdr:cNvPr id="56" name="Line 18"/>
        <xdr:cNvSpPr>
          <a:spLocks noChangeShapeType="1"/>
        </xdr:cNvSpPr>
      </xdr:nvSpPr>
      <xdr:spPr bwMode="auto">
        <a:xfrm>
          <a:off x="742950" y="7610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167</xdr:row>
      <xdr:rowOff>104775</xdr:rowOff>
    </xdr:from>
    <xdr:to>
      <xdr:col>1</xdr:col>
      <xdr:colOff>133350</xdr:colOff>
      <xdr:row>167</xdr:row>
      <xdr:rowOff>104775</xdr:rowOff>
    </xdr:to>
    <xdr:sp macro="" textlink="">
      <xdr:nvSpPr>
        <xdr:cNvPr id="57" name="Line 19"/>
        <xdr:cNvSpPr>
          <a:spLocks noChangeShapeType="1"/>
        </xdr:cNvSpPr>
      </xdr:nvSpPr>
      <xdr:spPr bwMode="auto">
        <a:xfrm>
          <a:off x="742950" y="27146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125</xdr:row>
      <xdr:rowOff>104775</xdr:rowOff>
    </xdr:from>
    <xdr:to>
      <xdr:col>1</xdr:col>
      <xdr:colOff>133350</xdr:colOff>
      <xdr:row>125</xdr:row>
      <xdr:rowOff>104775</xdr:rowOff>
    </xdr:to>
    <xdr:sp macro="" textlink="">
      <xdr:nvSpPr>
        <xdr:cNvPr id="58" name="Line 20"/>
        <xdr:cNvSpPr>
          <a:spLocks noChangeShapeType="1"/>
        </xdr:cNvSpPr>
      </xdr:nvSpPr>
      <xdr:spPr bwMode="auto">
        <a:xfrm>
          <a:off x="742950" y="20345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85</xdr:row>
      <xdr:rowOff>104775</xdr:rowOff>
    </xdr:from>
    <xdr:to>
      <xdr:col>1</xdr:col>
      <xdr:colOff>133350</xdr:colOff>
      <xdr:row>85</xdr:row>
      <xdr:rowOff>104775</xdr:rowOff>
    </xdr:to>
    <xdr:sp macro="" textlink="">
      <xdr:nvSpPr>
        <xdr:cNvPr id="59" name="Line 21"/>
        <xdr:cNvSpPr>
          <a:spLocks noChangeShapeType="1"/>
        </xdr:cNvSpPr>
      </xdr:nvSpPr>
      <xdr:spPr bwMode="auto">
        <a:xfrm>
          <a:off x="742950" y="13868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46</xdr:row>
      <xdr:rowOff>104775</xdr:rowOff>
    </xdr:from>
    <xdr:to>
      <xdr:col>1</xdr:col>
      <xdr:colOff>133350</xdr:colOff>
      <xdr:row>46</xdr:row>
      <xdr:rowOff>104775</xdr:rowOff>
    </xdr:to>
    <xdr:sp macro="" textlink="">
      <xdr:nvSpPr>
        <xdr:cNvPr id="60" name="Line 22"/>
        <xdr:cNvSpPr>
          <a:spLocks noChangeShapeType="1"/>
        </xdr:cNvSpPr>
      </xdr:nvSpPr>
      <xdr:spPr bwMode="auto">
        <a:xfrm>
          <a:off x="742950" y="7553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133</xdr:row>
      <xdr:rowOff>0</xdr:rowOff>
    </xdr:from>
    <xdr:to>
      <xdr:col>1</xdr:col>
      <xdr:colOff>133350</xdr:colOff>
      <xdr:row>133</xdr:row>
      <xdr:rowOff>0</xdr:rowOff>
    </xdr:to>
    <xdr:sp macro="" textlink="">
      <xdr:nvSpPr>
        <xdr:cNvPr id="61" name="Line 3"/>
        <xdr:cNvSpPr>
          <a:spLocks noChangeShapeType="1"/>
        </xdr:cNvSpPr>
      </xdr:nvSpPr>
      <xdr:spPr bwMode="auto">
        <a:xfrm>
          <a:off x="742950" y="21536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89</xdr:row>
      <xdr:rowOff>0</xdr:rowOff>
    </xdr:from>
    <xdr:to>
      <xdr:col>1</xdr:col>
      <xdr:colOff>133350</xdr:colOff>
      <xdr:row>89</xdr:row>
      <xdr:rowOff>0</xdr:rowOff>
    </xdr:to>
    <xdr:sp macro="" textlink="">
      <xdr:nvSpPr>
        <xdr:cNvPr id="62" name="Line 5"/>
        <xdr:cNvSpPr>
          <a:spLocks noChangeShapeType="1"/>
        </xdr:cNvSpPr>
      </xdr:nvSpPr>
      <xdr:spPr bwMode="auto">
        <a:xfrm>
          <a:off x="742950" y="14411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48</xdr:row>
      <xdr:rowOff>0</xdr:rowOff>
    </xdr:from>
    <xdr:to>
      <xdr:col>1</xdr:col>
      <xdr:colOff>133350</xdr:colOff>
      <xdr:row>48</xdr:row>
      <xdr:rowOff>0</xdr:rowOff>
    </xdr:to>
    <xdr:sp macro="" textlink="">
      <xdr:nvSpPr>
        <xdr:cNvPr id="63" name="Line 7"/>
        <xdr:cNvSpPr>
          <a:spLocks noChangeShapeType="1"/>
        </xdr:cNvSpPr>
      </xdr:nvSpPr>
      <xdr:spPr bwMode="auto">
        <a:xfrm>
          <a:off x="742950" y="7772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167</xdr:row>
      <xdr:rowOff>104775</xdr:rowOff>
    </xdr:from>
    <xdr:to>
      <xdr:col>1</xdr:col>
      <xdr:colOff>133350</xdr:colOff>
      <xdr:row>167</xdr:row>
      <xdr:rowOff>104775</xdr:rowOff>
    </xdr:to>
    <xdr:sp macro="" textlink="">
      <xdr:nvSpPr>
        <xdr:cNvPr id="64" name="Line 9"/>
        <xdr:cNvSpPr>
          <a:spLocks noChangeShapeType="1"/>
        </xdr:cNvSpPr>
      </xdr:nvSpPr>
      <xdr:spPr bwMode="auto">
        <a:xfrm>
          <a:off x="742950" y="27146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126</xdr:row>
      <xdr:rowOff>104775</xdr:rowOff>
    </xdr:from>
    <xdr:to>
      <xdr:col>1</xdr:col>
      <xdr:colOff>133350</xdr:colOff>
      <xdr:row>126</xdr:row>
      <xdr:rowOff>104775</xdr:rowOff>
    </xdr:to>
    <xdr:sp macro="" textlink="">
      <xdr:nvSpPr>
        <xdr:cNvPr id="65" name="Line 10"/>
        <xdr:cNvSpPr>
          <a:spLocks noChangeShapeType="1"/>
        </xdr:cNvSpPr>
      </xdr:nvSpPr>
      <xdr:spPr bwMode="auto">
        <a:xfrm>
          <a:off x="742950" y="20507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86</xdr:row>
      <xdr:rowOff>104775</xdr:rowOff>
    </xdr:from>
    <xdr:to>
      <xdr:col>1</xdr:col>
      <xdr:colOff>133350</xdr:colOff>
      <xdr:row>86</xdr:row>
      <xdr:rowOff>104775</xdr:rowOff>
    </xdr:to>
    <xdr:sp macro="" textlink="">
      <xdr:nvSpPr>
        <xdr:cNvPr id="66" name="Line 11"/>
        <xdr:cNvSpPr>
          <a:spLocks noChangeShapeType="1"/>
        </xdr:cNvSpPr>
      </xdr:nvSpPr>
      <xdr:spPr bwMode="auto">
        <a:xfrm>
          <a:off x="742950" y="14030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47</xdr:row>
      <xdr:rowOff>104775</xdr:rowOff>
    </xdr:from>
    <xdr:to>
      <xdr:col>1</xdr:col>
      <xdr:colOff>133350</xdr:colOff>
      <xdr:row>47</xdr:row>
      <xdr:rowOff>104775</xdr:rowOff>
    </xdr:to>
    <xdr:sp macro="" textlink="">
      <xdr:nvSpPr>
        <xdr:cNvPr id="67" name="Line 12"/>
        <xdr:cNvSpPr>
          <a:spLocks noChangeShapeType="1"/>
        </xdr:cNvSpPr>
      </xdr:nvSpPr>
      <xdr:spPr bwMode="auto">
        <a:xfrm>
          <a:off x="742950" y="7715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222</xdr:row>
      <xdr:rowOff>0</xdr:rowOff>
    </xdr:from>
    <xdr:to>
      <xdr:col>0</xdr:col>
      <xdr:colOff>133350</xdr:colOff>
      <xdr:row>222</xdr:row>
      <xdr:rowOff>0</xdr:rowOff>
    </xdr:to>
    <xdr:sp macro="" textlink="">
      <xdr:nvSpPr>
        <xdr:cNvPr id="2" name="Line 2"/>
        <xdr:cNvSpPr>
          <a:spLocks noChangeShapeType="1"/>
        </xdr:cNvSpPr>
      </xdr:nvSpPr>
      <xdr:spPr bwMode="auto">
        <a:xfrm>
          <a:off x="133350" y="3594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152</xdr:row>
      <xdr:rowOff>0</xdr:rowOff>
    </xdr:from>
    <xdr:to>
      <xdr:col>0</xdr:col>
      <xdr:colOff>133350</xdr:colOff>
      <xdr:row>152</xdr:row>
      <xdr:rowOff>0</xdr:rowOff>
    </xdr:to>
    <xdr:sp macro="" textlink="">
      <xdr:nvSpPr>
        <xdr:cNvPr id="3" name="Line 5"/>
        <xdr:cNvSpPr>
          <a:spLocks noChangeShapeType="1"/>
        </xdr:cNvSpPr>
      </xdr:nvSpPr>
      <xdr:spPr bwMode="auto">
        <a:xfrm>
          <a:off x="133350" y="24612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102</xdr:row>
      <xdr:rowOff>0</xdr:rowOff>
    </xdr:from>
    <xdr:to>
      <xdr:col>0</xdr:col>
      <xdr:colOff>133350</xdr:colOff>
      <xdr:row>102</xdr:row>
      <xdr:rowOff>0</xdr:rowOff>
    </xdr:to>
    <xdr:sp macro="" textlink="">
      <xdr:nvSpPr>
        <xdr:cNvPr id="4" name="Line 8"/>
        <xdr:cNvSpPr>
          <a:spLocks noChangeShapeType="1"/>
        </xdr:cNvSpPr>
      </xdr:nvSpPr>
      <xdr:spPr bwMode="auto">
        <a:xfrm>
          <a:off x="133350" y="16516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54</xdr:row>
      <xdr:rowOff>0</xdr:rowOff>
    </xdr:from>
    <xdr:to>
      <xdr:col>0</xdr:col>
      <xdr:colOff>133350</xdr:colOff>
      <xdr:row>54</xdr:row>
      <xdr:rowOff>0</xdr:rowOff>
    </xdr:to>
    <xdr:sp macro="" textlink="">
      <xdr:nvSpPr>
        <xdr:cNvPr id="5" name="Line 11"/>
        <xdr:cNvSpPr>
          <a:spLocks noChangeShapeType="1"/>
        </xdr:cNvSpPr>
      </xdr:nvSpPr>
      <xdr:spPr bwMode="auto">
        <a:xfrm>
          <a:off x="133350" y="8743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115</xdr:row>
      <xdr:rowOff>0</xdr:rowOff>
    </xdr:from>
    <xdr:to>
      <xdr:col>0</xdr:col>
      <xdr:colOff>133350</xdr:colOff>
      <xdr:row>115</xdr:row>
      <xdr:rowOff>0</xdr:rowOff>
    </xdr:to>
    <xdr:sp macro="" textlink="">
      <xdr:nvSpPr>
        <xdr:cNvPr id="6" name="Line 16"/>
        <xdr:cNvSpPr>
          <a:spLocks noChangeShapeType="1"/>
        </xdr:cNvSpPr>
      </xdr:nvSpPr>
      <xdr:spPr bwMode="auto">
        <a:xfrm>
          <a:off x="133350" y="18621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115</xdr:row>
      <xdr:rowOff>0</xdr:rowOff>
    </xdr:from>
    <xdr:to>
      <xdr:col>0</xdr:col>
      <xdr:colOff>133350</xdr:colOff>
      <xdr:row>115</xdr:row>
      <xdr:rowOff>0</xdr:rowOff>
    </xdr:to>
    <xdr:sp macro="" textlink="">
      <xdr:nvSpPr>
        <xdr:cNvPr id="7" name="Line 21"/>
        <xdr:cNvSpPr>
          <a:spLocks noChangeShapeType="1"/>
        </xdr:cNvSpPr>
      </xdr:nvSpPr>
      <xdr:spPr bwMode="auto">
        <a:xfrm>
          <a:off x="133350" y="18621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115</xdr:row>
      <xdr:rowOff>0</xdr:rowOff>
    </xdr:from>
    <xdr:to>
      <xdr:col>0</xdr:col>
      <xdr:colOff>133350</xdr:colOff>
      <xdr:row>115</xdr:row>
      <xdr:rowOff>0</xdr:rowOff>
    </xdr:to>
    <xdr:sp macro="" textlink="">
      <xdr:nvSpPr>
        <xdr:cNvPr id="8" name="Line 22"/>
        <xdr:cNvSpPr>
          <a:spLocks noChangeShapeType="1"/>
        </xdr:cNvSpPr>
      </xdr:nvSpPr>
      <xdr:spPr bwMode="auto">
        <a:xfrm>
          <a:off x="133350" y="18621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115</xdr:row>
      <xdr:rowOff>0</xdr:rowOff>
    </xdr:from>
    <xdr:to>
      <xdr:col>0</xdr:col>
      <xdr:colOff>133350</xdr:colOff>
      <xdr:row>115</xdr:row>
      <xdr:rowOff>0</xdr:rowOff>
    </xdr:to>
    <xdr:sp macro="" textlink="">
      <xdr:nvSpPr>
        <xdr:cNvPr id="9" name="Line 23"/>
        <xdr:cNvSpPr>
          <a:spLocks noChangeShapeType="1"/>
        </xdr:cNvSpPr>
      </xdr:nvSpPr>
      <xdr:spPr bwMode="auto">
        <a:xfrm>
          <a:off x="133350" y="18621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201</xdr:row>
      <xdr:rowOff>0</xdr:rowOff>
    </xdr:from>
    <xdr:to>
      <xdr:col>0</xdr:col>
      <xdr:colOff>133350</xdr:colOff>
      <xdr:row>201</xdr:row>
      <xdr:rowOff>0</xdr:rowOff>
    </xdr:to>
    <xdr:sp macro="" textlink="">
      <xdr:nvSpPr>
        <xdr:cNvPr id="10" name="Line 1"/>
        <xdr:cNvSpPr>
          <a:spLocks noChangeShapeType="1"/>
        </xdr:cNvSpPr>
      </xdr:nvSpPr>
      <xdr:spPr bwMode="auto">
        <a:xfrm>
          <a:off x="133350" y="32546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155</xdr:row>
      <xdr:rowOff>104775</xdr:rowOff>
    </xdr:from>
    <xdr:to>
      <xdr:col>0</xdr:col>
      <xdr:colOff>133350</xdr:colOff>
      <xdr:row>155</xdr:row>
      <xdr:rowOff>104775</xdr:rowOff>
    </xdr:to>
    <xdr:sp macro="" textlink="">
      <xdr:nvSpPr>
        <xdr:cNvPr id="11" name="Line 3"/>
        <xdr:cNvSpPr>
          <a:spLocks noChangeShapeType="1"/>
        </xdr:cNvSpPr>
      </xdr:nvSpPr>
      <xdr:spPr bwMode="auto">
        <a:xfrm>
          <a:off x="133350" y="25203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103</xdr:row>
      <xdr:rowOff>104775</xdr:rowOff>
    </xdr:from>
    <xdr:to>
      <xdr:col>0</xdr:col>
      <xdr:colOff>133350</xdr:colOff>
      <xdr:row>103</xdr:row>
      <xdr:rowOff>104775</xdr:rowOff>
    </xdr:to>
    <xdr:sp macro="" textlink="">
      <xdr:nvSpPr>
        <xdr:cNvPr id="12" name="Line 5"/>
        <xdr:cNvSpPr>
          <a:spLocks noChangeShapeType="1"/>
        </xdr:cNvSpPr>
      </xdr:nvSpPr>
      <xdr:spPr bwMode="auto">
        <a:xfrm>
          <a:off x="133350" y="16783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54</xdr:row>
      <xdr:rowOff>104775</xdr:rowOff>
    </xdr:from>
    <xdr:to>
      <xdr:col>0</xdr:col>
      <xdr:colOff>133350</xdr:colOff>
      <xdr:row>54</xdr:row>
      <xdr:rowOff>104775</xdr:rowOff>
    </xdr:to>
    <xdr:sp macro="" textlink="">
      <xdr:nvSpPr>
        <xdr:cNvPr id="13" name="Line 7"/>
        <xdr:cNvSpPr>
          <a:spLocks noChangeShapeType="1"/>
        </xdr:cNvSpPr>
      </xdr:nvSpPr>
      <xdr:spPr bwMode="auto">
        <a:xfrm>
          <a:off x="133350" y="8848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201</xdr:row>
      <xdr:rowOff>0</xdr:rowOff>
    </xdr:from>
    <xdr:to>
      <xdr:col>0</xdr:col>
      <xdr:colOff>133350</xdr:colOff>
      <xdr:row>201</xdr:row>
      <xdr:rowOff>0</xdr:rowOff>
    </xdr:to>
    <xdr:sp macro="" textlink="">
      <xdr:nvSpPr>
        <xdr:cNvPr id="14" name="Line 1"/>
        <xdr:cNvSpPr>
          <a:spLocks noChangeShapeType="1"/>
        </xdr:cNvSpPr>
      </xdr:nvSpPr>
      <xdr:spPr bwMode="auto">
        <a:xfrm>
          <a:off x="133350" y="32546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155</xdr:row>
      <xdr:rowOff>104775</xdr:rowOff>
    </xdr:from>
    <xdr:to>
      <xdr:col>0</xdr:col>
      <xdr:colOff>133350</xdr:colOff>
      <xdr:row>155</xdr:row>
      <xdr:rowOff>104775</xdr:rowOff>
    </xdr:to>
    <xdr:sp macro="" textlink="">
      <xdr:nvSpPr>
        <xdr:cNvPr id="15" name="Line 3"/>
        <xdr:cNvSpPr>
          <a:spLocks noChangeShapeType="1"/>
        </xdr:cNvSpPr>
      </xdr:nvSpPr>
      <xdr:spPr bwMode="auto">
        <a:xfrm>
          <a:off x="133350" y="25203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103</xdr:row>
      <xdr:rowOff>104775</xdr:rowOff>
    </xdr:from>
    <xdr:to>
      <xdr:col>0</xdr:col>
      <xdr:colOff>133350</xdr:colOff>
      <xdr:row>103</xdr:row>
      <xdr:rowOff>104775</xdr:rowOff>
    </xdr:to>
    <xdr:sp macro="" textlink="">
      <xdr:nvSpPr>
        <xdr:cNvPr id="16" name="Line 5"/>
        <xdr:cNvSpPr>
          <a:spLocks noChangeShapeType="1"/>
        </xdr:cNvSpPr>
      </xdr:nvSpPr>
      <xdr:spPr bwMode="auto">
        <a:xfrm>
          <a:off x="133350" y="16783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54</xdr:row>
      <xdr:rowOff>104775</xdr:rowOff>
    </xdr:from>
    <xdr:to>
      <xdr:col>0</xdr:col>
      <xdr:colOff>133350</xdr:colOff>
      <xdr:row>54</xdr:row>
      <xdr:rowOff>104775</xdr:rowOff>
    </xdr:to>
    <xdr:sp macro="" textlink="">
      <xdr:nvSpPr>
        <xdr:cNvPr id="17" name="Line 7"/>
        <xdr:cNvSpPr>
          <a:spLocks noChangeShapeType="1"/>
        </xdr:cNvSpPr>
      </xdr:nvSpPr>
      <xdr:spPr bwMode="auto">
        <a:xfrm>
          <a:off x="133350" y="8848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168</xdr:row>
      <xdr:rowOff>104775</xdr:rowOff>
    </xdr:from>
    <xdr:to>
      <xdr:col>0</xdr:col>
      <xdr:colOff>133350</xdr:colOff>
      <xdr:row>168</xdr:row>
      <xdr:rowOff>104775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33350" y="27308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126</xdr:row>
      <xdr:rowOff>104775</xdr:rowOff>
    </xdr:from>
    <xdr:to>
      <xdr:col>0</xdr:col>
      <xdr:colOff>133350</xdr:colOff>
      <xdr:row>126</xdr:row>
      <xdr:rowOff>104775</xdr:rowOff>
    </xdr:to>
    <xdr:sp macro="" textlink="">
      <xdr:nvSpPr>
        <xdr:cNvPr id="19" name="Line 3"/>
        <xdr:cNvSpPr>
          <a:spLocks noChangeShapeType="1"/>
        </xdr:cNvSpPr>
      </xdr:nvSpPr>
      <xdr:spPr bwMode="auto">
        <a:xfrm>
          <a:off x="133350" y="20507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86</xdr:row>
      <xdr:rowOff>104775</xdr:rowOff>
    </xdr:from>
    <xdr:to>
      <xdr:col>0</xdr:col>
      <xdr:colOff>133350</xdr:colOff>
      <xdr:row>86</xdr:row>
      <xdr:rowOff>104775</xdr:rowOff>
    </xdr:to>
    <xdr:sp macro="" textlink="">
      <xdr:nvSpPr>
        <xdr:cNvPr id="20" name="Line 5"/>
        <xdr:cNvSpPr>
          <a:spLocks noChangeShapeType="1"/>
        </xdr:cNvSpPr>
      </xdr:nvSpPr>
      <xdr:spPr bwMode="auto">
        <a:xfrm>
          <a:off x="133350" y="14030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47</xdr:row>
      <xdr:rowOff>104775</xdr:rowOff>
    </xdr:from>
    <xdr:to>
      <xdr:col>0</xdr:col>
      <xdr:colOff>133350</xdr:colOff>
      <xdr:row>47</xdr:row>
      <xdr:rowOff>104775</xdr:rowOff>
    </xdr:to>
    <xdr:sp macro="" textlink="">
      <xdr:nvSpPr>
        <xdr:cNvPr id="21" name="Line 7"/>
        <xdr:cNvSpPr>
          <a:spLocks noChangeShapeType="1"/>
        </xdr:cNvSpPr>
      </xdr:nvSpPr>
      <xdr:spPr bwMode="auto">
        <a:xfrm>
          <a:off x="133350" y="7715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133</xdr:row>
      <xdr:rowOff>0</xdr:rowOff>
    </xdr:from>
    <xdr:to>
      <xdr:col>0</xdr:col>
      <xdr:colOff>133350</xdr:colOff>
      <xdr:row>133</xdr:row>
      <xdr:rowOff>0</xdr:rowOff>
    </xdr:to>
    <xdr:sp macro="" textlink="">
      <xdr:nvSpPr>
        <xdr:cNvPr id="22" name="Line 9"/>
        <xdr:cNvSpPr>
          <a:spLocks noChangeShapeType="1"/>
        </xdr:cNvSpPr>
      </xdr:nvSpPr>
      <xdr:spPr bwMode="auto">
        <a:xfrm>
          <a:off x="133350" y="21536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89</xdr:row>
      <xdr:rowOff>0</xdr:rowOff>
    </xdr:from>
    <xdr:to>
      <xdr:col>0</xdr:col>
      <xdr:colOff>133350</xdr:colOff>
      <xdr:row>89</xdr:row>
      <xdr:rowOff>0</xdr:rowOff>
    </xdr:to>
    <xdr:sp macro="" textlink="">
      <xdr:nvSpPr>
        <xdr:cNvPr id="23" name="Line 10"/>
        <xdr:cNvSpPr>
          <a:spLocks noChangeShapeType="1"/>
        </xdr:cNvSpPr>
      </xdr:nvSpPr>
      <xdr:spPr bwMode="auto">
        <a:xfrm>
          <a:off x="133350" y="14411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48</xdr:row>
      <xdr:rowOff>0</xdr:rowOff>
    </xdr:from>
    <xdr:to>
      <xdr:col>0</xdr:col>
      <xdr:colOff>133350</xdr:colOff>
      <xdr:row>48</xdr:row>
      <xdr:rowOff>0</xdr:rowOff>
    </xdr:to>
    <xdr:sp macro="" textlink="">
      <xdr:nvSpPr>
        <xdr:cNvPr id="24" name="Line 11"/>
        <xdr:cNvSpPr>
          <a:spLocks noChangeShapeType="1"/>
        </xdr:cNvSpPr>
      </xdr:nvSpPr>
      <xdr:spPr bwMode="auto">
        <a:xfrm>
          <a:off x="133350" y="7772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168</xdr:row>
      <xdr:rowOff>104775</xdr:rowOff>
    </xdr:from>
    <xdr:to>
      <xdr:col>0</xdr:col>
      <xdr:colOff>133350</xdr:colOff>
      <xdr:row>168</xdr:row>
      <xdr:rowOff>104775</xdr:rowOff>
    </xdr:to>
    <xdr:sp macro="" textlink="">
      <xdr:nvSpPr>
        <xdr:cNvPr id="25" name="Line 12"/>
        <xdr:cNvSpPr>
          <a:spLocks noChangeShapeType="1"/>
        </xdr:cNvSpPr>
      </xdr:nvSpPr>
      <xdr:spPr bwMode="auto">
        <a:xfrm>
          <a:off x="133350" y="27308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126</xdr:row>
      <xdr:rowOff>104775</xdr:rowOff>
    </xdr:from>
    <xdr:to>
      <xdr:col>0</xdr:col>
      <xdr:colOff>133350</xdr:colOff>
      <xdr:row>126</xdr:row>
      <xdr:rowOff>104775</xdr:rowOff>
    </xdr:to>
    <xdr:sp macro="" textlink="">
      <xdr:nvSpPr>
        <xdr:cNvPr id="26" name="Line 13"/>
        <xdr:cNvSpPr>
          <a:spLocks noChangeShapeType="1"/>
        </xdr:cNvSpPr>
      </xdr:nvSpPr>
      <xdr:spPr bwMode="auto">
        <a:xfrm>
          <a:off x="133350" y="20507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86</xdr:row>
      <xdr:rowOff>104775</xdr:rowOff>
    </xdr:from>
    <xdr:to>
      <xdr:col>0</xdr:col>
      <xdr:colOff>133350</xdr:colOff>
      <xdr:row>86</xdr:row>
      <xdr:rowOff>104775</xdr:rowOff>
    </xdr:to>
    <xdr:sp macro="" textlink="">
      <xdr:nvSpPr>
        <xdr:cNvPr id="27" name="Line 14"/>
        <xdr:cNvSpPr>
          <a:spLocks noChangeShapeType="1"/>
        </xdr:cNvSpPr>
      </xdr:nvSpPr>
      <xdr:spPr bwMode="auto">
        <a:xfrm>
          <a:off x="133350" y="14030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47</xdr:row>
      <xdr:rowOff>104775</xdr:rowOff>
    </xdr:from>
    <xdr:to>
      <xdr:col>0</xdr:col>
      <xdr:colOff>133350</xdr:colOff>
      <xdr:row>47</xdr:row>
      <xdr:rowOff>104775</xdr:rowOff>
    </xdr:to>
    <xdr:sp macro="" textlink="">
      <xdr:nvSpPr>
        <xdr:cNvPr id="28" name="Line 15"/>
        <xdr:cNvSpPr>
          <a:spLocks noChangeShapeType="1"/>
        </xdr:cNvSpPr>
      </xdr:nvSpPr>
      <xdr:spPr bwMode="auto">
        <a:xfrm>
          <a:off x="133350" y="7715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133</xdr:row>
      <xdr:rowOff>0</xdr:rowOff>
    </xdr:from>
    <xdr:to>
      <xdr:col>0</xdr:col>
      <xdr:colOff>133350</xdr:colOff>
      <xdr:row>133</xdr:row>
      <xdr:rowOff>0</xdr:rowOff>
    </xdr:to>
    <xdr:sp macro="" textlink="">
      <xdr:nvSpPr>
        <xdr:cNvPr id="29" name="Line 16"/>
        <xdr:cNvSpPr>
          <a:spLocks noChangeShapeType="1"/>
        </xdr:cNvSpPr>
      </xdr:nvSpPr>
      <xdr:spPr bwMode="auto">
        <a:xfrm>
          <a:off x="133350" y="21536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89</xdr:row>
      <xdr:rowOff>0</xdr:rowOff>
    </xdr:from>
    <xdr:to>
      <xdr:col>0</xdr:col>
      <xdr:colOff>133350</xdr:colOff>
      <xdr:row>89</xdr:row>
      <xdr:rowOff>0</xdr:rowOff>
    </xdr:to>
    <xdr:sp macro="" textlink="">
      <xdr:nvSpPr>
        <xdr:cNvPr id="30" name="Line 17"/>
        <xdr:cNvSpPr>
          <a:spLocks noChangeShapeType="1"/>
        </xdr:cNvSpPr>
      </xdr:nvSpPr>
      <xdr:spPr bwMode="auto">
        <a:xfrm>
          <a:off x="133350" y="14411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48</xdr:row>
      <xdr:rowOff>0</xdr:rowOff>
    </xdr:from>
    <xdr:to>
      <xdr:col>0</xdr:col>
      <xdr:colOff>133350</xdr:colOff>
      <xdr:row>48</xdr:row>
      <xdr:rowOff>0</xdr:rowOff>
    </xdr:to>
    <xdr:sp macro="" textlink="">
      <xdr:nvSpPr>
        <xdr:cNvPr id="31" name="Line 18"/>
        <xdr:cNvSpPr>
          <a:spLocks noChangeShapeType="1"/>
        </xdr:cNvSpPr>
      </xdr:nvSpPr>
      <xdr:spPr bwMode="auto">
        <a:xfrm>
          <a:off x="133350" y="7772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168</xdr:row>
      <xdr:rowOff>104775</xdr:rowOff>
    </xdr:from>
    <xdr:to>
      <xdr:col>0</xdr:col>
      <xdr:colOff>133350</xdr:colOff>
      <xdr:row>168</xdr:row>
      <xdr:rowOff>104775</xdr:rowOff>
    </xdr:to>
    <xdr:sp macro="" textlink="">
      <xdr:nvSpPr>
        <xdr:cNvPr id="32" name="Line 19"/>
        <xdr:cNvSpPr>
          <a:spLocks noChangeShapeType="1"/>
        </xdr:cNvSpPr>
      </xdr:nvSpPr>
      <xdr:spPr bwMode="auto">
        <a:xfrm>
          <a:off x="133350" y="27308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126</xdr:row>
      <xdr:rowOff>104775</xdr:rowOff>
    </xdr:from>
    <xdr:to>
      <xdr:col>0</xdr:col>
      <xdr:colOff>133350</xdr:colOff>
      <xdr:row>126</xdr:row>
      <xdr:rowOff>104775</xdr:rowOff>
    </xdr:to>
    <xdr:sp macro="" textlink="">
      <xdr:nvSpPr>
        <xdr:cNvPr id="33" name="Line 20"/>
        <xdr:cNvSpPr>
          <a:spLocks noChangeShapeType="1"/>
        </xdr:cNvSpPr>
      </xdr:nvSpPr>
      <xdr:spPr bwMode="auto">
        <a:xfrm>
          <a:off x="133350" y="20507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86</xdr:row>
      <xdr:rowOff>104775</xdr:rowOff>
    </xdr:from>
    <xdr:to>
      <xdr:col>0</xdr:col>
      <xdr:colOff>133350</xdr:colOff>
      <xdr:row>86</xdr:row>
      <xdr:rowOff>104775</xdr:rowOff>
    </xdr:to>
    <xdr:sp macro="" textlink="">
      <xdr:nvSpPr>
        <xdr:cNvPr id="34" name="Line 21"/>
        <xdr:cNvSpPr>
          <a:spLocks noChangeShapeType="1"/>
        </xdr:cNvSpPr>
      </xdr:nvSpPr>
      <xdr:spPr bwMode="auto">
        <a:xfrm>
          <a:off x="133350" y="14030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47</xdr:row>
      <xdr:rowOff>104775</xdr:rowOff>
    </xdr:from>
    <xdr:to>
      <xdr:col>0</xdr:col>
      <xdr:colOff>133350</xdr:colOff>
      <xdr:row>47</xdr:row>
      <xdr:rowOff>104775</xdr:rowOff>
    </xdr:to>
    <xdr:sp macro="" textlink="">
      <xdr:nvSpPr>
        <xdr:cNvPr id="35" name="Line 22"/>
        <xdr:cNvSpPr>
          <a:spLocks noChangeShapeType="1"/>
        </xdr:cNvSpPr>
      </xdr:nvSpPr>
      <xdr:spPr bwMode="auto">
        <a:xfrm>
          <a:off x="133350" y="7715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134</xdr:row>
      <xdr:rowOff>0</xdr:rowOff>
    </xdr:from>
    <xdr:to>
      <xdr:col>0</xdr:col>
      <xdr:colOff>133350</xdr:colOff>
      <xdr:row>134</xdr:row>
      <xdr:rowOff>0</xdr:rowOff>
    </xdr:to>
    <xdr:sp macro="" textlink="">
      <xdr:nvSpPr>
        <xdr:cNvPr id="36" name="Line 3"/>
        <xdr:cNvSpPr>
          <a:spLocks noChangeShapeType="1"/>
        </xdr:cNvSpPr>
      </xdr:nvSpPr>
      <xdr:spPr bwMode="auto">
        <a:xfrm>
          <a:off x="133350" y="21697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90</xdr:row>
      <xdr:rowOff>0</xdr:rowOff>
    </xdr:from>
    <xdr:to>
      <xdr:col>0</xdr:col>
      <xdr:colOff>133350</xdr:colOff>
      <xdr:row>90</xdr:row>
      <xdr:rowOff>0</xdr:rowOff>
    </xdr:to>
    <xdr:sp macro="" textlink="">
      <xdr:nvSpPr>
        <xdr:cNvPr id="37" name="Line 5"/>
        <xdr:cNvSpPr>
          <a:spLocks noChangeShapeType="1"/>
        </xdr:cNvSpPr>
      </xdr:nvSpPr>
      <xdr:spPr bwMode="auto">
        <a:xfrm>
          <a:off x="133350" y="1457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49</xdr:row>
      <xdr:rowOff>0</xdr:rowOff>
    </xdr:from>
    <xdr:to>
      <xdr:col>0</xdr:col>
      <xdr:colOff>133350</xdr:colOff>
      <xdr:row>49</xdr:row>
      <xdr:rowOff>0</xdr:rowOff>
    </xdr:to>
    <xdr:sp macro="" textlink="">
      <xdr:nvSpPr>
        <xdr:cNvPr id="38" name="Line 7"/>
        <xdr:cNvSpPr>
          <a:spLocks noChangeShapeType="1"/>
        </xdr:cNvSpPr>
      </xdr:nvSpPr>
      <xdr:spPr bwMode="auto">
        <a:xfrm>
          <a:off x="133350" y="7934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168</xdr:row>
      <xdr:rowOff>104775</xdr:rowOff>
    </xdr:from>
    <xdr:to>
      <xdr:col>0</xdr:col>
      <xdr:colOff>133350</xdr:colOff>
      <xdr:row>168</xdr:row>
      <xdr:rowOff>104775</xdr:rowOff>
    </xdr:to>
    <xdr:sp macro="" textlink="">
      <xdr:nvSpPr>
        <xdr:cNvPr id="39" name="Line 9"/>
        <xdr:cNvSpPr>
          <a:spLocks noChangeShapeType="1"/>
        </xdr:cNvSpPr>
      </xdr:nvSpPr>
      <xdr:spPr bwMode="auto">
        <a:xfrm>
          <a:off x="133350" y="27308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127</xdr:row>
      <xdr:rowOff>104775</xdr:rowOff>
    </xdr:from>
    <xdr:to>
      <xdr:col>0</xdr:col>
      <xdr:colOff>133350</xdr:colOff>
      <xdr:row>127</xdr:row>
      <xdr:rowOff>104775</xdr:rowOff>
    </xdr:to>
    <xdr:sp macro="" textlink="">
      <xdr:nvSpPr>
        <xdr:cNvPr id="40" name="Line 10"/>
        <xdr:cNvSpPr>
          <a:spLocks noChangeShapeType="1"/>
        </xdr:cNvSpPr>
      </xdr:nvSpPr>
      <xdr:spPr bwMode="auto">
        <a:xfrm>
          <a:off x="133350" y="20669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87</xdr:row>
      <xdr:rowOff>104775</xdr:rowOff>
    </xdr:from>
    <xdr:to>
      <xdr:col>0</xdr:col>
      <xdr:colOff>133350</xdr:colOff>
      <xdr:row>87</xdr:row>
      <xdr:rowOff>104775</xdr:rowOff>
    </xdr:to>
    <xdr:sp macro="" textlink="">
      <xdr:nvSpPr>
        <xdr:cNvPr id="41" name="Line 11"/>
        <xdr:cNvSpPr>
          <a:spLocks noChangeShapeType="1"/>
        </xdr:cNvSpPr>
      </xdr:nvSpPr>
      <xdr:spPr bwMode="auto">
        <a:xfrm>
          <a:off x="133350" y="14192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48</xdr:row>
      <xdr:rowOff>104775</xdr:rowOff>
    </xdr:from>
    <xdr:to>
      <xdr:col>0</xdr:col>
      <xdr:colOff>133350</xdr:colOff>
      <xdr:row>48</xdr:row>
      <xdr:rowOff>104775</xdr:rowOff>
    </xdr:to>
    <xdr:sp macro="" textlink="">
      <xdr:nvSpPr>
        <xdr:cNvPr id="42" name="Line 12"/>
        <xdr:cNvSpPr>
          <a:spLocks noChangeShapeType="1"/>
        </xdr:cNvSpPr>
      </xdr:nvSpPr>
      <xdr:spPr bwMode="auto">
        <a:xfrm>
          <a:off x="133350" y="7877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87</xdr:row>
      <xdr:rowOff>104775</xdr:rowOff>
    </xdr:from>
    <xdr:to>
      <xdr:col>0</xdr:col>
      <xdr:colOff>133350</xdr:colOff>
      <xdr:row>87</xdr:row>
      <xdr:rowOff>104775</xdr:rowOff>
    </xdr:to>
    <xdr:sp macro="" textlink="">
      <xdr:nvSpPr>
        <xdr:cNvPr id="2" name="Line 11"/>
        <xdr:cNvSpPr>
          <a:spLocks noChangeShapeType="1"/>
        </xdr:cNvSpPr>
      </xdr:nvSpPr>
      <xdr:spPr bwMode="auto">
        <a:xfrm>
          <a:off x="133350" y="14192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63</xdr:row>
      <xdr:rowOff>0</xdr:rowOff>
    </xdr:from>
    <xdr:to>
      <xdr:col>9</xdr:col>
      <xdr:colOff>0</xdr:colOff>
      <xdr:row>63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314950" y="10201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33</xdr:row>
      <xdr:rowOff>0</xdr:rowOff>
    </xdr:from>
    <xdr:to>
      <xdr:col>9</xdr:col>
      <xdr:colOff>0</xdr:colOff>
      <xdr:row>33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5314950" y="5343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63</xdr:row>
      <xdr:rowOff>0</xdr:rowOff>
    </xdr:from>
    <xdr:to>
      <xdr:col>9</xdr:col>
      <xdr:colOff>0</xdr:colOff>
      <xdr:row>63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5314950" y="10201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33</xdr:row>
      <xdr:rowOff>0</xdr:rowOff>
    </xdr:from>
    <xdr:to>
      <xdr:col>9</xdr:col>
      <xdr:colOff>0</xdr:colOff>
      <xdr:row>33</xdr:row>
      <xdr:rowOff>0</xdr:rowOff>
    </xdr:to>
    <xdr:sp macro="" textlink="">
      <xdr:nvSpPr>
        <xdr:cNvPr id="5" name="Line 2"/>
        <xdr:cNvSpPr>
          <a:spLocks noChangeShapeType="1"/>
        </xdr:cNvSpPr>
      </xdr:nvSpPr>
      <xdr:spPr bwMode="auto">
        <a:xfrm>
          <a:off x="5314950" y="5343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147</xdr:row>
      <xdr:rowOff>0</xdr:rowOff>
    </xdr:from>
    <xdr:to>
      <xdr:col>0</xdr:col>
      <xdr:colOff>133350</xdr:colOff>
      <xdr:row>147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33350" y="23802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109</xdr:row>
      <xdr:rowOff>0</xdr:rowOff>
    </xdr:from>
    <xdr:to>
      <xdr:col>0</xdr:col>
      <xdr:colOff>133350</xdr:colOff>
      <xdr:row>109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133350" y="1764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47</xdr:row>
      <xdr:rowOff>0</xdr:rowOff>
    </xdr:from>
    <xdr:to>
      <xdr:col>0</xdr:col>
      <xdr:colOff>133350</xdr:colOff>
      <xdr:row>47</xdr:row>
      <xdr:rowOff>0</xdr:rowOff>
    </xdr:to>
    <xdr:sp macro="" textlink="">
      <xdr:nvSpPr>
        <xdr:cNvPr id="4" name="Line 4"/>
        <xdr:cNvSpPr>
          <a:spLocks noChangeShapeType="1"/>
        </xdr:cNvSpPr>
      </xdr:nvSpPr>
      <xdr:spPr bwMode="auto">
        <a:xfrm>
          <a:off x="133350" y="7610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56</xdr:row>
      <xdr:rowOff>57150</xdr:rowOff>
    </xdr:from>
    <xdr:to>
      <xdr:col>0</xdr:col>
      <xdr:colOff>895350</xdr:colOff>
      <xdr:row>56</xdr:row>
      <xdr:rowOff>57150</xdr:rowOff>
    </xdr:to>
    <xdr:sp macro="" textlink="">
      <xdr:nvSpPr>
        <xdr:cNvPr id="2" name="Line 22"/>
        <xdr:cNvSpPr>
          <a:spLocks noChangeShapeType="1"/>
        </xdr:cNvSpPr>
      </xdr:nvSpPr>
      <xdr:spPr bwMode="auto">
        <a:xfrm>
          <a:off x="0" y="10725150"/>
          <a:ext cx="60960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6350</xdr:colOff>
      <xdr:row>108</xdr:row>
      <xdr:rowOff>57150</xdr:rowOff>
    </xdr:from>
    <xdr:to>
      <xdr:col>0</xdr:col>
      <xdr:colOff>901700</xdr:colOff>
      <xdr:row>108</xdr:row>
      <xdr:rowOff>57150</xdr:rowOff>
    </xdr:to>
    <xdr:sp macro="" textlink="">
      <xdr:nvSpPr>
        <xdr:cNvPr id="3" name="Line 22"/>
        <xdr:cNvSpPr>
          <a:spLocks noChangeShapeType="1"/>
        </xdr:cNvSpPr>
      </xdr:nvSpPr>
      <xdr:spPr bwMode="auto">
        <a:xfrm>
          <a:off x="6350" y="20631150"/>
          <a:ext cx="60007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220</xdr:row>
      <xdr:rowOff>76200</xdr:rowOff>
    </xdr:from>
    <xdr:to>
      <xdr:col>0</xdr:col>
      <xdr:colOff>895350</xdr:colOff>
      <xdr:row>220</xdr:row>
      <xdr:rowOff>76200</xdr:rowOff>
    </xdr:to>
    <xdr:sp macro="" textlink="">
      <xdr:nvSpPr>
        <xdr:cNvPr id="2" name="Line 5"/>
        <xdr:cNvSpPr>
          <a:spLocks noChangeShapeType="1"/>
        </xdr:cNvSpPr>
      </xdr:nvSpPr>
      <xdr:spPr bwMode="auto">
        <a:xfrm>
          <a:off x="0" y="35699700"/>
          <a:ext cx="609600" cy="0"/>
        </a:xfrm>
        <a:prstGeom prst="line">
          <a:avLst/>
        </a:prstGeom>
        <a:noFill/>
        <a:ln w="31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220</xdr:row>
      <xdr:rowOff>104775</xdr:rowOff>
    </xdr:from>
    <xdr:to>
      <xdr:col>0</xdr:col>
      <xdr:colOff>133350</xdr:colOff>
      <xdr:row>220</xdr:row>
      <xdr:rowOff>104775</xdr:rowOff>
    </xdr:to>
    <xdr:sp macro="" textlink="">
      <xdr:nvSpPr>
        <xdr:cNvPr id="3" name="Line 6"/>
        <xdr:cNvSpPr>
          <a:spLocks noChangeShapeType="1"/>
        </xdr:cNvSpPr>
      </xdr:nvSpPr>
      <xdr:spPr bwMode="auto">
        <a:xfrm>
          <a:off x="133350" y="35728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220</xdr:row>
      <xdr:rowOff>104775</xdr:rowOff>
    </xdr:from>
    <xdr:to>
      <xdr:col>1</xdr:col>
      <xdr:colOff>0</xdr:colOff>
      <xdr:row>220</xdr:row>
      <xdr:rowOff>104775</xdr:rowOff>
    </xdr:to>
    <xdr:sp macro="" textlink="">
      <xdr:nvSpPr>
        <xdr:cNvPr id="4" name="Line 7"/>
        <xdr:cNvSpPr>
          <a:spLocks noChangeShapeType="1"/>
        </xdr:cNvSpPr>
      </xdr:nvSpPr>
      <xdr:spPr bwMode="auto">
        <a:xfrm>
          <a:off x="609600" y="35728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220</xdr:row>
      <xdr:rowOff>0</xdr:rowOff>
    </xdr:from>
    <xdr:to>
      <xdr:col>0</xdr:col>
      <xdr:colOff>133350</xdr:colOff>
      <xdr:row>220</xdr:row>
      <xdr:rowOff>0</xdr:rowOff>
    </xdr:to>
    <xdr:sp macro="" textlink="">
      <xdr:nvSpPr>
        <xdr:cNvPr id="5" name="Line 9"/>
        <xdr:cNvSpPr>
          <a:spLocks noChangeShapeType="1"/>
        </xdr:cNvSpPr>
      </xdr:nvSpPr>
      <xdr:spPr bwMode="auto">
        <a:xfrm>
          <a:off x="133350" y="35623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220</xdr:row>
      <xdr:rowOff>0</xdr:rowOff>
    </xdr:from>
    <xdr:to>
      <xdr:col>1</xdr:col>
      <xdr:colOff>0</xdr:colOff>
      <xdr:row>220</xdr:row>
      <xdr:rowOff>0</xdr:rowOff>
    </xdr:to>
    <xdr:sp macro="" textlink="">
      <xdr:nvSpPr>
        <xdr:cNvPr id="6" name="Line 10"/>
        <xdr:cNvSpPr>
          <a:spLocks noChangeShapeType="1"/>
        </xdr:cNvSpPr>
      </xdr:nvSpPr>
      <xdr:spPr bwMode="auto">
        <a:xfrm>
          <a:off x="609600" y="35623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106</xdr:row>
      <xdr:rowOff>104775</xdr:rowOff>
    </xdr:from>
    <xdr:to>
      <xdr:col>0</xdr:col>
      <xdr:colOff>133350</xdr:colOff>
      <xdr:row>106</xdr:row>
      <xdr:rowOff>104775</xdr:rowOff>
    </xdr:to>
    <xdr:sp macro="" textlink="">
      <xdr:nvSpPr>
        <xdr:cNvPr id="7" name="Line 12"/>
        <xdr:cNvSpPr>
          <a:spLocks noChangeShapeType="1"/>
        </xdr:cNvSpPr>
      </xdr:nvSpPr>
      <xdr:spPr bwMode="auto">
        <a:xfrm>
          <a:off x="133350" y="17268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106</xdr:row>
      <xdr:rowOff>104775</xdr:rowOff>
    </xdr:from>
    <xdr:to>
      <xdr:col>1</xdr:col>
      <xdr:colOff>0</xdr:colOff>
      <xdr:row>106</xdr:row>
      <xdr:rowOff>104775</xdr:rowOff>
    </xdr:to>
    <xdr:sp macro="" textlink="">
      <xdr:nvSpPr>
        <xdr:cNvPr id="8" name="Line 13"/>
        <xdr:cNvSpPr>
          <a:spLocks noChangeShapeType="1"/>
        </xdr:cNvSpPr>
      </xdr:nvSpPr>
      <xdr:spPr bwMode="auto">
        <a:xfrm>
          <a:off x="609600" y="17268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9" name="Line 15"/>
        <xdr:cNvSpPr>
          <a:spLocks noChangeShapeType="1"/>
        </xdr:cNvSpPr>
      </xdr:nvSpPr>
      <xdr:spPr bwMode="auto">
        <a:xfrm>
          <a:off x="133350" y="8524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52</xdr:row>
      <xdr:rowOff>104775</xdr:rowOff>
    </xdr:from>
    <xdr:to>
      <xdr:col>1</xdr:col>
      <xdr:colOff>0</xdr:colOff>
      <xdr:row>52</xdr:row>
      <xdr:rowOff>104775</xdr:rowOff>
    </xdr:to>
    <xdr:sp macro="" textlink="">
      <xdr:nvSpPr>
        <xdr:cNvPr id="10" name="Line 16"/>
        <xdr:cNvSpPr>
          <a:spLocks noChangeShapeType="1"/>
        </xdr:cNvSpPr>
      </xdr:nvSpPr>
      <xdr:spPr bwMode="auto">
        <a:xfrm>
          <a:off x="609600" y="8524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119</xdr:row>
      <xdr:rowOff>0</xdr:rowOff>
    </xdr:from>
    <xdr:to>
      <xdr:col>0</xdr:col>
      <xdr:colOff>133350</xdr:colOff>
      <xdr:row>119</xdr:row>
      <xdr:rowOff>0</xdr:rowOff>
    </xdr:to>
    <xdr:sp macro="" textlink="">
      <xdr:nvSpPr>
        <xdr:cNvPr id="11" name="Line 18"/>
        <xdr:cNvSpPr>
          <a:spLocks noChangeShapeType="1"/>
        </xdr:cNvSpPr>
      </xdr:nvSpPr>
      <xdr:spPr bwMode="auto">
        <a:xfrm>
          <a:off x="133350" y="19269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119</xdr:row>
      <xdr:rowOff>0</xdr:rowOff>
    </xdr:from>
    <xdr:to>
      <xdr:col>0</xdr:col>
      <xdr:colOff>133350</xdr:colOff>
      <xdr:row>119</xdr:row>
      <xdr:rowOff>0</xdr:rowOff>
    </xdr:to>
    <xdr:sp macro="" textlink="">
      <xdr:nvSpPr>
        <xdr:cNvPr id="12" name="Line 23"/>
        <xdr:cNvSpPr>
          <a:spLocks noChangeShapeType="1"/>
        </xdr:cNvSpPr>
      </xdr:nvSpPr>
      <xdr:spPr bwMode="auto">
        <a:xfrm>
          <a:off x="133350" y="19269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119</xdr:row>
      <xdr:rowOff>0</xdr:rowOff>
    </xdr:from>
    <xdr:to>
      <xdr:col>0</xdr:col>
      <xdr:colOff>133350</xdr:colOff>
      <xdr:row>119</xdr:row>
      <xdr:rowOff>0</xdr:rowOff>
    </xdr:to>
    <xdr:sp macro="" textlink="">
      <xdr:nvSpPr>
        <xdr:cNvPr id="13" name="Line 24"/>
        <xdr:cNvSpPr>
          <a:spLocks noChangeShapeType="1"/>
        </xdr:cNvSpPr>
      </xdr:nvSpPr>
      <xdr:spPr bwMode="auto">
        <a:xfrm>
          <a:off x="133350" y="19269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119</xdr:row>
      <xdr:rowOff>0</xdr:rowOff>
    </xdr:from>
    <xdr:to>
      <xdr:col>0</xdr:col>
      <xdr:colOff>133350</xdr:colOff>
      <xdr:row>119</xdr:row>
      <xdr:rowOff>0</xdr:rowOff>
    </xdr:to>
    <xdr:sp macro="" textlink="">
      <xdr:nvSpPr>
        <xdr:cNvPr id="14" name="Line 25"/>
        <xdr:cNvSpPr>
          <a:spLocks noChangeShapeType="1"/>
        </xdr:cNvSpPr>
      </xdr:nvSpPr>
      <xdr:spPr bwMode="auto">
        <a:xfrm>
          <a:off x="133350" y="19269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106</xdr:row>
      <xdr:rowOff>104775</xdr:rowOff>
    </xdr:from>
    <xdr:to>
      <xdr:col>0</xdr:col>
      <xdr:colOff>133350</xdr:colOff>
      <xdr:row>106</xdr:row>
      <xdr:rowOff>104775</xdr:rowOff>
    </xdr:to>
    <xdr:sp macro="" textlink="">
      <xdr:nvSpPr>
        <xdr:cNvPr id="15" name="Line 12"/>
        <xdr:cNvSpPr>
          <a:spLocks noChangeShapeType="1"/>
        </xdr:cNvSpPr>
      </xdr:nvSpPr>
      <xdr:spPr bwMode="auto">
        <a:xfrm>
          <a:off x="133350" y="17268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16" name="Line 15"/>
        <xdr:cNvSpPr>
          <a:spLocks noChangeShapeType="1"/>
        </xdr:cNvSpPr>
      </xdr:nvSpPr>
      <xdr:spPr bwMode="auto">
        <a:xfrm>
          <a:off x="133350" y="8524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119</xdr:row>
      <xdr:rowOff>0</xdr:rowOff>
    </xdr:from>
    <xdr:to>
      <xdr:col>0</xdr:col>
      <xdr:colOff>133350</xdr:colOff>
      <xdr:row>119</xdr:row>
      <xdr:rowOff>0</xdr:rowOff>
    </xdr:to>
    <xdr:sp macro="" textlink="">
      <xdr:nvSpPr>
        <xdr:cNvPr id="17" name="Line 18"/>
        <xdr:cNvSpPr>
          <a:spLocks noChangeShapeType="1"/>
        </xdr:cNvSpPr>
      </xdr:nvSpPr>
      <xdr:spPr bwMode="auto">
        <a:xfrm>
          <a:off x="133350" y="19269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119</xdr:row>
      <xdr:rowOff>0</xdr:rowOff>
    </xdr:from>
    <xdr:to>
      <xdr:col>0</xdr:col>
      <xdr:colOff>133350</xdr:colOff>
      <xdr:row>119</xdr:row>
      <xdr:rowOff>0</xdr:rowOff>
    </xdr:to>
    <xdr:sp macro="" textlink="">
      <xdr:nvSpPr>
        <xdr:cNvPr id="18" name="Line 23"/>
        <xdr:cNvSpPr>
          <a:spLocks noChangeShapeType="1"/>
        </xdr:cNvSpPr>
      </xdr:nvSpPr>
      <xdr:spPr bwMode="auto">
        <a:xfrm>
          <a:off x="133350" y="19269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119</xdr:row>
      <xdr:rowOff>0</xdr:rowOff>
    </xdr:from>
    <xdr:to>
      <xdr:col>0</xdr:col>
      <xdr:colOff>133350</xdr:colOff>
      <xdr:row>119</xdr:row>
      <xdr:rowOff>0</xdr:rowOff>
    </xdr:to>
    <xdr:sp macro="" textlink="">
      <xdr:nvSpPr>
        <xdr:cNvPr id="19" name="Line 24"/>
        <xdr:cNvSpPr>
          <a:spLocks noChangeShapeType="1"/>
        </xdr:cNvSpPr>
      </xdr:nvSpPr>
      <xdr:spPr bwMode="auto">
        <a:xfrm>
          <a:off x="133350" y="19269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119</xdr:row>
      <xdr:rowOff>0</xdr:rowOff>
    </xdr:from>
    <xdr:to>
      <xdr:col>0</xdr:col>
      <xdr:colOff>133350</xdr:colOff>
      <xdr:row>119</xdr:row>
      <xdr:rowOff>0</xdr:rowOff>
    </xdr:to>
    <xdr:sp macro="" textlink="">
      <xdr:nvSpPr>
        <xdr:cNvPr id="20" name="Line 25"/>
        <xdr:cNvSpPr>
          <a:spLocks noChangeShapeType="1"/>
        </xdr:cNvSpPr>
      </xdr:nvSpPr>
      <xdr:spPr bwMode="auto">
        <a:xfrm>
          <a:off x="133350" y="19269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55</xdr:row>
      <xdr:rowOff>66675</xdr:rowOff>
    </xdr:from>
    <xdr:to>
      <xdr:col>0</xdr:col>
      <xdr:colOff>895350</xdr:colOff>
      <xdr:row>55</xdr:row>
      <xdr:rowOff>66675</xdr:rowOff>
    </xdr:to>
    <xdr:sp macro="" textlink="">
      <xdr:nvSpPr>
        <xdr:cNvPr id="21" name="Line 32"/>
        <xdr:cNvSpPr>
          <a:spLocks noChangeShapeType="1"/>
        </xdr:cNvSpPr>
      </xdr:nvSpPr>
      <xdr:spPr bwMode="auto">
        <a:xfrm>
          <a:off x="0" y="8972550"/>
          <a:ext cx="609600" cy="0"/>
        </a:xfrm>
        <a:prstGeom prst="line">
          <a:avLst/>
        </a:prstGeom>
        <a:noFill/>
        <a:ln w="31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55</xdr:row>
      <xdr:rowOff>104775</xdr:rowOff>
    </xdr:from>
    <xdr:to>
      <xdr:col>0</xdr:col>
      <xdr:colOff>133350</xdr:colOff>
      <xdr:row>55</xdr:row>
      <xdr:rowOff>104775</xdr:rowOff>
    </xdr:to>
    <xdr:sp macro="" textlink="">
      <xdr:nvSpPr>
        <xdr:cNvPr id="22" name="Line 33"/>
        <xdr:cNvSpPr>
          <a:spLocks noChangeShapeType="1"/>
        </xdr:cNvSpPr>
      </xdr:nvSpPr>
      <xdr:spPr bwMode="auto">
        <a:xfrm>
          <a:off x="133350" y="9010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105</xdr:row>
      <xdr:rowOff>0</xdr:rowOff>
    </xdr:from>
    <xdr:to>
      <xdr:col>0</xdr:col>
      <xdr:colOff>133350</xdr:colOff>
      <xdr:row>105</xdr:row>
      <xdr:rowOff>0</xdr:rowOff>
    </xdr:to>
    <xdr:sp macro="" textlink="">
      <xdr:nvSpPr>
        <xdr:cNvPr id="23" name="Line 35"/>
        <xdr:cNvSpPr>
          <a:spLocks noChangeShapeType="1"/>
        </xdr:cNvSpPr>
      </xdr:nvSpPr>
      <xdr:spPr bwMode="auto">
        <a:xfrm>
          <a:off x="133350" y="17002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156</xdr:row>
      <xdr:rowOff>0</xdr:rowOff>
    </xdr:from>
    <xdr:to>
      <xdr:col>0</xdr:col>
      <xdr:colOff>133350</xdr:colOff>
      <xdr:row>156</xdr:row>
      <xdr:rowOff>0</xdr:rowOff>
    </xdr:to>
    <xdr:sp macro="" textlink="">
      <xdr:nvSpPr>
        <xdr:cNvPr id="24" name="Line 37"/>
        <xdr:cNvSpPr>
          <a:spLocks noChangeShapeType="1"/>
        </xdr:cNvSpPr>
      </xdr:nvSpPr>
      <xdr:spPr bwMode="auto">
        <a:xfrm>
          <a:off x="133350" y="25260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214</xdr:row>
      <xdr:rowOff>0</xdr:rowOff>
    </xdr:from>
    <xdr:to>
      <xdr:col>0</xdr:col>
      <xdr:colOff>133350</xdr:colOff>
      <xdr:row>214</xdr:row>
      <xdr:rowOff>0</xdr:rowOff>
    </xdr:to>
    <xdr:sp macro="" textlink="">
      <xdr:nvSpPr>
        <xdr:cNvPr id="25" name="Line 39"/>
        <xdr:cNvSpPr>
          <a:spLocks noChangeShapeType="1"/>
        </xdr:cNvSpPr>
      </xdr:nvSpPr>
      <xdr:spPr bwMode="auto">
        <a:xfrm>
          <a:off x="133350" y="34651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114</xdr:row>
      <xdr:rowOff>66675</xdr:rowOff>
    </xdr:from>
    <xdr:to>
      <xdr:col>0</xdr:col>
      <xdr:colOff>904875</xdr:colOff>
      <xdr:row>114</xdr:row>
      <xdr:rowOff>66675</xdr:rowOff>
    </xdr:to>
    <xdr:sp macro="" textlink="">
      <xdr:nvSpPr>
        <xdr:cNvPr id="26" name="Line 40"/>
        <xdr:cNvSpPr>
          <a:spLocks noChangeShapeType="1"/>
        </xdr:cNvSpPr>
      </xdr:nvSpPr>
      <xdr:spPr bwMode="auto">
        <a:xfrm>
          <a:off x="0" y="18526125"/>
          <a:ext cx="609600" cy="0"/>
        </a:xfrm>
        <a:prstGeom prst="line">
          <a:avLst/>
        </a:prstGeom>
        <a:noFill/>
        <a:ln w="31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114</xdr:row>
      <xdr:rowOff>104775</xdr:rowOff>
    </xdr:from>
    <xdr:to>
      <xdr:col>0</xdr:col>
      <xdr:colOff>133350</xdr:colOff>
      <xdr:row>114</xdr:row>
      <xdr:rowOff>104775</xdr:rowOff>
    </xdr:to>
    <xdr:sp macro="" textlink="">
      <xdr:nvSpPr>
        <xdr:cNvPr id="27" name="Line 41"/>
        <xdr:cNvSpPr>
          <a:spLocks noChangeShapeType="1"/>
        </xdr:cNvSpPr>
      </xdr:nvSpPr>
      <xdr:spPr bwMode="auto">
        <a:xfrm>
          <a:off x="133350" y="18564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167</xdr:row>
      <xdr:rowOff>66675</xdr:rowOff>
    </xdr:from>
    <xdr:to>
      <xdr:col>0</xdr:col>
      <xdr:colOff>895350</xdr:colOff>
      <xdr:row>167</xdr:row>
      <xdr:rowOff>66675</xdr:rowOff>
    </xdr:to>
    <xdr:sp macro="" textlink="">
      <xdr:nvSpPr>
        <xdr:cNvPr id="28" name="Line 42"/>
        <xdr:cNvSpPr>
          <a:spLocks noChangeShapeType="1"/>
        </xdr:cNvSpPr>
      </xdr:nvSpPr>
      <xdr:spPr bwMode="auto">
        <a:xfrm>
          <a:off x="0" y="27108150"/>
          <a:ext cx="609600" cy="0"/>
        </a:xfrm>
        <a:prstGeom prst="line">
          <a:avLst/>
        </a:prstGeom>
        <a:noFill/>
        <a:ln w="31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167</xdr:row>
      <xdr:rowOff>104775</xdr:rowOff>
    </xdr:from>
    <xdr:to>
      <xdr:col>0</xdr:col>
      <xdr:colOff>133350</xdr:colOff>
      <xdr:row>167</xdr:row>
      <xdr:rowOff>104775</xdr:rowOff>
    </xdr:to>
    <xdr:sp macro="" textlink="">
      <xdr:nvSpPr>
        <xdr:cNvPr id="29" name="Line 43"/>
        <xdr:cNvSpPr>
          <a:spLocks noChangeShapeType="1"/>
        </xdr:cNvSpPr>
      </xdr:nvSpPr>
      <xdr:spPr bwMode="auto">
        <a:xfrm>
          <a:off x="133350" y="27146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30" name="Line 15"/>
        <xdr:cNvSpPr>
          <a:spLocks noChangeShapeType="1"/>
        </xdr:cNvSpPr>
      </xdr:nvSpPr>
      <xdr:spPr bwMode="auto">
        <a:xfrm>
          <a:off x="133350" y="8524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52</xdr:row>
      <xdr:rowOff>104775</xdr:rowOff>
    </xdr:from>
    <xdr:to>
      <xdr:col>1</xdr:col>
      <xdr:colOff>0</xdr:colOff>
      <xdr:row>52</xdr:row>
      <xdr:rowOff>104775</xdr:rowOff>
    </xdr:to>
    <xdr:sp macro="" textlink="">
      <xdr:nvSpPr>
        <xdr:cNvPr id="31" name="Line 16"/>
        <xdr:cNvSpPr>
          <a:spLocks noChangeShapeType="1"/>
        </xdr:cNvSpPr>
      </xdr:nvSpPr>
      <xdr:spPr bwMode="auto">
        <a:xfrm>
          <a:off x="609600" y="8524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32" name="Line 15"/>
        <xdr:cNvSpPr>
          <a:spLocks noChangeShapeType="1"/>
        </xdr:cNvSpPr>
      </xdr:nvSpPr>
      <xdr:spPr bwMode="auto">
        <a:xfrm>
          <a:off x="133350" y="8524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106</xdr:row>
      <xdr:rowOff>104775</xdr:rowOff>
    </xdr:from>
    <xdr:to>
      <xdr:col>0</xdr:col>
      <xdr:colOff>133350</xdr:colOff>
      <xdr:row>106</xdr:row>
      <xdr:rowOff>104775</xdr:rowOff>
    </xdr:to>
    <xdr:sp macro="" textlink="">
      <xdr:nvSpPr>
        <xdr:cNvPr id="33" name="Line 12"/>
        <xdr:cNvSpPr>
          <a:spLocks noChangeShapeType="1"/>
        </xdr:cNvSpPr>
      </xdr:nvSpPr>
      <xdr:spPr bwMode="auto">
        <a:xfrm>
          <a:off x="133350" y="17268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106</xdr:row>
      <xdr:rowOff>104775</xdr:rowOff>
    </xdr:from>
    <xdr:to>
      <xdr:col>1</xdr:col>
      <xdr:colOff>0</xdr:colOff>
      <xdr:row>106</xdr:row>
      <xdr:rowOff>104775</xdr:rowOff>
    </xdr:to>
    <xdr:sp macro="" textlink="">
      <xdr:nvSpPr>
        <xdr:cNvPr id="34" name="Line 13"/>
        <xdr:cNvSpPr>
          <a:spLocks noChangeShapeType="1"/>
        </xdr:cNvSpPr>
      </xdr:nvSpPr>
      <xdr:spPr bwMode="auto">
        <a:xfrm>
          <a:off x="609600" y="17268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106</xdr:row>
      <xdr:rowOff>104775</xdr:rowOff>
    </xdr:from>
    <xdr:to>
      <xdr:col>0</xdr:col>
      <xdr:colOff>133350</xdr:colOff>
      <xdr:row>106</xdr:row>
      <xdr:rowOff>104775</xdr:rowOff>
    </xdr:to>
    <xdr:sp macro="" textlink="">
      <xdr:nvSpPr>
        <xdr:cNvPr id="35" name="Line 12"/>
        <xdr:cNvSpPr>
          <a:spLocks noChangeShapeType="1"/>
        </xdr:cNvSpPr>
      </xdr:nvSpPr>
      <xdr:spPr bwMode="auto">
        <a:xfrm>
          <a:off x="133350" y="17268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105</xdr:row>
      <xdr:rowOff>0</xdr:rowOff>
    </xdr:from>
    <xdr:to>
      <xdr:col>0</xdr:col>
      <xdr:colOff>133350</xdr:colOff>
      <xdr:row>105</xdr:row>
      <xdr:rowOff>0</xdr:rowOff>
    </xdr:to>
    <xdr:sp macro="" textlink="">
      <xdr:nvSpPr>
        <xdr:cNvPr id="36" name="Line 35"/>
        <xdr:cNvSpPr>
          <a:spLocks noChangeShapeType="1"/>
        </xdr:cNvSpPr>
      </xdr:nvSpPr>
      <xdr:spPr bwMode="auto">
        <a:xfrm>
          <a:off x="133350" y="17002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119</xdr:row>
      <xdr:rowOff>0</xdr:rowOff>
    </xdr:from>
    <xdr:to>
      <xdr:col>0</xdr:col>
      <xdr:colOff>133350</xdr:colOff>
      <xdr:row>119</xdr:row>
      <xdr:rowOff>0</xdr:rowOff>
    </xdr:to>
    <xdr:sp macro="" textlink="">
      <xdr:nvSpPr>
        <xdr:cNvPr id="37" name="Line 18"/>
        <xdr:cNvSpPr>
          <a:spLocks noChangeShapeType="1"/>
        </xdr:cNvSpPr>
      </xdr:nvSpPr>
      <xdr:spPr bwMode="auto">
        <a:xfrm>
          <a:off x="133350" y="19269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119</xdr:row>
      <xdr:rowOff>0</xdr:rowOff>
    </xdr:from>
    <xdr:to>
      <xdr:col>0</xdr:col>
      <xdr:colOff>133350</xdr:colOff>
      <xdr:row>119</xdr:row>
      <xdr:rowOff>0</xdr:rowOff>
    </xdr:to>
    <xdr:sp macro="" textlink="">
      <xdr:nvSpPr>
        <xdr:cNvPr id="38" name="Line 23"/>
        <xdr:cNvSpPr>
          <a:spLocks noChangeShapeType="1"/>
        </xdr:cNvSpPr>
      </xdr:nvSpPr>
      <xdr:spPr bwMode="auto">
        <a:xfrm>
          <a:off x="133350" y="19269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119</xdr:row>
      <xdr:rowOff>0</xdr:rowOff>
    </xdr:from>
    <xdr:to>
      <xdr:col>0</xdr:col>
      <xdr:colOff>133350</xdr:colOff>
      <xdr:row>119</xdr:row>
      <xdr:rowOff>0</xdr:rowOff>
    </xdr:to>
    <xdr:sp macro="" textlink="">
      <xdr:nvSpPr>
        <xdr:cNvPr id="39" name="Line 24"/>
        <xdr:cNvSpPr>
          <a:spLocks noChangeShapeType="1"/>
        </xdr:cNvSpPr>
      </xdr:nvSpPr>
      <xdr:spPr bwMode="auto">
        <a:xfrm>
          <a:off x="133350" y="19269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119</xdr:row>
      <xdr:rowOff>0</xdr:rowOff>
    </xdr:from>
    <xdr:to>
      <xdr:col>0</xdr:col>
      <xdr:colOff>133350</xdr:colOff>
      <xdr:row>119</xdr:row>
      <xdr:rowOff>0</xdr:rowOff>
    </xdr:to>
    <xdr:sp macro="" textlink="">
      <xdr:nvSpPr>
        <xdr:cNvPr id="40" name="Line 25"/>
        <xdr:cNvSpPr>
          <a:spLocks noChangeShapeType="1"/>
        </xdr:cNvSpPr>
      </xdr:nvSpPr>
      <xdr:spPr bwMode="auto">
        <a:xfrm>
          <a:off x="133350" y="19269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119</xdr:row>
      <xdr:rowOff>0</xdr:rowOff>
    </xdr:from>
    <xdr:to>
      <xdr:col>0</xdr:col>
      <xdr:colOff>133350</xdr:colOff>
      <xdr:row>119</xdr:row>
      <xdr:rowOff>0</xdr:rowOff>
    </xdr:to>
    <xdr:sp macro="" textlink="">
      <xdr:nvSpPr>
        <xdr:cNvPr id="41" name="Line 18"/>
        <xdr:cNvSpPr>
          <a:spLocks noChangeShapeType="1"/>
        </xdr:cNvSpPr>
      </xdr:nvSpPr>
      <xdr:spPr bwMode="auto">
        <a:xfrm>
          <a:off x="133350" y="19269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119</xdr:row>
      <xdr:rowOff>0</xdr:rowOff>
    </xdr:from>
    <xdr:to>
      <xdr:col>0</xdr:col>
      <xdr:colOff>133350</xdr:colOff>
      <xdr:row>119</xdr:row>
      <xdr:rowOff>0</xdr:rowOff>
    </xdr:to>
    <xdr:sp macro="" textlink="">
      <xdr:nvSpPr>
        <xdr:cNvPr id="42" name="Line 23"/>
        <xdr:cNvSpPr>
          <a:spLocks noChangeShapeType="1"/>
        </xdr:cNvSpPr>
      </xdr:nvSpPr>
      <xdr:spPr bwMode="auto">
        <a:xfrm>
          <a:off x="133350" y="19269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119</xdr:row>
      <xdr:rowOff>0</xdr:rowOff>
    </xdr:from>
    <xdr:to>
      <xdr:col>0</xdr:col>
      <xdr:colOff>133350</xdr:colOff>
      <xdr:row>119</xdr:row>
      <xdr:rowOff>0</xdr:rowOff>
    </xdr:to>
    <xdr:sp macro="" textlink="">
      <xdr:nvSpPr>
        <xdr:cNvPr id="43" name="Line 24"/>
        <xdr:cNvSpPr>
          <a:spLocks noChangeShapeType="1"/>
        </xdr:cNvSpPr>
      </xdr:nvSpPr>
      <xdr:spPr bwMode="auto">
        <a:xfrm>
          <a:off x="133350" y="19269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119</xdr:row>
      <xdr:rowOff>0</xdr:rowOff>
    </xdr:from>
    <xdr:to>
      <xdr:col>0</xdr:col>
      <xdr:colOff>133350</xdr:colOff>
      <xdr:row>119</xdr:row>
      <xdr:rowOff>0</xdr:rowOff>
    </xdr:to>
    <xdr:sp macro="" textlink="">
      <xdr:nvSpPr>
        <xdr:cNvPr id="44" name="Line 25"/>
        <xdr:cNvSpPr>
          <a:spLocks noChangeShapeType="1"/>
        </xdr:cNvSpPr>
      </xdr:nvSpPr>
      <xdr:spPr bwMode="auto">
        <a:xfrm>
          <a:off x="133350" y="19269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156</xdr:row>
      <xdr:rowOff>0</xdr:rowOff>
    </xdr:from>
    <xdr:to>
      <xdr:col>0</xdr:col>
      <xdr:colOff>133350</xdr:colOff>
      <xdr:row>156</xdr:row>
      <xdr:rowOff>0</xdr:rowOff>
    </xdr:to>
    <xdr:sp macro="" textlink="">
      <xdr:nvSpPr>
        <xdr:cNvPr id="45" name="Line 37"/>
        <xdr:cNvSpPr>
          <a:spLocks noChangeShapeType="1"/>
        </xdr:cNvSpPr>
      </xdr:nvSpPr>
      <xdr:spPr bwMode="auto">
        <a:xfrm>
          <a:off x="133350" y="25260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214</xdr:row>
      <xdr:rowOff>0</xdr:rowOff>
    </xdr:from>
    <xdr:to>
      <xdr:col>0</xdr:col>
      <xdr:colOff>133350</xdr:colOff>
      <xdr:row>214</xdr:row>
      <xdr:rowOff>0</xdr:rowOff>
    </xdr:to>
    <xdr:sp macro="" textlink="">
      <xdr:nvSpPr>
        <xdr:cNvPr id="46" name="Line 39"/>
        <xdr:cNvSpPr>
          <a:spLocks noChangeShapeType="1"/>
        </xdr:cNvSpPr>
      </xdr:nvSpPr>
      <xdr:spPr bwMode="auto">
        <a:xfrm>
          <a:off x="133350" y="34651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47" name="Line 7"/>
        <xdr:cNvSpPr>
          <a:spLocks noChangeShapeType="1"/>
        </xdr:cNvSpPr>
      </xdr:nvSpPr>
      <xdr:spPr bwMode="auto">
        <a:xfrm>
          <a:off x="133350" y="8524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48" name="Line 7"/>
        <xdr:cNvSpPr>
          <a:spLocks noChangeShapeType="1"/>
        </xdr:cNvSpPr>
      </xdr:nvSpPr>
      <xdr:spPr bwMode="auto">
        <a:xfrm>
          <a:off x="133350" y="8524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45</xdr:row>
      <xdr:rowOff>104775</xdr:rowOff>
    </xdr:from>
    <xdr:to>
      <xdr:col>0</xdr:col>
      <xdr:colOff>133350</xdr:colOff>
      <xdr:row>45</xdr:row>
      <xdr:rowOff>104775</xdr:rowOff>
    </xdr:to>
    <xdr:sp macro="" textlink="">
      <xdr:nvSpPr>
        <xdr:cNvPr id="49" name="Line 7"/>
        <xdr:cNvSpPr>
          <a:spLocks noChangeShapeType="1"/>
        </xdr:cNvSpPr>
      </xdr:nvSpPr>
      <xdr:spPr bwMode="auto">
        <a:xfrm>
          <a:off x="133350" y="7391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46</xdr:row>
      <xdr:rowOff>0</xdr:rowOff>
    </xdr:from>
    <xdr:to>
      <xdr:col>0</xdr:col>
      <xdr:colOff>133350</xdr:colOff>
      <xdr:row>46</xdr:row>
      <xdr:rowOff>0</xdr:rowOff>
    </xdr:to>
    <xdr:sp macro="" textlink="">
      <xdr:nvSpPr>
        <xdr:cNvPr id="50" name="Line 11"/>
        <xdr:cNvSpPr>
          <a:spLocks noChangeShapeType="1"/>
        </xdr:cNvSpPr>
      </xdr:nvSpPr>
      <xdr:spPr bwMode="auto">
        <a:xfrm>
          <a:off x="133350" y="7448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45</xdr:row>
      <xdr:rowOff>104775</xdr:rowOff>
    </xdr:from>
    <xdr:to>
      <xdr:col>0</xdr:col>
      <xdr:colOff>133350</xdr:colOff>
      <xdr:row>45</xdr:row>
      <xdr:rowOff>104775</xdr:rowOff>
    </xdr:to>
    <xdr:sp macro="" textlink="">
      <xdr:nvSpPr>
        <xdr:cNvPr id="51" name="Line 15"/>
        <xdr:cNvSpPr>
          <a:spLocks noChangeShapeType="1"/>
        </xdr:cNvSpPr>
      </xdr:nvSpPr>
      <xdr:spPr bwMode="auto">
        <a:xfrm>
          <a:off x="133350" y="7391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46</xdr:row>
      <xdr:rowOff>0</xdr:rowOff>
    </xdr:from>
    <xdr:to>
      <xdr:col>0</xdr:col>
      <xdr:colOff>133350</xdr:colOff>
      <xdr:row>46</xdr:row>
      <xdr:rowOff>0</xdr:rowOff>
    </xdr:to>
    <xdr:sp macro="" textlink="">
      <xdr:nvSpPr>
        <xdr:cNvPr id="52" name="Line 18"/>
        <xdr:cNvSpPr>
          <a:spLocks noChangeShapeType="1"/>
        </xdr:cNvSpPr>
      </xdr:nvSpPr>
      <xdr:spPr bwMode="auto">
        <a:xfrm>
          <a:off x="133350" y="7448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45</xdr:row>
      <xdr:rowOff>104775</xdr:rowOff>
    </xdr:from>
    <xdr:to>
      <xdr:col>0</xdr:col>
      <xdr:colOff>133350</xdr:colOff>
      <xdr:row>45</xdr:row>
      <xdr:rowOff>104775</xdr:rowOff>
    </xdr:to>
    <xdr:sp macro="" textlink="">
      <xdr:nvSpPr>
        <xdr:cNvPr id="53" name="Line 22"/>
        <xdr:cNvSpPr>
          <a:spLocks noChangeShapeType="1"/>
        </xdr:cNvSpPr>
      </xdr:nvSpPr>
      <xdr:spPr bwMode="auto">
        <a:xfrm>
          <a:off x="133350" y="7391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47</xdr:row>
      <xdr:rowOff>0</xdr:rowOff>
    </xdr:from>
    <xdr:to>
      <xdr:col>0</xdr:col>
      <xdr:colOff>133350</xdr:colOff>
      <xdr:row>47</xdr:row>
      <xdr:rowOff>0</xdr:rowOff>
    </xdr:to>
    <xdr:sp macro="" textlink="">
      <xdr:nvSpPr>
        <xdr:cNvPr id="54" name="Line 7"/>
        <xdr:cNvSpPr>
          <a:spLocks noChangeShapeType="1"/>
        </xdr:cNvSpPr>
      </xdr:nvSpPr>
      <xdr:spPr bwMode="auto">
        <a:xfrm>
          <a:off x="133350" y="7610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46</xdr:row>
      <xdr:rowOff>104775</xdr:rowOff>
    </xdr:from>
    <xdr:to>
      <xdr:col>0</xdr:col>
      <xdr:colOff>133350</xdr:colOff>
      <xdr:row>46</xdr:row>
      <xdr:rowOff>104775</xdr:rowOff>
    </xdr:to>
    <xdr:sp macro="" textlink="">
      <xdr:nvSpPr>
        <xdr:cNvPr id="55" name="Line 12"/>
        <xdr:cNvSpPr>
          <a:spLocks noChangeShapeType="1"/>
        </xdr:cNvSpPr>
      </xdr:nvSpPr>
      <xdr:spPr bwMode="auto">
        <a:xfrm>
          <a:off x="133350" y="7553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104</xdr:row>
      <xdr:rowOff>104775</xdr:rowOff>
    </xdr:from>
    <xdr:to>
      <xdr:col>0</xdr:col>
      <xdr:colOff>133350</xdr:colOff>
      <xdr:row>104</xdr:row>
      <xdr:rowOff>104775</xdr:rowOff>
    </xdr:to>
    <xdr:sp macro="" textlink="">
      <xdr:nvSpPr>
        <xdr:cNvPr id="56" name="Line 5"/>
        <xdr:cNvSpPr>
          <a:spLocks noChangeShapeType="1"/>
        </xdr:cNvSpPr>
      </xdr:nvSpPr>
      <xdr:spPr bwMode="auto">
        <a:xfrm>
          <a:off x="133350" y="16944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104</xdr:row>
      <xdr:rowOff>104775</xdr:rowOff>
    </xdr:from>
    <xdr:to>
      <xdr:col>0</xdr:col>
      <xdr:colOff>133350</xdr:colOff>
      <xdr:row>104</xdr:row>
      <xdr:rowOff>104775</xdr:rowOff>
    </xdr:to>
    <xdr:sp macro="" textlink="">
      <xdr:nvSpPr>
        <xdr:cNvPr id="57" name="Line 5"/>
        <xdr:cNvSpPr>
          <a:spLocks noChangeShapeType="1"/>
        </xdr:cNvSpPr>
      </xdr:nvSpPr>
      <xdr:spPr bwMode="auto">
        <a:xfrm>
          <a:off x="133350" y="16944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87</xdr:row>
      <xdr:rowOff>104775</xdr:rowOff>
    </xdr:from>
    <xdr:to>
      <xdr:col>0</xdr:col>
      <xdr:colOff>133350</xdr:colOff>
      <xdr:row>87</xdr:row>
      <xdr:rowOff>104775</xdr:rowOff>
    </xdr:to>
    <xdr:sp macro="" textlink="">
      <xdr:nvSpPr>
        <xdr:cNvPr id="58" name="Line 5"/>
        <xdr:cNvSpPr>
          <a:spLocks noChangeShapeType="1"/>
        </xdr:cNvSpPr>
      </xdr:nvSpPr>
      <xdr:spPr bwMode="auto">
        <a:xfrm>
          <a:off x="133350" y="14192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90</xdr:row>
      <xdr:rowOff>0</xdr:rowOff>
    </xdr:from>
    <xdr:to>
      <xdr:col>0</xdr:col>
      <xdr:colOff>133350</xdr:colOff>
      <xdr:row>90</xdr:row>
      <xdr:rowOff>0</xdr:rowOff>
    </xdr:to>
    <xdr:sp macro="" textlink="">
      <xdr:nvSpPr>
        <xdr:cNvPr id="59" name="Line 10"/>
        <xdr:cNvSpPr>
          <a:spLocks noChangeShapeType="1"/>
        </xdr:cNvSpPr>
      </xdr:nvSpPr>
      <xdr:spPr bwMode="auto">
        <a:xfrm>
          <a:off x="133350" y="1457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87</xdr:row>
      <xdr:rowOff>104775</xdr:rowOff>
    </xdr:from>
    <xdr:to>
      <xdr:col>0</xdr:col>
      <xdr:colOff>133350</xdr:colOff>
      <xdr:row>87</xdr:row>
      <xdr:rowOff>104775</xdr:rowOff>
    </xdr:to>
    <xdr:sp macro="" textlink="">
      <xdr:nvSpPr>
        <xdr:cNvPr id="60" name="Line 14"/>
        <xdr:cNvSpPr>
          <a:spLocks noChangeShapeType="1"/>
        </xdr:cNvSpPr>
      </xdr:nvSpPr>
      <xdr:spPr bwMode="auto">
        <a:xfrm>
          <a:off x="133350" y="14192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90</xdr:row>
      <xdr:rowOff>0</xdr:rowOff>
    </xdr:from>
    <xdr:to>
      <xdr:col>0</xdr:col>
      <xdr:colOff>133350</xdr:colOff>
      <xdr:row>90</xdr:row>
      <xdr:rowOff>0</xdr:rowOff>
    </xdr:to>
    <xdr:sp macro="" textlink="">
      <xdr:nvSpPr>
        <xdr:cNvPr id="61" name="Line 17"/>
        <xdr:cNvSpPr>
          <a:spLocks noChangeShapeType="1"/>
        </xdr:cNvSpPr>
      </xdr:nvSpPr>
      <xdr:spPr bwMode="auto">
        <a:xfrm>
          <a:off x="133350" y="1457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87</xdr:row>
      <xdr:rowOff>104775</xdr:rowOff>
    </xdr:from>
    <xdr:to>
      <xdr:col>0</xdr:col>
      <xdr:colOff>133350</xdr:colOff>
      <xdr:row>87</xdr:row>
      <xdr:rowOff>104775</xdr:rowOff>
    </xdr:to>
    <xdr:sp macro="" textlink="">
      <xdr:nvSpPr>
        <xdr:cNvPr id="62" name="Line 21"/>
        <xdr:cNvSpPr>
          <a:spLocks noChangeShapeType="1"/>
        </xdr:cNvSpPr>
      </xdr:nvSpPr>
      <xdr:spPr bwMode="auto">
        <a:xfrm>
          <a:off x="133350" y="14192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91</xdr:row>
      <xdr:rowOff>0</xdr:rowOff>
    </xdr:from>
    <xdr:to>
      <xdr:col>0</xdr:col>
      <xdr:colOff>133350</xdr:colOff>
      <xdr:row>91</xdr:row>
      <xdr:rowOff>0</xdr:rowOff>
    </xdr:to>
    <xdr:sp macro="" textlink="">
      <xdr:nvSpPr>
        <xdr:cNvPr id="63" name="Line 5"/>
        <xdr:cNvSpPr>
          <a:spLocks noChangeShapeType="1"/>
        </xdr:cNvSpPr>
      </xdr:nvSpPr>
      <xdr:spPr bwMode="auto">
        <a:xfrm>
          <a:off x="133350" y="14735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88</xdr:row>
      <xdr:rowOff>104775</xdr:rowOff>
    </xdr:from>
    <xdr:to>
      <xdr:col>0</xdr:col>
      <xdr:colOff>133350</xdr:colOff>
      <xdr:row>88</xdr:row>
      <xdr:rowOff>104775</xdr:rowOff>
    </xdr:to>
    <xdr:sp macro="" textlink="">
      <xdr:nvSpPr>
        <xdr:cNvPr id="64" name="Line 11"/>
        <xdr:cNvSpPr>
          <a:spLocks noChangeShapeType="1"/>
        </xdr:cNvSpPr>
      </xdr:nvSpPr>
      <xdr:spPr bwMode="auto">
        <a:xfrm>
          <a:off x="133350" y="14354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159</xdr:row>
      <xdr:rowOff>104775</xdr:rowOff>
    </xdr:from>
    <xdr:to>
      <xdr:col>0</xdr:col>
      <xdr:colOff>133350</xdr:colOff>
      <xdr:row>159</xdr:row>
      <xdr:rowOff>104775</xdr:rowOff>
    </xdr:to>
    <xdr:sp macro="" textlink="">
      <xdr:nvSpPr>
        <xdr:cNvPr id="65" name="Line 3"/>
        <xdr:cNvSpPr>
          <a:spLocks noChangeShapeType="1"/>
        </xdr:cNvSpPr>
      </xdr:nvSpPr>
      <xdr:spPr bwMode="auto">
        <a:xfrm>
          <a:off x="133350" y="25850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159</xdr:row>
      <xdr:rowOff>104775</xdr:rowOff>
    </xdr:from>
    <xdr:to>
      <xdr:col>0</xdr:col>
      <xdr:colOff>133350</xdr:colOff>
      <xdr:row>159</xdr:row>
      <xdr:rowOff>104775</xdr:rowOff>
    </xdr:to>
    <xdr:sp macro="" textlink="">
      <xdr:nvSpPr>
        <xdr:cNvPr id="66" name="Line 3"/>
        <xdr:cNvSpPr>
          <a:spLocks noChangeShapeType="1"/>
        </xdr:cNvSpPr>
      </xdr:nvSpPr>
      <xdr:spPr bwMode="auto">
        <a:xfrm>
          <a:off x="133350" y="25850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130</xdr:row>
      <xdr:rowOff>104775</xdr:rowOff>
    </xdr:from>
    <xdr:to>
      <xdr:col>0</xdr:col>
      <xdr:colOff>133350</xdr:colOff>
      <xdr:row>130</xdr:row>
      <xdr:rowOff>104775</xdr:rowOff>
    </xdr:to>
    <xdr:sp macro="" textlink="">
      <xdr:nvSpPr>
        <xdr:cNvPr id="67" name="Line 3"/>
        <xdr:cNvSpPr>
          <a:spLocks noChangeShapeType="1"/>
        </xdr:cNvSpPr>
      </xdr:nvSpPr>
      <xdr:spPr bwMode="auto">
        <a:xfrm>
          <a:off x="133350" y="21155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137</xdr:row>
      <xdr:rowOff>0</xdr:rowOff>
    </xdr:from>
    <xdr:to>
      <xdr:col>0</xdr:col>
      <xdr:colOff>133350</xdr:colOff>
      <xdr:row>137</xdr:row>
      <xdr:rowOff>0</xdr:rowOff>
    </xdr:to>
    <xdr:sp macro="" textlink="">
      <xdr:nvSpPr>
        <xdr:cNvPr id="68" name="Line 9"/>
        <xdr:cNvSpPr>
          <a:spLocks noChangeShapeType="1"/>
        </xdr:cNvSpPr>
      </xdr:nvSpPr>
      <xdr:spPr bwMode="auto">
        <a:xfrm>
          <a:off x="133350" y="22183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130</xdr:row>
      <xdr:rowOff>104775</xdr:rowOff>
    </xdr:from>
    <xdr:to>
      <xdr:col>0</xdr:col>
      <xdr:colOff>133350</xdr:colOff>
      <xdr:row>130</xdr:row>
      <xdr:rowOff>104775</xdr:rowOff>
    </xdr:to>
    <xdr:sp macro="" textlink="">
      <xdr:nvSpPr>
        <xdr:cNvPr id="69" name="Line 13"/>
        <xdr:cNvSpPr>
          <a:spLocks noChangeShapeType="1"/>
        </xdr:cNvSpPr>
      </xdr:nvSpPr>
      <xdr:spPr bwMode="auto">
        <a:xfrm>
          <a:off x="133350" y="21155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137</xdr:row>
      <xdr:rowOff>0</xdr:rowOff>
    </xdr:from>
    <xdr:to>
      <xdr:col>0</xdr:col>
      <xdr:colOff>133350</xdr:colOff>
      <xdr:row>137</xdr:row>
      <xdr:rowOff>0</xdr:rowOff>
    </xdr:to>
    <xdr:sp macro="" textlink="">
      <xdr:nvSpPr>
        <xdr:cNvPr id="70" name="Line 16"/>
        <xdr:cNvSpPr>
          <a:spLocks noChangeShapeType="1"/>
        </xdr:cNvSpPr>
      </xdr:nvSpPr>
      <xdr:spPr bwMode="auto">
        <a:xfrm>
          <a:off x="133350" y="22183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130</xdr:row>
      <xdr:rowOff>104775</xdr:rowOff>
    </xdr:from>
    <xdr:to>
      <xdr:col>0</xdr:col>
      <xdr:colOff>133350</xdr:colOff>
      <xdr:row>130</xdr:row>
      <xdr:rowOff>104775</xdr:rowOff>
    </xdr:to>
    <xdr:sp macro="" textlink="">
      <xdr:nvSpPr>
        <xdr:cNvPr id="71" name="Line 20"/>
        <xdr:cNvSpPr>
          <a:spLocks noChangeShapeType="1"/>
        </xdr:cNvSpPr>
      </xdr:nvSpPr>
      <xdr:spPr bwMode="auto">
        <a:xfrm>
          <a:off x="133350" y="21155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138</xdr:row>
      <xdr:rowOff>0</xdr:rowOff>
    </xdr:from>
    <xdr:to>
      <xdr:col>0</xdr:col>
      <xdr:colOff>133350</xdr:colOff>
      <xdr:row>138</xdr:row>
      <xdr:rowOff>0</xdr:rowOff>
    </xdr:to>
    <xdr:sp macro="" textlink="">
      <xdr:nvSpPr>
        <xdr:cNvPr id="72" name="Line 3"/>
        <xdr:cNvSpPr>
          <a:spLocks noChangeShapeType="1"/>
        </xdr:cNvSpPr>
      </xdr:nvSpPr>
      <xdr:spPr bwMode="auto">
        <a:xfrm>
          <a:off x="133350" y="22345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131</xdr:row>
      <xdr:rowOff>104775</xdr:rowOff>
    </xdr:from>
    <xdr:to>
      <xdr:col>0</xdr:col>
      <xdr:colOff>133350</xdr:colOff>
      <xdr:row>131</xdr:row>
      <xdr:rowOff>104775</xdr:rowOff>
    </xdr:to>
    <xdr:sp macro="" textlink="">
      <xdr:nvSpPr>
        <xdr:cNvPr id="73" name="Line 10"/>
        <xdr:cNvSpPr>
          <a:spLocks noChangeShapeType="1"/>
        </xdr:cNvSpPr>
      </xdr:nvSpPr>
      <xdr:spPr bwMode="auto">
        <a:xfrm>
          <a:off x="133350" y="21316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208</xdr:row>
      <xdr:rowOff>0</xdr:rowOff>
    </xdr:from>
    <xdr:to>
      <xdr:col>0</xdr:col>
      <xdr:colOff>133350</xdr:colOff>
      <xdr:row>208</xdr:row>
      <xdr:rowOff>0</xdr:rowOff>
    </xdr:to>
    <xdr:sp macro="" textlink="">
      <xdr:nvSpPr>
        <xdr:cNvPr id="74" name="Line 1"/>
        <xdr:cNvSpPr>
          <a:spLocks noChangeShapeType="1"/>
        </xdr:cNvSpPr>
      </xdr:nvSpPr>
      <xdr:spPr bwMode="auto">
        <a:xfrm>
          <a:off x="133350" y="33680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208</xdr:row>
      <xdr:rowOff>0</xdr:rowOff>
    </xdr:from>
    <xdr:to>
      <xdr:col>0</xdr:col>
      <xdr:colOff>133350</xdr:colOff>
      <xdr:row>208</xdr:row>
      <xdr:rowOff>0</xdr:rowOff>
    </xdr:to>
    <xdr:sp macro="" textlink="">
      <xdr:nvSpPr>
        <xdr:cNvPr id="75" name="Line 1"/>
        <xdr:cNvSpPr>
          <a:spLocks noChangeShapeType="1"/>
        </xdr:cNvSpPr>
      </xdr:nvSpPr>
      <xdr:spPr bwMode="auto">
        <a:xfrm>
          <a:off x="133350" y="33680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175</xdr:row>
      <xdr:rowOff>104775</xdr:rowOff>
    </xdr:from>
    <xdr:to>
      <xdr:col>0</xdr:col>
      <xdr:colOff>133350</xdr:colOff>
      <xdr:row>175</xdr:row>
      <xdr:rowOff>104775</xdr:rowOff>
    </xdr:to>
    <xdr:sp macro="" textlink="">
      <xdr:nvSpPr>
        <xdr:cNvPr id="76" name="Line 1"/>
        <xdr:cNvSpPr>
          <a:spLocks noChangeShapeType="1"/>
        </xdr:cNvSpPr>
      </xdr:nvSpPr>
      <xdr:spPr bwMode="auto">
        <a:xfrm>
          <a:off x="133350" y="28441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175</xdr:row>
      <xdr:rowOff>104775</xdr:rowOff>
    </xdr:from>
    <xdr:to>
      <xdr:col>0</xdr:col>
      <xdr:colOff>133350</xdr:colOff>
      <xdr:row>175</xdr:row>
      <xdr:rowOff>104775</xdr:rowOff>
    </xdr:to>
    <xdr:sp macro="" textlink="">
      <xdr:nvSpPr>
        <xdr:cNvPr id="77" name="Line 12"/>
        <xdr:cNvSpPr>
          <a:spLocks noChangeShapeType="1"/>
        </xdr:cNvSpPr>
      </xdr:nvSpPr>
      <xdr:spPr bwMode="auto">
        <a:xfrm>
          <a:off x="133350" y="28441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175</xdr:row>
      <xdr:rowOff>104775</xdr:rowOff>
    </xdr:from>
    <xdr:to>
      <xdr:col>0</xdr:col>
      <xdr:colOff>133350</xdr:colOff>
      <xdr:row>175</xdr:row>
      <xdr:rowOff>104775</xdr:rowOff>
    </xdr:to>
    <xdr:sp macro="" textlink="">
      <xdr:nvSpPr>
        <xdr:cNvPr id="78" name="Line 19"/>
        <xdr:cNvSpPr>
          <a:spLocks noChangeShapeType="1"/>
        </xdr:cNvSpPr>
      </xdr:nvSpPr>
      <xdr:spPr bwMode="auto">
        <a:xfrm>
          <a:off x="133350" y="28441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175</xdr:row>
      <xdr:rowOff>104775</xdr:rowOff>
    </xdr:from>
    <xdr:to>
      <xdr:col>0</xdr:col>
      <xdr:colOff>133350</xdr:colOff>
      <xdr:row>175</xdr:row>
      <xdr:rowOff>104775</xdr:rowOff>
    </xdr:to>
    <xdr:sp macro="" textlink="">
      <xdr:nvSpPr>
        <xdr:cNvPr id="79" name="Line 9"/>
        <xdr:cNvSpPr>
          <a:spLocks noChangeShapeType="1"/>
        </xdr:cNvSpPr>
      </xdr:nvSpPr>
      <xdr:spPr bwMode="auto">
        <a:xfrm>
          <a:off x="133350" y="28441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133350</xdr:colOff>
      <xdr:row>87</xdr:row>
      <xdr:rowOff>104775</xdr:rowOff>
    </xdr:from>
    <xdr:to>
      <xdr:col>2</xdr:col>
      <xdr:colOff>133350</xdr:colOff>
      <xdr:row>87</xdr:row>
      <xdr:rowOff>104775</xdr:rowOff>
    </xdr:to>
    <xdr:sp macro="" textlink="">
      <xdr:nvSpPr>
        <xdr:cNvPr id="2" name="Line 5"/>
        <xdr:cNvSpPr>
          <a:spLocks noChangeShapeType="1"/>
        </xdr:cNvSpPr>
      </xdr:nvSpPr>
      <xdr:spPr bwMode="auto">
        <a:xfrm>
          <a:off x="1352550" y="14192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87</xdr:row>
      <xdr:rowOff>104775</xdr:rowOff>
    </xdr:from>
    <xdr:to>
      <xdr:col>2</xdr:col>
      <xdr:colOff>133350</xdr:colOff>
      <xdr:row>87</xdr:row>
      <xdr:rowOff>104775</xdr:rowOff>
    </xdr:to>
    <xdr:sp macro="" textlink="">
      <xdr:nvSpPr>
        <xdr:cNvPr id="3" name="Line 14"/>
        <xdr:cNvSpPr>
          <a:spLocks noChangeShapeType="1"/>
        </xdr:cNvSpPr>
      </xdr:nvSpPr>
      <xdr:spPr bwMode="auto">
        <a:xfrm>
          <a:off x="1352550" y="14192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87</xdr:row>
      <xdr:rowOff>104775</xdr:rowOff>
    </xdr:from>
    <xdr:to>
      <xdr:col>2</xdr:col>
      <xdr:colOff>133350</xdr:colOff>
      <xdr:row>87</xdr:row>
      <xdr:rowOff>104775</xdr:rowOff>
    </xdr:to>
    <xdr:sp macro="" textlink="">
      <xdr:nvSpPr>
        <xdr:cNvPr id="4" name="Line 21"/>
        <xdr:cNvSpPr>
          <a:spLocks noChangeShapeType="1"/>
        </xdr:cNvSpPr>
      </xdr:nvSpPr>
      <xdr:spPr bwMode="auto">
        <a:xfrm>
          <a:off x="1352550" y="14192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88</xdr:row>
      <xdr:rowOff>104775</xdr:rowOff>
    </xdr:from>
    <xdr:to>
      <xdr:col>2</xdr:col>
      <xdr:colOff>133350</xdr:colOff>
      <xdr:row>88</xdr:row>
      <xdr:rowOff>104775</xdr:rowOff>
    </xdr:to>
    <xdr:sp macro="" textlink="">
      <xdr:nvSpPr>
        <xdr:cNvPr id="5" name="Line 11"/>
        <xdr:cNvSpPr>
          <a:spLocks noChangeShapeType="1"/>
        </xdr:cNvSpPr>
      </xdr:nvSpPr>
      <xdr:spPr bwMode="auto">
        <a:xfrm>
          <a:off x="1352550" y="14354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156</xdr:row>
      <xdr:rowOff>104775</xdr:rowOff>
    </xdr:from>
    <xdr:to>
      <xdr:col>2</xdr:col>
      <xdr:colOff>133350</xdr:colOff>
      <xdr:row>156</xdr:row>
      <xdr:rowOff>104775</xdr:rowOff>
    </xdr:to>
    <xdr:sp macro="" textlink="">
      <xdr:nvSpPr>
        <xdr:cNvPr id="6" name="Line 3"/>
        <xdr:cNvSpPr>
          <a:spLocks noChangeShapeType="1"/>
        </xdr:cNvSpPr>
      </xdr:nvSpPr>
      <xdr:spPr bwMode="auto">
        <a:xfrm>
          <a:off x="1352550" y="25365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156</xdr:row>
      <xdr:rowOff>104775</xdr:rowOff>
    </xdr:from>
    <xdr:to>
      <xdr:col>2</xdr:col>
      <xdr:colOff>133350</xdr:colOff>
      <xdr:row>156</xdr:row>
      <xdr:rowOff>104775</xdr:rowOff>
    </xdr:to>
    <xdr:sp macro="" textlink="">
      <xdr:nvSpPr>
        <xdr:cNvPr id="7" name="Line 3"/>
        <xdr:cNvSpPr>
          <a:spLocks noChangeShapeType="1"/>
        </xdr:cNvSpPr>
      </xdr:nvSpPr>
      <xdr:spPr bwMode="auto">
        <a:xfrm>
          <a:off x="1352550" y="25365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444</xdr:row>
      <xdr:rowOff>104775</xdr:rowOff>
    </xdr:from>
    <xdr:to>
      <xdr:col>0</xdr:col>
      <xdr:colOff>133350</xdr:colOff>
      <xdr:row>444</xdr:row>
      <xdr:rowOff>104775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33350" y="71999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444</xdr:row>
      <xdr:rowOff>104775</xdr:rowOff>
    </xdr:from>
    <xdr:to>
      <xdr:col>0</xdr:col>
      <xdr:colOff>133350</xdr:colOff>
      <xdr:row>444</xdr:row>
      <xdr:rowOff>104775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133350" y="71999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444</xdr:row>
      <xdr:rowOff>104775</xdr:rowOff>
    </xdr:from>
    <xdr:to>
      <xdr:col>0</xdr:col>
      <xdr:colOff>133350</xdr:colOff>
      <xdr:row>444</xdr:row>
      <xdr:rowOff>104775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133350" y="71999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444</xdr:row>
      <xdr:rowOff>104775</xdr:rowOff>
    </xdr:from>
    <xdr:to>
      <xdr:col>0</xdr:col>
      <xdr:colOff>133350</xdr:colOff>
      <xdr:row>444</xdr:row>
      <xdr:rowOff>104775</xdr:rowOff>
    </xdr:to>
    <xdr:sp macro="" textlink="">
      <xdr:nvSpPr>
        <xdr:cNvPr id="5" name="Line 4"/>
        <xdr:cNvSpPr>
          <a:spLocks noChangeShapeType="1"/>
        </xdr:cNvSpPr>
      </xdr:nvSpPr>
      <xdr:spPr bwMode="auto">
        <a:xfrm>
          <a:off x="133350" y="71999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444</xdr:row>
      <xdr:rowOff>104775</xdr:rowOff>
    </xdr:from>
    <xdr:to>
      <xdr:col>0</xdr:col>
      <xdr:colOff>133350</xdr:colOff>
      <xdr:row>444</xdr:row>
      <xdr:rowOff>104775</xdr:rowOff>
    </xdr:to>
    <xdr:sp macro="" textlink="">
      <xdr:nvSpPr>
        <xdr:cNvPr id="6" name="Line 5"/>
        <xdr:cNvSpPr>
          <a:spLocks noChangeShapeType="1"/>
        </xdr:cNvSpPr>
      </xdr:nvSpPr>
      <xdr:spPr bwMode="auto">
        <a:xfrm>
          <a:off x="133350" y="71999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444</xdr:row>
      <xdr:rowOff>104775</xdr:rowOff>
    </xdr:from>
    <xdr:to>
      <xdr:col>0</xdr:col>
      <xdr:colOff>133350</xdr:colOff>
      <xdr:row>444</xdr:row>
      <xdr:rowOff>104775</xdr:rowOff>
    </xdr:to>
    <xdr:sp macro="" textlink="">
      <xdr:nvSpPr>
        <xdr:cNvPr id="7" name="Line 6"/>
        <xdr:cNvSpPr>
          <a:spLocks noChangeShapeType="1"/>
        </xdr:cNvSpPr>
      </xdr:nvSpPr>
      <xdr:spPr bwMode="auto">
        <a:xfrm>
          <a:off x="133350" y="71999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444</xdr:row>
      <xdr:rowOff>104775</xdr:rowOff>
    </xdr:from>
    <xdr:to>
      <xdr:col>0</xdr:col>
      <xdr:colOff>133350</xdr:colOff>
      <xdr:row>444</xdr:row>
      <xdr:rowOff>104775</xdr:rowOff>
    </xdr:to>
    <xdr:sp macro="" textlink="">
      <xdr:nvSpPr>
        <xdr:cNvPr id="8" name="Line 7"/>
        <xdr:cNvSpPr>
          <a:spLocks noChangeShapeType="1"/>
        </xdr:cNvSpPr>
      </xdr:nvSpPr>
      <xdr:spPr bwMode="auto">
        <a:xfrm>
          <a:off x="133350" y="71999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444</xdr:row>
      <xdr:rowOff>104775</xdr:rowOff>
    </xdr:from>
    <xdr:to>
      <xdr:col>0</xdr:col>
      <xdr:colOff>133350</xdr:colOff>
      <xdr:row>444</xdr:row>
      <xdr:rowOff>104775</xdr:rowOff>
    </xdr:to>
    <xdr:sp macro="" textlink="">
      <xdr:nvSpPr>
        <xdr:cNvPr id="9" name="Line 8"/>
        <xdr:cNvSpPr>
          <a:spLocks noChangeShapeType="1"/>
        </xdr:cNvSpPr>
      </xdr:nvSpPr>
      <xdr:spPr bwMode="auto">
        <a:xfrm>
          <a:off x="133350" y="71999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444</xdr:row>
      <xdr:rowOff>104775</xdr:rowOff>
    </xdr:from>
    <xdr:to>
      <xdr:col>0</xdr:col>
      <xdr:colOff>133350</xdr:colOff>
      <xdr:row>444</xdr:row>
      <xdr:rowOff>104775</xdr:rowOff>
    </xdr:to>
    <xdr:sp macro="" textlink="">
      <xdr:nvSpPr>
        <xdr:cNvPr id="10" name="Line 9"/>
        <xdr:cNvSpPr>
          <a:spLocks noChangeShapeType="1"/>
        </xdr:cNvSpPr>
      </xdr:nvSpPr>
      <xdr:spPr bwMode="auto">
        <a:xfrm>
          <a:off x="133350" y="71999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444</xdr:row>
      <xdr:rowOff>104775</xdr:rowOff>
    </xdr:from>
    <xdr:to>
      <xdr:col>24</xdr:col>
      <xdr:colOff>133350</xdr:colOff>
      <xdr:row>444</xdr:row>
      <xdr:rowOff>104775</xdr:rowOff>
    </xdr:to>
    <xdr:sp macro="" textlink="">
      <xdr:nvSpPr>
        <xdr:cNvPr id="11" name="Line 10"/>
        <xdr:cNvSpPr>
          <a:spLocks noChangeShapeType="1"/>
        </xdr:cNvSpPr>
      </xdr:nvSpPr>
      <xdr:spPr bwMode="auto">
        <a:xfrm>
          <a:off x="14763750" y="71999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444</xdr:row>
      <xdr:rowOff>104775</xdr:rowOff>
    </xdr:from>
    <xdr:to>
      <xdr:col>24</xdr:col>
      <xdr:colOff>133350</xdr:colOff>
      <xdr:row>444</xdr:row>
      <xdr:rowOff>104775</xdr:rowOff>
    </xdr:to>
    <xdr:sp macro="" textlink="">
      <xdr:nvSpPr>
        <xdr:cNvPr id="12" name="Line 11"/>
        <xdr:cNvSpPr>
          <a:spLocks noChangeShapeType="1"/>
        </xdr:cNvSpPr>
      </xdr:nvSpPr>
      <xdr:spPr bwMode="auto">
        <a:xfrm>
          <a:off x="14763750" y="71999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444</xdr:row>
      <xdr:rowOff>104775</xdr:rowOff>
    </xdr:from>
    <xdr:to>
      <xdr:col>24</xdr:col>
      <xdr:colOff>133350</xdr:colOff>
      <xdr:row>444</xdr:row>
      <xdr:rowOff>104775</xdr:rowOff>
    </xdr:to>
    <xdr:sp macro="" textlink="">
      <xdr:nvSpPr>
        <xdr:cNvPr id="13" name="Line 12"/>
        <xdr:cNvSpPr>
          <a:spLocks noChangeShapeType="1"/>
        </xdr:cNvSpPr>
      </xdr:nvSpPr>
      <xdr:spPr bwMode="auto">
        <a:xfrm>
          <a:off x="14763750" y="71999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444</xdr:row>
      <xdr:rowOff>104775</xdr:rowOff>
    </xdr:from>
    <xdr:to>
      <xdr:col>24</xdr:col>
      <xdr:colOff>133350</xdr:colOff>
      <xdr:row>444</xdr:row>
      <xdr:rowOff>104775</xdr:rowOff>
    </xdr:to>
    <xdr:sp macro="" textlink="">
      <xdr:nvSpPr>
        <xdr:cNvPr id="14" name="Line 13"/>
        <xdr:cNvSpPr>
          <a:spLocks noChangeShapeType="1"/>
        </xdr:cNvSpPr>
      </xdr:nvSpPr>
      <xdr:spPr bwMode="auto">
        <a:xfrm>
          <a:off x="14763750" y="71999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444</xdr:row>
      <xdr:rowOff>104775</xdr:rowOff>
    </xdr:from>
    <xdr:to>
      <xdr:col>24</xdr:col>
      <xdr:colOff>133350</xdr:colOff>
      <xdr:row>444</xdr:row>
      <xdr:rowOff>104775</xdr:rowOff>
    </xdr:to>
    <xdr:sp macro="" textlink="">
      <xdr:nvSpPr>
        <xdr:cNvPr id="15" name="Line 14"/>
        <xdr:cNvSpPr>
          <a:spLocks noChangeShapeType="1"/>
        </xdr:cNvSpPr>
      </xdr:nvSpPr>
      <xdr:spPr bwMode="auto">
        <a:xfrm>
          <a:off x="14763750" y="71999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444</xdr:row>
      <xdr:rowOff>104775</xdr:rowOff>
    </xdr:from>
    <xdr:to>
      <xdr:col>24</xdr:col>
      <xdr:colOff>133350</xdr:colOff>
      <xdr:row>444</xdr:row>
      <xdr:rowOff>104775</xdr:rowOff>
    </xdr:to>
    <xdr:sp macro="" textlink="">
      <xdr:nvSpPr>
        <xdr:cNvPr id="16" name="Line 15"/>
        <xdr:cNvSpPr>
          <a:spLocks noChangeShapeType="1"/>
        </xdr:cNvSpPr>
      </xdr:nvSpPr>
      <xdr:spPr bwMode="auto">
        <a:xfrm>
          <a:off x="14763750" y="71999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444</xdr:row>
      <xdr:rowOff>104775</xdr:rowOff>
    </xdr:from>
    <xdr:to>
      <xdr:col>24</xdr:col>
      <xdr:colOff>133350</xdr:colOff>
      <xdr:row>444</xdr:row>
      <xdr:rowOff>104775</xdr:rowOff>
    </xdr:to>
    <xdr:sp macro="" textlink="">
      <xdr:nvSpPr>
        <xdr:cNvPr id="17" name="Line 16"/>
        <xdr:cNvSpPr>
          <a:spLocks noChangeShapeType="1"/>
        </xdr:cNvSpPr>
      </xdr:nvSpPr>
      <xdr:spPr bwMode="auto">
        <a:xfrm>
          <a:off x="14763750" y="71999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444</xdr:row>
      <xdr:rowOff>104775</xdr:rowOff>
    </xdr:from>
    <xdr:to>
      <xdr:col>24</xdr:col>
      <xdr:colOff>133350</xdr:colOff>
      <xdr:row>444</xdr:row>
      <xdr:rowOff>104775</xdr:rowOff>
    </xdr:to>
    <xdr:sp macro="" textlink="">
      <xdr:nvSpPr>
        <xdr:cNvPr id="18" name="Line 17"/>
        <xdr:cNvSpPr>
          <a:spLocks noChangeShapeType="1"/>
        </xdr:cNvSpPr>
      </xdr:nvSpPr>
      <xdr:spPr bwMode="auto">
        <a:xfrm>
          <a:off x="14763750" y="71999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444</xdr:row>
      <xdr:rowOff>104775</xdr:rowOff>
    </xdr:from>
    <xdr:to>
      <xdr:col>24</xdr:col>
      <xdr:colOff>133350</xdr:colOff>
      <xdr:row>444</xdr:row>
      <xdr:rowOff>104775</xdr:rowOff>
    </xdr:to>
    <xdr:sp macro="" textlink="">
      <xdr:nvSpPr>
        <xdr:cNvPr id="19" name="Line 18"/>
        <xdr:cNvSpPr>
          <a:spLocks noChangeShapeType="1"/>
        </xdr:cNvSpPr>
      </xdr:nvSpPr>
      <xdr:spPr bwMode="auto">
        <a:xfrm>
          <a:off x="14763750" y="71999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438</xdr:row>
      <xdr:rowOff>104775</xdr:rowOff>
    </xdr:from>
    <xdr:to>
      <xdr:col>0</xdr:col>
      <xdr:colOff>133350</xdr:colOff>
      <xdr:row>438</xdr:row>
      <xdr:rowOff>104775</xdr:rowOff>
    </xdr:to>
    <xdr:sp macro="" textlink="">
      <xdr:nvSpPr>
        <xdr:cNvPr id="20" name="Line 19"/>
        <xdr:cNvSpPr>
          <a:spLocks noChangeShapeType="1"/>
        </xdr:cNvSpPr>
      </xdr:nvSpPr>
      <xdr:spPr bwMode="auto">
        <a:xfrm>
          <a:off x="133350" y="71027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438</xdr:row>
      <xdr:rowOff>104775</xdr:rowOff>
    </xdr:from>
    <xdr:to>
      <xdr:col>0</xdr:col>
      <xdr:colOff>133350</xdr:colOff>
      <xdr:row>438</xdr:row>
      <xdr:rowOff>104775</xdr:rowOff>
    </xdr:to>
    <xdr:sp macro="" textlink="">
      <xdr:nvSpPr>
        <xdr:cNvPr id="21" name="Line 20"/>
        <xdr:cNvSpPr>
          <a:spLocks noChangeShapeType="1"/>
        </xdr:cNvSpPr>
      </xdr:nvSpPr>
      <xdr:spPr bwMode="auto">
        <a:xfrm>
          <a:off x="133350" y="71027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438</xdr:row>
      <xdr:rowOff>104775</xdr:rowOff>
    </xdr:from>
    <xdr:to>
      <xdr:col>0</xdr:col>
      <xdr:colOff>133350</xdr:colOff>
      <xdr:row>438</xdr:row>
      <xdr:rowOff>104775</xdr:rowOff>
    </xdr:to>
    <xdr:sp macro="" textlink="">
      <xdr:nvSpPr>
        <xdr:cNvPr id="22" name="Line 21"/>
        <xdr:cNvSpPr>
          <a:spLocks noChangeShapeType="1"/>
        </xdr:cNvSpPr>
      </xdr:nvSpPr>
      <xdr:spPr bwMode="auto">
        <a:xfrm>
          <a:off x="133350" y="71027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438</xdr:row>
      <xdr:rowOff>104775</xdr:rowOff>
    </xdr:from>
    <xdr:to>
      <xdr:col>0</xdr:col>
      <xdr:colOff>133350</xdr:colOff>
      <xdr:row>438</xdr:row>
      <xdr:rowOff>104775</xdr:rowOff>
    </xdr:to>
    <xdr:sp macro="" textlink="">
      <xdr:nvSpPr>
        <xdr:cNvPr id="23" name="Line 22"/>
        <xdr:cNvSpPr>
          <a:spLocks noChangeShapeType="1"/>
        </xdr:cNvSpPr>
      </xdr:nvSpPr>
      <xdr:spPr bwMode="auto">
        <a:xfrm>
          <a:off x="133350" y="71027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438</xdr:row>
      <xdr:rowOff>104775</xdr:rowOff>
    </xdr:from>
    <xdr:to>
      <xdr:col>0</xdr:col>
      <xdr:colOff>133350</xdr:colOff>
      <xdr:row>438</xdr:row>
      <xdr:rowOff>104775</xdr:rowOff>
    </xdr:to>
    <xdr:sp macro="" textlink="">
      <xdr:nvSpPr>
        <xdr:cNvPr id="24" name="Line 23"/>
        <xdr:cNvSpPr>
          <a:spLocks noChangeShapeType="1"/>
        </xdr:cNvSpPr>
      </xdr:nvSpPr>
      <xdr:spPr bwMode="auto">
        <a:xfrm>
          <a:off x="133350" y="71027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438</xdr:row>
      <xdr:rowOff>104775</xdr:rowOff>
    </xdr:from>
    <xdr:to>
      <xdr:col>0</xdr:col>
      <xdr:colOff>133350</xdr:colOff>
      <xdr:row>438</xdr:row>
      <xdr:rowOff>104775</xdr:rowOff>
    </xdr:to>
    <xdr:sp macro="" textlink="">
      <xdr:nvSpPr>
        <xdr:cNvPr id="25" name="Line 24"/>
        <xdr:cNvSpPr>
          <a:spLocks noChangeShapeType="1"/>
        </xdr:cNvSpPr>
      </xdr:nvSpPr>
      <xdr:spPr bwMode="auto">
        <a:xfrm>
          <a:off x="133350" y="71027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438</xdr:row>
      <xdr:rowOff>104775</xdr:rowOff>
    </xdr:from>
    <xdr:to>
      <xdr:col>0</xdr:col>
      <xdr:colOff>133350</xdr:colOff>
      <xdr:row>438</xdr:row>
      <xdr:rowOff>104775</xdr:rowOff>
    </xdr:to>
    <xdr:sp macro="" textlink="">
      <xdr:nvSpPr>
        <xdr:cNvPr id="26" name="Line 25"/>
        <xdr:cNvSpPr>
          <a:spLocks noChangeShapeType="1"/>
        </xdr:cNvSpPr>
      </xdr:nvSpPr>
      <xdr:spPr bwMode="auto">
        <a:xfrm>
          <a:off x="133350" y="71027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438</xdr:row>
      <xdr:rowOff>104775</xdr:rowOff>
    </xdr:from>
    <xdr:to>
      <xdr:col>0</xdr:col>
      <xdr:colOff>133350</xdr:colOff>
      <xdr:row>438</xdr:row>
      <xdr:rowOff>104775</xdr:rowOff>
    </xdr:to>
    <xdr:sp macro="" textlink="">
      <xdr:nvSpPr>
        <xdr:cNvPr id="27" name="Line 26"/>
        <xdr:cNvSpPr>
          <a:spLocks noChangeShapeType="1"/>
        </xdr:cNvSpPr>
      </xdr:nvSpPr>
      <xdr:spPr bwMode="auto">
        <a:xfrm>
          <a:off x="133350" y="71027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438</xdr:row>
      <xdr:rowOff>104775</xdr:rowOff>
    </xdr:from>
    <xdr:to>
      <xdr:col>0</xdr:col>
      <xdr:colOff>133350</xdr:colOff>
      <xdr:row>438</xdr:row>
      <xdr:rowOff>104775</xdr:rowOff>
    </xdr:to>
    <xdr:sp macro="" textlink="">
      <xdr:nvSpPr>
        <xdr:cNvPr id="28" name="Line 27"/>
        <xdr:cNvSpPr>
          <a:spLocks noChangeShapeType="1"/>
        </xdr:cNvSpPr>
      </xdr:nvSpPr>
      <xdr:spPr bwMode="auto">
        <a:xfrm>
          <a:off x="133350" y="71027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438</xdr:row>
      <xdr:rowOff>104775</xdr:rowOff>
    </xdr:from>
    <xdr:to>
      <xdr:col>0</xdr:col>
      <xdr:colOff>133350</xdr:colOff>
      <xdr:row>438</xdr:row>
      <xdr:rowOff>104775</xdr:rowOff>
    </xdr:to>
    <xdr:sp macro="" textlink="">
      <xdr:nvSpPr>
        <xdr:cNvPr id="29" name="Line 28"/>
        <xdr:cNvSpPr>
          <a:spLocks noChangeShapeType="1"/>
        </xdr:cNvSpPr>
      </xdr:nvSpPr>
      <xdr:spPr bwMode="auto">
        <a:xfrm>
          <a:off x="133350" y="71027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438</xdr:row>
      <xdr:rowOff>104775</xdr:rowOff>
    </xdr:from>
    <xdr:to>
      <xdr:col>0</xdr:col>
      <xdr:colOff>133350</xdr:colOff>
      <xdr:row>438</xdr:row>
      <xdr:rowOff>104775</xdr:rowOff>
    </xdr:to>
    <xdr:sp macro="" textlink="">
      <xdr:nvSpPr>
        <xdr:cNvPr id="30" name="Line 29"/>
        <xdr:cNvSpPr>
          <a:spLocks noChangeShapeType="1"/>
        </xdr:cNvSpPr>
      </xdr:nvSpPr>
      <xdr:spPr bwMode="auto">
        <a:xfrm>
          <a:off x="133350" y="71027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438</xdr:row>
      <xdr:rowOff>104775</xdr:rowOff>
    </xdr:from>
    <xdr:to>
      <xdr:col>0</xdr:col>
      <xdr:colOff>133350</xdr:colOff>
      <xdr:row>438</xdr:row>
      <xdr:rowOff>104775</xdr:rowOff>
    </xdr:to>
    <xdr:sp macro="" textlink="">
      <xdr:nvSpPr>
        <xdr:cNvPr id="31" name="Line 30"/>
        <xdr:cNvSpPr>
          <a:spLocks noChangeShapeType="1"/>
        </xdr:cNvSpPr>
      </xdr:nvSpPr>
      <xdr:spPr bwMode="auto">
        <a:xfrm>
          <a:off x="133350" y="71027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438</xdr:row>
      <xdr:rowOff>104775</xdr:rowOff>
    </xdr:from>
    <xdr:to>
      <xdr:col>0</xdr:col>
      <xdr:colOff>133350</xdr:colOff>
      <xdr:row>438</xdr:row>
      <xdr:rowOff>104775</xdr:rowOff>
    </xdr:to>
    <xdr:sp macro="" textlink="">
      <xdr:nvSpPr>
        <xdr:cNvPr id="32" name="Line 31"/>
        <xdr:cNvSpPr>
          <a:spLocks noChangeShapeType="1"/>
        </xdr:cNvSpPr>
      </xdr:nvSpPr>
      <xdr:spPr bwMode="auto">
        <a:xfrm>
          <a:off x="133350" y="71027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438</xdr:row>
      <xdr:rowOff>104775</xdr:rowOff>
    </xdr:from>
    <xdr:to>
      <xdr:col>0</xdr:col>
      <xdr:colOff>133350</xdr:colOff>
      <xdr:row>438</xdr:row>
      <xdr:rowOff>104775</xdr:rowOff>
    </xdr:to>
    <xdr:sp macro="" textlink="">
      <xdr:nvSpPr>
        <xdr:cNvPr id="33" name="Line 32"/>
        <xdr:cNvSpPr>
          <a:spLocks noChangeShapeType="1"/>
        </xdr:cNvSpPr>
      </xdr:nvSpPr>
      <xdr:spPr bwMode="auto">
        <a:xfrm>
          <a:off x="133350" y="71027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438</xdr:row>
      <xdr:rowOff>104775</xdr:rowOff>
    </xdr:from>
    <xdr:to>
      <xdr:col>0</xdr:col>
      <xdr:colOff>133350</xdr:colOff>
      <xdr:row>438</xdr:row>
      <xdr:rowOff>104775</xdr:rowOff>
    </xdr:to>
    <xdr:sp macro="" textlink="">
      <xdr:nvSpPr>
        <xdr:cNvPr id="34" name="Line 33"/>
        <xdr:cNvSpPr>
          <a:spLocks noChangeShapeType="1"/>
        </xdr:cNvSpPr>
      </xdr:nvSpPr>
      <xdr:spPr bwMode="auto">
        <a:xfrm>
          <a:off x="133350" y="71027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438</xdr:row>
      <xdr:rowOff>104775</xdr:rowOff>
    </xdr:from>
    <xdr:to>
      <xdr:col>0</xdr:col>
      <xdr:colOff>133350</xdr:colOff>
      <xdr:row>438</xdr:row>
      <xdr:rowOff>104775</xdr:rowOff>
    </xdr:to>
    <xdr:sp macro="" textlink="">
      <xdr:nvSpPr>
        <xdr:cNvPr id="35" name="Line 34"/>
        <xdr:cNvSpPr>
          <a:spLocks noChangeShapeType="1"/>
        </xdr:cNvSpPr>
      </xdr:nvSpPr>
      <xdr:spPr bwMode="auto">
        <a:xfrm>
          <a:off x="133350" y="71027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438</xdr:row>
      <xdr:rowOff>104775</xdr:rowOff>
    </xdr:from>
    <xdr:to>
      <xdr:col>0</xdr:col>
      <xdr:colOff>133350</xdr:colOff>
      <xdr:row>438</xdr:row>
      <xdr:rowOff>104775</xdr:rowOff>
    </xdr:to>
    <xdr:sp macro="" textlink="">
      <xdr:nvSpPr>
        <xdr:cNvPr id="36" name="Line 35"/>
        <xdr:cNvSpPr>
          <a:spLocks noChangeShapeType="1"/>
        </xdr:cNvSpPr>
      </xdr:nvSpPr>
      <xdr:spPr bwMode="auto">
        <a:xfrm>
          <a:off x="133350" y="71027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438</xdr:row>
      <xdr:rowOff>104775</xdr:rowOff>
    </xdr:from>
    <xdr:to>
      <xdr:col>0</xdr:col>
      <xdr:colOff>133350</xdr:colOff>
      <xdr:row>438</xdr:row>
      <xdr:rowOff>104775</xdr:rowOff>
    </xdr:to>
    <xdr:sp macro="" textlink="">
      <xdr:nvSpPr>
        <xdr:cNvPr id="37" name="Line 36"/>
        <xdr:cNvSpPr>
          <a:spLocks noChangeShapeType="1"/>
        </xdr:cNvSpPr>
      </xdr:nvSpPr>
      <xdr:spPr bwMode="auto">
        <a:xfrm>
          <a:off x="133350" y="71027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444</xdr:row>
      <xdr:rowOff>104775</xdr:rowOff>
    </xdr:from>
    <xdr:to>
      <xdr:col>24</xdr:col>
      <xdr:colOff>133350</xdr:colOff>
      <xdr:row>444</xdr:row>
      <xdr:rowOff>104775</xdr:rowOff>
    </xdr:to>
    <xdr:sp macro="" textlink="">
      <xdr:nvSpPr>
        <xdr:cNvPr id="38" name="Line 37"/>
        <xdr:cNvSpPr>
          <a:spLocks noChangeShapeType="1"/>
        </xdr:cNvSpPr>
      </xdr:nvSpPr>
      <xdr:spPr bwMode="auto">
        <a:xfrm>
          <a:off x="14763750" y="71999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444</xdr:row>
      <xdr:rowOff>104775</xdr:rowOff>
    </xdr:from>
    <xdr:to>
      <xdr:col>24</xdr:col>
      <xdr:colOff>133350</xdr:colOff>
      <xdr:row>444</xdr:row>
      <xdr:rowOff>104775</xdr:rowOff>
    </xdr:to>
    <xdr:sp macro="" textlink="">
      <xdr:nvSpPr>
        <xdr:cNvPr id="39" name="Line 38"/>
        <xdr:cNvSpPr>
          <a:spLocks noChangeShapeType="1"/>
        </xdr:cNvSpPr>
      </xdr:nvSpPr>
      <xdr:spPr bwMode="auto">
        <a:xfrm>
          <a:off x="14763750" y="71999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444</xdr:row>
      <xdr:rowOff>104775</xdr:rowOff>
    </xdr:from>
    <xdr:to>
      <xdr:col>24</xdr:col>
      <xdr:colOff>133350</xdr:colOff>
      <xdr:row>444</xdr:row>
      <xdr:rowOff>104775</xdr:rowOff>
    </xdr:to>
    <xdr:sp macro="" textlink="">
      <xdr:nvSpPr>
        <xdr:cNvPr id="40" name="Line 39"/>
        <xdr:cNvSpPr>
          <a:spLocks noChangeShapeType="1"/>
        </xdr:cNvSpPr>
      </xdr:nvSpPr>
      <xdr:spPr bwMode="auto">
        <a:xfrm>
          <a:off x="14763750" y="71999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444</xdr:row>
      <xdr:rowOff>104775</xdr:rowOff>
    </xdr:from>
    <xdr:to>
      <xdr:col>24</xdr:col>
      <xdr:colOff>133350</xdr:colOff>
      <xdr:row>444</xdr:row>
      <xdr:rowOff>104775</xdr:rowOff>
    </xdr:to>
    <xdr:sp macro="" textlink="">
      <xdr:nvSpPr>
        <xdr:cNvPr id="41" name="Line 40"/>
        <xdr:cNvSpPr>
          <a:spLocks noChangeShapeType="1"/>
        </xdr:cNvSpPr>
      </xdr:nvSpPr>
      <xdr:spPr bwMode="auto">
        <a:xfrm>
          <a:off x="14763750" y="71999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444</xdr:row>
      <xdr:rowOff>104775</xdr:rowOff>
    </xdr:from>
    <xdr:to>
      <xdr:col>24</xdr:col>
      <xdr:colOff>133350</xdr:colOff>
      <xdr:row>444</xdr:row>
      <xdr:rowOff>104775</xdr:rowOff>
    </xdr:to>
    <xdr:sp macro="" textlink="">
      <xdr:nvSpPr>
        <xdr:cNvPr id="42" name="Line 41"/>
        <xdr:cNvSpPr>
          <a:spLocks noChangeShapeType="1"/>
        </xdr:cNvSpPr>
      </xdr:nvSpPr>
      <xdr:spPr bwMode="auto">
        <a:xfrm>
          <a:off x="14763750" y="71999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444</xdr:row>
      <xdr:rowOff>104775</xdr:rowOff>
    </xdr:from>
    <xdr:to>
      <xdr:col>24</xdr:col>
      <xdr:colOff>133350</xdr:colOff>
      <xdr:row>444</xdr:row>
      <xdr:rowOff>104775</xdr:rowOff>
    </xdr:to>
    <xdr:sp macro="" textlink="">
      <xdr:nvSpPr>
        <xdr:cNvPr id="43" name="Line 42"/>
        <xdr:cNvSpPr>
          <a:spLocks noChangeShapeType="1"/>
        </xdr:cNvSpPr>
      </xdr:nvSpPr>
      <xdr:spPr bwMode="auto">
        <a:xfrm>
          <a:off x="14763750" y="71999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444</xdr:row>
      <xdr:rowOff>104775</xdr:rowOff>
    </xdr:from>
    <xdr:to>
      <xdr:col>24</xdr:col>
      <xdr:colOff>133350</xdr:colOff>
      <xdr:row>444</xdr:row>
      <xdr:rowOff>104775</xdr:rowOff>
    </xdr:to>
    <xdr:sp macro="" textlink="">
      <xdr:nvSpPr>
        <xdr:cNvPr id="44" name="Line 43"/>
        <xdr:cNvSpPr>
          <a:spLocks noChangeShapeType="1"/>
        </xdr:cNvSpPr>
      </xdr:nvSpPr>
      <xdr:spPr bwMode="auto">
        <a:xfrm>
          <a:off x="14763750" y="71999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444</xdr:row>
      <xdr:rowOff>104775</xdr:rowOff>
    </xdr:from>
    <xdr:to>
      <xdr:col>24</xdr:col>
      <xdr:colOff>133350</xdr:colOff>
      <xdr:row>444</xdr:row>
      <xdr:rowOff>104775</xdr:rowOff>
    </xdr:to>
    <xdr:sp macro="" textlink="">
      <xdr:nvSpPr>
        <xdr:cNvPr id="45" name="Line 44"/>
        <xdr:cNvSpPr>
          <a:spLocks noChangeShapeType="1"/>
        </xdr:cNvSpPr>
      </xdr:nvSpPr>
      <xdr:spPr bwMode="auto">
        <a:xfrm>
          <a:off x="14763750" y="71999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444</xdr:row>
      <xdr:rowOff>104775</xdr:rowOff>
    </xdr:from>
    <xdr:to>
      <xdr:col>24</xdr:col>
      <xdr:colOff>133350</xdr:colOff>
      <xdr:row>444</xdr:row>
      <xdr:rowOff>104775</xdr:rowOff>
    </xdr:to>
    <xdr:sp macro="" textlink="">
      <xdr:nvSpPr>
        <xdr:cNvPr id="46" name="Line 45"/>
        <xdr:cNvSpPr>
          <a:spLocks noChangeShapeType="1"/>
        </xdr:cNvSpPr>
      </xdr:nvSpPr>
      <xdr:spPr bwMode="auto">
        <a:xfrm>
          <a:off x="14763750" y="71999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47" name="Line 46"/>
        <xdr:cNvSpPr>
          <a:spLocks noChangeShapeType="1"/>
        </xdr:cNvSpPr>
      </xdr:nvSpPr>
      <xdr:spPr bwMode="auto">
        <a:xfrm>
          <a:off x="14763750" y="71027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48" name="Line 47"/>
        <xdr:cNvSpPr>
          <a:spLocks noChangeShapeType="1"/>
        </xdr:cNvSpPr>
      </xdr:nvSpPr>
      <xdr:spPr bwMode="auto">
        <a:xfrm>
          <a:off x="14763750" y="71027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49" name="Line 48"/>
        <xdr:cNvSpPr>
          <a:spLocks noChangeShapeType="1"/>
        </xdr:cNvSpPr>
      </xdr:nvSpPr>
      <xdr:spPr bwMode="auto">
        <a:xfrm>
          <a:off x="14763750" y="71027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50" name="Line 49"/>
        <xdr:cNvSpPr>
          <a:spLocks noChangeShapeType="1"/>
        </xdr:cNvSpPr>
      </xdr:nvSpPr>
      <xdr:spPr bwMode="auto">
        <a:xfrm>
          <a:off x="14763750" y="71027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51" name="Line 50"/>
        <xdr:cNvSpPr>
          <a:spLocks noChangeShapeType="1"/>
        </xdr:cNvSpPr>
      </xdr:nvSpPr>
      <xdr:spPr bwMode="auto">
        <a:xfrm>
          <a:off x="14763750" y="71027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52" name="Line 51"/>
        <xdr:cNvSpPr>
          <a:spLocks noChangeShapeType="1"/>
        </xdr:cNvSpPr>
      </xdr:nvSpPr>
      <xdr:spPr bwMode="auto">
        <a:xfrm>
          <a:off x="14763750" y="71027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53" name="Line 52"/>
        <xdr:cNvSpPr>
          <a:spLocks noChangeShapeType="1"/>
        </xdr:cNvSpPr>
      </xdr:nvSpPr>
      <xdr:spPr bwMode="auto">
        <a:xfrm>
          <a:off x="14763750" y="71027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54" name="Line 53"/>
        <xdr:cNvSpPr>
          <a:spLocks noChangeShapeType="1"/>
        </xdr:cNvSpPr>
      </xdr:nvSpPr>
      <xdr:spPr bwMode="auto">
        <a:xfrm>
          <a:off x="14763750" y="71027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55" name="Line 54"/>
        <xdr:cNvSpPr>
          <a:spLocks noChangeShapeType="1"/>
        </xdr:cNvSpPr>
      </xdr:nvSpPr>
      <xdr:spPr bwMode="auto">
        <a:xfrm>
          <a:off x="14763750" y="71027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56" name="Line 55"/>
        <xdr:cNvSpPr>
          <a:spLocks noChangeShapeType="1"/>
        </xdr:cNvSpPr>
      </xdr:nvSpPr>
      <xdr:spPr bwMode="auto">
        <a:xfrm>
          <a:off x="14763750" y="71027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57" name="Line 56"/>
        <xdr:cNvSpPr>
          <a:spLocks noChangeShapeType="1"/>
        </xdr:cNvSpPr>
      </xdr:nvSpPr>
      <xdr:spPr bwMode="auto">
        <a:xfrm>
          <a:off x="14763750" y="71027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58" name="Line 57"/>
        <xdr:cNvSpPr>
          <a:spLocks noChangeShapeType="1"/>
        </xdr:cNvSpPr>
      </xdr:nvSpPr>
      <xdr:spPr bwMode="auto">
        <a:xfrm>
          <a:off x="14763750" y="71027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59" name="Line 58"/>
        <xdr:cNvSpPr>
          <a:spLocks noChangeShapeType="1"/>
        </xdr:cNvSpPr>
      </xdr:nvSpPr>
      <xdr:spPr bwMode="auto">
        <a:xfrm>
          <a:off x="14763750" y="71027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60" name="Line 59"/>
        <xdr:cNvSpPr>
          <a:spLocks noChangeShapeType="1"/>
        </xdr:cNvSpPr>
      </xdr:nvSpPr>
      <xdr:spPr bwMode="auto">
        <a:xfrm>
          <a:off x="14763750" y="71027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61" name="Line 60"/>
        <xdr:cNvSpPr>
          <a:spLocks noChangeShapeType="1"/>
        </xdr:cNvSpPr>
      </xdr:nvSpPr>
      <xdr:spPr bwMode="auto">
        <a:xfrm>
          <a:off x="14763750" y="71027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62" name="Line 61"/>
        <xdr:cNvSpPr>
          <a:spLocks noChangeShapeType="1"/>
        </xdr:cNvSpPr>
      </xdr:nvSpPr>
      <xdr:spPr bwMode="auto">
        <a:xfrm>
          <a:off x="14763750" y="71027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63" name="Line 62"/>
        <xdr:cNvSpPr>
          <a:spLocks noChangeShapeType="1"/>
        </xdr:cNvSpPr>
      </xdr:nvSpPr>
      <xdr:spPr bwMode="auto">
        <a:xfrm>
          <a:off x="14763750" y="71027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64" name="Line 63"/>
        <xdr:cNvSpPr>
          <a:spLocks noChangeShapeType="1"/>
        </xdr:cNvSpPr>
      </xdr:nvSpPr>
      <xdr:spPr bwMode="auto">
        <a:xfrm>
          <a:off x="14763750" y="71027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444</xdr:row>
      <xdr:rowOff>104775</xdr:rowOff>
    </xdr:from>
    <xdr:to>
      <xdr:col>24</xdr:col>
      <xdr:colOff>133350</xdr:colOff>
      <xdr:row>444</xdr:row>
      <xdr:rowOff>104775</xdr:rowOff>
    </xdr:to>
    <xdr:sp macro="" textlink="">
      <xdr:nvSpPr>
        <xdr:cNvPr id="65" name="Line 64"/>
        <xdr:cNvSpPr>
          <a:spLocks noChangeShapeType="1"/>
        </xdr:cNvSpPr>
      </xdr:nvSpPr>
      <xdr:spPr bwMode="auto">
        <a:xfrm>
          <a:off x="14763750" y="71999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444</xdr:row>
      <xdr:rowOff>104775</xdr:rowOff>
    </xdr:from>
    <xdr:to>
      <xdr:col>24</xdr:col>
      <xdr:colOff>133350</xdr:colOff>
      <xdr:row>444</xdr:row>
      <xdr:rowOff>104775</xdr:rowOff>
    </xdr:to>
    <xdr:sp macro="" textlink="">
      <xdr:nvSpPr>
        <xdr:cNvPr id="66" name="Line 65"/>
        <xdr:cNvSpPr>
          <a:spLocks noChangeShapeType="1"/>
        </xdr:cNvSpPr>
      </xdr:nvSpPr>
      <xdr:spPr bwMode="auto">
        <a:xfrm>
          <a:off x="14763750" y="71999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444</xdr:row>
      <xdr:rowOff>104775</xdr:rowOff>
    </xdr:from>
    <xdr:to>
      <xdr:col>24</xdr:col>
      <xdr:colOff>133350</xdr:colOff>
      <xdr:row>444</xdr:row>
      <xdr:rowOff>104775</xdr:rowOff>
    </xdr:to>
    <xdr:sp macro="" textlink="">
      <xdr:nvSpPr>
        <xdr:cNvPr id="67" name="Line 66"/>
        <xdr:cNvSpPr>
          <a:spLocks noChangeShapeType="1"/>
        </xdr:cNvSpPr>
      </xdr:nvSpPr>
      <xdr:spPr bwMode="auto">
        <a:xfrm>
          <a:off x="14763750" y="71999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444</xdr:row>
      <xdr:rowOff>104775</xdr:rowOff>
    </xdr:from>
    <xdr:to>
      <xdr:col>24</xdr:col>
      <xdr:colOff>133350</xdr:colOff>
      <xdr:row>444</xdr:row>
      <xdr:rowOff>104775</xdr:rowOff>
    </xdr:to>
    <xdr:sp macro="" textlink="">
      <xdr:nvSpPr>
        <xdr:cNvPr id="68" name="Line 67"/>
        <xdr:cNvSpPr>
          <a:spLocks noChangeShapeType="1"/>
        </xdr:cNvSpPr>
      </xdr:nvSpPr>
      <xdr:spPr bwMode="auto">
        <a:xfrm>
          <a:off x="14763750" y="71999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444</xdr:row>
      <xdr:rowOff>104775</xdr:rowOff>
    </xdr:from>
    <xdr:to>
      <xdr:col>24</xdr:col>
      <xdr:colOff>133350</xdr:colOff>
      <xdr:row>444</xdr:row>
      <xdr:rowOff>104775</xdr:rowOff>
    </xdr:to>
    <xdr:sp macro="" textlink="">
      <xdr:nvSpPr>
        <xdr:cNvPr id="69" name="Line 68"/>
        <xdr:cNvSpPr>
          <a:spLocks noChangeShapeType="1"/>
        </xdr:cNvSpPr>
      </xdr:nvSpPr>
      <xdr:spPr bwMode="auto">
        <a:xfrm>
          <a:off x="14763750" y="71999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444</xdr:row>
      <xdr:rowOff>104775</xdr:rowOff>
    </xdr:from>
    <xdr:to>
      <xdr:col>24</xdr:col>
      <xdr:colOff>133350</xdr:colOff>
      <xdr:row>444</xdr:row>
      <xdr:rowOff>104775</xdr:rowOff>
    </xdr:to>
    <xdr:sp macro="" textlink="">
      <xdr:nvSpPr>
        <xdr:cNvPr id="70" name="Line 69"/>
        <xdr:cNvSpPr>
          <a:spLocks noChangeShapeType="1"/>
        </xdr:cNvSpPr>
      </xdr:nvSpPr>
      <xdr:spPr bwMode="auto">
        <a:xfrm>
          <a:off x="14763750" y="71999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444</xdr:row>
      <xdr:rowOff>104775</xdr:rowOff>
    </xdr:from>
    <xdr:to>
      <xdr:col>24</xdr:col>
      <xdr:colOff>133350</xdr:colOff>
      <xdr:row>444</xdr:row>
      <xdr:rowOff>104775</xdr:rowOff>
    </xdr:to>
    <xdr:sp macro="" textlink="">
      <xdr:nvSpPr>
        <xdr:cNvPr id="71" name="Line 70"/>
        <xdr:cNvSpPr>
          <a:spLocks noChangeShapeType="1"/>
        </xdr:cNvSpPr>
      </xdr:nvSpPr>
      <xdr:spPr bwMode="auto">
        <a:xfrm>
          <a:off x="14763750" y="71999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444</xdr:row>
      <xdr:rowOff>104775</xdr:rowOff>
    </xdr:from>
    <xdr:to>
      <xdr:col>24</xdr:col>
      <xdr:colOff>133350</xdr:colOff>
      <xdr:row>444</xdr:row>
      <xdr:rowOff>104775</xdr:rowOff>
    </xdr:to>
    <xdr:sp macro="" textlink="">
      <xdr:nvSpPr>
        <xdr:cNvPr id="72" name="Line 71"/>
        <xdr:cNvSpPr>
          <a:spLocks noChangeShapeType="1"/>
        </xdr:cNvSpPr>
      </xdr:nvSpPr>
      <xdr:spPr bwMode="auto">
        <a:xfrm>
          <a:off x="14763750" y="71999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444</xdr:row>
      <xdr:rowOff>104775</xdr:rowOff>
    </xdr:from>
    <xdr:to>
      <xdr:col>24</xdr:col>
      <xdr:colOff>133350</xdr:colOff>
      <xdr:row>444</xdr:row>
      <xdr:rowOff>104775</xdr:rowOff>
    </xdr:to>
    <xdr:sp macro="" textlink="">
      <xdr:nvSpPr>
        <xdr:cNvPr id="73" name="Line 72"/>
        <xdr:cNvSpPr>
          <a:spLocks noChangeShapeType="1"/>
        </xdr:cNvSpPr>
      </xdr:nvSpPr>
      <xdr:spPr bwMode="auto">
        <a:xfrm>
          <a:off x="14763750" y="71999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74" name="Line 73"/>
        <xdr:cNvSpPr>
          <a:spLocks noChangeShapeType="1"/>
        </xdr:cNvSpPr>
      </xdr:nvSpPr>
      <xdr:spPr bwMode="auto">
        <a:xfrm>
          <a:off x="14763750" y="71027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75" name="Line 74"/>
        <xdr:cNvSpPr>
          <a:spLocks noChangeShapeType="1"/>
        </xdr:cNvSpPr>
      </xdr:nvSpPr>
      <xdr:spPr bwMode="auto">
        <a:xfrm>
          <a:off x="14763750" y="71027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76" name="Line 75"/>
        <xdr:cNvSpPr>
          <a:spLocks noChangeShapeType="1"/>
        </xdr:cNvSpPr>
      </xdr:nvSpPr>
      <xdr:spPr bwMode="auto">
        <a:xfrm>
          <a:off x="14763750" y="71027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77" name="Line 76"/>
        <xdr:cNvSpPr>
          <a:spLocks noChangeShapeType="1"/>
        </xdr:cNvSpPr>
      </xdr:nvSpPr>
      <xdr:spPr bwMode="auto">
        <a:xfrm>
          <a:off x="14763750" y="71027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78" name="Line 77"/>
        <xdr:cNvSpPr>
          <a:spLocks noChangeShapeType="1"/>
        </xdr:cNvSpPr>
      </xdr:nvSpPr>
      <xdr:spPr bwMode="auto">
        <a:xfrm>
          <a:off x="14763750" y="71027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79" name="Line 78"/>
        <xdr:cNvSpPr>
          <a:spLocks noChangeShapeType="1"/>
        </xdr:cNvSpPr>
      </xdr:nvSpPr>
      <xdr:spPr bwMode="auto">
        <a:xfrm>
          <a:off x="14763750" y="71027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80" name="Line 79"/>
        <xdr:cNvSpPr>
          <a:spLocks noChangeShapeType="1"/>
        </xdr:cNvSpPr>
      </xdr:nvSpPr>
      <xdr:spPr bwMode="auto">
        <a:xfrm>
          <a:off x="14763750" y="71027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81" name="Line 80"/>
        <xdr:cNvSpPr>
          <a:spLocks noChangeShapeType="1"/>
        </xdr:cNvSpPr>
      </xdr:nvSpPr>
      <xdr:spPr bwMode="auto">
        <a:xfrm>
          <a:off x="14763750" y="71027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82" name="Line 81"/>
        <xdr:cNvSpPr>
          <a:spLocks noChangeShapeType="1"/>
        </xdr:cNvSpPr>
      </xdr:nvSpPr>
      <xdr:spPr bwMode="auto">
        <a:xfrm>
          <a:off x="14763750" y="71027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83" name="Line 82"/>
        <xdr:cNvSpPr>
          <a:spLocks noChangeShapeType="1"/>
        </xdr:cNvSpPr>
      </xdr:nvSpPr>
      <xdr:spPr bwMode="auto">
        <a:xfrm>
          <a:off x="14763750" y="71027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84" name="Line 83"/>
        <xdr:cNvSpPr>
          <a:spLocks noChangeShapeType="1"/>
        </xdr:cNvSpPr>
      </xdr:nvSpPr>
      <xdr:spPr bwMode="auto">
        <a:xfrm>
          <a:off x="14763750" y="71027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85" name="Line 84"/>
        <xdr:cNvSpPr>
          <a:spLocks noChangeShapeType="1"/>
        </xdr:cNvSpPr>
      </xdr:nvSpPr>
      <xdr:spPr bwMode="auto">
        <a:xfrm>
          <a:off x="14763750" y="71027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86" name="Line 85"/>
        <xdr:cNvSpPr>
          <a:spLocks noChangeShapeType="1"/>
        </xdr:cNvSpPr>
      </xdr:nvSpPr>
      <xdr:spPr bwMode="auto">
        <a:xfrm>
          <a:off x="14763750" y="71027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87" name="Line 86"/>
        <xdr:cNvSpPr>
          <a:spLocks noChangeShapeType="1"/>
        </xdr:cNvSpPr>
      </xdr:nvSpPr>
      <xdr:spPr bwMode="auto">
        <a:xfrm>
          <a:off x="14763750" y="71027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88" name="Line 87"/>
        <xdr:cNvSpPr>
          <a:spLocks noChangeShapeType="1"/>
        </xdr:cNvSpPr>
      </xdr:nvSpPr>
      <xdr:spPr bwMode="auto">
        <a:xfrm>
          <a:off x="14763750" y="71027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89" name="Line 88"/>
        <xdr:cNvSpPr>
          <a:spLocks noChangeShapeType="1"/>
        </xdr:cNvSpPr>
      </xdr:nvSpPr>
      <xdr:spPr bwMode="auto">
        <a:xfrm>
          <a:off x="14763750" y="71027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90" name="Line 89"/>
        <xdr:cNvSpPr>
          <a:spLocks noChangeShapeType="1"/>
        </xdr:cNvSpPr>
      </xdr:nvSpPr>
      <xdr:spPr bwMode="auto">
        <a:xfrm>
          <a:off x="14763750" y="71027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91" name="Line 90"/>
        <xdr:cNvSpPr>
          <a:spLocks noChangeShapeType="1"/>
        </xdr:cNvSpPr>
      </xdr:nvSpPr>
      <xdr:spPr bwMode="auto">
        <a:xfrm>
          <a:off x="14763750" y="71027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618</xdr:row>
      <xdr:rowOff>76200</xdr:rowOff>
    </xdr:from>
    <xdr:to>
      <xdr:col>0</xdr:col>
      <xdr:colOff>962025</xdr:colOff>
      <xdr:row>618</xdr:row>
      <xdr:rowOff>76200</xdr:rowOff>
    </xdr:to>
    <xdr:sp macro="" textlink="">
      <xdr:nvSpPr>
        <xdr:cNvPr id="92" name="Line 92"/>
        <xdr:cNvSpPr>
          <a:spLocks noChangeShapeType="1"/>
        </xdr:cNvSpPr>
      </xdr:nvSpPr>
      <xdr:spPr bwMode="auto">
        <a:xfrm>
          <a:off x="19050" y="100145850"/>
          <a:ext cx="59055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93" name="Line 93"/>
        <xdr:cNvSpPr>
          <a:spLocks noChangeShapeType="1"/>
        </xdr:cNvSpPr>
      </xdr:nvSpPr>
      <xdr:spPr bwMode="auto">
        <a:xfrm>
          <a:off x="14763750" y="71027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94" name="Line 94"/>
        <xdr:cNvSpPr>
          <a:spLocks noChangeShapeType="1"/>
        </xdr:cNvSpPr>
      </xdr:nvSpPr>
      <xdr:spPr bwMode="auto">
        <a:xfrm>
          <a:off x="14763750" y="71027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95" name="Line 95"/>
        <xdr:cNvSpPr>
          <a:spLocks noChangeShapeType="1"/>
        </xdr:cNvSpPr>
      </xdr:nvSpPr>
      <xdr:spPr bwMode="auto">
        <a:xfrm>
          <a:off x="14763750" y="71027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96" name="Line 96"/>
        <xdr:cNvSpPr>
          <a:spLocks noChangeShapeType="1"/>
        </xdr:cNvSpPr>
      </xdr:nvSpPr>
      <xdr:spPr bwMode="auto">
        <a:xfrm>
          <a:off x="14763750" y="71027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97" name="Line 97"/>
        <xdr:cNvSpPr>
          <a:spLocks noChangeShapeType="1"/>
        </xdr:cNvSpPr>
      </xdr:nvSpPr>
      <xdr:spPr bwMode="auto">
        <a:xfrm>
          <a:off x="14763750" y="71027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98" name="Line 98"/>
        <xdr:cNvSpPr>
          <a:spLocks noChangeShapeType="1"/>
        </xdr:cNvSpPr>
      </xdr:nvSpPr>
      <xdr:spPr bwMode="auto">
        <a:xfrm>
          <a:off x="14763750" y="71027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99" name="Line 99"/>
        <xdr:cNvSpPr>
          <a:spLocks noChangeShapeType="1"/>
        </xdr:cNvSpPr>
      </xdr:nvSpPr>
      <xdr:spPr bwMode="auto">
        <a:xfrm>
          <a:off x="14763750" y="71027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100" name="Line 100"/>
        <xdr:cNvSpPr>
          <a:spLocks noChangeShapeType="1"/>
        </xdr:cNvSpPr>
      </xdr:nvSpPr>
      <xdr:spPr bwMode="auto">
        <a:xfrm>
          <a:off x="14763750" y="71027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101" name="Line 101"/>
        <xdr:cNvSpPr>
          <a:spLocks noChangeShapeType="1"/>
        </xdr:cNvSpPr>
      </xdr:nvSpPr>
      <xdr:spPr bwMode="auto">
        <a:xfrm>
          <a:off x="14763750" y="71027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102" name="Line 102"/>
        <xdr:cNvSpPr>
          <a:spLocks noChangeShapeType="1"/>
        </xdr:cNvSpPr>
      </xdr:nvSpPr>
      <xdr:spPr bwMode="auto">
        <a:xfrm>
          <a:off x="14763750" y="71027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103" name="Line 103"/>
        <xdr:cNvSpPr>
          <a:spLocks noChangeShapeType="1"/>
        </xdr:cNvSpPr>
      </xdr:nvSpPr>
      <xdr:spPr bwMode="auto">
        <a:xfrm>
          <a:off x="14763750" y="71027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104" name="Line 104"/>
        <xdr:cNvSpPr>
          <a:spLocks noChangeShapeType="1"/>
        </xdr:cNvSpPr>
      </xdr:nvSpPr>
      <xdr:spPr bwMode="auto">
        <a:xfrm>
          <a:off x="14763750" y="71027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105" name="Line 105"/>
        <xdr:cNvSpPr>
          <a:spLocks noChangeShapeType="1"/>
        </xdr:cNvSpPr>
      </xdr:nvSpPr>
      <xdr:spPr bwMode="auto">
        <a:xfrm>
          <a:off x="14763750" y="71027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106" name="Line 106"/>
        <xdr:cNvSpPr>
          <a:spLocks noChangeShapeType="1"/>
        </xdr:cNvSpPr>
      </xdr:nvSpPr>
      <xdr:spPr bwMode="auto">
        <a:xfrm>
          <a:off x="14763750" y="71027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107" name="Line 107"/>
        <xdr:cNvSpPr>
          <a:spLocks noChangeShapeType="1"/>
        </xdr:cNvSpPr>
      </xdr:nvSpPr>
      <xdr:spPr bwMode="auto">
        <a:xfrm>
          <a:off x="14763750" y="71027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108" name="Line 108"/>
        <xdr:cNvSpPr>
          <a:spLocks noChangeShapeType="1"/>
        </xdr:cNvSpPr>
      </xdr:nvSpPr>
      <xdr:spPr bwMode="auto">
        <a:xfrm>
          <a:off x="14763750" y="71027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109" name="Line 109"/>
        <xdr:cNvSpPr>
          <a:spLocks noChangeShapeType="1"/>
        </xdr:cNvSpPr>
      </xdr:nvSpPr>
      <xdr:spPr bwMode="auto">
        <a:xfrm>
          <a:off x="14763750" y="71027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110" name="Line 110"/>
        <xdr:cNvSpPr>
          <a:spLocks noChangeShapeType="1"/>
        </xdr:cNvSpPr>
      </xdr:nvSpPr>
      <xdr:spPr bwMode="auto">
        <a:xfrm>
          <a:off x="14763750" y="71027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3335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13335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13335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5" name="Line 4"/>
        <xdr:cNvSpPr>
          <a:spLocks noChangeShapeType="1"/>
        </xdr:cNvSpPr>
      </xdr:nvSpPr>
      <xdr:spPr bwMode="auto">
        <a:xfrm>
          <a:off x="13335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6" name="Line 5"/>
        <xdr:cNvSpPr>
          <a:spLocks noChangeShapeType="1"/>
        </xdr:cNvSpPr>
      </xdr:nvSpPr>
      <xdr:spPr bwMode="auto">
        <a:xfrm>
          <a:off x="13335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7" name="Line 6"/>
        <xdr:cNvSpPr>
          <a:spLocks noChangeShapeType="1"/>
        </xdr:cNvSpPr>
      </xdr:nvSpPr>
      <xdr:spPr bwMode="auto">
        <a:xfrm>
          <a:off x="13335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8" name="Line 7"/>
        <xdr:cNvSpPr>
          <a:spLocks noChangeShapeType="1"/>
        </xdr:cNvSpPr>
      </xdr:nvSpPr>
      <xdr:spPr bwMode="auto">
        <a:xfrm>
          <a:off x="13335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9" name="Line 8"/>
        <xdr:cNvSpPr>
          <a:spLocks noChangeShapeType="1"/>
        </xdr:cNvSpPr>
      </xdr:nvSpPr>
      <xdr:spPr bwMode="auto">
        <a:xfrm>
          <a:off x="13335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10" name="Line 9"/>
        <xdr:cNvSpPr>
          <a:spLocks noChangeShapeType="1"/>
        </xdr:cNvSpPr>
      </xdr:nvSpPr>
      <xdr:spPr bwMode="auto">
        <a:xfrm>
          <a:off x="13335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11" name="Line 10"/>
        <xdr:cNvSpPr>
          <a:spLocks noChangeShapeType="1"/>
        </xdr:cNvSpPr>
      </xdr:nvSpPr>
      <xdr:spPr bwMode="auto">
        <a:xfrm>
          <a:off x="13335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12" name="Line 11"/>
        <xdr:cNvSpPr>
          <a:spLocks noChangeShapeType="1"/>
        </xdr:cNvSpPr>
      </xdr:nvSpPr>
      <xdr:spPr bwMode="auto">
        <a:xfrm>
          <a:off x="13335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13" name="Line 12"/>
        <xdr:cNvSpPr>
          <a:spLocks noChangeShapeType="1"/>
        </xdr:cNvSpPr>
      </xdr:nvSpPr>
      <xdr:spPr bwMode="auto">
        <a:xfrm>
          <a:off x="13335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14" name="Line 13"/>
        <xdr:cNvSpPr>
          <a:spLocks noChangeShapeType="1"/>
        </xdr:cNvSpPr>
      </xdr:nvSpPr>
      <xdr:spPr bwMode="auto">
        <a:xfrm>
          <a:off x="13335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15" name="Line 14"/>
        <xdr:cNvSpPr>
          <a:spLocks noChangeShapeType="1"/>
        </xdr:cNvSpPr>
      </xdr:nvSpPr>
      <xdr:spPr bwMode="auto">
        <a:xfrm>
          <a:off x="13335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16" name="Line 15"/>
        <xdr:cNvSpPr>
          <a:spLocks noChangeShapeType="1"/>
        </xdr:cNvSpPr>
      </xdr:nvSpPr>
      <xdr:spPr bwMode="auto">
        <a:xfrm>
          <a:off x="13335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17" name="Line 16"/>
        <xdr:cNvSpPr>
          <a:spLocks noChangeShapeType="1"/>
        </xdr:cNvSpPr>
      </xdr:nvSpPr>
      <xdr:spPr bwMode="auto">
        <a:xfrm>
          <a:off x="13335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18" name="Line 17"/>
        <xdr:cNvSpPr>
          <a:spLocks noChangeShapeType="1"/>
        </xdr:cNvSpPr>
      </xdr:nvSpPr>
      <xdr:spPr bwMode="auto">
        <a:xfrm>
          <a:off x="13335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19" name="Line 18"/>
        <xdr:cNvSpPr>
          <a:spLocks noChangeShapeType="1"/>
        </xdr:cNvSpPr>
      </xdr:nvSpPr>
      <xdr:spPr bwMode="auto">
        <a:xfrm>
          <a:off x="13335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20" name="Line 19"/>
        <xdr:cNvSpPr>
          <a:spLocks noChangeShapeType="1"/>
        </xdr:cNvSpPr>
      </xdr:nvSpPr>
      <xdr:spPr bwMode="auto">
        <a:xfrm>
          <a:off x="13335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21" name="Line 20"/>
        <xdr:cNvSpPr>
          <a:spLocks noChangeShapeType="1"/>
        </xdr:cNvSpPr>
      </xdr:nvSpPr>
      <xdr:spPr bwMode="auto">
        <a:xfrm>
          <a:off x="13335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22" name="Line 21"/>
        <xdr:cNvSpPr>
          <a:spLocks noChangeShapeType="1"/>
        </xdr:cNvSpPr>
      </xdr:nvSpPr>
      <xdr:spPr bwMode="auto">
        <a:xfrm>
          <a:off x="13335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23" name="Line 22"/>
        <xdr:cNvSpPr>
          <a:spLocks noChangeShapeType="1"/>
        </xdr:cNvSpPr>
      </xdr:nvSpPr>
      <xdr:spPr bwMode="auto">
        <a:xfrm>
          <a:off x="13335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24" name="Line 23"/>
        <xdr:cNvSpPr>
          <a:spLocks noChangeShapeType="1"/>
        </xdr:cNvSpPr>
      </xdr:nvSpPr>
      <xdr:spPr bwMode="auto">
        <a:xfrm>
          <a:off x="13335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25" name="Line 24"/>
        <xdr:cNvSpPr>
          <a:spLocks noChangeShapeType="1"/>
        </xdr:cNvSpPr>
      </xdr:nvSpPr>
      <xdr:spPr bwMode="auto">
        <a:xfrm>
          <a:off x="13335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26" name="Line 25"/>
        <xdr:cNvSpPr>
          <a:spLocks noChangeShapeType="1"/>
        </xdr:cNvSpPr>
      </xdr:nvSpPr>
      <xdr:spPr bwMode="auto">
        <a:xfrm>
          <a:off x="13335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27" name="Line 26"/>
        <xdr:cNvSpPr>
          <a:spLocks noChangeShapeType="1"/>
        </xdr:cNvSpPr>
      </xdr:nvSpPr>
      <xdr:spPr bwMode="auto">
        <a:xfrm>
          <a:off x="13335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28" name="Line 27"/>
        <xdr:cNvSpPr>
          <a:spLocks noChangeShapeType="1"/>
        </xdr:cNvSpPr>
      </xdr:nvSpPr>
      <xdr:spPr bwMode="auto">
        <a:xfrm>
          <a:off x="13335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150</xdr:row>
      <xdr:rowOff>104775</xdr:rowOff>
    </xdr:from>
    <xdr:to>
      <xdr:col>27</xdr:col>
      <xdr:colOff>133350</xdr:colOff>
      <xdr:row>150</xdr:row>
      <xdr:rowOff>104775</xdr:rowOff>
    </xdr:to>
    <xdr:sp macro="" textlink="">
      <xdr:nvSpPr>
        <xdr:cNvPr id="29" name="Line 28"/>
        <xdr:cNvSpPr>
          <a:spLocks noChangeShapeType="1"/>
        </xdr:cNvSpPr>
      </xdr:nvSpPr>
      <xdr:spPr bwMode="auto">
        <a:xfrm>
          <a:off x="1659255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150</xdr:row>
      <xdr:rowOff>104775</xdr:rowOff>
    </xdr:from>
    <xdr:to>
      <xdr:col>27</xdr:col>
      <xdr:colOff>133350</xdr:colOff>
      <xdr:row>150</xdr:row>
      <xdr:rowOff>104775</xdr:rowOff>
    </xdr:to>
    <xdr:sp macro="" textlink="">
      <xdr:nvSpPr>
        <xdr:cNvPr id="30" name="Line 29"/>
        <xdr:cNvSpPr>
          <a:spLocks noChangeShapeType="1"/>
        </xdr:cNvSpPr>
      </xdr:nvSpPr>
      <xdr:spPr bwMode="auto">
        <a:xfrm>
          <a:off x="1659255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150</xdr:row>
      <xdr:rowOff>104775</xdr:rowOff>
    </xdr:from>
    <xdr:to>
      <xdr:col>27</xdr:col>
      <xdr:colOff>133350</xdr:colOff>
      <xdr:row>150</xdr:row>
      <xdr:rowOff>104775</xdr:rowOff>
    </xdr:to>
    <xdr:sp macro="" textlink="">
      <xdr:nvSpPr>
        <xdr:cNvPr id="31" name="Line 30"/>
        <xdr:cNvSpPr>
          <a:spLocks noChangeShapeType="1"/>
        </xdr:cNvSpPr>
      </xdr:nvSpPr>
      <xdr:spPr bwMode="auto">
        <a:xfrm>
          <a:off x="1659255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150</xdr:row>
      <xdr:rowOff>104775</xdr:rowOff>
    </xdr:from>
    <xdr:to>
      <xdr:col>27</xdr:col>
      <xdr:colOff>133350</xdr:colOff>
      <xdr:row>150</xdr:row>
      <xdr:rowOff>104775</xdr:rowOff>
    </xdr:to>
    <xdr:sp macro="" textlink="">
      <xdr:nvSpPr>
        <xdr:cNvPr id="32" name="Line 31"/>
        <xdr:cNvSpPr>
          <a:spLocks noChangeShapeType="1"/>
        </xdr:cNvSpPr>
      </xdr:nvSpPr>
      <xdr:spPr bwMode="auto">
        <a:xfrm>
          <a:off x="1659255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150</xdr:row>
      <xdr:rowOff>104775</xdr:rowOff>
    </xdr:from>
    <xdr:to>
      <xdr:col>27</xdr:col>
      <xdr:colOff>133350</xdr:colOff>
      <xdr:row>150</xdr:row>
      <xdr:rowOff>104775</xdr:rowOff>
    </xdr:to>
    <xdr:sp macro="" textlink="">
      <xdr:nvSpPr>
        <xdr:cNvPr id="33" name="Line 32"/>
        <xdr:cNvSpPr>
          <a:spLocks noChangeShapeType="1"/>
        </xdr:cNvSpPr>
      </xdr:nvSpPr>
      <xdr:spPr bwMode="auto">
        <a:xfrm>
          <a:off x="1659255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150</xdr:row>
      <xdr:rowOff>104775</xdr:rowOff>
    </xdr:from>
    <xdr:to>
      <xdr:col>27</xdr:col>
      <xdr:colOff>133350</xdr:colOff>
      <xdr:row>150</xdr:row>
      <xdr:rowOff>104775</xdr:rowOff>
    </xdr:to>
    <xdr:sp macro="" textlink="">
      <xdr:nvSpPr>
        <xdr:cNvPr id="34" name="Line 33"/>
        <xdr:cNvSpPr>
          <a:spLocks noChangeShapeType="1"/>
        </xdr:cNvSpPr>
      </xdr:nvSpPr>
      <xdr:spPr bwMode="auto">
        <a:xfrm>
          <a:off x="1659255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150</xdr:row>
      <xdr:rowOff>104775</xdr:rowOff>
    </xdr:from>
    <xdr:to>
      <xdr:col>27</xdr:col>
      <xdr:colOff>133350</xdr:colOff>
      <xdr:row>150</xdr:row>
      <xdr:rowOff>104775</xdr:rowOff>
    </xdr:to>
    <xdr:sp macro="" textlink="">
      <xdr:nvSpPr>
        <xdr:cNvPr id="35" name="Line 34"/>
        <xdr:cNvSpPr>
          <a:spLocks noChangeShapeType="1"/>
        </xdr:cNvSpPr>
      </xdr:nvSpPr>
      <xdr:spPr bwMode="auto">
        <a:xfrm>
          <a:off x="1659255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150</xdr:row>
      <xdr:rowOff>104775</xdr:rowOff>
    </xdr:from>
    <xdr:to>
      <xdr:col>27</xdr:col>
      <xdr:colOff>133350</xdr:colOff>
      <xdr:row>150</xdr:row>
      <xdr:rowOff>104775</xdr:rowOff>
    </xdr:to>
    <xdr:sp macro="" textlink="">
      <xdr:nvSpPr>
        <xdr:cNvPr id="36" name="Line 35"/>
        <xdr:cNvSpPr>
          <a:spLocks noChangeShapeType="1"/>
        </xdr:cNvSpPr>
      </xdr:nvSpPr>
      <xdr:spPr bwMode="auto">
        <a:xfrm>
          <a:off x="1659255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150</xdr:row>
      <xdr:rowOff>104775</xdr:rowOff>
    </xdr:from>
    <xdr:to>
      <xdr:col>27</xdr:col>
      <xdr:colOff>133350</xdr:colOff>
      <xdr:row>150</xdr:row>
      <xdr:rowOff>104775</xdr:rowOff>
    </xdr:to>
    <xdr:sp macro="" textlink="">
      <xdr:nvSpPr>
        <xdr:cNvPr id="37" name="Line 36"/>
        <xdr:cNvSpPr>
          <a:spLocks noChangeShapeType="1"/>
        </xdr:cNvSpPr>
      </xdr:nvSpPr>
      <xdr:spPr bwMode="auto">
        <a:xfrm>
          <a:off x="1659255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148</xdr:row>
      <xdr:rowOff>104775</xdr:rowOff>
    </xdr:from>
    <xdr:to>
      <xdr:col>27</xdr:col>
      <xdr:colOff>133350</xdr:colOff>
      <xdr:row>148</xdr:row>
      <xdr:rowOff>104775</xdr:rowOff>
    </xdr:to>
    <xdr:sp macro="" textlink="">
      <xdr:nvSpPr>
        <xdr:cNvPr id="38" name="Line 37"/>
        <xdr:cNvSpPr>
          <a:spLocks noChangeShapeType="1"/>
        </xdr:cNvSpPr>
      </xdr:nvSpPr>
      <xdr:spPr bwMode="auto">
        <a:xfrm>
          <a:off x="1659255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148</xdr:row>
      <xdr:rowOff>104775</xdr:rowOff>
    </xdr:from>
    <xdr:to>
      <xdr:col>27</xdr:col>
      <xdr:colOff>133350</xdr:colOff>
      <xdr:row>148</xdr:row>
      <xdr:rowOff>104775</xdr:rowOff>
    </xdr:to>
    <xdr:sp macro="" textlink="">
      <xdr:nvSpPr>
        <xdr:cNvPr id="39" name="Line 38"/>
        <xdr:cNvSpPr>
          <a:spLocks noChangeShapeType="1"/>
        </xdr:cNvSpPr>
      </xdr:nvSpPr>
      <xdr:spPr bwMode="auto">
        <a:xfrm>
          <a:off x="1659255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148</xdr:row>
      <xdr:rowOff>104775</xdr:rowOff>
    </xdr:from>
    <xdr:to>
      <xdr:col>27</xdr:col>
      <xdr:colOff>133350</xdr:colOff>
      <xdr:row>148</xdr:row>
      <xdr:rowOff>104775</xdr:rowOff>
    </xdr:to>
    <xdr:sp macro="" textlink="">
      <xdr:nvSpPr>
        <xdr:cNvPr id="40" name="Line 39"/>
        <xdr:cNvSpPr>
          <a:spLocks noChangeShapeType="1"/>
        </xdr:cNvSpPr>
      </xdr:nvSpPr>
      <xdr:spPr bwMode="auto">
        <a:xfrm>
          <a:off x="1659255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148</xdr:row>
      <xdr:rowOff>104775</xdr:rowOff>
    </xdr:from>
    <xdr:to>
      <xdr:col>27</xdr:col>
      <xdr:colOff>133350</xdr:colOff>
      <xdr:row>148</xdr:row>
      <xdr:rowOff>104775</xdr:rowOff>
    </xdr:to>
    <xdr:sp macro="" textlink="">
      <xdr:nvSpPr>
        <xdr:cNvPr id="41" name="Line 40"/>
        <xdr:cNvSpPr>
          <a:spLocks noChangeShapeType="1"/>
        </xdr:cNvSpPr>
      </xdr:nvSpPr>
      <xdr:spPr bwMode="auto">
        <a:xfrm>
          <a:off x="1659255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148</xdr:row>
      <xdr:rowOff>104775</xdr:rowOff>
    </xdr:from>
    <xdr:to>
      <xdr:col>27</xdr:col>
      <xdr:colOff>133350</xdr:colOff>
      <xdr:row>148</xdr:row>
      <xdr:rowOff>104775</xdr:rowOff>
    </xdr:to>
    <xdr:sp macro="" textlink="">
      <xdr:nvSpPr>
        <xdr:cNvPr id="42" name="Line 41"/>
        <xdr:cNvSpPr>
          <a:spLocks noChangeShapeType="1"/>
        </xdr:cNvSpPr>
      </xdr:nvSpPr>
      <xdr:spPr bwMode="auto">
        <a:xfrm>
          <a:off x="1659255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148</xdr:row>
      <xdr:rowOff>104775</xdr:rowOff>
    </xdr:from>
    <xdr:to>
      <xdr:col>27</xdr:col>
      <xdr:colOff>133350</xdr:colOff>
      <xdr:row>148</xdr:row>
      <xdr:rowOff>104775</xdr:rowOff>
    </xdr:to>
    <xdr:sp macro="" textlink="">
      <xdr:nvSpPr>
        <xdr:cNvPr id="43" name="Line 42"/>
        <xdr:cNvSpPr>
          <a:spLocks noChangeShapeType="1"/>
        </xdr:cNvSpPr>
      </xdr:nvSpPr>
      <xdr:spPr bwMode="auto">
        <a:xfrm>
          <a:off x="1659255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148</xdr:row>
      <xdr:rowOff>104775</xdr:rowOff>
    </xdr:from>
    <xdr:to>
      <xdr:col>27</xdr:col>
      <xdr:colOff>133350</xdr:colOff>
      <xdr:row>148</xdr:row>
      <xdr:rowOff>104775</xdr:rowOff>
    </xdr:to>
    <xdr:sp macro="" textlink="">
      <xdr:nvSpPr>
        <xdr:cNvPr id="44" name="Line 43"/>
        <xdr:cNvSpPr>
          <a:spLocks noChangeShapeType="1"/>
        </xdr:cNvSpPr>
      </xdr:nvSpPr>
      <xdr:spPr bwMode="auto">
        <a:xfrm>
          <a:off x="1659255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148</xdr:row>
      <xdr:rowOff>104775</xdr:rowOff>
    </xdr:from>
    <xdr:to>
      <xdr:col>27</xdr:col>
      <xdr:colOff>133350</xdr:colOff>
      <xdr:row>148</xdr:row>
      <xdr:rowOff>104775</xdr:rowOff>
    </xdr:to>
    <xdr:sp macro="" textlink="">
      <xdr:nvSpPr>
        <xdr:cNvPr id="45" name="Line 44"/>
        <xdr:cNvSpPr>
          <a:spLocks noChangeShapeType="1"/>
        </xdr:cNvSpPr>
      </xdr:nvSpPr>
      <xdr:spPr bwMode="auto">
        <a:xfrm>
          <a:off x="1659255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148</xdr:row>
      <xdr:rowOff>104775</xdr:rowOff>
    </xdr:from>
    <xdr:to>
      <xdr:col>27</xdr:col>
      <xdr:colOff>133350</xdr:colOff>
      <xdr:row>148</xdr:row>
      <xdr:rowOff>104775</xdr:rowOff>
    </xdr:to>
    <xdr:sp macro="" textlink="">
      <xdr:nvSpPr>
        <xdr:cNvPr id="46" name="Line 45"/>
        <xdr:cNvSpPr>
          <a:spLocks noChangeShapeType="1"/>
        </xdr:cNvSpPr>
      </xdr:nvSpPr>
      <xdr:spPr bwMode="auto">
        <a:xfrm>
          <a:off x="1659255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51</xdr:row>
      <xdr:rowOff>104775</xdr:rowOff>
    </xdr:from>
    <xdr:to>
      <xdr:col>27</xdr:col>
      <xdr:colOff>133350</xdr:colOff>
      <xdr:row>51</xdr:row>
      <xdr:rowOff>104775</xdr:rowOff>
    </xdr:to>
    <xdr:sp macro="" textlink="">
      <xdr:nvSpPr>
        <xdr:cNvPr id="47" name="Line 46"/>
        <xdr:cNvSpPr>
          <a:spLocks noChangeShapeType="1"/>
        </xdr:cNvSpPr>
      </xdr:nvSpPr>
      <xdr:spPr bwMode="auto">
        <a:xfrm>
          <a:off x="16592550" y="8362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98</xdr:row>
      <xdr:rowOff>104775</xdr:rowOff>
    </xdr:from>
    <xdr:to>
      <xdr:col>27</xdr:col>
      <xdr:colOff>133350</xdr:colOff>
      <xdr:row>98</xdr:row>
      <xdr:rowOff>104775</xdr:rowOff>
    </xdr:to>
    <xdr:sp macro="" textlink="">
      <xdr:nvSpPr>
        <xdr:cNvPr id="48" name="Line 47"/>
        <xdr:cNvSpPr>
          <a:spLocks noChangeShapeType="1"/>
        </xdr:cNvSpPr>
      </xdr:nvSpPr>
      <xdr:spPr bwMode="auto">
        <a:xfrm>
          <a:off x="16592550" y="1597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148</xdr:row>
      <xdr:rowOff>104775</xdr:rowOff>
    </xdr:from>
    <xdr:to>
      <xdr:col>27</xdr:col>
      <xdr:colOff>133350</xdr:colOff>
      <xdr:row>148</xdr:row>
      <xdr:rowOff>104775</xdr:rowOff>
    </xdr:to>
    <xdr:sp macro="" textlink="">
      <xdr:nvSpPr>
        <xdr:cNvPr id="49" name="Line 48"/>
        <xdr:cNvSpPr>
          <a:spLocks noChangeShapeType="1"/>
        </xdr:cNvSpPr>
      </xdr:nvSpPr>
      <xdr:spPr bwMode="auto">
        <a:xfrm>
          <a:off x="1659255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51</xdr:row>
      <xdr:rowOff>104775</xdr:rowOff>
    </xdr:from>
    <xdr:to>
      <xdr:col>27</xdr:col>
      <xdr:colOff>133350</xdr:colOff>
      <xdr:row>51</xdr:row>
      <xdr:rowOff>104775</xdr:rowOff>
    </xdr:to>
    <xdr:sp macro="" textlink="">
      <xdr:nvSpPr>
        <xdr:cNvPr id="50" name="Line 49"/>
        <xdr:cNvSpPr>
          <a:spLocks noChangeShapeType="1"/>
        </xdr:cNvSpPr>
      </xdr:nvSpPr>
      <xdr:spPr bwMode="auto">
        <a:xfrm>
          <a:off x="16592550" y="8362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98</xdr:row>
      <xdr:rowOff>104775</xdr:rowOff>
    </xdr:from>
    <xdr:to>
      <xdr:col>27</xdr:col>
      <xdr:colOff>133350</xdr:colOff>
      <xdr:row>98</xdr:row>
      <xdr:rowOff>104775</xdr:rowOff>
    </xdr:to>
    <xdr:sp macro="" textlink="">
      <xdr:nvSpPr>
        <xdr:cNvPr id="51" name="Line 50"/>
        <xdr:cNvSpPr>
          <a:spLocks noChangeShapeType="1"/>
        </xdr:cNvSpPr>
      </xdr:nvSpPr>
      <xdr:spPr bwMode="auto">
        <a:xfrm>
          <a:off x="16592550" y="1597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148</xdr:row>
      <xdr:rowOff>104775</xdr:rowOff>
    </xdr:from>
    <xdr:to>
      <xdr:col>27</xdr:col>
      <xdr:colOff>133350</xdr:colOff>
      <xdr:row>148</xdr:row>
      <xdr:rowOff>104775</xdr:rowOff>
    </xdr:to>
    <xdr:sp macro="" textlink="">
      <xdr:nvSpPr>
        <xdr:cNvPr id="52" name="Line 51"/>
        <xdr:cNvSpPr>
          <a:spLocks noChangeShapeType="1"/>
        </xdr:cNvSpPr>
      </xdr:nvSpPr>
      <xdr:spPr bwMode="auto">
        <a:xfrm>
          <a:off x="1659255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51</xdr:row>
      <xdr:rowOff>104775</xdr:rowOff>
    </xdr:from>
    <xdr:to>
      <xdr:col>27</xdr:col>
      <xdr:colOff>133350</xdr:colOff>
      <xdr:row>51</xdr:row>
      <xdr:rowOff>104775</xdr:rowOff>
    </xdr:to>
    <xdr:sp macro="" textlink="">
      <xdr:nvSpPr>
        <xdr:cNvPr id="53" name="Line 52"/>
        <xdr:cNvSpPr>
          <a:spLocks noChangeShapeType="1"/>
        </xdr:cNvSpPr>
      </xdr:nvSpPr>
      <xdr:spPr bwMode="auto">
        <a:xfrm>
          <a:off x="16592550" y="8362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98</xdr:row>
      <xdr:rowOff>104775</xdr:rowOff>
    </xdr:from>
    <xdr:to>
      <xdr:col>27</xdr:col>
      <xdr:colOff>133350</xdr:colOff>
      <xdr:row>98</xdr:row>
      <xdr:rowOff>104775</xdr:rowOff>
    </xdr:to>
    <xdr:sp macro="" textlink="">
      <xdr:nvSpPr>
        <xdr:cNvPr id="54" name="Line 53"/>
        <xdr:cNvSpPr>
          <a:spLocks noChangeShapeType="1"/>
        </xdr:cNvSpPr>
      </xdr:nvSpPr>
      <xdr:spPr bwMode="auto">
        <a:xfrm>
          <a:off x="16592550" y="1597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148</xdr:row>
      <xdr:rowOff>104775</xdr:rowOff>
    </xdr:from>
    <xdr:to>
      <xdr:col>27</xdr:col>
      <xdr:colOff>133350</xdr:colOff>
      <xdr:row>148</xdr:row>
      <xdr:rowOff>104775</xdr:rowOff>
    </xdr:to>
    <xdr:sp macro="" textlink="">
      <xdr:nvSpPr>
        <xdr:cNvPr id="55" name="Line 54"/>
        <xdr:cNvSpPr>
          <a:spLocks noChangeShapeType="1"/>
        </xdr:cNvSpPr>
      </xdr:nvSpPr>
      <xdr:spPr bwMode="auto">
        <a:xfrm>
          <a:off x="1659255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113</xdr:row>
      <xdr:rowOff>0</xdr:rowOff>
    </xdr:from>
    <xdr:to>
      <xdr:col>27</xdr:col>
      <xdr:colOff>133350</xdr:colOff>
      <xdr:row>113</xdr:row>
      <xdr:rowOff>0</xdr:rowOff>
    </xdr:to>
    <xdr:sp macro="" textlink="">
      <xdr:nvSpPr>
        <xdr:cNvPr id="56" name="Line 55"/>
        <xdr:cNvSpPr>
          <a:spLocks noChangeShapeType="1"/>
        </xdr:cNvSpPr>
      </xdr:nvSpPr>
      <xdr:spPr bwMode="auto">
        <a:xfrm>
          <a:off x="16592550" y="1829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113</xdr:row>
      <xdr:rowOff>0</xdr:rowOff>
    </xdr:from>
    <xdr:to>
      <xdr:col>27</xdr:col>
      <xdr:colOff>133350</xdr:colOff>
      <xdr:row>113</xdr:row>
      <xdr:rowOff>0</xdr:rowOff>
    </xdr:to>
    <xdr:sp macro="" textlink="">
      <xdr:nvSpPr>
        <xdr:cNvPr id="57" name="Line 56"/>
        <xdr:cNvSpPr>
          <a:spLocks noChangeShapeType="1"/>
        </xdr:cNvSpPr>
      </xdr:nvSpPr>
      <xdr:spPr bwMode="auto">
        <a:xfrm>
          <a:off x="16592550" y="1829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111</xdr:row>
      <xdr:rowOff>0</xdr:rowOff>
    </xdr:from>
    <xdr:to>
      <xdr:col>27</xdr:col>
      <xdr:colOff>133350</xdr:colOff>
      <xdr:row>111</xdr:row>
      <xdr:rowOff>0</xdr:rowOff>
    </xdr:to>
    <xdr:sp macro="" textlink="">
      <xdr:nvSpPr>
        <xdr:cNvPr id="58" name="Line 57"/>
        <xdr:cNvSpPr>
          <a:spLocks noChangeShapeType="1"/>
        </xdr:cNvSpPr>
      </xdr:nvSpPr>
      <xdr:spPr bwMode="auto">
        <a:xfrm>
          <a:off x="16592550" y="17973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111</xdr:row>
      <xdr:rowOff>0</xdr:rowOff>
    </xdr:from>
    <xdr:to>
      <xdr:col>27</xdr:col>
      <xdr:colOff>133350</xdr:colOff>
      <xdr:row>111</xdr:row>
      <xdr:rowOff>0</xdr:rowOff>
    </xdr:to>
    <xdr:sp macro="" textlink="">
      <xdr:nvSpPr>
        <xdr:cNvPr id="59" name="Line 58"/>
        <xdr:cNvSpPr>
          <a:spLocks noChangeShapeType="1"/>
        </xdr:cNvSpPr>
      </xdr:nvSpPr>
      <xdr:spPr bwMode="auto">
        <a:xfrm>
          <a:off x="16592550" y="17973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51</xdr:row>
      <xdr:rowOff>104775</xdr:rowOff>
    </xdr:from>
    <xdr:to>
      <xdr:col>27</xdr:col>
      <xdr:colOff>133350</xdr:colOff>
      <xdr:row>51</xdr:row>
      <xdr:rowOff>104775</xdr:rowOff>
    </xdr:to>
    <xdr:sp macro="" textlink="">
      <xdr:nvSpPr>
        <xdr:cNvPr id="60" name="Line 59"/>
        <xdr:cNvSpPr>
          <a:spLocks noChangeShapeType="1"/>
        </xdr:cNvSpPr>
      </xdr:nvSpPr>
      <xdr:spPr bwMode="auto">
        <a:xfrm>
          <a:off x="16592550" y="8362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98</xdr:row>
      <xdr:rowOff>104775</xdr:rowOff>
    </xdr:from>
    <xdr:to>
      <xdr:col>27</xdr:col>
      <xdr:colOff>133350</xdr:colOff>
      <xdr:row>98</xdr:row>
      <xdr:rowOff>104775</xdr:rowOff>
    </xdr:to>
    <xdr:sp macro="" textlink="">
      <xdr:nvSpPr>
        <xdr:cNvPr id="61" name="Line 60"/>
        <xdr:cNvSpPr>
          <a:spLocks noChangeShapeType="1"/>
        </xdr:cNvSpPr>
      </xdr:nvSpPr>
      <xdr:spPr bwMode="auto">
        <a:xfrm>
          <a:off x="16592550" y="1597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148</xdr:row>
      <xdr:rowOff>104775</xdr:rowOff>
    </xdr:from>
    <xdr:to>
      <xdr:col>27</xdr:col>
      <xdr:colOff>133350</xdr:colOff>
      <xdr:row>148</xdr:row>
      <xdr:rowOff>104775</xdr:rowOff>
    </xdr:to>
    <xdr:sp macro="" textlink="">
      <xdr:nvSpPr>
        <xdr:cNvPr id="62" name="Line 61"/>
        <xdr:cNvSpPr>
          <a:spLocks noChangeShapeType="1"/>
        </xdr:cNvSpPr>
      </xdr:nvSpPr>
      <xdr:spPr bwMode="auto">
        <a:xfrm>
          <a:off x="1659255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51</xdr:row>
      <xdr:rowOff>104775</xdr:rowOff>
    </xdr:from>
    <xdr:to>
      <xdr:col>27</xdr:col>
      <xdr:colOff>133350</xdr:colOff>
      <xdr:row>51</xdr:row>
      <xdr:rowOff>104775</xdr:rowOff>
    </xdr:to>
    <xdr:sp macro="" textlink="">
      <xdr:nvSpPr>
        <xdr:cNvPr id="63" name="Line 62"/>
        <xdr:cNvSpPr>
          <a:spLocks noChangeShapeType="1"/>
        </xdr:cNvSpPr>
      </xdr:nvSpPr>
      <xdr:spPr bwMode="auto">
        <a:xfrm>
          <a:off x="16592550" y="8362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98</xdr:row>
      <xdr:rowOff>104775</xdr:rowOff>
    </xdr:from>
    <xdr:to>
      <xdr:col>27</xdr:col>
      <xdr:colOff>133350</xdr:colOff>
      <xdr:row>98</xdr:row>
      <xdr:rowOff>104775</xdr:rowOff>
    </xdr:to>
    <xdr:sp macro="" textlink="">
      <xdr:nvSpPr>
        <xdr:cNvPr id="64" name="Line 63"/>
        <xdr:cNvSpPr>
          <a:spLocks noChangeShapeType="1"/>
        </xdr:cNvSpPr>
      </xdr:nvSpPr>
      <xdr:spPr bwMode="auto">
        <a:xfrm>
          <a:off x="16592550" y="1597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148</xdr:row>
      <xdr:rowOff>104775</xdr:rowOff>
    </xdr:from>
    <xdr:to>
      <xdr:col>27</xdr:col>
      <xdr:colOff>133350</xdr:colOff>
      <xdr:row>148</xdr:row>
      <xdr:rowOff>104775</xdr:rowOff>
    </xdr:to>
    <xdr:sp macro="" textlink="">
      <xdr:nvSpPr>
        <xdr:cNvPr id="65" name="Line 64"/>
        <xdr:cNvSpPr>
          <a:spLocks noChangeShapeType="1"/>
        </xdr:cNvSpPr>
      </xdr:nvSpPr>
      <xdr:spPr bwMode="auto">
        <a:xfrm>
          <a:off x="1659255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51</xdr:row>
      <xdr:rowOff>104775</xdr:rowOff>
    </xdr:from>
    <xdr:to>
      <xdr:col>27</xdr:col>
      <xdr:colOff>133350</xdr:colOff>
      <xdr:row>51</xdr:row>
      <xdr:rowOff>104775</xdr:rowOff>
    </xdr:to>
    <xdr:sp macro="" textlink="">
      <xdr:nvSpPr>
        <xdr:cNvPr id="66" name="Line 65"/>
        <xdr:cNvSpPr>
          <a:spLocks noChangeShapeType="1"/>
        </xdr:cNvSpPr>
      </xdr:nvSpPr>
      <xdr:spPr bwMode="auto">
        <a:xfrm>
          <a:off x="16592550" y="8362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98</xdr:row>
      <xdr:rowOff>104775</xdr:rowOff>
    </xdr:from>
    <xdr:to>
      <xdr:col>27</xdr:col>
      <xdr:colOff>133350</xdr:colOff>
      <xdr:row>98</xdr:row>
      <xdr:rowOff>104775</xdr:rowOff>
    </xdr:to>
    <xdr:sp macro="" textlink="">
      <xdr:nvSpPr>
        <xdr:cNvPr id="67" name="Line 66"/>
        <xdr:cNvSpPr>
          <a:spLocks noChangeShapeType="1"/>
        </xdr:cNvSpPr>
      </xdr:nvSpPr>
      <xdr:spPr bwMode="auto">
        <a:xfrm>
          <a:off x="16592550" y="1597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148</xdr:row>
      <xdr:rowOff>104775</xdr:rowOff>
    </xdr:from>
    <xdr:to>
      <xdr:col>27</xdr:col>
      <xdr:colOff>133350</xdr:colOff>
      <xdr:row>148</xdr:row>
      <xdr:rowOff>104775</xdr:rowOff>
    </xdr:to>
    <xdr:sp macro="" textlink="">
      <xdr:nvSpPr>
        <xdr:cNvPr id="68" name="Line 67"/>
        <xdr:cNvSpPr>
          <a:spLocks noChangeShapeType="1"/>
        </xdr:cNvSpPr>
      </xdr:nvSpPr>
      <xdr:spPr bwMode="auto">
        <a:xfrm>
          <a:off x="1659255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113</xdr:row>
      <xdr:rowOff>0</xdr:rowOff>
    </xdr:from>
    <xdr:to>
      <xdr:col>27</xdr:col>
      <xdr:colOff>133350</xdr:colOff>
      <xdr:row>113</xdr:row>
      <xdr:rowOff>0</xdr:rowOff>
    </xdr:to>
    <xdr:sp macro="" textlink="">
      <xdr:nvSpPr>
        <xdr:cNvPr id="69" name="Line 68"/>
        <xdr:cNvSpPr>
          <a:spLocks noChangeShapeType="1"/>
        </xdr:cNvSpPr>
      </xdr:nvSpPr>
      <xdr:spPr bwMode="auto">
        <a:xfrm>
          <a:off x="16592550" y="1829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113</xdr:row>
      <xdr:rowOff>0</xdr:rowOff>
    </xdr:from>
    <xdr:to>
      <xdr:col>27</xdr:col>
      <xdr:colOff>133350</xdr:colOff>
      <xdr:row>113</xdr:row>
      <xdr:rowOff>0</xdr:rowOff>
    </xdr:to>
    <xdr:sp macro="" textlink="">
      <xdr:nvSpPr>
        <xdr:cNvPr id="70" name="Line 69"/>
        <xdr:cNvSpPr>
          <a:spLocks noChangeShapeType="1"/>
        </xdr:cNvSpPr>
      </xdr:nvSpPr>
      <xdr:spPr bwMode="auto">
        <a:xfrm>
          <a:off x="16592550" y="1829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111</xdr:row>
      <xdr:rowOff>0</xdr:rowOff>
    </xdr:from>
    <xdr:to>
      <xdr:col>27</xdr:col>
      <xdr:colOff>133350</xdr:colOff>
      <xdr:row>111</xdr:row>
      <xdr:rowOff>0</xdr:rowOff>
    </xdr:to>
    <xdr:sp macro="" textlink="">
      <xdr:nvSpPr>
        <xdr:cNvPr id="71" name="Line 70"/>
        <xdr:cNvSpPr>
          <a:spLocks noChangeShapeType="1"/>
        </xdr:cNvSpPr>
      </xdr:nvSpPr>
      <xdr:spPr bwMode="auto">
        <a:xfrm>
          <a:off x="16592550" y="17973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111</xdr:row>
      <xdr:rowOff>0</xdr:rowOff>
    </xdr:from>
    <xdr:to>
      <xdr:col>27</xdr:col>
      <xdr:colOff>133350</xdr:colOff>
      <xdr:row>111</xdr:row>
      <xdr:rowOff>0</xdr:rowOff>
    </xdr:to>
    <xdr:sp macro="" textlink="">
      <xdr:nvSpPr>
        <xdr:cNvPr id="72" name="Line 71"/>
        <xdr:cNvSpPr>
          <a:spLocks noChangeShapeType="1"/>
        </xdr:cNvSpPr>
      </xdr:nvSpPr>
      <xdr:spPr bwMode="auto">
        <a:xfrm>
          <a:off x="16592550" y="17973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51</xdr:row>
      <xdr:rowOff>104775</xdr:rowOff>
    </xdr:from>
    <xdr:to>
      <xdr:col>27</xdr:col>
      <xdr:colOff>133350</xdr:colOff>
      <xdr:row>51</xdr:row>
      <xdr:rowOff>104775</xdr:rowOff>
    </xdr:to>
    <xdr:sp macro="" textlink="">
      <xdr:nvSpPr>
        <xdr:cNvPr id="73" name="Line 72"/>
        <xdr:cNvSpPr>
          <a:spLocks noChangeShapeType="1"/>
        </xdr:cNvSpPr>
      </xdr:nvSpPr>
      <xdr:spPr bwMode="auto">
        <a:xfrm>
          <a:off x="16592550" y="8362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98</xdr:row>
      <xdr:rowOff>104775</xdr:rowOff>
    </xdr:from>
    <xdr:to>
      <xdr:col>27</xdr:col>
      <xdr:colOff>133350</xdr:colOff>
      <xdr:row>98</xdr:row>
      <xdr:rowOff>104775</xdr:rowOff>
    </xdr:to>
    <xdr:sp macro="" textlink="">
      <xdr:nvSpPr>
        <xdr:cNvPr id="74" name="Line 73"/>
        <xdr:cNvSpPr>
          <a:spLocks noChangeShapeType="1"/>
        </xdr:cNvSpPr>
      </xdr:nvSpPr>
      <xdr:spPr bwMode="auto">
        <a:xfrm>
          <a:off x="16592550" y="1597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148</xdr:row>
      <xdr:rowOff>104775</xdr:rowOff>
    </xdr:from>
    <xdr:to>
      <xdr:col>27</xdr:col>
      <xdr:colOff>133350</xdr:colOff>
      <xdr:row>148</xdr:row>
      <xdr:rowOff>104775</xdr:rowOff>
    </xdr:to>
    <xdr:sp macro="" textlink="">
      <xdr:nvSpPr>
        <xdr:cNvPr id="75" name="Line 74"/>
        <xdr:cNvSpPr>
          <a:spLocks noChangeShapeType="1"/>
        </xdr:cNvSpPr>
      </xdr:nvSpPr>
      <xdr:spPr bwMode="auto">
        <a:xfrm>
          <a:off x="1659255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51</xdr:row>
      <xdr:rowOff>104775</xdr:rowOff>
    </xdr:from>
    <xdr:to>
      <xdr:col>27</xdr:col>
      <xdr:colOff>133350</xdr:colOff>
      <xdr:row>51</xdr:row>
      <xdr:rowOff>104775</xdr:rowOff>
    </xdr:to>
    <xdr:sp macro="" textlink="">
      <xdr:nvSpPr>
        <xdr:cNvPr id="76" name="Line 75"/>
        <xdr:cNvSpPr>
          <a:spLocks noChangeShapeType="1"/>
        </xdr:cNvSpPr>
      </xdr:nvSpPr>
      <xdr:spPr bwMode="auto">
        <a:xfrm>
          <a:off x="16592550" y="8362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98</xdr:row>
      <xdr:rowOff>104775</xdr:rowOff>
    </xdr:from>
    <xdr:to>
      <xdr:col>27</xdr:col>
      <xdr:colOff>133350</xdr:colOff>
      <xdr:row>98</xdr:row>
      <xdr:rowOff>104775</xdr:rowOff>
    </xdr:to>
    <xdr:sp macro="" textlink="">
      <xdr:nvSpPr>
        <xdr:cNvPr id="77" name="Line 76"/>
        <xdr:cNvSpPr>
          <a:spLocks noChangeShapeType="1"/>
        </xdr:cNvSpPr>
      </xdr:nvSpPr>
      <xdr:spPr bwMode="auto">
        <a:xfrm>
          <a:off x="16592550" y="1597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148</xdr:row>
      <xdr:rowOff>104775</xdr:rowOff>
    </xdr:from>
    <xdr:to>
      <xdr:col>27</xdr:col>
      <xdr:colOff>133350</xdr:colOff>
      <xdr:row>148</xdr:row>
      <xdr:rowOff>104775</xdr:rowOff>
    </xdr:to>
    <xdr:sp macro="" textlink="">
      <xdr:nvSpPr>
        <xdr:cNvPr id="78" name="Line 77"/>
        <xdr:cNvSpPr>
          <a:spLocks noChangeShapeType="1"/>
        </xdr:cNvSpPr>
      </xdr:nvSpPr>
      <xdr:spPr bwMode="auto">
        <a:xfrm>
          <a:off x="1659255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51</xdr:row>
      <xdr:rowOff>104775</xdr:rowOff>
    </xdr:from>
    <xdr:to>
      <xdr:col>27</xdr:col>
      <xdr:colOff>133350</xdr:colOff>
      <xdr:row>51</xdr:row>
      <xdr:rowOff>104775</xdr:rowOff>
    </xdr:to>
    <xdr:sp macro="" textlink="">
      <xdr:nvSpPr>
        <xdr:cNvPr id="79" name="Line 78"/>
        <xdr:cNvSpPr>
          <a:spLocks noChangeShapeType="1"/>
        </xdr:cNvSpPr>
      </xdr:nvSpPr>
      <xdr:spPr bwMode="auto">
        <a:xfrm>
          <a:off x="16592550" y="8362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98</xdr:row>
      <xdr:rowOff>104775</xdr:rowOff>
    </xdr:from>
    <xdr:to>
      <xdr:col>27</xdr:col>
      <xdr:colOff>133350</xdr:colOff>
      <xdr:row>98</xdr:row>
      <xdr:rowOff>104775</xdr:rowOff>
    </xdr:to>
    <xdr:sp macro="" textlink="">
      <xdr:nvSpPr>
        <xdr:cNvPr id="80" name="Line 79"/>
        <xdr:cNvSpPr>
          <a:spLocks noChangeShapeType="1"/>
        </xdr:cNvSpPr>
      </xdr:nvSpPr>
      <xdr:spPr bwMode="auto">
        <a:xfrm>
          <a:off x="16592550" y="1597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148</xdr:row>
      <xdr:rowOff>104775</xdr:rowOff>
    </xdr:from>
    <xdr:to>
      <xdr:col>27</xdr:col>
      <xdr:colOff>133350</xdr:colOff>
      <xdr:row>148</xdr:row>
      <xdr:rowOff>104775</xdr:rowOff>
    </xdr:to>
    <xdr:sp macro="" textlink="">
      <xdr:nvSpPr>
        <xdr:cNvPr id="81" name="Line 80"/>
        <xdr:cNvSpPr>
          <a:spLocks noChangeShapeType="1"/>
        </xdr:cNvSpPr>
      </xdr:nvSpPr>
      <xdr:spPr bwMode="auto">
        <a:xfrm>
          <a:off x="1659255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113</xdr:row>
      <xdr:rowOff>0</xdr:rowOff>
    </xdr:from>
    <xdr:to>
      <xdr:col>27</xdr:col>
      <xdr:colOff>133350</xdr:colOff>
      <xdr:row>113</xdr:row>
      <xdr:rowOff>0</xdr:rowOff>
    </xdr:to>
    <xdr:sp macro="" textlink="">
      <xdr:nvSpPr>
        <xdr:cNvPr id="82" name="Line 81"/>
        <xdr:cNvSpPr>
          <a:spLocks noChangeShapeType="1"/>
        </xdr:cNvSpPr>
      </xdr:nvSpPr>
      <xdr:spPr bwMode="auto">
        <a:xfrm>
          <a:off x="16592550" y="1829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113</xdr:row>
      <xdr:rowOff>0</xdr:rowOff>
    </xdr:from>
    <xdr:to>
      <xdr:col>27</xdr:col>
      <xdr:colOff>133350</xdr:colOff>
      <xdr:row>113</xdr:row>
      <xdr:rowOff>0</xdr:rowOff>
    </xdr:to>
    <xdr:sp macro="" textlink="">
      <xdr:nvSpPr>
        <xdr:cNvPr id="83" name="Line 82"/>
        <xdr:cNvSpPr>
          <a:spLocks noChangeShapeType="1"/>
        </xdr:cNvSpPr>
      </xdr:nvSpPr>
      <xdr:spPr bwMode="auto">
        <a:xfrm>
          <a:off x="16592550" y="1829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111</xdr:row>
      <xdr:rowOff>0</xdr:rowOff>
    </xdr:from>
    <xdr:to>
      <xdr:col>27</xdr:col>
      <xdr:colOff>133350</xdr:colOff>
      <xdr:row>111</xdr:row>
      <xdr:rowOff>0</xdr:rowOff>
    </xdr:to>
    <xdr:sp macro="" textlink="">
      <xdr:nvSpPr>
        <xdr:cNvPr id="84" name="Line 83"/>
        <xdr:cNvSpPr>
          <a:spLocks noChangeShapeType="1"/>
        </xdr:cNvSpPr>
      </xdr:nvSpPr>
      <xdr:spPr bwMode="auto">
        <a:xfrm>
          <a:off x="16592550" y="17973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111</xdr:row>
      <xdr:rowOff>0</xdr:rowOff>
    </xdr:from>
    <xdr:to>
      <xdr:col>27</xdr:col>
      <xdr:colOff>133350</xdr:colOff>
      <xdr:row>111</xdr:row>
      <xdr:rowOff>0</xdr:rowOff>
    </xdr:to>
    <xdr:sp macro="" textlink="">
      <xdr:nvSpPr>
        <xdr:cNvPr id="85" name="Line 84"/>
        <xdr:cNvSpPr>
          <a:spLocks noChangeShapeType="1"/>
        </xdr:cNvSpPr>
      </xdr:nvSpPr>
      <xdr:spPr bwMode="auto">
        <a:xfrm>
          <a:off x="16592550" y="17973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86" name="Line 85"/>
        <xdr:cNvSpPr>
          <a:spLocks noChangeShapeType="1"/>
        </xdr:cNvSpPr>
      </xdr:nvSpPr>
      <xdr:spPr bwMode="auto">
        <a:xfrm>
          <a:off x="13335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87" name="Line 86"/>
        <xdr:cNvSpPr>
          <a:spLocks noChangeShapeType="1"/>
        </xdr:cNvSpPr>
      </xdr:nvSpPr>
      <xdr:spPr bwMode="auto">
        <a:xfrm>
          <a:off x="13335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88" name="Line 87"/>
        <xdr:cNvSpPr>
          <a:spLocks noChangeShapeType="1"/>
        </xdr:cNvSpPr>
      </xdr:nvSpPr>
      <xdr:spPr bwMode="auto">
        <a:xfrm>
          <a:off x="13335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89" name="Line 88"/>
        <xdr:cNvSpPr>
          <a:spLocks noChangeShapeType="1"/>
        </xdr:cNvSpPr>
      </xdr:nvSpPr>
      <xdr:spPr bwMode="auto">
        <a:xfrm>
          <a:off x="13335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90" name="Line 89"/>
        <xdr:cNvSpPr>
          <a:spLocks noChangeShapeType="1"/>
        </xdr:cNvSpPr>
      </xdr:nvSpPr>
      <xdr:spPr bwMode="auto">
        <a:xfrm>
          <a:off x="13335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91" name="Line 90"/>
        <xdr:cNvSpPr>
          <a:spLocks noChangeShapeType="1"/>
        </xdr:cNvSpPr>
      </xdr:nvSpPr>
      <xdr:spPr bwMode="auto">
        <a:xfrm>
          <a:off x="13335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92" name="Line 91"/>
        <xdr:cNvSpPr>
          <a:spLocks noChangeShapeType="1"/>
        </xdr:cNvSpPr>
      </xdr:nvSpPr>
      <xdr:spPr bwMode="auto">
        <a:xfrm>
          <a:off x="13335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93" name="Line 92"/>
        <xdr:cNvSpPr>
          <a:spLocks noChangeShapeType="1"/>
        </xdr:cNvSpPr>
      </xdr:nvSpPr>
      <xdr:spPr bwMode="auto">
        <a:xfrm>
          <a:off x="13335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94" name="Line 93"/>
        <xdr:cNvSpPr>
          <a:spLocks noChangeShapeType="1"/>
        </xdr:cNvSpPr>
      </xdr:nvSpPr>
      <xdr:spPr bwMode="auto">
        <a:xfrm>
          <a:off x="133350" y="2439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95" name="Line 94"/>
        <xdr:cNvSpPr>
          <a:spLocks noChangeShapeType="1"/>
        </xdr:cNvSpPr>
      </xdr:nvSpPr>
      <xdr:spPr bwMode="auto">
        <a:xfrm>
          <a:off x="13335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96" name="Line 95"/>
        <xdr:cNvSpPr>
          <a:spLocks noChangeShapeType="1"/>
        </xdr:cNvSpPr>
      </xdr:nvSpPr>
      <xdr:spPr bwMode="auto">
        <a:xfrm>
          <a:off x="13335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97" name="Line 96"/>
        <xdr:cNvSpPr>
          <a:spLocks noChangeShapeType="1"/>
        </xdr:cNvSpPr>
      </xdr:nvSpPr>
      <xdr:spPr bwMode="auto">
        <a:xfrm>
          <a:off x="13335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98" name="Line 97"/>
        <xdr:cNvSpPr>
          <a:spLocks noChangeShapeType="1"/>
        </xdr:cNvSpPr>
      </xdr:nvSpPr>
      <xdr:spPr bwMode="auto">
        <a:xfrm>
          <a:off x="13335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99" name="Line 98"/>
        <xdr:cNvSpPr>
          <a:spLocks noChangeShapeType="1"/>
        </xdr:cNvSpPr>
      </xdr:nvSpPr>
      <xdr:spPr bwMode="auto">
        <a:xfrm>
          <a:off x="13335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100" name="Line 99"/>
        <xdr:cNvSpPr>
          <a:spLocks noChangeShapeType="1"/>
        </xdr:cNvSpPr>
      </xdr:nvSpPr>
      <xdr:spPr bwMode="auto">
        <a:xfrm>
          <a:off x="13335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101" name="Line 100"/>
        <xdr:cNvSpPr>
          <a:spLocks noChangeShapeType="1"/>
        </xdr:cNvSpPr>
      </xdr:nvSpPr>
      <xdr:spPr bwMode="auto">
        <a:xfrm>
          <a:off x="13335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102" name="Line 101"/>
        <xdr:cNvSpPr>
          <a:spLocks noChangeShapeType="1"/>
        </xdr:cNvSpPr>
      </xdr:nvSpPr>
      <xdr:spPr bwMode="auto">
        <a:xfrm>
          <a:off x="13335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103" name="Line 102"/>
        <xdr:cNvSpPr>
          <a:spLocks noChangeShapeType="1"/>
        </xdr:cNvSpPr>
      </xdr:nvSpPr>
      <xdr:spPr bwMode="auto">
        <a:xfrm>
          <a:off x="13335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51</xdr:row>
      <xdr:rowOff>104775</xdr:rowOff>
    </xdr:from>
    <xdr:to>
      <xdr:col>0</xdr:col>
      <xdr:colOff>133350</xdr:colOff>
      <xdr:row>51</xdr:row>
      <xdr:rowOff>104775</xdr:rowOff>
    </xdr:to>
    <xdr:sp macro="" textlink="">
      <xdr:nvSpPr>
        <xdr:cNvPr id="104" name="Line 103"/>
        <xdr:cNvSpPr>
          <a:spLocks noChangeShapeType="1"/>
        </xdr:cNvSpPr>
      </xdr:nvSpPr>
      <xdr:spPr bwMode="auto">
        <a:xfrm>
          <a:off x="133350" y="8362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98</xdr:row>
      <xdr:rowOff>104775</xdr:rowOff>
    </xdr:from>
    <xdr:to>
      <xdr:col>0</xdr:col>
      <xdr:colOff>133350</xdr:colOff>
      <xdr:row>98</xdr:row>
      <xdr:rowOff>104775</xdr:rowOff>
    </xdr:to>
    <xdr:sp macro="" textlink="">
      <xdr:nvSpPr>
        <xdr:cNvPr id="105" name="Line 104"/>
        <xdr:cNvSpPr>
          <a:spLocks noChangeShapeType="1"/>
        </xdr:cNvSpPr>
      </xdr:nvSpPr>
      <xdr:spPr bwMode="auto">
        <a:xfrm>
          <a:off x="133350" y="1597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106" name="Line 105"/>
        <xdr:cNvSpPr>
          <a:spLocks noChangeShapeType="1"/>
        </xdr:cNvSpPr>
      </xdr:nvSpPr>
      <xdr:spPr bwMode="auto">
        <a:xfrm>
          <a:off x="13335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51</xdr:row>
      <xdr:rowOff>104775</xdr:rowOff>
    </xdr:from>
    <xdr:to>
      <xdr:col>0</xdr:col>
      <xdr:colOff>133350</xdr:colOff>
      <xdr:row>51</xdr:row>
      <xdr:rowOff>104775</xdr:rowOff>
    </xdr:to>
    <xdr:sp macro="" textlink="">
      <xdr:nvSpPr>
        <xdr:cNvPr id="107" name="Line 106"/>
        <xdr:cNvSpPr>
          <a:spLocks noChangeShapeType="1"/>
        </xdr:cNvSpPr>
      </xdr:nvSpPr>
      <xdr:spPr bwMode="auto">
        <a:xfrm>
          <a:off x="133350" y="8362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98</xdr:row>
      <xdr:rowOff>104775</xdr:rowOff>
    </xdr:from>
    <xdr:to>
      <xdr:col>0</xdr:col>
      <xdr:colOff>133350</xdr:colOff>
      <xdr:row>98</xdr:row>
      <xdr:rowOff>104775</xdr:rowOff>
    </xdr:to>
    <xdr:sp macro="" textlink="">
      <xdr:nvSpPr>
        <xdr:cNvPr id="108" name="Line 107"/>
        <xdr:cNvSpPr>
          <a:spLocks noChangeShapeType="1"/>
        </xdr:cNvSpPr>
      </xdr:nvSpPr>
      <xdr:spPr bwMode="auto">
        <a:xfrm>
          <a:off x="133350" y="1597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109" name="Line 108"/>
        <xdr:cNvSpPr>
          <a:spLocks noChangeShapeType="1"/>
        </xdr:cNvSpPr>
      </xdr:nvSpPr>
      <xdr:spPr bwMode="auto">
        <a:xfrm>
          <a:off x="13335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51</xdr:row>
      <xdr:rowOff>104775</xdr:rowOff>
    </xdr:from>
    <xdr:to>
      <xdr:col>0</xdr:col>
      <xdr:colOff>133350</xdr:colOff>
      <xdr:row>51</xdr:row>
      <xdr:rowOff>104775</xdr:rowOff>
    </xdr:to>
    <xdr:sp macro="" textlink="">
      <xdr:nvSpPr>
        <xdr:cNvPr id="110" name="Line 109"/>
        <xdr:cNvSpPr>
          <a:spLocks noChangeShapeType="1"/>
        </xdr:cNvSpPr>
      </xdr:nvSpPr>
      <xdr:spPr bwMode="auto">
        <a:xfrm>
          <a:off x="133350" y="8362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98</xdr:row>
      <xdr:rowOff>104775</xdr:rowOff>
    </xdr:from>
    <xdr:to>
      <xdr:col>0</xdr:col>
      <xdr:colOff>133350</xdr:colOff>
      <xdr:row>98</xdr:row>
      <xdr:rowOff>104775</xdr:rowOff>
    </xdr:to>
    <xdr:sp macro="" textlink="">
      <xdr:nvSpPr>
        <xdr:cNvPr id="111" name="Line 110"/>
        <xdr:cNvSpPr>
          <a:spLocks noChangeShapeType="1"/>
        </xdr:cNvSpPr>
      </xdr:nvSpPr>
      <xdr:spPr bwMode="auto">
        <a:xfrm>
          <a:off x="133350" y="1597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112" name="Line 111"/>
        <xdr:cNvSpPr>
          <a:spLocks noChangeShapeType="1"/>
        </xdr:cNvSpPr>
      </xdr:nvSpPr>
      <xdr:spPr bwMode="auto">
        <a:xfrm>
          <a:off x="13335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113" name="Line 112"/>
        <xdr:cNvSpPr>
          <a:spLocks noChangeShapeType="1"/>
        </xdr:cNvSpPr>
      </xdr:nvSpPr>
      <xdr:spPr bwMode="auto">
        <a:xfrm>
          <a:off x="133350" y="1829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114" name="Line 113"/>
        <xdr:cNvSpPr>
          <a:spLocks noChangeShapeType="1"/>
        </xdr:cNvSpPr>
      </xdr:nvSpPr>
      <xdr:spPr bwMode="auto">
        <a:xfrm>
          <a:off x="133350" y="1829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111</xdr:row>
      <xdr:rowOff>0</xdr:rowOff>
    </xdr:from>
    <xdr:to>
      <xdr:col>0</xdr:col>
      <xdr:colOff>133350</xdr:colOff>
      <xdr:row>111</xdr:row>
      <xdr:rowOff>0</xdr:rowOff>
    </xdr:to>
    <xdr:sp macro="" textlink="">
      <xdr:nvSpPr>
        <xdr:cNvPr id="115" name="Line 114"/>
        <xdr:cNvSpPr>
          <a:spLocks noChangeShapeType="1"/>
        </xdr:cNvSpPr>
      </xdr:nvSpPr>
      <xdr:spPr bwMode="auto">
        <a:xfrm>
          <a:off x="133350" y="17973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111</xdr:row>
      <xdr:rowOff>0</xdr:rowOff>
    </xdr:from>
    <xdr:to>
      <xdr:col>0</xdr:col>
      <xdr:colOff>133350</xdr:colOff>
      <xdr:row>111</xdr:row>
      <xdr:rowOff>0</xdr:rowOff>
    </xdr:to>
    <xdr:sp macro="" textlink="">
      <xdr:nvSpPr>
        <xdr:cNvPr id="116" name="Line 115"/>
        <xdr:cNvSpPr>
          <a:spLocks noChangeShapeType="1"/>
        </xdr:cNvSpPr>
      </xdr:nvSpPr>
      <xdr:spPr bwMode="auto">
        <a:xfrm>
          <a:off x="133350" y="17973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51</xdr:row>
      <xdr:rowOff>104775</xdr:rowOff>
    </xdr:from>
    <xdr:to>
      <xdr:col>0</xdr:col>
      <xdr:colOff>133350</xdr:colOff>
      <xdr:row>51</xdr:row>
      <xdr:rowOff>104775</xdr:rowOff>
    </xdr:to>
    <xdr:sp macro="" textlink="">
      <xdr:nvSpPr>
        <xdr:cNvPr id="117" name="Line 116"/>
        <xdr:cNvSpPr>
          <a:spLocks noChangeShapeType="1"/>
        </xdr:cNvSpPr>
      </xdr:nvSpPr>
      <xdr:spPr bwMode="auto">
        <a:xfrm>
          <a:off x="133350" y="8362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98</xdr:row>
      <xdr:rowOff>104775</xdr:rowOff>
    </xdr:from>
    <xdr:to>
      <xdr:col>0</xdr:col>
      <xdr:colOff>133350</xdr:colOff>
      <xdr:row>98</xdr:row>
      <xdr:rowOff>104775</xdr:rowOff>
    </xdr:to>
    <xdr:sp macro="" textlink="">
      <xdr:nvSpPr>
        <xdr:cNvPr id="118" name="Line 117"/>
        <xdr:cNvSpPr>
          <a:spLocks noChangeShapeType="1"/>
        </xdr:cNvSpPr>
      </xdr:nvSpPr>
      <xdr:spPr bwMode="auto">
        <a:xfrm>
          <a:off x="133350" y="1597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119" name="Line 118"/>
        <xdr:cNvSpPr>
          <a:spLocks noChangeShapeType="1"/>
        </xdr:cNvSpPr>
      </xdr:nvSpPr>
      <xdr:spPr bwMode="auto">
        <a:xfrm>
          <a:off x="13335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51</xdr:row>
      <xdr:rowOff>104775</xdr:rowOff>
    </xdr:from>
    <xdr:to>
      <xdr:col>0</xdr:col>
      <xdr:colOff>133350</xdr:colOff>
      <xdr:row>51</xdr:row>
      <xdr:rowOff>104775</xdr:rowOff>
    </xdr:to>
    <xdr:sp macro="" textlink="">
      <xdr:nvSpPr>
        <xdr:cNvPr id="120" name="Line 119"/>
        <xdr:cNvSpPr>
          <a:spLocks noChangeShapeType="1"/>
        </xdr:cNvSpPr>
      </xdr:nvSpPr>
      <xdr:spPr bwMode="auto">
        <a:xfrm>
          <a:off x="133350" y="8362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98</xdr:row>
      <xdr:rowOff>104775</xdr:rowOff>
    </xdr:from>
    <xdr:to>
      <xdr:col>0</xdr:col>
      <xdr:colOff>133350</xdr:colOff>
      <xdr:row>98</xdr:row>
      <xdr:rowOff>104775</xdr:rowOff>
    </xdr:to>
    <xdr:sp macro="" textlink="">
      <xdr:nvSpPr>
        <xdr:cNvPr id="121" name="Line 120"/>
        <xdr:cNvSpPr>
          <a:spLocks noChangeShapeType="1"/>
        </xdr:cNvSpPr>
      </xdr:nvSpPr>
      <xdr:spPr bwMode="auto">
        <a:xfrm>
          <a:off x="133350" y="1597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122" name="Line 121"/>
        <xdr:cNvSpPr>
          <a:spLocks noChangeShapeType="1"/>
        </xdr:cNvSpPr>
      </xdr:nvSpPr>
      <xdr:spPr bwMode="auto">
        <a:xfrm>
          <a:off x="13335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51</xdr:row>
      <xdr:rowOff>104775</xdr:rowOff>
    </xdr:from>
    <xdr:to>
      <xdr:col>0</xdr:col>
      <xdr:colOff>133350</xdr:colOff>
      <xdr:row>51</xdr:row>
      <xdr:rowOff>104775</xdr:rowOff>
    </xdr:to>
    <xdr:sp macro="" textlink="">
      <xdr:nvSpPr>
        <xdr:cNvPr id="123" name="Line 122"/>
        <xdr:cNvSpPr>
          <a:spLocks noChangeShapeType="1"/>
        </xdr:cNvSpPr>
      </xdr:nvSpPr>
      <xdr:spPr bwMode="auto">
        <a:xfrm>
          <a:off x="133350" y="8362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98</xdr:row>
      <xdr:rowOff>104775</xdr:rowOff>
    </xdr:from>
    <xdr:to>
      <xdr:col>0</xdr:col>
      <xdr:colOff>133350</xdr:colOff>
      <xdr:row>98</xdr:row>
      <xdr:rowOff>104775</xdr:rowOff>
    </xdr:to>
    <xdr:sp macro="" textlink="">
      <xdr:nvSpPr>
        <xdr:cNvPr id="124" name="Line 123"/>
        <xdr:cNvSpPr>
          <a:spLocks noChangeShapeType="1"/>
        </xdr:cNvSpPr>
      </xdr:nvSpPr>
      <xdr:spPr bwMode="auto">
        <a:xfrm>
          <a:off x="133350" y="1597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125" name="Line 124"/>
        <xdr:cNvSpPr>
          <a:spLocks noChangeShapeType="1"/>
        </xdr:cNvSpPr>
      </xdr:nvSpPr>
      <xdr:spPr bwMode="auto">
        <a:xfrm>
          <a:off x="13335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126" name="Line 125"/>
        <xdr:cNvSpPr>
          <a:spLocks noChangeShapeType="1"/>
        </xdr:cNvSpPr>
      </xdr:nvSpPr>
      <xdr:spPr bwMode="auto">
        <a:xfrm>
          <a:off x="133350" y="1829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127" name="Line 126"/>
        <xdr:cNvSpPr>
          <a:spLocks noChangeShapeType="1"/>
        </xdr:cNvSpPr>
      </xdr:nvSpPr>
      <xdr:spPr bwMode="auto">
        <a:xfrm>
          <a:off x="133350" y="1829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111</xdr:row>
      <xdr:rowOff>0</xdr:rowOff>
    </xdr:from>
    <xdr:to>
      <xdr:col>0</xdr:col>
      <xdr:colOff>133350</xdr:colOff>
      <xdr:row>111</xdr:row>
      <xdr:rowOff>0</xdr:rowOff>
    </xdr:to>
    <xdr:sp macro="" textlink="">
      <xdr:nvSpPr>
        <xdr:cNvPr id="128" name="Line 127"/>
        <xdr:cNvSpPr>
          <a:spLocks noChangeShapeType="1"/>
        </xdr:cNvSpPr>
      </xdr:nvSpPr>
      <xdr:spPr bwMode="auto">
        <a:xfrm>
          <a:off x="133350" y="17973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111</xdr:row>
      <xdr:rowOff>0</xdr:rowOff>
    </xdr:from>
    <xdr:to>
      <xdr:col>0</xdr:col>
      <xdr:colOff>133350</xdr:colOff>
      <xdr:row>111</xdr:row>
      <xdr:rowOff>0</xdr:rowOff>
    </xdr:to>
    <xdr:sp macro="" textlink="">
      <xdr:nvSpPr>
        <xdr:cNvPr id="129" name="Line 128"/>
        <xdr:cNvSpPr>
          <a:spLocks noChangeShapeType="1"/>
        </xdr:cNvSpPr>
      </xdr:nvSpPr>
      <xdr:spPr bwMode="auto">
        <a:xfrm>
          <a:off x="133350" y="17973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51</xdr:row>
      <xdr:rowOff>104775</xdr:rowOff>
    </xdr:from>
    <xdr:to>
      <xdr:col>0</xdr:col>
      <xdr:colOff>133350</xdr:colOff>
      <xdr:row>51</xdr:row>
      <xdr:rowOff>104775</xdr:rowOff>
    </xdr:to>
    <xdr:sp macro="" textlink="">
      <xdr:nvSpPr>
        <xdr:cNvPr id="130" name="Line 129"/>
        <xdr:cNvSpPr>
          <a:spLocks noChangeShapeType="1"/>
        </xdr:cNvSpPr>
      </xdr:nvSpPr>
      <xdr:spPr bwMode="auto">
        <a:xfrm>
          <a:off x="133350" y="8362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98</xdr:row>
      <xdr:rowOff>104775</xdr:rowOff>
    </xdr:from>
    <xdr:to>
      <xdr:col>0</xdr:col>
      <xdr:colOff>133350</xdr:colOff>
      <xdr:row>98</xdr:row>
      <xdr:rowOff>104775</xdr:rowOff>
    </xdr:to>
    <xdr:sp macro="" textlink="">
      <xdr:nvSpPr>
        <xdr:cNvPr id="131" name="Line 130"/>
        <xdr:cNvSpPr>
          <a:spLocks noChangeShapeType="1"/>
        </xdr:cNvSpPr>
      </xdr:nvSpPr>
      <xdr:spPr bwMode="auto">
        <a:xfrm>
          <a:off x="133350" y="1597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132" name="Line 131"/>
        <xdr:cNvSpPr>
          <a:spLocks noChangeShapeType="1"/>
        </xdr:cNvSpPr>
      </xdr:nvSpPr>
      <xdr:spPr bwMode="auto">
        <a:xfrm>
          <a:off x="13335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51</xdr:row>
      <xdr:rowOff>104775</xdr:rowOff>
    </xdr:from>
    <xdr:to>
      <xdr:col>0</xdr:col>
      <xdr:colOff>133350</xdr:colOff>
      <xdr:row>51</xdr:row>
      <xdr:rowOff>104775</xdr:rowOff>
    </xdr:to>
    <xdr:sp macro="" textlink="">
      <xdr:nvSpPr>
        <xdr:cNvPr id="133" name="Line 132"/>
        <xdr:cNvSpPr>
          <a:spLocks noChangeShapeType="1"/>
        </xdr:cNvSpPr>
      </xdr:nvSpPr>
      <xdr:spPr bwMode="auto">
        <a:xfrm>
          <a:off x="133350" y="8362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98</xdr:row>
      <xdr:rowOff>104775</xdr:rowOff>
    </xdr:from>
    <xdr:to>
      <xdr:col>0</xdr:col>
      <xdr:colOff>133350</xdr:colOff>
      <xdr:row>98</xdr:row>
      <xdr:rowOff>104775</xdr:rowOff>
    </xdr:to>
    <xdr:sp macro="" textlink="">
      <xdr:nvSpPr>
        <xdr:cNvPr id="134" name="Line 133"/>
        <xdr:cNvSpPr>
          <a:spLocks noChangeShapeType="1"/>
        </xdr:cNvSpPr>
      </xdr:nvSpPr>
      <xdr:spPr bwMode="auto">
        <a:xfrm>
          <a:off x="133350" y="1597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135" name="Line 134"/>
        <xdr:cNvSpPr>
          <a:spLocks noChangeShapeType="1"/>
        </xdr:cNvSpPr>
      </xdr:nvSpPr>
      <xdr:spPr bwMode="auto">
        <a:xfrm>
          <a:off x="13335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51</xdr:row>
      <xdr:rowOff>104775</xdr:rowOff>
    </xdr:from>
    <xdr:to>
      <xdr:col>0</xdr:col>
      <xdr:colOff>133350</xdr:colOff>
      <xdr:row>51</xdr:row>
      <xdr:rowOff>104775</xdr:rowOff>
    </xdr:to>
    <xdr:sp macro="" textlink="">
      <xdr:nvSpPr>
        <xdr:cNvPr id="136" name="Line 135"/>
        <xdr:cNvSpPr>
          <a:spLocks noChangeShapeType="1"/>
        </xdr:cNvSpPr>
      </xdr:nvSpPr>
      <xdr:spPr bwMode="auto">
        <a:xfrm>
          <a:off x="133350" y="8362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98</xdr:row>
      <xdr:rowOff>104775</xdr:rowOff>
    </xdr:from>
    <xdr:to>
      <xdr:col>0</xdr:col>
      <xdr:colOff>133350</xdr:colOff>
      <xdr:row>98</xdr:row>
      <xdr:rowOff>104775</xdr:rowOff>
    </xdr:to>
    <xdr:sp macro="" textlink="">
      <xdr:nvSpPr>
        <xdr:cNvPr id="137" name="Line 136"/>
        <xdr:cNvSpPr>
          <a:spLocks noChangeShapeType="1"/>
        </xdr:cNvSpPr>
      </xdr:nvSpPr>
      <xdr:spPr bwMode="auto">
        <a:xfrm>
          <a:off x="133350" y="1597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138" name="Line 137"/>
        <xdr:cNvSpPr>
          <a:spLocks noChangeShapeType="1"/>
        </xdr:cNvSpPr>
      </xdr:nvSpPr>
      <xdr:spPr bwMode="auto">
        <a:xfrm>
          <a:off x="133350" y="2406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139" name="Line 138"/>
        <xdr:cNvSpPr>
          <a:spLocks noChangeShapeType="1"/>
        </xdr:cNvSpPr>
      </xdr:nvSpPr>
      <xdr:spPr bwMode="auto">
        <a:xfrm>
          <a:off x="133350" y="1829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140" name="Line 139"/>
        <xdr:cNvSpPr>
          <a:spLocks noChangeShapeType="1"/>
        </xdr:cNvSpPr>
      </xdr:nvSpPr>
      <xdr:spPr bwMode="auto">
        <a:xfrm>
          <a:off x="133350" y="1829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111</xdr:row>
      <xdr:rowOff>0</xdr:rowOff>
    </xdr:from>
    <xdr:to>
      <xdr:col>0</xdr:col>
      <xdr:colOff>133350</xdr:colOff>
      <xdr:row>111</xdr:row>
      <xdr:rowOff>0</xdr:rowOff>
    </xdr:to>
    <xdr:sp macro="" textlink="">
      <xdr:nvSpPr>
        <xdr:cNvPr id="141" name="Line 140"/>
        <xdr:cNvSpPr>
          <a:spLocks noChangeShapeType="1"/>
        </xdr:cNvSpPr>
      </xdr:nvSpPr>
      <xdr:spPr bwMode="auto">
        <a:xfrm>
          <a:off x="133350" y="17973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111</xdr:row>
      <xdr:rowOff>0</xdr:rowOff>
    </xdr:from>
    <xdr:to>
      <xdr:col>0</xdr:col>
      <xdr:colOff>133350</xdr:colOff>
      <xdr:row>111</xdr:row>
      <xdr:rowOff>0</xdr:rowOff>
    </xdr:to>
    <xdr:sp macro="" textlink="">
      <xdr:nvSpPr>
        <xdr:cNvPr id="142" name="Line 141"/>
        <xdr:cNvSpPr>
          <a:spLocks noChangeShapeType="1"/>
        </xdr:cNvSpPr>
      </xdr:nvSpPr>
      <xdr:spPr bwMode="auto">
        <a:xfrm>
          <a:off x="133350" y="17973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208</xdr:row>
      <xdr:rowOff>123825</xdr:rowOff>
    </xdr:from>
    <xdr:to>
      <xdr:col>0</xdr:col>
      <xdr:colOff>895350</xdr:colOff>
      <xdr:row>208</xdr:row>
      <xdr:rowOff>123825</xdr:rowOff>
    </xdr:to>
    <xdr:sp macro="" textlink="">
      <xdr:nvSpPr>
        <xdr:cNvPr id="143" name="Line 142"/>
        <xdr:cNvSpPr>
          <a:spLocks noChangeShapeType="1"/>
        </xdr:cNvSpPr>
      </xdr:nvSpPr>
      <xdr:spPr bwMode="auto">
        <a:xfrm>
          <a:off x="0" y="33804225"/>
          <a:ext cx="60960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215</xdr:row>
      <xdr:rowOff>66675</xdr:rowOff>
    </xdr:from>
    <xdr:to>
      <xdr:col>1</xdr:col>
      <xdr:colOff>895350</xdr:colOff>
      <xdr:row>215</xdr:row>
      <xdr:rowOff>66675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0" y="34880550"/>
          <a:ext cx="2200275" cy="0"/>
        </a:xfrm>
        <a:prstGeom prst="line">
          <a:avLst/>
        </a:prstGeom>
        <a:noFill/>
        <a:ln w="31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55</xdr:row>
      <xdr:rowOff>57150</xdr:rowOff>
    </xdr:from>
    <xdr:to>
      <xdr:col>1</xdr:col>
      <xdr:colOff>895350</xdr:colOff>
      <xdr:row>55</xdr:row>
      <xdr:rowOff>57150</xdr:rowOff>
    </xdr:to>
    <xdr:sp macro="" textlink="">
      <xdr:nvSpPr>
        <xdr:cNvPr id="3" name="Line 3"/>
        <xdr:cNvSpPr>
          <a:spLocks noChangeShapeType="1"/>
        </xdr:cNvSpPr>
      </xdr:nvSpPr>
      <xdr:spPr bwMode="auto">
        <a:xfrm>
          <a:off x="0" y="8963025"/>
          <a:ext cx="2200275" cy="0"/>
        </a:xfrm>
        <a:prstGeom prst="line">
          <a:avLst/>
        </a:prstGeom>
        <a:noFill/>
        <a:ln w="31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 fLocksWithSheet="0"/>
  </xdr:twoCellAnchor>
  <xdr:twoCellAnchor>
    <xdr:from>
      <xdr:col>16</xdr:col>
      <xdr:colOff>19050</xdr:colOff>
      <xdr:row>216</xdr:row>
      <xdr:rowOff>66675</xdr:rowOff>
    </xdr:from>
    <xdr:to>
      <xdr:col>16</xdr:col>
      <xdr:colOff>742950</xdr:colOff>
      <xdr:row>216</xdr:row>
      <xdr:rowOff>66675</xdr:rowOff>
    </xdr:to>
    <xdr:sp macro="" textlink="">
      <xdr:nvSpPr>
        <xdr:cNvPr id="4" name="Line 5"/>
        <xdr:cNvSpPr>
          <a:spLocks noChangeShapeType="1"/>
        </xdr:cNvSpPr>
      </xdr:nvSpPr>
      <xdr:spPr bwMode="auto">
        <a:xfrm>
          <a:off x="20897850" y="35042475"/>
          <a:ext cx="7239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808080" mc:Ignorable="a14" a14:legacySpreadsheetColorIndex="23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9525</xdr:colOff>
      <xdr:row>55</xdr:row>
      <xdr:rowOff>85725</xdr:rowOff>
    </xdr:from>
    <xdr:to>
      <xdr:col>16</xdr:col>
      <xdr:colOff>561975</xdr:colOff>
      <xdr:row>55</xdr:row>
      <xdr:rowOff>85725</xdr:rowOff>
    </xdr:to>
    <xdr:sp macro="" textlink="">
      <xdr:nvSpPr>
        <xdr:cNvPr id="5" name="Line 6"/>
        <xdr:cNvSpPr>
          <a:spLocks noChangeShapeType="1"/>
        </xdr:cNvSpPr>
      </xdr:nvSpPr>
      <xdr:spPr bwMode="auto">
        <a:xfrm>
          <a:off x="20888325" y="8991600"/>
          <a:ext cx="5524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808080" mc:Ignorable="a14" a14:legacySpreadsheetColorIndex="23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111</xdr:row>
      <xdr:rowOff>66675</xdr:rowOff>
    </xdr:from>
    <xdr:to>
      <xdr:col>1</xdr:col>
      <xdr:colOff>895350</xdr:colOff>
      <xdr:row>111</xdr:row>
      <xdr:rowOff>66675</xdr:rowOff>
    </xdr:to>
    <xdr:sp macro="" textlink="">
      <xdr:nvSpPr>
        <xdr:cNvPr id="6" name="Line 3"/>
        <xdr:cNvSpPr>
          <a:spLocks noChangeShapeType="1"/>
        </xdr:cNvSpPr>
      </xdr:nvSpPr>
      <xdr:spPr bwMode="auto">
        <a:xfrm>
          <a:off x="0" y="18040350"/>
          <a:ext cx="2200275" cy="0"/>
        </a:xfrm>
        <a:prstGeom prst="line">
          <a:avLst/>
        </a:prstGeom>
        <a:noFill/>
        <a:ln w="31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 fLocksWithSheet="0"/>
  </xdr:twoCellAnchor>
  <xdr:twoCellAnchor>
    <xdr:from>
      <xdr:col>0</xdr:col>
      <xdr:colOff>0</xdr:colOff>
      <xdr:row>163</xdr:row>
      <xdr:rowOff>66675</xdr:rowOff>
    </xdr:from>
    <xdr:to>
      <xdr:col>1</xdr:col>
      <xdr:colOff>895350</xdr:colOff>
      <xdr:row>163</xdr:row>
      <xdr:rowOff>66675</xdr:rowOff>
    </xdr:to>
    <xdr:sp macro="" textlink="">
      <xdr:nvSpPr>
        <xdr:cNvPr id="7" name="Line 3"/>
        <xdr:cNvSpPr>
          <a:spLocks noChangeShapeType="1"/>
        </xdr:cNvSpPr>
      </xdr:nvSpPr>
      <xdr:spPr bwMode="auto">
        <a:xfrm>
          <a:off x="0" y="26460450"/>
          <a:ext cx="2200275" cy="0"/>
        </a:xfrm>
        <a:prstGeom prst="line">
          <a:avLst/>
        </a:prstGeom>
        <a:noFill/>
        <a:ln w="31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 fLock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208</xdr:row>
      <xdr:rowOff>85725</xdr:rowOff>
    </xdr:from>
    <xdr:to>
      <xdr:col>1</xdr:col>
      <xdr:colOff>900000</xdr:colOff>
      <xdr:row>208</xdr:row>
      <xdr:rowOff>85725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0" y="33766125"/>
          <a:ext cx="1223850" cy="0"/>
        </a:xfrm>
        <a:prstGeom prst="line">
          <a:avLst/>
        </a:prstGeom>
        <a:ln w="3175">
          <a:solidFill>
            <a:schemeClr val="tx1"/>
          </a:solidFill>
          <a:headEnd/>
          <a:tailEnd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/>
        <a:lstStyle/>
        <a:p>
          <a:endParaRPr lang="en-US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510</xdr:row>
      <xdr:rowOff>0</xdr:rowOff>
    </xdr:from>
    <xdr:to>
      <xdr:col>11</xdr:col>
      <xdr:colOff>0</xdr:colOff>
      <xdr:row>510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6705600" y="825817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808080" mc:Ignorable="a14" a14:legacySpreadsheetColorIndex="23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613</xdr:row>
      <xdr:rowOff>57150</xdr:rowOff>
    </xdr:from>
    <xdr:to>
      <xdr:col>1</xdr:col>
      <xdr:colOff>895350</xdr:colOff>
      <xdr:row>613</xdr:row>
      <xdr:rowOff>57150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0" y="99317175"/>
          <a:ext cx="1219200" cy="0"/>
        </a:xfrm>
        <a:prstGeom prst="line">
          <a:avLst/>
        </a:prstGeom>
        <a:noFill/>
        <a:ln w="31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613</xdr:row>
      <xdr:rowOff>123825</xdr:rowOff>
    </xdr:from>
    <xdr:to>
      <xdr:col>11</xdr:col>
      <xdr:colOff>0</xdr:colOff>
      <xdr:row>613</xdr:row>
      <xdr:rowOff>123825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6705600" y="99383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808080" mc:Ignorable="a14" a14:legacySpreadsheetColorIndex="23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09"/>
  <sheetViews>
    <sheetView tabSelected="1" zoomScaleNormal="100" zoomScaleSheetLayoutView="135" workbookViewId="0">
      <pane ySplit="4" topLeftCell="A5" activePane="bottomLeft" state="frozen"/>
      <selection pane="bottomLeft" activeCell="A3" sqref="A3:A4"/>
    </sheetView>
  </sheetViews>
  <sheetFormatPr defaultColWidth="9.140625" defaultRowHeight="11.25"/>
  <cols>
    <col min="1" max="1" width="25.7109375" style="15" customWidth="1"/>
    <col min="2" max="6" width="9.28515625" style="2" customWidth="1"/>
    <col min="7" max="7" width="9.7109375" style="5" customWidth="1"/>
    <col min="8" max="8" width="9.28515625" style="5" customWidth="1"/>
    <col min="9" max="9" width="8" style="5" customWidth="1"/>
    <col min="10" max="16384" width="9.140625" style="2"/>
  </cols>
  <sheetData>
    <row r="1" spans="1:10" s="10" customFormat="1" ht="12.75">
      <c r="A1" s="178" t="s">
        <v>252</v>
      </c>
      <c r="B1" s="179"/>
      <c r="C1" s="179"/>
      <c r="D1" s="179"/>
      <c r="E1" s="179"/>
      <c r="F1" s="179"/>
      <c r="G1" s="179"/>
      <c r="H1" s="179"/>
      <c r="I1" s="9"/>
    </row>
    <row r="2" spans="1:10" s="10" customFormat="1" ht="5.0999999999999996" customHeight="1">
      <c r="A2" s="41"/>
      <c r="B2" s="42"/>
      <c r="C2" s="42"/>
      <c r="D2" s="42"/>
      <c r="E2" s="42"/>
      <c r="F2" s="42"/>
      <c r="G2" s="43"/>
      <c r="H2" s="43"/>
      <c r="I2" s="11"/>
    </row>
    <row r="3" spans="1:10" s="13" customFormat="1" ht="24.95" customHeight="1">
      <c r="A3" s="180" t="s">
        <v>239</v>
      </c>
      <c r="B3" s="177" t="s">
        <v>240</v>
      </c>
      <c r="C3" s="177" t="s">
        <v>124</v>
      </c>
      <c r="D3" s="177" t="s">
        <v>254</v>
      </c>
      <c r="E3" s="177"/>
      <c r="F3" s="177" t="s">
        <v>241</v>
      </c>
      <c r="G3" s="177" t="s">
        <v>242</v>
      </c>
      <c r="H3" s="176" t="s">
        <v>243</v>
      </c>
      <c r="I3" s="12"/>
    </row>
    <row r="4" spans="1:10" s="13" customFormat="1" ht="24.95" customHeight="1">
      <c r="A4" s="180"/>
      <c r="B4" s="177"/>
      <c r="C4" s="177"/>
      <c r="D4" s="79" t="s">
        <v>122</v>
      </c>
      <c r="E4" s="79" t="s">
        <v>244</v>
      </c>
      <c r="F4" s="177"/>
      <c r="G4" s="177"/>
      <c r="H4" s="176"/>
      <c r="I4" s="12"/>
    </row>
    <row r="5" spans="1:10" s="26" customFormat="1" ht="15.95" customHeight="1">
      <c r="A5" s="78" t="s">
        <v>0</v>
      </c>
      <c r="B5" s="44">
        <v>88499</v>
      </c>
      <c r="C5" s="45">
        <v>6158</v>
      </c>
      <c r="D5" s="80">
        <v>7020858</v>
      </c>
      <c r="E5" s="149" t="s">
        <v>253</v>
      </c>
      <c r="F5" s="46">
        <v>5822</v>
      </c>
      <c r="G5" s="156">
        <v>4120</v>
      </c>
      <c r="H5" s="156">
        <v>1134</v>
      </c>
      <c r="I5" s="27"/>
    </row>
    <row r="6" spans="1:10" s="96" customFormat="1" ht="15.95" customHeight="1">
      <c r="A6" s="87" t="s">
        <v>250</v>
      </c>
      <c r="B6" s="88">
        <v>24848</v>
      </c>
      <c r="C6" s="89">
        <v>624</v>
      </c>
      <c r="D6" s="90">
        <v>3558647</v>
      </c>
      <c r="E6" s="90">
        <v>143</v>
      </c>
      <c r="F6" s="91">
        <v>620</v>
      </c>
      <c r="G6" s="92">
        <v>773</v>
      </c>
      <c r="H6" s="93">
        <v>174</v>
      </c>
      <c r="I6" s="94"/>
      <c r="J6" s="95"/>
    </row>
    <row r="7" spans="1:10" s="26" customFormat="1" ht="14.1" customHeight="1">
      <c r="A7" s="73" t="s">
        <v>125</v>
      </c>
      <c r="B7" s="44">
        <v>3234</v>
      </c>
      <c r="C7" s="45">
        <v>157</v>
      </c>
      <c r="D7" s="80">
        <v>1687132</v>
      </c>
      <c r="E7" s="80">
        <v>522</v>
      </c>
      <c r="F7" s="46">
        <v>174</v>
      </c>
      <c r="G7" s="46">
        <v>227</v>
      </c>
      <c r="H7" s="49">
        <v>40</v>
      </c>
      <c r="I7" s="27"/>
      <c r="J7" s="28"/>
    </row>
    <row r="8" spans="1:10" s="105" customFormat="1" ht="21" customHeight="1">
      <c r="A8" s="97" t="s">
        <v>245</v>
      </c>
      <c r="B8" s="98">
        <v>3234</v>
      </c>
      <c r="C8" s="99" t="s">
        <v>255</v>
      </c>
      <c r="D8" s="100">
        <v>1687132</v>
      </c>
      <c r="E8" s="100">
        <v>522</v>
      </c>
      <c r="F8" s="101">
        <v>174</v>
      </c>
      <c r="G8" s="101">
        <v>227</v>
      </c>
      <c r="H8" s="102">
        <v>40</v>
      </c>
      <c r="I8" s="103"/>
      <c r="J8" s="104"/>
    </row>
    <row r="9" spans="1:10" s="4" customFormat="1" ht="10.9" customHeight="1">
      <c r="A9" s="75" t="s">
        <v>196</v>
      </c>
      <c r="B9" s="50">
        <v>213</v>
      </c>
      <c r="C9" s="47">
        <v>13</v>
      </c>
      <c r="D9" s="81">
        <v>26964</v>
      </c>
      <c r="E9" s="81">
        <v>127</v>
      </c>
      <c r="F9" s="48">
        <v>13</v>
      </c>
      <c r="G9" s="48">
        <v>15</v>
      </c>
      <c r="H9" s="51" t="s">
        <v>256</v>
      </c>
      <c r="I9" s="8"/>
      <c r="J9" s="14"/>
    </row>
    <row r="10" spans="1:10" s="112" customFormat="1" ht="10.9" customHeight="1">
      <c r="A10" s="106" t="s">
        <v>197</v>
      </c>
      <c r="B10" s="107">
        <v>148</v>
      </c>
      <c r="C10" s="89">
        <v>4</v>
      </c>
      <c r="D10" s="108">
        <v>168242</v>
      </c>
      <c r="E10" s="108">
        <v>1137</v>
      </c>
      <c r="F10" s="91">
        <v>8</v>
      </c>
      <c r="G10" s="91">
        <v>24</v>
      </c>
      <c r="H10" s="109" t="s">
        <v>256</v>
      </c>
      <c r="I10" s="110"/>
      <c r="J10" s="111"/>
    </row>
    <row r="11" spans="1:10" s="4" customFormat="1" ht="10.9" customHeight="1">
      <c r="A11" s="75" t="s">
        <v>198</v>
      </c>
      <c r="B11" s="50">
        <v>3</v>
      </c>
      <c r="C11" s="47" t="s">
        <v>256</v>
      </c>
      <c r="D11" s="81">
        <v>57483</v>
      </c>
      <c r="E11" s="81">
        <v>19161</v>
      </c>
      <c r="F11" s="48">
        <v>1</v>
      </c>
      <c r="G11" s="48" t="s">
        <v>256</v>
      </c>
      <c r="H11" s="51" t="s">
        <v>256</v>
      </c>
      <c r="I11" s="8"/>
      <c r="J11" s="14"/>
    </row>
    <row r="12" spans="1:10" s="112" customFormat="1" ht="10.9" customHeight="1">
      <c r="A12" s="106" t="s">
        <v>199</v>
      </c>
      <c r="B12" s="107">
        <v>300</v>
      </c>
      <c r="C12" s="89">
        <v>15</v>
      </c>
      <c r="D12" s="108">
        <v>86391</v>
      </c>
      <c r="E12" s="108">
        <v>288</v>
      </c>
      <c r="F12" s="91">
        <v>14</v>
      </c>
      <c r="G12" s="91">
        <v>15</v>
      </c>
      <c r="H12" s="109">
        <v>13</v>
      </c>
      <c r="I12" s="110"/>
      <c r="J12" s="111"/>
    </row>
    <row r="13" spans="1:10" s="4" customFormat="1" ht="10.9" customHeight="1">
      <c r="A13" s="75" t="s">
        <v>200</v>
      </c>
      <c r="B13" s="50">
        <v>31</v>
      </c>
      <c r="C13" s="47" t="s">
        <v>256</v>
      </c>
      <c r="D13" s="81">
        <v>163542</v>
      </c>
      <c r="E13" s="81">
        <v>5276</v>
      </c>
      <c r="F13" s="48">
        <v>4</v>
      </c>
      <c r="G13" s="48">
        <v>17</v>
      </c>
      <c r="H13" s="51" t="s">
        <v>256</v>
      </c>
      <c r="I13" s="8"/>
      <c r="J13" s="14"/>
    </row>
    <row r="14" spans="1:10" s="112" customFormat="1" ht="10.9" customHeight="1">
      <c r="A14" s="106" t="s">
        <v>201</v>
      </c>
      <c r="B14" s="107">
        <v>150</v>
      </c>
      <c r="C14" s="89">
        <v>1</v>
      </c>
      <c r="D14" s="108">
        <v>173460</v>
      </c>
      <c r="E14" s="108">
        <v>1156</v>
      </c>
      <c r="F14" s="91">
        <v>4</v>
      </c>
      <c r="G14" s="91">
        <v>4</v>
      </c>
      <c r="H14" s="109">
        <v>2</v>
      </c>
      <c r="I14" s="110"/>
      <c r="J14" s="111"/>
    </row>
    <row r="15" spans="1:10" s="4" customFormat="1" ht="10.9" customHeight="1">
      <c r="A15" s="75" t="s">
        <v>202</v>
      </c>
      <c r="B15" s="50">
        <v>383</v>
      </c>
      <c r="C15" s="47">
        <v>34</v>
      </c>
      <c r="D15" s="81">
        <v>57136</v>
      </c>
      <c r="E15" s="81">
        <v>149</v>
      </c>
      <c r="F15" s="48">
        <v>34</v>
      </c>
      <c r="G15" s="48">
        <v>42</v>
      </c>
      <c r="H15" s="51">
        <v>10</v>
      </c>
      <c r="I15" s="8"/>
      <c r="J15" s="14"/>
    </row>
    <row r="16" spans="1:10" s="112" customFormat="1" ht="10.9" customHeight="1">
      <c r="A16" s="106" t="s">
        <v>203</v>
      </c>
      <c r="B16" s="107">
        <v>339</v>
      </c>
      <c r="C16" s="89">
        <v>22</v>
      </c>
      <c r="D16" s="108">
        <v>52159</v>
      </c>
      <c r="E16" s="108">
        <v>154</v>
      </c>
      <c r="F16" s="91">
        <v>19</v>
      </c>
      <c r="G16" s="91">
        <v>24</v>
      </c>
      <c r="H16" s="109" t="s">
        <v>256</v>
      </c>
      <c r="I16" s="110"/>
      <c r="J16" s="111"/>
    </row>
    <row r="17" spans="1:10" s="4" customFormat="1" ht="10.9" customHeight="1">
      <c r="A17" s="75" t="s">
        <v>204</v>
      </c>
      <c r="B17" s="50">
        <v>41</v>
      </c>
      <c r="C17" s="47" t="s">
        <v>256</v>
      </c>
      <c r="D17" s="81">
        <v>213985</v>
      </c>
      <c r="E17" s="81">
        <v>5219</v>
      </c>
      <c r="F17" s="48">
        <v>1</v>
      </c>
      <c r="G17" s="48">
        <v>19</v>
      </c>
      <c r="H17" s="51" t="s">
        <v>256</v>
      </c>
      <c r="I17" s="8"/>
      <c r="J17" s="14"/>
    </row>
    <row r="18" spans="1:10" s="112" customFormat="1" ht="10.9" customHeight="1">
      <c r="A18" s="106" t="s">
        <v>205</v>
      </c>
      <c r="B18" s="107">
        <v>410</v>
      </c>
      <c r="C18" s="89">
        <v>29</v>
      </c>
      <c r="D18" s="108">
        <v>72209</v>
      </c>
      <c r="E18" s="108">
        <v>176</v>
      </c>
      <c r="F18" s="91">
        <v>29</v>
      </c>
      <c r="G18" s="91">
        <v>29</v>
      </c>
      <c r="H18" s="109" t="s">
        <v>256</v>
      </c>
      <c r="I18" s="110"/>
      <c r="J18" s="111"/>
    </row>
    <row r="19" spans="1:10" s="4" customFormat="1" ht="10.9" customHeight="1">
      <c r="A19" s="75" t="s">
        <v>206</v>
      </c>
      <c r="B19" s="50">
        <v>451</v>
      </c>
      <c r="C19" s="47">
        <v>7</v>
      </c>
      <c r="D19" s="81">
        <v>181414</v>
      </c>
      <c r="E19" s="81">
        <v>402</v>
      </c>
      <c r="F19" s="48">
        <v>11</v>
      </c>
      <c r="G19" s="48" t="s">
        <v>256</v>
      </c>
      <c r="H19" s="51" t="s">
        <v>256</v>
      </c>
      <c r="I19" s="8"/>
      <c r="J19" s="14"/>
    </row>
    <row r="20" spans="1:10" s="112" customFormat="1" ht="10.9" customHeight="1">
      <c r="A20" s="106" t="s">
        <v>207</v>
      </c>
      <c r="B20" s="107">
        <v>30</v>
      </c>
      <c r="C20" s="89" t="s">
        <v>256</v>
      </c>
      <c r="D20" s="108">
        <v>108477</v>
      </c>
      <c r="E20" s="108">
        <v>3616</v>
      </c>
      <c r="F20" s="91">
        <v>3</v>
      </c>
      <c r="G20" s="91">
        <v>1</v>
      </c>
      <c r="H20" s="109" t="s">
        <v>256</v>
      </c>
      <c r="I20" s="110"/>
      <c r="J20" s="111"/>
    </row>
    <row r="21" spans="1:10" s="4" customFormat="1" ht="10.9" customHeight="1">
      <c r="A21" s="75" t="s">
        <v>208</v>
      </c>
      <c r="B21" s="50">
        <v>14</v>
      </c>
      <c r="C21" s="47" t="s">
        <v>256</v>
      </c>
      <c r="D21" s="81">
        <v>36222</v>
      </c>
      <c r="E21" s="81">
        <v>2587</v>
      </c>
      <c r="F21" s="48">
        <v>1</v>
      </c>
      <c r="G21" s="48">
        <v>1</v>
      </c>
      <c r="H21" s="51" t="s">
        <v>256</v>
      </c>
      <c r="I21" s="8"/>
      <c r="J21" s="14"/>
    </row>
    <row r="22" spans="1:10" s="112" customFormat="1" ht="10.9" customHeight="1">
      <c r="A22" s="106" t="s">
        <v>209</v>
      </c>
      <c r="B22" s="107">
        <v>271</v>
      </c>
      <c r="C22" s="89">
        <v>17</v>
      </c>
      <c r="D22" s="108">
        <v>19870</v>
      </c>
      <c r="E22" s="108">
        <v>73</v>
      </c>
      <c r="F22" s="91">
        <v>16</v>
      </c>
      <c r="G22" s="91">
        <v>16</v>
      </c>
      <c r="H22" s="109">
        <v>15</v>
      </c>
      <c r="I22" s="110"/>
      <c r="J22" s="111"/>
    </row>
    <row r="23" spans="1:10" s="4" customFormat="1" ht="10.9" customHeight="1">
      <c r="A23" s="75" t="s">
        <v>210</v>
      </c>
      <c r="B23" s="50">
        <v>5</v>
      </c>
      <c r="C23" s="47" t="s">
        <v>256</v>
      </c>
      <c r="D23" s="81">
        <v>45877</v>
      </c>
      <c r="E23" s="81">
        <v>9175</v>
      </c>
      <c r="F23" s="51">
        <v>1</v>
      </c>
      <c r="G23" s="48" t="s">
        <v>256</v>
      </c>
      <c r="H23" s="51" t="s">
        <v>256</v>
      </c>
      <c r="I23" s="8"/>
      <c r="J23" s="14"/>
    </row>
    <row r="24" spans="1:10" s="112" customFormat="1" ht="10.9" customHeight="1">
      <c r="A24" s="106" t="s">
        <v>211</v>
      </c>
      <c r="B24" s="107">
        <v>288</v>
      </c>
      <c r="C24" s="89">
        <v>7</v>
      </c>
      <c r="D24" s="108">
        <v>46115</v>
      </c>
      <c r="E24" s="108">
        <v>160</v>
      </c>
      <c r="F24" s="109">
        <v>7</v>
      </c>
      <c r="G24" s="109">
        <v>9</v>
      </c>
      <c r="H24" s="109" t="s">
        <v>256</v>
      </c>
      <c r="I24" s="110"/>
      <c r="J24" s="111"/>
    </row>
    <row r="25" spans="1:10" s="4" customFormat="1" ht="10.9" customHeight="1">
      <c r="A25" s="75" t="s">
        <v>212</v>
      </c>
      <c r="B25" s="50">
        <v>157</v>
      </c>
      <c r="C25" s="47">
        <v>7</v>
      </c>
      <c r="D25" s="81">
        <v>177586</v>
      </c>
      <c r="E25" s="81">
        <v>1131</v>
      </c>
      <c r="F25" s="48">
        <v>8</v>
      </c>
      <c r="G25" s="48">
        <v>11</v>
      </c>
      <c r="H25" s="51" t="s">
        <v>256</v>
      </c>
      <c r="I25" s="8"/>
      <c r="J25" s="14"/>
    </row>
    <row r="26" spans="1:10" s="105" customFormat="1" ht="15" customHeight="1">
      <c r="A26" s="113" t="s">
        <v>126</v>
      </c>
      <c r="B26" s="98">
        <v>21614</v>
      </c>
      <c r="C26" s="99">
        <v>467</v>
      </c>
      <c r="D26" s="100">
        <v>1871515</v>
      </c>
      <c r="E26" s="100">
        <v>87</v>
      </c>
      <c r="F26" s="101">
        <v>446</v>
      </c>
      <c r="G26" s="101">
        <v>546</v>
      </c>
      <c r="H26" s="102">
        <v>134</v>
      </c>
      <c r="I26" s="103"/>
      <c r="J26" s="104"/>
    </row>
    <row r="27" spans="1:10" s="26" customFormat="1" ht="14.1" customHeight="1">
      <c r="A27" s="74" t="s">
        <v>127</v>
      </c>
      <c r="B27" s="44">
        <v>2488</v>
      </c>
      <c r="C27" s="45">
        <v>37</v>
      </c>
      <c r="D27" s="80">
        <v>175347</v>
      </c>
      <c r="E27" s="80">
        <v>70</v>
      </c>
      <c r="F27" s="46">
        <v>37</v>
      </c>
      <c r="G27" s="46">
        <v>44</v>
      </c>
      <c r="H27" s="49">
        <v>23</v>
      </c>
      <c r="I27" s="27"/>
      <c r="J27" s="28"/>
    </row>
    <row r="28" spans="1:10" s="122" customFormat="1" ht="12" customHeight="1">
      <c r="A28" s="114" t="s">
        <v>213</v>
      </c>
      <c r="B28" s="115">
        <v>1216</v>
      </c>
      <c r="C28" s="116">
        <v>16</v>
      </c>
      <c r="D28" s="117">
        <v>80400</v>
      </c>
      <c r="E28" s="117">
        <v>66</v>
      </c>
      <c r="F28" s="118">
        <v>17</v>
      </c>
      <c r="G28" s="118">
        <v>22</v>
      </c>
      <c r="H28" s="119">
        <v>15</v>
      </c>
      <c r="I28" s="120"/>
      <c r="J28" s="121"/>
    </row>
    <row r="29" spans="1:10" s="4" customFormat="1" ht="10.9" customHeight="1">
      <c r="A29" s="75" t="s">
        <v>20</v>
      </c>
      <c r="B29" s="50">
        <v>380</v>
      </c>
      <c r="C29" s="47">
        <v>5</v>
      </c>
      <c r="D29" s="81">
        <v>27107</v>
      </c>
      <c r="E29" s="81">
        <v>71</v>
      </c>
      <c r="F29" s="48">
        <v>5</v>
      </c>
      <c r="G29" s="48">
        <v>5</v>
      </c>
      <c r="H29" s="51" t="s">
        <v>256</v>
      </c>
      <c r="I29" s="8"/>
      <c r="J29" s="14"/>
    </row>
    <row r="30" spans="1:10" s="112" customFormat="1" ht="10.9" customHeight="1">
      <c r="A30" s="106" t="s">
        <v>21</v>
      </c>
      <c r="B30" s="107">
        <v>481</v>
      </c>
      <c r="C30" s="89">
        <v>7</v>
      </c>
      <c r="D30" s="108">
        <v>40055</v>
      </c>
      <c r="E30" s="108">
        <v>83</v>
      </c>
      <c r="F30" s="91">
        <v>6</v>
      </c>
      <c r="G30" s="91">
        <v>8</v>
      </c>
      <c r="H30" s="109" t="s">
        <v>256</v>
      </c>
      <c r="I30" s="110"/>
      <c r="J30" s="111"/>
    </row>
    <row r="31" spans="1:10" s="4" customFormat="1" ht="10.9" customHeight="1">
      <c r="A31" s="75" t="s">
        <v>22</v>
      </c>
      <c r="B31" s="50">
        <v>411</v>
      </c>
      <c r="C31" s="47">
        <v>9</v>
      </c>
      <c r="D31" s="81">
        <v>27785</v>
      </c>
      <c r="E31" s="81">
        <v>68</v>
      </c>
      <c r="F31" s="48">
        <v>9</v>
      </c>
      <c r="G31" s="48">
        <v>9</v>
      </c>
      <c r="H31" s="51">
        <v>8</v>
      </c>
      <c r="I31" s="8"/>
      <c r="J31" s="14"/>
    </row>
    <row r="32" spans="1:10" s="105" customFormat="1" ht="15" customHeight="1">
      <c r="A32" s="97" t="s">
        <v>128</v>
      </c>
      <c r="B32" s="98">
        <v>4246</v>
      </c>
      <c r="C32" s="99">
        <v>94</v>
      </c>
      <c r="D32" s="100">
        <v>281203</v>
      </c>
      <c r="E32" s="100">
        <v>66</v>
      </c>
      <c r="F32" s="101">
        <v>99</v>
      </c>
      <c r="G32" s="101">
        <v>102</v>
      </c>
      <c r="H32" s="102">
        <v>30</v>
      </c>
      <c r="I32" s="103"/>
      <c r="J32" s="104"/>
    </row>
    <row r="33" spans="1:10" s="38" customFormat="1" ht="12" customHeight="1">
      <c r="A33" s="76" t="s">
        <v>214</v>
      </c>
      <c r="B33" s="52">
        <v>756</v>
      </c>
      <c r="C33" s="53">
        <v>10</v>
      </c>
      <c r="D33" s="82">
        <v>120361</v>
      </c>
      <c r="E33" s="82">
        <v>159</v>
      </c>
      <c r="F33" s="54">
        <v>11</v>
      </c>
      <c r="G33" s="54">
        <v>16</v>
      </c>
      <c r="H33" s="55" t="s">
        <v>256</v>
      </c>
      <c r="I33" s="39"/>
      <c r="J33" s="40"/>
    </row>
    <row r="34" spans="1:10" s="112" customFormat="1" ht="10.9" customHeight="1">
      <c r="A34" s="106" t="s">
        <v>13</v>
      </c>
      <c r="B34" s="107">
        <v>602</v>
      </c>
      <c r="C34" s="89">
        <v>10</v>
      </c>
      <c r="D34" s="108">
        <v>18771</v>
      </c>
      <c r="E34" s="108">
        <v>31</v>
      </c>
      <c r="F34" s="91">
        <v>10</v>
      </c>
      <c r="G34" s="91">
        <v>10</v>
      </c>
      <c r="H34" s="109" t="s">
        <v>256</v>
      </c>
      <c r="I34" s="110"/>
      <c r="J34" s="111"/>
    </row>
    <row r="35" spans="1:10" s="4" customFormat="1" ht="10.9" customHeight="1">
      <c r="A35" s="75" t="s">
        <v>14</v>
      </c>
      <c r="B35" s="50">
        <v>353</v>
      </c>
      <c r="C35" s="47">
        <v>14</v>
      </c>
      <c r="D35" s="81">
        <v>16297</v>
      </c>
      <c r="E35" s="81">
        <v>46</v>
      </c>
      <c r="F35" s="48">
        <v>20</v>
      </c>
      <c r="G35" s="48">
        <v>14</v>
      </c>
      <c r="H35" s="51" t="s">
        <v>256</v>
      </c>
      <c r="I35" s="8"/>
      <c r="J35" s="14"/>
    </row>
    <row r="36" spans="1:10" s="112" customFormat="1" ht="10.9" customHeight="1">
      <c r="A36" s="106" t="s">
        <v>15</v>
      </c>
      <c r="B36" s="107">
        <v>800</v>
      </c>
      <c r="C36" s="89">
        <v>24</v>
      </c>
      <c r="D36" s="108">
        <v>49704</v>
      </c>
      <c r="E36" s="108">
        <v>62</v>
      </c>
      <c r="F36" s="91">
        <v>24</v>
      </c>
      <c r="G36" s="91">
        <v>28</v>
      </c>
      <c r="H36" s="109">
        <v>22</v>
      </c>
      <c r="I36" s="110"/>
      <c r="J36" s="111"/>
    </row>
    <row r="37" spans="1:10" s="4" customFormat="1" ht="10.9" customHeight="1">
      <c r="A37" s="75" t="s">
        <v>16</v>
      </c>
      <c r="B37" s="50">
        <v>419</v>
      </c>
      <c r="C37" s="47">
        <v>8</v>
      </c>
      <c r="D37" s="81">
        <v>24054</v>
      </c>
      <c r="E37" s="81">
        <v>57</v>
      </c>
      <c r="F37" s="48">
        <v>7</v>
      </c>
      <c r="G37" s="48">
        <v>7</v>
      </c>
      <c r="H37" s="51" t="s">
        <v>256</v>
      </c>
      <c r="I37" s="8"/>
      <c r="J37" s="14"/>
    </row>
    <row r="38" spans="1:10" s="112" customFormat="1" ht="10.9" customHeight="1">
      <c r="A38" s="106" t="s">
        <v>17</v>
      </c>
      <c r="B38" s="107">
        <v>730</v>
      </c>
      <c r="C38" s="89">
        <v>10</v>
      </c>
      <c r="D38" s="108">
        <v>31761</v>
      </c>
      <c r="E38" s="108">
        <v>44</v>
      </c>
      <c r="F38" s="91">
        <v>10</v>
      </c>
      <c r="G38" s="91">
        <v>10</v>
      </c>
      <c r="H38" s="109">
        <v>8</v>
      </c>
      <c r="I38" s="110"/>
      <c r="J38" s="111"/>
    </row>
    <row r="39" spans="1:10" s="4" customFormat="1" ht="10.9" customHeight="1">
      <c r="A39" s="75" t="s">
        <v>18</v>
      </c>
      <c r="B39" s="50">
        <v>203</v>
      </c>
      <c r="C39" s="47">
        <v>4</v>
      </c>
      <c r="D39" s="81">
        <v>9826</v>
      </c>
      <c r="E39" s="81">
        <v>48</v>
      </c>
      <c r="F39" s="48">
        <v>4</v>
      </c>
      <c r="G39" s="48">
        <v>4</v>
      </c>
      <c r="H39" s="51" t="s">
        <v>256</v>
      </c>
      <c r="I39" s="8"/>
      <c r="J39" s="14"/>
    </row>
    <row r="40" spans="1:10" s="112" customFormat="1" ht="10.9" customHeight="1">
      <c r="A40" s="106" t="s">
        <v>19</v>
      </c>
      <c r="B40" s="107">
        <v>383</v>
      </c>
      <c r="C40" s="89">
        <v>14</v>
      </c>
      <c r="D40" s="108">
        <v>10429</v>
      </c>
      <c r="E40" s="108">
        <v>27</v>
      </c>
      <c r="F40" s="91">
        <v>13</v>
      </c>
      <c r="G40" s="91">
        <v>13</v>
      </c>
      <c r="H40" s="109" t="s">
        <v>256</v>
      </c>
      <c r="I40" s="110"/>
      <c r="J40" s="111"/>
    </row>
    <row r="41" spans="1:10" s="26" customFormat="1" ht="15" customHeight="1">
      <c r="A41" s="74" t="s">
        <v>129</v>
      </c>
      <c r="B41" s="44">
        <v>4026</v>
      </c>
      <c r="C41" s="45">
        <v>77</v>
      </c>
      <c r="D41" s="80">
        <v>617949</v>
      </c>
      <c r="E41" s="80">
        <v>153</v>
      </c>
      <c r="F41" s="46">
        <v>82</v>
      </c>
      <c r="G41" s="46">
        <v>118</v>
      </c>
      <c r="H41" s="49">
        <v>12</v>
      </c>
      <c r="I41" s="27"/>
      <c r="J41" s="28"/>
    </row>
    <row r="42" spans="1:10" s="122" customFormat="1" ht="11.25" customHeight="1">
      <c r="A42" s="114" t="s">
        <v>193</v>
      </c>
      <c r="B42" s="115">
        <v>699</v>
      </c>
      <c r="C42" s="116">
        <v>16</v>
      </c>
      <c r="D42" s="117">
        <v>356126</v>
      </c>
      <c r="E42" s="117">
        <v>509</v>
      </c>
      <c r="F42" s="118">
        <v>18</v>
      </c>
      <c r="G42" s="118">
        <v>48</v>
      </c>
      <c r="H42" s="119" t="s">
        <v>256</v>
      </c>
      <c r="I42" s="120"/>
      <c r="J42" s="121"/>
    </row>
    <row r="43" spans="1:10" s="4" customFormat="1" ht="11.25" customHeight="1">
      <c r="A43" s="77" t="s">
        <v>163</v>
      </c>
      <c r="B43" s="50">
        <v>610</v>
      </c>
      <c r="C43" s="47">
        <v>11</v>
      </c>
      <c r="D43" s="81">
        <v>322071</v>
      </c>
      <c r="E43" s="81">
        <v>528</v>
      </c>
      <c r="F43" s="48">
        <v>14</v>
      </c>
      <c r="G43" s="48">
        <v>43</v>
      </c>
      <c r="H43" s="55" t="s">
        <v>256</v>
      </c>
      <c r="I43" s="8"/>
      <c r="J43" s="14"/>
    </row>
    <row r="44" spans="1:10" s="112" customFormat="1" ht="11.25" customHeight="1">
      <c r="A44" s="123" t="s">
        <v>164</v>
      </c>
      <c r="B44" s="107">
        <v>89</v>
      </c>
      <c r="C44" s="89">
        <v>5</v>
      </c>
      <c r="D44" s="108">
        <v>34055</v>
      </c>
      <c r="E44" s="108">
        <v>383</v>
      </c>
      <c r="F44" s="91">
        <v>4</v>
      </c>
      <c r="G44" s="91">
        <v>5</v>
      </c>
      <c r="H44" s="119" t="s">
        <v>256</v>
      </c>
      <c r="I44" s="110"/>
      <c r="J44" s="111"/>
    </row>
    <row r="45" spans="1:10" s="4" customFormat="1" ht="11.25" customHeight="1">
      <c r="A45" s="75" t="s">
        <v>23</v>
      </c>
      <c r="B45" s="50">
        <v>367</v>
      </c>
      <c r="C45" s="47">
        <v>6</v>
      </c>
      <c r="D45" s="81">
        <v>13439</v>
      </c>
      <c r="E45" s="81">
        <v>37</v>
      </c>
      <c r="F45" s="48">
        <v>6</v>
      </c>
      <c r="G45" s="48">
        <v>6</v>
      </c>
      <c r="H45" s="51" t="s">
        <v>256</v>
      </c>
      <c r="I45" s="8"/>
      <c r="J45" s="14"/>
    </row>
    <row r="46" spans="1:10" s="112" customFormat="1" ht="11.25" customHeight="1">
      <c r="A46" s="106" t="s">
        <v>24</v>
      </c>
      <c r="B46" s="107">
        <v>590</v>
      </c>
      <c r="C46" s="89">
        <v>14</v>
      </c>
      <c r="D46" s="108">
        <v>52792</v>
      </c>
      <c r="E46" s="108">
        <v>89</v>
      </c>
      <c r="F46" s="91">
        <v>15</v>
      </c>
      <c r="G46" s="91">
        <v>17</v>
      </c>
      <c r="H46" s="109" t="s">
        <v>256</v>
      </c>
      <c r="I46" s="110"/>
      <c r="J46" s="111"/>
    </row>
    <row r="47" spans="1:10" s="4" customFormat="1" ht="11.25" customHeight="1">
      <c r="A47" s="75" t="s">
        <v>25</v>
      </c>
      <c r="B47" s="50">
        <v>158</v>
      </c>
      <c r="C47" s="47">
        <v>4</v>
      </c>
      <c r="D47" s="81">
        <v>12864</v>
      </c>
      <c r="E47" s="81">
        <v>81</v>
      </c>
      <c r="F47" s="48">
        <v>4</v>
      </c>
      <c r="G47" s="48">
        <v>4</v>
      </c>
      <c r="H47" s="51" t="s">
        <v>256</v>
      </c>
      <c r="I47" s="8"/>
      <c r="J47" s="14"/>
    </row>
    <row r="48" spans="1:10" s="112" customFormat="1" ht="11.25" customHeight="1">
      <c r="A48" s="106" t="s">
        <v>26</v>
      </c>
      <c r="B48" s="107">
        <v>184</v>
      </c>
      <c r="C48" s="89">
        <v>8</v>
      </c>
      <c r="D48" s="108">
        <v>15155</v>
      </c>
      <c r="E48" s="108">
        <v>82</v>
      </c>
      <c r="F48" s="91">
        <v>8</v>
      </c>
      <c r="G48" s="91">
        <v>10</v>
      </c>
      <c r="H48" s="109" t="s">
        <v>256</v>
      </c>
      <c r="I48" s="110"/>
      <c r="J48" s="111"/>
    </row>
    <row r="49" spans="1:10" s="4" customFormat="1" ht="11.25" customHeight="1">
      <c r="A49" s="75" t="s">
        <v>27</v>
      </c>
      <c r="B49" s="50">
        <v>486</v>
      </c>
      <c r="C49" s="47">
        <v>5</v>
      </c>
      <c r="D49" s="81">
        <v>35567</v>
      </c>
      <c r="E49" s="81">
        <v>73</v>
      </c>
      <c r="F49" s="48">
        <v>5</v>
      </c>
      <c r="G49" s="48">
        <v>8</v>
      </c>
      <c r="H49" s="55" t="s">
        <v>256</v>
      </c>
      <c r="I49" s="8"/>
      <c r="J49" s="14"/>
    </row>
    <row r="50" spans="1:10" s="112" customFormat="1" ht="11.25" customHeight="1">
      <c r="A50" s="106" t="s">
        <v>28</v>
      </c>
      <c r="B50" s="107">
        <v>376</v>
      </c>
      <c r="C50" s="89">
        <v>7</v>
      </c>
      <c r="D50" s="108">
        <v>39821</v>
      </c>
      <c r="E50" s="108">
        <v>106</v>
      </c>
      <c r="F50" s="91">
        <v>8</v>
      </c>
      <c r="G50" s="91">
        <v>8</v>
      </c>
      <c r="H50" s="109">
        <v>5</v>
      </c>
      <c r="I50" s="110"/>
      <c r="J50" s="111"/>
    </row>
    <row r="51" spans="1:10" s="4" customFormat="1" ht="11.25" customHeight="1">
      <c r="A51" s="75" t="s">
        <v>29</v>
      </c>
      <c r="B51" s="50">
        <v>400</v>
      </c>
      <c r="C51" s="56">
        <v>4</v>
      </c>
      <c r="D51" s="81">
        <v>25324</v>
      </c>
      <c r="E51" s="81">
        <v>63</v>
      </c>
      <c r="F51" s="56">
        <v>4</v>
      </c>
      <c r="G51" s="51">
        <v>4</v>
      </c>
      <c r="H51" s="51" t="s">
        <v>256</v>
      </c>
      <c r="I51" s="8"/>
      <c r="J51" s="14"/>
    </row>
    <row r="52" spans="1:10" s="112" customFormat="1" ht="11.25" customHeight="1">
      <c r="A52" s="106" t="s">
        <v>30</v>
      </c>
      <c r="B52" s="107">
        <v>284</v>
      </c>
      <c r="C52" s="124">
        <v>3</v>
      </c>
      <c r="D52" s="108">
        <v>15584</v>
      </c>
      <c r="E52" s="108">
        <v>55</v>
      </c>
      <c r="F52" s="124">
        <v>4</v>
      </c>
      <c r="G52" s="109">
        <v>3</v>
      </c>
      <c r="H52" s="109">
        <v>2</v>
      </c>
      <c r="I52" s="110"/>
      <c r="J52" s="111"/>
    </row>
    <row r="53" spans="1:10" s="4" customFormat="1" ht="11.25" customHeight="1">
      <c r="A53" s="75" t="s">
        <v>31</v>
      </c>
      <c r="B53" s="50">
        <v>51</v>
      </c>
      <c r="C53" s="48">
        <v>1</v>
      </c>
      <c r="D53" s="81">
        <v>8431</v>
      </c>
      <c r="E53" s="81">
        <v>165</v>
      </c>
      <c r="F53" s="56">
        <v>1</v>
      </c>
      <c r="G53" s="51" t="s">
        <v>256</v>
      </c>
      <c r="H53" s="55" t="s">
        <v>256</v>
      </c>
      <c r="I53" s="8"/>
      <c r="J53" s="14"/>
    </row>
    <row r="54" spans="1:10" s="112" customFormat="1" ht="11.25" customHeight="1">
      <c r="A54" s="106" t="s">
        <v>32</v>
      </c>
      <c r="B54" s="107">
        <v>170</v>
      </c>
      <c r="C54" s="89">
        <v>3</v>
      </c>
      <c r="D54" s="108">
        <v>27757</v>
      </c>
      <c r="E54" s="108">
        <v>163</v>
      </c>
      <c r="F54" s="91">
        <v>3</v>
      </c>
      <c r="G54" s="91">
        <v>4</v>
      </c>
      <c r="H54" s="109" t="s">
        <v>256</v>
      </c>
      <c r="I54" s="110"/>
      <c r="J54" s="111"/>
    </row>
    <row r="55" spans="1:10" s="4" customFormat="1" ht="11.25" customHeight="1">
      <c r="A55" s="75" t="s">
        <v>33</v>
      </c>
      <c r="B55" s="50">
        <v>261</v>
      </c>
      <c r="C55" s="47">
        <v>6</v>
      </c>
      <c r="D55" s="81">
        <v>15089</v>
      </c>
      <c r="E55" s="81">
        <v>58</v>
      </c>
      <c r="F55" s="48">
        <v>6</v>
      </c>
      <c r="G55" s="48">
        <v>6</v>
      </c>
      <c r="H55" s="51">
        <v>5</v>
      </c>
      <c r="I55" s="8"/>
      <c r="J55" s="14"/>
    </row>
    <row r="56" spans="1:10" ht="9.9499999999999993" customHeight="1">
      <c r="A56" s="57"/>
      <c r="B56" s="58"/>
      <c r="C56" s="59"/>
      <c r="D56" s="60"/>
      <c r="E56" s="60"/>
      <c r="F56" s="59"/>
      <c r="G56" s="61"/>
      <c r="H56" s="62"/>
      <c r="I56" s="8"/>
      <c r="J56" s="14"/>
    </row>
    <row r="57" spans="1:10" ht="10.9" customHeight="1">
      <c r="A57" s="157" t="s">
        <v>246</v>
      </c>
      <c r="B57" s="158"/>
      <c r="C57" s="159"/>
      <c r="D57" s="160"/>
      <c r="E57" s="160"/>
      <c r="F57" s="159"/>
      <c r="G57" s="161"/>
      <c r="H57" s="161"/>
      <c r="I57" s="8"/>
      <c r="J57" s="14"/>
    </row>
    <row r="58" spans="1:10" ht="10.9" customHeight="1">
      <c r="A58" s="157" t="s">
        <v>247</v>
      </c>
      <c r="B58" s="162"/>
      <c r="C58" s="163"/>
      <c r="D58" s="164"/>
      <c r="E58" s="164"/>
      <c r="F58" s="163"/>
      <c r="G58" s="165"/>
      <c r="H58" s="165"/>
      <c r="I58" s="8"/>
      <c r="J58" s="14"/>
    </row>
    <row r="59" spans="1:10" ht="10.9" customHeight="1">
      <c r="A59" s="181" t="s">
        <v>258</v>
      </c>
      <c r="B59" s="182"/>
      <c r="C59" s="182"/>
      <c r="D59" s="182"/>
      <c r="E59" s="182"/>
      <c r="F59" s="182"/>
      <c r="G59" s="182"/>
      <c r="H59" s="182"/>
      <c r="I59" s="8"/>
      <c r="J59" s="14"/>
    </row>
    <row r="60" spans="1:10" ht="10.9" customHeight="1">
      <c r="A60" s="157" t="s">
        <v>248</v>
      </c>
      <c r="B60" s="162"/>
      <c r="C60" s="163"/>
      <c r="D60" s="164"/>
      <c r="E60" s="164"/>
      <c r="F60" s="163"/>
      <c r="G60" s="165"/>
      <c r="H60" s="165"/>
      <c r="I60" s="8"/>
      <c r="J60" s="14"/>
    </row>
    <row r="61" spans="1:10" s="26" customFormat="1" ht="15.95" customHeight="1">
      <c r="A61" s="74" t="s">
        <v>130</v>
      </c>
      <c r="B61" s="44">
        <v>2328</v>
      </c>
      <c r="C61" s="45">
        <v>50</v>
      </c>
      <c r="D61" s="80">
        <v>138371</v>
      </c>
      <c r="E61" s="80">
        <v>59</v>
      </c>
      <c r="F61" s="46">
        <v>37</v>
      </c>
      <c r="G61" s="63">
        <v>41</v>
      </c>
      <c r="H61" s="64">
        <v>13</v>
      </c>
      <c r="I61" s="27"/>
      <c r="J61" s="28"/>
    </row>
    <row r="62" spans="1:10" s="122" customFormat="1" ht="11.1" customHeight="1">
      <c r="A62" s="114" t="s">
        <v>9</v>
      </c>
      <c r="B62" s="115">
        <v>783</v>
      </c>
      <c r="C62" s="116">
        <v>10</v>
      </c>
      <c r="D62" s="117">
        <v>55318</v>
      </c>
      <c r="E62" s="117">
        <v>71</v>
      </c>
      <c r="F62" s="118">
        <v>10</v>
      </c>
      <c r="G62" s="125">
        <v>9</v>
      </c>
      <c r="H62" s="126">
        <v>9</v>
      </c>
      <c r="I62" s="120"/>
      <c r="J62" s="121"/>
    </row>
    <row r="63" spans="1:10" s="13" customFormat="1" ht="10.35" customHeight="1">
      <c r="A63" s="75" t="s">
        <v>7</v>
      </c>
      <c r="B63" s="50">
        <v>227</v>
      </c>
      <c r="C63" s="47">
        <v>5</v>
      </c>
      <c r="D63" s="81">
        <v>16093</v>
      </c>
      <c r="E63" s="81">
        <v>71</v>
      </c>
      <c r="F63" s="48">
        <v>4</v>
      </c>
      <c r="G63" s="67">
        <v>4</v>
      </c>
      <c r="H63" s="66" t="s">
        <v>256</v>
      </c>
      <c r="I63" s="8"/>
      <c r="J63" s="14"/>
    </row>
    <row r="64" spans="1:10" s="129" customFormat="1" ht="10.35" customHeight="1">
      <c r="A64" s="106" t="s">
        <v>8</v>
      </c>
      <c r="B64" s="107">
        <v>399</v>
      </c>
      <c r="C64" s="89">
        <v>13</v>
      </c>
      <c r="D64" s="108">
        <v>23992</v>
      </c>
      <c r="E64" s="108">
        <v>60</v>
      </c>
      <c r="F64" s="91">
        <v>8</v>
      </c>
      <c r="G64" s="127">
        <v>9</v>
      </c>
      <c r="H64" s="128" t="s">
        <v>256</v>
      </c>
      <c r="I64" s="110"/>
      <c r="J64" s="111"/>
    </row>
    <row r="65" spans="1:10" s="13" customFormat="1" ht="10.35" customHeight="1">
      <c r="A65" s="75" t="s">
        <v>10</v>
      </c>
      <c r="B65" s="50">
        <v>305</v>
      </c>
      <c r="C65" s="47">
        <v>9</v>
      </c>
      <c r="D65" s="81">
        <v>10461</v>
      </c>
      <c r="E65" s="81">
        <v>34</v>
      </c>
      <c r="F65" s="48">
        <v>5</v>
      </c>
      <c r="G65" s="67">
        <v>5</v>
      </c>
      <c r="H65" s="66">
        <v>4</v>
      </c>
      <c r="I65" s="8"/>
      <c r="J65" s="14"/>
    </row>
    <row r="66" spans="1:10" s="129" customFormat="1" ht="10.35" customHeight="1">
      <c r="A66" s="106" t="s">
        <v>11</v>
      </c>
      <c r="B66" s="107">
        <v>293</v>
      </c>
      <c r="C66" s="89">
        <v>5</v>
      </c>
      <c r="D66" s="108">
        <v>22100</v>
      </c>
      <c r="E66" s="108">
        <v>75</v>
      </c>
      <c r="F66" s="91">
        <v>3</v>
      </c>
      <c r="G66" s="127">
        <v>7</v>
      </c>
      <c r="H66" s="126" t="s">
        <v>256</v>
      </c>
      <c r="I66" s="110"/>
      <c r="J66" s="111"/>
    </row>
    <row r="67" spans="1:10" s="13" customFormat="1" ht="10.35" customHeight="1">
      <c r="A67" s="75" t="s">
        <v>12</v>
      </c>
      <c r="B67" s="50">
        <v>321</v>
      </c>
      <c r="C67" s="47">
        <v>8</v>
      </c>
      <c r="D67" s="81">
        <v>10407</v>
      </c>
      <c r="E67" s="81">
        <v>32</v>
      </c>
      <c r="F67" s="48">
        <v>7</v>
      </c>
      <c r="G67" s="67">
        <v>7</v>
      </c>
      <c r="H67" s="66" t="s">
        <v>256</v>
      </c>
      <c r="I67" s="8"/>
      <c r="J67" s="14"/>
    </row>
    <row r="68" spans="1:10" s="105" customFormat="1" ht="12.95" customHeight="1">
      <c r="A68" s="97" t="s">
        <v>131</v>
      </c>
      <c r="B68" s="98">
        <v>1784</v>
      </c>
      <c r="C68" s="99">
        <v>45</v>
      </c>
      <c r="D68" s="100">
        <v>180349</v>
      </c>
      <c r="E68" s="100">
        <v>101</v>
      </c>
      <c r="F68" s="101">
        <v>24</v>
      </c>
      <c r="G68" s="130">
        <v>55</v>
      </c>
      <c r="H68" s="126" t="s">
        <v>256</v>
      </c>
      <c r="I68" s="103"/>
      <c r="J68" s="104"/>
    </row>
    <row r="69" spans="1:10" s="38" customFormat="1" ht="10.35" customHeight="1">
      <c r="A69" s="76" t="s">
        <v>215</v>
      </c>
      <c r="B69" s="52">
        <v>1007</v>
      </c>
      <c r="C69" s="53">
        <v>19</v>
      </c>
      <c r="D69" s="82">
        <v>137753</v>
      </c>
      <c r="E69" s="82">
        <v>137</v>
      </c>
      <c r="F69" s="54">
        <v>11</v>
      </c>
      <c r="G69" s="65">
        <v>37</v>
      </c>
      <c r="H69" s="66" t="s">
        <v>256</v>
      </c>
      <c r="I69" s="39"/>
      <c r="J69" s="40"/>
    </row>
    <row r="70" spans="1:10" s="129" customFormat="1" ht="10.35" customHeight="1">
      <c r="A70" s="106" t="s">
        <v>1</v>
      </c>
      <c r="B70" s="107">
        <v>596</v>
      </c>
      <c r="C70" s="89">
        <v>23</v>
      </c>
      <c r="D70" s="108">
        <v>31210</v>
      </c>
      <c r="E70" s="108">
        <v>52</v>
      </c>
      <c r="F70" s="91">
        <v>10</v>
      </c>
      <c r="G70" s="127">
        <v>15</v>
      </c>
      <c r="H70" s="126" t="s">
        <v>256</v>
      </c>
      <c r="I70" s="110"/>
      <c r="J70" s="111"/>
    </row>
    <row r="71" spans="1:10" s="13" customFormat="1" ht="10.35" customHeight="1">
      <c r="A71" s="75" t="s">
        <v>2</v>
      </c>
      <c r="B71" s="50">
        <v>181</v>
      </c>
      <c r="C71" s="47">
        <v>3</v>
      </c>
      <c r="D71" s="81">
        <v>11386</v>
      </c>
      <c r="E71" s="81">
        <v>63</v>
      </c>
      <c r="F71" s="48">
        <v>3</v>
      </c>
      <c r="G71" s="67">
        <v>3</v>
      </c>
      <c r="H71" s="66" t="s">
        <v>256</v>
      </c>
      <c r="I71" s="8"/>
      <c r="J71" s="14"/>
    </row>
    <row r="72" spans="1:10" s="105" customFormat="1" ht="12.95" customHeight="1">
      <c r="A72" s="97" t="s">
        <v>132</v>
      </c>
      <c r="B72" s="98">
        <v>3257</v>
      </c>
      <c r="C72" s="99">
        <v>55</v>
      </c>
      <c r="D72" s="100">
        <v>177308</v>
      </c>
      <c r="E72" s="100">
        <v>54</v>
      </c>
      <c r="F72" s="101">
        <v>60</v>
      </c>
      <c r="G72" s="130">
        <v>68</v>
      </c>
      <c r="H72" s="131">
        <v>48</v>
      </c>
      <c r="I72" s="103"/>
      <c r="J72" s="104"/>
    </row>
    <row r="73" spans="1:10" s="38" customFormat="1" ht="10.35" customHeight="1">
      <c r="A73" s="76" t="s">
        <v>216</v>
      </c>
      <c r="B73" s="52">
        <v>1327</v>
      </c>
      <c r="C73" s="53">
        <v>22</v>
      </c>
      <c r="D73" s="82">
        <v>117735</v>
      </c>
      <c r="E73" s="82">
        <v>89</v>
      </c>
      <c r="F73" s="54">
        <v>27</v>
      </c>
      <c r="G73" s="65">
        <v>36</v>
      </c>
      <c r="H73" s="66">
        <v>22</v>
      </c>
      <c r="I73" s="39"/>
      <c r="J73" s="40"/>
    </row>
    <row r="74" spans="1:10" s="129" customFormat="1" ht="10.35" customHeight="1">
      <c r="A74" s="106" t="s">
        <v>3</v>
      </c>
      <c r="B74" s="107">
        <v>525</v>
      </c>
      <c r="C74" s="89">
        <v>12</v>
      </c>
      <c r="D74" s="108">
        <v>15369</v>
      </c>
      <c r="E74" s="108">
        <v>29</v>
      </c>
      <c r="F74" s="91">
        <v>12</v>
      </c>
      <c r="G74" s="128">
        <v>12</v>
      </c>
      <c r="H74" s="128">
        <v>11</v>
      </c>
      <c r="I74" s="110"/>
      <c r="J74" s="111"/>
    </row>
    <row r="75" spans="1:10" s="13" customFormat="1" ht="10.35" customHeight="1">
      <c r="A75" s="75" t="s">
        <v>4</v>
      </c>
      <c r="B75" s="50">
        <v>273</v>
      </c>
      <c r="C75" s="47">
        <v>6</v>
      </c>
      <c r="D75" s="81">
        <v>9421</v>
      </c>
      <c r="E75" s="81">
        <v>35</v>
      </c>
      <c r="F75" s="48">
        <v>7</v>
      </c>
      <c r="G75" s="67">
        <v>6</v>
      </c>
      <c r="H75" s="66">
        <v>6</v>
      </c>
      <c r="I75" s="8"/>
      <c r="J75" s="14"/>
    </row>
    <row r="76" spans="1:10" s="129" customFormat="1" ht="10.35" customHeight="1">
      <c r="A76" s="106" t="s">
        <v>5</v>
      </c>
      <c r="B76" s="107">
        <v>609</v>
      </c>
      <c r="C76" s="89">
        <v>4</v>
      </c>
      <c r="D76" s="108">
        <v>22762</v>
      </c>
      <c r="E76" s="108">
        <v>37</v>
      </c>
      <c r="F76" s="91">
        <v>4</v>
      </c>
      <c r="G76" s="127">
        <v>4</v>
      </c>
      <c r="H76" s="128" t="s">
        <v>256</v>
      </c>
      <c r="I76" s="110"/>
      <c r="J76" s="111"/>
    </row>
    <row r="77" spans="1:10" s="13" customFormat="1" ht="10.35" customHeight="1">
      <c r="A77" s="75" t="s">
        <v>6</v>
      </c>
      <c r="B77" s="50">
        <v>523</v>
      </c>
      <c r="C77" s="47">
        <v>11</v>
      </c>
      <c r="D77" s="81">
        <v>12021</v>
      </c>
      <c r="E77" s="81">
        <v>23</v>
      </c>
      <c r="F77" s="48">
        <v>10</v>
      </c>
      <c r="G77" s="67">
        <v>10</v>
      </c>
      <c r="H77" s="66">
        <v>9</v>
      </c>
      <c r="I77" s="8"/>
      <c r="J77" s="14"/>
    </row>
    <row r="78" spans="1:10" s="105" customFormat="1" ht="12.95" customHeight="1">
      <c r="A78" s="97" t="s">
        <v>133</v>
      </c>
      <c r="B78" s="98">
        <v>3485</v>
      </c>
      <c r="C78" s="99">
        <v>109</v>
      </c>
      <c r="D78" s="100">
        <v>300988</v>
      </c>
      <c r="E78" s="100">
        <v>86</v>
      </c>
      <c r="F78" s="101">
        <v>107</v>
      </c>
      <c r="G78" s="130">
        <v>118</v>
      </c>
      <c r="H78" s="131">
        <v>8</v>
      </c>
      <c r="I78" s="103"/>
      <c r="J78" s="104"/>
    </row>
    <row r="79" spans="1:10" s="38" customFormat="1" ht="10.35" customHeight="1">
      <c r="A79" s="76" t="s">
        <v>217</v>
      </c>
      <c r="B79" s="52">
        <v>762</v>
      </c>
      <c r="C79" s="53">
        <v>26</v>
      </c>
      <c r="D79" s="82">
        <v>76499</v>
      </c>
      <c r="E79" s="82">
        <v>100</v>
      </c>
      <c r="F79" s="54">
        <v>23</v>
      </c>
      <c r="G79" s="65">
        <v>34</v>
      </c>
      <c r="H79" s="66" t="s">
        <v>256</v>
      </c>
      <c r="I79" s="39"/>
      <c r="J79" s="40"/>
    </row>
    <row r="80" spans="1:10" s="129" customFormat="1" ht="10.35" customHeight="1">
      <c r="A80" s="106" t="s">
        <v>34</v>
      </c>
      <c r="B80" s="107">
        <v>385</v>
      </c>
      <c r="C80" s="89">
        <v>11</v>
      </c>
      <c r="D80" s="108">
        <v>46119</v>
      </c>
      <c r="E80" s="108">
        <v>120</v>
      </c>
      <c r="F80" s="91">
        <v>9</v>
      </c>
      <c r="G80" s="127">
        <v>11</v>
      </c>
      <c r="H80" s="126" t="s">
        <v>256</v>
      </c>
      <c r="I80" s="110"/>
      <c r="J80" s="111"/>
    </row>
    <row r="81" spans="1:10" s="13" customFormat="1" ht="10.35" customHeight="1">
      <c r="A81" s="75" t="s">
        <v>35</v>
      </c>
      <c r="B81" s="50">
        <v>230</v>
      </c>
      <c r="C81" s="47">
        <v>12</v>
      </c>
      <c r="D81" s="81">
        <v>10218</v>
      </c>
      <c r="E81" s="81">
        <v>44</v>
      </c>
      <c r="F81" s="48">
        <v>14</v>
      </c>
      <c r="G81" s="67">
        <v>9</v>
      </c>
      <c r="H81" s="68" t="s">
        <v>256</v>
      </c>
      <c r="I81" s="8"/>
      <c r="J81" s="14"/>
    </row>
    <row r="82" spans="1:10" s="129" customFormat="1" ht="10.35" customHeight="1">
      <c r="A82" s="106" t="s">
        <v>36</v>
      </c>
      <c r="B82" s="107">
        <v>489</v>
      </c>
      <c r="C82" s="89">
        <v>15</v>
      </c>
      <c r="D82" s="108">
        <v>19283</v>
      </c>
      <c r="E82" s="108">
        <v>39</v>
      </c>
      <c r="F82" s="91">
        <v>15</v>
      </c>
      <c r="G82" s="127">
        <v>15</v>
      </c>
      <c r="H82" s="126" t="s">
        <v>256</v>
      </c>
      <c r="I82" s="110"/>
      <c r="J82" s="111"/>
    </row>
    <row r="83" spans="1:10" s="13" customFormat="1" ht="10.35" customHeight="1">
      <c r="A83" s="75" t="s">
        <v>37</v>
      </c>
      <c r="B83" s="50">
        <v>582</v>
      </c>
      <c r="C83" s="47">
        <v>17</v>
      </c>
      <c r="D83" s="81">
        <v>51935</v>
      </c>
      <c r="E83" s="81">
        <v>89</v>
      </c>
      <c r="F83" s="48">
        <v>18</v>
      </c>
      <c r="G83" s="67">
        <v>20</v>
      </c>
      <c r="H83" s="68" t="s">
        <v>256</v>
      </c>
      <c r="I83" s="8"/>
      <c r="J83" s="14"/>
    </row>
    <row r="84" spans="1:10" s="129" customFormat="1" ht="10.35" customHeight="1">
      <c r="A84" s="106" t="s">
        <v>38</v>
      </c>
      <c r="B84" s="107">
        <v>350</v>
      </c>
      <c r="C84" s="89">
        <v>9</v>
      </c>
      <c r="D84" s="108">
        <v>65033</v>
      </c>
      <c r="E84" s="108">
        <v>186</v>
      </c>
      <c r="F84" s="91">
        <v>9</v>
      </c>
      <c r="G84" s="127">
        <v>10</v>
      </c>
      <c r="H84" s="126">
        <v>8</v>
      </c>
      <c r="I84" s="110"/>
      <c r="J84" s="111"/>
    </row>
    <row r="85" spans="1:10" s="13" customFormat="1" ht="10.35" customHeight="1">
      <c r="A85" s="75" t="s">
        <v>39</v>
      </c>
      <c r="B85" s="50">
        <v>687</v>
      </c>
      <c r="C85" s="47">
        <v>19</v>
      </c>
      <c r="D85" s="81">
        <v>31901</v>
      </c>
      <c r="E85" s="81">
        <v>46</v>
      </c>
      <c r="F85" s="48">
        <v>19</v>
      </c>
      <c r="G85" s="67">
        <v>19</v>
      </c>
      <c r="H85" s="68" t="s">
        <v>256</v>
      </c>
      <c r="I85" s="8"/>
      <c r="J85" s="14"/>
    </row>
    <row r="86" spans="1:10" s="96" customFormat="1" ht="18" customHeight="1">
      <c r="A86" s="87" t="s">
        <v>192</v>
      </c>
      <c r="B86" s="88">
        <v>63651</v>
      </c>
      <c r="C86" s="89">
        <v>5534</v>
      </c>
      <c r="D86" s="132">
        <v>3462211</v>
      </c>
      <c r="E86" s="132">
        <v>54</v>
      </c>
      <c r="F86" s="91">
        <v>5202</v>
      </c>
      <c r="G86" s="127">
        <v>3347</v>
      </c>
      <c r="H86" s="128">
        <v>960</v>
      </c>
      <c r="I86" s="94"/>
      <c r="J86" s="95"/>
    </row>
    <row r="87" spans="1:10" s="26" customFormat="1" ht="20.100000000000001" customHeight="1">
      <c r="A87" s="73" t="s">
        <v>251</v>
      </c>
      <c r="B87" s="44">
        <v>26493</v>
      </c>
      <c r="C87" s="45">
        <v>2112</v>
      </c>
      <c r="D87" s="80">
        <v>1941130</v>
      </c>
      <c r="E87" s="80">
        <v>73</v>
      </c>
      <c r="F87" s="46">
        <v>1935</v>
      </c>
      <c r="G87" s="63">
        <v>1588</v>
      </c>
      <c r="H87" s="64">
        <v>464</v>
      </c>
      <c r="I87" s="27"/>
      <c r="J87" s="28"/>
    </row>
    <row r="88" spans="1:10" s="105" customFormat="1" ht="12" customHeight="1">
      <c r="A88" s="97" t="s">
        <v>134</v>
      </c>
      <c r="B88" s="98">
        <v>6140</v>
      </c>
      <c r="C88" s="99">
        <v>439</v>
      </c>
      <c r="D88" s="100">
        <v>271080</v>
      </c>
      <c r="E88" s="100">
        <v>44</v>
      </c>
      <c r="F88" s="101">
        <v>361</v>
      </c>
      <c r="G88" s="130">
        <v>227</v>
      </c>
      <c r="H88" s="131">
        <v>43</v>
      </c>
      <c r="I88" s="103"/>
      <c r="J88" s="104"/>
    </row>
    <row r="89" spans="1:10" s="35" customFormat="1" ht="12" customHeight="1">
      <c r="A89" s="76" t="s">
        <v>237</v>
      </c>
      <c r="B89" s="52">
        <v>667</v>
      </c>
      <c r="C89" s="53">
        <v>41</v>
      </c>
      <c r="D89" s="82">
        <v>74371</v>
      </c>
      <c r="E89" s="82">
        <v>112</v>
      </c>
      <c r="F89" s="54">
        <v>31</v>
      </c>
      <c r="G89" s="65">
        <v>30</v>
      </c>
      <c r="H89" s="66">
        <v>30</v>
      </c>
      <c r="I89" s="36"/>
      <c r="J89" s="37"/>
    </row>
    <row r="90" spans="1:10" s="129" customFormat="1" ht="10.35" customHeight="1">
      <c r="A90" s="123" t="s">
        <v>218</v>
      </c>
      <c r="B90" s="107">
        <v>647</v>
      </c>
      <c r="C90" s="89">
        <v>40</v>
      </c>
      <c r="D90" s="133">
        <v>67649</v>
      </c>
      <c r="E90" s="133">
        <v>105</v>
      </c>
      <c r="F90" s="91">
        <v>30</v>
      </c>
      <c r="G90" s="127">
        <v>30</v>
      </c>
      <c r="H90" s="128">
        <v>30</v>
      </c>
      <c r="I90" s="110"/>
      <c r="J90" s="111"/>
    </row>
    <row r="91" spans="1:10" s="34" customFormat="1" ht="10.35" customHeight="1">
      <c r="A91" s="77" t="s">
        <v>238</v>
      </c>
      <c r="B91" s="50">
        <v>20</v>
      </c>
      <c r="C91" s="47">
        <v>1</v>
      </c>
      <c r="D91" s="83">
        <v>6722</v>
      </c>
      <c r="E91" s="83">
        <v>336</v>
      </c>
      <c r="F91" s="48">
        <v>1</v>
      </c>
      <c r="G91" s="67" t="s">
        <v>256</v>
      </c>
      <c r="H91" s="68" t="s">
        <v>256</v>
      </c>
      <c r="I91" s="32"/>
      <c r="J91" s="33"/>
    </row>
    <row r="92" spans="1:10" s="129" customFormat="1" ht="10.35" customHeight="1">
      <c r="A92" s="106" t="s">
        <v>77</v>
      </c>
      <c r="B92" s="107">
        <v>349</v>
      </c>
      <c r="C92" s="89">
        <v>22</v>
      </c>
      <c r="D92" s="108">
        <v>18109</v>
      </c>
      <c r="E92" s="108">
        <v>52</v>
      </c>
      <c r="F92" s="91">
        <v>22</v>
      </c>
      <c r="G92" s="127">
        <v>22</v>
      </c>
      <c r="H92" s="126" t="s">
        <v>256</v>
      </c>
      <c r="I92" s="110"/>
      <c r="J92" s="111"/>
    </row>
    <row r="93" spans="1:10" s="13" customFormat="1" ht="10.35" customHeight="1">
      <c r="A93" s="75" t="s">
        <v>78</v>
      </c>
      <c r="B93" s="50">
        <v>673</v>
      </c>
      <c r="C93" s="47">
        <v>36</v>
      </c>
      <c r="D93" s="81">
        <v>24539</v>
      </c>
      <c r="E93" s="81">
        <v>36</v>
      </c>
      <c r="F93" s="48">
        <v>35</v>
      </c>
      <c r="G93" s="67">
        <v>30</v>
      </c>
      <c r="H93" s="68" t="s">
        <v>256</v>
      </c>
      <c r="I93" s="8"/>
      <c r="J93" s="14"/>
    </row>
    <row r="94" spans="1:10" s="129" customFormat="1" ht="10.35" customHeight="1">
      <c r="A94" s="106" t="s">
        <v>79</v>
      </c>
      <c r="B94" s="107">
        <v>358</v>
      </c>
      <c r="C94" s="89">
        <v>27</v>
      </c>
      <c r="D94" s="108">
        <v>10996</v>
      </c>
      <c r="E94" s="108">
        <v>31</v>
      </c>
      <c r="F94" s="91">
        <v>28</v>
      </c>
      <c r="G94" s="127">
        <v>15</v>
      </c>
      <c r="H94" s="126" t="s">
        <v>256</v>
      </c>
      <c r="I94" s="110"/>
      <c r="J94" s="111"/>
    </row>
    <row r="95" spans="1:10" s="13" customFormat="1" ht="10.35" customHeight="1">
      <c r="A95" s="75" t="s">
        <v>80</v>
      </c>
      <c r="B95" s="50">
        <v>581</v>
      </c>
      <c r="C95" s="47">
        <v>33</v>
      </c>
      <c r="D95" s="81">
        <v>14883</v>
      </c>
      <c r="E95" s="81">
        <v>26</v>
      </c>
      <c r="F95" s="48">
        <v>32</v>
      </c>
      <c r="G95" s="67">
        <v>13</v>
      </c>
      <c r="H95" s="68" t="s">
        <v>256</v>
      </c>
      <c r="I95" s="8"/>
      <c r="J95" s="14"/>
    </row>
    <row r="96" spans="1:10" s="129" customFormat="1" ht="10.35" customHeight="1">
      <c r="A96" s="106" t="s">
        <v>81</v>
      </c>
      <c r="B96" s="107">
        <v>426</v>
      </c>
      <c r="C96" s="89">
        <v>42</v>
      </c>
      <c r="D96" s="108">
        <v>27872</v>
      </c>
      <c r="E96" s="108">
        <v>65</v>
      </c>
      <c r="F96" s="91">
        <v>42</v>
      </c>
      <c r="G96" s="127">
        <v>40</v>
      </c>
      <c r="H96" s="126" t="s">
        <v>256</v>
      </c>
      <c r="I96" s="110"/>
      <c r="J96" s="111"/>
    </row>
    <row r="97" spans="1:10" s="13" customFormat="1" ht="10.35" customHeight="1">
      <c r="A97" s="75" t="s">
        <v>82</v>
      </c>
      <c r="B97" s="50">
        <v>553</v>
      </c>
      <c r="C97" s="47">
        <v>33</v>
      </c>
      <c r="D97" s="81">
        <v>24745</v>
      </c>
      <c r="E97" s="81">
        <v>45</v>
      </c>
      <c r="F97" s="48">
        <v>24</v>
      </c>
      <c r="G97" s="67">
        <v>14</v>
      </c>
      <c r="H97" s="66" t="s">
        <v>256</v>
      </c>
      <c r="I97" s="8"/>
      <c r="J97" s="14"/>
    </row>
    <row r="98" spans="1:10" s="129" customFormat="1" ht="10.35" customHeight="1">
      <c r="A98" s="106" t="s">
        <v>83</v>
      </c>
      <c r="B98" s="107">
        <v>827</v>
      </c>
      <c r="C98" s="89">
        <v>80</v>
      </c>
      <c r="D98" s="108">
        <v>35149</v>
      </c>
      <c r="E98" s="108">
        <v>43</v>
      </c>
      <c r="F98" s="91">
        <v>74</v>
      </c>
      <c r="G98" s="127">
        <v>30</v>
      </c>
      <c r="H98" s="128">
        <v>2</v>
      </c>
      <c r="I98" s="110"/>
      <c r="J98" s="111"/>
    </row>
    <row r="99" spans="1:10" s="13" customFormat="1" ht="10.35" customHeight="1">
      <c r="A99" s="75" t="s">
        <v>84</v>
      </c>
      <c r="B99" s="50">
        <v>1059</v>
      </c>
      <c r="C99" s="47">
        <v>101</v>
      </c>
      <c r="D99" s="151">
        <v>25907</v>
      </c>
      <c r="E99" s="151">
        <v>24</v>
      </c>
      <c r="F99" s="48">
        <v>53</v>
      </c>
      <c r="G99" s="67">
        <v>12</v>
      </c>
      <c r="H99" s="68">
        <v>11</v>
      </c>
      <c r="I99" s="8"/>
      <c r="J99" s="14"/>
    </row>
    <row r="100" spans="1:10" s="129" customFormat="1" ht="10.35" customHeight="1">
      <c r="A100" s="106" t="s">
        <v>85</v>
      </c>
      <c r="B100" s="107">
        <v>647</v>
      </c>
      <c r="C100" s="89">
        <v>24</v>
      </c>
      <c r="D100" s="108">
        <v>14509</v>
      </c>
      <c r="E100" s="108">
        <v>22</v>
      </c>
      <c r="F100" s="91">
        <v>20</v>
      </c>
      <c r="G100" s="127">
        <v>21</v>
      </c>
      <c r="H100" s="128" t="s">
        <v>256</v>
      </c>
      <c r="I100" s="110"/>
      <c r="J100" s="111"/>
    </row>
    <row r="101" spans="1:10" s="26" customFormat="1" ht="12.95" customHeight="1">
      <c r="A101" s="74" t="s">
        <v>135</v>
      </c>
      <c r="B101" s="44">
        <v>2474</v>
      </c>
      <c r="C101" s="45">
        <v>218</v>
      </c>
      <c r="D101" s="150">
        <v>165273</v>
      </c>
      <c r="E101" s="150">
        <v>67</v>
      </c>
      <c r="F101" s="46">
        <v>207</v>
      </c>
      <c r="G101" s="63">
        <v>183</v>
      </c>
      <c r="H101" s="64">
        <v>20</v>
      </c>
      <c r="I101" s="27"/>
      <c r="J101" s="28"/>
    </row>
    <row r="102" spans="1:10" s="122" customFormat="1" ht="9.9499999999999993" customHeight="1">
      <c r="A102" s="114" t="s">
        <v>219</v>
      </c>
      <c r="B102" s="115">
        <v>905</v>
      </c>
      <c r="C102" s="116">
        <v>78</v>
      </c>
      <c r="D102" s="117">
        <v>86677</v>
      </c>
      <c r="E102" s="117">
        <v>96</v>
      </c>
      <c r="F102" s="118">
        <v>74</v>
      </c>
      <c r="G102" s="125">
        <v>50</v>
      </c>
      <c r="H102" s="126">
        <v>10</v>
      </c>
      <c r="I102" s="120"/>
      <c r="J102" s="121"/>
    </row>
    <row r="103" spans="1:10" s="13" customFormat="1" ht="9.9499999999999993" customHeight="1">
      <c r="A103" s="75" t="s">
        <v>46</v>
      </c>
      <c r="B103" s="50">
        <v>186</v>
      </c>
      <c r="C103" s="48">
        <v>19</v>
      </c>
      <c r="D103" s="81">
        <v>14851</v>
      </c>
      <c r="E103" s="81">
        <v>80</v>
      </c>
      <c r="F103" s="48">
        <v>18</v>
      </c>
      <c r="G103" s="67">
        <v>18</v>
      </c>
      <c r="H103" s="68">
        <v>5</v>
      </c>
      <c r="I103" s="8"/>
      <c r="J103" s="14"/>
    </row>
    <row r="104" spans="1:10" s="129" customFormat="1" ht="9.9499999999999993" customHeight="1">
      <c r="A104" s="106" t="s">
        <v>47</v>
      </c>
      <c r="B104" s="107">
        <v>279</v>
      </c>
      <c r="C104" s="91">
        <v>27</v>
      </c>
      <c r="D104" s="108">
        <v>11549</v>
      </c>
      <c r="E104" s="108">
        <v>41</v>
      </c>
      <c r="F104" s="91">
        <v>26</v>
      </c>
      <c r="G104" s="127">
        <v>26</v>
      </c>
      <c r="H104" s="126" t="s">
        <v>256</v>
      </c>
      <c r="I104" s="110"/>
      <c r="J104" s="111"/>
    </row>
    <row r="105" spans="1:10" s="13" customFormat="1" ht="9.9499999999999993" customHeight="1">
      <c r="A105" s="75" t="s">
        <v>48</v>
      </c>
      <c r="B105" s="50">
        <v>329</v>
      </c>
      <c r="C105" s="48">
        <v>36</v>
      </c>
      <c r="D105" s="81">
        <v>13276</v>
      </c>
      <c r="E105" s="81">
        <v>40</v>
      </c>
      <c r="F105" s="154">
        <v>35</v>
      </c>
      <c r="G105" s="67">
        <v>31</v>
      </c>
      <c r="H105" s="68">
        <v>5</v>
      </c>
      <c r="I105" s="8"/>
      <c r="J105" s="14"/>
    </row>
    <row r="106" spans="1:10" s="129" customFormat="1" ht="9.9499999999999993" customHeight="1">
      <c r="A106" s="106" t="s">
        <v>49</v>
      </c>
      <c r="B106" s="107">
        <v>319</v>
      </c>
      <c r="C106" s="89">
        <v>20</v>
      </c>
      <c r="D106" s="152">
        <v>11317</v>
      </c>
      <c r="E106" s="152">
        <v>35</v>
      </c>
      <c r="F106" s="91">
        <v>17</v>
      </c>
      <c r="G106" s="127">
        <v>23</v>
      </c>
      <c r="H106" s="131" t="s">
        <v>256</v>
      </c>
      <c r="I106" s="110"/>
      <c r="J106" s="111"/>
    </row>
    <row r="107" spans="1:10" s="13" customFormat="1" ht="9.9499999999999993" customHeight="1">
      <c r="A107" s="75" t="s">
        <v>50</v>
      </c>
      <c r="B107" s="50">
        <v>456</v>
      </c>
      <c r="C107" s="47">
        <v>38</v>
      </c>
      <c r="D107" s="81">
        <v>27603</v>
      </c>
      <c r="E107" s="81">
        <v>61</v>
      </c>
      <c r="F107" s="48">
        <v>37</v>
      </c>
      <c r="G107" s="67">
        <v>35</v>
      </c>
      <c r="H107" s="68" t="s">
        <v>256</v>
      </c>
      <c r="I107" s="8"/>
      <c r="J107" s="14"/>
    </row>
    <row r="108" spans="1:10" s="105" customFormat="1" ht="12.95" customHeight="1">
      <c r="A108" s="97" t="s">
        <v>136</v>
      </c>
      <c r="B108" s="98">
        <v>3270</v>
      </c>
      <c r="C108" s="99">
        <v>228</v>
      </c>
      <c r="D108" s="153">
        <v>283007</v>
      </c>
      <c r="E108" s="153">
        <v>87</v>
      </c>
      <c r="F108" s="101">
        <v>216</v>
      </c>
      <c r="G108" s="130">
        <v>235</v>
      </c>
      <c r="H108" s="131">
        <v>105</v>
      </c>
      <c r="I108" s="103"/>
      <c r="J108" s="104"/>
    </row>
    <row r="109" spans="1:10" s="38" customFormat="1" ht="9.9499999999999993" customHeight="1">
      <c r="A109" s="76" t="s">
        <v>221</v>
      </c>
      <c r="B109" s="52">
        <v>797</v>
      </c>
      <c r="C109" s="53">
        <v>52</v>
      </c>
      <c r="D109" s="82">
        <v>111709</v>
      </c>
      <c r="E109" s="82">
        <v>140</v>
      </c>
      <c r="F109" s="54">
        <v>49</v>
      </c>
      <c r="G109" s="65">
        <v>59</v>
      </c>
      <c r="H109" s="66">
        <v>38</v>
      </c>
      <c r="I109" s="39"/>
      <c r="J109" s="40"/>
    </row>
    <row r="110" spans="1:10" s="129" customFormat="1" ht="9.9499999999999993" customHeight="1">
      <c r="A110" s="106" t="s">
        <v>40</v>
      </c>
      <c r="B110" s="107">
        <v>384</v>
      </c>
      <c r="C110" s="89">
        <v>14</v>
      </c>
      <c r="D110" s="108">
        <v>26941</v>
      </c>
      <c r="E110" s="108">
        <v>70</v>
      </c>
      <c r="F110" s="91">
        <v>14</v>
      </c>
      <c r="G110" s="127">
        <v>14</v>
      </c>
      <c r="H110" s="128">
        <v>13</v>
      </c>
      <c r="I110" s="110"/>
      <c r="J110" s="111"/>
    </row>
    <row r="111" spans="1:10" s="4" customFormat="1" ht="9.9499999999999993" customHeight="1">
      <c r="A111" s="75" t="s">
        <v>41</v>
      </c>
      <c r="B111" s="50">
        <v>338</v>
      </c>
      <c r="C111" s="47">
        <v>29</v>
      </c>
      <c r="D111" s="81">
        <v>16057</v>
      </c>
      <c r="E111" s="81">
        <v>48</v>
      </c>
      <c r="F111" s="155">
        <v>30</v>
      </c>
      <c r="G111" s="67">
        <v>32</v>
      </c>
      <c r="H111" s="68">
        <v>7</v>
      </c>
      <c r="I111" s="8"/>
      <c r="J111" s="14"/>
    </row>
    <row r="112" spans="1:10" s="129" customFormat="1" ht="9.9499999999999993" customHeight="1">
      <c r="A112" s="106" t="s">
        <v>42</v>
      </c>
      <c r="B112" s="107">
        <v>257</v>
      </c>
      <c r="C112" s="89">
        <v>17</v>
      </c>
      <c r="D112" s="108">
        <v>12025</v>
      </c>
      <c r="E112" s="108">
        <v>47</v>
      </c>
      <c r="F112" s="91">
        <v>18</v>
      </c>
      <c r="G112" s="127">
        <v>17</v>
      </c>
      <c r="H112" s="128">
        <v>4</v>
      </c>
      <c r="I112" s="110"/>
      <c r="J112" s="111"/>
    </row>
    <row r="113" spans="1:10" s="13" customFormat="1" ht="9.9499999999999993" customHeight="1">
      <c r="A113" s="75" t="s">
        <v>43</v>
      </c>
      <c r="B113" s="50">
        <v>342</v>
      </c>
      <c r="C113" s="47">
        <v>23</v>
      </c>
      <c r="D113" s="81">
        <v>15825</v>
      </c>
      <c r="E113" s="81">
        <v>46</v>
      </c>
      <c r="F113" s="48">
        <v>24</v>
      </c>
      <c r="G113" s="67">
        <v>24</v>
      </c>
      <c r="H113" s="68">
        <v>4</v>
      </c>
      <c r="I113" s="8"/>
      <c r="J113" s="14"/>
    </row>
    <row r="114" spans="1:10" s="129" customFormat="1" ht="9.9499999999999993" customHeight="1">
      <c r="A114" s="106" t="s">
        <v>220</v>
      </c>
      <c r="B114" s="107">
        <v>612</v>
      </c>
      <c r="C114" s="89">
        <v>54</v>
      </c>
      <c r="D114" s="108">
        <v>75846</v>
      </c>
      <c r="E114" s="108">
        <v>124</v>
      </c>
      <c r="F114" s="91">
        <v>47</v>
      </c>
      <c r="G114" s="127">
        <v>56</v>
      </c>
      <c r="H114" s="128">
        <v>26</v>
      </c>
      <c r="I114" s="110"/>
      <c r="J114" s="111"/>
    </row>
    <row r="115" spans="1:10" s="13" customFormat="1" ht="9.9499999999999993" customHeight="1">
      <c r="A115" s="75" t="s">
        <v>44</v>
      </c>
      <c r="B115" s="50">
        <v>356</v>
      </c>
      <c r="C115" s="47">
        <v>27</v>
      </c>
      <c r="D115" s="81">
        <v>13045</v>
      </c>
      <c r="E115" s="81">
        <v>37</v>
      </c>
      <c r="F115" s="48">
        <v>24</v>
      </c>
      <c r="G115" s="67">
        <v>22</v>
      </c>
      <c r="H115" s="68">
        <v>9</v>
      </c>
      <c r="I115" s="8"/>
      <c r="J115" s="14"/>
    </row>
    <row r="116" spans="1:10" s="129" customFormat="1" ht="9.9499999999999993" customHeight="1">
      <c r="A116" s="106" t="s">
        <v>45</v>
      </c>
      <c r="B116" s="107">
        <v>184</v>
      </c>
      <c r="C116" s="89">
        <v>12</v>
      </c>
      <c r="D116" s="108">
        <v>11559</v>
      </c>
      <c r="E116" s="108">
        <v>63</v>
      </c>
      <c r="F116" s="91">
        <v>10</v>
      </c>
      <c r="G116" s="127">
        <v>11</v>
      </c>
      <c r="H116" s="128">
        <v>4</v>
      </c>
      <c r="I116" s="110"/>
      <c r="J116" s="111"/>
    </row>
    <row r="117" spans="1:10" ht="9.9499999999999993" customHeight="1">
      <c r="A117" s="57"/>
      <c r="B117" s="69"/>
      <c r="C117" s="50"/>
      <c r="D117" s="60"/>
      <c r="E117" s="60"/>
      <c r="F117" s="50"/>
      <c r="G117" s="61"/>
      <c r="H117" s="62"/>
      <c r="I117" s="8"/>
      <c r="J117" s="14"/>
    </row>
    <row r="118" spans="1:10" ht="11.1" customHeight="1">
      <c r="A118" s="166" t="s">
        <v>246</v>
      </c>
      <c r="B118" s="167"/>
      <c r="C118" s="168"/>
      <c r="D118" s="169"/>
      <c r="E118" s="169"/>
      <c r="F118" s="168"/>
      <c r="G118" s="170"/>
      <c r="H118" s="171"/>
      <c r="I118" s="8"/>
      <c r="J118" s="14"/>
    </row>
    <row r="119" spans="1:10" ht="11.1" customHeight="1">
      <c r="A119" s="166" t="s">
        <v>247</v>
      </c>
      <c r="B119" s="167"/>
      <c r="C119" s="168"/>
      <c r="D119" s="169"/>
      <c r="E119" s="169"/>
      <c r="F119" s="168"/>
      <c r="G119" s="170"/>
      <c r="H119" s="171"/>
      <c r="I119" s="8"/>
      <c r="J119" s="14"/>
    </row>
    <row r="120" spans="1:10" ht="11.1" customHeight="1">
      <c r="A120" s="183" t="s">
        <v>258</v>
      </c>
      <c r="B120" s="184"/>
      <c r="C120" s="184"/>
      <c r="D120" s="184"/>
      <c r="E120" s="184"/>
      <c r="F120" s="184"/>
      <c r="G120" s="184"/>
      <c r="H120" s="184"/>
      <c r="I120" s="8"/>
      <c r="J120" s="14"/>
    </row>
    <row r="121" spans="1:10" s="26" customFormat="1" ht="15.95" customHeight="1">
      <c r="A121" s="74" t="s">
        <v>137</v>
      </c>
      <c r="B121" s="44">
        <v>3016</v>
      </c>
      <c r="C121" s="45">
        <v>206</v>
      </c>
      <c r="D121" s="80">
        <v>202026</v>
      </c>
      <c r="E121" s="80">
        <v>67</v>
      </c>
      <c r="F121" s="46">
        <v>194</v>
      </c>
      <c r="G121" s="63">
        <v>177</v>
      </c>
      <c r="H121" s="64">
        <v>61</v>
      </c>
      <c r="I121" s="27"/>
      <c r="J121" s="28"/>
    </row>
    <row r="122" spans="1:10" s="122" customFormat="1" ht="11.25" customHeight="1">
      <c r="A122" s="114" t="s">
        <v>222</v>
      </c>
      <c r="B122" s="115">
        <v>636</v>
      </c>
      <c r="C122" s="116">
        <v>58</v>
      </c>
      <c r="D122" s="117">
        <v>111075</v>
      </c>
      <c r="E122" s="117">
        <v>175</v>
      </c>
      <c r="F122" s="118">
        <v>57</v>
      </c>
      <c r="G122" s="125">
        <v>69</v>
      </c>
      <c r="H122" s="126">
        <v>30</v>
      </c>
      <c r="I122" s="120"/>
      <c r="J122" s="121"/>
    </row>
    <row r="123" spans="1:10" s="13" customFormat="1" ht="11.25" customHeight="1">
      <c r="A123" s="75" t="s">
        <v>86</v>
      </c>
      <c r="B123" s="50">
        <v>836</v>
      </c>
      <c r="C123" s="47">
        <v>63</v>
      </c>
      <c r="D123" s="81">
        <v>41872</v>
      </c>
      <c r="E123" s="81">
        <v>50</v>
      </c>
      <c r="F123" s="48">
        <v>61</v>
      </c>
      <c r="G123" s="67">
        <v>51</v>
      </c>
      <c r="H123" s="68">
        <v>23</v>
      </c>
      <c r="I123" s="8"/>
      <c r="J123" s="14"/>
    </row>
    <row r="124" spans="1:10" s="129" customFormat="1" ht="11.25" customHeight="1">
      <c r="A124" s="106" t="s">
        <v>87</v>
      </c>
      <c r="B124" s="107">
        <v>1090</v>
      </c>
      <c r="C124" s="89">
        <v>49</v>
      </c>
      <c r="D124" s="108">
        <v>30161</v>
      </c>
      <c r="E124" s="108">
        <v>28</v>
      </c>
      <c r="F124" s="91">
        <v>42</v>
      </c>
      <c r="G124" s="127">
        <v>19</v>
      </c>
      <c r="H124" s="128" t="s">
        <v>256</v>
      </c>
      <c r="I124" s="110"/>
      <c r="J124" s="111"/>
    </row>
    <row r="125" spans="1:10" s="13" customFormat="1" ht="11.25" customHeight="1">
      <c r="A125" s="75" t="s">
        <v>88</v>
      </c>
      <c r="B125" s="50">
        <v>454</v>
      </c>
      <c r="C125" s="47">
        <v>36</v>
      </c>
      <c r="D125" s="81">
        <v>18918</v>
      </c>
      <c r="E125" s="81">
        <v>42</v>
      </c>
      <c r="F125" s="48">
        <v>34</v>
      </c>
      <c r="G125" s="67">
        <v>38</v>
      </c>
      <c r="H125" s="68">
        <v>8</v>
      </c>
      <c r="I125" s="8"/>
      <c r="J125" s="14"/>
    </row>
    <row r="126" spans="1:10" s="105" customFormat="1" ht="15.95" customHeight="1">
      <c r="A126" s="97" t="s">
        <v>138</v>
      </c>
      <c r="B126" s="98">
        <v>2614</v>
      </c>
      <c r="C126" s="99">
        <v>191</v>
      </c>
      <c r="D126" s="100">
        <v>202025</v>
      </c>
      <c r="E126" s="100">
        <v>77</v>
      </c>
      <c r="F126" s="101">
        <v>190</v>
      </c>
      <c r="G126" s="130">
        <v>203</v>
      </c>
      <c r="H126" s="131">
        <v>78</v>
      </c>
      <c r="I126" s="103"/>
      <c r="J126" s="104"/>
    </row>
    <row r="127" spans="1:10" s="38" customFormat="1" ht="11.25" customHeight="1">
      <c r="A127" s="76" t="s">
        <v>223</v>
      </c>
      <c r="B127" s="52">
        <v>470</v>
      </c>
      <c r="C127" s="53">
        <v>53</v>
      </c>
      <c r="D127" s="82">
        <v>69842</v>
      </c>
      <c r="E127" s="82">
        <v>149</v>
      </c>
      <c r="F127" s="54">
        <v>53</v>
      </c>
      <c r="G127" s="65">
        <v>60</v>
      </c>
      <c r="H127" s="66">
        <v>19</v>
      </c>
      <c r="I127" s="39"/>
      <c r="J127" s="40"/>
    </row>
    <row r="128" spans="1:10" s="129" customFormat="1" ht="11.25" customHeight="1">
      <c r="A128" s="106" t="s">
        <v>65</v>
      </c>
      <c r="B128" s="107">
        <v>623</v>
      </c>
      <c r="C128" s="89">
        <v>33</v>
      </c>
      <c r="D128" s="108">
        <v>21013</v>
      </c>
      <c r="E128" s="108">
        <v>34</v>
      </c>
      <c r="F128" s="91">
        <v>30</v>
      </c>
      <c r="G128" s="127">
        <v>30</v>
      </c>
      <c r="H128" s="128">
        <v>27</v>
      </c>
      <c r="I128" s="110"/>
      <c r="J128" s="111"/>
    </row>
    <row r="129" spans="1:10" s="13" customFormat="1" ht="11.25" customHeight="1">
      <c r="A129" s="75" t="s">
        <v>66</v>
      </c>
      <c r="B129" s="50">
        <v>542</v>
      </c>
      <c r="C129" s="47">
        <v>35</v>
      </c>
      <c r="D129" s="81">
        <v>51356</v>
      </c>
      <c r="E129" s="81">
        <v>95</v>
      </c>
      <c r="F129" s="48">
        <v>36</v>
      </c>
      <c r="G129" s="67">
        <v>41</v>
      </c>
      <c r="H129" s="68" t="s">
        <v>256</v>
      </c>
      <c r="I129" s="8"/>
      <c r="J129" s="14"/>
    </row>
    <row r="130" spans="1:10" s="129" customFormat="1" ht="11.25" customHeight="1">
      <c r="A130" s="106" t="s">
        <v>67</v>
      </c>
      <c r="B130" s="107">
        <v>366</v>
      </c>
      <c r="C130" s="89">
        <v>32</v>
      </c>
      <c r="D130" s="108">
        <v>9552</v>
      </c>
      <c r="E130" s="108">
        <v>26</v>
      </c>
      <c r="F130" s="91">
        <v>32</v>
      </c>
      <c r="G130" s="127">
        <v>33</v>
      </c>
      <c r="H130" s="126" t="s">
        <v>256</v>
      </c>
      <c r="I130" s="110"/>
      <c r="J130" s="111"/>
    </row>
    <row r="131" spans="1:10" s="13" customFormat="1" ht="11.25" customHeight="1">
      <c r="A131" s="75" t="s">
        <v>68</v>
      </c>
      <c r="B131" s="50">
        <v>326</v>
      </c>
      <c r="C131" s="47">
        <v>22</v>
      </c>
      <c r="D131" s="81">
        <v>21690</v>
      </c>
      <c r="E131" s="81">
        <v>67</v>
      </c>
      <c r="F131" s="48">
        <v>22</v>
      </c>
      <c r="G131" s="67">
        <v>22</v>
      </c>
      <c r="H131" s="68">
        <v>19</v>
      </c>
      <c r="I131" s="8"/>
      <c r="J131" s="14"/>
    </row>
    <row r="132" spans="1:10" s="129" customFormat="1" ht="11.25" customHeight="1">
      <c r="A132" s="106" t="s">
        <v>69</v>
      </c>
      <c r="B132" s="107">
        <v>287</v>
      </c>
      <c r="C132" s="89">
        <v>16</v>
      </c>
      <c r="D132" s="108">
        <v>28572</v>
      </c>
      <c r="E132" s="108">
        <v>100</v>
      </c>
      <c r="F132" s="91">
        <v>17</v>
      </c>
      <c r="G132" s="127">
        <v>17</v>
      </c>
      <c r="H132" s="128">
        <v>13</v>
      </c>
      <c r="I132" s="110"/>
      <c r="J132" s="111"/>
    </row>
    <row r="133" spans="1:10" s="26" customFormat="1" ht="15.95" customHeight="1">
      <c r="A133" s="74" t="s">
        <v>139</v>
      </c>
      <c r="B133" s="44">
        <v>2668</v>
      </c>
      <c r="C133" s="45">
        <v>296</v>
      </c>
      <c r="D133" s="80">
        <v>226808</v>
      </c>
      <c r="E133" s="80">
        <v>85</v>
      </c>
      <c r="F133" s="46">
        <v>286</v>
      </c>
      <c r="G133" s="63">
        <v>219</v>
      </c>
      <c r="H133" s="64">
        <v>46</v>
      </c>
      <c r="I133" s="27"/>
      <c r="J133" s="28"/>
    </row>
    <row r="134" spans="1:10" s="122" customFormat="1" ht="11.25" customHeight="1">
      <c r="A134" s="114" t="s">
        <v>224</v>
      </c>
      <c r="B134" s="115">
        <v>854</v>
      </c>
      <c r="C134" s="116">
        <v>101</v>
      </c>
      <c r="D134" s="117">
        <v>122437</v>
      </c>
      <c r="E134" s="117">
        <v>143</v>
      </c>
      <c r="F134" s="118">
        <v>92</v>
      </c>
      <c r="G134" s="125">
        <v>54</v>
      </c>
      <c r="H134" s="126" t="s">
        <v>256</v>
      </c>
      <c r="I134" s="120"/>
      <c r="J134" s="121"/>
    </row>
    <row r="135" spans="1:10" s="13" customFormat="1" ht="11.25" customHeight="1">
      <c r="A135" s="75" t="s">
        <v>92</v>
      </c>
      <c r="B135" s="50">
        <v>387</v>
      </c>
      <c r="C135" s="47">
        <v>55</v>
      </c>
      <c r="D135" s="81">
        <v>24564</v>
      </c>
      <c r="E135" s="81">
        <v>63</v>
      </c>
      <c r="F135" s="48">
        <v>51</v>
      </c>
      <c r="G135" s="67">
        <v>54</v>
      </c>
      <c r="H135" s="68">
        <v>12</v>
      </c>
      <c r="I135" s="8"/>
      <c r="J135" s="14"/>
    </row>
    <row r="136" spans="1:10" s="129" customFormat="1" ht="11.25" customHeight="1">
      <c r="A136" s="106" t="s">
        <v>93</v>
      </c>
      <c r="B136" s="107">
        <v>606</v>
      </c>
      <c r="C136" s="89">
        <v>58</v>
      </c>
      <c r="D136" s="108">
        <v>15025</v>
      </c>
      <c r="E136" s="108">
        <v>25</v>
      </c>
      <c r="F136" s="91">
        <v>61</v>
      </c>
      <c r="G136" s="127">
        <v>39</v>
      </c>
      <c r="H136" s="128">
        <v>11</v>
      </c>
      <c r="I136" s="110"/>
      <c r="J136" s="111"/>
    </row>
    <row r="137" spans="1:10" s="13" customFormat="1" ht="11.25" customHeight="1">
      <c r="A137" s="75" t="s">
        <v>94</v>
      </c>
      <c r="B137" s="50">
        <v>249</v>
      </c>
      <c r="C137" s="47">
        <v>21</v>
      </c>
      <c r="D137" s="81">
        <v>16561</v>
      </c>
      <c r="E137" s="81">
        <v>67</v>
      </c>
      <c r="F137" s="48">
        <v>21</v>
      </c>
      <c r="G137" s="67">
        <v>21</v>
      </c>
      <c r="H137" s="68">
        <v>3</v>
      </c>
      <c r="I137" s="8"/>
      <c r="J137" s="14"/>
    </row>
    <row r="138" spans="1:10" s="129" customFormat="1" ht="11.25" customHeight="1">
      <c r="A138" s="106" t="s">
        <v>95</v>
      </c>
      <c r="B138" s="107">
        <v>448</v>
      </c>
      <c r="C138" s="89">
        <v>51</v>
      </c>
      <c r="D138" s="108">
        <v>39510</v>
      </c>
      <c r="E138" s="108">
        <v>88</v>
      </c>
      <c r="F138" s="91">
        <v>49</v>
      </c>
      <c r="G138" s="127">
        <v>41</v>
      </c>
      <c r="H138" s="128">
        <v>19</v>
      </c>
      <c r="I138" s="110"/>
      <c r="J138" s="111"/>
    </row>
    <row r="139" spans="1:10" s="13" customFormat="1" ht="11.25" customHeight="1">
      <c r="A139" s="75" t="s">
        <v>96</v>
      </c>
      <c r="B139" s="50">
        <v>124</v>
      </c>
      <c r="C139" s="47">
        <v>10</v>
      </c>
      <c r="D139" s="81">
        <v>8711</v>
      </c>
      <c r="E139" s="81">
        <v>70</v>
      </c>
      <c r="F139" s="48">
        <v>12</v>
      </c>
      <c r="G139" s="67">
        <v>10</v>
      </c>
      <c r="H139" s="68">
        <v>1</v>
      </c>
      <c r="I139" s="8"/>
      <c r="J139" s="14"/>
    </row>
    <row r="140" spans="1:10" s="105" customFormat="1" ht="15.95" customHeight="1">
      <c r="A140" s="97" t="s">
        <v>140</v>
      </c>
      <c r="B140" s="98">
        <v>3923</v>
      </c>
      <c r="C140" s="99">
        <v>359</v>
      </c>
      <c r="D140" s="100">
        <v>305954</v>
      </c>
      <c r="E140" s="100">
        <v>78</v>
      </c>
      <c r="F140" s="101">
        <v>305</v>
      </c>
      <c r="G140" s="130">
        <v>151</v>
      </c>
      <c r="H140" s="131">
        <v>62</v>
      </c>
      <c r="I140" s="103"/>
      <c r="J140" s="104"/>
    </row>
    <row r="141" spans="1:10" s="38" customFormat="1" ht="11.25" customHeight="1">
      <c r="A141" s="76" t="s">
        <v>225</v>
      </c>
      <c r="B141" s="52">
        <v>1530</v>
      </c>
      <c r="C141" s="53">
        <v>92</v>
      </c>
      <c r="D141" s="82">
        <v>119585</v>
      </c>
      <c r="E141" s="82">
        <v>78</v>
      </c>
      <c r="F141" s="54">
        <v>84</v>
      </c>
      <c r="G141" s="65">
        <v>68</v>
      </c>
      <c r="H141" s="66">
        <v>24</v>
      </c>
      <c r="I141" s="39"/>
      <c r="J141" s="40"/>
    </row>
    <row r="142" spans="1:10" s="129" customFormat="1" ht="11.25" customHeight="1">
      <c r="A142" s="106" t="s">
        <v>89</v>
      </c>
      <c r="B142" s="107">
        <v>239</v>
      </c>
      <c r="C142" s="89">
        <v>14</v>
      </c>
      <c r="D142" s="108">
        <v>26322</v>
      </c>
      <c r="E142" s="108">
        <v>110</v>
      </c>
      <c r="F142" s="91">
        <v>13</v>
      </c>
      <c r="G142" s="127">
        <v>12</v>
      </c>
      <c r="H142" s="128">
        <v>9</v>
      </c>
      <c r="I142" s="110"/>
      <c r="J142" s="111"/>
    </row>
    <row r="143" spans="1:10" s="13" customFormat="1" ht="11.25" customHeight="1">
      <c r="A143" s="75" t="s">
        <v>226</v>
      </c>
      <c r="B143" s="50">
        <v>742</v>
      </c>
      <c r="C143" s="47">
        <v>99</v>
      </c>
      <c r="D143" s="81">
        <v>105490</v>
      </c>
      <c r="E143" s="81">
        <v>142</v>
      </c>
      <c r="F143" s="48">
        <v>99</v>
      </c>
      <c r="G143" s="67">
        <v>26</v>
      </c>
      <c r="H143" s="68">
        <v>16</v>
      </c>
      <c r="I143" s="8"/>
      <c r="J143" s="14"/>
    </row>
    <row r="144" spans="1:10" s="129" customFormat="1" ht="11.25" customHeight="1">
      <c r="A144" s="106" t="s">
        <v>90</v>
      </c>
      <c r="B144" s="107">
        <v>670</v>
      </c>
      <c r="C144" s="89">
        <v>61</v>
      </c>
      <c r="D144" s="108">
        <v>22981</v>
      </c>
      <c r="E144" s="108">
        <v>34</v>
      </c>
      <c r="F144" s="91">
        <v>51</v>
      </c>
      <c r="G144" s="127">
        <v>20</v>
      </c>
      <c r="H144" s="128">
        <v>13</v>
      </c>
      <c r="I144" s="110"/>
      <c r="J144" s="111"/>
    </row>
    <row r="145" spans="1:10" s="13" customFormat="1" ht="11.25" customHeight="1">
      <c r="A145" s="75" t="s">
        <v>91</v>
      </c>
      <c r="B145" s="50">
        <v>742</v>
      </c>
      <c r="C145" s="47">
        <v>93</v>
      </c>
      <c r="D145" s="81">
        <v>31576</v>
      </c>
      <c r="E145" s="81">
        <v>43</v>
      </c>
      <c r="F145" s="48">
        <v>58</v>
      </c>
      <c r="G145" s="67">
        <v>25</v>
      </c>
      <c r="H145" s="68" t="s">
        <v>256</v>
      </c>
      <c r="I145" s="8"/>
      <c r="J145" s="14"/>
    </row>
    <row r="146" spans="1:10" s="105" customFormat="1" ht="15.95" customHeight="1">
      <c r="A146" s="97" t="s">
        <v>141</v>
      </c>
      <c r="B146" s="98">
        <v>2388</v>
      </c>
      <c r="C146" s="99">
        <v>175</v>
      </c>
      <c r="D146" s="100">
        <v>284957</v>
      </c>
      <c r="E146" s="100">
        <v>119</v>
      </c>
      <c r="F146" s="101">
        <v>176</v>
      </c>
      <c r="G146" s="134">
        <v>193</v>
      </c>
      <c r="H146" s="131">
        <v>49</v>
      </c>
      <c r="I146" s="103"/>
      <c r="J146" s="104"/>
    </row>
    <row r="147" spans="1:10" s="38" customFormat="1" ht="11.25" customHeight="1">
      <c r="A147" s="76" t="s">
        <v>227</v>
      </c>
      <c r="B147" s="52">
        <v>835</v>
      </c>
      <c r="C147" s="53">
        <v>57</v>
      </c>
      <c r="D147" s="82">
        <v>177977</v>
      </c>
      <c r="E147" s="82">
        <v>213</v>
      </c>
      <c r="F147" s="54">
        <v>62</v>
      </c>
      <c r="G147" s="70">
        <v>78</v>
      </c>
      <c r="H147" s="66">
        <v>26</v>
      </c>
      <c r="I147" s="39"/>
      <c r="J147" s="40"/>
    </row>
    <row r="148" spans="1:10" s="129" customFormat="1" ht="11.25" customHeight="1">
      <c r="A148" s="106" t="s">
        <v>59</v>
      </c>
      <c r="B148" s="107">
        <v>376</v>
      </c>
      <c r="C148" s="89">
        <v>19</v>
      </c>
      <c r="D148" s="108">
        <v>44197</v>
      </c>
      <c r="E148" s="108">
        <v>118</v>
      </c>
      <c r="F148" s="91">
        <v>19</v>
      </c>
      <c r="G148" s="135">
        <v>20</v>
      </c>
      <c r="H148" s="128">
        <v>19</v>
      </c>
      <c r="I148" s="110"/>
      <c r="J148" s="111"/>
    </row>
    <row r="149" spans="1:10" s="13" customFormat="1" ht="11.25" customHeight="1">
      <c r="A149" s="75" t="s">
        <v>60</v>
      </c>
      <c r="B149" s="50">
        <v>136</v>
      </c>
      <c r="C149" s="47">
        <v>11</v>
      </c>
      <c r="D149" s="81">
        <v>11085</v>
      </c>
      <c r="E149" s="81">
        <v>82</v>
      </c>
      <c r="F149" s="48">
        <v>12</v>
      </c>
      <c r="G149" s="71">
        <v>11</v>
      </c>
      <c r="H149" s="68" t="s">
        <v>256</v>
      </c>
      <c r="I149" s="8"/>
      <c r="J149" s="14"/>
    </row>
    <row r="150" spans="1:10" s="129" customFormat="1" ht="11.25" customHeight="1">
      <c r="A150" s="106" t="s">
        <v>61</v>
      </c>
      <c r="B150" s="107">
        <v>413</v>
      </c>
      <c r="C150" s="89">
        <v>36</v>
      </c>
      <c r="D150" s="108">
        <v>13080</v>
      </c>
      <c r="E150" s="108">
        <v>32</v>
      </c>
      <c r="F150" s="91">
        <v>36</v>
      </c>
      <c r="G150" s="135">
        <v>33</v>
      </c>
      <c r="H150" s="128">
        <v>4</v>
      </c>
      <c r="I150" s="110"/>
      <c r="J150" s="111"/>
    </row>
    <row r="151" spans="1:10" s="13" customFormat="1" ht="11.25" customHeight="1">
      <c r="A151" s="75" t="s">
        <v>62</v>
      </c>
      <c r="B151" s="50">
        <v>55</v>
      </c>
      <c r="C151" s="47">
        <v>2</v>
      </c>
      <c r="D151" s="81">
        <v>7307</v>
      </c>
      <c r="E151" s="81">
        <v>133</v>
      </c>
      <c r="F151" s="48">
        <v>1</v>
      </c>
      <c r="G151" s="71">
        <v>3</v>
      </c>
      <c r="H151" s="68" t="s">
        <v>256</v>
      </c>
      <c r="I151" s="8"/>
      <c r="J151" s="14"/>
    </row>
    <row r="152" spans="1:10" s="129" customFormat="1" ht="11.25" customHeight="1">
      <c r="A152" s="106" t="s">
        <v>63</v>
      </c>
      <c r="B152" s="107">
        <v>216</v>
      </c>
      <c r="C152" s="89">
        <v>19</v>
      </c>
      <c r="D152" s="108">
        <v>10591</v>
      </c>
      <c r="E152" s="108">
        <v>49</v>
      </c>
      <c r="F152" s="91">
        <v>17</v>
      </c>
      <c r="G152" s="135">
        <v>16</v>
      </c>
      <c r="H152" s="126" t="s">
        <v>256</v>
      </c>
      <c r="I152" s="110"/>
      <c r="J152" s="111"/>
    </row>
    <row r="153" spans="1:10" s="13" customFormat="1" ht="11.25" customHeight="1">
      <c r="A153" s="75" t="s">
        <v>64</v>
      </c>
      <c r="B153" s="50">
        <v>357</v>
      </c>
      <c r="C153" s="47">
        <v>31</v>
      </c>
      <c r="D153" s="81">
        <v>20720</v>
      </c>
      <c r="E153" s="81">
        <v>58</v>
      </c>
      <c r="F153" s="48">
        <v>29</v>
      </c>
      <c r="G153" s="71">
        <v>32</v>
      </c>
      <c r="H153" s="66" t="s">
        <v>256</v>
      </c>
      <c r="I153" s="8"/>
      <c r="J153" s="14"/>
    </row>
    <row r="154" spans="1:10" s="105" customFormat="1" ht="23.1" customHeight="1">
      <c r="A154" s="113" t="s">
        <v>236</v>
      </c>
      <c r="B154" s="98">
        <v>26248</v>
      </c>
      <c r="C154" s="99">
        <v>1973</v>
      </c>
      <c r="D154" s="100">
        <v>1521081</v>
      </c>
      <c r="E154" s="100">
        <v>58</v>
      </c>
      <c r="F154" s="101">
        <v>1967</v>
      </c>
      <c r="G154" s="130">
        <v>1729</v>
      </c>
      <c r="H154" s="131">
        <v>487</v>
      </c>
      <c r="I154" s="103"/>
      <c r="J154" s="104"/>
    </row>
    <row r="155" spans="1:10" s="26" customFormat="1" ht="14.1" customHeight="1">
      <c r="A155" s="74" t="s">
        <v>142</v>
      </c>
      <c r="B155" s="44">
        <v>3507</v>
      </c>
      <c r="C155" s="45">
        <v>90</v>
      </c>
      <c r="D155" s="80">
        <v>114816</v>
      </c>
      <c r="E155" s="80">
        <v>33</v>
      </c>
      <c r="F155" s="46">
        <v>98</v>
      </c>
      <c r="G155" s="63">
        <v>109</v>
      </c>
      <c r="H155" s="64">
        <v>83</v>
      </c>
      <c r="I155" s="27"/>
      <c r="J155" s="28"/>
    </row>
    <row r="156" spans="1:10" s="122" customFormat="1" ht="11.25" customHeight="1">
      <c r="A156" s="114" t="s">
        <v>70</v>
      </c>
      <c r="B156" s="115">
        <v>856</v>
      </c>
      <c r="C156" s="116">
        <v>14</v>
      </c>
      <c r="D156" s="117">
        <v>45834</v>
      </c>
      <c r="E156" s="117">
        <v>54</v>
      </c>
      <c r="F156" s="118">
        <v>19</v>
      </c>
      <c r="G156" s="125">
        <v>26</v>
      </c>
      <c r="H156" s="126">
        <v>12</v>
      </c>
      <c r="I156" s="120"/>
      <c r="J156" s="121"/>
    </row>
    <row r="157" spans="1:10" s="13" customFormat="1" ht="11.25" customHeight="1">
      <c r="A157" s="75" t="s">
        <v>71</v>
      </c>
      <c r="B157" s="50">
        <v>629</v>
      </c>
      <c r="C157" s="47">
        <v>23</v>
      </c>
      <c r="D157" s="81">
        <v>18926</v>
      </c>
      <c r="E157" s="81">
        <v>30</v>
      </c>
      <c r="F157" s="48">
        <v>23</v>
      </c>
      <c r="G157" s="67">
        <v>23</v>
      </c>
      <c r="H157" s="68">
        <v>21</v>
      </c>
      <c r="I157" s="8"/>
      <c r="J157" s="14"/>
    </row>
    <row r="158" spans="1:10" s="129" customFormat="1" ht="11.25" customHeight="1">
      <c r="A158" s="106" t="s">
        <v>72</v>
      </c>
      <c r="B158" s="107">
        <v>932</v>
      </c>
      <c r="C158" s="89">
        <v>14</v>
      </c>
      <c r="D158" s="108">
        <v>16752</v>
      </c>
      <c r="E158" s="108">
        <v>18</v>
      </c>
      <c r="F158" s="91">
        <v>14</v>
      </c>
      <c r="G158" s="127">
        <v>14</v>
      </c>
      <c r="H158" s="128">
        <v>12</v>
      </c>
      <c r="I158" s="110"/>
      <c r="J158" s="111"/>
    </row>
    <row r="159" spans="1:10" s="13" customFormat="1" ht="11.25" customHeight="1">
      <c r="A159" s="75" t="s">
        <v>73</v>
      </c>
      <c r="B159" s="50">
        <v>1090</v>
      </c>
      <c r="C159" s="47">
        <v>39</v>
      </c>
      <c r="D159" s="81">
        <v>33304</v>
      </c>
      <c r="E159" s="81">
        <v>31</v>
      </c>
      <c r="F159" s="48">
        <v>42</v>
      </c>
      <c r="G159" s="67">
        <v>46</v>
      </c>
      <c r="H159" s="68">
        <v>38</v>
      </c>
      <c r="I159" s="8"/>
      <c r="J159" s="14"/>
    </row>
    <row r="160" spans="1:10" s="105" customFormat="1" ht="15.95" customHeight="1">
      <c r="A160" s="97" t="s">
        <v>143</v>
      </c>
      <c r="B160" s="98">
        <v>3857</v>
      </c>
      <c r="C160" s="99">
        <v>189</v>
      </c>
      <c r="D160" s="100">
        <v>170207</v>
      </c>
      <c r="E160" s="100">
        <v>44</v>
      </c>
      <c r="F160" s="101">
        <v>194</v>
      </c>
      <c r="G160" s="130">
        <v>197</v>
      </c>
      <c r="H160" s="131">
        <v>151</v>
      </c>
      <c r="I160" s="103"/>
      <c r="J160" s="104"/>
    </row>
    <row r="161" spans="1:10" s="38" customFormat="1" ht="11.25" customHeight="1">
      <c r="A161" s="76" t="s">
        <v>144</v>
      </c>
      <c r="B161" s="52">
        <v>477</v>
      </c>
      <c r="C161" s="53">
        <v>27</v>
      </c>
      <c r="D161" s="82">
        <v>72768</v>
      </c>
      <c r="E161" s="82">
        <v>153</v>
      </c>
      <c r="F161" s="52">
        <v>27</v>
      </c>
      <c r="G161" s="65">
        <v>38</v>
      </c>
      <c r="H161" s="66">
        <v>30</v>
      </c>
      <c r="I161" s="39"/>
      <c r="J161" s="40"/>
    </row>
    <row r="162" spans="1:10" s="129" customFormat="1" ht="11.25" customHeight="1">
      <c r="A162" s="123" t="s">
        <v>145</v>
      </c>
      <c r="B162" s="107">
        <v>374</v>
      </c>
      <c r="C162" s="89">
        <v>22</v>
      </c>
      <c r="D162" s="108">
        <v>59563</v>
      </c>
      <c r="E162" s="108">
        <v>159</v>
      </c>
      <c r="F162" s="91">
        <v>22</v>
      </c>
      <c r="G162" s="127">
        <v>33</v>
      </c>
      <c r="H162" s="128">
        <v>26</v>
      </c>
      <c r="I162" s="110"/>
      <c r="J162" s="111"/>
    </row>
    <row r="163" spans="1:10" s="13" customFormat="1" ht="11.25" customHeight="1">
      <c r="A163" s="77" t="s">
        <v>146</v>
      </c>
      <c r="B163" s="50">
        <v>103</v>
      </c>
      <c r="C163" s="47">
        <v>5</v>
      </c>
      <c r="D163" s="81">
        <v>13205</v>
      </c>
      <c r="E163" s="81">
        <v>128</v>
      </c>
      <c r="F163" s="48">
        <v>5</v>
      </c>
      <c r="G163" s="67">
        <v>5</v>
      </c>
      <c r="H163" s="68">
        <v>4</v>
      </c>
      <c r="I163" s="8"/>
      <c r="J163" s="14"/>
    </row>
    <row r="164" spans="1:10" s="129" customFormat="1" ht="11.25" customHeight="1">
      <c r="A164" s="106" t="s">
        <v>53</v>
      </c>
      <c r="B164" s="107">
        <v>344</v>
      </c>
      <c r="C164" s="89">
        <v>26</v>
      </c>
      <c r="D164" s="108">
        <v>16235</v>
      </c>
      <c r="E164" s="108">
        <v>47</v>
      </c>
      <c r="F164" s="91">
        <v>26</v>
      </c>
      <c r="G164" s="127">
        <v>25</v>
      </c>
      <c r="H164" s="128">
        <v>20</v>
      </c>
      <c r="I164" s="110"/>
      <c r="J164" s="111"/>
    </row>
    <row r="165" spans="1:10" s="13" customFormat="1" ht="11.25" customHeight="1">
      <c r="A165" s="75" t="s">
        <v>54</v>
      </c>
      <c r="B165" s="50">
        <v>367</v>
      </c>
      <c r="C165" s="47">
        <v>24</v>
      </c>
      <c r="D165" s="81">
        <v>7541</v>
      </c>
      <c r="E165" s="81">
        <v>21</v>
      </c>
      <c r="F165" s="48">
        <v>24</v>
      </c>
      <c r="G165" s="67">
        <v>24</v>
      </c>
      <c r="H165" s="68">
        <v>6</v>
      </c>
      <c r="I165" s="8"/>
      <c r="J165" s="14"/>
    </row>
    <row r="166" spans="1:10" s="129" customFormat="1" ht="11.25" customHeight="1">
      <c r="A166" s="106" t="s">
        <v>55</v>
      </c>
      <c r="B166" s="107">
        <v>264</v>
      </c>
      <c r="C166" s="89">
        <v>15</v>
      </c>
      <c r="D166" s="108">
        <v>9832</v>
      </c>
      <c r="E166" s="108">
        <v>37</v>
      </c>
      <c r="F166" s="91">
        <v>16</v>
      </c>
      <c r="G166" s="127">
        <v>17</v>
      </c>
      <c r="H166" s="128">
        <v>14</v>
      </c>
      <c r="I166" s="110"/>
      <c r="J166" s="111"/>
    </row>
    <row r="167" spans="1:10" s="13" customFormat="1" ht="11.25" customHeight="1">
      <c r="A167" s="75" t="s">
        <v>56</v>
      </c>
      <c r="B167" s="50">
        <v>760</v>
      </c>
      <c r="C167" s="47">
        <v>18</v>
      </c>
      <c r="D167" s="81">
        <v>11528</v>
      </c>
      <c r="E167" s="81">
        <v>15</v>
      </c>
      <c r="F167" s="48">
        <v>19</v>
      </c>
      <c r="G167" s="67">
        <v>15</v>
      </c>
      <c r="H167" s="68">
        <v>13</v>
      </c>
      <c r="I167" s="8"/>
      <c r="J167" s="14"/>
    </row>
    <row r="168" spans="1:10" s="129" customFormat="1" ht="11.25" customHeight="1">
      <c r="A168" s="106" t="s">
        <v>57</v>
      </c>
      <c r="B168" s="107">
        <v>721</v>
      </c>
      <c r="C168" s="89">
        <v>26</v>
      </c>
      <c r="D168" s="108">
        <v>13551</v>
      </c>
      <c r="E168" s="108">
        <v>19</v>
      </c>
      <c r="F168" s="91">
        <v>29</v>
      </c>
      <c r="G168" s="127">
        <v>24</v>
      </c>
      <c r="H168" s="128">
        <v>16</v>
      </c>
      <c r="I168" s="110"/>
      <c r="J168" s="111"/>
    </row>
    <row r="169" spans="1:10" s="13" customFormat="1" ht="11.25" customHeight="1">
      <c r="A169" s="75" t="s">
        <v>58</v>
      </c>
      <c r="B169" s="50">
        <v>269</v>
      </c>
      <c r="C169" s="47">
        <v>19</v>
      </c>
      <c r="D169" s="81">
        <v>10150</v>
      </c>
      <c r="E169" s="81">
        <v>38</v>
      </c>
      <c r="F169" s="48">
        <v>19</v>
      </c>
      <c r="G169" s="67">
        <v>19</v>
      </c>
      <c r="H169" s="68">
        <v>19</v>
      </c>
      <c r="I169" s="8"/>
      <c r="J169" s="14"/>
    </row>
    <row r="170" spans="1:10" s="129" customFormat="1" ht="11.25" customHeight="1">
      <c r="A170" s="106" t="s">
        <v>123</v>
      </c>
      <c r="B170" s="107">
        <v>655</v>
      </c>
      <c r="C170" s="89">
        <v>34</v>
      </c>
      <c r="D170" s="108">
        <v>28602</v>
      </c>
      <c r="E170" s="108">
        <v>44</v>
      </c>
      <c r="F170" s="91">
        <v>34</v>
      </c>
      <c r="G170" s="127">
        <v>35</v>
      </c>
      <c r="H170" s="128">
        <v>33</v>
      </c>
      <c r="I170" s="110"/>
      <c r="J170" s="111"/>
    </row>
    <row r="171" spans="1:10" ht="11.1" customHeight="1">
      <c r="A171" s="57"/>
      <c r="B171" s="69"/>
      <c r="C171" s="50"/>
      <c r="D171" s="60"/>
      <c r="E171" s="72"/>
      <c r="F171" s="50"/>
      <c r="G171" s="61"/>
      <c r="H171" s="62"/>
      <c r="I171" s="8"/>
      <c r="J171" s="14"/>
    </row>
    <row r="172" spans="1:10" ht="12" customHeight="1">
      <c r="A172" s="166" t="s">
        <v>246</v>
      </c>
      <c r="B172" s="167"/>
      <c r="C172" s="168"/>
      <c r="D172" s="169"/>
      <c r="E172" s="169"/>
      <c r="F172" s="168"/>
      <c r="G172" s="170"/>
      <c r="H172" s="171"/>
      <c r="I172" s="8"/>
      <c r="J172" s="14"/>
    </row>
    <row r="173" spans="1:10" ht="12" customHeight="1">
      <c r="A173" s="166" t="s">
        <v>247</v>
      </c>
      <c r="B173" s="167"/>
      <c r="C173" s="168"/>
      <c r="D173" s="169"/>
      <c r="E173" s="169"/>
      <c r="F173" s="168"/>
      <c r="G173" s="170"/>
      <c r="H173" s="171"/>
      <c r="I173" s="8"/>
      <c r="J173" s="14"/>
    </row>
    <row r="174" spans="1:10" ht="12" customHeight="1">
      <c r="A174" s="183" t="s">
        <v>259</v>
      </c>
      <c r="B174" s="184"/>
      <c r="C174" s="184"/>
      <c r="D174" s="184"/>
      <c r="E174" s="184"/>
      <c r="F174" s="184"/>
      <c r="G174" s="184"/>
      <c r="H174" s="184"/>
      <c r="I174" s="8"/>
      <c r="J174" s="14"/>
    </row>
    <row r="175" spans="1:10" s="26" customFormat="1" ht="15.95" customHeight="1">
      <c r="A175" s="74" t="s">
        <v>147</v>
      </c>
      <c r="B175" s="44">
        <v>3624</v>
      </c>
      <c r="C175" s="45">
        <v>173</v>
      </c>
      <c r="D175" s="80">
        <v>109634</v>
      </c>
      <c r="E175" s="80">
        <v>30</v>
      </c>
      <c r="F175" s="46">
        <v>169</v>
      </c>
      <c r="G175" s="63">
        <v>169</v>
      </c>
      <c r="H175" s="64">
        <v>56</v>
      </c>
      <c r="I175" s="27"/>
      <c r="J175" s="28"/>
    </row>
    <row r="176" spans="1:10" s="122" customFormat="1" ht="11.65" customHeight="1">
      <c r="A176" s="114" t="s">
        <v>228</v>
      </c>
      <c r="B176" s="115">
        <v>1069</v>
      </c>
      <c r="C176" s="116">
        <v>42</v>
      </c>
      <c r="D176" s="117">
        <v>55205</v>
      </c>
      <c r="E176" s="117">
        <v>52</v>
      </c>
      <c r="F176" s="118">
        <v>41</v>
      </c>
      <c r="G176" s="125">
        <v>46</v>
      </c>
      <c r="H176" s="126">
        <v>39</v>
      </c>
      <c r="I176" s="120"/>
      <c r="J176" s="121"/>
    </row>
    <row r="177" spans="1:10" s="13" customFormat="1" ht="11.65" customHeight="1">
      <c r="A177" s="75" t="s">
        <v>74</v>
      </c>
      <c r="B177" s="50">
        <v>828</v>
      </c>
      <c r="C177" s="47">
        <v>20</v>
      </c>
      <c r="D177" s="81">
        <v>11560</v>
      </c>
      <c r="E177" s="81">
        <v>14</v>
      </c>
      <c r="F177" s="48">
        <v>19</v>
      </c>
      <c r="G177" s="67">
        <v>25</v>
      </c>
      <c r="H177" s="68">
        <v>14</v>
      </c>
      <c r="I177" s="8"/>
      <c r="J177" s="14"/>
    </row>
    <row r="178" spans="1:10" s="129" customFormat="1" ht="11.65" customHeight="1">
      <c r="A178" s="106" t="s">
        <v>75</v>
      </c>
      <c r="B178" s="107">
        <v>1202</v>
      </c>
      <c r="C178" s="89">
        <v>86</v>
      </c>
      <c r="D178" s="108">
        <v>28402</v>
      </c>
      <c r="E178" s="108">
        <v>24</v>
      </c>
      <c r="F178" s="91">
        <v>85</v>
      </c>
      <c r="G178" s="127">
        <v>73</v>
      </c>
      <c r="H178" s="128">
        <v>3</v>
      </c>
      <c r="I178" s="110"/>
      <c r="J178" s="111"/>
    </row>
    <row r="179" spans="1:10" s="13" customFormat="1" ht="11.65" customHeight="1">
      <c r="A179" s="75" t="s">
        <v>76</v>
      </c>
      <c r="B179" s="50">
        <v>525</v>
      </c>
      <c r="C179" s="47">
        <v>25</v>
      </c>
      <c r="D179" s="81">
        <v>14467</v>
      </c>
      <c r="E179" s="81">
        <v>28</v>
      </c>
      <c r="F179" s="48">
        <v>24</v>
      </c>
      <c r="G179" s="67">
        <v>25</v>
      </c>
      <c r="H179" s="68" t="s">
        <v>256</v>
      </c>
      <c r="I179" s="8"/>
      <c r="J179" s="14"/>
    </row>
    <row r="180" spans="1:10" s="105" customFormat="1" ht="15.95" customHeight="1">
      <c r="A180" s="97" t="s">
        <v>148</v>
      </c>
      <c r="B180" s="98">
        <v>2770</v>
      </c>
      <c r="C180" s="99">
        <v>336</v>
      </c>
      <c r="D180" s="100">
        <v>203254</v>
      </c>
      <c r="E180" s="100">
        <v>73</v>
      </c>
      <c r="F180" s="101">
        <v>318</v>
      </c>
      <c r="G180" s="130">
        <v>311</v>
      </c>
      <c r="H180" s="131">
        <v>47</v>
      </c>
      <c r="I180" s="103"/>
      <c r="J180" s="104"/>
    </row>
    <row r="181" spans="1:10" s="38" customFormat="1" ht="11.65" customHeight="1">
      <c r="A181" s="76" t="s">
        <v>229</v>
      </c>
      <c r="B181" s="52">
        <v>1025</v>
      </c>
      <c r="C181" s="53">
        <v>144</v>
      </c>
      <c r="D181" s="82">
        <v>136888</v>
      </c>
      <c r="E181" s="82">
        <v>134</v>
      </c>
      <c r="F181" s="55">
        <v>140</v>
      </c>
      <c r="G181" s="65">
        <v>139</v>
      </c>
      <c r="H181" s="66">
        <v>24</v>
      </c>
      <c r="I181" s="39"/>
      <c r="J181" s="40"/>
    </row>
    <row r="182" spans="1:10" s="129" customFormat="1" ht="11.65" customHeight="1">
      <c r="A182" s="106" t="s">
        <v>111</v>
      </c>
      <c r="B182" s="107">
        <v>264</v>
      </c>
      <c r="C182" s="116">
        <v>36</v>
      </c>
      <c r="D182" s="108">
        <v>10310</v>
      </c>
      <c r="E182" s="108">
        <v>39</v>
      </c>
      <c r="F182" s="91">
        <v>36</v>
      </c>
      <c r="G182" s="127">
        <v>36</v>
      </c>
      <c r="H182" s="128">
        <v>4</v>
      </c>
      <c r="I182" s="110"/>
      <c r="J182" s="111"/>
    </row>
    <row r="183" spans="1:10" s="13" customFormat="1" ht="11.65" customHeight="1">
      <c r="A183" s="75" t="s">
        <v>112</v>
      </c>
      <c r="B183" s="50">
        <v>308</v>
      </c>
      <c r="C183" s="47">
        <v>48</v>
      </c>
      <c r="D183" s="81">
        <v>28029</v>
      </c>
      <c r="E183" s="81">
        <v>91</v>
      </c>
      <c r="F183" s="51">
        <v>47</v>
      </c>
      <c r="G183" s="67">
        <v>50</v>
      </c>
      <c r="H183" s="68">
        <v>9</v>
      </c>
      <c r="I183" s="8"/>
      <c r="J183" s="14"/>
    </row>
    <row r="184" spans="1:10" s="129" customFormat="1" ht="11.65" customHeight="1">
      <c r="A184" s="106" t="s">
        <v>113</v>
      </c>
      <c r="B184" s="107">
        <v>337</v>
      </c>
      <c r="C184" s="89">
        <v>39</v>
      </c>
      <c r="D184" s="108">
        <v>20043</v>
      </c>
      <c r="E184" s="108">
        <v>59</v>
      </c>
      <c r="F184" s="109">
        <v>39</v>
      </c>
      <c r="G184" s="127">
        <v>38</v>
      </c>
      <c r="H184" s="128">
        <v>4</v>
      </c>
      <c r="I184" s="110"/>
      <c r="J184" s="111"/>
    </row>
    <row r="185" spans="1:10" s="13" customFormat="1" ht="11.65" customHeight="1">
      <c r="A185" s="75" t="s">
        <v>114</v>
      </c>
      <c r="B185" s="50">
        <v>524</v>
      </c>
      <c r="C185" s="47">
        <v>44</v>
      </c>
      <c r="D185" s="81">
        <v>6706</v>
      </c>
      <c r="E185" s="81">
        <v>13</v>
      </c>
      <c r="F185" s="51">
        <v>39</v>
      </c>
      <c r="G185" s="67">
        <v>34</v>
      </c>
      <c r="H185" s="68">
        <v>4</v>
      </c>
      <c r="I185" s="8"/>
      <c r="J185" s="14"/>
    </row>
    <row r="186" spans="1:10" s="129" customFormat="1" ht="11.65" customHeight="1">
      <c r="A186" s="106" t="s">
        <v>115</v>
      </c>
      <c r="B186" s="107">
        <v>312</v>
      </c>
      <c r="C186" s="89">
        <v>25</v>
      </c>
      <c r="D186" s="108">
        <v>1278</v>
      </c>
      <c r="E186" s="108">
        <v>4</v>
      </c>
      <c r="F186" s="109">
        <v>17</v>
      </c>
      <c r="G186" s="127">
        <v>14</v>
      </c>
      <c r="H186" s="128">
        <v>2</v>
      </c>
      <c r="I186" s="110"/>
      <c r="J186" s="111"/>
    </row>
    <row r="187" spans="1:10" s="26" customFormat="1" ht="15.95" customHeight="1">
      <c r="A187" s="74" t="s">
        <v>149</v>
      </c>
      <c r="B187" s="44">
        <v>2728</v>
      </c>
      <c r="C187" s="45">
        <v>282</v>
      </c>
      <c r="D187" s="80">
        <v>364157</v>
      </c>
      <c r="E187" s="80">
        <v>133</v>
      </c>
      <c r="F187" s="46">
        <v>278</v>
      </c>
      <c r="G187" s="63">
        <v>229</v>
      </c>
      <c r="H187" s="64">
        <v>59</v>
      </c>
      <c r="I187" s="27"/>
      <c r="J187" s="28"/>
    </row>
    <row r="188" spans="1:10" s="122" customFormat="1" ht="11.65" customHeight="1">
      <c r="A188" s="114" t="s">
        <v>150</v>
      </c>
      <c r="B188" s="115">
        <v>596</v>
      </c>
      <c r="C188" s="119" t="s">
        <v>257</v>
      </c>
      <c r="D188" s="117">
        <v>256825</v>
      </c>
      <c r="E188" s="117">
        <v>431</v>
      </c>
      <c r="F188" s="118">
        <v>71</v>
      </c>
      <c r="G188" s="125">
        <v>17</v>
      </c>
      <c r="H188" s="126" t="s">
        <v>256</v>
      </c>
      <c r="I188" s="136"/>
      <c r="J188" s="137"/>
    </row>
    <row r="189" spans="1:10" s="13" customFormat="1" ht="11.65" customHeight="1">
      <c r="A189" s="77" t="s">
        <v>235</v>
      </c>
      <c r="B189" s="50">
        <v>10</v>
      </c>
      <c r="C189" s="47">
        <v>1</v>
      </c>
      <c r="D189" s="81">
        <v>85180</v>
      </c>
      <c r="E189" s="81">
        <v>8518</v>
      </c>
      <c r="F189" s="48">
        <v>3</v>
      </c>
      <c r="G189" s="67" t="s">
        <v>256</v>
      </c>
      <c r="H189" s="66" t="s">
        <v>256</v>
      </c>
      <c r="I189" s="8"/>
      <c r="J189" s="14"/>
    </row>
    <row r="190" spans="1:10" s="129" customFormat="1" ht="11.65" customHeight="1">
      <c r="A190" s="123" t="s">
        <v>231</v>
      </c>
      <c r="B190" s="107">
        <v>146</v>
      </c>
      <c r="C190" s="89">
        <v>18</v>
      </c>
      <c r="D190" s="108">
        <v>14262</v>
      </c>
      <c r="E190" s="108">
        <v>98</v>
      </c>
      <c r="F190" s="91">
        <v>15</v>
      </c>
      <c r="G190" s="127" t="s">
        <v>256</v>
      </c>
      <c r="H190" s="126" t="s">
        <v>256</v>
      </c>
      <c r="I190" s="110"/>
      <c r="J190" s="111"/>
    </row>
    <row r="191" spans="1:10" s="13" customFormat="1" ht="11.65" customHeight="1">
      <c r="A191" s="77" t="s">
        <v>206</v>
      </c>
      <c r="B191" s="50">
        <v>117</v>
      </c>
      <c r="C191" s="47">
        <v>15</v>
      </c>
      <c r="D191" s="81">
        <v>72942</v>
      </c>
      <c r="E191" s="81">
        <v>623</v>
      </c>
      <c r="F191" s="48">
        <v>14</v>
      </c>
      <c r="G191" s="67" t="s">
        <v>256</v>
      </c>
      <c r="H191" s="66" t="s">
        <v>256</v>
      </c>
      <c r="I191" s="8"/>
      <c r="J191" s="14"/>
    </row>
    <row r="192" spans="1:10" s="129" customFormat="1" ht="11.65" customHeight="1">
      <c r="A192" s="123" t="s">
        <v>232</v>
      </c>
      <c r="B192" s="107">
        <v>141</v>
      </c>
      <c r="C192" s="89">
        <v>13</v>
      </c>
      <c r="D192" s="108">
        <v>53350</v>
      </c>
      <c r="E192" s="108">
        <v>378</v>
      </c>
      <c r="F192" s="91">
        <v>15</v>
      </c>
      <c r="G192" s="127">
        <v>17</v>
      </c>
      <c r="H192" s="126" t="s">
        <v>256</v>
      </c>
      <c r="I192" s="110"/>
      <c r="J192" s="111"/>
    </row>
    <row r="193" spans="1:10" s="13" customFormat="1" ht="11.65" customHeight="1">
      <c r="A193" s="77" t="s">
        <v>233</v>
      </c>
      <c r="B193" s="50">
        <v>182</v>
      </c>
      <c r="C193" s="47">
        <v>23</v>
      </c>
      <c r="D193" s="81">
        <v>31091</v>
      </c>
      <c r="E193" s="81">
        <v>171</v>
      </c>
      <c r="F193" s="48">
        <v>24</v>
      </c>
      <c r="G193" s="67" t="s">
        <v>256</v>
      </c>
      <c r="H193" s="66" t="s">
        <v>256</v>
      </c>
      <c r="I193" s="8"/>
      <c r="J193" s="14"/>
    </row>
    <row r="194" spans="1:10" s="129" customFormat="1" ht="11.65" customHeight="1">
      <c r="A194" s="106" t="s">
        <v>97</v>
      </c>
      <c r="B194" s="107">
        <v>707</v>
      </c>
      <c r="C194" s="89">
        <v>72</v>
      </c>
      <c r="D194" s="108">
        <v>48087</v>
      </c>
      <c r="E194" s="108">
        <v>68</v>
      </c>
      <c r="F194" s="91">
        <v>72</v>
      </c>
      <c r="G194" s="127">
        <v>71</v>
      </c>
      <c r="H194" s="128" t="s">
        <v>256</v>
      </c>
      <c r="I194" s="110"/>
      <c r="J194" s="111"/>
    </row>
    <row r="195" spans="1:10" s="13" customFormat="1" ht="11.65" customHeight="1">
      <c r="A195" s="75" t="s">
        <v>98</v>
      </c>
      <c r="B195" s="50">
        <v>325</v>
      </c>
      <c r="C195" s="47">
        <v>34</v>
      </c>
      <c r="D195" s="81">
        <v>7098</v>
      </c>
      <c r="E195" s="81">
        <v>22</v>
      </c>
      <c r="F195" s="48">
        <v>34</v>
      </c>
      <c r="G195" s="67">
        <v>34</v>
      </c>
      <c r="H195" s="68">
        <v>27</v>
      </c>
      <c r="I195" s="8"/>
      <c r="J195" s="14"/>
    </row>
    <row r="196" spans="1:10" s="129" customFormat="1" ht="11.65" customHeight="1">
      <c r="A196" s="106" t="s">
        <v>99</v>
      </c>
      <c r="B196" s="107">
        <v>121</v>
      </c>
      <c r="C196" s="89">
        <v>16</v>
      </c>
      <c r="D196" s="108">
        <v>18030</v>
      </c>
      <c r="E196" s="108">
        <v>149</v>
      </c>
      <c r="F196" s="91">
        <v>16</v>
      </c>
      <c r="G196" s="127">
        <v>16</v>
      </c>
      <c r="H196" s="128" t="s">
        <v>256</v>
      </c>
      <c r="I196" s="110"/>
      <c r="J196" s="111"/>
    </row>
    <row r="197" spans="1:10" s="13" customFormat="1" ht="11.65" customHeight="1">
      <c r="A197" s="75" t="s">
        <v>100</v>
      </c>
      <c r="B197" s="50">
        <v>193</v>
      </c>
      <c r="C197" s="47">
        <v>27</v>
      </c>
      <c r="D197" s="81">
        <v>13130</v>
      </c>
      <c r="E197" s="81">
        <v>68</v>
      </c>
      <c r="F197" s="48">
        <v>22</v>
      </c>
      <c r="G197" s="67">
        <v>29</v>
      </c>
      <c r="H197" s="68">
        <v>5</v>
      </c>
      <c r="I197" s="8"/>
      <c r="J197" s="14"/>
    </row>
    <row r="198" spans="1:10" s="129" customFormat="1" ht="11.65" customHeight="1">
      <c r="A198" s="106" t="s">
        <v>101</v>
      </c>
      <c r="B198" s="107">
        <v>289</v>
      </c>
      <c r="C198" s="89">
        <v>23</v>
      </c>
      <c r="D198" s="108">
        <v>8176</v>
      </c>
      <c r="E198" s="108">
        <v>28</v>
      </c>
      <c r="F198" s="91">
        <v>23</v>
      </c>
      <c r="G198" s="127">
        <v>23</v>
      </c>
      <c r="H198" s="128">
        <v>11</v>
      </c>
      <c r="I198" s="110"/>
      <c r="J198" s="111"/>
    </row>
    <row r="199" spans="1:10" s="13" customFormat="1" ht="11.65" customHeight="1">
      <c r="A199" s="75" t="s">
        <v>102</v>
      </c>
      <c r="B199" s="50">
        <v>497</v>
      </c>
      <c r="C199" s="47">
        <v>39</v>
      </c>
      <c r="D199" s="81">
        <v>12811</v>
      </c>
      <c r="E199" s="81">
        <v>26</v>
      </c>
      <c r="F199" s="48">
        <v>40</v>
      </c>
      <c r="G199" s="67">
        <v>39</v>
      </c>
      <c r="H199" s="68">
        <v>16</v>
      </c>
      <c r="I199" s="8"/>
      <c r="J199" s="14"/>
    </row>
    <row r="200" spans="1:10" s="105" customFormat="1" ht="15.95" customHeight="1">
      <c r="A200" s="97" t="s">
        <v>151</v>
      </c>
      <c r="B200" s="98">
        <v>2761</v>
      </c>
      <c r="C200" s="99">
        <v>214</v>
      </c>
      <c r="D200" s="100">
        <v>85964</v>
      </c>
      <c r="E200" s="100">
        <v>31</v>
      </c>
      <c r="F200" s="101">
        <v>216</v>
      </c>
      <c r="G200" s="130">
        <v>227</v>
      </c>
      <c r="H200" s="131">
        <v>8</v>
      </c>
      <c r="I200" s="103"/>
      <c r="J200" s="104"/>
    </row>
    <row r="201" spans="1:10" s="38" customFormat="1" ht="11.45" customHeight="1">
      <c r="A201" s="76" t="s">
        <v>110</v>
      </c>
      <c r="B201" s="52">
        <v>1232</v>
      </c>
      <c r="C201" s="53">
        <v>72</v>
      </c>
      <c r="D201" s="82">
        <v>54873</v>
      </c>
      <c r="E201" s="82">
        <v>45</v>
      </c>
      <c r="F201" s="54">
        <v>74</v>
      </c>
      <c r="G201" s="65">
        <v>88</v>
      </c>
      <c r="H201" s="66" t="s">
        <v>256</v>
      </c>
      <c r="I201" s="39"/>
      <c r="J201" s="40"/>
    </row>
    <row r="202" spans="1:10" s="129" customFormat="1" ht="11.45" customHeight="1">
      <c r="A202" s="106" t="s">
        <v>107</v>
      </c>
      <c r="B202" s="107">
        <v>529</v>
      </c>
      <c r="C202" s="89">
        <v>53</v>
      </c>
      <c r="D202" s="108">
        <v>10659</v>
      </c>
      <c r="E202" s="108">
        <v>20</v>
      </c>
      <c r="F202" s="91">
        <v>51</v>
      </c>
      <c r="G202" s="127">
        <v>53</v>
      </c>
      <c r="H202" s="128">
        <v>8</v>
      </c>
      <c r="I202" s="110"/>
      <c r="J202" s="111"/>
    </row>
    <row r="203" spans="1:10" s="13" customFormat="1" ht="11.45" customHeight="1">
      <c r="A203" s="75" t="s">
        <v>108</v>
      </c>
      <c r="B203" s="50">
        <v>517</v>
      </c>
      <c r="C203" s="47">
        <v>46</v>
      </c>
      <c r="D203" s="81">
        <v>11065</v>
      </c>
      <c r="E203" s="81">
        <v>21</v>
      </c>
      <c r="F203" s="48">
        <v>49</v>
      </c>
      <c r="G203" s="67">
        <v>44</v>
      </c>
      <c r="H203" s="68" t="s">
        <v>256</v>
      </c>
      <c r="I203" s="8"/>
      <c r="J203" s="14"/>
    </row>
    <row r="204" spans="1:10" s="129" customFormat="1" ht="11.45" customHeight="1">
      <c r="A204" s="106" t="s">
        <v>109</v>
      </c>
      <c r="B204" s="107">
        <v>483</v>
      </c>
      <c r="C204" s="89">
        <v>43</v>
      </c>
      <c r="D204" s="108">
        <v>9367</v>
      </c>
      <c r="E204" s="108">
        <v>19</v>
      </c>
      <c r="F204" s="91">
        <v>42</v>
      </c>
      <c r="G204" s="127">
        <v>42</v>
      </c>
      <c r="H204" s="126" t="s">
        <v>256</v>
      </c>
      <c r="I204" s="110"/>
      <c r="J204" s="111"/>
    </row>
    <row r="205" spans="1:10" s="26" customFormat="1" ht="15.95" customHeight="1">
      <c r="A205" s="74" t="s">
        <v>152</v>
      </c>
      <c r="B205" s="44">
        <v>1250</v>
      </c>
      <c r="C205" s="45">
        <v>59</v>
      </c>
      <c r="D205" s="80">
        <v>189091</v>
      </c>
      <c r="E205" s="80">
        <v>151</v>
      </c>
      <c r="F205" s="46">
        <v>66</v>
      </c>
      <c r="G205" s="63">
        <v>75</v>
      </c>
      <c r="H205" s="64">
        <v>21</v>
      </c>
      <c r="I205" s="27"/>
      <c r="J205" s="28"/>
    </row>
    <row r="206" spans="1:10" s="122" customFormat="1" ht="11.45" customHeight="1">
      <c r="A206" s="114" t="s">
        <v>230</v>
      </c>
      <c r="B206" s="115">
        <v>484</v>
      </c>
      <c r="C206" s="116">
        <v>28</v>
      </c>
      <c r="D206" s="117">
        <v>104125</v>
      </c>
      <c r="E206" s="117">
        <v>215</v>
      </c>
      <c r="F206" s="118">
        <v>30</v>
      </c>
      <c r="G206" s="125">
        <v>38</v>
      </c>
      <c r="H206" s="126">
        <v>8</v>
      </c>
      <c r="I206" s="120"/>
      <c r="J206" s="121"/>
    </row>
    <row r="207" spans="1:10" s="13" customFormat="1" ht="11.45" customHeight="1">
      <c r="A207" s="75" t="s">
        <v>51</v>
      </c>
      <c r="B207" s="50">
        <v>345</v>
      </c>
      <c r="C207" s="47">
        <v>13</v>
      </c>
      <c r="D207" s="81">
        <v>38423</v>
      </c>
      <c r="E207" s="81">
        <v>111</v>
      </c>
      <c r="F207" s="48">
        <v>14</v>
      </c>
      <c r="G207" s="67">
        <v>16</v>
      </c>
      <c r="H207" s="68">
        <v>13</v>
      </c>
      <c r="I207" s="8"/>
      <c r="J207" s="14"/>
    </row>
    <row r="208" spans="1:10" s="129" customFormat="1" ht="11.45" customHeight="1">
      <c r="A208" s="106" t="s">
        <v>52</v>
      </c>
      <c r="B208" s="107">
        <v>421</v>
      </c>
      <c r="C208" s="89">
        <v>18</v>
      </c>
      <c r="D208" s="108">
        <v>46543</v>
      </c>
      <c r="E208" s="108">
        <v>111</v>
      </c>
      <c r="F208" s="91">
        <v>22</v>
      </c>
      <c r="G208" s="127">
        <v>21</v>
      </c>
      <c r="H208" s="126" t="s">
        <v>256</v>
      </c>
      <c r="I208" s="110"/>
      <c r="J208" s="111"/>
    </row>
    <row r="209" spans="1:10" s="26" customFormat="1" ht="15.95" customHeight="1">
      <c r="A209" s="74" t="s">
        <v>153</v>
      </c>
      <c r="B209" s="44">
        <v>3520</v>
      </c>
      <c r="C209" s="45">
        <v>363</v>
      </c>
      <c r="D209" s="80">
        <v>198671</v>
      </c>
      <c r="E209" s="80">
        <v>56</v>
      </c>
      <c r="F209" s="46">
        <v>365</v>
      </c>
      <c r="G209" s="63">
        <v>229</v>
      </c>
      <c r="H209" s="64">
        <v>55</v>
      </c>
      <c r="I209" s="27"/>
      <c r="J209" s="28"/>
    </row>
    <row r="210" spans="1:10" s="122" customFormat="1" ht="11.45" customHeight="1">
      <c r="A210" s="114" t="s">
        <v>162</v>
      </c>
      <c r="B210" s="115">
        <v>860</v>
      </c>
      <c r="C210" s="116">
        <v>105</v>
      </c>
      <c r="D210" s="117">
        <v>80961</v>
      </c>
      <c r="E210" s="117">
        <v>94</v>
      </c>
      <c r="F210" s="118">
        <v>107</v>
      </c>
      <c r="G210" s="125">
        <v>52</v>
      </c>
      <c r="H210" s="126">
        <v>26</v>
      </c>
      <c r="I210" s="136"/>
      <c r="J210" s="137"/>
    </row>
    <row r="211" spans="1:10" s="13" customFormat="1" ht="11.45" customHeight="1">
      <c r="A211" s="77" t="s">
        <v>165</v>
      </c>
      <c r="B211" s="50">
        <v>602</v>
      </c>
      <c r="C211" s="47">
        <v>84</v>
      </c>
      <c r="D211" s="81">
        <v>72020</v>
      </c>
      <c r="E211" s="81">
        <v>120</v>
      </c>
      <c r="F211" s="48">
        <v>86</v>
      </c>
      <c r="G211" s="67">
        <v>43</v>
      </c>
      <c r="H211" s="68">
        <v>16</v>
      </c>
      <c r="I211" s="8"/>
      <c r="J211" s="14"/>
    </row>
    <row r="212" spans="1:10" s="129" customFormat="1" ht="11.45" customHeight="1">
      <c r="A212" s="123" t="s">
        <v>166</v>
      </c>
      <c r="B212" s="107">
        <v>258</v>
      </c>
      <c r="C212" s="89">
        <v>21</v>
      </c>
      <c r="D212" s="108">
        <v>8941</v>
      </c>
      <c r="E212" s="108">
        <v>35</v>
      </c>
      <c r="F212" s="91">
        <v>21</v>
      </c>
      <c r="G212" s="127">
        <v>9</v>
      </c>
      <c r="H212" s="128">
        <v>10</v>
      </c>
      <c r="I212" s="110"/>
      <c r="J212" s="111"/>
    </row>
    <row r="213" spans="1:10" s="13" customFormat="1" ht="11.45" customHeight="1">
      <c r="A213" s="75" t="s">
        <v>116</v>
      </c>
      <c r="B213" s="50">
        <v>571</v>
      </c>
      <c r="C213" s="47">
        <v>37</v>
      </c>
      <c r="D213" s="81">
        <v>7304</v>
      </c>
      <c r="E213" s="81">
        <v>13</v>
      </c>
      <c r="F213" s="48">
        <v>38</v>
      </c>
      <c r="G213" s="67">
        <v>37</v>
      </c>
      <c r="H213" s="68">
        <v>6</v>
      </c>
      <c r="I213" s="8"/>
      <c r="J213" s="14"/>
    </row>
    <row r="214" spans="1:10" s="129" customFormat="1" ht="11.45" customHeight="1">
      <c r="A214" s="106" t="s">
        <v>117</v>
      </c>
      <c r="B214" s="107">
        <v>461</v>
      </c>
      <c r="C214" s="89">
        <v>59</v>
      </c>
      <c r="D214" s="108">
        <v>37769</v>
      </c>
      <c r="E214" s="108">
        <v>82</v>
      </c>
      <c r="F214" s="91">
        <v>59</v>
      </c>
      <c r="G214" s="127">
        <v>29</v>
      </c>
      <c r="H214" s="128">
        <v>7</v>
      </c>
      <c r="I214" s="110"/>
      <c r="J214" s="111"/>
    </row>
    <row r="215" spans="1:10" s="13" customFormat="1" ht="11.45" customHeight="1">
      <c r="A215" s="75" t="s">
        <v>118</v>
      </c>
      <c r="B215" s="50">
        <v>366</v>
      </c>
      <c r="C215" s="47">
        <v>51</v>
      </c>
      <c r="D215" s="81">
        <v>19201</v>
      </c>
      <c r="E215" s="81">
        <v>52</v>
      </c>
      <c r="F215" s="48">
        <v>51</v>
      </c>
      <c r="G215" s="67">
        <v>51</v>
      </c>
      <c r="H215" s="68" t="s">
        <v>256</v>
      </c>
      <c r="I215" s="8"/>
      <c r="J215" s="14"/>
    </row>
    <row r="216" spans="1:10" s="129" customFormat="1" ht="11.45" customHeight="1">
      <c r="A216" s="106" t="s">
        <v>119</v>
      </c>
      <c r="B216" s="107">
        <v>264</v>
      </c>
      <c r="C216" s="89">
        <v>35</v>
      </c>
      <c r="D216" s="108">
        <v>29886</v>
      </c>
      <c r="E216" s="108">
        <v>113</v>
      </c>
      <c r="F216" s="91">
        <v>37</v>
      </c>
      <c r="G216" s="127">
        <v>27</v>
      </c>
      <c r="H216" s="128">
        <v>6</v>
      </c>
      <c r="I216" s="110"/>
      <c r="J216" s="111"/>
    </row>
    <row r="217" spans="1:10" s="13" customFormat="1" ht="11.45" customHeight="1">
      <c r="A217" s="75" t="s">
        <v>120</v>
      </c>
      <c r="B217" s="50">
        <v>628</v>
      </c>
      <c r="C217" s="47">
        <v>41</v>
      </c>
      <c r="D217" s="81">
        <v>18930</v>
      </c>
      <c r="E217" s="81">
        <v>30</v>
      </c>
      <c r="F217" s="48">
        <v>39</v>
      </c>
      <c r="G217" s="67">
        <v>28</v>
      </c>
      <c r="H217" s="68">
        <v>6</v>
      </c>
      <c r="I217" s="8"/>
      <c r="J217" s="14"/>
    </row>
    <row r="218" spans="1:10" s="129" customFormat="1" ht="11.45" customHeight="1">
      <c r="A218" s="106" t="s">
        <v>121</v>
      </c>
      <c r="B218" s="107">
        <v>370</v>
      </c>
      <c r="C218" s="89">
        <v>35</v>
      </c>
      <c r="D218" s="108">
        <v>4620</v>
      </c>
      <c r="E218" s="108">
        <v>12</v>
      </c>
      <c r="F218" s="91">
        <v>34</v>
      </c>
      <c r="G218" s="127">
        <v>5</v>
      </c>
      <c r="H218" s="128">
        <v>4</v>
      </c>
      <c r="I218" s="110"/>
      <c r="J218" s="111"/>
    </row>
    <row r="219" spans="1:10" s="26" customFormat="1" ht="15.95" customHeight="1">
      <c r="A219" s="74" t="s">
        <v>154</v>
      </c>
      <c r="B219" s="44">
        <v>2231</v>
      </c>
      <c r="C219" s="45">
        <v>267</v>
      </c>
      <c r="D219" s="80">
        <v>85287</v>
      </c>
      <c r="E219" s="80">
        <v>38</v>
      </c>
      <c r="F219" s="46">
        <v>263</v>
      </c>
      <c r="G219" s="63">
        <v>183</v>
      </c>
      <c r="H219" s="64">
        <v>7</v>
      </c>
      <c r="I219" s="27"/>
      <c r="J219" s="28"/>
    </row>
    <row r="220" spans="1:10" s="122" customFormat="1" ht="11.45" customHeight="1">
      <c r="A220" s="114" t="s">
        <v>106</v>
      </c>
      <c r="B220" s="115">
        <v>759</v>
      </c>
      <c r="C220" s="116">
        <v>107</v>
      </c>
      <c r="D220" s="117">
        <v>41652</v>
      </c>
      <c r="E220" s="117">
        <v>55</v>
      </c>
      <c r="F220" s="118">
        <v>104</v>
      </c>
      <c r="G220" s="125">
        <v>92</v>
      </c>
      <c r="H220" s="126">
        <v>7</v>
      </c>
      <c r="I220" s="120"/>
      <c r="J220" s="121"/>
    </row>
    <row r="221" spans="1:10" s="13" customFormat="1" ht="11.45" customHeight="1">
      <c r="A221" s="75" t="s">
        <v>103</v>
      </c>
      <c r="B221" s="50">
        <v>306</v>
      </c>
      <c r="C221" s="47">
        <v>40</v>
      </c>
      <c r="D221" s="81">
        <v>10651</v>
      </c>
      <c r="E221" s="81">
        <v>35</v>
      </c>
      <c r="F221" s="48">
        <v>35</v>
      </c>
      <c r="G221" s="67">
        <v>31</v>
      </c>
      <c r="H221" s="68" t="s">
        <v>256</v>
      </c>
      <c r="I221" s="8"/>
      <c r="J221" s="14"/>
    </row>
    <row r="222" spans="1:10" s="129" customFormat="1" ht="11.45" customHeight="1">
      <c r="A222" s="106" t="s">
        <v>104</v>
      </c>
      <c r="B222" s="107">
        <v>214</v>
      </c>
      <c r="C222" s="89">
        <v>30</v>
      </c>
      <c r="D222" s="108">
        <v>15197</v>
      </c>
      <c r="E222" s="108">
        <v>71</v>
      </c>
      <c r="F222" s="91">
        <v>29</v>
      </c>
      <c r="G222" s="127">
        <v>30</v>
      </c>
      <c r="H222" s="126" t="s">
        <v>256</v>
      </c>
      <c r="I222" s="110"/>
      <c r="J222" s="111"/>
    </row>
    <row r="223" spans="1:10" s="13" customFormat="1" ht="11.45" customHeight="1">
      <c r="A223" s="75" t="s">
        <v>105</v>
      </c>
      <c r="B223" s="50">
        <v>952</v>
      </c>
      <c r="C223" s="47">
        <v>90</v>
      </c>
      <c r="D223" s="81">
        <v>17787</v>
      </c>
      <c r="E223" s="81">
        <v>19</v>
      </c>
      <c r="F223" s="48">
        <v>95</v>
      </c>
      <c r="G223" s="67">
        <v>30</v>
      </c>
      <c r="H223" s="68" t="s">
        <v>256</v>
      </c>
      <c r="I223" s="8"/>
      <c r="J223" s="14"/>
    </row>
    <row r="224" spans="1:10" ht="9.9499999999999993" customHeight="1">
      <c r="A224" s="57"/>
      <c r="B224" s="58"/>
      <c r="C224" s="59"/>
      <c r="D224" s="59"/>
      <c r="E224" s="59"/>
      <c r="F224" s="59"/>
      <c r="G224" s="61"/>
      <c r="H224" s="62"/>
      <c r="I224" s="6"/>
    </row>
    <row r="225" spans="1:10" ht="12" customHeight="1">
      <c r="A225" s="166" t="s">
        <v>246</v>
      </c>
      <c r="B225" s="167"/>
      <c r="C225" s="168"/>
      <c r="D225" s="169"/>
      <c r="E225" s="169"/>
      <c r="F225" s="168"/>
      <c r="G225" s="170"/>
      <c r="H225" s="171"/>
      <c r="I225" s="8"/>
      <c r="J225" s="14"/>
    </row>
    <row r="226" spans="1:10" ht="12" customHeight="1">
      <c r="A226" s="166" t="s">
        <v>247</v>
      </c>
      <c r="B226" s="167"/>
      <c r="C226" s="168"/>
      <c r="D226" s="169"/>
      <c r="E226" s="169"/>
      <c r="F226" s="168"/>
      <c r="G226" s="170"/>
      <c r="H226" s="171"/>
      <c r="I226" s="8"/>
      <c r="J226" s="14"/>
    </row>
    <row r="227" spans="1:10" ht="12" customHeight="1">
      <c r="A227" s="183" t="s">
        <v>259</v>
      </c>
      <c r="B227" s="184"/>
      <c r="C227" s="184"/>
      <c r="D227" s="184"/>
      <c r="E227" s="184"/>
      <c r="F227" s="184"/>
      <c r="G227" s="184"/>
      <c r="H227" s="184"/>
      <c r="I227" s="8"/>
      <c r="J227" s="14"/>
    </row>
    <row r="228" spans="1:10" ht="12" customHeight="1">
      <c r="A228" s="166" t="s">
        <v>249</v>
      </c>
      <c r="B228" s="167"/>
      <c r="C228" s="168"/>
      <c r="D228" s="168"/>
      <c r="E228" s="168"/>
      <c r="F228" s="168"/>
      <c r="G228" s="170"/>
      <c r="H228" s="171"/>
      <c r="I228" s="6"/>
    </row>
    <row r="229" spans="1:10" s="3" customFormat="1" ht="15.95" customHeight="1">
      <c r="A229" s="73" t="s">
        <v>155</v>
      </c>
      <c r="B229" s="44">
        <v>10910</v>
      </c>
      <c r="C229" s="45">
        <v>1449</v>
      </c>
      <c r="D229" s="143" t="s">
        <v>253</v>
      </c>
      <c r="E229" s="45" t="s">
        <v>253</v>
      </c>
      <c r="F229" s="46">
        <v>1300</v>
      </c>
      <c r="G229" s="63">
        <v>30</v>
      </c>
      <c r="H229" s="64">
        <v>9</v>
      </c>
      <c r="I229" s="7"/>
    </row>
    <row r="230" spans="1:10" s="139" customFormat="1" ht="15.95" customHeight="1">
      <c r="A230" s="97" t="s">
        <v>156</v>
      </c>
      <c r="B230" s="98">
        <v>3117</v>
      </c>
      <c r="C230" s="99">
        <v>393</v>
      </c>
      <c r="D230" s="144" t="s">
        <v>253</v>
      </c>
      <c r="E230" s="99" t="s">
        <v>253</v>
      </c>
      <c r="F230" s="101">
        <v>383</v>
      </c>
      <c r="G230" s="130">
        <v>1</v>
      </c>
      <c r="H230" s="126" t="s">
        <v>256</v>
      </c>
      <c r="I230" s="138"/>
    </row>
    <row r="231" spans="1:10" s="38" customFormat="1" ht="11.85" customHeight="1">
      <c r="A231" s="84" t="s">
        <v>234</v>
      </c>
      <c r="B231" s="52">
        <v>572</v>
      </c>
      <c r="C231" s="53">
        <v>46</v>
      </c>
      <c r="D231" s="145" t="s">
        <v>253</v>
      </c>
      <c r="E231" s="53" t="s">
        <v>253</v>
      </c>
      <c r="F231" s="55">
        <v>47</v>
      </c>
      <c r="G231" s="65" t="s">
        <v>256</v>
      </c>
      <c r="H231" s="66" t="s">
        <v>256</v>
      </c>
      <c r="I231" s="39"/>
    </row>
    <row r="232" spans="1:10" s="129" customFormat="1" ht="11.85" customHeight="1">
      <c r="A232" s="140" t="s">
        <v>157</v>
      </c>
      <c r="B232" s="107">
        <v>290</v>
      </c>
      <c r="C232" s="89">
        <v>37</v>
      </c>
      <c r="D232" s="146" t="s">
        <v>253</v>
      </c>
      <c r="E232" s="89" t="s">
        <v>253</v>
      </c>
      <c r="F232" s="109">
        <v>37</v>
      </c>
      <c r="G232" s="127" t="s">
        <v>256</v>
      </c>
      <c r="H232" s="126" t="s">
        <v>256</v>
      </c>
      <c r="I232" s="110"/>
    </row>
    <row r="233" spans="1:10" s="13" customFormat="1" ht="11.85" customHeight="1">
      <c r="A233" s="85" t="s">
        <v>167</v>
      </c>
      <c r="B233" s="50">
        <v>294</v>
      </c>
      <c r="C233" s="47">
        <v>42</v>
      </c>
      <c r="D233" s="147" t="s">
        <v>253</v>
      </c>
      <c r="E233" s="47" t="s">
        <v>253</v>
      </c>
      <c r="F233" s="51">
        <v>40</v>
      </c>
      <c r="G233" s="67" t="s">
        <v>256</v>
      </c>
      <c r="H233" s="66" t="s">
        <v>256</v>
      </c>
      <c r="I233" s="8"/>
    </row>
    <row r="234" spans="1:10" s="129" customFormat="1" ht="11.85" customHeight="1">
      <c r="A234" s="140" t="s">
        <v>168</v>
      </c>
      <c r="B234" s="107">
        <v>95</v>
      </c>
      <c r="C234" s="89">
        <v>18</v>
      </c>
      <c r="D234" s="146" t="s">
        <v>253</v>
      </c>
      <c r="E234" s="89" t="s">
        <v>253</v>
      </c>
      <c r="F234" s="109">
        <v>16</v>
      </c>
      <c r="G234" s="127" t="s">
        <v>256</v>
      </c>
      <c r="H234" s="126" t="s">
        <v>256</v>
      </c>
      <c r="I234" s="110"/>
    </row>
    <row r="235" spans="1:10" s="13" customFormat="1" ht="11.85" customHeight="1">
      <c r="A235" s="85" t="s">
        <v>169</v>
      </c>
      <c r="B235" s="50">
        <v>401</v>
      </c>
      <c r="C235" s="47">
        <v>70</v>
      </c>
      <c r="D235" s="147" t="s">
        <v>253</v>
      </c>
      <c r="E235" s="47" t="s">
        <v>253</v>
      </c>
      <c r="F235" s="51">
        <v>66</v>
      </c>
      <c r="G235" s="67" t="s">
        <v>256</v>
      </c>
      <c r="H235" s="66" t="s">
        <v>256</v>
      </c>
      <c r="I235" s="8"/>
    </row>
    <row r="236" spans="1:10" s="129" customFormat="1" ht="11.85" customHeight="1">
      <c r="A236" s="140" t="s">
        <v>171</v>
      </c>
      <c r="B236" s="107">
        <v>105</v>
      </c>
      <c r="C236" s="89">
        <v>18</v>
      </c>
      <c r="D236" s="146" t="s">
        <v>253</v>
      </c>
      <c r="E236" s="89" t="s">
        <v>253</v>
      </c>
      <c r="F236" s="109">
        <v>18</v>
      </c>
      <c r="G236" s="127" t="s">
        <v>256</v>
      </c>
      <c r="H236" s="126" t="s">
        <v>256</v>
      </c>
      <c r="I236" s="110"/>
    </row>
    <row r="237" spans="1:10" s="13" customFormat="1" ht="11.85" customHeight="1">
      <c r="A237" s="85" t="s">
        <v>172</v>
      </c>
      <c r="B237" s="50">
        <v>633</v>
      </c>
      <c r="C237" s="47">
        <v>78</v>
      </c>
      <c r="D237" s="147" t="s">
        <v>253</v>
      </c>
      <c r="E237" s="47" t="s">
        <v>253</v>
      </c>
      <c r="F237" s="51">
        <v>78</v>
      </c>
      <c r="G237" s="67" t="s">
        <v>256</v>
      </c>
      <c r="H237" s="66" t="s">
        <v>256</v>
      </c>
      <c r="I237" s="8"/>
    </row>
    <row r="238" spans="1:10" s="129" customFormat="1" ht="11.85" customHeight="1">
      <c r="A238" s="140" t="s">
        <v>173</v>
      </c>
      <c r="B238" s="107">
        <v>345</v>
      </c>
      <c r="C238" s="89">
        <v>46</v>
      </c>
      <c r="D238" s="146" t="s">
        <v>253</v>
      </c>
      <c r="E238" s="89" t="s">
        <v>253</v>
      </c>
      <c r="F238" s="91">
        <v>45</v>
      </c>
      <c r="G238" s="127" t="s">
        <v>256</v>
      </c>
      <c r="H238" s="126" t="s">
        <v>256</v>
      </c>
      <c r="I238" s="110"/>
    </row>
    <row r="239" spans="1:10" s="13" customFormat="1" ht="11.85" customHeight="1">
      <c r="A239" s="85" t="s">
        <v>174</v>
      </c>
      <c r="B239" s="50">
        <v>134</v>
      </c>
      <c r="C239" s="47">
        <v>22</v>
      </c>
      <c r="D239" s="147" t="s">
        <v>253</v>
      </c>
      <c r="E239" s="47" t="s">
        <v>253</v>
      </c>
      <c r="F239" s="48">
        <v>21</v>
      </c>
      <c r="G239" s="67" t="s">
        <v>256</v>
      </c>
      <c r="H239" s="66" t="s">
        <v>256</v>
      </c>
      <c r="I239" s="8"/>
    </row>
    <row r="240" spans="1:10" s="129" customFormat="1" ht="11.85" customHeight="1">
      <c r="A240" s="140" t="s">
        <v>175</v>
      </c>
      <c r="B240" s="107">
        <v>248</v>
      </c>
      <c r="C240" s="89">
        <v>16</v>
      </c>
      <c r="D240" s="146" t="s">
        <v>253</v>
      </c>
      <c r="E240" s="89" t="s">
        <v>253</v>
      </c>
      <c r="F240" s="91">
        <v>15</v>
      </c>
      <c r="G240" s="127">
        <v>1</v>
      </c>
      <c r="H240" s="126" t="s">
        <v>256</v>
      </c>
      <c r="I240" s="110"/>
    </row>
    <row r="241" spans="1:9" s="3" customFormat="1" ht="15.95" customHeight="1">
      <c r="A241" s="86" t="s">
        <v>194</v>
      </c>
      <c r="B241" s="44">
        <v>2050</v>
      </c>
      <c r="C241" s="45">
        <v>335</v>
      </c>
      <c r="D241" s="143" t="s">
        <v>253</v>
      </c>
      <c r="E241" s="45" t="s">
        <v>253</v>
      </c>
      <c r="F241" s="46">
        <v>248</v>
      </c>
      <c r="G241" s="63">
        <v>26</v>
      </c>
      <c r="H241" s="64" t="s">
        <v>256</v>
      </c>
      <c r="I241" s="7"/>
    </row>
    <row r="242" spans="1:9" s="122" customFormat="1" ht="11.85" customHeight="1">
      <c r="A242" s="141" t="s">
        <v>185</v>
      </c>
      <c r="B242" s="115">
        <v>336</v>
      </c>
      <c r="C242" s="116">
        <v>49</v>
      </c>
      <c r="D242" s="148" t="s">
        <v>253</v>
      </c>
      <c r="E242" s="116" t="s">
        <v>253</v>
      </c>
      <c r="F242" s="118">
        <v>38</v>
      </c>
      <c r="G242" s="125">
        <v>5</v>
      </c>
      <c r="H242" s="126" t="s">
        <v>256</v>
      </c>
      <c r="I242" s="120"/>
    </row>
    <row r="243" spans="1:9" s="13" customFormat="1" ht="11.85" customHeight="1">
      <c r="A243" s="85" t="s">
        <v>182</v>
      </c>
      <c r="B243" s="50">
        <v>345</v>
      </c>
      <c r="C243" s="47">
        <v>67</v>
      </c>
      <c r="D243" s="147" t="s">
        <v>253</v>
      </c>
      <c r="E243" s="47" t="s">
        <v>253</v>
      </c>
      <c r="F243" s="48">
        <v>65</v>
      </c>
      <c r="G243" s="67" t="s">
        <v>256</v>
      </c>
      <c r="H243" s="68" t="s">
        <v>256</v>
      </c>
      <c r="I243" s="8"/>
    </row>
    <row r="244" spans="1:9" s="129" customFormat="1" ht="11.85" customHeight="1">
      <c r="A244" s="140" t="s">
        <v>183</v>
      </c>
      <c r="B244" s="107">
        <v>123</v>
      </c>
      <c r="C244" s="89">
        <v>35</v>
      </c>
      <c r="D244" s="146" t="s">
        <v>253</v>
      </c>
      <c r="E244" s="89" t="s">
        <v>253</v>
      </c>
      <c r="F244" s="91">
        <v>18</v>
      </c>
      <c r="G244" s="127">
        <v>7</v>
      </c>
      <c r="H244" s="126" t="s">
        <v>256</v>
      </c>
      <c r="I244" s="110"/>
    </row>
    <row r="245" spans="1:9" s="13" customFormat="1" ht="11.85" customHeight="1">
      <c r="A245" s="85" t="s">
        <v>184</v>
      </c>
      <c r="B245" s="50">
        <v>333</v>
      </c>
      <c r="C245" s="47">
        <v>63</v>
      </c>
      <c r="D245" s="147" t="s">
        <v>253</v>
      </c>
      <c r="E245" s="47" t="s">
        <v>253</v>
      </c>
      <c r="F245" s="48">
        <v>28</v>
      </c>
      <c r="G245" s="67">
        <v>8</v>
      </c>
      <c r="H245" s="66" t="s">
        <v>256</v>
      </c>
      <c r="I245" s="8"/>
    </row>
    <row r="246" spans="1:9" s="129" customFormat="1" ht="11.85" customHeight="1">
      <c r="A246" s="140" t="s">
        <v>186</v>
      </c>
      <c r="B246" s="107">
        <v>539</v>
      </c>
      <c r="C246" s="89">
        <v>71</v>
      </c>
      <c r="D246" s="146" t="s">
        <v>253</v>
      </c>
      <c r="E246" s="89" t="s">
        <v>253</v>
      </c>
      <c r="F246" s="91">
        <v>47</v>
      </c>
      <c r="G246" s="127">
        <v>6</v>
      </c>
      <c r="H246" s="128" t="s">
        <v>256</v>
      </c>
      <c r="I246" s="110"/>
    </row>
    <row r="247" spans="1:9" s="13" customFormat="1" ht="11.85" customHeight="1">
      <c r="A247" s="85" t="s">
        <v>187</v>
      </c>
      <c r="B247" s="50">
        <v>374</v>
      </c>
      <c r="C247" s="47">
        <v>50</v>
      </c>
      <c r="D247" s="147" t="s">
        <v>253</v>
      </c>
      <c r="E247" s="47" t="s">
        <v>253</v>
      </c>
      <c r="F247" s="48">
        <v>52</v>
      </c>
      <c r="G247" s="67" t="s">
        <v>256</v>
      </c>
      <c r="H247" s="66" t="s">
        <v>256</v>
      </c>
      <c r="I247" s="8"/>
    </row>
    <row r="248" spans="1:9" s="139" customFormat="1" ht="15.95" customHeight="1">
      <c r="A248" s="142" t="s">
        <v>195</v>
      </c>
      <c r="B248" s="98">
        <v>1412</v>
      </c>
      <c r="C248" s="99">
        <v>184</v>
      </c>
      <c r="D248" s="144" t="s">
        <v>253</v>
      </c>
      <c r="E248" s="99" t="s">
        <v>253</v>
      </c>
      <c r="F248" s="101">
        <v>182</v>
      </c>
      <c r="G248" s="130">
        <v>3</v>
      </c>
      <c r="H248" s="131">
        <v>9</v>
      </c>
      <c r="I248" s="138"/>
    </row>
    <row r="249" spans="1:9" s="38" customFormat="1" ht="11.85" customHeight="1">
      <c r="A249" s="84" t="s">
        <v>189</v>
      </c>
      <c r="B249" s="52">
        <v>515</v>
      </c>
      <c r="C249" s="53">
        <v>57</v>
      </c>
      <c r="D249" s="145" t="s">
        <v>253</v>
      </c>
      <c r="E249" s="53" t="s">
        <v>253</v>
      </c>
      <c r="F249" s="54">
        <v>54</v>
      </c>
      <c r="G249" s="65">
        <v>3</v>
      </c>
      <c r="H249" s="66" t="s">
        <v>256</v>
      </c>
      <c r="I249" s="39"/>
    </row>
    <row r="250" spans="1:9" s="129" customFormat="1" ht="11.85" customHeight="1">
      <c r="A250" s="140" t="s">
        <v>188</v>
      </c>
      <c r="B250" s="107">
        <v>293</v>
      </c>
      <c r="C250" s="89">
        <v>43</v>
      </c>
      <c r="D250" s="146" t="s">
        <v>253</v>
      </c>
      <c r="E250" s="89" t="s">
        <v>253</v>
      </c>
      <c r="F250" s="91">
        <v>42</v>
      </c>
      <c r="G250" s="127" t="s">
        <v>256</v>
      </c>
      <c r="H250" s="128">
        <v>9</v>
      </c>
      <c r="I250" s="110"/>
    </row>
    <row r="251" spans="1:9" s="13" customFormat="1" ht="11.85" customHeight="1">
      <c r="A251" s="85" t="s">
        <v>190</v>
      </c>
      <c r="B251" s="50">
        <v>523</v>
      </c>
      <c r="C251" s="47">
        <v>74</v>
      </c>
      <c r="D251" s="147" t="s">
        <v>253</v>
      </c>
      <c r="E251" s="47" t="s">
        <v>253</v>
      </c>
      <c r="F251" s="48">
        <v>76</v>
      </c>
      <c r="G251" s="67" t="s">
        <v>256</v>
      </c>
      <c r="H251" s="68" t="s">
        <v>256</v>
      </c>
      <c r="I251" s="8"/>
    </row>
    <row r="252" spans="1:9" s="129" customFormat="1" ht="11.85" customHeight="1">
      <c r="A252" s="140" t="s">
        <v>191</v>
      </c>
      <c r="B252" s="107">
        <v>81</v>
      </c>
      <c r="C252" s="89">
        <v>10</v>
      </c>
      <c r="D252" s="146" t="s">
        <v>253</v>
      </c>
      <c r="E252" s="89" t="s">
        <v>253</v>
      </c>
      <c r="F252" s="91">
        <v>10</v>
      </c>
      <c r="G252" s="127" t="s">
        <v>256</v>
      </c>
      <c r="H252" s="128" t="s">
        <v>256</v>
      </c>
      <c r="I252" s="110"/>
    </row>
    <row r="253" spans="1:9" s="3" customFormat="1" ht="15.95" customHeight="1">
      <c r="A253" s="86" t="s">
        <v>170</v>
      </c>
      <c r="B253" s="44">
        <v>2421</v>
      </c>
      <c r="C253" s="45">
        <v>317</v>
      </c>
      <c r="D253" s="143" t="s">
        <v>253</v>
      </c>
      <c r="E253" s="45" t="s">
        <v>253</v>
      </c>
      <c r="F253" s="46">
        <v>273</v>
      </c>
      <c r="G253" s="67" t="s">
        <v>256</v>
      </c>
      <c r="H253" s="64" t="s">
        <v>256</v>
      </c>
      <c r="I253" s="7"/>
    </row>
    <row r="254" spans="1:9" s="122" customFormat="1" ht="11.85" customHeight="1">
      <c r="A254" s="141" t="s">
        <v>181</v>
      </c>
      <c r="B254" s="115">
        <v>603</v>
      </c>
      <c r="C254" s="116">
        <v>80</v>
      </c>
      <c r="D254" s="148" t="s">
        <v>253</v>
      </c>
      <c r="E254" s="116" t="s">
        <v>253</v>
      </c>
      <c r="F254" s="118">
        <v>70</v>
      </c>
      <c r="G254" s="125" t="s">
        <v>256</v>
      </c>
      <c r="H254" s="126" t="s">
        <v>256</v>
      </c>
      <c r="I254" s="120"/>
    </row>
    <row r="255" spans="1:9" s="13" customFormat="1" ht="11.85" customHeight="1">
      <c r="A255" s="85" t="s">
        <v>177</v>
      </c>
      <c r="B255" s="50">
        <v>373</v>
      </c>
      <c r="C255" s="47">
        <v>40</v>
      </c>
      <c r="D255" s="147" t="s">
        <v>253</v>
      </c>
      <c r="E255" s="47" t="s">
        <v>253</v>
      </c>
      <c r="F255" s="48">
        <v>33</v>
      </c>
      <c r="G255" s="67" t="s">
        <v>256</v>
      </c>
      <c r="H255" s="68" t="s">
        <v>256</v>
      </c>
      <c r="I255" s="8"/>
    </row>
    <row r="256" spans="1:9" s="129" customFormat="1" ht="11.85" customHeight="1">
      <c r="A256" s="140" t="s">
        <v>178</v>
      </c>
      <c r="B256" s="107">
        <v>588</v>
      </c>
      <c r="C256" s="89">
        <v>83</v>
      </c>
      <c r="D256" s="146" t="s">
        <v>253</v>
      </c>
      <c r="E256" s="89" t="s">
        <v>253</v>
      </c>
      <c r="F256" s="91">
        <v>69</v>
      </c>
      <c r="G256" s="127" t="s">
        <v>256</v>
      </c>
      <c r="H256" s="128" t="s">
        <v>256</v>
      </c>
      <c r="I256" s="110"/>
    </row>
    <row r="257" spans="1:10" s="13" customFormat="1" ht="11.85" customHeight="1">
      <c r="A257" s="85" t="s">
        <v>179</v>
      </c>
      <c r="B257" s="50">
        <v>454</v>
      </c>
      <c r="C257" s="47">
        <v>50</v>
      </c>
      <c r="D257" s="147" t="s">
        <v>253</v>
      </c>
      <c r="E257" s="47" t="s">
        <v>253</v>
      </c>
      <c r="F257" s="48">
        <v>47</v>
      </c>
      <c r="G257" s="67" t="s">
        <v>256</v>
      </c>
      <c r="H257" s="68" t="s">
        <v>256</v>
      </c>
      <c r="I257" s="8"/>
    </row>
    <row r="258" spans="1:10" s="129" customFormat="1" ht="11.85" customHeight="1">
      <c r="A258" s="140" t="s">
        <v>180</v>
      </c>
      <c r="B258" s="107">
        <v>403</v>
      </c>
      <c r="C258" s="89">
        <v>64</v>
      </c>
      <c r="D258" s="146" t="s">
        <v>253</v>
      </c>
      <c r="E258" s="89" t="s">
        <v>253</v>
      </c>
      <c r="F258" s="91">
        <v>54</v>
      </c>
      <c r="G258" s="127" t="s">
        <v>256</v>
      </c>
      <c r="H258" s="128" t="s">
        <v>256</v>
      </c>
      <c r="I258" s="110"/>
    </row>
    <row r="259" spans="1:10" s="3" customFormat="1" ht="16.5" customHeight="1">
      <c r="A259" s="86" t="s">
        <v>176</v>
      </c>
      <c r="B259" s="44">
        <v>1910</v>
      </c>
      <c r="C259" s="45">
        <v>220</v>
      </c>
      <c r="D259" s="143" t="s">
        <v>253</v>
      </c>
      <c r="E259" s="45" t="s">
        <v>253</v>
      </c>
      <c r="F259" s="46">
        <v>214</v>
      </c>
      <c r="G259" s="67" t="s">
        <v>256</v>
      </c>
      <c r="H259" s="64" t="s">
        <v>256</v>
      </c>
      <c r="I259" s="7"/>
    </row>
    <row r="260" spans="1:10" s="122" customFormat="1" ht="11.85" customHeight="1">
      <c r="A260" s="141" t="s">
        <v>160</v>
      </c>
      <c r="B260" s="115">
        <v>765</v>
      </c>
      <c r="C260" s="116">
        <v>96</v>
      </c>
      <c r="D260" s="148" t="s">
        <v>253</v>
      </c>
      <c r="E260" s="116" t="s">
        <v>253</v>
      </c>
      <c r="F260" s="118">
        <v>94</v>
      </c>
      <c r="G260" s="125" t="s">
        <v>256</v>
      </c>
      <c r="H260" s="126" t="s">
        <v>256</v>
      </c>
      <c r="I260" s="120"/>
    </row>
    <row r="261" spans="1:10" s="13" customFormat="1" ht="11.85" customHeight="1">
      <c r="A261" s="85" t="s">
        <v>158</v>
      </c>
      <c r="B261" s="50">
        <v>310</v>
      </c>
      <c r="C261" s="47">
        <v>19</v>
      </c>
      <c r="D261" s="147" t="s">
        <v>253</v>
      </c>
      <c r="E261" s="47" t="s">
        <v>253</v>
      </c>
      <c r="F261" s="48">
        <v>18</v>
      </c>
      <c r="G261" s="67" t="s">
        <v>256</v>
      </c>
      <c r="H261" s="68" t="s">
        <v>256</v>
      </c>
      <c r="I261" s="8"/>
    </row>
    <row r="262" spans="1:10" s="129" customFormat="1" ht="11.85" customHeight="1">
      <c r="A262" s="140" t="s">
        <v>159</v>
      </c>
      <c r="B262" s="107">
        <v>401</v>
      </c>
      <c r="C262" s="89">
        <v>55</v>
      </c>
      <c r="D262" s="146" t="s">
        <v>253</v>
      </c>
      <c r="E262" s="89" t="s">
        <v>253</v>
      </c>
      <c r="F262" s="91">
        <v>52</v>
      </c>
      <c r="G262" s="127" t="s">
        <v>256</v>
      </c>
      <c r="H262" s="128" t="s">
        <v>256</v>
      </c>
      <c r="I262" s="110"/>
    </row>
    <row r="263" spans="1:10" s="13" customFormat="1" ht="11.85" customHeight="1">
      <c r="A263" s="85" t="s">
        <v>161</v>
      </c>
      <c r="B263" s="50">
        <v>434</v>
      </c>
      <c r="C263" s="47">
        <v>50</v>
      </c>
      <c r="D263" s="147" t="s">
        <v>253</v>
      </c>
      <c r="E263" s="47" t="s">
        <v>253</v>
      </c>
      <c r="F263" s="48">
        <v>50</v>
      </c>
      <c r="G263" s="67" t="s">
        <v>256</v>
      </c>
      <c r="H263" s="68" t="s">
        <v>256</v>
      </c>
      <c r="I263" s="8"/>
    </row>
    <row r="264" spans="1:10" ht="9.9499999999999993" customHeight="1">
      <c r="A264" s="57"/>
      <c r="B264" s="58"/>
      <c r="C264" s="59"/>
      <c r="D264" s="59"/>
      <c r="E264" s="59"/>
      <c r="F264" s="59"/>
      <c r="G264" s="61"/>
      <c r="H264" s="59"/>
    </row>
    <row r="265" spans="1:10" ht="12" customHeight="1">
      <c r="A265" s="166" t="s">
        <v>246</v>
      </c>
      <c r="B265" s="167"/>
      <c r="C265" s="168"/>
      <c r="D265" s="169"/>
      <c r="E265" s="169"/>
      <c r="F265" s="168"/>
      <c r="G265" s="170"/>
      <c r="H265" s="171"/>
      <c r="I265" s="8"/>
      <c r="J265" s="14"/>
    </row>
    <row r="266" spans="1:10" ht="12" customHeight="1">
      <c r="A266" s="166" t="s">
        <v>247</v>
      </c>
      <c r="B266" s="167"/>
      <c r="C266" s="168"/>
      <c r="D266" s="169"/>
      <c r="E266" s="169"/>
      <c r="F266" s="168"/>
      <c r="G266" s="170"/>
      <c r="H266" s="171"/>
      <c r="I266" s="8"/>
      <c r="J266" s="14"/>
    </row>
    <row r="267" spans="1:10" ht="12" customHeight="1">
      <c r="A267" s="183" t="s">
        <v>259</v>
      </c>
      <c r="B267" s="184"/>
      <c r="C267" s="184"/>
      <c r="D267" s="184"/>
      <c r="E267" s="184"/>
      <c r="F267" s="184"/>
      <c r="G267" s="184"/>
      <c r="H267" s="184"/>
      <c r="I267" s="8"/>
      <c r="J267" s="14"/>
    </row>
    <row r="268" spans="1:10">
      <c r="A268" s="31"/>
      <c r="B268" s="29"/>
      <c r="C268" s="30"/>
      <c r="D268" s="30"/>
      <c r="E268" s="30"/>
      <c r="F268" s="30"/>
      <c r="G268" s="30"/>
      <c r="H268" s="30"/>
    </row>
    <row r="269" spans="1:10">
      <c r="B269" s="17"/>
    </row>
    <row r="270" spans="1:10">
      <c r="B270" s="18"/>
    </row>
    <row r="271" spans="1:10">
      <c r="B271" s="19"/>
    </row>
    <row r="272" spans="1:10">
      <c r="B272" s="19"/>
    </row>
    <row r="273" spans="2:2">
      <c r="B273" s="20"/>
    </row>
    <row r="274" spans="2:2">
      <c r="B274" s="21"/>
    </row>
    <row r="275" spans="2:2">
      <c r="B275" s="21"/>
    </row>
    <row r="276" spans="2:2">
      <c r="B276" s="21"/>
    </row>
    <row r="277" spans="2:2">
      <c r="B277" s="21"/>
    </row>
    <row r="278" spans="2:2">
      <c r="B278" s="21"/>
    </row>
    <row r="279" spans="2:2">
      <c r="B279" s="1"/>
    </row>
    <row r="280" spans="2:2">
      <c r="B280" s="1"/>
    </row>
    <row r="281" spans="2:2">
      <c r="B281" s="1"/>
    </row>
    <row r="282" spans="2:2">
      <c r="B282" s="1"/>
    </row>
    <row r="283" spans="2:2">
      <c r="B283" s="1"/>
    </row>
    <row r="284" spans="2:2">
      <c r="B284" s="1"/>
    </row>
    <row r="285" spans="2:2">
      <c r="B285" s="1"/>
    </row>
    <row r="286" spans="2:2">
      <c r="B286" s="1"/>
    </row>
    <row r="287" spans="2:2">
      <c r="B287" s="1"/>
    </row>
    <row r="288" spans="2:2">
      <c r="B288" s="1"/>
    </row>
    <row r="289" spans="2:2">
      <c r="B289" s="1"/>
    </row>
    <row r="290" spans="2:2">
      <c r="B290" s="1"/>
    </row>
    <row r="291" spans="2:2">
      <c r="B291" s="1"/>
    </row>
    <row r="292" spans="2:2">
      <c r="B292" s="1"/>
    </row>
    <row r="293" spans="2:2">
      <c r="B293" s="1"/>
    </row>
    <row r="294" spans="2:2">
      <c r="B294" s="22"/>
    </row>
    <row r="295" spans="2:2">
      <c r="B295" s="1"/>
    </row>
    <row r="296" spans="2:2">
      <c r="B296" s="21"/>
    </row>
    <row r="297" spans="2:2">
      <c r="B297" s="1"/>
    </row>
    <row r="298" spans="2:2">
      <c r="B298" s="1"/>
    </row>
    <row r="299" spans="2:2">
      <c r="B299" s="1"/>
    </row>
    <row r="300" spans="2:2">
      <c r="B300" s="21"/>
    </row>
    <row r="301" spans="2:2">
      <c r="B301" s="1"/>
    </row>
    <row r="302" spans="2:2">
      <c r="B302" s="1"/>
    </row>
    <row r="303" spans="2:2">
      <c r="B303" s="1"/>
    </row>
    <row r="304" spans="2:2">
      <c r="B304" s="1"/>
    </row>
    <row r="305" spans="2:2">
      <c r="B305" s="1"/>
    </row>
    <row r="306" spans="2:2">
      <c r="B306" s="21"/>
    </row>
    <row r="307" spans="2:2">
      <c r="B307" s="1"/>
    </row>
    <row r="308" spans="2:2">
      <c r="B308" s="1"/>
    </row>
    <row r="309" spans="2:2">
      <c r="B309" s="1"/>
    </row>
    <row r="310" spans="2:2">
      <c r="B310" s="1"/>
    </row>
    <row r="311" spans="2:2">
      <c r="B311" s="1"/>
    </row>
    <row r="312" spans="2:2">
      <c r="B312" s="1"/>
    </row>
    <row r="313" spans="2:2">
      <c r="B313" s="21"/>
    </row>
    <row r="314" spans="2:2">
      <c r="B314" s="1"/>
    </row>
    <row r="315" spans="2:2">
      <c r="B315" s="1"/>
    </row>
    <row r="316" spans="2:2">
      <c r="B316" s="1"/>
    </row>
    <row r="317" spans="2:2">
      <c r="B317" s="1"/>
    </row>
    <row r="318" spans="2:2">
      <c r="B318" s="1"/>
    </row>
    <row r="319" spans="2:2">
      <c r="B319" s="1"/>
    </row>
    <row r="320" spans="2:2">
      <c r="B320" s="1"/>
    </row>
    <row r="321" spans="2:2">
      <c r="B321" s="1"/>
    </row>
    <row r="322" spans="2:2">
      <c r="B322" s="21"/>
    </row>
    <row r="323" spans="2:2">
      <c r="B323" s="1"/>
    </row>
    <row r="324" spans="2:2">
      <c r="B324" s="1"/>
    </row>
    <row r="325" spans="2:2">
      <c r="B325" s="1"/>
    </row>
    <row r="326" spans="2:2">
      <c r="B326" s="1"/>
    </row>
    <row r="327" spans="2:2">
      <c r="B327" s="21"/>
    </row>
    <row r="328" spans="2:2">
      <c r="B328" s="1"/>
    </row>
    <row r="329" spans="2:2">
      <c r="B329" s="1"/>
    </row>
    <row r="330" spans="2:2">
      <c r="B330" s="1"/>
    </row>
    <row r="331" spans="2:2">
      <c r="B331" s="1"/>
    </row>
    <row r="332" spans="2:2">
      <c r="B332" s="1"/>
    </row>
    <row r="333" spans="2:2">
      <c r="B333" s="1"/>
    </row>
    <row r="334" spans="2:2">
      <c r="B334" s="1"/>
    </row>
    <row r="335" spans="2:2">
      <c r="B335" s="1"/>
    </row>
    <row r="336" spans="2:2">
      <c r="B336" s="1"/>
    </row>
    <row r="337" spans="2:2">
      <c r="B337" s="1"/>
    </row>
    <row r="338" spans="2:2">
      <c r="B338" s="1"/>
    </row>
    <row r="339" spans="2:2">
      <c r="B339" s="1"/>
    </row>
    <row r="340" spans="2:2">
      <c r="B340" s="21"/>
    </row>
    <row r="341" spans="2:2">
      <c r="B341" s="1"/>
    </row>
    <row r="342" spans="2:2">
      <c r="B342" s="1"/>
    </row>
    <row r="343" spans="2:2">
      <c r="B343" s="1"/>
    </row>
    <row r="344" spans="2:2">
      <c r="B344" s="1"/>
    </row>
    <row r="345" spans="2:2">
      <c r="B345" s="1"/>
    </row>
    <row r="346" spans="2:2">
      <c r="B346" s="1"/>
    </row>
    <row r="347" spans="2:2">
      <c r="B347" s="1"/>
    </row>
    <row r="348" spans="2:2">
      <c r="B348" s="21"/>
    </row>
    <row r="349" spans="2:2">
      <c r="B349" s="1"/>
    </row>
    <row r="350" spans="2:2">
      <c r="B350" s="1"/>
    </row>
    <row r="351" spans="2:2">
      <c r="B351" s="1"/>
    </row>
    <row r="352" spans="2:2">
      <c r="B352" s="1"/>
    </row>
    <row r="353" spans="2:2">
      <c r="B353" s="1"/>
    </row>
    <row r="354" spans="2:2">
      <c r="B354" s="1"/>
    </row>
    <row r="355" spans="2:2">
      <c r="B355" s="1"/>
    </row>
    <row r="356" spans="2:2">
      <c r="B356" s="1"/>
    </row>
    <row r="357" spans="2:2">
      <c r="B357" s="21"/>
    </row>
    <row r="358" spans="2:2">
      <c r="B358" s="1"/>
    </row>
    <row r="359" spans="2:2">
      <c r="B359" s="1"/>
    </row>
    <row r="360" spans="2:2">
      <c r="B360" s="1"/>
    </row>
    <row r="361" spans="2:2">
      <c r="B361" s="1"/>
    </row>
    <row r="362" spans="2:2">
      <c r="B362" s="1"/>
    </row>
    <row r="363" spans="2:2">
      <c r="B363" s="1"/>
    </row>
    <row r="364" spans="2:2">
      <c r="B364" s="21"/>
    </row>
    <row r="365" spans="2:2">
      <c r="B365" s="1"/>
    </row>
    <row r="366" spans="2:2">
      <c r="B366" s="1"/>
    </row>
    <row r="367" spans="2:2">
      <c r="B367" s="1"/>
    </row>
    <row r="368" spans="2:2">
      <c r="B368" s="21"/>
    </row>
    <row r="369" spans="2:2">
      <c r="B369" s="1"/>
    </row>
    <row r="370" spans="2:2">
      <c r="B370" s="1"/>
    </row>
    <row r="371" spans="2:2">
      <c r="B371" s="1"/>
    </row>
    <row r="372" spans="2:2">
      <c r="B372" s="1"/>
    </row>
    <row r="373" spans="2:2">
      <c r="B373" s="1"/>
    </row>
    <row r="374" spans="2:2">
      <c r="B374" s="1"/>
    </row>
    <row r="375" spans="2:2">
      <c r="B375" s="1"/>
    </row>
    <row r="376" spans="2:2">
      <c r="B376" s="1"/>
    </row>
    <row r="377" spans="2:2">
      <c r="B377" s="21"/>
    </row>
    <row r="378" spans="2:2">
      <c r="B378" s="1"/>
    </row>
    <row r="379" spans="2:2">
      <c r="B379" s="1"/>
    </row>
    <row r="380" spans="2:2">
      <c r="B380" s="1"/>
    </row>
    <row r="381" spans="2:2">
      <c r="B381" s="1"/>
    </row>
    <row r="382" spans="2:2">
      <c r="B382" s="1"/>
    </row>
    <row r="383" spans="2:2">
      <c r="B383" s="1"/>
    </row>
    <row r="384" spans="2:2">
      <c r="B384" s="1"/>
    </row>
    <row r="385" spans="2:2">
      <c r="B385" s="21"/>
    </row>
    <row r="386" spans="2:2">
      <c r="B386" s="1"/>
    </row>
    <row r="387" spans="2:2">
      <c r="B387" s="1"/>
    </row>
    <row r="388" spans="2:2">
      <c r="B388" s="1"/>
    </row>
    <row r="389" spans="2:2">
      <c r="B389" s="1"/>
    </row>
    <row r="390" spans="2:2">
      <c r="B390" s="1"/>
    </row>
    <row r="391" spans="2:2">
      <c r="B391" s="1"/>
    </row>
    <row r="392" spans="2:2">
      <c r="B392" s="21"/>
    </row>
    <row r="393" spans="2:2">
      <c r="B393" s="1"/>
    </row>
    <row r="394" spans="2:2">
      <c r="B394" s="1"/>
    </row>
    <row r="395" spans="2:2">
      <c r="B395" s="1"/>
    </row>
    <row r="396" spans="2:2">
      <c r="B396" s="1"/>
    </row>
    <row r="397" spans="2:2">
      <c r="B397" s="21"/>
    </row>
    <row r="398" spans="2:2">
      <c r="B398" s="1"/>
    </row>
    <row r="399" spans="2:2">
      <c r="B399" s="1"/>
    </row>
    <row r="400" spans="2:2">
      <c r="B400" s="1"/>
    </row>
    <row r="401" spans="2:2">
      <c r="B401" s="1"/>
    </row>
    <row r="402" spans="2:2">
      <c r="B402" s="21"/>
    </row>
    <row r="403" spans="2:2">
      <c r="B403" s="1"/>
    </row>
    <row r="404" spans="2:2">
      <c r="B404" s="1"/>
    </row>
    <row r="405" spans="2:2">
      <c r="B405" s="1"/>
    </row>
    <row r="406" spans="2:2">
      <c r="B406" s="1"/>
    </row>
    <row r="407" spans="2:2">
      <c r="B407" s="1"/>
    </row>
    <row r="408" spans="2:2">
      <c r="B408" s="1"/>
    </row>
    <row r="409" spans="2:2">
      <c r="B409" s="1"/>
    </row>
    <row r="410" spans="2:2">
      <c r="B410" s="1"/>
    </row>
    <row r="411" spans="2:2">
      <c r="B411" s="1"/>
    </row>
    <row r="412" spans="2:2">
      <c r="B412" s="1"/>
    </row>
    <row r="413" spans="2:2">
      <c r="B413" s="21"/>
    </row>
    <row r="414" spans="2:2">
      <c r="B414" s="1"/>
    </row>
    <row r="415" spans="2:2">
      <c r="B415" s="1"/>
    </row>
    <row r="416" spans="2:2">
      <c r="B416" s="1"/>
    </row>
    <row r="417" spans="2:2">
      <c r="B417" s="1"/>
    </row>
    <row r="418" spans="2:2">
      <c r="B418" s="21"/>
    </row>
    <row r="419" spans="2:2">
      <c r="B419" s="1"/>
    </row>
    <row r="420" spans="2:2">
      <c r="B420" s="1"/>
    </row>
    <row r="421" spans="2:2">
      <c r="B421" s="1"/>
    </row>
    <row r="422" spans="2:2">
      <c r="B422" s="1"/>
    </row>
    <row r="423" spans="2:2">
      <c r="B423" s="1"/>
    </row>
    <row r="424" spans="2:2">
      <c r="B424" s="21"/>
    </row>
    <row r="425" spans="2:2">
      <c r="B425" s="1"/>
    </row>
    <row r="426" spans="2:2">
      <c r="B426" s="1"/>
    </row>
    <row r="427" spans="2:2">
      <c r="B427" s="1"/>
    </row>
    <row r="428" spans="2:2">
      <c r="B428" s="1"/>
    </row>
    <row r="429" spans="2:2">
      <c r="B429" s="1"/>
    </row>
    <row r="430" spans="2:2">
      <c r="B430" s="1"/>
    </row>
    <row r="431" spans="2:2">
      <c r="B431" s="21"/>
    </row>
    <row r="432" spans="2:2">
      <c r="B432" s="23"/>
    </row>
    <row r="433" spans="2:2">
      <c r="B433" s="1"/>
    </row>
    <row r="434" spans="2:2">
      <c r="B434" s="1"/>
    </row>
    <row r="435" spans="2:2">
      <c r="B435" s="1"/>
    </row>
    <row r="436" spans="2:2">
      <c r="B436" s="1"/>
    </row>
    <row r="437" spans="2:2">
      <c r="B437" s="1"/>
    </row>
    <row r="438" spans="2:2">
      <c r="B438" s="1"/>
    </row>
    <row r="439" spans="2:2">
      <c r="B439" s="1"/>
    </row>
    <row r="440" spans="2:2">
      <c r="B440" s="1"/>
    </row>
    <row r="441" spans="2:2">
      <c r="B441" s="1"/>
    </row>
    <row r="442" spans="2:2">
      <c r="B442" s="1"/>
    </row>
    <row r="443" spans="2:2">
      <c r="B443" s="1"/>
    </row>
    <row r="444" spans="2:2">
      <c r="B444" s="21"/>
    </row>
    <row r="445" spans="2:2">
      <c r="B445" s="1"/>
    </row>
    <row r="446" spans="2:2">
      <c r="B446" s="1"/>
    </row>
    <row r="447" spans="2:2">
      <c r="B447" s="1"/>
    </row>
    <row r="448" spans="2:2">
      <c r="B448" s="1"/>
    </row>
    <row r="449" spans="2:2">
      <c r="B449" s="21"/>
    </row>
    <row r="450" spans="2:2">
      <c r="B450" s="1"/>
    </row>
    <row r="451" spans="2:2">
      <c r="B451" s="1"/>
    </row>
    <row r="452" spans="2:2">
      <c r="B452" s="1"/>
    </row>
    <row r="453" spans="2:2">
      <c r="B453" s="1"/>
    </row>
    <row r="454" spans="2:2">
      <c r="B454" s="21"/>
    </row>
    <row r="455" spans="2:2">
      <c r="B455" s="1"/>
    </row>
    <row r="456" spans="2:2">
      <c r="B456" s="1"/>
    </row>
    <row r="457" spans="2:2">
      <c r="B457" s="1"/>
    </row>
    <row r="458" spans="2:2">
      <c r="B458" s="1"/>
    </row>
    <row r="459" spans="2:2">
      <c r="B459" s="1"/>
    </row>
    <row r="460" spans="2:2">
      <c r="B460" s="1"/>
    </row>
    <row r="461" spans="2:2">
      <c r="B461" s="21"/>
    </row>
    <row r="462" spans="2:2">
      <c r="B462" s="1"/>
    </row>
    <row r="463" spans="2:2">
      <c r="B463" s="1"/>
    </row>
    <row r="464" spans="2:2">
      <c r="B464" s="1"/>
    </row>
    <row r="465" spans="2:2">
      <c r="B465" s="1"/>
    </row>
    <row r="466" spans="2:2">
      <c r="B466" s="1"/>
    </row>
    <row r="467" spans="2:2">
      <c r="B467" s="1"/>
    </row>
    <row r="468" spans="2:2">
      <c r="B468" s="1"/>
    </row>
    <row r="469" spans="2:2">
      <c r="B469" s="21"/>
    </row>
    <row r="470" spans="2:2">
      <c r="B470" s="1"/>
    </row>
    <row r="471" spans="2:2">
      <c r="B471" s="1"/>
    </row>
    <row r="472" spans="2:2">
      <c r="B472" s="1"/>
    </row>
    <row r="473" spans="2:2">
      <c r="B473" s="1"/>
    </row>
    <row r="474" spans="2:2">
      <c r="B474" s="1"/>
    </row>
    <row r="475" spans="2:2">
      <c r="B475" s="1"/>
    </row>
    <row r="476" spans="2:2">
      <c r="B476" s="1"/>
    </row>
    <row r="477" spans="2:2">
      <c r="B477" s="1"/>
    </row>
    <row r="478" spans="2:2">
      <c r="B478" s="1"/>
    </row>
    <row r="479" spans="2:2">
      <c r="B479" s="1"/>
    </row>
    <row r="480" spans="2:2">
      <c r="B480" s="21"/>
    </row>
    <row r="481" spans="2:2">
      <c r="B481" s="1"/>
    </row>
    <row r="482" spans="2:2">
      <c r="B482" s="1"/>
    </row>
    <row r="483" spans="2:2">
      <c r="B483" s="1"/>
    </row>
    <row r="484" spans="2:2">
      <c r="B484" s="1"/>
    </row>
    <row r="485" spans="2:2">
      <c r="B485" s="1"/>
    </row>
    <row r="486" spans="2:2">
      <c r="B486" s="21"/>
    </row>
    <row r="487" spans="2:2">
      <c r="B487" s="1"/>
    </row>
    <row r="488" spans="2:2">
      <c r="B488" s="1"/>
    </row>
    <row r="489" spans="2:2">
      <c r="B489" s="1"/>
    </row>
    <row r="490" spans="2:2">
      <c r="B490" s="1"/>
    </row>
    <row r="491" spans="2:2">
      <c r="B491" s="21"/>
    </row>
    <row r="492" spans="2:2">
      <c r="B492" s="1"/>
    </row>
    <row r="493" spans="2:2">
      <c r="B493" s="1"/>
    </row>
    <row r="494" spans="2:2">
      <c r="B494" s="1"/>
    </row>
    <row r="495" spans="2:2">
      <c r="B495" s="1"/>
    </row>
    <row r="496" spans="2:2">
      <c r="B496" s="1"/>
    </row>
    <row r="497" spans="2:2">
      <c r="B497" s="1"/>
    </row>
    <row r="498" spans="2:2">
      <c r="B498" s="21"/>
    </row>
    <row r="499" spans="2:2">
      <c r="B499" s="1"/>
    </row>
    <row r="500" spans="2:2">
      <c r="B500" s="1"/>
    </row>
    <row r="501" spans="2:2">
      <c r="B501" s="1"/>
    </row>
    <row r="502" spans="2:2">
      <c r="B502" s="1"/>
    </row>
    <row r="503" spans="2:2">
      <c r="B503" s="1"/>
    </row>
    <row r="504" spans="2:2">
      <c r="B504" s="16"/>
    </row>
    <row r="505" spans="2:2">
      <c r="B505" s="24"/>
    </row>
    <row r="506" spans="2:2">
      <c r="B506" s="24"/>
    </row>
    <row r="507" spans="2:2">
      <c r="B507" s="24"/>
    </row>
    <row r="508" spans="2:2">
      <c r="B508" s="24"/>
    </row>
    <row r="509" spans="2:2">
      <c r="B509" s="25"/>
    </row>
  </sheetData>
  <mergeCells count="13">
    <mergeCell ref="A59:H59"/>
    <mergeCell ref="A120:H120"/>
    <mergeCell ref="A174:H174"/>
    <mergeCell ref="A227:H227"/>
    <mergeCell ref="A267:H267"/>
    <mergeCell ref="H3:H4"/>
    <mergeCell ref="C3:C4"/>
    <mergeCell ref="A1:H1"/>
    <mergeCell ref="B3:B4"/>
    <mergeCell ref="D3:E3"/>
    <mergeCell ref="F3:F4"/>
    <mergeCell ref="A3:A4"/>
    <mergeCell ref="G3:G4"/>
  </mergeCells>
  <phoneticPr fontId="3" type="noConversion"/>
  <pageMargins left="0.62992125984251968" right="0.62992125984251968" top="0.98425196850393704" bottom="0.98425196850393704" header="0.51181102362204722" footer="0.51181102362204722"/>
  <pageSetup paperSize="9" pageOrder="overThenDown" orientation="portrait" r:id="rId1"/>
  <headerFooter alignWithMargins="0"/>
  <rowBreaks count="4" manualBreakCount="4">
    <brk id="60" max="8" man="1"/>
    <brk id="120" max="8" man="1"/>
    <brk id="174" max="8" man="1"/>
    <brk id="228" max="8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11"/>
  <sheetViews>
    <sheetView zoomScaleNormal="100" zoomScaleSheetLayoutView="130" workbookViewId="0">
      <pane ySplit="4" topLeftCell="A5" activePane="bottomLeft" state="frozen"/>
      <selection pane="bottomLeft" activeCell="A3" sqref="A3:A4"/>
    </sheetView>
  </sheetViews>
  <sheetFormatPr defaultRowHeight="12.75"/>
  <cols>
    <col min="1" max="1" width="21.7109375" customWidth="1"/>
    <col min="2" max="14" width="7.7109375" customWidth="1"/>
  </cols>
  <sheetData>
    <row r="1" spans="1:14" ht="25.9" customHeight="1">
      <c r="A1" s="318" t="s">
        <v>477</v>
      </c>
      <c r="B1" s="729"/>
      <c r="C1" s="729"/>
      <c r="D1" s="729"/>
      <c r="E1" s="729"/>
      <c r="F1" s="729"/>
      <c r="G1" s="729"/>
      <c r="H1" s="729"/>
      <c r="I1" s="729"/>
      <c r="J1" s="729"/>
      <c r="K1" s="729"/>
      <c r="L1" s="729"/>
      <c r="M1" s="729"/>
      <c r="N1" s="729"/>
    </row>
    <row r="2" spans="1:14" ht="5.0999999999999996" customHeight="1">
      <c r="A2" s="728"/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</row>
    <row r="3" spans="1:14" ht="30" customHeight="1">
      <c r="A3" s="180" t="s">
        <v>476</v>
      </c>
      <c r="B3" s="177" t="s">
        <v>345</v>
      </c>
      <c r="C3" s="177" t="s">
        <v>475</v>
      </c>
      <c r="D3" s="177"/>
      <c r="E3" s="177"/>
      <c r="F3" s="177"/>
      <c r="G3" s="177"/>
      <c r="H3" s="177"/>
      <c r="I3" s="313" t="s">
        <v>474</v>
      </c>
      <c r="J3" s="313"/>
      <c r="K3" s="313"/>
      <c r="L3" s="313"/>
      <c r="M3" s="313"/>
      <c r="N3" s="246"/>
    </row>
    <row r="4" spans="1:14" ht="45" customHeight="1">
      <c r="A4" s="180"/>
      <c r="B4" s="177"/>
      <c r="C4" s="173" t="s">
        <v>266</v>
      </c>
      <c r="D4" s="173" t="s">
        <v>473</v>
      </c>
      <c r="E4" s="173" t="s">
        <v>472</v>
      </c>
      <c r="F4" s="173" t="s">
        <v>471</v>
      </c>
      <c r="G4" s="173" t="s">
        <v>470</v>
      </c>
      <c r="H4" s="173" t="s">
        <v>465</v>
      </c>
      <c r="I4" s="240" t="s">
        <v>266</v>
      </c>
      <c r="J4" s="173" t="s">
        <v>469</v>
      </c>
      <c r="K4" s="173" t="s">
        <v>468</v>
      </c>
      <c r="L4" s="173" t="s">
        <v>467</v>
      </c>
      <c r="M4" s="173" t="s">
        <v>466</v>
      </c>
      <c r="N4" s="172" t="s">
        <v>465</v>
      </c>
    </row>
    <row r="5" spans="1:14" ht="15.95" customHeight="1">
      <c r="A5" s="530" t="s">
        <v>0</v>
      </c>
      <c r="B5" s="494">
        <v>6161584</v>
      </c>
      <c r="C5" s="494">
        <v>2971868</v>
      </c>
      <c r="D5" s="494">
        <v>988400</v>
      </c>
      <c r="E5" s="494">
        <v>1693659</v>
      </c>
      <c r="F5" s="494">
        <v>154459</v>
      </c>
      <c r="G5" s="494">
        <v>122619</v>
      </c>
      <c r="H5" s="494">
        <v>12731</v>
      </c>
      <c r="I5" s="494">
        <v>3189716</v>
      </c>
      <c r="J5" s="494">
        <v>731559</v>
      </c>
      <c r="K5" s="494">
        <v>1702581</v>
      </c>
      <c r="L5" s="494">
        <v>562384</v>
      </c>
      <c r="M5" s="494">
        <v>181351</v>
      </c>
      <c r="N5" s="494">
        <v>11841</v>
      </c>
    </row>
    <row r="6" spans="1:14" ht="15.95" customHeight="1">
      <c r="A6" s="517" t="s">
        <v>264</v>
      </c>
      <c r="B6" s="481">
        <v>3081049</v>
      </c>
      <c r="C6" s="481">
        <v>1463415</v>
      </c>
      <c r="D6" s="481">
        <v>513719</v>
      </c>
      <c r="E6" s="481">
        <v>807017</v>
      </c>
      <c r="F6" s="481">
        <v>66127</v>
      </c>
      <c r="G6" s="481">
        <v>69884</v>
      </c>
      <c r="H6" s="481">
        <v>6668</v>
      </c>
      <c r="I6" s="481">
        <v>1617634</v>
      </c>
      <c r="J6" s="481">
        <v>409938</v>
      </c>
      <c r="K6" s="481">
        <v>812509</v>
      </c>
      <c r="L6" s="481">
        <v>280028</v>
      </c>
      <c r="M6" s="481">
        <v>108978</v>
      </c>
      <c r="N6" s="481">
        <v>6181</v>
      </c>
    </row>
    <row r="7" spans="1:14" ht="18" customHeight="1">
      <c r="A7" s="73" t="s">
        <v>125</v>
      </c>
      <c r="B7" s="494">
        <v>1426710</v>
      </c>
      <c r="C7" s="494">
        <v>666315</v>
      </c>
      <c r="D7" s="494">
        <v>232333</v>
      </c>
      <c r="E7" s="494">
        <v>368871</v>
      </c>
      <c r="F7" s="494">
        <v>28873</v>
      </c>
      <c r="G7" s="494">
        <v>31287</v>
      </c>
      <c r="H7" s="494">
        <v>4951</v>
      </c>
      <c r="I7" s="494">
        <v>760395</v>
      </c>
      <c r="J7" s="494">
        <v>207054</v>
      </c>
      <c r="K7" s="494">
        <v>372445</v>
      </c>
      <c r="L7" s="494">
        <v>120235</v>
      </c>
      <c r="M7" s="494">
        <v>56153</v>
      </c>
      <c r="N7" s="494">
        <v>4508</v>
      </c>
    </row>
    <row r="8" spans="1:14" ht="24.95" customHeight="1">
      <c r="A8" s="235" t="s">
        <v>245</v>
      </c>
      <c r="B8" s="510">
        <v>1426710</v>
      </c>
      <c r="C8" s="510">
        <v>666315</v>
      </c>
      <c r="D8" s="510">
        <v>232333</v>
      </c>
      <c r="E8" s="510">
        <v>368871</v>
      </c>
      <c r="F8" s="510">
        <v>28873</v>
      </c>
      <c r="G8" s="510">
        <v>31287</v>
      </c>
      <c r="H8" s="510">
        <v>4951</v>
      </c>
      <c r="I8" s="510">
        <v>760395</v>
      </c>
      <c r="J8" s="510">
        <v>207054</v>
      </c>
      <c r="K8" s="510">
        <v>372445</v>
      </c>
      <c r="L8" s="510">
        <v>120235</v>
      </c>
      <c r="M8" s="510">
        <v>56153</v>
      </c>
      <c r="N8" s="510">
        <v>4508</v>
      </c>
    </row>
    <row r="9" spans="1:14" ht="15.95" customHeight="1">
      <c r="A9" s="75" t="s">
        <v>196</v>
      </c>
      <c r="B9" s="476">
        <v>23144</v>
      </c>
      <c r="C9" s="476">
        <v>11455</v>
      </c>
      <c r="D9" s="476">
        <v>3678</v>
      </c>
      <c r="E9" s="476">
        <v>6452</v>
      </c>
      <c r="F9" s="476">
        <v>657</v>
      </c>
      <c r="G9" s="476">
        <v>574</v>
      </c>
      <c r="H9" s="476">
        <v>94</v>
      </c>
      <c r="I9" s="476">
        <v>11689</v>
      </c>
      <c r="J9" s="476">
        <v>2367</v>
      </c>
      <c r="K9" s="476">
        <v>6378</v>
      </c>
      <c r="L9" s="476">
        <v>2254</v>
      </c>
      <c r="M9" s="476">
        <v>585</v>
      </c>
      <c r="N9" s="476">
        <v>105</v>
      </c>
    </row>
    <row r="10" spans="1:14" ht="15.95" customHeight="1">
      <c r="A10" s="482" t="s">
        <v>197</v>
      </c>
      <c r="B10" s="481">
        <v>137315</v>
      </c>
      <c r="C10" s="481">
        <v>63278</v>
      </c>
      <c r="D10" s="481">
        <v>22393</v>
      </c>
      <c r="E10" s="481">
        <v>34326</v>
      </c>
      <c r="F10" s="481">
        <v>2879</v>
      </c>
      <c r="G10" s="481">
        <v>3145</v>
      </c>
      <c r="H10" s="481">
        <v>535</v>
      </c>
      <c r="I10" s="481">
        <v>74037</v>
      </c>
      <c r="J10" s="481">
        <v>20892</v>
      </c>
      <c r="K10" s="481">
        <v>34821</v>
      </c>
      <c r="L10" s="481">
        <v>11945</v>
      </c>
      <c r="M10" s="481">
        <v>5855</v>
      </c>
      <c r="N10" s="481">
        <v>524</v>
      </c>
    </row>
    <row r="11" spans="1:14" ht="15.95" customHeight="1">
      <c r="A11" s="75" t="s">
        <v>198</v>
      </c>
      <c r="B11" s="476">
        <v>50010</v>
      </c>
      <c r="C11" s="476">
        <v>21764</v>
      </c>
      <c r="D11" s="476">
        <v>8117</v>
      </c>
      <c r="E11" s="476">
        <v>11144</v>
      </c>
      <c r="F11" s="476">
        <v>965</v>
      </c>
      <c r="G11" s="476">
        <v>1397</v>
      </c>
      <c r="H11" s="476">
        <v>141</v>
      </c>
      <c r="I11" s="476">
        <v>28246</v>
      </c>
      <c r="J11" s="476">
        <v>8623</v>
      </c>
      <c r="K11" s="476">
        <v>11438</v>
      </c>
      <c r="L11" s="476">
        <v>4950</v>
      </c>
      <c r="M11" s="476">
        <v>3091</v>
      </c>
      <c r="N11" s="476">
        <v>144</v>
      </c>
    </row>
    <row r="12" spans="1:14" ht="15.95" customHeight="1">
      <c r="A12" s="482" t="s">
        <v>199</v>
      </c>
      <c r="B12" s="481">
        <v>70731</v>
      </c>
      <c r="C12" s="481">
        <v>34871</v>
      </c>
      <c r="D12" s="481">
        <v>11413</v>
      </c>
      <c r="E12" s="481">
        <v>20557</v>
      </c>
      <c r="F12" s="481">
        <v>1509</v>
      </c>
      <c r="G12" s="481">
        <v>1221</v>
      </c>
      <c r="H12" s="481">
        <v>171</v>
      </c>
      <c r="I12" s="481">
        <v>35860</v>
      </c>
      <c r="J12" s="481">
        <v>8343</v>
      </c>
      <c r="K12" s="481">
        <v>20526</v>
      </c>
      <c r="L12" s="481">
        <v>5287</v>
      </c>
      <c r="M12" s="481">
        <v>1530</v>
      </c>
      <c r="N12" s="481">
        <v>174</v>
      </c>
    </row>
    <row r="13" spans="1:14" ht="15.95" customHeight="1">
      <c r="A13" s="75" t="s">
        <v>200</v>
      </c>
      <c r="B13" s="476">
        <v>130225</v>
      </c>
      <c r="C13" s="476">
        <v>59579</v>
      </c>
      <c r="D13" s="476">
        <v>21150</v>
      </c>
      <c r="E13" s="476">
        <v>32595</v>
      </c>
      <c r="F13" s="476">
        <v>2314</v>
      </c>
      <c r="G13" s="476">
        <v>2893</v>
      </c>
      <c r="H13" s="476">
        <v>627</v>
      </c>
      <c r="I13" s="476">
        <v>70646</v>
      </c>
      <c r="J13" s="476">
        <v>20807</v>
      </c>
      <c r="K13" s="476">
        <v>33125</v>
      </c>
      <c r="L13" s="476">
        <v>10403</v>
      </c>
      <c r="M13" s="476">
        <v>5680</v>
      </c>
      <c r="N13" s="476">
        <v>631</v>
      </c>
    </row>
    <row r="14" spans="1:14" ht="15.95" customHeight="1">
      <c r="A14" s="482" t="s">
        <v>201</v>
      </c>
      <c r="B14" s="481">
        <v>143173</v>
      </c>
      <c r="C14" s="481">
        <v>67202</v>
      </c>
      <c r="D14" s="481">
        <v>23763</v>
      </c>
      <c r="E14" s="481">
        <v>37334</v>
      </c>
      <c r="F14" s="481">
        <v>2793</v>
      </c>
      <c r="G14" s="481">
        <v>2928</v>
      </c>
      <c r="H14" s="481">
        <v>384</v>
      </c>
      <c r="I14" s="481">
        <v>75971</v>
      </c>
      <c r="J14" s="481">
        <v>20597</v>
      </c>
      <c r="K14" s="481">
        <v>37695</v>
      </c>
      <c r="L14" s="481">
        <v>11921</v>
      </c>
      <c r="M14" s="481">
        <v>5402</v>
      </c>
      <c r="N14" s="481">
        <v>356</v>
      </c>
    </row>
    <row r="15" spans="1:14" ht="15.95" customHeight="1">
      <c r="A15" s="75" t="s">
        <v>202</v>
      </c>
      <c r="B15" s="476">
        <v>49812</v>
      </c>
      <c r="C15" s="476">
        <v>24206</v>
      </c>
      <c r="D15" s="476">
        <v>7757</v>
      </c>
      <c r="E15" s="476">
        <v>14100</v>
      </c>
      <c r="F15" s="476">
        <v>1056</v>
      </c>
      <c r="G15" s="476">
        <v>1055</v>
      </c>
      <c r="H15" s="476">
        <v>238</v>
      </c>
      <c r="I15" s="476">
        <v>25606</v>
      </c>
      <c r="J15" s="476">
        <v>5582</v>
      </c>
      <c r="K15" s="476">
        <v>14085</v>
      </c>
      <c r="L15" s="476">
        <v>4404</v>
      </c>
      <c r="M15" s="476">
        <v>1304</v>
      </c>
      <c r="N15" s="476">
        <v>231</v>
      </c>
    </row>
    <row r="16" spans="1:14" ht="15.95" customHeight="1">
      <c r="A16" s="482" t="s">
        <v>203</v>
      </c>
      <c r="B16" s="481">
        <v>45556</v>
      </c>
      <c r="C16" s="481">
        <v>22145</v>
      </c>
      <c r="D16" s="481">
        <v>7375</v>
      </c>
      <c r="E16" s="481">
        <v>12532</v>
      </c>
      <c r="F16" s="481">
        <v>1154</v>
      </c>
      <c r="G16" s="481">
        <v>949</v>
      </c>
      <c r="H16" s="481">
        <v>135</v>
      </c>
      <c r="I16" s="481">
        <v>23411</v>
      </c>
      <c r="J16" s="481">
        <v>5221</v>
      </c>
      <c r="K16" s="481">
        <v>12526</v>
      </c>
      <c r="L16" s="481">
        <v>4166</v>
      </c>
      <c r="M16" s="481">
        <v>1284</v>
      </c>
      <c r="N16" s="481">
        <v>214</v>
      </c>
    </row>
    <row r="17" spans="1:14" ht="15.95" customHeight="1">
      <c r="A17" s="75" t="s">
        <v>204</v>
      </c>
      <c r="B17" s="476">
        <v>186667</v>
      </c>
      <c r="C17" s="476">
        <v>85206</v>
      </c>
      <c r="D17" s="476">
        <v>29816</v>
      </c>
      <c r="E17" s="476">
        <v>47591</v>
      </c>
      <c r="F17" s="476">
        <v>3708</v>
      </c>
      <c r="G17" s="476">
        <v>3681</v>
      </c>
      <c r="H17" s="476">
        <v>410</v>
      </c>
      <c r="I17" s="476">
        <v>101461</v>
      </c>
      <c r="J17" s="476">
        <v>29160</v>
      </c>
      <c r="K17" s="476">
        <v>48268</v>
      </c>
      <c r="L17" s="476">
        <v>15793</v>
      </c>
      <c r="M17" s="476">
        <v>7879</v>
      </c>
      <c r="N17" s="476">
        <v>361</v>
      </c>
    </row>
    <row r="18" spans="1:14" ht="15.95" customHeight="1">
      <c r="A18" s="482" t="s">
        <v>205</v>
      </c>
      <c r="B18" s="481">
        <v>61626</v>
      </c>
      <c r="C18" s="481">
        <v>30249</v>
      </c>
      <c r="D18" s="481">
        <v>10138</v>
      </c>
      <c r="E18" s="481">
        <v>17056</v>
      </c>
      <c r="F18" s="481">
        <v>1463</v>
      </c>
      <c r="G18" s="481">
        <v>1395</v>
      </c>
      <c r="H18" s="481">
        <v>197</v>
      </c>
      <c r="I18" s="481">
        <v>31377</v>
      </c>
      <c r="J18" s="481">
        <v>7050</v>
      </c>
      <c r="K18" s="481">
        <v>17006</v>
      </c>
      <c r="L18" s="481">
        <v>5441</v>
      </c>
      <c r="M18" s="481">
        <v>1668</v>
      </c>
      <c r="N18" s="481">
        <v>212</v>
      </c>
    </row>
    <row r="19" spans="1:14" ht="15.95" customHeight="1">
      <c r="A19" s="75" t="s">
        <v>206</v>
      </c>
      <c r="B19" s="476">
        <v>148292</v>
      </c>
      <c r="C19" s="476">
        <v>69276</v>
      </c>
      <c r="D19" s="476">
        <v>25695</v>
      </c>
      <c r="E19" s="476">
        <v>36765</v>
      </c>
      <c r="F19" s="476">
        <v>2801</v>
      </c>
      <c r="G19" s="476">
        <v>3460</v>
      </c>
      <c r="H19" s="476">
        <v>555</v>
      </c>
      <c r="I19" s="476">
        <v>79016</v>
      </c>
      <c r="J19" s="476">
        <v>23092</v>
      </c>
      <c r="K19" s="476">
        <v>37129</v>
      </c>
      <c r="L19" s="476">
        <v>12019</v>
      </c>
      <c r="M19" s="476">
        <v>6362</v>
      </c>
      <c r="N19" s="476">
        <v>414</v>
      </c>
    </row>
    <row r="20" spans="1:14" ht="15.95" customHeight="1">
      <c r="A20" s="482" t="s">
        <v>207</v>
      </c>
      <c r="B20" s="481">
        <v>93014</v>
      </c>
      <c r="C20" s="481">
        <v>43235</v>
      </c>
      <c r="D20" s="481">
        <v>14323</v>
      </c>
      <c r="E20" s="481">
        <v>24579</v>
      </c>
      <c r="F20" s="481">
        <v>1945</v>
      </c>
      <c r="G20" s="481">
        <v>2087</v>
      </c>
      <c r="H20" s="481">
        <v>301</v>
      </c>
      <c r="I20" s="481">
        <v>49779</v>
      </c>
      <c r="J20" s="481">
        <v>13172</v>
      </c>
      <c r="K20" s="481">
        <v>24901</v>
      </c>
      <c r="L20" s="481">
        <v>7622</v>
      </c>
      <c r="M20" s="481">
        <v>3805</v>
      </c>
      <c r="N20" s="481">
        <v>279</v>
      </c>
    </row>
    <row r="21" spans="1:14" ht="15.95" customHeight="1">
      <c r="A21" s="75" t="s">
        <v>208</v>
      </c>
      <c r="B21" s="476">
        <v>34518</v>
      </c>
      <c r="C21" s="476">
        <v>15546</v>
      </c>
      <c r="D21" s="476">
        <v>5727</v>
      </c>
      <c r="E21" s="476">
        <v>8085</v>
      </c>
      <c r="F21" s="476">
        <v>671</v>
      </c>
      <c r="G21" s="476">
        <v>948</v>
      </c>
      <c r="H21" s="476">
        <v>115</v>
      </c>
      <c r="I21" s="476">
        <v>18972</v>
      </c>
      <c r="J21" s="476">
        <v>5701</v>
      </c>
      <c r="K21" s="476">
        <v>8221</v>
      </c>
      <c r="L21" s="476">
        <v>3099</v>
      </c>
      <c r="M21" s="476">
        <v>1827</v>
      </c>
      <c r="N21" s="476">
        <v>124</v>
      </c>
    </row>
    <row r="22" spans="1:14" ht="15.95" customHeight="1">
      <c r="A22" s="482" t="s">
        <v>209</v>
      </c>
      <c r="B22" s="481">
        <v>17590</v>
      </c>
      <c r="C22" s="481">
        <v>8647</v>
      </c>
      <c r="D22" s="481">
        <v>2767</v>
      </c>
      <c r="E22" s="481">
        <v>4905</v>
      </c>
      <c r="F22" s="481">
        <v>477</v>
      </c>
      <c r="G22" s="481">
        <v>436</v>
      </c>
      <c r="H22" s="481">
        <v>62</v>
      </c>
      <c r="I22" s="481">
        <v>8943</v>
      </c>
      <c r="J22" s="481">
        <v>1782</v>
      </c>
      <c r="K22" s="481">
        <v>4839</v>
      </c>
      <c r="L22" s="481">
        <v>1825</v>
      </c>
      <c r="M22" s="481">
        <v>443</v>
      </c>
      <c r="N22" s="481">
        <v>54</v>
      </c>
    </row>
    <row r="23" spans="1:14" ht="15.95" customHeight="1">
      <c r="A23" s="75" t="s">
        <v>210</v>
      </c>
      <c r="B23" s="476">
        <v>43383</v>
      </c>
      <c r="C23" s="476">
        <v>19007</v>
      </c>
      <c r="D23" s="476">
        <v>7048</v>
      </c>
      <c r="E23" s="476">
        <v>9728</v>
      </c>
      <c r="F23" s="476">
        <v>845</v>
      </c>
      <c r="G23" s="476">
        <v>1269</v>
      </c>
      <c r="H23" s="476">
        <v>117</v>
      </c>
      <c r="I23" s="476">
        <v>24376</v>
      </c>
      <c r="J23" s="476">
        <v>7688</v>
      </c>
      <c r="K23" s="476">
        <v>9835</v>
      </c>
      <c r="L23" s="476">
        <v>4047</v>
      </c>
      <c r="M23" s="476">
        <v>2691</v>
      </c>
      <c r="N23" s="476">
        <v>115</v>
      </c>
    </row>
    <row r="24" spans="1:14" ht="15.95" customHeight="1">
      <c r="A24" s="482" t="s">
        <v>211</v>
      </c>
      <c r="B24" s="481">
        <v>36800</v>
      </c>
      <c r="C24" s="481">
        <v>18297</v>
      </c>
      <c r="D24" s="481">
        <v>6118</v>
      </c>
      <c r="E24" s="481">
        <v>10287</v>
      </c>
      <c r="F24" s="481">
        <v>709</v>
      </c>
      <c r="G24" s="481">
        <v>685</v>
      </c>
      <c r="H24" s="481">
        <v>498</v>
      </c>
      <c r="I24" s="481">
        <v>18503</v>
      </c>
      <c r="J24" s="481">
        <v>4382</v>
      </c>
      <c r="K24" s="481">
        <v>10324</v>
      </c>
      <c r="L24" s="481">
        <v>2810</v>
      </c>
      <c r="M24" s="481">
        <v>806</v>
      </c>
      <c r="N24" s="481">
        <v>181</v>
      </c>
    </row>
    <row r="25" spans="1:14" ht="15.95" customHeight="1">
      <c r="A25" s="75" t="s">
        <v>212</v>
      </c>
      <c r="B25" s="476">
        <v>154854</v>
      </c>
      <c r="C25" s="476">
        <v>72352</v>
      </c>
      <c r="D25" s="476">
        <v>25055</v>
      </c>
      <c r="E25" s="476">
        <v>40835</v>
      </c>
      <c r="F25" s="476">
        <v>2927</v>
      </c>
      <c r="G25" s="476">
        <v>3164</v>
      </c>
      <c r="H25" s="476">
        <v>371</v>
      </c>
      <c r="I25" s="476">
        <v>82502</v>
      </c>
      <c r="J25" s="476">
        <v>22595</v>
      </c>
      <c r="K25" s="476">
        <v>41328</v>
      </c>
      <c r="L25" s="476">
        <v>12249</v>
      </c>
      <c r="M25" s="476">
        <v>5941</v>
      </c>
      <c r="N25" s="476">
        <v>389</v>
      </c>
    </row>
    <row r="26" spans="1:14" ht="21.95" customHeight="1">
      <c r="A26" s="223" t="s">
        <v>126</v>
      </c>
      <c r="B26" s="510">
        <v>1654339</v>
      </c>
      <c r="C26" s="510">
        <v>797100</v>
      </c>
      <c r="D26" s="510">
        <v>281386</v>
      </c>
      <c r="E26" s="510">
        <v>438146</v>
      </c>
      <c r="F26" s="510">
        <v>37254</v>
      </c>
      <c r="G26" s="510">
        <v>38597</v>
      </c>
      <c r="H26" s="510">
        <v>1717</v>
      </c>
      <c r="I26" s="510">
        <v>857239</v>
      </c>
      <c r="J26" s="510">
        <v>202884</v>
      </c>
      <c r="K26" s="510">
        <v>440064</v>
      </c>
      <c r="L26" s="510">
        <v>159793</v>
      </c>
      <c r="M26" s="510">
        <v>52825</v>
      </c>
      <c r="N26" s="510">
        <v>1673</v>
      </c>
    </row>
    <row r="27" spans="1:14" ht="20.100000000000001" customHeight="1">
      <c r="A27" s="74" t="s">
        <v>127</v>
      </c>
      <c r="B27" s="494">
        <v>163205</v>
      </c>
      <c r="C27" s="494">
        <v>78882</v>
      </c>
      <c r="D27" s="494">
        <v>27448</v>
      </c>
      <c r="E27" s="494">
        <v>43433</v>
      </c>
      <c r="F27" s="494">
        <v>4083</v>
      </c>
      <c r="G27" s="494">
        <v>3827</v>
      </c>
      <c r="H27" s="494">
        <v>91</v>
      </c>
      <c r="I27" s="494">
        <v>84323</v>
      </c>
      <c r="J27" s="494">
        <v>18428</v>
      </c>
      <c r="K27" s="494">
        <v>43524</v>
      </c>
      <c r="L27" s="494">
        <v>17281</v>
      </c>
      <c r="M27" s="494">
        <v>4983</v>
      </c>
      <c r="N27" s="494">
        <v>107</v>
      </c>
    </row>
    <row r="28" spans="1:14" s="521" customFormat="1" ht="15.95" customHeight="1">
      <c r="A28" s="489" t="s">
        <v>213</v>
      </c>
      <c r="B28" s="487">
        <v>74780</v>
      </c>
      <c r="C28" s="487">
        <v>35852</v>
      </c>
      <c r="D28" s="487">
        <v>12226</v>
      </c>
      <c r="E28" s="487">
        <v>19971</v>
      </c>
      <c r="F28" s="487">
        <v>1782</v>
      </c>
      <c r="G28" s="487">
        <v>1845</v>
      </c>
      <c r="H28" s="487">
        <v>28</v>
      </c>
      <c r="I28" s="487">
        <v>38928</v>
      </c>
      <c r="J28" s="487">
        <v>8382</v>
      </c>
      <c r="K28" s="487">
        <v>20006</v>
      </c>
      <c r="L28" s="487">
        <v>7945</v>
      </c>
      <c r="M28" s="487">
        <v>2561</v>
      </c>
      <c r="N28" s="487">
        <v>34</v>
      </c>
    </row>
    <row r="29" spans="1:14" ht="15.95" customHeight="1">
      <c r="A29" s="75" t="s">
        <v>20</v>
      </c>
      <c r="B29" s="476">
        <v>25086</v>
      </c>
      <c r="C29" s="476">
        <v>12175</v>
      </c>
      <c r="D29" s="476">
        <v>4121</v>
      </c>
      <c r="E29" s="476">
        <v>6730</v>
      </c>
      <c r="F29" s="476">
        <v>660</v>
      </c>
      <c r="G29" s="476">
        <v>645</v>
      </c>
      <c r="H29" s="476">
        <v>19</v>
      </c>
      <c r="I29" s="476">
        <v>12911</v>
      </c>
      <c r="J29" s="476">
        <v>2658</v>
      </c>
      <c r="K29" s="476">
        <v>6769</v>
      </c>
      <c r="L29" s="476">
        <v>2689</v>
      </c>
      <c r="M29" s="476">
        <v>775</v>
      </c>
      <c r="N29" s="476">
        <v>20</v>
      </c>
    </row>
    <row r="30" spans="1:14" ht="15.95" customHeight="1">
      <c r="A30" s="482" t="s">
        <v>21</v>
      </c>
      <c r="B30" s="481">
        <v>36957</v>
      </c>
      <c r="C30" s="481">
        <v>17923</v>
      </c>
      <c r="D30" s="481">
        <v>6776</v>
      </c>
      <c r="E30" s="481">
        <v>9499</v>
      </c>
      <c r="F30" s="481">
        <v>883</v>
      </c>
      <c r="G30" s="481">
        <v>751</v>
      </c>
      <c r="H30" s="481">
        <v>14</v>
      </c>
      <c r="I30" s="481">
        <v>19034</v>
      </c>
      <c r="J30" s="481">
        <v>4671</v>
      </c>
      <c r="K30" s="481">
        <v>9528</v>
      </c>
      <c r="L30" s="481">
        <v>3807</v>
      </c>
      <c r="M30" s="481">
        <v>1006</v>
      </c>
      <c r="N30" s="481">
        <v>22</v>
      </c>
    </row>
    <row r="31" spans="1:14" ht="15.95" customHeight="1">
      <c r="A31" s="75" t="s">
        <v>22</v>
      </c>
      <c r="B31" s="476">
        <v>26382</v>
      </c>
      <c r="C31" s="476">
        <v>12932</v>
      </c>
      <c r="D31" s="476">
        <v>4325</v>
      </c>
      <c r="E31" s="476">
        <v>7233</v>
      </c>
      <c r="F31" s="476">
        <v>758</v>
      </c>
      <c r="G31" s="476">
        <v>586</v>
      </c>
      <c r="H31" s="476">
        <v>30</v>
      </c>
      <c r="I31" s="476">
        <v>13450</v>
      </c>
      <c r="J31" s="476">
        <v>2717</v>
      </c>
      <c r="K31" s="476">
        <v>7221</v>
      </c>
      <c r="L31" s="476">
        <v>2840</v>
      </c>
      <c r="M31" s="476">
        <v>641</v>
      </c>
      <c r="N31" s="476">
        <v>31</v>
      </c>
    </row>
    <row r="32" spans="1:14" ht="20.100000000000001" customHeight="1">
      <c r="A32" s="235" t="s">
        <v>128</v>
      </c>
      <c r="B32" s="510">
        <v>251202</v>
      </c>
      <c r="C32" s="510">
        <v>122172</v>
      </c>
      <c r="D32" s="510">
        <v>43755</v>
      </c>
      <c r="E32" s="510">
        <v>66254</v>
      </c>
      <c r="F32" s="510">
        <v>6175</v>
      </c>
      <c r="G32" s="510">
        <v>5676</v>
      </c>
      <c r="H32" s="510">
        <v>312</v>
      </c>
      <c r="I32" s="510">
        <v>129030</v>
      </c>
      <c r="J32" s="510">
        <v>30961</v>
      </c>
      <c r="K32" s="510">
        <v>66263</v>
      </c>
      <c r="L32" s="510">
        <v>24037</v>
      </c>
      <c r="M32" s="510">
        <v>7486</v>
      </c>
      <c r="N32" s="510">
        <v>283</v>
      </c>
    </row>
    <row r="33" spans="1:14" s="521" customFormat="1" ht="15.95" customHeight="1">
      <c r="A33" s="76" t="s">
        <v>214</v>
      </c>
      <c r="B33" s="504">
        <v>105892</v>
      </c>
      <c r="C33" s="504">
        <v>51070</v>
      </c>
      <c r="D33" s="504">
        <v>17967</v>
      </c>
      <c r="E33" s="504">
        <v>28237</v>
      </c>
      <c r="F33" s="504">
        <v>2353</v>
      </c>
      <c r="G33" s="504">
        <v>2407</v>
      </c>
      <c r="H33" s="504">
        <v>106</v>
      </c>
      <c r="I33" s="504">
        <v>54822</v>
      </c>
      <c r="J33" s="504">
        <v>13611</v>
      </c>
      <c r="K33" s="504">
        <v>28311</v>
      </c>
      <c r="L33" s="504">
        <v>9263</v>
      </c>
      <c r="M33" s="504">
        <v>3545</v>
      </c>
      <c r="N33" s="504">
        <v>92</v>
      </c>
    </row>
    <row r="34" spans="1:14" ht="15.95" customHeight="1">
      <c r="A34" s="482" t="s">
        <v>13</v>
      </c>
      <c r="B34" s="481">
        <v>17341</v>
      </c>
      <c r="C34" s="481">
        <v>8525</v>
      </c>
      <c r="D34" s="481">
        <v>2948</v>
      </c>
      <c r="E34" s="481">
        <v>4655</v>
      </c>
      <c r="F34" s="481">
        <v>549</v>
      </c>
      <c r="G34" s="481">
        <v>331</v>
      </c>
      <c r="H34" s="481">
        <v>42</v>
      </c>
      <c r="I34" s="481">
        <v>8816</v>
      </c>
      <c r="J34" s="481">
        <v>1913</v>
      </c>
      <c r="K34" s="481">
        <v>4622</v>
      </c>
      <c r="L34" s="481">
        <v>1864</v>
      </c>
      <c r="M34" s="481">
        <v>375</v>
      </c>
      <c r="N34" s="481">
        <v>42</v>
      </c>
    </row>
    <row r="35" spans="1:14" ht="15.95" customHeight="1">
      <c r="A35" s="75" t="s">
        <v>14</v>
      </c>
      <c r="B35" s="476">
        <v>14776</v>
      </c>
      <c r="C35" s="476">
        <v>7195</v>
      </c>
      <c r="D35" s="476">
        <v>2654</v>
      </c>
      <c r="E35" s="476">
        <v>3794</v>
      </c>
      <c r="F35" s="476">
        <v>387</v>
      </c>
      <c r="G35" s="476">
        <v>344</v>
      </c>
      <c r="H35" s="476">
        <v>16</v>
      </c>
      <c r="I35" s="476">
        <v>7581</v>
      </c>
      <c r="J35" s="476">
        <v>1793</v>
      </c>
      <c r="K35" s="476">
        <v>3771</v>
      </c>
      <c r="L35" s="476">
        <v>1598</v>
      </c>
      <c r="M35" s="476">
        <v>409</v>
      </c>
      <c r="N35" s="476">
        <v>10</v>
      </c>
    </row>
    <row r="36" spans="1:14" ht="15.95" customHeight="1">
      <c r="A36" s="482" t="s">
        <v>15</v>
      </c>
      <c r="B36" s="481">
        <v>44337</v>
      </c>
      <c r="C36" s="481">
        <v>21075</v>
      </c>
      <c r="D36" s="481">
        <v>7404</v>
      </c>
      <c r="E36" s="481">
        <v>11419</v>
      </c>
      <c r="F36" s="481">
        <v>1080</v>
      </c>
      <c r="G36" s="481">
        <v>1095</v>
      </c>
      <c r="H36" s="481">
        <v>77</v>
      </c>
      <c r="I36" s="481">
        <v>23262</v>
      </c>
      <c r="J36" s="481">
        <v>5692</v>
      </c>
      <c r="K36" s="481">
        <v>11465</v>
      </c>
      <c r="L36" s="481">
        <v>4460</v>
      </c>
      <c r="M36" s="481">
        <v>1561</v>
      </c>
      <c r="N36" s="481">
        <v>84</v>
      </c>
    </row>
    <row r="37" spans="1:14" ht="15.95" customHeight="1">
      <c r="A37" s="75" t="s">
        <v>16</v>
      </c>
      <c r="B37" s="476">
        <v>21359</v>
      </c>
      <c r="C37" s="476">
        <v>10613</v>
      </c>
      <c r="D37" s="476">
        <v>3421</v>
      </c>
      <c r="E37" s="476">
        <v>6157</v>
      </c>
      <c r="F37" s="476">
        <v>553</v>
      </c>
      <c r="G37" s="476">
        <v>455</v>
      </c>
      <c r="H37" s="476">
        <v>27</v>
      </c>
      <c r="I37" s="476">
        <v>10746</v>
      </c>
      <c r="J37" s="476">
        <v>2029</v>
      </c>
      <c r="K37" s="476">
        <v>6121</v>
      </c>
      <c r="L37" s="476">
        <v>2084</v>
      </c>
      <c r="M37" s="476">
        <v>492</v>
      </c>
      <c r="N37" s="476">
        <v>20</v>
      </c>
    </row>
    <row r="38" spans="1:14" ht="15.95" customHeight="1">
      <c r="A38" s="482" t="s">
        <v>17</v>
      </c>
      <c r="B38" s="481">
        <v>28739</v>
      </c>
      <c r="C38" s="481">
        <v>14316</v>
      </c>
      <c r="D38" s="481">
        <v>5864</v>
      </c>
      <c r="E38" s="481">
        <v>7065</v>
      </c>
      <c r="F38" s="481">
        <v>725</v>
      </c>
      <c r="G38" s="481">
        <v>623</v>
      </c>
      <c r="H38" s="481">
        <v>39</v>
      </c>
      <c r="I38" s="481">
        <v>14423</v>
      </c>
      <c r="J38" s="481">
        <v>3810</v>
      </c>
      <c r="K38" s="481">
        <v>7073</v>
      </c>
      <c r="L38" s="481">
        <v>2824</v>
      </c>
      <c r="M38" s="481">
        <v>688</v>
      </c>
      <c r="N38" s="481">
        <v>28</v>
      </c>
    </row>
    <row r="39" spans="1:14" ht="15.95" customHeight="1">
      <c r="A39" s="75" t="s">
        <v>18</v>
      </c>
      <c r="B39" s="476">
        <v>8837</v>
      </c>
      <c r="C39" s="476">
        <v>4398</v>
      </c>
      <c r="D39" s="476">
        <v>1530</v>
      </c>
      <c r="E39" s="476">
        <v>2432</v>
      </c>
      <c r="F39" s="476">
        <v>230</v>
      </c>
      <c r="G39" s="476">
        <v>202</v>
      </c>
      <c r="H39" s="476">
        <v>4</v>
      </c>
      <c r="I39" s="476">
        <v>4439</v>
      </c>
      <c r="J39" s="476">
        <v>992</v>
      </c>
      <c r="K39" s="476">
        <v>2425</v>
      </c>
      <c r="L39" s="476">
        <v>854</v>
      </c>
      <c r="M39" s="476">
        <v>164</v>
      </c>
      <c r="N39" s="476">
        <v>4</v>
      </c>
    </row>
    <row r="40" spans="1:14" ht="15.95" customHeight="1">
      <c r="A40" s="482" t="s">
        <v>19</v>
      </c>
      <c r="B40" s="481">
        <v>9921</v>
      </c>
      <c r="C40" s="481">
        <v>4980</v>
      </c>
      <c r="D40" s="481">
        <v>1967</v>
      </c>
      <c r="E40" s="481">
        <v>2495</v>
      </c>
      <c r="F40" s="481">
        <v>298</v>
      </c>
      <c r="G40" s="481">
        <v>219</v>
      </c>
      <c r="H40" s="481">
        <v>1</v>
      </c>
      <c r="I40" s="481">
        <v>4941</v>
      </c>
      <c r="J40" s="481">
        <v>1121</v>
      </c>
      <c r="K40" s="481">
        <v>2475</v>
      </c>
      <c r="L40" s="481">
        <v>1090</v>
      </c>
      <c r="M40" s="481">
        <v>252</v>
      </c>
      <c r="N40" s="481">
        <v>3</v>
      </c>
    </row>
    <row r="41" spans="1:14" ht="15.95" customHeight="1">
      <c r="A41" s="74" t="s">
        <v>129</v>
      </c>
      <c r="B41" s="494">
        <v>522362</v>
      </c>
      <c r="C41" s="494">
        <v>248531</v>
      </c>
      <c r="D41" s="494">
        <v>89220</v>
      </c>
      <c r="E41" s="494">
        <v>137285</v>
      </c>
      <c r="F41" s="494">
        <v>10155</v>
      </c>
      <c r="G41" s="494">
        <v>11371</v>
      </c>
      <c r="H41" s="494">
        <v>500</v>
      </c>
      <c r="I41" s="494">
        <v>273831</v>
      </c>
      <c r="J41" s="494">
        <v>71599</v>
      </c>
      <c r="K41" s="494">
        <v>138525</v>
      </c>
      <c r="L41" s="494">
        <v>45561</v>
      </c>
      <c r="M41" s="494">
        <v>17645</v>
      </c>
      <c r="N41" s="494">
        <v>501</v>
      </c>
    </row>
    <row r="42" spans="1:14" ht="18" customHeight="1">
      <c r="A42" s="489" t="s">
        <v>193</v>
      </c>
      <c r="B42" s="487">
        <v>290199</v>
      </c>
      <c r="C42" s="487">
        <v>135408</v>
      </c>
      <c r="D42" s="487">
        <v>49261</v>
      </c>
      <c r="E42" s="487">
        <v>74818</v>
      </c>
      <c r="F42" s="487">
        <v>4826</v>
      </c>
      <c r="G42" s="487">
        <v>6210</v>
      </c>
      <c r="H42" s="487">
        <v>293</v>
      </c>
      <c r="I42" s="487">
        <v>154791</v>
      </c>
      <c r="J42" s="487">
        <v>44550</v>
      </c>
      <c r="K42" s="487">
        <v>75997</v>
      </c>
      <c r="L42" s="487">
        <v>22513</v>
      </c>
      <c r="M42" s="487">
        <v>11431</v>
      </c>
      <c r="N42" s="487">
        <v>300</v>
      </c>
    </row>
    <row r="43" spans="1:14" ht="15" customHeight="1">
      <c r="A43" s="77" t="s">
        <v>163</v>
      </c>
      <c r="B43" s="476">
        <v>261213</v>
      </c>
      <c r="C43" s="476">
        <v>121323</v>
      </c>
      <c r="D43" s="476">
        <v>44452</v>
      </c>
      <c r="E43" s="476">
        <v>66765</v>
      </c>
      <c r="F43" s="476">
        <v>4299</v>
      </c>
      <c r="G43" s="476">
        <v>5545</v>
      </c>
      <c r="H43" s="476">
        <v>262</v>
      </c>
      <c r="I43" s="476">
        <v>139890</v>
      </c>
      <c r="J43" s="476">
        <v>40798</v>
      </c>
      <c r="K43" s="476">
        <v>67918</v>
      </c>
      <c r="L43" s="476">
        <v>20350</v>
      </c>
      <c r="M43" s="476">
        <v>10558</v>
      </c>
      <c r="N43" s="476">
        <v>266</v>
      </c>
    </row>
    <row r="44" spans="1:14" ht="15" customHeight="1">
      <c r="A44" s="496" t="s">
        <v>164</v>
      </c>
      <c r="B44" s="481">
        <v>28986</v>
      </c>
      <c r="C44" s="481">
        <v>14085</v>
      </c>
      <c r="D44" s="481">
        <v>4809</v>
      </c>
      <c r="E44" s="481">
        <v>8053</v>
      </c>
      <c r="F44" s="481">
        <v>527</v>
      </c>
      <c r="G44" s="481">
        <v>665</v>
      </c>
      <c r="H44" s="481">
        <v>31</v>
      </c>
      <c r="I44" s="481">
        <v>14901</v>
      </c>
      <c r="J44" s="481">
        <v>3752</v>
      </c>
      <c r="K44" s="481">
        <v>8079</v>
      </c>
      <c r="L44" s="481">
        <v>2163</v>
      </c>
      <c r="M44" s="481">
        <v>873</v>
      </c>
      <c r="N44" s="481">
        <v>34</v>
      </c>
    </row>
    <row r="45" spans="1:14" ht="15" customHeight="1">
      <c r="A45" s="75" t="s">
        <v>23</v>
      </c>
      <c r="B45" s="476">
        <v>12421</v>
      </c>
      <c r="C45" s="476">
        <v>6111</v>
      </c>
      <c r="D45" s="476">
        <v>2292</v>
      </c>
      <c r="E45" s="476">
        <v>3273</v>
      </c>
      <c r="F45" s="476">
        <v>293</v>
      </c>
      <c r="G45" s="476">
        <v>247</v>
      </c>
      <c r="H45" s="476">
        <v>6</v>
      </c>
      <c r="I45" s="476">
        <v>6310</v>
      </c>
      <c r="J45" s="476">
        <v>1405</v>
      </c>
      <c r="K45" s="476">
        <v>3262</v>
      </c>
      <c r="L45" s="476">
        <v>1378</v>
      </c>
      <c r="M45" s="476">
        <v>256</v>
      </c>
      <c r="N45" s="476">
        <v>9</v>
      </c>
    </row>
    <row r="46" spans="1:14" ht="15" customHeight="1">
      <c r="A46" s="482" t="s">
        <v>24</v>
      </c>
      <c r="B46" s="481">
        <v>47572</v>
      </c>
      <c r="C46" s="481">
        <v>22955</v>
      </c>
      <c r="D46" s="481">
        <v>7601</v>
      </c>
      <c r="E46" s="481">
        <v>13259</v>
      </c>
      <c r="F46" s="481">
        <v>1123</v>
      </c>
      <c r="G46" s="481">
        <v>931</v>
      </c>
      <c r="H46" s="481">
        <v>41</v>
      </c>
      <c r="I46" s="481">
        <v>24617</v>
      </c>
      <c r="J46" s="481">
        <v>5219</v>
      </c>
      <c r="K46" s="481">
        <v>13288</v>
      </c>
      <c r="L46" s="481">
        <v>4891</v>
      </c>
      <c r="M46" s="481">
        <v>1191</v>
      </c>
      <c r="N46" s="481">
        <v>28</v>
      </c>
    </row>
    <row r="47" spans="1:14" ht="15" customHeight="1">
      <c r="A47" s="75" t="s">
        <v>25</v>
      </c>
      <c r="B47" s="476">
        <v>11477</v>
      </c>
      <c r="C47" s="476">
        <v>5622</v>
      </c>
      <c r="D47" s="476">
        <v>1841</v>
      </c>
      <c r="E47" s="476">
        <v>3245</v>
      </c>
      <c r="F47" s="476">
        <v>267</v>
      </c>
      <c r="G47" s="476">
        <v>260</v>
      </c>
      <c r="H47" s="476">
        <v>9</v>
      </c>
      <c r="I47" s="476">
        <v>5855</v>
      </c>
      <c r="J47" s="476">
        <v>1071</v>
      </c>
      <c r="K47" s="476">
        <v>3261</v>
      </c>
      <c r="L47" s="476">
        <v>1237</v>
      </c>
      <c r="M47" s="476">
        <v>274</v>
      </c>
      <c r="N47" s="476">
        <v>12</v>
      </c>
    </row>
    <row r="48" spans="1:14" ht="15" customHeight="1">
      <c r="A48" s="482" t="s">
        <v>26</v>
      </c>
      <c r="B48" s="481">
        <v>13249</v>
      </c>
      <c r="C48" s="481">
        <v>6543</v>
      </c>
      <c r="D48" s="481">
        <v>2330</v>
      </c>
      <c r="E48" s="481">
        <v>3588</v>
      </c>
      <c r="F48" s="481">
        <v>290</v>
      </c>
      <c r="G48" s="481">
        <v>323</v>
      </c>
      <c r="H48" s="481">
        <v>12</v>
      </c>
      <c r="I48" s="481">
        <v>6706</v>
      </c>
      <c r="J48" s="481">
        <v>1513</v>
      </c>
      <c r="K48" s="481">
        <v>3568</v>
      </c>
      <c r="L48" s="481">
        <v>1232</v>
      </c>
      <c r="M48" s="481">
        <v>379</v>
      </c>
      <c r="N48" s="481">
        <v>14</v>
      </c>
    </row>
    <row r="49" spans="1:14" ht="15" customHeight="1">
      <c r="A49" s="75" t="s">
        <v>27</v>
      </c>
      <c r="B49" s="476">
        <v>31572</v>
      </c>
      <c r="C49" s="476">
        <v>15383</v>
      </c>
      <c r="D49" s="476">
        <v>5348</v>
      </c>
      <c r="E49" s="476">
        <v>8270</v>
      </c>
      <c r="F49" s="476">
        <v>759</v>
      </c>
      <c r="G49" s="476">
        <v>989</v>
      </c>
      <c r="H49" s="476">
        <v>17</v>
      </c>
      <c r="I49" s="476">
        <v>16189</v>
      </c>
      <c r="J49" s="476">
        <v>3423</v>
      </c>
      <c r="K49" s="476">
        <v>8288</v>
      </c>
      <c r="L49" s="476">
        <v>3294</v>
      </c>
      <c r="M49" s="476">
        <v>1176</v>
      </c>
      <c r="N49" s="476">
        <v>8</v>
      </c>
    </row>
    <row r="50" spans="1:14" ht="15" customHeight="1">
      <c r="A50" s="482" t="s">
        <v>28</v>
      </c>
      <c r="B50" s="481">
        <v>35590</v>
      </c>
      <c r="C50" s="481">
        <v>17073</v>
      </c>
      <c r="D50" s="481">
        <v>6671</v>
      </c>
      <c r="E50" s="481">
        <v>8882</v>
      </c>
      <c r="F50" s="481">
        <v>756</v>
      </c>
      <c r="G50" s="481">
        <v>715</v>
      </c>
      <c r="H50" s="481">
        <v>49</v>
      </c>
      <c r="I50" s="481">
        <v>18517</v>
      </c>
      <c r="J50" s="481">
        <v>5061</v>
      </c>
      <c r="K50" s="481">
        <v>8879</v>
      </c>
      <c r="L50" s="481">
        <v>3537</v>
      </c>
      <c r="M50" s="481">
        <v>993</v>
      </c>
      <c r="N50" s="481">
        <v>47</v>
      </c>
    </row>
    <row r="51" spans="1:14" ht="15" customHeight="1">
      <c r="A51" s="75" t="s">
        <v>29</v>
      </c>
      <c r="B51" s="476">
        <v>21669</v>
      </c>
      <c r="C51" s="476">
        <v>10786</v>
      </c>
      <c r="D51" s="476">
        <v>3946</v>
      </c>
      <c r="E51" s="476">
        <v>5843</v>
      </c>
      <c r="F51" s="476">
        <v>534</v>
      </c>
      <c r="G51" s="476">
        <v>438</v>
      </c>
      <c r="H51" s="476">
        <v>25</v>
      </c>
      <c r="I51" s="476">
        <v>10883</v>
      </c>
      <c r="J51" s="476">
        <v>2560</v>
      </c>
      <c r="K51" s="476">
        <v>5855</v>
      </c>
      <c r="L51" s="476">
        <v>1957</v>
      </c>
      <c r="M51" s="476">
        <v>484</v>
      </c>
      <c r="N51" s="476">
        <v>27</v>
      </c>
    </row>
    <row r="52" spans="1:14" ht="15" customHeight="1">
      <c r="A52" s="482" t="s">
        <v>30</v>
      </c>
      <c r="B52" s="481">
        <v>13786</v>
      </c>
      <c r="C52" s="481">
        <v>6706</v>
      </c>
      <c r="D52" s="481">
        <v>2515</v>
      </c>
      <c r="E52" s="481">
        <v>3467</v>
      </c>
      <c r="F52" s="481">
        <v>339</v>
      </c>
      <c r="G52" s="481">
        <v>364</v>
      </c>
      <c r="H52" s="481">
        <v>21</v>
      </c>
      <c r="I52" s="481">
        <v>7080</v>
      </c>
      <c r="J52" s="481">
        <v>1737</v>
      </c>
      <c r="K52" s="481">
        <v>3482</v>
      </c>
      <c r="L52" s="481">
        <v>1436</v>
      </c>
      <c r="M52" s="481">
        <v>400</v>
      </c>
      <c r="N52" s="481">
        <v>25</v>
      </c>
    </row>
    <row r="53" spans="1:14" ht="15" customHeight="1">
      <c r="A53" s="75" t="s">
        <v>31</v>
      </c>
      <c r="B53" s="476">
        <v>7543</v>
      </c>
      <c r="C53" s="476">
        <v>3625</v>
      </c>
      <c r="D53" s="476">
        <v>1256</v>
      </c>
      <c r="E53" s="476">
        <v>2008</v>
      </c>
      <c r="F53" s="476">
        <v>167</v>
      </c>
      <c r="G53" s="476">
        <v>192</v>
      </c>
      <c r="H53" s="476">
        <v>2</v>
      </c>
      <c r="I53" s="476">
        <v>3918</v>
      </c>
      <c r="J53" s="476">
        <v>937</v>
      </c>
      <c r="K53" s="476">
        <v>2009</v>
      </c>
      <c r="L53" s="476">
        <v>723</v>
      </c>
      <c r="M53" s="476">
        <v>246</v>
      </c>
      <c r="N53" s="476">
        <v>3</v>
      </c>
    </row>
    <row r="54" spans="1:14" ht="15" customHeight="1">
      <c r="A54" s="482" t="s">
        <v>32</v>
      </c>
      <c r="B54" s="481">
        <v>23923</v>
      </c>
      <c r="C54" s="481">
        <v>11629</v>
      </c>
      <c r="D54" s="481">
        <v>3770</v>
      </c>
      <c r="E54" s="481">
        <v>6904</v>
      </c>
      <c r="F54" s="481">
        <v>482</v>
      </c>
      <c r="G54" s="481">
        <v>458</v>
      </c>
      <c r="H54" s="481">
        <v>15</v>
      </c>
      <c r="I54" s="481">
        <v>12294</v>
      </c>
      <c r="J54" s="481">
        <v>2689</v>
      </c>
      <c r="K54" s="481">
        <v>6931</v>
      </c>
      <c r="L54" s="481">
        <v>2074</v>
      </c>
      <c r="M54" s="481">
        <v>586</v>
      </c>
      <c r="N54" s="481">
        <v>14</v>
      </c>
    </row>
    <row r="55" spans="1:14" ht="15" customHeight="1">
      <c r="A55" s="75" t="s">
        <v>33</v>
      </c>
      <c r="B55" s="476">
        <v>13361</v>
      </c>
      <c r="C55" s="476">
        <v>6690</v>
      </c>
      <c r="D55" s="476">
        <v>2389</v>
      </c>
      <c r="E55" s="476">
        <v>3728</v>
      </c>
      <c r="F55" s="476">
        <v>319</v>
      </c>
      <c r="G55" s="476">
        <v>244</v>
      </c>
      <c r="H55" s="476">
        <v>10</v>
      </c>
      <c r="I55" s="476">
        <v>6671</v>
      </c>
      <c r="J55" s="476">
        <v>1434</v>
      </c>
      <c r="K55" s="476">
        <v>3705</v>
      </c>
      <c r="L55" s="476">
        <v>1289</v>
      </c>
      <c r="M55" s="476">
        <v>229</v>
      </c>
      <c r="N55" s="476">
        <v>14</v>
      </c>
    </row>
    <row r="56" spans="1:14" ht="18" customHeight="1">
      <c r="A56" s="235" t="s">
        <v>130</v>
      </c>
      <c r="B56" s="510">
        <v>127272</v>
      </c>
      <c r="C56" s="510">
        <v>61797</v>
      </c>
      <c r="D56" s="510">
        <v>21212</v>
      </c>
      <c r="E56" s="510">
        <v>33790</v>
      </c>
      <c r="F56" s="510">
        <v>3052</v>
      </c>
      <c r="G56" s="510">
        <v>3608</v>
      </c>
      <c r="H56" s="510">
        <v>135</v>
      </c>
      <c r="I56" s="510">
        <v>65475</v>
      </c>
      <c r="J56" s="510">
        <v>13681</v>
      </c>
      <c r="K56" s="510">
        <v>33852</v>
      </c>
      <c r="L56" s="510">
        <v>13524</v>
      </c>
      <c r="M56" s="510">
        <v>4286</v>
      </c>
      <c r="N56" s="510">
        <v>132</v>
      </c>
    </row>
    <row r="57" spans="1:14" s="521" customFormat="1" ht="15" customHeight="1">
      <c r="A57" s="76" t="s">
        <v>9</v>
      </c>
      <c r="B57" s="504">
        <v>51257</v>
      </c>
      <c r="C57" s="504">
        <v>24903</v>
      </c>
      <c r="D57" s="504">
        <v>8507</v>
      </c>
      <c r="E57" s="504">
        <v>13831</v>
      </c>
      <c r="F57" s="504">
        <v>1238</v>
      </c>
      <c r="G57" s="504">
        <v>1280</v>
      </c>
      <c r="H57" s="504">
        <v>47</v>
      </c>
      <c r="I57" s="504">
        <v>26354</v>
      </c>
      <c r="J57" s="504">
        <v>5701</v>
      </c>
      <c r="K57" s="504">
        <v>13881</v>
      </c>
      <c r="L57" s="504">
        <v>5143</v>
      </c>
      <c r="M57" s="504">
        <v>1581</v>
      </c>
      <c r="N57" s="504">
        <v>48</v>
      </c>
    </row>
    <row r="58" spans="1:14" ht="15" customHeight="1">
      <c r="A58" s="482" t="s">
        <v>7</v>
      </c>
      <c r="B58" s="481">
        <v>14656</v>
      </c>
      <c r="C58" s="481">
        <v>7030</v>
      </c>
      <c r="D58" s="481">
        <v>2327</v>
      </c>
      <c r="E58" s="481">
        <v>3928</v>
      </c>
      <c r="F58" s="481">
        <v>297</v>
      </c>
      <c r="G58" s="481">
        <v>461</v>
      </c>
      <c r="H58" s="481">
        <v>17</v>
      </c>
      <c r="I58" s="481">
        <v>7626</v>
      </c>
      <c r="J58" s="481">
        <v>1496</v>
      </c>
      <c r="K58" s="481">
        <v>3938</v>
      </c>
      <c r="L58" s="481">
        <v>1642</v>
      </c>
      <c r="M58" s="481">
        <v>536</v>
      </c>
      <c r="N58" s="481">
        <v>14</v>
      </c>
    </row>
    <row r="59" spans="1:14" ht="15" customHeight="1">
      <c r="A59" s="75" t="s">
        <v>8</v>
      </c>
      <c r="B59" s="476">
        <v>21761</v>
      </c>
      <c r="C59" s="476">
        <v>10598</v>
      </c>
      <c r="D59" s="476">
        <v>3499</v>
      </c>
      <c r="E59" s="476">
        <v>5966</v>
      </c>
      <c r="F59" s="476">
        <v>511</v>
      </c>
      <c r="G59" s="476">
        <v>601</v>
      </c>
      <c r="H59" s="476">
        <v>21</v>
      </c>
      <c r="I59" s="476">
        <v>11163</v>
      </c>
      <c r="J59" s="476">
        <v>2189</v>
      </c>
      <c r="K59" s="476">
        <v>5968</v>
      </c>
      <c r="L59" s="476">
        <v>2241</v>
      </c>
      <c r="M59" s="476">
        <v>744</v>
      </c>
      <c r="N59" s="476">
        <v>21</v>
      </c>
    </row>
    <row r="60" spans="1:14" ht="15" customHeight="1">
      <c r="A60" s="482" t="s">
        <v>10</v>
      </c>
      <c r="B60" s="481">
        <v>9667</v>
      </c>
      <c r="C60" s="481">
        <v>4740</v>
      </c>
      <c r="D60" s="481">
        <v>1825</v>
      </c>
      <c r="E60" s="481">
        <v>2377</v>
      </c>
      <c r="F60" s="481">
        <v>256</v>
      </c>
      <c r="G60" s="481">
        <v>275</v>
      </c>
      <c r="H60" s="481">
        <v>7</v>
      </c>
      <c r="I60" s="481">
        <v>4927</v>
      </c>
      <c r="J60" s="481">
        <v>1139</v>
      </c>
      <c r="K60" s="481">
        <v>2378</v>
      </c>
      <c r="L60" s="481">
        <v>1118</v>
      </c>
      <c r="M60" s="481">
        <v>288</v>
      </c>
      <c r="N60" s="481">
        <v>4</v>
      </c>
    </row>
    <row r="61" spans="1:14" ht="15" customHeight="1">
      <c r="A61" s="75" t="s">
        <v>11</v>
      </c>
      <c r="B61" s="476">
        <v>20041</v>
      </c>
      <c r="C61" s="476">
        <v>9636</v>
      </c>
      <c r="D61" s="476">
        <v>3287</v>
      </c>
      <c r="E61" s="476">
        <v>5125</v>
      </c>
      <c r="F61" s="476">
        <v>498</v>
      </c>
      <c r="G61" s="476">
        <v>695</v>
      </c>
      <c r="H61" s="476">
        <v>31</v>
      </c>
      <c r="I61" s="476">
        <v>10405</v>
      </c>
      <c r="J61" s="476">
        <v>2219</v>
      </c>
      <c r="K61" s="476">
        <v>5123</v>
      </c>
      <c r="L61" s="476">
        <v>2160</v>
      </c>
      <c r="M61" s="476">
        <v>867</v>
      </c>
      <c r="N61" s="476">
        <v>36</v>
      </c>
    </row>
    <row r="62" spans="1:14" ht="15" customHeight="1">
      <c r="A62" s="482" t="s">
        <v>12</v>
      </c>
      <c r="B62" s="481">
        <v>9890</v>
      </c>
      <c r="C62" s="481">
        <v>4890</v>
      </c>
      <c r="D62" s="481">
        <v>1767</v>
      </c>
      <c r="E62" s="481">
        <v>2563</v>
      </c>
      <c r="F62" s="481">
        <v>252</v>
      </c>
      <c r="G62" s="481">
        <v>296</v>
      </c>
      <c r="H62" s="481">
        <v>12</v>
      </c>
      <c r="I62" s="481">
        <v>5000</v>
      </c>
      <c r="J62" s="481">
        <v>937</v>
      </c>
      <c r="K62" s="481">
        <v>2564</v>
      </c>
      <c r="L62" s="481">
        <v>1220</v>
      </c>
      <c r="M62" s="481">
        <v>270</v>
      </c>
      <c r="N62" s="481">
        <v>9</v>
      </c>
    </row>
    <row r="63" spans="1:14" ht="18" customHeight="1">
      <c r="A63" s="74" t="s">
        <v>131</v>
      </c>
      <c r="B63" s="494">
        <v>160331</v>
      </c>
      <c r="C63" s="494">
        <v>76605</v>
      </c>
      <c r="D63" s="494">
        <v>27097</v>
      </c>
      <c r="E63" s="494">
        <v>40887</v>
      </c>
      <c r="F63" s="494">
        <v>3514</v>
      </c>
      <c r="G63" s="494">
        <v>4905</v>
      </c>
      <c r="H63" s="494">
        <v>202</v>
      </c>
      <c r="I63" s="494">
        <v>83726</v>
      </c>
      <c r="J63" s="494">
        <v>19765</v>
      </c>
      <c r="K63" s="494">
        <v>41054</v>
      </c>
      <c r="L63" s="494">
        <v>15850</v>
      </c>
      <c r="M63" s="494">
        <v>6851</v>
      </c>
      <c r="N63" s="494">
        <v>206</v>
      </c>
    </row>
    <row r="64" spans="1:14" s="521" customFormat="1" ht="15" customHeight="1">
      <c r="A64" s="489" t="s">
        <v>215</v>
      </c>
      <c r="B64" s="487">
        <v>121250</v>
      </c>
      <c r="C64" s="487">
        <v>57653</v>
      </c>
      <c r="D64" s="487">
        <v>20173</v>
      </c>
      <c r="E64" s="487">
        <v>30835</v>
      </c>
      <c r="F64" s="487">
        <v>2615</v>
      </c>
      <c r="G64" s="487">
        <v>3879</v>
      </c>
      <c r="H64" s="487">
        <v>151</v>
      </c>
      <c r="I64" s="487">
        <v>63597</v>
      </c>
      <c r="J64" s="487">
        <v>15229</v>
      </c>
      <c r="K64" s="487">
        <v>30973</v>
      </c>
      <c r="L64" s="487">
        <v>11656</v>
      </c>
      <c r="M64" s="487">
        <v>5569</v>
      </c>
      <c r="N64" s="487">
        <v>170</v>
      </c>
    </row>
    <row r="65" spans="1:14" ht="15" customHeight="1">
      <c r="A65" s="75" t="s">
        <v>1</v>
      </c>
      <c r="B65" s="476">
        <v>28923</v>
      </c>
      <c r="C65" s="476">
        <v>14002</v>
      </c>
      <c r="D65" s="476">
        <v>5038</v>
      </c>
      <c r="E65" s="476">
        <v>7460</v>
      </c>
      <c r="F65" s="476">
        <v>687</v>
      </c>
      <c r="G65" s="476">
        <v>787</v>
      </c>
      <c r="H65" s="476">
        <v>30</v>
      </c>
      <c r="I65" s="476">
        <v>14921</v>
      </c>
      <c r="J65" s="476">
        <v>3323</v>
      </c>
      <c r="K65" s="476">
        <v>7484</v>
      </c>
      <c r="L65" s="476">
        <v>3089</v>
      </c>
      <c r="M65" s="476">
        <v>1011</v>
      </c>
      <c r="N65" s="476">
        <v>14</v>
      </c>
    </row>
    <row r="66" spans="1:14" ht="15" customHeight="1">
      <c r="A66" s="482" t="s">
        <v>2</v>
      </c>
      <c r="B66" s="481">
        <v>10158</v>
      </c>
      <c r="C66" s="481">
        <v>4950</v>
      </c>
      <c r="D66" s="481">
        <v>1886</v>
      </c>
      <c r="E66" s="481">
        <v>2592</v>
      </c>
      <c r="F66" s="481">
        <v>212</v>
      </c>
      <c r="G66" s="481">
        <v>239</v>
      </c>
      <c r="H66" s="481">
        <v>21</v>
      </c>
      <c r="I66" s="481">
        <v>5208</v>
      </c>
      <c r="J66" s="481">
        <v>1213</v>
      </c>
      <c r="K66" s="481">
        <v>2597</v>
      </c>
      <c r="L66" s="481">
        <v>1105</v>
      </c>
      <c r="M66" s="481">
        <v>271</v>
      </c>
      <c r="N66" s="481">
        <v>22</v>
      </c>
    </row>
    <row r="67" spans="1:14" ht="18" customHeight="1">
      <c r="A67" s="74" t="s">
        <v>132</v>
      </c>
      <c r="B67" s="494">
        <v>161271</v>
      </c>
      <c r="C67" s="494">
        <v>77996</v>
      </c>
      <c r="D67" s="494">
        <v>27293</v>
      </c>
      <c r="E67" s="494">
        <v>42793</v>
      </c>
      <c r="F67" s="494">
        <v>4031</v>
      </c>
      <c r="G67" s="494">
        <v>3733</v>
      </c>
      <c r="H67" s="494">
        <v>146</v>
      </c>
      <c r="I67" s="494">
        <v>83275</v>
      </c>
      <c r="J67" s="494">
        <v>18215</v>
      </c>
      <c r="K67" s="494">
        <v>42908</v>
      </c>
      <c r="L67" s="494">
        <v>17238</v>
      </c>
      <c r="M67" s="494">
        <v>4756</v>
      </c>
      <c r="N67" s="494">
        <v>158</v>
      </c>
    </row>
    <row r="68" spans="1:14" s="521" customFormat="1" ht="15" customHeight="1">
      <c r="A68" s="489" t="s">
        <v>216</v>
      </c>
      <c r="B68" s="487">
        <v>105917</v>
      </c>
      <c r="C68" s="487">
        <v>50792</v>
      </c>
      <c r="D68" s="487">
        <v>17226</v>
      </c>
      <c r="E68" s="487">
        <v>28379</v>
      </c>
      <c r="F68" s="487">
        <v>2540</v>
      </c>
      <c r="G68" s="487">
        <v>2557</v>
      </c>
      <c r="H68" s="487">
        <v>90</v>
      </c>
      <c r="I68" s="487">
        <v>55125</v>
      </c>
      <c r="J68" s="487">
        <v>12135</v>
      </c>
      <c r="K68" s="487">
        <v>28493</v>
      </c>
      <c r="L68" s="487">
        <v>10916</v>
      </c>
      <c r="M68" s="487">
        <v>3499</v>
      </c>
      <c r="N68" s="487">
        <v>82</v>
      </c>
    </row>
    <row r="69" spans="1:14" ht="15" customHeight="1">
      <c r="A69" s="75" t="s">
        <v>3</v>
      </c>
      <c r="B69" s="476">
        <v>14559</v>
      </c>
      <c r="C69" s="476">
        <v>7150</v>
      </c>
      <c r="D69" s="476">
        <v>2548</v>
      </c>
      <c r="E69" s="476">
        <v>3871</v>
      </c>
      <c r="F69" s="476">
        <v>433</v>
      </c>
      <c r="G69" s="476">
        <v>291</v>
      </c>
      <c r="H69" s="476">
        <v>7</v>
      </c>
      <c r="I69" s="476">
        <v>7409</v>
      </c>
      <c r="J69" s="476">
        <v>1564</v>
      </c>
      <c r="K69" s="476">
        <v>3843</v>
      </c>
      <c r="L69" s="476">
        <v>1715</v>
      </c>
      <c r="M69" s="476">
        <v>275</v>
      </c>
      <c r="N69" s="476">
        <v>12</v>
      </c>
    </row>
    <row r="70" spans="1:14" ht="15" customHeight="1">
      <c r="A70" s="482" t="s">
        <v>4</v>
      </c>
      <c r="B70" s="481">
        <v>8827</v>
      </c>
      <c r="C70" s="481">
        <v>4375</v>
      </c>
      <c r="D70" s="481">
        <v>1650</v>
      </c>
      <c r="E70" s="481">
        <v>2266</v>
      </c>
      <c r="F70" s="481">
        <v>283</v>
      </c>
      <c r="G70" s="481">
        <v>154</v>
      </c>
      <c r="H70" s="481">
        <v>22</v>
      </c>
      <c r="I70" s="481">
        <v>4452</v>
      </c>
      <c r="J70" s="481">
        <v>966</v>
      </c>
      <c r="K70" s="481">
        <v>2268</v>
      </c>
      <c r="L70" s="481">
        <v>1061</v>
      </c>
      <c r="M70" s="481">
        <v>137</v>
      </c>
      <c r="N70" s="481">
        <v>20</v>
      </c>
    </row>
    <row r="71" spans="1:14" ht="15" customHeight="1">
      <c r="A71" s="75" t="s">
        <v>5</v>
      </c>
      <c r="B71" s="476">
        <v>20441</v>
      </c>
      <c r="C71" s="476">
        <v>9941</v>
      </c>
      <c r="D71" s="476">
        <v>3660</v>
      </c>
      <c r="E71" s="476">
        <v>5259</v>
      </c>
      <c r="F71" s="476">
        <v>477</v>
      </c>
      <c r="G71" s="476">
        <v>533</v>
      </c>
      <c r="H71" s="476">
        <v>12</v>
      </c>
      <c r="I71" s="476">
        <v>10500</v>
      </c>
      <c r="J71" s="476">
        <v>2330</v>
      </c>
      <c r="K71" s="476">
        <v>5299</v>
      </c>
      <c r="L71" s="476">
        <v>2192</v>
      </c>
      <c r="M71" s="476">
        <v>659</v>
      </c>
      <c r="N71" s="476">
        <v>20</v>
      </c>
    </row>
    <row r="72" spans="1:14" ht="15" customHeight="1">
      <c r="A72" s="482" t="s">
        <v>6</v>
      </c>
      <c r="B72" s="481">
        <v>11527</v>
      </c>
      <c r="C72" s="481">
        <v>5738</v>
      </c>
      <c r="D72" s="481">
        <v>2209</v>
      </c>
      <c r="E72" s="481">
        <v>3018</v>
      </c>
      <c r="F72" s="481">
        <v>298</v>
      </c>
      <c r="G72" s="481">
        <v>198</v>
      </c>
      <c r="H72" s="481">
        <v>15</v>
      </c>
      <c r="I72" s="481">
        <v>5789</v>
      </c>
      <c r="J72" s="481">
        <v>1220</v>
      </c>
      <c r="K72" s="481">
        <v>3005</v>
      </c>
      <c r="L72" s="481">
        <v>1354</v>
      </c>
      <c r="M72" s="481">
        <v>186</v>
      </c>
      <c r="N72" s="481">
        <v>24</v>
      </c>
    </row>
    <row r="73" spans="1:14" ht="18" customHeight="1">
      <c r="A73" s="74" t="s">
        <v>133</v>
      </c>
      <c r="B73" s="494">
        <v>268696</v>
      </c>
      <c r="C73" s="494">
        <v>131117</v>
      </c>
      <c r="D73" s="494">
        <v>45361</v>
      </c>
      <c r="E73" s="494">
        <v>73704</v>
      </c>
      <c r="F73" s="494">
        <v>6244</v>
      </c>
      <c r="G73" s="494">
        <v>5477</v>
      </c>
      <c r="H73" s="494">
        <v>331</v>
      </c>
      <c r="I73" s="494">
        <v>137579</v>
      </c>
      <c r="J73" s="494">
        <v>30235</v>
      </c>
      <c r="K73" s="494">
        <v>73938</v>
      </c>
      <c r="L73" s="494">
        <v>26302</v>
      </c>
      <c r="M73" s="494">
        <v>6818</v>
      </c>
      <c r="N73" s="494">
        <v>286</v>
      </c>
    </row>
    <row r="74" spans="1:14" s="521" customFormat="1" ht="15" customHeight="1">
      <c r="A74" s="489" t="s">
        <v>217</v>
      </c>
      <c r="B74" s="487">
        <v>68661</v>
      </c>
      <c r="C74" s="487">
        <v>33264</v>
      </c>
      <c r="D74" s="487">
        <v>11103</v>
      </c>
      <c r="E74" s="487">
        <v>18910</v>
      </c>
      <c r="F74" s="487">
        <v>1649</v>
      </c>
      <c r="G74" s="487">
        <v>1540</v>
      </c>
      <c r="H74" s="487">
        <v>62</v>
      </c>
      <c r="I74" s="487">
        <v>35397</v>
      </c>
      <c r="J74" s="487">
        <v>7575</v>
      </c>
      <c r="K74" s="487">
        <v>18990</v>
      </c>
      <c r="L74" s="487">
        <v>6839</v>
      </c>
      <c r="M74" s="487">
        <v>1935</v>
      </c>
      <c r="N74" s="487">
        <v>58</v>
      </c>
    </row>
    <row r="75" spans="1:14" ht="15" customHeight="1">
      <c r="A75" s="75" t="s">
        <v>34</v>
      </c>
      <c r="B75" s="476">
        <v>40971</v>
      </c>
      <c r="C75" s="476">
        <v>20061</v>
      </c>
      <c r="D75" s="476">
        <v>7172</v>
      </c>
      <c r="E75" s="476">
        <v>11000</v>
      </c>
      <c r="F75" s="476">
        <v>962</v>
      </c>
      <c r="G75" s="476">
        <v>874</v>
      </c>
      <c r="H75" s="476">
        <v>53</v>
      </c>
      <c r="I75" s="476">
        <v>20910</v>
      </c>
      <c r="J75" s="476">
        <v>4847</v>
      </c>
      <c r="K75" s="476">
        <v>11013</v>
      </c>
      <c r="L75" s="476">
        <v>3927</v>
      </c>
      <c r="M75" s="476">
        <v>1078</v>
      </c>
      <c r="N75" s="476">
        <v>45</v>
      </c>
    </row>
    <row r="76" spans="1:14" ht="15" customHeight="1">
      <c r="A76" s="482" t="s">
        <v>35</v>
      </c>
      <c r="B76" s="481">
        <v>9499</v>
      </c>
      <c r="C76" s="481">
        <v>4635</v>
      </c>
      <c r="D76" s="481">
        <v>1715</v>
      </c>
      <c r="E76" s="481">
        <v>2461</v>
      </c>
      <c r="F76" s="481">
        <v>230</v>
      </c>
      <c r="G76" s="481">
        <v>207</v>
      </c>
      <c r="H76" s="481">
        <v>22</v>
      </c>
      <c r="I76" s="481">
        <v>4864</v>
      </c>
      <c r="J76" s="481">
        <v>1082</v>
      </c>
      <c r="K76" s="481">
        <v>2451</v>
      </c>
      <c r="L76" s="481">
        <v>1072</v>
      </c>
      <c r="M76" s="481">
        <v>238</v>
      </c>
      <c r="N76" s="481">
        <v>21</v>
      </c>
    </row>
    <row r="77" spans="1:14" ht="15" customHeight="1">
      <c r="A77" s="75" t="s">
        <v>36</v>
      </c>
      <c r="B77" s="476">
        <v>16786</v>
      </c>
      <c r="C77" s="476">
        <v>8449</v>
      </c>
      <c r="D77" s="476">
        <v>3015</v>
      </c>
      <c r="E77" s="476">
        <v>4713</v>
      </c>
      <c r="F77" s="476">
        <v>431</v>
      </c>
      <c r="G77" s="476">
        <v>283</v>
      </c>
      <c r="H77" s="476">
        <v>7</v>
      </c>
      <c r="I77" s="476">
        <v>8337</v>
      </c>
      <c r="J77" s="476">
        <v>1804</v>
      </c>
      <c r="K77" s="476">
        <v>4685</v>
      </c>
      <c r="L77" s="476">
        <v>1584</v>
      </c>
      <c r="M77" s="476">
        <v>260</v>
      </c>
      <c r="N77" s="476">
        <v>4</v>
      </c>
    </row>
    <row r="78" spans="1:14" ht="15" customHeight="1">
      <c r="A78" s="482" t="s">
        <v>37</v>
      </c>
      <c r="B78" s="481">
        <v>47119</v>
      </c>
      <c r="C78" s="481">
        <v>22937</v>
      </c>
      <c r="D78" s="481">
        <v>7991</v>
      </c>
      <c r="E78" s="481">
        <v>12750</v>
      </c>
      <c r="F78" s="481">
        <v>1122</v>
      </c>
      <c r="G78" s="481">
        <v>980</v>
      </c>
      <c r="H78" s="481">
        <v>94</v>
      </c>
      <c r="I78" s="481">
        <v>24182</v>
      </c>
      <c r="J78" s="481">
        <v>5259</v>
      </c>
      <c r="K78" s="481">
        <v>12839</v>
      </c>
      <c r="L78" s="481">
        <v>4729</v>
      </c>
      <c r="M78" s="481">
        <v>1283</v>
      </c>
      <c r="N78" s="481">
        <v>72</v>
      </c>
    </row>
    <row r="79" spans="1:14" ht="15" customHeight="1">
      <c r="A79" s="75" t="s">
        <v>38</v>
      </c>
      <c r="B79" s="476">
        <v>56109</v>
      </c>
      <c r="C79" s="476">
        <v>27367</v>
      </c>
      <c r="D79" s="476">
        <v>9411</v>
      </c>
      <c r="E79" s="476">
        <v>15736</v>
      </c>
      <c r="F79" s="476">
        <v>1187</v>
      </c>
      <c r="G79" s="476">
        <v>990</v>
      </c>
      <c r="H79" s="476">
        <v>43</v>
      </c>
      <c r="I79" s="476">
        <v>28742</v>
      </c>
      <c r="J79" s="476">
        <v>6618</v>
      </c>
      <c r="K79" s="476">
        <v>15806</v>
      </c>
      <c r="L79" s="476">
        <v>4946</v>
      </c>
      <c r="M79" s="476">
        <v>1327</v>
      </c>
      <c r="N79" s="476">
        <v>45</v>
      </c>
    </row>
    <row r="80" spans="1:14" ht="15" customHeight="1">
      <c r="A80" s="482" t="s">
        <v>39</v>
      </c>
      <c r="B80" s="481">
        <v>29551</v>
      </c>
      <c r="C80" s="481">
        <v>14404</v>
      </c>
      <c r="D80" s="481">
        <v>4954</v>
      </c>
      <c r="E80" s="481">
        <v>8134</v>
      </c>
      <c r="F80" s="481">
        <v>663</v>
      </c>
      <c r="G80" s="481">
        <v>603</v>
      </c>
      <c r="H80" s="481">
        <v>50</v>
      </c>
      <c r="I80" s="481">
        <v>15147</v>
      </c>
      <c r="J80" s="481">
        <v>3050</v>
      </c>
      <c r="K80" s="481">
        <v>8154</v>
      </c>
      <c r="L80" s="481">
        <v>3205</v>
      </c>
      <c r="M80" s="481">
        <v>697</v>
      </c>
      <c r="N80" s="481">
        <v>41</v>
      </c>
    </row>
    <row r="81" spans="1:14" s="726" customFormat="1" ht="15.95" customHeight="1">
      <c r="A81" s="727" t="s">
        <v>192</v>
      </c>
      <c r="B81" s="476">
        <v>3080535</v>
      </c>
      <c r="C81" s="476">
        <v>1508453</v>
      </c>
      <c r="D81" s="476">
        <v>474681</v>
      </c>
      <c r="E81" s="476">
        <v>886642</v>
      </c>
      <c r="F81" s="476">
        <v>88332</v>
      </c>
      <c r="G81" s="476">
        <v>52735</v>
      </c>
      <c r="H81" s="476">
        <v>6063</v>
      </c>
      <c r="I81" s="476">
        <v>1572082</v>
      </c>
      <c r="J81" s="476">
        <v>321621</v>
      </c>
      <c r="K81" s="476">
        <v>890072</v>
      </c>
      <c r="L81" s="476">
        <v>282356</v>
      </c>
      <c r="M81" s="476">
        <v>72373</v>
      </c>
      <c r="N81" s="476">
        <v>5660</v>
      </c>
    </row>
    <row r="82" spans="1:14" ht="24.95" customHeight="1">
      <c r="A82" s="223" t="s">
        <v>251</v>
      </c>
      <c r="B82" s="510">
        <v>1733212</v>
      </c>
      <c r="C82" s="510">
        <v>847202</v>
      </c>
      <c r="D82" s="510">
        <v>269207</v>
      </c>
      <c r="E82" s="510">
        <v>501221</v>
      </c>
      <c r="F82" s="510">
        <v>45847</v>
      </c>
      <c r="G82" s="510">
        <v>28228</v>
      </c>
      <c r="H82" s="510">
        <v>2699</v>
      </c>
      <c r="I82" s="510">
        <v>886010</v>
      </c>
      <c r="J82" s="510">
        <v>181990</v>
      </c>
      <c r="K82" s="510">
        <v>503533</v>
      </c>
      <c r="L82" s="510">
        <v>158645</v>
      </c>
      <c r="M82" s="510">
        <v>39266</v>
      </c>
      <c r="N82" s="510">
        <v>2576</v>
      </c>
    </row>
    <row r="83" spans="1:14" ht="18" customHeight="1">
      <c r="A83" s="74" t="s">
        <v>134</v>
      </c>
      <c r="B83" s="494">
        <v>245139</v>
      </c>
      <c r="C83" s="494">
        <v>120420</v>
      </c>
      <c r="D83" s="494">
        <v>38520</v>
      </c>
      <c r="E83" s="494">
        <v>72552</v>
      </c>
      <c r="F83" s="494">
        <v>6134</v>
      </c>
      <c r="G83" s="494">
        <v>2904</v>
      </c>
      <c r="H83" s="494">
        <v>310</v>
      </c>
      <c r="I83" s="494">
        <v>124719</v>
      </c>
      <c r="J83" s="494">
        <v>25396</v>
      </c>
      <c r="K83" s="494">
        <v>73000</v>
      </c>
      <c r="L83" s="494">
        <v>21738</v>
      </c>
      <c r="M83" s="494">
        <v>4287</v>
      </c>
      <c r="N83" s="494">
        <v>298</v>
      </c>
    </row>
    <row r="84" spans="1:14" s="521" customFormat="1" ht="14.1" customHeight="1">
      <c r="A84" s="489" t="s">
        <v>218</v>
      </c>
      <c r="B84" s="487">
        <v>67503</v>
      </c>
      <c r="C84" s="487">
        <v>32558</v>
      </c>
      <c r="D84" s="487">
        <v>10034</v>
      </c>
      <c r="E84" s="487">
        <v>19929</v>
      </c>
      <c r="F84" s="487">
        <v>1493</v>
      </c>
      <c r="G84" s="487">
        <v>1057</v>
      </c>
      <c r="H84" s="487">
        <v>45</v>
      </c>
      <c r="I84" s="487">
        <v>34945</v>
      </c>
      <c r="J84" s="487">
        <v>7216</v>
      </c>
      <c r="K84" s="487">
        <v>20100</v>
      </c>
      <c r="L84" s="487">
        <v>5852</v>
      </c>
      <c r="M84" s="487">
        <v>1724</v>
      </c>
      <c r="N84" s="487">
        <v>53</v>
      </c>
    </row>
    <row r="85" spans="1:14" ht="14.1" customHeight="1">
      <c r="A85" s="75" t="s">
        <v>77</v>
      </c>
      <c r="B85" s="476">
        <v>16001</v>
      </c>
      <c r="C85" s="476">
        <v>7899</v>
      </c>
      <c r="D85" s="476">
        <v>2477</v>
      </c>
      <c r="E85" s="476">
        <v>4760</v>
      </c>
      <c r="F85" s="476">
        <v>413</v>
      </c>
      <c r="G85" s="476">
        <v>190</v>
      </c>
      <c r="H85" s="476">
        <v>59</v>
      </c>
      <c r="I85" s="476">
        <v>8102</v>
      </c>
      <c r="J85" s="476">
        <v>1584</v>
      </c>
      <c r="K85" s="476">
        <v>4770</v>
      </c>
      <c r="L85" s="476">
        <v>1430</v>
      </c>
      <c r="M85" s="476">
        <v>271</v>
      </c>
      <c r="N85" s="476">
        <v>47</v>
      </c>
    </row>
    <row r="86" spans="1:14" ht="14.1" customHeight="1">
      <c r="A86" s="482" t="s">
        <v>78</v>
      </c>
      <c r="B86" s="481">
        <v>22474</v>
      </c>
      <c r="C86" s="481">
        <v>11122</v>
      </c>
      <c r="D86" s="481">
        <v>3459</v>
      </c>
      <c r="E86" s="481">
        <v>6724</v>
      </c>
      <c r="F86" s="481">
        <v>601</v>
      </c>
      <c r="G86" s="481">
        <v>311</v>
      </c>
      <c r="H86" s="481">
        <v>27</v>
      </c>
      <c r="I86" s="481">
        <v>11352</v>
      </c>
      <c r="J86" s="481">
        <v>1985</v>
      </c>
      <c r="K86" s="481">
        <v>6778</v>
      </c>
      <c r="L86" s="481">
        <v>2183</v>
      </c>
      <c r="M86" s="481">
        <v>377</v>
      </c>
      <c r="N86" s="481">
        <v>29</v>
      </c>
    </row>
    <row r="87" spans="1:14" ht="14.1" customHeight="1">
      <c r="A87" s="75" t="s">
        <v>79</v>
      </c>
      <c r="B87" s="476">
        <v>10568</v>
      </c>
      <c r="C87" s="476">
        <v>5214</v>
      </c>
      <c r="D87" s="476">
        <v>1552</v>
      </c>
      <c r="E87" s="476">
        <v>3146</v>
      </c>
      <c r="F87" s="476">
        <v>344</v>
      </c>
      <c r="G87" s="476">
        <v>163</v>
      </c>
      <c r="H87" s="476">
        <v>9</v>
      </c>
      <c r="I87" s="476">
        <v>5354</v>
      </c>
      <c r="J87" s="476">
        <v>793</v>
      </c>
      <c r="K87" s="476">
        <v>3150</v>
      </c>
      <c r="L87" s="476">
        <v>1242</v>
      </c>
      <c r="M87" s="476">
        <v>160</v>
      </c>
      <c r="N87" s="476">
        <v>9</v>
      </c>
    </row>
    <row r="88" spans="1:14" ht="14.1" customHeight="1">
      <c r="A88" s="482" t="s">
        <v>80</v>
      </c>
      <c r="B88" s="481">
        <v>14598</v>
      </c>
      <c r="C88" s="481">
        <v>7249</v>
      </c>
      <c r="D88" s="481">
        <v>2336</v>
      </c>
      <c r="E88" s="481">
        <v>4341</v>
      </c>
      <c r="F88" s="481">
        <v>442</v>
      </c>
      <c r="G88" s="481">
        <v>111</v>
      </c>
      <c r="H88" s="481">
        <v>19</v>
      </c>
      <c r="I88" s="481">
        <v>7349</v>
      </c>
      <c r="J88" s="481">
        <v>1491</v>
      </c>
      <c r="K88" s="481">
        <v>4357</v>
      </c>
      <c r="L88" s="481">
        <v>1259</v>
      </c>
      <c r="M88" s="481">
        <v>219</v>
      </c>
      <c r="N88" s="481">
        <v>23</v>
      </c>
    </row>
    <row r="89" spans="1:14" ht="14.1" customHeight="1">
      <c r="A89" s="75" t="s">
        <v>81</v>
      </c>
      <c r="B89" s="476">
        <v>25762</v>
      </c>
      <c r="C89" s="476">
        <v>12482</v>
      </c>
      <c r="D89" s="476">
        <v>3782</v>
      </c>
      <c r="E89" s="476">
        <v>7579</v>
      </c>
      <c r="F89" s="476">
        <v>716</v>
      </c>
      <c r="G89" s="476">
        <v>378</v>
      </c>
      <c r="H89" s="476">
        <v>27</v>
      </c>
      <c r="I89" s="476">
        <v>13280</v>
      </c>
      <c r="J89" s="476">
        <v>2491</v>
      </c>
      <c r="K89" s="476">
        <v>7623</v>
      </c>
      <c r="L89" s="476">
        <v>2644</v>
      </c>
      <c r="M89" s="476">
        <v>485</v>
      </c>
      <c r="N89" s="476">
        <v>37</v>
      </c>
    </row>
    <row r="90" spans="1:14" ht="14.1" customHeight="1">
      <c r="A90" s="482" t="s">
        <v>82</v>
      </c>
      <c r="B90" s="481">
        <v>23584</v>
      </c>
      <c r="C90" s="481">
        <v>11631</v>
      </c>
      <c r="D90" s="481">
        <v>3886</v>
      </c>
      <c r="E90" s="481">
        <v>6967</v>
      </c>
      <c r="F90" s="481">
        <v>546</v>
      </c>
      <c r="G90" s="481">
        <v>190</v>
      </c>
      <c r="H90" s="481">
        <v>42</v>
      </c>
      <c r="I90" s="481">
        <v>11953</v>
      </c>
      <c r="J90" s="481">
        <v>2601</v>
      </c>
      <c r="K90" s="481">
        <v>7032</v>
      </c>
      <c r="L90" s="481">
        <v>1979</v>
      </c>
      <c r="M90" s="481">
        <v>304</v>
      </c>
      <c r="N90" s="481">
        <v>37</v>
      </c>
    </row>
    <row r="91" spans="1:14" ht="14.1" customHeight="1">
      <c r="A91" s="75" t="s">
        <v>83</v>
      </c>
      <c r="B91" s="476">
        <v>30989</v>
      </c>
      <c r="C91" s="476">
        <v>15361</v>
      </c>
      <c r="D91" s="476">
        <v>5265</v>
      </c>
      <c r="E91" s="476">
        <v>9089</v>
      </c>
      <c r="F91" s="476">
        <v>736</v>
      </c>
      <c r="G91" s="476">
        <v>219</v>
      </c>
      <c r="H91" s="476">
        <v>52</v>
      </c>
      <c r="I91" s="476">
        <v>15628</v>
      </c>
      <c r="J91" s="476">
        <v>3561</v>
      </c>
      <c r="K91" s="476">
        <v>9165</v>
      </c>
      <c r="L91" s="476">
        <v>2513</v>
      </c>
      <c r="M91" s="476">
        <v>363</v>
      </c>
      <c r="N91" s="476">
        <v>26</v>
      </c>
    </row>
    <row r="92" spans="1:14" ht="14.1" customHeight="1">
      <c r="A92" s="482" t="s">
        <v>84</v>
      </c>
      <c r="B92" s="481">
        <v>20817</v>
      </c>
      <c r="C92" s="481">
        <v>10592</v>
      </c>
      <c r="D92" s="481">
        <v>3788</v>
      </c>
      <c r="E92" s="481">
        <v>6204</v>
      </c>
      <c r="F92" s="481">
        <v>462</v>
      </c>
      <c r="G92" s="481">
        <v>118</v>
      </c>
      <c r="H92" s="481">
        <v>20</v>
      </c>
      <c r="I92" s="481">
        <v>10225</v>
      </c>
      <c r="J92" s="481">
        <v>2449</v>
      </c>
      <c r="K92" s="481">
        <v>6226</v>
      </c>
      <c r="L92" s="481">
        <v>1346</v>
      </c>
      <c r="M92" s="481">
        <v>183</v>
      </c>
      <c r="N92" s="481">
        <v>21</v>
      </c>
    </row>
    <row r="93" spans="1:14" ht="14.1" customHeight="1">
      <c r="A93" s="75" t="s">
        <v>85</v>
      </c>
      <c r="B93" s="476">
        <v>12843</v>
      </c>
      <c r="C93" s="476">
        <v>6312</v>
      </c>
      <c r="D93" s="476">
        <v>1941</v>
      </c>
      <c r="E93" s="476">
        <v>3813</v>
      </c>
      <c r="F93" s="476">
        <v>381</v>
      </c>
      <c r="G93" s="476">
        <v>167</v>
      </c>
      <c r="H93" s="476">
        <v>10</v>
      </c>
      <c r="I93" s="476">
        <v>6531</v>
      </c>
      <c r="J93" s="476">
        <v>1225</v>
      </c>
      <c r="K93" s="476">
        <v>3799</v>
      </c>
      <c r="L93" s="476">
        <v>1290</v>
      </c>
      <c r="M93" s="476">
        <v>201</v>
      </c>
      <c r="N93" s="476">
        <v>16</v>
      </c>
    </row>
    <row r="94" spans="1:14" ht="18" customHeight="1">
      <c r="A94" s="235" t="s">
        <v>135</v>
      </c>
      <c r="B94" s="510">
        <v>151063</v>
      </c>
      <c r="C94" s="510">
        <v>74426</v>
      </c>
      <c r="D94" s="510">
        <v>23868</v>
      </c>
      <c r="E94" s="510">
        <v>43352</v>
      </c>
      <c r="F94" s="510">
        <v>4317</v>
      </c>
      <c r="G94" s="510">
        <v>2786</v>
      </c>
      <c r="H94" s="510">
        <v>103</v>
      </c>
      <c r="I94" s="510">
        <v>76637</v>
      </c>
      <c r="J94" s="510">
        <v>14939</v>
      </c>
      <c r="K94" s="510">
        <v>43218</v>
      </c>
      <c r="L94" s="510">
        <v>14982</v>
      </c>
      <c r="M94" s="510">
        <v>3401</v>
      </c>
      <c r="N94" s="510">
        <v>97</v>
      </c>
    </row>
    <row r="95" spans="1:14" s="521" customFormat="1" ht="14.1" customHeight="1">
      <c r="A95" s="76" t="s">
        <v>219</v>
      </c>
      <c r="B95" s="504">
        <v>78674</v>
      </c>
      <c r="C95" s="504">
        <v>38129</v>
      </c>
      <c r="D95" s="504">
        <v>11903</v>
      </c>
      <c r="E95" s="504">
        <v>22603</v>
      </c>
      <c r="F95" s="504">
        <v>1990</v>
      </c>
      <c r="G95" s="504">
        <v>1575</v>
      </c>
      <c r="H95" s="504">
        <v>58</v>
      </c>
      <c r="I95" s="504">
        <v>40545</v>
      </c>
      <c r="J95" s="504">
        <v>8237</v>
      </c>
      <c r="K95" s="504">
        <v>22683</v>
      </c>
      <c r="L95" s="504">
        <v>7300</v>
      </c>
      <c r="M95" s="504">
        <v>2265</v>
      </c>
      <c r="N95" s="504">
        <v>60</v>
      </c>
    </row>
    <row r="96" spans="1:14" ht="14.1" customHeight="1">
      <c r="A96" s="482" t="s">
        <v>46</v>
      </c>
      <c r="B96" s="481">
        <v>13202</v>
      </c>
      <c r="C96" s="481">
        <v>6558</v>
      </c>
      <c r="D96" s="481">
        <v>2275</v>
      </c>
      <c r="E96" s="481">
        <v>3676</v>
      </c>
      <c r="F96" s="481">
        <v>345</v>
      </c>
      <c r="G96" s="481">
        <v>248</v>
      </c>
      <c r="H96" s="481">
        <v>14</v>
      </c>
      <c r="I96" s="481">
        <v>6644</v>
      </c>
      <c r="J96" s="481">
        <v>1440</v>
      </c>
      <c r="K96" s="481">
        <v>3619</v>
      </c>
      <c r="L96" s="481">
        <v>1330</v>
      </c>
      <c r="M96" s="481">
        <v>248</v>
      </c>
      <c r="N96" s="481">
        <v>7</v>
      </c>
    </row>
    <row r="97" spans="1:14" ht="14.1" customHeight="1">
      <c r="A97" s="75" t="s">
        <v>47</v>
      </c>
      <c r="B97" s="476">
        <v>11054</v>
      </c>
      <c r="C97" s="476">
        <v>5437</v>
      </c>
      <c r="D97" s="476">
        <v>1690</v>
      </c>
      <c r="E97" s="476">
        <v>3150</v>
      </c>
      <c r="F97" s="476">
        <v>369</v>
      </c>
      <c r="G97" s="476">
        <v>223</v>
      </c>
      <c r="H97" s="476">
        <v>5</v>
      </c>
      <c r="I97" s="476">
        <v>5617</v>
      </c>
      <c r="J97" s="476">
        <v>968</v>
      </c>
      <c r="K97" s="476">
        <v>3132</v>
      </c>
      <c r="L97" s="476">
        <v>1329</v>
      </c>
      <c r="M97" s="476">
        <v>182</v>
      </c>
      <c r="N97" s="476">
        <v>6</v>
      </c>
    </row>
    <row r="98" spans="1:14" ht="14.1" customHeight="1">
      <c r="A98" s="482" t="s">
        <v>48</v>
      </c>
      <c r="B98" s="481">
        <v>12313</v>
      </c>
      <c r="C98" s="481">
        <v>6184</v>
      </c>
      <c r="D98" s="481">
        <v>1873</v>
      </c>
      <c r="E98" s="481">
        <v>3666</v>
      </c>
      <c r="F98" s="481">
        <v>422</v>
      </c>
      <c r="G98" s="481">
        <v>216</v>
      </c>
      <c r="H98" s="481">
        <v>7</v>
      </c>
      <c r="I98" s="481">
        <v>6129</v>
      </c>
      <c r="J98" s="481">
        <v>993</v>
      </c>
      <c r="K98" s="481">
        <v>3603</v>
      </c>
      <c r="L98" s="481">
        <v>1330</v>
      </c>
      <c r="M98" s="481">
        <v>196</v>
      </c>
      <c r="N98" s="481">
        <v>7</v>
      </c>
    </row>
    <row r="99" spans="1:14" ht="14.1" customHeight="1">
      <c r="A99" s="75" t="s">
        <v>49</v>
      </c>
      <c r="B99" s="476">
        <v>11022</v>
      </c>
      <c r="C99" s="476">
        <v>5653</v>
      </c>
      <c r="D99" s="476">
        <v>1823</v>
      </c>
      <c r="E99" s="476">
        <v>3302</v>
      </c>
      <c r="F99" s="476">
        <v>419</v>
      </c>
      <c r="G99" s="476">
        <v>103</v>
      </c>
      <c r="H99" s="476">
        <v>6</v>
      </c>
      <c r="I99" s="476">
        <v>5369</v>
      </c>
      <c r="J99" s="476">
        <v>832</v>
      </c>
      <c r="K99" s="476">
        <v>3284</v>
      </c>
      <c r="L99" s="476">
        <v>1150</v>
      </c>
      <c r="M99" s="476">
        <v>96</v>
      </c>
      <c r="N99" s="476">
        <v>7</v>
      </c>
    </row>
    <row r="100" spans="1:14" ht="14.1" customHeight="1">
      <c r="A100" s="482" t="s">
        <v>50</v>
      </c>
      <c r="B100" s="481">
        <v>24798</v>
      </c>
      <c r="C100" s="481">
        <v>12465</v>
      </c>
      <c r="D100" s="481">
        <v>4304</v>
      </c>
      <c r="E100" s="481">
        <v>6955</v>
      </c>
      <c r="F100" s="481">
        <v>772</v>
      </c>
      <c r="G100" s="481">
        <v>421</v>
      </c>
      <c r="H100" s="481">
        <v>13</v>
      </c>
      <c r="I100" s="481">
        <v>12333</v>
      </c>
      <c r="J100" s="481">
        <v>2469</v>
      </c>
      <c r="K100" s="481">
        <v>6897</v>
      </c>
      <c r="L100" s="481">
        <v>2543</v>
      </c>
      <c r="M100" s="481">
        <v>414</v>
      </c>
      <c r="N100" s="481">
        <v>10</v>
      </c>
    </row>
    <row r="101" spans="1:14" ht="18" customHeight="1">
      <c r="A101" s="74" t="s">
        <v>136</v>
      </c>
      <c r="B101" s="494">
        <v>255843</v>
      </c>
      <c r="C101" s="494">
        <v>125910</v>
      </c>
      <c r="D101" s="494">
        <v>41138</v>
      </c>
      <c r="E101" s="494">
        <v>73195</v>
      </c>
      <c r="F101" s="494">
        <v>6679</v>
      </c>
      <c r="G101" s="494">
        <v>4445</v>
      </c>
      <c r="H101" s="494">
        <v>453</v>
      </c>
      <c r="I101" s="494">
        <v>129933</v>
      </c>
      <c r="J101" s="494">
        <v>26095</v>
      </c>
      <c r="K101" s="494">
        <v>73714</v>
      </c>
      <c r="L101" s="494">
        <v>24012</v>
      </c>
      <c r="M101" s="494">
        <v>5681</v>
      </c>
      <c r="N101" s="494">
        <v>431</v>
      </c>
    </row>
    <row r="102" spans="1:14" s="521" customFormat="1" ht="14.1" customHeight="1">
      <c r="A102" s="489" t="s">
        <v>221</v>
      </c>
      <c r="B102" s="487">
        <v>99082</v>
      </c>
      <c r="C102" s="487">
        <v>47923</v>
      </c>
      <c r="D102" s="487">
        <v>15521</v>
      </c>
      <c r="E102" s="487">
        <v>27794</v>
      </c>
      <c r="F102" s="487">
        <v>2356</v>
      </c>
      <c r="G102" s="487">
        <v>2061</v>
      </c>
      <c r="H102" s="487">
        <v>191</v>
      </c>
      <c r="I102" s="487">
        <v>51159</v>
      </c>
      <c r="J102" s="487">
        <v>10869</v>
      </c>
      <c r="K102" s="487">
        <v>27965</v>
      </c>
      <c r="L102" s="487">
        <v>9120</v>
      </c>
      <c r="M102" s="487">
        <v>3003</v>
      </c>
      <c r="N102" s="487">
        <v>202</v>
      </c>
    </row>
    <row r="103" spans="1:14" ht="14.1" customHeight="1">
      <c r="A103" s="75" t="s">
        <v>40</v>
      </c>
      <c r="B103" s="476">
        <v>24677</v>
      </c>
      <c r="C103" s="476">
        <v>12379</v>
      </c>
      <c r="D103" s="476">
        <v>4433</v>
      </c>
      <c r="E103" s="476">
        <v>6767</v>
      </c>
      <c r="F103" s="476">
        <v>705</v>
      </c>
      <c r="G103" s="476">
        <v>448</v>
      </c>
      <c r="H103" s="476">
        <v>26</v>
      </c>
      <c r="I103" s="476">
        <v>12298</v>
      </c>
      <c r="J103" s="476">
        <v>2645</v>
      </c>
      <c r="K103" s="476">
        <v>6773</v>
      </c>
      <c r="L103" s="476">
        <v>2481</v>
      </c>
      <c r="M103" s="476">
        <v>373</v>
      </c>
      <c r="N103" s="476">
        <v>26</v>
      </c>
    </row>
    <row r="104" spans="1:14" ht="14.1" customHeight="1">
      <c r="A104" s="482" t="s">
        <v>41</v>
      </c>
      <c r="B104" s="481">
        <v>15129</v>
      </c>
      <c r="C104" s="481">
        <v>7689</v>
      </c>
      <c r="D104" s="481">
        <v>2676</v>
      </c>
      <c r="E104" s="481">
        <v>4258</v>
      </c>
      <c r="F104" s="481">
        <v>479</v>
      </c>
      <c r="G104" s="481">
        <v>264</v>
      </c>
      <c r="H104" s="481">
        <v>12</v>
      </c>
      <c r="I104" s="481">
        <v>7440</v>
      </c>
      <c r="J104" s="481">
        <v>1278</v>
      </c>
      <c r="K104" s="481">
        <v>4227</v>
      </c>
      <c r="L104" s="481">
        <v>1731</v>
      </c>
      <c r="M104" s="481">
        <v>188</v>
      </c>
      <c r="N104" s="481">
        <v>16</v>
      </c>
    </row>
    <row r="105" spans="1:14" ht="14.1" customHeight="1">
      <c r="A105" s="75" t="s">
        <v>42</v>
      </c>
      <c r="B105" s="476">
        <v>11278</v>
      </c>
      <c r="C105" s="476">
        <v>5721</v>
      </c>
      <c r="D105" s="476">
        <v>1930</v>
      </c>
      <c r="E105" s="476">
        <v>3192</v>
      </c>
      <c r="F105" s="476">
        <v>408</v>
      </c>
      <c r="G105" s="476">
        <v>178</v>
      </c>
      <c r="H105" s="476">
        <v>13</v>
      </c>
      <c r="I105" s="476">
        <v>5557</v>
      </c>
      <c r="J105" s="476">
        <v>1055</v>
      </c>
      <c r="K105" s="476">
        <v>3159</v>
      </c>
      <c r="L105" s="476">
        <v>1173</v>
      </c>
      <c r="M105" s="476">
        <v>163</v>
      </c>
      <c r="N105" s="476">
        <v>7</v>
      </c>
    </row>
    <row r="106" spans="1:14" ht="14.1" customHeight="1">
      <c r="A106" s="482" t="s">
        <v>43</v>
      </c>
      <c r="B106" s="481">
        <v>14946</v>
      </c>
      <c r="C106" s="481">
        <v>7556</v>
      </c>
      <c r="D106" s="481">
        <v>2364</v>
      </c>
      <c r="E106" s="481">
        <v>4555</v>
      </c>
      <c r="F106" s="481">
        <v>457</v>
      </c>
      <c r="G106" s="481">
        <v>165</v>
      </c>
      <c r="H106" s="481">
        <v>15</v>
      </c>
      <c r="I106" s="481">
        <v>7390</v>
      </c>
      <c r="J106" s="481">
        <v>1235</v>
      </c>
      <c r="K106" s="481">
        <v>4579</v>
      </c>
      <c r="L106" s="481">
        <v>1405</v>
      </c>
      <c r="M106" s="481">
        <v>162</v>
      </c>
      <c r="N106" s="481">
        <v>9</v>
      </c>
    </row>
    <row r="107" spans="1:14" ht="14.1" customHeight="1">
      <c r="A107" s="75" t="s">
        <v>220</v>
      </c>
      <c r="B107" s="476">
        <v>67543</v>
      </c>
      <c r="C107" s="476">
        <v>33047</v>
      </c>
      <c r="D107" s="476">
        <v>10378</v>
      </c>
      <c r="E107" s="476">
        <v>19716</v>
      </c>
      <c r="F107" s="476">
        <v>1659</v>
      </c>
      <c r="G107" s="476">
        <v>1128</v>
      </c>
      <c r="H107" s="476">
        <v>166</v>
      </c>
      <c r="I107" s="476">
        <v>34496</v>
      </c>
      <c r="J107" s="476">
        <v>6853</v>
      </c>
      <c r="K107" s="476">
        <v>19946</v>
      </c>
      <c r="L107" s="476">
        <v>5991</v>
      </c>
      <c r="M107" s="476">
        <v>1552</v>
      </c>
      <c r="N107" s="476">
        <v>154</v>
      </c>
    </row>
    <row r="108" spans="1:14" ht="14.1" customHeight="1">
      <c r="A108" s="482" t="s">
        <v>44</v>
      </c>
      <c r="B108" s="481">
        <v>12460</v>
      </c>
      <c r="C108" s="481">
        <v>6269</v>
      </c>
      <c r="D108" s="481">
        <v>2088</v>
      </c>
      <c r="E108" s="481">
        <v>3721</v>
      </c>
      <c r="F108" s="481">
        <v>360</v>
      </c>
      <c r="G108" s="481">
        <v>92</v>
      </c>
      <c r="H108" s="481">
        <v>8</v>
      </c>
      <c r="I108" s="481">
        <v>6191</v>
      </c>
      <c r="J108" s="481">
        <v>1110</v>
      </c>
      <c r="K108" s="481">
        <v>3771</v>
      </c>
      <c r="L108" s="481">
        <v>1204</v>
      </c>
      <c r="M108" s="481">
        <v>99</v>
      </c>
      <c r="N108" s="481">
        <v>7</v>
      </c>
    </row>
    <row r="109" spans="1:14" ht="14.1" customHeight="1">
      <c r="A109" s="75" t="s">
        <v>45</v>
      </c>
      <c r="B109" s="476">
        <v>10728</v>
      </c>
      <c r="C109" s="476">
        <v>5326</v>
      </c>
      <c r="D109" s="476">
        <v>1748</v>
      </c>
      <c r="E109" s="476">
        <v>3192</v>
      </c>
      <c r="F109" s="476">
        <v>255</v>
      </c>
      <c r="G109" s="476">
        <v>109</v>
      </c>
      <c r="H109" s="476">
        <v>22</v>
      </c>
      <c r="I109" s="476">
        <v>5402</v>
      </c>
      <c r="J109" s="476">
        <v>1050</v>
      </c>
      <c r="K109" s="476">
        <v>3294</v>
      </c>
      <c r="L109" s="476">
        <v>907</v>
      </c>
      <c r="M109" s="476">
        <v>141</v>
      </c>
      <c r="N109" s="476">
        <v>10</v>
      </c>
    </row>
    <row r="110" spans="1:14" ht="18" customHeight="1">
      <c r="A110" s="235" t="s">
        <v>137</v>
      </c>
      <c r="B110" s="510">
        <v>183738</v>
      </c>
      <c r="C110" s="510">
        <v>89424</v>
      </c>
      <c r="D110" s="510">
        <v>28425</v>
      </c>
      <c r="E110" s="510">
        <v>53368</v>
      </c>
      <c r="F110" s="510">
        <v>4697</v>
      </c>
      <c r="G110" s="510">
        <v>2802</v>
      </c>
      <c r="H110" s="510">
        <v>132</v>
      </c>
      <c r="I110" s="510">
        <v>94314</v>
      </c>
      <c r="J110" s="510">
        <v>18800</v>
      </c>
      <c r="K110" s="510">
        <v>53438</v>
      </c>
      <c r="L110" s="510">
        <v>17725</v>
      </c>
      <c r="M110" s="510">
        <v>4223</v>
      </c>
      <c r="N110" s="510">
        <v>128</v>
      </c>
    </row>
    <row r="111" spans="1:14" s="521" customFormat="1" ht="14.1" customHeight="1">
      <c r="A111" s="76" t="s">
        <v>222</v>
      </c>
      <c r="B111" s="504">
        <v>99132</v>
      </c>
      <c r="C111" s="504">
        <v>47590</v>
      </c>
      <c r="D111" s="504">
        <v>14872</v>
      </c>
      <c r="E111" s="504">
        <v>28584</v>
      </c>
      <c r="F111" s="504">
        <v>2376</v>
      </c>
      <c r="G111" s="504">
        <v>1680</v>
      </c>
      <c r="H111" s="504">
        <v>78</v>
      </c>
      <c r="I111" s="504">
        <v>51542</v>
      </c>
      <c r="J111" s="504">
        <v>10745</v>
      </c>
      <c r="K111" s="504">
        <v>28720</v>
      </c>
      <c r="L111" s="504">
        <v>9295</v>
      </c>
      <c r="M111" s="504">
        <v>2709</v>
      </c>
      <c r="N111" s="504">
        <v>73</v>
      </c>
    </row>
    <row r="112" spans="1:14" ht="14.1" customHeight="1">
      <c r="A112" s="482" t="s">
        <v>86</v>
      </c>
      <c r="B112" s="481">
        <v>38654</v>
      </c>
      <c r="C112" s="481">
        <v>18870</v>
      </c>
      <c r="D112" s="481">
        <v>6067</v>
      </c>
      <c r="E112" s="481">
        <v>11179</v>
      </c>
      <c r="F112" s="481">
        <v>996</v>
      </c>
      <c r="G112" s="481">
        <v>618</v>
      </c>
      <c r="H112" s="481">
        <v>10</v>
      </c>
      <c r="I112" s="481">
        <v>19784</v>
      </c>
      <c r="J112" s="481">
        <v>3908</v>
      </c>
      <c r="K112" s="481">
        <v>11137</v>
      </c>
      <c r="L112" s="481">
        <v>3791</v>
      </c>
      <c r="M112" s="481">
        <v>931</v>
      </c>
      <c r="N112" s="481">
        <v>17</v>
      </c>
    </row>
    <row r="113" spans="1:14" ht="14.1" customHeight="1">
      <c r="A113" s="75" t="s">
        <v>87</v>
      </c>
      <c r="B113" s="476">
        <v>27565</v>
      </c>
      <c r="C113" s="476">
        <v>13813</v>
      </c>
      <c r="D113" s="476">
        <v>4459</v>
      </c>
      <c r="E113" s="476">
        <v>8322</v>
      </c>
      <c r="F113" s="476">
        <v>741</v>
      </c>
      <c r="G113" s="476">
        <v>259</v>
      </c>
      <c r="H113" s="476">
        <v>32</v>
      </c>
      <c r="I113" s="476">
        <v>13752</v>
      </c>
      <c r="J113" s="476">
        <v>2557</v>
      </c>
      <c r="K113" s="476">
        <v>8347</v>
      </c>
      <c r="L113" s="476">
        <v>2479</v>
      </c>
      <c r="M113" s="476">
        <v>341</v>
      </c>
      <c r="N113" s="476">
        <v>28</v>
      </c>
    </row>
    <row r="114" spans="1:14" ht="14.1" customHeight="1">
      <c r="A114" s="482" t="s">
        <v>88</v>
      </c>
      <c r="B114" s="481">
        <v>18387</v>
      </c>
      <c r="C114" s="481">
        <v>9151</v>
      </c>
      <c r="D114" s="481">
        <v>3027</v>
      </c>
      <c r="E114" s="481">
        <v>5283</v>
      </c>
      <c r="F114" s="481">
        <v>584</v>
      </c>
      <c r="G114" s="481">
        <v>245</v>
      </c>
      <c r="H114" s="481">
        <v>12</v>
      </c>
      <c r="I114" s="481">
        <v>9236</v>
      </c>
      <c r="J114" s="481">
        <v>1590</v>
      </c>
      <c r="K114" s="481">
        <v>5234</v>
      </c>
      <c r="L114" s="481">
        <v>2160</v>
      </c>
      <c r="M114" s="481">
        <v>242</v>
      </c>
      <c r="N114" s="481">
        <v>10</v>
      </c>
    </row>
    <row r="115" spans="1:14" ht="18" customHeight="1">
      <c r="A115" s="74" t="s">
        <v>138</v>
      </c>
      <c r="B115" s="494">
        <v>185556</v>
      </c>
      <c r="C115" s="494">
        <v>89261</v>
      </c>
      <c r="D115" s="494">
        <v>26960</v>
      </c>
      <c r="E115" s="494">
        <v>52226</v>
      </c>
      <c r="F115" s="494">
        <v>5675</v>
      </c>
      <c r="G115" s="494">
        <v>3911</v>
      </c>
      <c r="H115" s="494">
        <v>489</v>
      </c>
      <c r="I115" s="494">
        <v>96295</v>
      </c>
      <c r="J115" s="494">
        <v>19387</v>
      </c>
      <c r="K115" s="494">
        <v>52282</v>
      </c>
      <c r="L115" s="494">
        <v>18954</v>
      </c>
      <c r="M115" s="494">
        <v>5176</v>
      </c>
      <c r="N115" s="494">
        <v>496</v>
      </c>
    </row>
    <row r="116" spans="1:14" s="521" customFormat="1" ht="14.1" customHeight="1">
      <c r="A116" s="489" t="s">
        <v>223</v>
      </c>
      <c r="B116" s="487">
        <v>61511</v>
      </c>
      <c r="C116" s="487">
        <v>29430</v>
      </c>
      <c r="D116" s="487">
        <v>8960</v>
      </c>
      <c r="E116" s="487">
        <v>17317</v>
      </c>
      <c r="F116" s="487">
        <v>1643</v>
      </c>
      <c r="G116" s="487">
        <v>1315</v>
      </c>
      <c r="H116" s="487">
        <v>195</v>
      </c>
      <c r="I116" s="487">
        <v>32081</v>
      </c>
      <c r="J116" s="487">
        <v>6822</v>
      </c>
      <c r="K116" s="487">
        <v>17404</v>
      </c>
      <c r="L116" s="487">
        <v>5695</v>
      </c>
      <c r="M116" s="487">
        <v>1964</v>
      </c>
      <c r="N116" s="487">
        <v>196</v>
      </c>
    </row>
    <row r="117" spans="1:14" ht="14.1" customHeight="1">
      <c r="A117" s="75" t="s">
        <v>65</v>
      </c>
      <c r="B117" s="476">
        <v>20322</v>
      </c>
      <c r="C117" s="476">
        <v>9914</v>
      </c>
      <c r="D117" s="476">
        <v>2839</v>
      </c>
      <c r="E117" s="476">
        <v>5877</v>
      </c>
      <c r="F117" s="476">
        <v>742</v>
      </c>
      <c r="G117" s="476">
        <v>396</v>
      </c>
      <c r="H117" s="476">
        <v>60</v>
      </c>
      <c r="I117" s="476">
        <v>10408</v>
      </c>
      <c r="J117" s="476">
        <v>1879</v>
      </c>
      <c r="K117" s="476">
        <v>5806</v>
      </c>
      <c r="L117" s="476">
        <v>2209</v>
      </c>
      <c r="M117" s="476">
        <v>449</v>
      </c>
      <c r="N117" s="476">
        <v>65</v>
      </c>
    </row>
    <row r="118" spans="1:14" ht="14.1" customHeight="1">
      <c r="A118" s="482" t="s">
        <v>66</v>
      </c>
      <c r="B118" s="481">
        <v>46673</v>
      </c>
      <c r="C118" s="481">
        <v>22588</v>
      </c>
      <c r="D118" s="481">
        <v>6995</v>
      </c>
      <c r="E118" s="481">
        <v>13130</v>
      </c>
      <c r="F118" s="481">
        <v>1403</v>
      </c>
      <c r="G118" s="481">
        <v>1000</v>
      </c>
      <c r="H118" s="481">
        <v>60</v>
      </c>
      <c r="I118" s="481">
        <v>24085</v>
      </c>
      <c r="J118" s="481">
        <v>5041</v>
      </c>
      <c r="K118" s="481">
        <v>13206</v>
      </c>
      <c r="L118" s="481">
        <v>4525</v>
      </c>
      <c r="M118" s="481">
        <v>1241</v>
      </c>
      <c r="N118" s="481">
        <v>72</v>
      </c>
    </row>
    <row r="119" spans="1:14" ht="14.1" customHeight="1">
      <c r="A119" s="75" t="s">
        <v>67</v>
      </c>
      <c r="B119" s="476">
        <v>9930</v>
      </c>
      <c r="C119" s="476">
        <v>4849</v>
      </c>
      <c r="D119" s="476">
        <v>1349</v>
      </c>
      <c r="E119" s="476">
        <v>2860</v>
      </c>
      <c r="F119" s="476">
        <v>453</v>
      </c>
      <c r="G119" s="476">
        <v>184</v>
      </c>
      <c r="H119" s="476">
        <v>3</v>
      </c>
      <c r="I119" s="476">
        <v>5081</v>
      </c>
      <c r="J119" s="476">
        <v>770</v>
      </c>
      <c r="K119" s="476">
        <v>2836</v>
      </c>
      <c r="L119" s="476">
        <v>1342</v>
      </c>
      <c r="M119" s="476">
        <v>132</v>
      </c>
      <c r="N119" s="476">
        <v>1</v>
      </c>
    </row>
    <row r="120" spans="1:14" ht="14.1" customHeight="1">
      <c r="A120" s="482" t="s">
        <v>68</v>
      </c>
      <c r="B120" s="481">
        <v>20441</v>
      </c>
      <c r="C120" s="481">
        <v>9663</v>
      </c>
      <c r="D120" s="481">
        <v>2868</v>
      </c>
      <c r="E120" s="481">
        <v>5638</v>
      </c>
      <c r="F120" s="481">
        <v>634</v>
      </c>
      <c r="G120" s="481">
        <v>439</v>
      </c>
      <c r="H120" s="481">
        <v>84</v>
      </c>
      <c r="I120" s="481">
        <v>10778</v>
      </c>
      <c r="J120" s="481">
        <v>2090</v>
      </c>
      <c r="K120" s="481">
        <v>5638</v>
      </c>
      <c r="L120" s="481">
        <v>2375</v>
      </c>
      <c r="M120" s="481">
        <v>598</v>
      </c>
      <c r="N120" s="481">
        <v>77</v>
      </c>
    </row>
    <row r="121" spans="1:14" ht="14.1" customHeight="1">
      <c r="A121" s="75" t="s">
        <v>69</v>
      </c>
      <c r="B121" s="476">
        <v>26679</v>
      </c>
      <c r="C121" s="476">
        <v>12817</v>
      </c>
      <c r="D121" s="476">
        <v>3949</v>
      </c>
      <c r="E121" s="476">
        <v>7404</v>
      </c>
      <c r="F121" s="476">
        <v>800</v>
      </c>
      <c r="G121" s="476">
        <v>577</v>
      </c>
      <c r="H121" s="476">
        <v>87</v>
      </c>
      <c r="I121" s="476">
        <v>13862</v>
      </c>
      <c r="J121" s="476">
        <v>2785</v>
      </c>
      <c r="K121" s="476">
        <v>7392</v>
      </c>
      <c r="L121" s="476">
        <v>2808</v>
      </c>
      <c r="M121" s="476">
        <v>792</v>
      </c>
      <c r="N121" s="476">
        <v>85</v>
      </c>
    </row>
    <row r="122" spans="1:14" ht="15.95" customHeight="1">
      <c r="A122" s="74" t="s">
        <v>139</v>
      </c>
      <c r="B122" s="494">
        <v>209127</v>
      </c>
      <c r="C122" s="494">
        <v>102094</v>
      </c>
      <c r="D122" s="494">
        <v>30439</v>
      </c>
      <c r="E122" s="494">
        <v>61712</v>
      </c>
      <c r="F122" s="494">
        <v>6385</v>
      </c>
      <c r="G122" s="494">
        <v>3247</v>
      </c>
      <c r="H122" s="494">
        <v>311</v>
      </c>
      <c r="I122" s="494">
        <v>107033</v>
      </c>
      <c r="J122" s="494">
        <v>20709</v>
      </c>
      <c r="K122" s="494">
        <v>62021</v>
      </c>
      <c r="L122" s="494">
        <v>19475</v>
      </c>
      <c r="M122" s="494">
        <v>4548</v>
      </c>
      <c r="N122" s="494">
        <v>280</v>
      </c>
    </row>
    <row r="123" spans="1:14" s="521" customFormat="1" ht="13.5" customHeight="1">
      <c r="A123" s="489" t="s">
        <v>224</v>
      </c>
      <c r="B123" s="487">
        <v>110346</v>
      </c>
      <c r="C123" s="487">
        <v>53343</v>
      </c>
      <c r="D123" s="487">
        <v>15991</v>
      </c>
      <c r="E123" s="487">
        <v>32057</v>
      </c>
      <c r="F123" s="487">
        <v>3043</v>
      </c>
      <c r="G123" s="487">
        <v>2050</v>
      </c>
      <c r="H123" s="487">
        <v>202</v>
      </c>
      <c r="I123" s="487">
        <v>57003</v>
      </c>
      <c r="J123" s="487">
        <v>11722</v>
      </c>
      <c r="K123" s="487">
        <v>32293</v>
      </c>
      <c r="L123" s="487">
        <v>9783</v>
      </c>
      <c r="M123" s="487">
        <v>3028</v>
      </c>
      <c r="N123" s="487">
        <v>177</v>
      </c>
    </row>
    <row r="124" spans="1:14" ht="13.5" customHeight="1">
      <c r="A124" s="75" t="s">
        <v>92</v>
      </c>
      <c r="B124" s="476">
        <v>23000</v>
      </c>
      <c r="C124" s="476">
        <v>11516</v>
      </c>
      <c r="D124" s="476">
        <v>3313</v>
      </c>
      <c r="E124" s="476">
        <v>7253</v>
      </c>
      <c r="F124" s="476">
        <v>734</v>
      </c>
      <c r="G124" s="476">
        <v>194</v>
      </c>
      <c r="H124" s="476">
        <v>22</v>
      </c>
      <c r="I124" s="476">
        <v>11484</v>
      </c>
      <c r="J124" s="476">
        <v>1987</v>
      </c>
      <c r="K124" s="476">
        <v>7257</v>
      </c>
      <c r="L124" s="476">
        <v>2020</v>
      </c>
      <c r="M124" s="476">
        <v>203</v>
      </c>
      <c r="N124" s="476">
        <v>17</v>
      </c>
    </row>
    <row r="125" spans="1:14" ht="13.5" customHeight="1">
      <c r="A125" s="482" t="s">
        <v>93</v>
      </c>
      <c r="B125" s="481">
        <v>14296</v>
      </c>
      <c r="C125" s="481">
        <v>7290</v>
      </c>
      <c r="D125" s="481">
        <v>2298</v>
      </c>
      <c r="E125" s="481">
        <v>4339</v>
      </c>
      <c r="F125" s="481">
        <v>547</v>
      </c>
      <c r="G125" s="481">
        <v>85</v>
      </c>
      <c r="H125" s="481">
        <v>21</v>
      </c>
      <c r="I125" s="481">
        <v>7006</v>
      </c>
      <c r="J125" s="481">
        <v>1298</v>
      </c>
      <c r="K125" s="481">
        <v>4342</v>
      </c>
      <c r="L125" s="481">
        <v>1259</v>
      </c>
      <c r="M125" s="481">
        <v>98</v>
      </c>
      <c r="N125" s="481">
        <v>9</v>
      </c>
    </row>
    <row r="126" spans="1:14" ht="13.5" customHeight="1">
      <c r="A126" s="75" t="s">
        <v>94</v>
      </c>
      <c r="B126" s="476">
        <v>15557</v>
      </c>
      <c r="C126" s="476">
        <v>7615</v>
      </c>
      <c r="D126" s="476">
        <v>2217</v>
      </c>
      <c r="E126" s="476">
        <v>4584</v>
      </c>
      <c r="F126" s="476">
        <v>553</v>
      </c>
      <c r="G126" s="476">
        <v>248</v>
      </c>
      <c r="H126" s="476">
        <v>13</v>
      </c>
      <c r="I126" s="476">
        <v>7942</v>
      </c>
      <c r="J126" s="476">
        <v>1353</v>
      </c>
      <c r="K126" s="476">
        <v>4599</v>
      </c>
      <c r="L126" s="476">
        <v>1724</v>
      </c>
      <c r="M126" s="476">
        <v>252</v>
      </c>
      <c r="N126" s="476">
        <v>14</v>
      </c>
    </row>
    <row r="127" spans="1:14" ht="13.5" customHeight="1">
      <c r="A127" s="482" t="s">
        <v>95</v>
      </c>
      <c r="B127" s="481">
        <v>37712</v>
      </c>
      <c r="C127" s="481">
        <v>18345</v>
      </c>
      <c r="D127" s="481">
        <v>5378</v>
      </c>
      <c r="E127" s="481">
        <v>11181</v>
      </c>
      <c r="F127" s="481">
        <v>1216</v>
      </c>
      <c r="G127" s="481">
        <v>529</v>
      </c>
      <c r="H127" s="481">
        <v>41</v>
      </c>
      <c r="I127" s="481">
        <v>19367</v>
      </c>
      <c r="J127" s="481">
        <v>3560</v>
      </c>
      <c r="K127" s="481">
        <v>11236</v>
      </c>
      <c r="L127" s="481">
        <v>3743</v>
      </c>
      <c r="M127" s="481">
        <v>774</v>
      </c>
      <c r="N127" s="481">
        <v>54</v>
      </c>
    </row>
    <row r="128" spans="1:14" ht="13.5" customHeight="1">
      <c r="A128" s="75" t="s">
        <v>96</v>
      </c>
      <c r="B128" s="476">
        <v>8216</v>
      </c>
      <c r="C128" s="476">
        <v>3985</v>
      </c>
      <c r="D128" s="476">
        <v>1242</v>
      </c>
      <c r="E128" s="476">
        <v>2298</v>
      </c>
      <c r="F128" s="476">
        <v>292</v>
      </c>
      <c r="G128" s="476">
        <v>141</v>
      </c>
      <c r="H128" s="476">
        <v>12</v>
      </c>
      <c r="I128" s="476">
        <v>4231</v>
      </c>
      <c r="J128" s="476">
        <v>789</v>
      </c>
      <c r="K128" s="476">
        <v>2294</v>
      </c>
      <c r="L128" s="476">
        <v>946</v>
      </c>
      <c r="M128" s="476">
        <v>193</v>
      </c>
      <c r="N128" s="476">
        <v>9</v>
      </c>
    </row>
    <row r="129" spans="1:14" ht="18" customHeight="1">
      <c r="A129" s="235" t="s">
        <v>140</v>
      </c>
      <c r="B129" s="510">
        <v>250198</v>
      </c>
      <c r="C129" s="510">
        <v>122774</v>
      </c>
      <c r="D129" s="510">
        <v>40027</v>
      </c>
      <c r="E129" s="510">
        <v>73606</v>
      </c>
      <c r="F129" s="510">
        <v>5570</v>
      </c>
      <c r="G129" s="510">
        <v>3087</v>
      </c>
      <c r="H129" s="510">
        <v>484</v>
      </c>
      <c r="I129" s="510">
        <v>127424</v>
      </c>
      <c r="J129" s="510">
        <v>28429</v>
      </c>
      <c r="K129" s="510">
        <v>74277</v>
      </c>
      <c r="L129" s="510">
        <v>19246</v>
      </c>
      <c r="M129" s="510">
        <v>5033</v>
      </c>
      <c r="N129" s="510">
        <v>439</v>
      </c>
    </row>
    <row r="130" spans="1:14" s="521" customFormat="1" ht="13.5" customHeight="1">
      <c r="A130" s="76" t="s">
        <v>225</v>
      </c>
      <c r="B130" s="504">
        <v>106732</v>
      </c>
      <c r="C130" s="504">
        <v>51818</v>
      </c>
      <c r="D130" s="504">
        <v>16428</v>
      </c>
      <c r="E130" s="504">
        <v>30750</v>
      </c>
      <c r="F130" s="504">
        <v>2725</v>
      </c>
      <c r="G130" s="504">
        <v>1813</v>
      </c>
      <c r="H130" s="504">
        <v>102</v>
      </c>
      <c r="I130" s="504">
        <v>54914</v>
      </c>
      <c r="J130" s="504">
        <v>11292</v>
      </c>
      <c r="K130" s="504">
        <v>30940</v>
      </c>
      <c r="L130" s="504">
        <v>9872</v>
      </c>
      <c r="M130" s="504">
        <v>2720</v>
      </c>
      <c r="N130" s="504">
        <v>90</v>
      </c>
    </row>
    <row r="131" spans="1:14" ht="13.5" customHeight="1">
      <c r="A131" s="482" t="s">
        <v>89</v>
      </c>
      <c r="B131" s="481">
        <v>23705</v>
      </c>
      <c r="C131" s="481">
        <v>11332</v>
      </c>
      <c r="D131" s="481">
        <v>3526</v>
      </c>
      <c r="E131" s="481">
        <v>6754</v>
      </c>
      <c r="F131" s="481">
        <v>598</v>
      </c>
      <c r="G131" s="481">
        <v>434</v>
      </c>
      <c r="H131" s="481">
        <v>20</v>
      </c>
      <c r="I131" s="481">
        <v>12373</v>
      </c>
      <c r="J131" s="481">
        <v>2655</v>
      </c>
      <c r="K131" s="481">
        <v>6741</v>
      </c>
      <c r="L131" s="481">
        <v>2270</v>
      </c>
      <c r="M131" s="481">
        <v>678</v>
      </c>
      <c r="N131" s="481">
        <v>29</v>
      </c>
    </row>
    <row r="132" spans="1:14" ht="13.5" customHeight="1">
      <c r="A132" s="75" t="s">
        <v>226</v>
      </c>
      <c r="B132" s="476">
        <v>75610</v>
      </c>
      <c r="C132" s="476">
        <v>37199</v>
      </c>
      <c r="D132" s="476">
        <v>12365</v>
      </c>
      <c r="E132" s="476">
        <v>22812</v>
      </c>
      <c r="F132" s="476">
        <v>1205</v>
      </c>
      <c r="G132" s="476">
        <v>540</v>
      </c>
      <c r="H132" s="476">
        <v>277</v>
      </c>
      <c r="I132" s="476">
        <v>38411</v>
      </c>
      <c r="J132" s="476">
        <v>9539</v>
      </c>
      <c r="K132" s="476">
        <v>23192</v>
      </c>
      <c r="L132" s="476">
        <v>4190</v>
      </c>
      <c r="M132" s="476">
        <v>1248</v>
      </c>
      <c r="N132" s="476">
        <v>242</v>
      </c>
    </row>
    <row r="133" spans="1:14" ht="13.5" customHeight="1">
      <c r="A133" s="482" t="s">
        <v>90</v>
      </c>
      <c r="B133" s="481">
        <v>21191</v>
      </c>
      <c r="C133" s="481">
        <v>10577</v>
      </c>
      <c r="D133" s="481">
        <v>3171</v>
      </c>
      <c r="E133" s="481">
        <v>6571</v>
      </c>
      <c r="F133" s="481">
        <v>655</v>
      </c>
      <c r="G133" s="481">
        <v>160</v>
      </c>
      <c r="H133" s="481">
        <v>20</v>
      </c>
      <c r="I133" s="481">
        <v>10614</v>
      </c>
      <c r="J133" s="481">
        <v>1957</v>
      </c>
      <c r="K133" s="481">
        <v>6582</v>
      </c>
      <c r="L133" s="481">
        <v>1851</v>
      </c>
      <c r="M133" s="481">
        <v>201</v>
      </c>
      <c r="N133" s="481">
        <v>23</v>
      </c>
    </row>
    <row r="134" spans="1:14" ht="13.5" customHeight="1">
      <c r="A134" s="75" t="s">
        <v>91</v>
      </c>
      <c r="B134" s="476">
        <v>22960</v>
      </c>
      <c r="C134" s="476">
        <v>11848</v>
      </c>
      <c r="D134" s="476">
        <v>4537</v>
      </c>
      <c r="E134" s="476">
        <v>6719</v>
      </c>
      <c r="F134" s="476">
        <v>387</v>
      </c>
      <c r="G134" s="476">
        <v>140</v>
      </c>
      <c r="H134" s="476">
        <v>65</v>
      </c>
      <c r="I134" s="476">
        <v>11112</v>
      </c>
      <c r="J134" s="476">
        <v>2986</v>
      </c>
      <c r="K134" s="476">
        <v>6822</v>
      </c>
      <c r="L134" s="476">
        <v>1063</v>
      </c>
      <c r="M134" s="476">
        <v>186</v>
      </c>
      <c r="N134" s="476">
        <v>55</v>
      </c>
    </row>
    <row r="135" spans="1:14" ht="18" customHeight="1">
      <c r="A135" s="235" t="s">
        <v>141</v>
      </c>
      <c r="B135" s="510">
        <v>252548</v>
      </c>
      <c r="C135" s="510">
        <v>122893</v>
      </c>
      <c r="D135" s="510">
        <v>39830</v>
      </c>
      <c r="E135" s="510">
        <v>71210</v>
      </c>
      <c r="F135" s="510">
        <v>6390</v>
      </c>
      <c r="G135" s="510">
        <v>5046</v>
      </c>
      <c r="H135" s="510">
        <v>417</v>
      </c>
      <c r="I135" s="510">
        <v>129655</v>
      </c>
      <c r="J135" s="510">
        <v>28235</v>
      </c>
      <c r="K135" s="510">
        <v>71583</v>
      </c>
      <c r="L135" s="510">
        <v>22513</v>
      </c>
      <c r="M135" s="510">
        <v>6917</v>
      </c>
      <c r="N135" s="510">
        <v>407</v>
      </c>
    </row>
    <row r="136" spans="1:14" s="521" customFormat="1" ht="13.5" customHeight="1">
      <c r="A136" s="76" t="s">
        <v>227</v>
      </c>
      <c r="B136" s="504">
        <v>154290</v>
      </c>
      <c r="C136" s="504">
        <v>74515</v>
      </c>
      <c r="D136" s="504">
        <v>24444</v>
      </c>
      <c r="E136" s="504">
        <v>43119</v>
      </c>
      <c r="F136" s="504">
        <v>3509</v>
      </c>
      <c r="G136" s="504">
        <v>3201</v>
      </c>
      <c r="H136" s="504">
        <v>242</v>
      </c>
      <c r="I136" s="504">
        <v>79775</v>
      </c>
      <c r="J136" s="504">
        <v>18618</v>
      </c>
      <c r="K136" s="504">
        <v>43551</v>
      </c>
      <c r="L136" s="504">
        <v>12476</v>
      </c>
      <c r="M136" s="504">
        <v>4867</v>
      </c>
      <c r="N136" s="504">
        <v>263</v>
      </c>
    </row>
    <row r="137" spans="1:14" ht="13.5" customHeight="1">
      <c r="A137" s="482" t="s">
        <v>59</v>
      </c>
      <c r="B137" s="481">
        <v>39456</v>
      </c>
      <c r="C137" s="481">
        <v>19166</v>
      </c>
      <c r="D137" s="481">
        <v>6095</v>
      </c>
      <c r="E137" s="481">
        <v>11163</v>
      </c>
      <c r="F137" s="481">
        <v>1016</v>
      </c>
      <c r="G137" s="481">
        <v>808</v>
      </c>
      <c r="H137" s="481">
        <v>84</v>
      </c>
      <c r="I137" s="481">
        <v>20290</v>
      </c>
      <c r="J137" s="481">
        <v>4203</v>
      </c>
      <c r="K137" s="481">
        <v>11210</v>
      </c>
      <c r="L137" s="481">
        <v>3723</v>
      </c>
      <c r="M137" s="481">
        <v>1101</v>
      </c>
      <c r="N137" s="481">
        <v>53</v>
      </c>
    </row>
    <row r="138" spans="1:14" ht="13.5" customHeight="1">
      <c r="A138" s="75" t="s">
        <v>60</v>
      </c>
      <c r="B138" s="476">
        <v>10085</v>
      </c>
      <c r="C138" s="476">
        <v>4995</v>
      </c>
      <c r="D138" s="476">
        <v>1592</v>
      </c>
      <c r="E138" s="476">
        <v>2915</v>
      </c>
      <c r="F138" s="476">
        <v>297</v>
      </c>
      <c r="G138" s="476">
        <v>185</v>
      </c>
      <c r="H138" s="476">
        <v>6</v>
      </c>
      <c r="I138" s="476">
        <v>5090</v>
      </c>
      <c r="J138" s="476">
        <v>998</v>
      </c>
      <c r="K138" s="476">
        <v>2940</v>
      </c>
      <c r="L138" s="476">
        <v>951</v>
      </c>
      <c r="M138" s="476">
        <v>195</v>
      </c>
      <c r="N138" s="476">
        <v>6</v>
      </c>
    </row>
    <row r="139" spans="1:14" ht="13.5" customHeight="1">
      <c r="A139" s="482" t="s">
        <v>61</v>
      </c>
      <c r="B139" s="481">
        <v>12533</v>
      </c>
      <c r="C139" s="481">
        <v>6312</v>
      </c>
      <c r="D139" s="481">
        <v>2005</v>
      </c>
      <c r="E139" s="481">
        <v>3632</v>
      </c>
      <c r="F139" s="481">
        <v>450</v>
      </c>
      <c r="G139" s="481">
        <v>219</v>
      </c>
      <c r="H139" s="481">
        <v>6</v>
      </c>
      <c r="I139" s="481">
        <v>6221</v>
      </c>
      <c r="J139" s="481">
        <v>1013</v>
      </c>
      <c r="K139" s="481">
        <v>3557</v>
      </c>
      <c r="L139" s="481">
        <v>1497</v>
      </c>
      <c r="M139" s="481">
        <v>144</v>
      </c>
      <c r="N139" s="481">
        <v>10</v>
      </c>
    </row>
    <row r="140" spans="1:14" ht="13.5" customHeight="1">
      <c r="A140" s="75" t="s">
        <v>62</v>
      </c>
      <c r="B140" s="476">
        <v>6785</v>
      </c>
      <c r="C140" s="476">
        <v>3294</v>
      </c>
      <c r="D140" s="476">
        <v>1006</v>
      </c>
      <c r="E140" s="476">
        <v>1906</v>
      </c>
      <c r="F140" s="476">
        <v>198</v>
      </c>
      <c r="G140" s="476">
        <v>140</v>
      </c>
      <c r="H140" s="476">
        <v>44</v>
      </c>
      <c r="I140" s="476">
        <v>3491</v>
      </c>
      <c r="J140" s="476">
        <v>693</v>
      </c>
      <c r="K140" s="476">
        <v>1895</v>
      </c>
      <c r="L140" s="476">
        <v>720</v>
      </c>
      <c r="M140" s="476">
        <v>132</v>
      </c>
      <c r="N140" s="476">
        <v>51</v>
      </c>
    </row>
    <row r="141" spans="1:14" ht="13.5" customHeight="1">
      <c r="A141" s="482" t="s">
        <v>63</v>
      </c>
      <c r="B141" s="481">
        <v>10053</v>
      </c>
      <c r="C141" s="481">
        <v>5017</v>
      </c>
      <c r="D141" s="481">
        <v>1672</v>
      </c>
      <c r="E141" s="481">
        <v>2838</v>
      </c>
      <c r="F141" s="481">
        <v>319</v>
      </c>
      <c r="G141" s="481">
        <v>183</v>
      </c>
      <c r="H141" s="481">
        <v>5</v>
      </c>
      <c r="I141" s="481">
        <v>5036</v>
      </c>
      <c r="J141" s="481">
        <v>973</v>
      </c>
      <c r="K141" s="481">
        <v>2813</v>
      </c>
      <c r="L141" s="481">
        <v>1083</v>
      </c>
      <c r="M141" s="481">
        <v>167</v>
      </c>
      <c r="N141" s="481" t="s">
        <v>256</v>
      </c>
    </row>
    <row r="142" spans="1:14" ht="13.5" customHeight="1">
      <c r="A142" s="75" t="s">
        <v>64</v>
      </c>
      <c r="B142" s="476">
        <v>19346</v>
      </c>
      <c r="C142" s="476">
        <v>9594</v>
      </c>
      <c r="D142" s="476">
        <v>3016</v>
      </c>
      <c r="E142" s="476">
        <v>5637</v>
      </c>
      <c r="F142" s="476">
        <v>601</v>
      </c>
      <c r="G142" s="476">
        <v>310</v>
      </c>
      <c r="H142" s="476">
        <v>30</v>
      </c>
      <c r="I142" s="476">
        <v>9752</v>
      </c>
      <c r="J142" s="476">
        <v>1737</v>
      </c>
      <c r="K142" s="476">
        <v>5617</v>
      </c>
      <c r="L142" s="476">
        <v>2063</v>
      </c>
      <c r="M142" s="476">
        <v>311</v>
      </c>
      <c r="N142" s="476">
        <v>24</v>
      </c>
    </row>
    <row r="143" spans="1:14" ht="24.95" customHeight="1">
      <c r="A143" s="223" t="s">
        <v>262</v>
      </c>
      <c r="B143" s="510">
        <v>1347323</v>
      </c>
      <c r="C143" s="510">
        <v>661251</v>
      </c>
      <c r="D143" s="510">
        <v>205474</v>
      </c>
      <c r="E143" s="510">
        <v>385421</v>
      </c>
      <c r="F143" s="510">
        <v>42485</v>
      </c>
      <c r="G143" s="510">
        <v>24507</v>
      </c>
      <c r="H143" s="510">
        <v>3364</v>
      </c>
      <c r="I143" s="510">
        <v>686072</v>
      </c>
      <c r="J143" s="510">
        <v>139631</v>
      </c>
      <c r="K143" s="510">
        <v>386539</v>
      </c>
      <c r="L143" s="510">
        <v>123711</v>
      </c>
      <c r="M143" s="510">
        <v>33107</v>
      </c>
      <c r="N143" s="510">
        <v>3084</v>
      </c>
    </row>
    <row r="144" spans="1:14" ht="14.1" customHeight="1">
      <c r="A144" s="74" t="s">
        <v>142</v>
      </c>
      <c r="B144" s="494">
        <v>109261</v>
      </c>
      <c r="C144" s="494">
        <v>53004</v>
      </c>
      <c r="D144" s="494">
        <v>16869</v>
      </c>
      <c r="E144" s="494">
        <v>29666</v>
      </c>
      <c r="F144" s="494">
        <v>3156</v>
      </c>
      <c r="G144" s="494">
        <v>2914</v>
      </c>
      <c r="H144" s="494">
        <v>399</v>
      </c>
      <c r="I144" s="494">
        <v>56257</v>
      </c>
      <c r="J144" s="494">
        <v>11383</v>
      </c>
      <c r="K144" s="494">
        <v>29522</v>
      </c>
      <c r="L144" s="494">
        <v>11160</v>
      </c>
      <c r="M144" s="494">
        <v>3830</v>
      </c>
      <c r="N144" s="494">
        <v>362</v>
      </c>
    </row>
    <row r="145" spans="1:14" s="521" customFormat="1" ht="13.5" customHeight="1">
      <c r="A145" s="489" t="s">
        <v>70</v>
      </c>
      <c r="B145" s="487">
        <v>41889</v>
      </c>
      <c r="C145" s="487">
        <v>20431</v>
      </c>
      <c r="D145" s="487">
        <v>7072</v>
      </c>
      <c r="E145" s="487">
        <v>11096</v>
      </c>
      <c r="F145" s="487">
        <v>1032</v>
      </c>
      <c r="G145" s="487">
        <v>1149</v>
      </c>
      <c r="H145" s="487">
        <v>82</v>
      </c>
      <c r="I145" s="487">
        <v>21458</v>
      </c>
      <c r="J145" s="487">
        <v>4940</v>
      </c>
      <c r="K145" s="487">
        <v>11140</v>
      </c>
      <c r="L145" s="487">
        <v>3774</v>
      </c>
      <c r="M145" s="487">
        <v>1535</v>
      </c>
      <c r="N145" s="487">
        <v>69</v>
      </c>
    </row>
    <row r="146" spans="1:14" ht="13.5" customHeight="1">
      <c r="A146" s="75" t="s">
        <v>71</v>
      </c>
      <c r="B146" s="476">
        <v>18277</v>
      </c>
      <c r="C146" s="476">
        <v>8841</v>
      </c>
      <c r="D146" s="476">
        <v>2562</v>
      </c>
      <c r="E146" s="476">
        <v>5330</v>
      </c>
      <c r="F146" s="476">
        <v>540</v>
      </c>
      <c r="G146" s="476">
        <v>380</v>
      </c>
      <c r="H146" s="476">
        <v>29</v>
      </c>
      <c r="I146" s="476">
        <v>9436</v>
      </c>
      <c r="J146" s="476">
        <v>1600</v>
      </c>
      <c r="K146" s="476">
        <v>5298</v>
      </c>
      <c r="L146" s="476">
        <v>2031</v>
      </c>
      <c r="M146" s="476">
        <v>485</v>
      </c>
      <c r="N146" s="476">
        <v>22</v>
      </c>
    </row>
    <row r="147" spans="1:14" ht="13.5" customHeight="1">
      <c r="A147" s="482" t="s">
        <v>72</v>
      </c>
      <c r="B147" s="481">
        <v>16316</v>
      </c>
      <c r="C147" s="481">
        <v>8085</v>
      </c>
      <c r="D147" s="481">
        <v>2965</v>
      </c>
      <c r="E147" s="481">
        <v>4163</v>
      </c>
      <c r="F147" s="481">
        <v>429</v>
      </c>
      <c r="G147" s="481">
        <v>415</v>
      </c>
      <c r="H147" s="481">
        <v>113</v>
      </c>
      <c r="I147" s="481">
        <v>8231</v>
      </c>
      <c r="J147" s="481">
        <v>1861</v>
      </c>
      <c r="K147" s="481">
        <v>4169</v>
      </c>
      <c r="L147" s="481">
        <v>1533</v>
      </c>
      <c r="M147" s="481">
        <v>576</v>
      </c>
      <c r="N147" s="481">
        <v>92</v>
      </c>
    </row>
    <row r="148" spans="1:14" ht="13.5" customHeight="1">
      <c r="A148" s="75" t="s">
        <v>73</v>
      </c>
      <c r="B148" s="476">
        <v>32779</v>
      </c>
      <c r="C148" s="476">
        <v>15647</v>
      </c>
      <c r="D148" s="476">
        <v>4270</v>
      </c>
      <c r="E148" s="476">
        <v>9077</v>
      </c>
      <c r="F148" s="476">
        <v>1155</v>
      </c>
      <c r="G148" s="476">
        <v>970</v>
      </c>
      <c r="H148" s="476">
        <v>175</v>
      </c>
      <c r="I148" s="476">
        <v>17132</v>
      </c>
      <c r="J148" s="476">
        <v>2982</v>
      </c>
      <c r="K148" s="476">
        <v>8915</v>
      </c>
      <c r="L148" s="476">
        <v>3822</v>
      </c>
      <c r="M148" s="476">
        <v>1234</v>
      </c>
      <c r="N148" s="476">
        <v>179</v>
      </c>
    </row>
    <row r="149" spans="1:14" ht="18" customHeight="1">
      <c r="A149" s="235" t="s">
        <v>143</v>
      </c>
      <c r="B149" s="510">
        <v>158360</v>
      </c>
      <c r="C149" s="510">
        <v>76107</v>
      </c>
      <c r="D149" s="510">
        <v>24095</v>
      </c>
      <c r="E149" s="510">
        <v>42709</v>
      </c>
      <c r="F149" s="510">
        <v>5080</v>
      </c>
      <c r="G149" s="510">
        <v>3665</v>
      </c>
      <c r="H149" s="510">
        <v>558</v>
      </c>
      <c r="I149" s="510">
        <v>82253</v>
      </c>
      <c r="J149" s="510">
        <v>17499</v>
      </c>
      <c r="K149" s="510">
        <v>42561</v>
      </c>
      <c r="L149" s="510">
        <v>17044</v>
      </c>
      <c r="M149" s="510">
        <v>4629</v>
      </c>
      <c r="N149" s="510">
        <v>520</v>
      </c>
    </row>
    <row r="150" spans="1:14" ht="15" customHeight="1">
      <c r="A150" s="76" t="s">
        <v>144</v>
      </c>
      <c r="B150" s="504">
        <v>63760</v>
      </c>
      <c r="C150" s="504">
        <v>30382</v>
      </c>
      <c r="D150" s="504">
        <v>10286</v>
      </c>
      <c r="E150" s="504">
        <v>16733</v>
      </c>
      <c r="F150" s="504">
        <v>1555</v>
      </c>
      <c r="G150" s="504">
        <v>1465</v>
      </c>
      <c r="H150" s="504">
        <v>343</v>
      </c>
      <c r="I150" s="504">
        <v>33378</v>
      </c>
      <c r="J150" s="504">
        <v>8149</v>
      </c>
      <c r="K150" s="504">
        <v>16772</v>
      </c>
      <c r="L150" s="504">
        <v>5939</v>
      </c>
      <c r="M150" s="504">
        <v>2202</v>
      </c>
      <c r="N150" s="504">
        <v>316</v>
      </c>
    </row>
    <row r="151" spans="1:14" ht="13.5" customHeight="1">
      <c r="A151" s="496" t="s">
        <v>145</v>
      </c>
      <c r="B151" s="481">
        <v>52726</v>
      </c>
      <c r="C151" s="481">
        <v>24979</v>
      </c>
      <c r="D151" s="481">
        <v>8333</v>
      </c>
      <c r="E151" s="481">
        <v>13882</v>
      </c>
      <c r="F151" s="481">
        <v>1290</v>
      </c>
      <c r="G151" s="481">
        <v>1224</v>
      </c>
      <c r="H151" s="481">
        <v>250</v>
      </c>
      <c r="I151" s="481">
        <v>27747</v>
      </c>
      <c r="J151" s="481">
        <v>6725</v>
      </c>
      <c r="K151" s="481">
        <v>13917</v>
      </c>
      <c r="L151" s="481">
        <v>4959</v>
      </c>
      <c r="M151" s="481">
        <v>1916</v>
      </c>
      <c r="N151" s="481">
        <v>230</v>
      </c>
    </row>
    <row r="152" spans="1:14" ht="13.5" customHeight="1">
      <c r="A152" s="77" t="s">
        <v>146</v>
      </c>
      <c r="B152" s="476">
        <v>11034</v>
      </c>
      <c r="C152" s="476">
        <v>5403</v>
      </c>
      <c r="D152" s="476">
        <v>1953</v>
      </c>
      <c r="E152" s="476">
        <v>2851</v>
      </c>
      <c r="F152" s="476">
        <v>265</v>
      </c>
      <c r="G152" s="476">
        <v>241</v>
      </c>
      <c r="H152" s="476">
        <v>93</v>
      </c>
      <c r="I152" s="476">
        <v>5631</v>
      </c>
      <c r="J152" s="476">
        <v>1424</v>
      </c>
      <c r="K152" s="476">
        <v>2855</v>
      </c>
      <c r="L152" s="476">
        <v>980</v>
      </c>
      <c r="M152" s="476">
        <v>286</v>
      </c>
      <c r="N152" s="476">
        <v>86</v>
      </c>
    </row>
    <row r="153" spans="1:14" ht="13.5" customHeight="1">
      <c r="A153" s="482" t="s">
        <v>53</v>
      </c>
      <c r="B153" s="481">
        <v>15281</v>
      </c>
      <c r="C153" s="481">
        <v>7313</v>
      </c>
      <c r="D153" s="481">
        <v>2150</v>
      </c>
      <c r="E153" s="481">
        <v>4295</v>
      </c>
      <c r="F153" s="481">
        <v>545</v>
      </c>
      <c r="G153" s="481">
        <v>294</v>
      </c>
      <c r="H153" s="481">
        <v>29</v>
      </c>
      <c r="I153" s="481">
        <v>7968</v>
      </c>
      <c r="J153" s="481">
        <v>1577</v>
      </c>
      <c r="K153" s="481">
        <v>4307</v>
      </c>
      <c r="L153" s="481">
        <v>1656</v>
      </c>
      <c r="M153" s="481">
        <v>404</v>
      </c>
      <c r="N153" s="481">
        <v>24</v>
      </c>
    </row>
    <row r="154" spans="1:14" ht="13.5" customHeight="1">
      <c r="A154" s="75" t="s">
        <v>54</v>
      </c>
      <c r="B154" s="476">
        <v>7281</v>
      </c>
      <c r="C154" s="476">
        <v>3546</v>
      </c>
      <c r="D154" s="476">
        <v>1057</v>
      </c>
      <c r="E154" s="476">
        <v>2056</v>
      </c>
      <c r="F154" s="476">
        <v>269</v>
      </c>
      <c r="G154" s="476">
        <v>150</v>
      </c>
      <c r="H154" s="476">
        <v>14</v>
      </c>
      <c r="I154" s="476">
        <v>3735</v>
      </c>
      <c r="J154" s="476">
        <v>694</v>
      </c>
      <c r="K154" s="476">
        <v>2035</v>
      </c>
      <c r="L154" s="476">
        <v>854</v>
      </c>
      <c r="M154" s="476">
        <v>144</v>
      </c>
      <c r="N154" s="476">
        <v>8</v>
      </c>
    </row>
    <row r="155" spans="1:14" ht="13.5" customHeight="1">
      <c r="A155" s="482" t="s">
        <v>55</v>
      </c>
      <c r="B155" s="481">
        <v>9981</v>
      </c>
      <c r="C155" s="481">
        <v>4826</v>
      </c>
      <c r="D155" s="481">
        <v>1475</v>
      </c>
      <c r="E155" s="481">
        <v>2675</v>
      </c>
      <c r="F155" s="481">
        <v>403</v>
      </c>
      <c r="G155" s="481">
        <v>241</v>
      </c>
      <c r="H155" s="481">
        <v>32</v>
      </c>
      <c r="I155" s="481">
        <v>5155</v>
      </c>
      <c r="J155" s="481">
        <v>933</v>
      </c>
      <c r="K155" s="481">
        <v>2607</v>
      </c>
      <c r="L155" s="481">
        <v>1337</v>
      </c>
      <c r="M155" s="481">
        <v>236</v>
      </c>
      <c r="N155" s="481">
        <v>42</v>
      </c>
    </row>
    <row r="156" spans="1:14" ht="13.5" customHeight="1">
      <c r="A156" s="75" t="s">
        <v>56</v>
      </c>
      <c r="B156" s="476">
        <v>11179</v>
      </c>
      <c r="C156" s="476">
        <v>5443</v>
      </c>
      <c r="D156" s="476">
        <v>1686</v>
      </c>
      <c r="E156" s="476">
        <v>3123</v>
      </c>
      <c r="F156" s="476">
        <v>391</v>
      </c>
      <c r="G156" s="476">
        <v>228</v>
      </c>
      <c r="H156" s="476">
        <v>15</v>
      </c>
      <c r="I156" s="476">
        <v>5736</v>
      </c>
      <c r="J156" s="476">
        <v>1084</v>
      </c>
      <c r="K156" s="476">
        <v>3099</v>
      </c>
      <c r="L156" s="476">
        <v>1303</v>
      </c>
      <c r="M156" s="476">
        <v>244</v>
      </c>
      <c r="N156" s="476">
        <v>6</v>
      </c>
    </row>
    <row r="157" spans="1:14" ht="13.5" customHeight="1">
      <c r="A157" s="482" t="s">
        <v>57</v>
      </c>
      <c r="B157" s="481">
        <v>13633</v>
      </c>
      <c r="C157" s="481">
        <v>6601</v>
      </c>
      <c r="D157" s="481">
        <v>1937</v>
      </c>
      <c r="E157" s="481">
        <v>3713</v>
      </c>
      <c r="F157" s="481">
        <v>553</v>
      </c>
      <c r="G157" s="481">
        <v>345</v>
      </c>
      <c r="H157" s="481">
        <v>53</v>
      </c>
      <c r="I157" s="481">
        <v>7032</v>
      </c>
      <c r="J157" s="481">
        <v>1177</v>
      </c>
      <c r="K157" s="481">
        <v>3683</v>
      </c>
      <c r="L157" s="481">
        <v>1739</v>
      </c>
      <c r="M157" s="481">
        <v>388</v>
      </c>
      <c r="N157" s="481">
        <v>45</v>
      </c>
    </row>
    <row r="158" spans="1:14" ht="13.5" customHeight="1">
      <c r="A158" s="75" t="s">
        <v>58</v>
      </c>
      <c r="B158" s="476">
        <v>9961</v>
      </c>
      <c r="C158" s="476">
        <v>4847</v>
      </c>
      <c r="D158" s="476">
        <v>1417</v>
      </c>
      <c r="E158" s="476">
        <v>2764</v>
      </c>
      <c r="F158" s="476">
        <v>391</v>
      </c>
      <c r="G158" s="476">
        <v>260</v>
      </c>
      <c r="H158" s="476">
        <v>15</v>
      </c>
      <c r="I158" s="476">
        <v>5114</v>
      </c>
      <c r="J158" s="476">
        <v>935</v>
      </c>
      <c r="K158" s="476">
        <v>2716</v>
      </c>
      <c r="L158" s="476">
        <v>1234</v>
      </c>
      <c r="M158" s="476">
        <v>217</v>
      </c>
      <c r="N158" s="476">
        <v>12</v>
      </c>
    </row>
    <row r="159" spans="1:14" ht="13.5" customHeight="1">
      <c r="A159" s="482" t="s">
        <v>123</v>
      </c>
      <c r="B159" s="481">
        <v>27284</v>
      </c>
      <c r="C159" s="481">
        <v>13149</v>
      </c>
      <c r="D159" s="481">
        <v>4087</v>
      </c>
      <c r="E159" s="481">
        <v>7350</v>
      </c>
      <c r="F159" s="481">
        <v>973</v>
      </c>
      <c r="G159" s="481">
        <v>682</v>
      </c>
      <c r="H159" s="481">
        <v>57</v>
      </c>
      <c r="I159" s="481">
        <v>14135</v>
      </c>
      <c r="J159" s="481">
        <v>2950</v>
      </c>
      <c r="K159" s="481">
        <v>7342</v>
      </c>
      <c r="L159" s="481">
        <v>2982</v>
      </c>
      <c r="M159" s="481">
        <v>794</v>
      </c>
      <c r="N159" s="481">
        <v>67</v>
      </c>
    </row>
    <row r="160" spans="1:14" ht="18" customHeight="1">
      <c r="A160" s="74" t="s">
        <v>147</v>
      </c>
      <c r="B160" s="494">
        <v>106182</v>
      </c>
      <c r="C160" s="494">
        <v>51297</v>
      </c>
      <c r="D160" s="494">
        <v>14786</v>
      </c>
      <c r="E160" s="494">
        <v>29977</v>
      </c>
      <c r="F160" s="494">
        <v>3724</v>
      </c>
      <c r="G160" s="494">
        <v>2576</v>
      </c>
      <c r="H160" s="494">
        <v>234</v>
      </c>
      <c r="I160" s="494">
        <v>54885</v>
      </c>
      <c r="J160" s="494">
        <v>9623</v>
      </c>
      <c r="K160" s="494">
        <v>29950</v>
      </c>
      <c r="L160" s="494">
        <v>11728</v>
      </c>
      <c r="M160" s="494">
        <v>3390</v>
      </c>
      <c r="N160" s="494">
        <v>194</v>
      </c>
    </row>
    <row r="161" spans="1:14" s="521" customFormat="1" ht="13.5" customHeight="1">
      <c r="A161" s="489" t="s">
        <v>228</v>
      </c>
      <c r="B161" s="487">
        <v>52383</v>
      </c>
      <c r="C161" s="487">
        <v>25321</v>
      </c>
      <c r="D161" s="487">
        <v>7493</v>
      </c>
      <c r="E161" s="487">
        <v>14723</v>
      </c>
      <c r="F161" s="487">
        <v>1581</v>
      </c>
      <c r="G161" s="487">
        <v>1414</v>
      </c>
      <c r="H161" s="487">
        <v>110</v>
      </c>
      <c r="I161" s="487">
        <v>27062</v>
      </c>
      <c r="J161" s="487">
        <v>5075</v>
      </c>
      <c r="K161" s="487">
        <v>14697</v>
      </c>
      <c r="L161" s="487">
        <v>5304</v>
      </c>
      <c r="M161" s="487">
        <v>1886</v>
      </c>
      <c r="N161" s="487">
        <v>100</v>
      </c>
    </row>
    <row r="162" spans="1:14" ht="13.5" customHeight="1">
      <c r="A162" s="75" t="s">
        <v>74</v>
      </c>
      <c r="B162" s="476">
        <v>11437</v>
      </c>
      <c r="C162" s="476">
        <v>5541</v>
      </c>
      <c r="D162" s="476">
        <v>1646</v>
      </c>
      <c r="E162" s="476">
        <v>3173</v>
      </c>
      <c r="F162" s="476">
        <v>414</v>
      </c>
      <c r="G162" s="476">
        <v>281</v>
      </c>
      <c r="H162" s="476">
        <v>27</v>
      </c>
      <c r="I162" s="476">
        <v>5896</v>
      </c>
      <c r="J162" s="476">
        <v>975</v>
      </c>
      <c r="K162" s="476">
        <v>3146</v>
      </c>
      <c r="L162" s="476">
        <v>1443</v>
      </c>
      <c r="M162" s="476">
        <v>310</v>
      </c>
      <c r="N162" s="476">
        <v>22</v>
      </c>
    </row>
    <row r="163" spans="1:14" ht="13.5" customHeight="1">
      <c r="A163" s="482" t="s">
        <v>75</v>
      </c>
      <c r="B163" s="481">
        <v>28176</v>
      </c>
      <c r="C163" s="481">
        <v>13661</v>
      </c>
      <c r="D163" s="481">
        <v>3694</v>
      </c>
      <c r="E163" s="481">
        <v>8107</v>
      </c>
      <c r="F163" s="481">
        <v>1189</v>
      </c>
      <c r="G163" s="481">
        <v>592</v>
      </c>
      <c r="H163" s="481">
        <v>79</v>
      </c>
      <c r="I163" s="481">
        <v>14515</v>
      </c>
      <c r="J163" s="481">
        <v>2193</v>
      </c>
      <c r="K163" s="481">
        <v>8101</v>
      </c>
      <c r="L163" s="481">
        <v>3343</v>
      </c>
      <c r="M163" s="481">
        <v>817</v>
      </c>
      <c r="N163" s="481">
        <v>61</v>
      </c>
    </row>
    <row r="164" spans="1:14" ht="13.5" customHeight="1">
      <c r="A164" s="75" t="s">
        <v>76</v>
      </c>
      <c r="B164" s="476">
        <v>14186</v>
      </c>
      <c r="C164" s="476">
        <v>6774</v>
      </c>
      <c r="D164" s="476">
        <v>1953</v>
      </c>
      <c r="E164" s="476">
        <v>3974</v>
      </c>
      <c r="F164" s="476">
        <v>540</v>
      </c>
      <c r="G164" s="476">
        <v>289</v>
      </c>
      <c r="H164" s="476">
        <v>18</v>
      </c>
      <c r="I164" s="476">
        <v>7412</v>
      </c>
      <c r="J164" s="476">
        <v>1380</v>
      </c>
      <c r="K164" s="476">
        <v>4006</v>
      </c>
      <c r="L164" s="476">
        <v>1638</v>
      </c>
      <c r="M164" s="476">
        <v>377</v>
      </c>
      <c r="N164" s="476">
        <v>11</v>
      </c>
    </row>
    <row r="165" spans="1:14" ht="15.95" customHeight="1">
      <c r="A165" s="74" t="s">
        <v>148</v>
      </c>
      <c r="B165" s="494">
        <v>184703</v>
      </c>
      <c r="C165" s="494">
        <v>91702</v>
      </c>
      <c r="D165" s="494">
        <v>26673</v>
      </c>
      <c r="E165" s="494">
        <v>56178</v>
      </c>
      <c r="F165" s="494">
        <v>6234</v>
      </c>
      <c r="G165" s="494">
        <v>2382</v>
      </c>
      <c r="H165" s="494">
        <v>235</v>
      </c>
      <c r="I165" s="494">
        <v>93001</v>
      </c>
      <c r="J165" s="494">
        <v>17128</v>
      </c>
      <c r="K165" s="494">
        <v>56642</v>
      </c>
      <c r="L165" s="494">
        <v>15689</v>
      </c>
      <c r="M165" s="494">
        <v>3309</v>
      </c>
      <c r="N165" s="494">
        <v>233</v>
      </c>
    </row>
    <row r="166" spans="1:14" s="521" customFormat="1" ht="12.6" customHeight="1">
      <c r="A166" s="489" t="s">
        <v>229</v>
      </c>
      <c r="B166" s="487">
        <v>123201</v>
      </c>
      <c r="C166" s="487">
        <v>60809</v>
      </c>
      <c r="D166" s="487">
        <v>17362</v>
      </c>
      <c r="E166" s="487">
        <v>37675</v>
      </c>
      <c r="F166" s="487">
        <v>3962</v>
      </c>
      <c r="G166" s="487">
        <v>1672</v>
      </c>
      <c r="H166" s="487">
        <v>138</v>
      </c>
      <c r="I166" s="487">
        <v>62392</v>
      </c>
      <c r="J166" s="487">
        <v>11602</v>
      </c>
      <c r="K166" s="487">
        <v>38089</v>
      </c>
      <c r="L166" s="487">
        <v>10097</v>
      </c>
      <c r="M166" s="487">
        <v>2464</v>
      </c>
      <c r="N166" s="487">
        <v>140</v>
      </c>
    </row>
    <row r="167" spans="1:14" ht="12.6" customHeight="1">
      <c r="A167" s="75" t="s">
        <v>111</v>
      </c>
      <c r="B167" s="476">
        <v>9296</v>
      </c>
      <c r="C167" s="476">
        <v>4659</v>
      </c>
      <c r="D167" s="476">
        <v>1393</v>
      </c>
      <c r="E167" s="476">
        <v>2718</v>
      </c>
      <c r="F167" s="476">
        <v>432</v>
      </c>
      <c r="G167" s="476">
        <v>103</v>
      </c>
      <c r="H167" s="476">
        <v>13</v>
      </c>
      <c r="I167" s="476">
        <v>4637</v>
      </c>
      <c r="J167" s="476">
        <v>916</v>
      </c>
      <c r="K167" s="476">
        <v>2713</v>
      </c>
      <c r="L167" s="476">
        <v>878</v>
      </c>
      <c r="M167" s="476">
        <v>118</v>
      </c>
      <c r="N167" s="476">
        <v>12</v>
      </c>
    </row>
    <row r="168" spans="1:14" ht="12.6" customHeight="1">
      <c r="A168" s="482" t="s">
        <v>112</v>
      </c>
      <c r="B168" s="481">
        <v>25570</v>
      </c>
      <c r="C168" s="481">
        <v>12778</v>
      </c>
      <c r="D168" s="481">
        <v>3759</v>
      </c>
      <c r="E168" s="481">
        <v>7999</v>
      </c>
      <c r="F168" s="481">
        <v>794</v>
      </c>
      <c r="G168" s="481">
        <v>223</v>
      </c>
      <c r="H168" s="481">
        <v>3</v>
      </c>
      <c r="I168" s="481">
        <v>12792</v>
      </c>
      <c r="J168" s="481">
        <v>2192</v>
      </c>
      <c r="K168" s="481">
        <v>8071</v>
      </c>
      <c r="L168" s="481">
        <v>2222</v>
      </c>
      <c r="M168" s="481">
        <v>298</v>
      </c>
      <c r="N168" s="481">
        <v>9</v>
      </c>
    </row>
    <row r="169" spans="1:14" ht="12.6" customHeight="1">
      <c r="A169" s="75" t="s">
        <v>113</v>
      </c>
      <c r="B169" s="476">
        <v>18716</v>
      </c>
      <c r="C169" s="476">
        <v>9378</v>
      </c>
      <c r="D169" s="476">
        <v>2667</v>
      </c>
      <c r="E169" s="476">
        <v>5693</v>
      </c>
      <c r="F169" s="476">
        <v>720</v>
      </c>
      <c r="G169" s="476">
        <v>255</v>
      </c>
      <c r="H169" s="476">
        <v>43</v>
      </c>
      <c r="I169" s="476">
        <v>9338</v>
      </c>
      <c r="J169" s="476">
        <v>1633</v>
      </c>
      <c r="K169" s="476">
        <v>5716</v>
      </c>
      <c r="L169" s="476">
        <v>1626</v>
      </c>
      <c r="M169" s="476">
        <v>318</v>
      </c>
      <c r="N169" s="476">
        <v>45</v>
      </c>
    </row>
    <row r="170" spans="1:14" ht="12.6" customHeight="1">
      <c r="A170" s="482" t="s">
        <v>114</v>
      </c>
      <c r="B170" s="481">
        <v>6359</v>
      </c>
      <c r="C170" s="481">
        <v>3284</v>
      </c>
      <c r="D170" s="481">
        <v>1200</v>
      </c>
      <c r="E170" s="481">
        <v>1697</v>
      </c>
      <c r="F170" s="481">
        <v>254</v>
      </c>
      <c r="G170" s="481">
        <v>97</v>
      </c>
      <c r="H170" s="481">
        <v>36</v>
      </c>
      <c r="I170" s="481">
        <v>3075</v>
      </c>
      <c r="J170" s="481">
        <v>642</v>
      </c>
      <c r="K170" s="481">
        <v>1668</v>
      </c>
      <c r="L170" s="481">
        <v>646</v>
      </c>
      <c r="M170" s="481">
        <v>93</v>
      </c>
      <c r="N170" s="481">
        <v>26</v>
      </c>
    </row>
    <row r="171" spans="1:14" ht="12.6" customHeight="1">
      <c r="A171" s="75" t="s">
        <v>115</v>
      </c>
      <c r="B171" s="476">
        <v>1561</v>
      </c>
      <c r="C171" s="476">
        <v>794</v>
      </c>
      <c r="D171" s="476">
        <v>292</v>
      </c>
      <c r="E171" s="476">
        <v>396</v>
      </c>
      <c r="F171" s="476">
        <v>72</v>
      </c>
      <c r="G171" s="476">
        <v>32</v>
      </c>
      <c r="H171" s="476">
        <v>2</v>
      </c>
      <c r="I171" s="476">
        <v>767</v>
      </c>
      <c r="J171" s="476">
        <v>143</v>
      </c>
      <c r="K171" s="476">
        <v>385</v>
      </c>
      <c r="L171" s="476">
        <v>220</v>
      </c>
      <c r="M171" s="476">
        <v>18</v>
      </c>
      <c r="N171" s="476">
        <v>1</v>
      </c>
    </row>
    <row r="172" spans="1:14" ht="15.95" customHeight="1">
      <c r="A172" s="235" t="s">
        <v>149</v>
      </c>
      <c r="B172" s="510">
        <v>325229</v>
      </c>
      <c r="C172" s="510">
        <v>158747</v>
      </c>
      <c r="D172" s="510">
        <v>48188</v>
      </c>
      <c r="E172" s="510">
        <v>94185</v>
      </c>
      <c r="F172" s="510">
        <v>9838</v>
      </c>
      <c r="G172" s="510">
        <v>5604</v>
      </c>
      <c r="H172" s="510">
        <v>932</v>
      </c>
      <c r="I172" s="510">
        <v>166482</v>
      </c>
      <c r="J172" s="510">
        <v>35320</v>
      </c>
      <c r="K172" s="510">
        <v>94704</v>
      </c>
      <c r="L172" s="510">
        <v>26923</v>
      </c>
      <c r="M172" s="510">
        <v>8756</v>
      </c>
      <c r="N172" s="510">
        <v>779</v>
      </c>
    </row>
    <row r="173" spans="1:14" ht="12.6" customHeight="1">
      <c r="A173" s="76" t="s">
        <v>150</v>
      </c>
      <c r="B173" s="504">
        <v>224041</v>
      </c>
      <c r="C173" s="504">
        <v>108022</v>
      </c>
      <c r="D173" s="504">
        <v>33668</v>
      </c>
      <c r="E173" s="504">
        <v>64287</v>
      </c>
      <c r="F173" s="504">
        <v>5578</v>
      </c>
      <c r="G173" s="504">
        <v>4112</v>
      </c>
      <c r="H173" s="504">
        <v>377</v>
      </c>
      <c r="I173" s="504">
        <v>116019</v>
      </c>
      <c r="J173" s="504">
        <v>26626</v>
      </c>
      <c r="K173" s="504">
        <v>64911</v>
      </c>
      <c r="L173" s="504">
        <v>17088</v>
      </c>
      <c r="M173" s="504">
        <v>7093</v>
      </c>
      <c r="N173" s="504">
        <v>301</v>
      </c>
    </row>
    <row r="174" spans="1:14" ht="12.6" customHeight="1">
      <c r="A174" s="496" t="s">
        <v>235</v>
      </c>
      <c r="B174" s="481">
        <v>75090</v>
      </c>
      <c r="C174" s="481">
        <v>34846</v>
      </c>
      <c r="D174" s="481">
        <v>11112</v>
      </c>
      <c r="E174" s="481">
        <v>20509</v>
      </c>
      <c r="F174" s="481">
        <v>1666</v>
      </c>
      <c r="G174" s="481">
        <v>1495</v>
      </c>
      <c r="H174" s="481">
        <v>64</v>
      </c>
      <c r="I174" s="481">
        <v>40244</v>
      </c>
      <c r="J174" s="481">
        <v>10011</v>
      </c>
      <c r="K174" s="481">
        <v>20806</v>
      </c>
      <c r="L174" s="481">
        <v>6206</v>
      </c>
      <c r="M174" s="481">
        <v>3141</v>
      </c>
      <c r="N174" s="481">
        <v>80</v>
      </c>
    </row>
    <row r="175" spans="1:14" ht="12.6" customHeight="1">
      <c r="A175" s="77" t="s">
        <v>231</v>
      </c>
      <c r="B175" s="476">
        <v>12800</v>
      </c>
      <c r="C175" s="476">
        <v>6469</v>
      </c>
      <c r="D175" s="476">
        <v>1931</v>
      </c>
      <c r="E175" s="476">
        <v>3859</v>
      </c>
      <c r="F175" s="476">
        <v>465</v>
      </c>
      <c r="G175" s="476">
        <v>196</v>
      </c>
      <c r="H175" s="476">
        <v>18</v>
      </c>
      <c r="I175" s="476">
        <v>6331</v>
      </c>
      <c r="J175" s="476">
        <v>1208</v>
      </c>
      <c r="K175" s="476">
        <v>3869</v>
      </c>
      <c r="L175" s="476">
        <v>998</v>
      </c>
      <c r="M175" s="476">
        <v>236</v>
      </c>
      <c r="N175" s="476">
        <v>20</v>
      </c>
    </row>
    <row r="176" spans="1:14" ht="12.6" customHeight="1">
      <c r="A176" s="496" t="s">
        <v>206</v>
      </c>
      <c r="B176" s="481">
        <v>62928</v>
      </c>
      <c r="C176" s="481">
        <v>30708</v>
      </c>
      <c r="D176" s="481">
        <v>9576</v>
      </c>
      <c r="E176" s="481">
        <v>18307</v>
      </c>
      <c r="F176" s="481">
        <v>1524</v>
      </c>
      <c r="G176" s="481">
        <v>1139</v>
      </c>
      <c r="H176" s="481">
        <v>162</v>
      </c>
      <c r="I176" s="481">
        <v>32220</v>
      </c>
      <c r="J176" s="481">
        <v>7372</v>
      </c>
      <c r="K176" s="481">
        <v>18470</v>
      </c>
      <c r="L176" s="481">
        <v>4452</v>
      </c>
      <c r="M176" s="481">
        <v>1828</v>
      </c>
      <c r="N176" s="481">
        <v>98</v>
      </c>
    </row>
    <row r="177" spans="1:14" ht="12.6" customHeight="1">
      <c r="A177" s="77" t="s">
        <v>232</v>
      </c>
      <c r="B177" s="476">
        <v>45719</v>
      </c>
      <c r="C177" s="476">
        <v>22253</v>
      </c>
      <c r="D177" s="476">
        <v>6732</v>
      </c>
      <c r="E177" s="476">
        <v>13579</v>
      </c>
      <c r="F177" s="476">
        <v>1105</v>
      </c>
      <c r="G177" s="476">
        <v>758</v>
      </c>
      <c r="H177" s="476">
        <v>79</v>
      </c>
      <c r="I177" s="476">
        <v>23466</v>
      </c>
      <c r="J177" s="476">
        <v>5161</v>
      </c>
      <c r="K177" s="476">
        <v>13723</v>
      </c>
      <c r="L177" s="476">
        <v>3213</v>
      </c>
      <c r="M177" s="476">
        <v>1309</v>
      </c>
      <c r="N177" s="476">
        <v>60</v>
      </c>
    </row>
    <row r="178" spans="1:14" ht="12.6" customHeight="1">
      <c r="A178" s="496" t="s">
        <v>233</v>
      </c>
      <c r="B178" s="481">
        <v>27504</v>
      </c>
      <c r="C178" s="481">
        <v>13746</v>
      </c>
      <c r="D178" s="481">
        <v>4317</v>
      </c>
      <c r="E178" s="481">
        <v>8033</v>
      </c>
      <c r="F178" s="481">
        <v>818</v>
      </c>
      <c r="G178" s="481">
        <v>524</v>
      </c>
      <c r="H178" s="481">
        <v>54</v>
      </c>
      <c r="I178" s="481">
        <v>13758</v>
      </c>
      <c r="J178" s="481">
        <v>2874</v>
      </c>
      <c r="K178" s="481">
        <v>8043</v>
      </c>
      <c r="L178" s="481">
        <v>2219</v>
      </c>
      <c r="M178" s="481">
        <v>579</v>
      </c>
      <c r="N178" s="481">
        <v>43</v>
      </c>
    </row>
    <row r="179" spans="1:14" ht="12.6" customHeight="1">
      <c r="A179" s="75" t="s">
        <v>97</v>
      </c>
      <c r="B179" s="476">
        <v>44892</v>
      </c>
      <c r="C179" s="476">
        <v>22180</v>
      </c>
      <c r="D179" s="476">
        <v>6958</v>
      </c>
      <c r="E179" s="476">
        <v>12403</v>
      </c>
      <c r="F179" s="476">
        <v>1597</v>
      </c>
      <c r="G179" s="476">
        <v>747</v>
      </c>
      <c r="H179" s="476">
        <v>475</v>
      </c>
      <c r="I179" s="476">
        <v>22712</v>
      </c>
      <c r="J179" s="476">
        <v>4586</v>
      </c>
      <c r="K179" s="476">
        <v>12408</v>
      </c>
      <c r="L179" s="476">
        <v>4351</v>
      </c>
      <c r="M179" s="476">
        <v>952</v>
      </c>
      <c r="N179" s="476">
        <v>415</v>
      </c>
    </row>
    <row r="180" spans="1:14" ht="12.6" customHeight="1">
      <c r="A180" s="482" t="s">
        <v>98</v>
      </c>
      <c r="B180" s="481">
        <v>7647</v>
      </c>
      <c r="C180" s="481">
        <v>3914</v>
      </c>
      <c r="D180" s="481">
        <v>1051</v>
      </c>
      <c r="E180" s="481">
        <v>2297</v>
      </c>
      <c r="F180" s="481">
        <v>443</v>
      </c>
      <c r="G180" s="481">
        <v>111</v>
      </c>
      <c r="H180" s="481">
        <v>12</v>
      </c>
      <c r="I180" s="481">
        <v>3733</v>
      </c>
      <c r="J180" s="481">
        <v>495</v>
      </c>
      <c r="K180" s="481">
        <v>2227</v>
      </c>
      <c r="L180" s="481">
        <v>919</v>
      </c>
      <c r="M180" s="481">
        <v>81</v>
      </c>
      <c r="N180" s="481">
        <v>11</v>
      </c>
    </row>
    <row r="181" spans="1:14" ht="12.6" customHeight="1">
      <c r="A181" s="75" t="s">
        <v>99</v>
      </c>
      <c r="B181" s="476">
        <v>15742</v>
      </c>
      <c r="C181" s="476">
        <v>8044</v>
      </c>
      <c r="D181" s="476">
        <v>2202</v>
      </c>
      <c r="E181" s="476">
        <v>4993</v>
      </c>
      <c r="F181" s="476">
        <v>621</v>
      </c>
      <c r="G181" s="476">
        <v>193</v>
      </c>
      <c r="H181" s="476">
        <v>35</v>
      </c>
      <c r="I181" s="476">
        <v>7698</v>
      </c>
      <c r="J181" s="476">
        <v>1304</v>
      </c>
      <c r="K181" s="476">
        <v>4987</v>
      </c>
      <c r="L181" s="476">
        <v>1194</v>
      </c>
      <c r="M181" s="476">
        <v>192</v>
      </c>
      <c r="N181" s="476">
        <v>21</v>
      </c>
    </row>
    <row r="182" spans="1:14" ht="12.6" customHeight="1">
      <c r="A182" s="482" t="s">
        <v>100</v>
      </c>
      <c r="B182" s="481">
        <v>11989</v>
      </c>
      <c r="C182" s="481">
        <v>6183</v>
      </c>
      <c r="D182" s="481">
        <v>1755</v>
      </c>
      <c r="E182" s="481">
        <v>3740</v>
      </c>
      <c r="F182" s="481">
        <v>522</v>
      </c>
      <c r="G182" s="481">
        <v>149</v>
      </c>
      <c r="H182" s="481">
        <v>17</v>
      </c>
      <c r="I182" s="481">
        <v>5806</v>
      </c>
      <c r="J182" s="481">
        <v>955</v>
      </c>
      <c r="K182" s="481">
        <v>3708</v>
      </c>
      <c r="L182" s="481">
        <v>1016</v>
      </c>
      <c r="M182" s="481">
        <v>114</v>
      </c>
      <c r="N182" s="481">
        <v>13</v>
      </c>
    </row>
    <row r="183" spans="1:14" ht="12.6" customHeight="1">
      <c r="A183" s="75" t="s">
        <v>101</v>
      </c>
      <c r="B183" s="476">
        <v>8076</v>
      </c>
      <c r="C183" s="476">
        <v>3973</v>
      </c>
      <c r="D183" s="476">
        <v>1014</v>
      </c>
      <c r="E183" s="476">
        <v>2433</v>
      </c>
      <c r="F183" s="476">
        <v>405</v>
      </c>
      <c r="G183" s="476">
        <v>116</v>
      </c>
      <c r="H183" s="476">
        <v>5</v>
      </c>
      <c r="I183" s="476">
        <v>4103</v>
      </c>
      <c r="J183" s="476">
        <v>560</v>
      </c>
      <c r="K183" s="476">
        <v>2442</v>
      </c>
      <c r="L183" s="476">
        <v>959</v>
      </c>
      <c r="M183" s="476">
        <v>136</v>
      </c>
      <c r="N183" s="476">
        <v>6</v>
      </c>
    </row>
    <row r="184" spans="1:14" ht="12.6" customHeight="1">
      <c r="A184" s="482" t="s">
        <v>102</v>
      </c>
      <c r="B184" s="481">
        <v>12842</v>
      </c>
      <c r="C184" s="481">
        <v>6431</v>
      </c>
      <c r="D184" s="481">
        <v>1540</v>
      </c>
      <c r="E184" s="481">
        <v>4032</v>
      </c>
      <c r="F184" s="481">
        <v>672</v>
      </c>
      <c r="G184" s="481">
        <v>176</v>
      </c>
      <c r="H184" s="481">
        <v>11</v>
      </c>
      <c r="I184" s="481">
        <v>6411</v>
      </c>
      <c r="J184" s="481">
        <v>794</v>
      </c>
      <c r="K184" s="481">
        <v>4021</v>
      </c>
      <c r="L184" s="481">
        <v>1396</v>
      </c>
      <c r="M184" s="481">
        <v>188</v>
      </c>
      <c r="N184" s="481">
        <v>12</v>
      </c>
    </row>
    <row r="185" spans="1:14" ht="15.95" customHeight="1">
      <c r="A185" s="74" t="s">
        <v>151</v>
      </c>
      <c r="B185" s="494">
        <v>81382</v>
      </c>
      <c r="C185" s="494">
        <v>41071</v>
      </c>
      <c r="D185" s="494">
        <v>12164</v>
      </c>
      <c r="E185" s="494">
        <v>24349</v>
      </c>
      <c r="F185" s="494">
        <v>3277</v>
      </c>
      <c r="G185" s="494">
        <v>1215</v>
      </c>
      <c r="H185" s="494">
        <v>66</v>
      </c>
      <c r="I185" s="494">
        <v>40311</v>
      </c>
      <c r="J185" s="494">
        <v>7107</v>
      </c>
      <c r="K185" s="494">
        <v>24365</v>
      </c>
      <c r="L185" s="494">
        <v>7415</v>
      </c>
      <c r="M185" s="494">
        <v>1363</v>
      </c>
      <c r="N185" s="494">
        <v>61</v>
      </c>
    </row>
    <row r="186" spans="1:14" s="521" customFormat="1" ht="12.6" customHeight="1">
      <c r="A186" s="489" t="s">
        <v>110</v>
      </c>
      <c r="B186" s="487">
        <v>50661</v>
      </c>
      <c r="C186" s="487">
        <v>25363</v>
      </c>
      <c r="D186" s="487">
        <v>7401</v>
      </c>
      <c r="E186" s="487">
        <v>15380</v>
      </c>
      <c r="F186" s="487">
        <v>1748</v>
      </c>
      <c r="G186" s="487">
        <v>796</v>
      </c>
      <c r="H186" s="487">
        <v>38</v>
      </c>
      <c r="I186" s="487">
        <v>25298</v>
      </c>
      <c r="J186" s="487">
        <v>4543</v>
      </c>
      <c r="K186" s="487">
        <v>15457</v>
      </c>
      <c r="L186" s="487">
        <v>4291</v>
      </c>
      <c r="M186" s="487">
        <v>976</v>
      </c>
      <c r="N186" s="487">
        <v>31</v>
      </c>
    </row>
    <row r="187" spans="1:14" ht="12.6" customHeight="1">
      <c r="A187" s="75" t="s">
        <v>107</v>
      </c>
      <c r="B187" s="476">
        <v>11091</v>
      </c>
      <c r="C187" s="476">
        <v>5622</v>
      </c>
      <c r="D187" s="476">
        <v>1602</v>
      </c>
      <c r="E187" s="476">
        <v>3280</v>
      </c>
      <c r="F187" s="476">
        <v>615</v>
      </c>
      <c r="G187" s="476">
        <v>124</v>
      </c>
      <c r="H187" s="476">
        <v>1</v>
      </c>
      <c r="I187" s="476">
        <v>5469</v>
      </c>
      <c r="J187" s="476">
        <v>840</v>
      </c>
      <c r="K187" s="476">
        <v>3285</v>
      </c>
      <c r="L187" s="476">
        <v>1223</v>
      </c>
      <c r="M187" s="476">
        <v>118</v>
      </c>
      <c r="N187" s="476">
        <v>3</v>
      </c>
    </row>
    <row r="188" spans="1:14" ht="12.6" customHeight="1">
      <c r="A188" s="482" t="s">
        <v>108</v>
      </c>
      <c r="B188" s="481">
        <v>10653</v>
      </c>
      <c r="C188" s="481">
        <v>5503</v>
      </c>
      <c r="D188" s="481">
        <v>1793</v>
      </c>
      <c r="E188" s="481">
        <v>3025</v>
      </c>
      <c r="F188" s="481">
        <v>525</v>
      </c>
      <c r="G188" s="481">
        <v>150</v>
      </c>
      <c r="H188" s="481">
        <v>10</v>
      </c>
      <c r="I188" s="481">
        <v>5150</v>
      </c>
      <c r="J188" s="481">
        <v>969</v>
      </c>
      <c r="K188" s="481">
        <v>2993</v>
      </c>
      <c r="L188" s="481">
        <v>1058</v>
      </c>
      <c r="M188" s="481">
        <v>121</v>
      </c>
      <c r="N188" s="481">
        <v>9</v>
      </c>
    </row>
    <row r="189" spans="1:14" ht="12.6" customHeight="1">
      <c r="A189" s="75" t="s">
        <v>109</v>
      </c>
      <c r="B189" s="476">
        <v>8977</v>
      </c>
      <c r="C189" s="476">
        <v>4583</v>
      </c>
      <c r="D189" s="476">
        <v>1368</v>
      </c>
      <c r="E189" s="476">
        <v>2664</v>
      </c>
      <c r="F189" s="476">
        <v>389</v>
      </c>
      <c r="G189" s="476">
        <v>145</v>
      </c>
      <c r="H189" s="476">
        <v>17</v>
      </c>
      <c r="I189" s="476">
        <v>4394</v>
      </c>
      <c r="J189" s="476">
        <v>755</v>
      </c>
      <c r="K189" s="476">
        <v>2630</v>
      </c>
      <c r="L189" s="476">
        <v>843</v>
      </c>
      <c r="M189" s="476">
        <v>148</v>
      </c>
      <c r="N189" s="476">
        <v>18</v>
      </c>
    </row>
    <row r="190" spans="1:14" ht="15.95" customHeight="1">
      <c r="A190" s="235" t="s">
        <v>152</v>
      </c>
      <c r="B190" s="510">
        <v>169857</v>
      </c>
      <c r="C190" s="510">
        <v>83135</v>
      </c>
      <c r="D190" s="510">
        <v>29327</v>
      </c>
      <c r="E190" s="510">
        <v>45356</v>
      </c>
      <c r="F190" s="510">
        <v>4395</v>
      </c>
      <c r="G190" s="510">
        <v>3625</v>
      </c>
      <c r="H190" s="510">
        <v>432</v>
      </c>
      <c r="I190" s="510">
        <v>86722</v>
      </c>
      <c r="J190" s="510">
        <v>20230</v>
      </c>
      <c r="K190" s="510">
        <v>45515</v>
      </c>
      <c r="L190" s="510">
        <v>16105</v>
      </c>
      <c r="M190" s="510">
        <v>4434</v>
      </c>
      <c r="N190" s="510">
        <v>438</v>
      </c>
    </row>
    <row r="191" spans="1:14" s="521" customFormat="1" ht="12.6" customHeight="1">
      <c r="A191" s="76" t="s">
        <v>230</v>
      </c>
      <c r="B191" s="504">
        <v>91562</v>
      </c>
      <c r="C191" s="504">
        <v>44884</v>
      </c>
      <c r="D191" s="504">
        <v>16298</v>
      </c>
      <c r="E191" s="504">
        <v>24128</v>
      </c>
      <c r="F191" s="504">
        <v>2213</v>
      </c>
      <c r="G191" s="504">
        <v>1981</v>
      </c>
      <c r="H191" s="504">
        <v>264</v>
      </c>
      <c r="I191" s="504">
        <v>46678</v>
      </c>
      <c r="J191" s="504">
        <v>11645</v>
      </c>
      <c r="K191" s="504">
        <v>24225</v>
      </c>
      <c r="L191" s="504">
        <v>7995</v>
      </c>
      <c r="M191" s="504">
        <v>2533</v>
      </c>
      <c r="N191" s="504">
        <v>280</v>
      </c>
    </row>
    <row r="192" spans="1:14" ht="12.6" customHeight="1">
      <c r="A192" s="482" t="s">
        <v>51</v>
      </c>
      <c r="B192" s="481">
        <v>35093</v>
      </c>
      <c r="C192" s="481">
        <v>17157</v>
      </c>
      <c r="D192" s="481">
        <v>6190</v>
      </c>
      <c r="E192" s="481">
        <v>9251</v>
      </c>
      <c r="F192" s="481">
        <v>946</v>
      </c>
      <c r="G192" s="481">
        <v>700</v>
      </c>
      <c r="H192" s="481">
        <v>70</v>
      </c>
      <c r="I192" s="481">
        <v>17936</v>
      </c>
      <c r="J192" s="481">
        <v>4109</v>
      </c>
      <c r="K192" s="481">
        <v>9272</v>
      </c>
      <c r="L192" s="481">
        <v>3734</v>
      </c>
      <c r="M192" s="481">
        <v>742</v>
      </c>
      <c r="N192" s="481">
        <v>79</v>
      </c>
    </row>
    <row r="193" spans="1:14" ht="12.6" customHeight="1">
      <c r="A193" s="75" t="s">
        <v>52</v>
      </c>
      <c r="B193" s="476">
        <v>43202</v>
      </c>
      <c r="C193" s="476">
        <v>21094</v>
      </c>
      <c r="D193" s="476">
        <v>6839</v>
      </c>
      <c r="E193" s="476">
        <v>11977</v>
      </c>
      <c r="F193" s="476">
        <v>1236</v>
      </c>
      <c r="G193" s="476">
        <v>944</v>
      </c>
      <c r="H193" s="476">
        <v>98</v>
      </c>
      <c r="I193" s="476">
        <v>22108</v>
      </c>
      <c r="J193" s="476">
        <v>4476</v>
      </c>
      <c r="K193" s="476">
        <v>12018</v>
      </c>
      <c r="L193" s="476">
        <v>4376</v>
      </c>
      <c r="M193" s="476">
        <v>1159</v>
      </c>
      <c r="N193" s="476">
        <v>79</v>
      </c>
    </row>
    <row r="194" spans="1:14" ht="15.95" customHeight="1">
      <c r="A194" s="235" t="s">
        <v>153</v>
      </c>
      <c r="B194" s="510">
        <v>133995</v>
      </c>
      <c r="C194" s="510">
        <v>67048</v>
      </c>
      <c r="D194" s="510">
        <v>21206</v>
      </c>
      <c r="E194" s="510">
        <v>40192</v>
      </c>
      <c r="F194" s="510">
        <v>3983</v>
      </c>
      <c r="G194" s="510">
        <v>1440</v>
      </c>
      <c r="H194" s="510">
        <v>227</v>
      </c>
      <c r="I194" s="510">
        <v>66947</v>
      </c>
      <c r="J194" s="510">
        <v>13943</v>
      </c>
      <c r="K194" s="510">
        <v>40498</v>
      </c>
      <c r="L194" s="510">
        <v>10213</v>
      </c>
      <c r="M194" s="510">
        <v>2072</v>
      </c>
      <c r="N194" s="510">
        <v>221</v>
      </c>
    </row>
    <row r="195" spans="1:14" ht="12.6" customHeight="1">
      <c r="A195" s="76" t="s">
        <v>162</v>
      </c>
      <c r="B195" s="504">
        <v>70398</v>
      </c>
      <c r="C195" s="504">
        <v>35022</v>
      </c>
      <c r="D195" s="504">
        <v>10698</v>
      </c>
      <c r="E195" s="504">
        <v>21499</v>
      </c>
      <c r="F195" s="504">
        <v>1908</v>
      </c>
      <c r="G195" s="504">
        <v>826</v>
      </c>
      <c r="H195" s="504">
        <v>91</v>
      </c>
      <c r="I195" s="504">
        <v>35376</v>
      </c>
      <c r="J195" s="504">
        <v>7505</v>
      </c>
      <c r="K195" s="504">
        <v>21642</v>
      </c>
      <c r="L195" s="504">
        <v>4887</v>
      </c>
      <c r="M195" s="504">
        <v>1248</v>
      </c>
      <c r="N195" s="504">
        <v>94</v>
      </c>
    </row>
    <row r="196" spans="1:14" ht="12.6" customHeight="1">
      <c r="A196" s="496" t="s">
        <v>165</v>
      </c>
      <c r="B196" s="481">
        <v>62251</v>
      </c>
      <c r="C196" s="481">
        <v>30920</v>
      </c>
      <c r="D196" s="481">
        <v>9473</v>
      </c>
      <c r="E196" s="481">
        <v>18984</v>
      </c>
      <c r="F196" s="481">
        <v>1655</v>
      </c>
      <c r="G196" s="481">
        <v>723</v>
      </c>
      <c r="H196" s="481">
        <v>85</v>
      </c>
      <c r="I196" s="481">
        <v>31331</v>
      </c>
      <c r="J196" s="481">
        <v>6748</v>
      </c>
      <c r="K196" s="481">
        <v>19117</v>
      </c>
      <c r="L196" s="481">
        <v>4243</v>
      </c>
      <c r="M196" s="481">
        <v>1139</v>
      </c>
      <c r="N196" s="481">
        <v>84</v>
      </c>
    </row>
    <row r="197" spans="1:14" ht="12.6" customHeight="1">
      <c r="A197" s="77" t="s">
        <v>166</v>
      </c>
      <c r="B197" s="476">
        <v>8147</v>
      </c>
      <c r="C197" s="476">
        <v>4102</v>
      </c>
      <c r="D197" s="476">
        <v>1225</v>
      </c>
      <c r="E197" s="476">
        <v>2515</v>
      </c>
      <c r="F197" s="476">
        <v>253</v>
      </c>
      <c r="G197" s="476">
        <v>103</v>
      </c>
      <c r="H197" s="476">
        <v>6</v>
      </c>
      <c r="I197" s="476">
        <v>4045</v>
      </c>
      <c r="J197" s="476">
        <v>757</v>
      </c>
      <c r="K197" s="476">
        <v>2525</v>
      </c>
      <c r="L197" s="476">
        <v>644</v>
      </c>
      <c r="M197" s="476">
        <v>109</v>
      </c>
      <c r="N197" s="476">
        <v>10</v>
      </c>
    </row>
    <row r="198" spans="1:14" ht="12.6" customHeight="1">
      <c r="A198" s="482" t="s">
        <v>116</v>
      </c>
      <c r="B198" s="481">
        <v>7117</v>
      </c>
      <c r="C198" s="481">
        <v>3637</v>
      </c>
      <c r="D198" s="481">
        <v>1237</v>
      </c>
      <c r="E198" s="481">
        <v>2042</v>
      </c>
      <c r="F198" s="481">
        <v>286</v>
      </c>
      <c r="G198" s="481">
        <v>70</v>
      </c>
      <c r="H198" s="481">
        <v>2</v>
      </c>
      <c r="I198" s="481">
        <v>3480</v>
      </c>
      <c r="J198" s="481">
        <v>643</v>
      </c>
      <c r="K198" s="481">
        <v>2039</v>
      </c>
      <c r="L198" s="481">
        <v>717</v>
      </c>
      <c r="M198" s="481">
        <v>78</v>
      </c>
      <c r="N198" s="481">
        <v>3</v>
      </c>
    </row>
    <row r="199" spans="1:14" ht="12.6" customHeight="1">
      <c r="A199" s="75" t="s">
        <v>308</v>
      </c>
      <c r="B199" s="476">
        <v>14496</v>
      </c>
      <c r="C199" s="476">
        <v>7373</v>
      </c>
      <c r="D199" s="476">
        <v>2459</v>
      </c>
      <c r="E199" s="476">
        <v>4268</v>
      </c>
      <c r="F199" s="476">
        <v>416</v>
      </c>
      <c r="G199" s="476">
        <v>146</v>
      </c>
      <c r="H199" s="476">
        <v>84</v>
      </c>
      <c r="I199" s="476">
        <v>7123</v>
      </c>
      <c r="J199" s="476">
        <v>1538</v>
      </c>
      <c r="K199" s="476">
        <v>4265</v>
      </c>
      <c r="L199" s="476">
        <v>1067</v>
      </c>
      <c r="M199" s="476">
        <v>169</v>
      </c>
      <c r="N199" s="476">
        <v>84</v>
      </c>
    </row>
    <row r="200" spans="1:14" ht="12.6" customHeight="1">
      <c r="A200" s="482" t="s">
        <v>118</v>
      </c>
      <c r="B200" s="481">
        <v>17859</v>
      </c>
      <c r="C200" s="481">
        <v>8889</v>
      </c>
      <c r="D200" s="481">
        <v>2731</v>
      </c>
      <c r="E200" s="481">
        <v>5384</v>
      </c>
      <c r="F200" s="481">
        <v>598</v>
      </c>
      <c r="G200" s="481">
        <v>156</v>
      </c>
      <c r="H200" s="481">
        <v>20</v>
      </c>
      <c r="I200" s="481">
        <v>8970</v>
      </c>
      <c r="J200" s="481">
        <v>1713</v>
      </c>
      <c r="K200" s="481">
        <v>5488</v>
      </c>
      <c r="L200" s="481">
        <v>1530</v>
      </c>
      <c r="M200" s="481">
        <v>218</v>
      </c>
      <c r="N200" s="481">
        <v>21</v>
      </c>
    </row>
    <row r="201" spans="1:14" ht="12.6" customHeight="1">
      <c r="A201" s="75" t="s">
        <v>307</v>
      </c>
      <c r="B201" s="476">
        <v>2539</v>
      </c>
      <c r="C201" s="476">
        <v>1310</v>
      </c>
      <c r="D201" s="476">
        <v>459</v>
      </c>
      <c r="E201" s="476">
        <v>736</v>
      </c>
      <c r="F201" s="476">
        <v>79</v>
      </c>
      <c r="G201" s="476">
        <v>22</v>
      </c>
      <c r="H201" s="476">
        <v>14</v>
      </c>
      <c r="I201" s="476">
        <v>1229</v>
      </c>
      <c r="J201" s="476">
        <v>277</v>
      </c>
      <c r="K201" s="476">
        <v>736</v>
      </c>
      <c r="L201" s="476">
        <v>185</v>
      </c>
      <c r="M201" s="476">
        <v>28</v>
      </c>
      <c r="N201" s="476">
        <v>3</v>
      </c>
    </row>
    <row r="202" spans="1:14" ht="12.6" customHeight="1">
      <c r="A202" s="482" t="s">
        <v>120</v>
      </c>
      <c r="B202" s="481">
        <v>17177</v>
      </c>
      <c r="C202" s="481">
        <v>8454</v>
      </c>
      <c r="D202" s="481">
        <v>2713</v>
      </c>
      <c r="E202" s="481">
        <v>5032</v>
      </c>
      <c r="F202" s="481">
        <v>505</v>
      </c>
      <c r="G202" s="481">
        <v>191</v>
      </c>
      <c r="H202" s="481">
        <v>13</v>
      </c>
      <c r="I202" s="481">
        <v>8723</v>
      </c>
      <c r="J202" s="481">
        <v>1831</v>
      </c>
      <c r="K202" s="481">
        <v>5092</v>
      </c>
      <c r="L202" s="481">
        <v>1491</v>
      </c>
      <c r="M202" s="481">
        <v>297</v>
      </c>
      <c r="N202" s="481">
        <v>12</v>
      </c>
    </row>
    <row r="203" spans="1:14" ht="12.6" customHeight="1">
      <c r="A203" s="75" t="s">
        <v>121</v>
      </c>
      <c r="B203" s="476">
        <v>4409</v>
      </c>
      <c r="C203" s="476">
        <v>2363</v>
      </c>
      <c r="D203" s="476">
        <v>909</v>
      </c>
      <c r="E203" s="476">
        <v>1231</v>
      </c>
      <c r="F203" s="476">
        <v>191</v>
      </c>
      <c r="G203" s="476">
        <v>29</v>
      </c>
      <c r="H203" s="476">
        <v>3</v>
      </c>
      <c r="I203" s="476">
        <v>2046</v>
      </c>
      <c r="J203" s="476">
        <v>436</v>
      </c>
      <c r="K203" s="476">
        <v>1236</v>
      </c>
      <c r="L203" s="476">
        <v>336</v>
      </c>
      <c r="M203" s="476">
        <v>34</v>
      </c>
      <c r="N203" s="476">
        <v>4</v>
      </c>
    </row>
    <row r="204" spans="1:14" ht="15.95" customHeight="1">
      <c r="A204" s="235" t="s">
        <v>154</v>
      </c>
      <c r="B204" s="510">
        <v>78354</v>
      </c>
      <c r="C204" s="510">
        <v>39140</v>
      </c>
      <c r="D204" s="510">
        <v>12166</v>
      </c>
      <c r="E204" s="510">
        <v>22809</v>
      </c>
      <c r="F204" s="510">
        <v>2798</v>
      </c>
      <c r="G204" s="510">
        <v>1086</v>
      </c>
      <c r="H204" s="510">
        <v>281</v>
      </c>
      <c r="I204" s="510">
        <v>39214</v>
      </c>
      <c r="J204" s="510">
        <v>7398</v>
      </c>
      <c r="K204" s="510">
        <v>22782</v>
      </c>
      <c r="L204" s="510">
        <v>7434</v>
      </c>
      <c r="M204" s="510">
        <v>1324</v>
      </c>
      <c r="N204" s="510">
        <v>276</v>
      </c>
    </row>
    <row r="205" spans="1:14" s="521" customFormat="1" ht="12.6" customHeight="1">
      <c r="A205" s="76" t="s">
        <v>106</v>
      </c>
      <c r="B205" s="504">
        <v>37729</v>
      </c>
      <c r="C205" s="504">
        <v>18560</v>
      </c>
      <c r="D205" s="504">
        <v>5815</v>
      </c>
      <c r="E205" s="504">
        <v>10796</v>
      </c>
      <c r="F205" s="504">
        <v>1161</v>
      </c>
      <c r="G205" s="504">
        <v>581</v>
      </c>
      <c r="H205" s="504">
        <v>207</v>
      </c>
      <c r="I205" s="504">
        <v>19169</v>
      </c>
      <c r="J205" s="504">
        <v>3849</v>
      </c>
      <c r="K205" s="504">
        <v>10822</v>
      </c>
      <c r="L205" s="504">
        <v>3531</v>
      </c>
      <c r="M205" s="504">
        <v>766</v>
      </c>
      <c r="N205" s="504">
        <v>201</v>
      </c>
    </row>
    <row r="206" spans="1:14" ht="12.6" customHeight="1">
      <c r="A206" s="482" t="s">
        <v>103</v>
      </c>
      <c r="B206" s="481">
        <v>10317</v>
      </c>
      <c r="C206" s="481">
        <v>5132</v>
      </c>
      <c r="D206" s="481">
        <v>1566</v>
      </c>
      <c r="E206" s="481">
        <v>2952</v>
      </c>
      <c r="F206" s="481">
        <v>463</v>
      </c>
      <c r="G206" s="481">
        <v>130</v>
      </c>
      <c r="H206" s="481">
        <v>21</v>
      </c>
      <c r="I206" s="481">
        <v>5185</v>
      </c>
      <c r="J206" s="481">
        <v>927</v>
      </c>
      <c r="K206" s="481">
        <v>2947</v>
      </c>
      <c r="L206" s="481">
        <v>1142</v>
      </c>
      <c r="M206" s="481">
        <v>148</v>
      </c>
      <c r="N206" s="481">
        <v>21</v>
      </c>
    </row>
    <row r="207" spans="1:14" ht="12.6" customHeight="1">
      <c r="A207" s="75" t="s">
        <v>104</v>
      </c>
      <c r="B207" s="476">
        <v>13883</v>
      </c>
      <c r="C207" s="476">
        <v>7085</v>
      </c>
      <c r="D207" s="476">
        <v>1902</v>
      </c>
      <c r="E207" s="476">
        <v>4445</v>
      </c>
      <c r="F207" s="476">
        <v>574</v>
      </c>
      <c r="G207" s="476">
        <v>131</v>
      </c>
      <c r="H207" s="476">
        <v>33</v>
      </c>
      <c r="I207" s="476">
        <v>6798</v>
      </c>
      <c r="J207" s="476">
        <v>1023</v>
      </c>
      <c r="K207" s="476">
        <v>4423</v>
      </c>
      <c r="L207" s="476">
        <v>1184</v>
      </c>
      <c r="M207" s="476">
        <v>137</v>
      </c>
      <c r="N207" s="476">
        <v>31</v>
      </c>
    </row>
    <row r="208" spans="1:14" ht="12.6" customHeight="1">
      <c r="A208" s="482" t="s">
        <v>105</v>
      </c>
      <c r="B208" s="481">
        <v>16425</v>
      </c>
      <c r="C208" s="481">
        <v>8363</v>
      </c>
      <c r="D208" s="481">
        <v>2883</v>
      </c>
      <c r="E208" s="481">
        <v>4616</v>
      </c>
      <c r="F208" s="481">
        <v>600</v>
      </c>
      <c r="G208" s="481">
        <v>244</v>
      </c>
      <c r="H208" s="481">
        <v>20</v>
      </c>
      <c r="I208" s="481">
        <v>8062</v>
      </c>
      <c r="J208" s="481">
        <v>1599</v>
      </c>
      <c r="K208" s="481">
        <v>4590</v>
      </c>
      <c r="L208" s="481">
        <v>1577</v>
      </c>
      <c r="M208" s="481">
        <v>273</v>
      </c>
      <c r="N208" s="481">
        <v>23</v>
      </c>
    </row>
    <row r="209" spans="1:23" ht="18" customHeight="1">
      <c r="A209" s="73" t="s">
        <v>155</v>
      </c>
      <c r="B209" s="524" t="s">
        <v>260</v>
      </c>
      <c r="C209" s="524" t="s">
        <v>260</v>
      </c>
      <c r="D209" s="524" t="s">
        <v>260</v>
      </c>
      <c r="E209" s="524" t="s">
        <v>260</v>
      </c>
      <c r="F209" s="524" t="s">
        <v>260</v>
      </c>
      <c r="G209" s="524" t="s">
        <v>260</v>
      </c>
      <c r="H209" s="524" t="s">
        <v>260</v>
      </c>
      <c r="I209" s="524" t="s">
        <v>260</v>
      </c>
      <c r="J209" s="524" t="s">
        <v>260</v>
      </c>
      <c r="K209" s="524" t="s">
        <v>260</v>
      </c>
      <c r="L209" s="524" t="s">
        <v>260</v>
      </c>
      <c r="M209" s="524" t="s">
        <v>260</v>
      </c>
      <c r="N209" s="524" t="s">
        <v>260</v>
      </c>
    </row>
    <row r="210" spans="1:23" ht="9.9499999999999993" customHeight="1">
      <c r="A210" s="723"/>
      <c r="B210" s="723"/>
      <c r="C210" s="723"/>
      <c r="D210" s="723"/>
      <c r="E210" s="723"/>
      <c r="F210" s="723"/>
      <c r="G210" s="723"/>
      <c r="H210" s="723"/>
      <c r="I210" s="723"/>
      <c r="J210" s="723"/>
      <c r="K210" s="723"/>
      <c r="L210" s="723"/>
      <c r="M210" s="723"/>
      <c r="N210" s="723"/>
    </row>
    <row r="211" spans="1:23" s="254" customFormat="1" ht="12" customHeight="1">
      <c r="A211" s="725" t="s">
        <v>464</v>
      </c>
      <c r="B211" s="724"/>
      <c r="C211" s="724"/>
      <c r="D211" s="723"/>
      <c r="E211" s="723"/>
      <c r="F211" s="723"/>
      <c r="G211" s="723"/>
      <c r="H211" s="723"/>
      <c r="I211" s="723"/>
      <c r="J211" s="723"/>
      <c r="K211" s="723"/>
      <c r="L211" s="723"/>
      <c r="M211" s="723"/>
      <c r="N211" s="723"/>
      <c r="O211" s="722"/>
      <c r="P211" s="721"/>
      <c r="Q211" s="721"/>
      <c r="R211" s="646"/>
      <c r="S211" s="646"/>
      <c r="T211" s="646"/>
      <c r="U211" s="646"/>
      <c r="V211" s="646"/>
      <c r="W211" s="646"/>
    </row>
  </sheetData>
  <mergeCells count="6">
    <mergeCell ref="O211:Q211"/>
    <mergeCell ref="A1:N1"/>
    <mergeCell ref="A3:A4"/>
    <mergeCell ref="B3:B4"/>
    <mergeCell ref="C3:H3"/>
    <mergeCell ref="I3:N3"/>
  </mergeCells>
  <pageMargins left="0.62992125984251968" right="0.62992125984251968" top="0.98425196850393704" bottom="0.98425196850393704" header="0.51181102362204722" footer="0.51181102362204722"/>
  <pageSetup paperSize="9" pageOrder="overThenDown" orientation="portrait" r:id="rId1"/>
  <headerFooter alignWithMargins="0"/>
  <rowBreaks count="2" manualBreakCount="2">
    <brk id="40" max="13" man="1"/>
    <brk id="80" max="1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7"/>
  <sheetViews>
    <sheetView zoomScaleNormal="100" zoomScaleSheetLayoutView="100" workbookViewId="0">
      <pane ySplit="5" topLeftCell="A6" activePane="bottomLeft" state="frozen"/>
      <selection pane="bottomLeft" activeCell="A3" sqref="A3:A5"/>
    </sheetView>
  </sheetViews>
  <sheetFormatPr defaultRowHeight="12.75"/>
  <cols>
    <col min="1" max="1" width="22.7109375" customWidth="1"/>
    <col min="2" max="7" width="11.28515625" customWidth="1"/>
    <col min="8" max="8" width="8.7109375" customWidth="1"/>
    <col min="9" max="9" width="9.7109375" customWidth="1"/>
    <col min="10" max="10" width="8.7109375" customWidth="1"/>
    <col min="11" max="12" width="9.7109375" customWidth="1"/>
    <col min="13" max="13" width="12.7109375" customWidth="1"/>
    <col min="14" max="14" width="8.7109375" customWidth="1"/>
    <col min="15" max="15" width="22.7109375" customWidth="1"/>
  </cols>
  <sheetData>
    <row r="1" spans="1:15">
      <c r="B1" s="780" t="s">
        <v>495</v>
      </c>
      <c r="C1" s="779"/>
      <c r="D1" s="779"/>
      <c r="E1" s="779"/>
      <c r="F1" s="779"/>
      <c r="G1" s="779"/>
      <c r="H1" s="778" t="s">
        <v>494</v>
      </c>
      <c r="I1" s="777"/>
      <c r="J1" s="777"/>
      <c r="K1" s="777"/>
    </row>
    <row r="2" spans="1:15" ht="5.0999999999999996" customHeight="1"/>
    <row r="3" spans="1:15">
      <c r="A3" s="180" t="s">
        <v>493</v>
      </c>
      <c r="B3" s="177" t="s">
        <v>345</v>
      </c>
      <c r="C3" s="177" t="s">
        <v>492</v>
      </c>
      <c r="D3" s="177"/>
      <c r="E3" s="177"/>
      <c r="F3" s="177"/>
      <c r="G3" s="176"/>
      <c r="H3" s="250" t="s">
        <v>491</v>
      </c>
      <c r="I3" s="177"/>
      <c r="J3" s="177"/>
      <c r="K3" s="177"/>
      <c r="L3" s="177"/>
      <c r="M3" s="177"/>
      <c r="N3" s="177"/>
      <c r="O3" s="776" t="s">
        <v>490</v>
      </c>
    </row>
    <row r="4" spans="1:15">
      <c r="A4" s="180"/>
      <c r="B4" s="177"/>
      <c r="C4" s="177" t="s">
        <v>266</v>
      </c>
      <c r="D4" s="177" t="s">
        <v>489</v>
      </c>
      <c r="E4" s="177" t="s">
        <v>488</v>
      </c>
      <c r="F4" s="177"/>
      <c r="G4" s="176"/>
      <c r="H4" s="250" t="s">
        <v>266</v>
      </c>
      <c r="I4" s="177" t="s">
        <v>487</v>
      </c>
      <c r="J4" s="177" t="s">
        <v>486</v>
      </c>
      <c r="K4" s="177" t="s">
        <v>485</v>
      </c>
      <c r="L4" s="177" t="s">
        <v>484</v>
      </c>
      <c r="M4" s="177" t="s">
        <v>483</v>
      </c>
      <c r="N4" s="177" t="s">
        <v>482</v>
      </c>
      <c r="O4" s="776"/>
    </row>
    <row r="5" spans="1:15" ht="36" customHeight="1">
      <c r="A5" s="180"/>
      <c r="B5" s="177"/>
      <c r="C5" s="177"/>
      <c r="D5" s="177"/>
      <c r="E5" s="173" t="s">
        <v>266</v>
      </c>
      <c r="F5" s="173" t="s">
        <v>481</v>
      </c>
      <c r="G5" s="172" t="s">
        <v>480</v>
      </c>
      <c r="H5" s="250"/>
      <c r="I5" s="177"/>
      <c r="J5" s="177"/>
      <c r="K5" s="177"/>
      <c r="L5" s="177"/>
      <c r="M5" s="177"/>
      <c r="N5" s="177"/>
      <c r="O5" s="776"/>
    </row>
    <row r="6" spans="1:15" s="730" customFormat="1" ht="15.95" customHeight="1">
      <c r="A6" s="775" t="s">
        <v>0</v>
      </c>
      <c r="B6" s="751">
        <v>7186862</v>
      </c>
      <c r="C6" s="751">
        <v>2971220</v>
      </c>
      <c r="D6" s="751">
        <v>2304628</v>
      </c>
      <c r="E6" s="751">
        <v>666592</v>
      </c>
      <c r="F6" s="751">
        <v>425559</v>
      </c>
      <c r="G6" s="751">
        <v>241033</v>
      </c>
      <c r="H6" s="751">
        <v>4215642</v>
      </c>
      <c r="I6" s="751">
        <v>1025278</v>
      </c>
      <c r="J6" s="751">
        <v>1628428</v>
      </c>
      <c r="K6" s="751">
        <v>32134</v>
      </c>
      <c r="L6" s="751">
        <v>567016</v>
      </c>
      <c r="M6" s="751">
        <v>599371</v>
      </c>
      <c r="N6" s="750">
        <v>363415</v>
      </c>
      <c r="O6" s="774" t="s">
        <v>0</v>
      </c>
    </row>
    <row r="7" spans="1:15" s="730" customFormat="1" ht="15.95" customHeight="1">
      <c r="A7" s="769" t="s">
        <v>250</v>
      </c>
      <c r="B7" s="742">
        <v>3591249</v>
      </c>
      <c r="C7" s="742">
        <v>1508068</v>
      </c>
      <c r="D7" s="742">
        <v>1200355</v>
      </c>
      <c r="E7" s="742">
        <v>307713</v>
      </c>
      <c r="F7" s="742">
        <v>214279</v>
      </c>
      <c r="G7" s="742">
        <v>93434</v>
      </c>
      <c r="H7" s="742">
        <v>2083181</v>
      </c>
      <c r="I7" s="742">
        <v>510200</v>
      </c>
      <c r="J7" s="742">
        <v>819158</v>
      </c>
      <c r="K7" s="742">
        <v>15199</v>
      </c>
      <c r="L7" s="742">
        <v>289524</v>
      </c>
      <c r="M7" s="742">
        <v>266798</v>
      </c>
      <c r="N7" s="741">
        <v>182302</v>
      </c>
      <c r="O7" s="768" t="s">
        <v>250</v>
      </c>
    </row>
    <row r="8" spans="1:15" s="730" customFormat="1" ht="15.95" customHeight="1">
      <c r="A8" s="773" t="s">
        <v>125</v>
      </c>
      <c r="B8" s="751">
        <v>1659440</v>
      </c>
      <c r="C8" s="751">
        <v>722108</v>
      </c>
      <c r="D8" s="751">
        <v>593021</v>
      </c>
      <c r="E8" s="751">
        <v>129087</v>
      </c>
      <c r="F8" s="751">
        <v>91036</v>
      </c>
      <c r="G8" s="751">
        <v>38051</v>
      </c>
      <c r="H8" s="751">
        <v>937332</v>
      </c>
      <c r="I8" s="751">
        <v>232730</v>
      </c>
      <c r="J8" s="751">
        <v>392906</v>
      </c>
      <c r="K8" s="751">
        <v>3640</v>
      </c>
      <c r="L8" s="751">
        <v>141959</v>
      </c>
      <c r="M8" s="751">
        <v>86568</v>
      </c>
      <c r="N8" s="750">
        <v>79529</v>
      </c>
      <c r="O8" s="772" t="s">
        <v>125</v>
      </c>
    </row>
    <row r="9" spans="1:15" s="730" customFormat="1" ht="21" customHeight="1">
      <c r="A9" s="771" t="s">
        <v>479</v>
      </c>
      <c r="B9" s="763">
        <v>1659440</v>
      </c>
      <c r="C9" s="763">
        <v>722108</v>
      </c>
      <c r="D9" s="763">
        <v>593021</v>
      </c>
      <c r="E9" s="763">
        <v>129087</v>
      </c>
      <c r="F9" s="763">
        <v>91036</v>
      </c>
      <c r="G9" s="763">
        <v>38051</v>
      </c>
      <c r="H9" s="763">
        <v>937332</v>
      </c>
      <c r="I9" s="763">
        <v>232730</v>
      </c>
      <c r="J9" s="763">
        <v>392906</v>
      </c>
      <c r="K9" s="763">
        <v>3640</v>
      </c>
      <c r="L9" s="763">
        <v>141959</v>
      </c>
      <c r="M9" s="763">
        <v>86568</v>
      </c>
      <c r="N9" s="762">
        <v>79529</v>
      </c>
      <c r="O9" s="770" t="s">
        <v>479</v>
      </c>
    </row>
    <row r="10" spans="1:15" s="730" customFormat="1" ht="11.65" customHeight="1">
      <c r="A10" s="739" t="s">
        <v>196</v>
      </c>
      <c r="B10" s="738">
        <v>27110</v>
      </c>
      <c r="C10" s="738">
        <v>10454</v>
      </c>
      <c r="D10" s="738">
        <v>7792</v>
      </c>
      <c r="E10" s="738">
        <v>2662</v>
      </c>
      <c r="F10" s="738">
        <v>1872</v>
      </c>
      <c r="G10" s="738">
        <v>790</v>
      </c>
      <c r="H10" s="738">
        <v>16656</v>
      </c>
      <c r="I10" s="738">
        <v>3966</v>
      </c>
      <c r="J10" s="738">
        <v>7118</v>
      </c>
      <c r="K10" s="738">
        <v>78</v>
      </c>
      <c r="L10" s="738">
        <v>1614</v>
      </c>
      <c r="M10" s="738">
        <v>2456</v>
      </c>
      <c r="N10" s="737">
        <v>1424</v>
      </c>
      <c r="O10" s="736" t="s">
        <v>196</v>
      </c>
    </row>
    <row r="11" spans="1:15" s="730" customFormat="1" ht="11.65" customHeight="1">
      <c r="A11" s="743" t="s">
        <v>197</v>
      </c>
      <c r="B11" s="742">
        <v>158213</v>
      </c>
      <c r="C11" s="742">
        <v>68744</v>
      </c>
      <c r="D11" s="742">
        <v>56779</v>
      </c>
      <c r="E11" s="742">
        <v>11965</v>
      </c>
      <c r="F11" s="742">
        <v>8427</v>
      </c>
      <c r="G11" s="742">
        <v>3538</v>
      </c>
      <c r="H11" s="742">
        <v>89469</v>
      </c>
      <c r="I11" s="742">
        <v>20898</v>
      </c>
      <c r="J11" s="742">
        <v>39075</v>
      </c>
      <c r="K11" s="742">
        <v>245</v>
      </c>
      <c r="L11" s="742">
        <v>14489</v>
      </c>
      <c r="M11" s="742">
        <v>6615</v>
      </c>
      <c r="N11" s="741">
        <v>8147</v>
      </c>
      <c r="O11" s="740" t="s">
        <v>197</v>
      </c>
    </row>
    <row r="12" spans="1:15" s="730" customFormat="1" ht="11.65" customHeight="1">
      <c r="A12" s="739" t="s">
        <v>198</v>
      </c>
      <c r="B12" s="738">
        <v>56333</v>
      </c>
      <c r="C12" s="738">
        <v>25009</v>
      </c>
      <c r="D12" s="738">
        <v>21238</v>
      </c>
      <c r="E12" s="738">
        <v>3771</v>
      </c>
      <c r="F12" s="738">
        <v>2653</v>
      </c>
      <c r="G12" s="738">
        <v>1118</v>
      </c>
      <c r="H12" s="738">
        <v>31324</v>
      </c>
      <c r="I12" s="738">
        <v>6323</v>
      </c>
      <c r="J12" s="738">
        <v>15424</v>
      </c>
      <c r="K12" s="738">
        <v>157</v>
      </c>
      <c r="L12" s="738">
        <v>5472</v>
      </c>
      <c r="M12" s="738">
        <v>1240</v>
      </c>
      <c r="N12" s="737">
        <v>2708</v>
      </c>
      <c r="O12" s="736" t="s">
        <v>198</v>
      </c>
    </row>
    <row r="13" spans="1:15" s="730" customFormat="1" ht="11.65" customHeight="1">
      <c r="A13" s="743" t="s">
        <v>199</v>
      </c>
      <c r="B13" s="742">
        <v>83907</v>
      </c>
      <c r="C13" s="742">
        <v>34847</v>
      </c>
      <c r="D13" s="742">
        <v>28486</v>
      </c>
      <c r="E13" s="742">
        <v>6361</v>
      </c>
      <c r="F13" s="742">
        <v>4451</v>
      </c>
      <c r="G13" s="742">
        <v>1910</v>
      </c>
      <c r="H13" s="742">
        <v>49060</v>
      </c>
      <c r="I13" s="742">
        <v>13176</v>
      </c>
      <c r="J13" s="742">
        <v>17059</v>
      </c>
      <c r="K13" s="742">
        <v>326</v>
      </c>
      <c r="L13" s="742">
        <v>6285</v>
      </c>
      <c r="M13" s="742">
        <v>7116</v>
      </c>
      <c r="N13" s="741">
        <v>5098</v>
      </c>
      <c r="O13" s="740" t="s">
        <v>199</v>
      </c>
    </row>
    <row r="14" spans="1:15" s="730" customFormat="1" ht="11.65" customHeight="1">
      <c r="A14" s="739" t="s">
        <v>200</v>
      </c>
      <c r="B14" s="738">
        <v>151808</v>
      </c>
      <c r="C14" s="738">
        <v>69061</v>
      </c>
      <c r="D14" s="738">
        <v>56599</v>
      </c>
      <c r="E14" s="738">
        <v>12462</v>
      </c>
      <c r="F14" s="738">
        <v>9187</v>
      </c>
      <c r="G14" s="738">
        <v>3275</v>
      </c>
      <c r="H14" s="738">
        <v>82747</v>
      </c>
      <c r="I14" s="738">
        <v>21583</v>
      </c>
      <c r="J14" s="738">
        <v>34747</v>
      </c>
      <c r="K14" s="738">
        <v>269</v>
      </c>
      <c r="L14" s="738">
        <v>13889</v>
      </c>
      <c r="M14" s="738">
        <v>5243</v>
      </c>
      <c r="N14" s="737">
        <v>7016</v>
      </c>
      <c r="O14" s="736" t="s">
        <v>200</v>
      </c>
    </row>
    <row r="15" spans="1:15" s="730" customFormat="1" ht="11.65" customHeight="1">
      <c r="A15" s="743" t="s">
        <v>201</v>
      </c>
      <c r="B15" s="742">
        <v>168170</v>
      </c>
      <c r="C15" s="742">
        <v>73137</v>
      </c>
      <c r="D15" s="742">
        <v>59501</v>
      </c>
      <c r="E15" s="742">
        <v>13636</v>
      </c>
      <c r="F15" s="742">
        <v>9777</v>
      </c>
      <c r="G15" s="742">
        <v>3859</v>
      </c>
      <c r="H15" s="742">
        <v>95033</v>
      </c>
      <c r="I15" s="742">
        <v>24997</v>
      </c>
      <c r="J15" s="742">
        <v>38528</v>
      </c>
      <c r="K15" s="742">
        <v>224</v>
      </c>
      <c r="L15" s="742">
        <v>13528</v>
      </c>
      <c r="M15" s="742">
        <v>9032</v>
      </c>
      <c r="N15" s="741">
        <v>8724</v>
      </c>
      <c r="O15" s="740" t="s">
        <v>201</v>
      </c>
    </row>
    <row r="16" spans="1:15" s="730" customFormat="1" ht="11.65" customHeight="1">
      <c r="A16" s="739" t="s">
        <v>202</v>
      </c>
      <c r="B16" s="738">
        <v>58622</v>
      </c>
      <c r="C16" s="738">
        <v>24410</v>
      </c>
      <c r="D16" s="738">
        <v>20847</v>
      </c>
      <c r="E16" s="738">
        <v>3563</v>
      </c>
      <c r="F16" s="738">
        <v>1742</v>
      </c>
      <c r="G16" s="738">
        <v>1821</v>
      </c>
      <c r="H16" s="738">
        <v>34212</v>
      </c>
      <c r="I16" s="738">
        <v>8810</v>
      </c>
      <c r="J16" s="738">
        <v>12364</v>
      </c>
      <c r="K16" s="738">
        <v>137</v>
      </c>
      <c r="L16" s="738">
        <v>4607</v>
      </c>
      <c r="M16" s="738">
        <v>5985</v>
      </c>
      <c r="N16" s="737">
        <v>2309</v>
      </c>
      <c r="O16" s="736" t="s">
        <v>202</v>
      </c>
    </row>
    <row r="17" spans="1:15" s="730" customFormat="1" ht="11.65" customHeight="1">
      <c r="A17" s="743" t="s">
        <v>203</v>
      </c>
      <c r="B17" s="742">
        <v>53096</v>
      </c>
      <c r="C17" s="742">
        <v>21087</v>
      </c>
      <c r="D17" s="742">
        <v>15983</v>
      </c>
      <c r="E17" s="742">
        <v>5104</v>
      </c>
      <c r="F17" s="742">
        <v>3159</v>
      </c>
      <c r="G17" s="742">
        <v>1945</v>
      </c>
      <c r="H17" s="742">
        <v>32009</v>
      </c>
      <c r="I17" s="742">
        <v>7540</v>
      </c>
      <c r="J17" s="742">
        <v>12455</v>
      </c>
      <c r="K17" s="742">
        <v>426</v>
      </c>
      <c r="L17" s="742">
        <v>3781</v>
      </c>
      <c r="M17" s="742">
        <v>4774</v>
      </c>
      <c r="N17" s="741">
        <v>3033</v>
      </c>
      <c r="O17" s="740" t="s">
        <v>203</v>
      </c>
    </row>
    <row r="18" spans="1:15" s="730" customFormat="1" ht="11.65" customHeight="1">
      <c r="A18" s="739" t="s">
        <v>204</v>
      </c>
      <c r="B18" s="738">
        <v>214506</v>
      </c>
      <c r="C18" s="738">
        <v>95500</v>
      </c>
      <c r="D18" s="738">
        <v>81518</v>
      </c>
      <c r="E18" s="738">
        <v>13982</v>
      </c>
      <c r="F18" s="738">
        <v>10140</v>
      </c>
      <c r="G18" s="738">
        <v>3842</v>
      </c>
      <c r="H18" s="738">
        <v>119006</v>
      </c>
      <c r="I18" s="738">
        <v>27839</v>
      </c>
      <c r="J18" s="738">
        <v>55743</v>
      </c>
      <c r="K18" s="738">
        <v>338</v>
      </c>
      <c r="L18" s="738">
        <v>19547</v>
      </c>
      <c r="M18" s="738">
        <v>7111</v>
      </c>
      <c r="N18" s="737">
        <v>8428</v>
      </c>
      <c r="O18" s="736" t="s">
        <v>204</v>
      </c>
    </row>
    <row r="19" spans="1:15" s="730" customFormat="1" ht="11.65" customHeight="1">
      <c r="A19" s="743" t="s">
        <v>205</v>
      </c>
      <c r="B19" s="742">
        <v>72524</v>
      </c>
      <c r="C19" s="742">
        <v>28633</v>
      </c>
      <c r="D19" s="742">
        <v>22663</v>
      </c>
      <c r="E19" s="742">
        <v>5970</v>
      </c>
      <c r="F19" s="742">
        <v>3858</v>
      </c>
      <c r="G19" s="742">
        <v>2112</v>
      </c>
      <c r="H19" s="742">
        <v>43891</v>
      </c>
      <c r="I19" s="742">
        <v>10898</v>
      </c>
      <c r="J19" s="742">
        <v>15691</v>
      </c>
      <c r="K19" s="742">
        <v>333</v>
      </c>
      <c r="L19" s="742">
        <v>5017</v>
      </c>
      <c r="M19" s="742">
        <v>7996</v>
      </c>
      <c r="N19" s="741">
        <v>3956</v>
      </c>
      <c r="O19" s="740" t="s">
        <v>205</v>
      </c>
    </row>
    <row r="20" spans="1:15" s="730" customFormat="1" ht="11.65" customHeight="1">
      <c r="A20" s="739" t="s">
        <v>206</v>
      </c>
      <c r="B20" s="738">
        <v>173521</v>
      </c>
      <c r="C20" s="738">
        <v>77603</v>
      </c>
      <c r="D20" s="738">
        <v>63278</v>
      </c>
      <c r="E20" s="738">
        <v>14325</v>
      </c>
      <c r="F20" s="738">
        <v>10318</v>
      </c>
      <c r="G20" s="738">
        <v>4007</v>
      </c>
      <c r="H20" s="738">
        <v>95918</v>
      </c>
      <c r="I20" s="738">
        <v>25229</v>
      </c>
      <c r="J20" s="738">
        <v>37605</v>
      </c>
      <c r="K20" s="738">
        <v>300</v>
      </c>
      <c r="L20" s="738">
        <v>15033</v>
      </c>
      <c r="M20" s="738">
        <v>8972</v>
      </c>
      <c r="N20" s="737">
        <v>8779</v>
      </c>
      <c r="O20" s="736" t="s">
        <v>206</v>
      </c>
    </row>
    <row r="21" spans="1:15" s="730" customFormat="1" ht="11.65" customHeight="1">
      <c r="A21" s="743" t="s">
        <v>207</v>
      </c>
      <c r="B21" s="742">
        <v>108641</v>
      </c>
      <c r="C21" s="742">
        <v>48195</v>
      </c>
      <c r="D21" s="742">
        <v>39040</v>
      </c>
      <c r="E21" s="742">
        <v>9155</v>
      </c>
      <c r="F21" s="742">
        <v>6698</v>
      </c>
      <c r="G21" s="742">
        <v>2457</v>
      </c>
      <c r="H21" s="742">
        <v>60446</v>
      </c>
      <c r="I21" s="742">
        <v>15627</v>
      </c>
      <c r="J21" s="742">
        <v>27175</v>
      </c>
      <c r="K21" s="742">
        <v>109</v>
      </c>
      <c r="L21" s="742">
        <v>9282</v>
      </c>
      <c r="M21" s="742">
        <v>3709</v>
      </c>
      <c r="N21" s="741">
        <v>4544</v>
      </c>
      <c r="O21" s="740" t="s">
        <v>207</v>
      </c>
    </row>
    <row r="22" spans="1:15" s="730" customFormat="1" ht="11.65" customHeight="1">
      <c r="A22" s="739" t="s">
        <v>208</v>
      </c>
      <c r="B22" s="738">
        <v>39122</v>
      </c>
      <c r="C22" s="738">
        <v>17005</v>
      </c>
      <c r="D22" s="738">
        <v>14516</v>
      </c>
      <c r="E22" s="738">
        <v>2489</v>
      </c>
      <c r="F22" s="738">
        <v>1708</v>
      </c>
      <c r="G22" s="738">
        <v>781</v>
      </c>
      <c r="H22" s="738">
        <v>22117</v>
      </c>
      <c r="I22" s="738">
        <v>4604</v>
      </c>
      <c r="J22" s="738">
        <v>10317</v>
      </c>
      <c r="K22" s="738">
        <v>104</v>
      </c>
      <c r="L22" s="738">
        <v>4015</v>
      </c>
      <c r="M22" s="738">
        <v>1180</v>
      </c>
      <c r="N22" s="737">
        <v>1897</v>
      </c>
      <c r="O22" s="736" t="s">
        <v>208</v>
      </c>
    </row>
    <row r="23" spans="1:15" s="730" customFormat="1" ht="11.65" customHeight="1">
      <c r="A23" s="743" t="s">
        <v>209</v>
      </c>
      <c r="B23" s="742">
        <v>20367</v>
      </c>
      <c r="C23" s="742">
        <v>7676</v>
      </c>
      <c r="D23" s="742">
        <v>5970</v>
      </c>
      <c r="E23" s="742">
        <v>1706</v>
      </c>
      <c r="F23" s="742">
        <v>1114</v>
      </c>
      <c r="G23" s="742">
        <v>592</v>
      </c>
      <c r="H23" s="742">
        <v>12691</v>
      </c>
      <c r="I23" s="742">
        <v>2777</v>
      </c>
      <c r="J23" s="742">
        <v>5274</v>
      </c>
      <c r="K23" s="742">
        <v>81</v>
      </c>
      <c r="L23" s="742">
        <v>1200</v>
      </c>
      <c r="M23" s="742">
        <v>2201</v>
      </c>
      <c r="N23" s="741">
        <v>1158</v>
      </c>
      <c r="O23" s="740" t="s">
        <v>209</v>
      </c>
    </row>
    <row r="24" spans="1:15" s="730" customFormat="1" ht="11.65" customHeight="1">
      <c r="A24" s="739" t="s">
        <v>210</v>
      </c>
      <c r="B24" s="738">
        <v>48450</v>
      </c>
      <c r="C24" s="738">
        <v>21725</v>
      </c>
      <c r="D24" s="738">
        <v>18382</v>
      </c>
      <c r="E24" s="738">
        <v>3343</v>
      </c>
      <c r="F24" s="738">
        <v>2375</v>
      </c>
      <c r="G24" s="738">
        <v>968</v>
      </c>
      <c r="H24" s="738">
        <v>26725</v>
      </c>
      <c r="I24" s="738">
        <v>5067</v>
      </c>
      <c r="J24" s="738">
        <v>13680</v>
      </c>
      <c r="K24" s="738">
        <v>151</v>
      </c>
      <c r="L24" s="738">
        <v>4652</v>
      </c>
      <c r="M24" s="738">
        <v>1285</v>
      </c>
      <c r="N24" s="737">
        <v>1890</v>
      </c>
      <c r="O24" s="736" t="s">
        <v>210</v>
      </c>
    </row>
    <row r="25" spans="1:15" s="730" customFormat="1" ht="11.65" customHeight="1">
      <c r="A25" s="743" t="s">
        <v>211</v>
      </c>
      <c r="B25" s="742">
        <v>43819</v>
      </c>
      <c r="C25" s="742">
        <v>18701</v>
      </c>
      <c r="D25" s="742">
        <v>15253</v>
      </c>
      <c r="E25" s="742">
        <v>3448</v>
      </c>
      <c r="F25" s="742">
        <v>2452</v>
      </c>
      <c r="G25" s="742">
        <v>996</v>
      </c>
      <c r="H25" s="742">
        <v>25118</v>
      </c>
      <c r="I25" s="742">
        <v>7019</v>
      </c>
      <c r="J25" s="742">
        <v>8642</v>
      </c>
      <c r="K25" s="742">
        <v>97</v>
      </c>
      <c r="L25" s="742">
        <v>3172</v>
      </c>
      <c r="M25" s="742">
        <v>3871</v>
      </c>
      <c r="N25" s="741">
        <v>2317</v>
      </c>
      <c r="O25" s="740" t="s">
        <v>211</v>
      </c>
    </row>
    <row r="26" spans="1:15" s="730" customFormat="1" ht="11.65" customHeight="1">
      <c r="A26" s="739" t="s">
        <v>212</v>
      </c>
      <c r="B26" s="738">
        <v>181231</v>
      </c>
      <c r="C26" s="738">
        <v>80321</v>
      </c>
      <c r="D26" s="738">
        <v>65176</v>
      </c>
      <c r="E26" s="738">
        <v>15145</v>
      </c>
      <c r="F26" s="738">
        <v>11105</v>
      </c>
      <c r="G26" s="738">
        <v>4040</v>
      </c>
      <c r="H26" s="738">
        <v>100910</v>
      </c>
      <c r="I26" s="738">
        <v>26377</v>
      </c>
      <c r="J26" s="738">
        <v>42009</v>
      </c>
      <c r="K26" s="738">
        <v>265</v>
      </c>
      <c r="L26" s="738">
        <v>16376</v>
      </c>
      <c r="M26" s="738">
        <v>7782</v>
      </c>
      <c r="N26" s="737">
        <v>8101</v>
      </c>
      <c r="O26" s="736" t="s">
        <v>212</v>
      </c>
    </row>
    <row r="27" spans="1:15" s="730" customFormat="1" ht="18" customHeight="1">
      <c r="A27" s="735" t="s">
        <v>126</v>
      </c>
      <c r="B27" s="763">
        <v>1931809</v>
      </c>
      <c r="C27" s="763">
        <v>785960</v>
      </c>
      <c r="D27" s="763">
        <v>607334</v>
      </c>
      <c r="E27" s="763">
        <v>178626</v>
      </c>
      <c r="F27" s="763">
        <v>123243</v>
      </c>
      <c r="G27" s="763">
        <v>55383</v>
      </c>
      <c r="H27" s="763">
        <v>1145849</v>
      </c>
      <c r="I27" s="763">
        <v>277470</v>
      </c>
      <c r="J27" s="763">
        <v>426252</v>
      </c>
      <c r="K27" s="763">
        <v>11559</v>
      </c>
      <c r="L27" s="763">
        <v>147565</v>
      </c>
      <c r="M27" s="763">
        <v>180230</v>
      </c>
      <c r="N27" s="762">
        <v>102773</v>
      </c>
      <c r="O27" s="734" t="s">
        <v>126</v>
      </c>
    </row>
    <row r="28" spans="1:15" s="730" customFormat="1" ht="15.95" customHeight="1">
      <c r="A28" s="752" t="s">
        <v>396</v>
      </c>
      <c r="B28" s="751">
        <v>188087</v>
      </c>
      <c r="C28" s="751">
        <v>72870</v>
      </c>
      <c r="D28" s="751">
        <v>53166</v>
      </c>
      <c r="E28" s="751">
        <v>19704</v>
      </c>
      <c r="F28" s="751">
        <v>13016</v>
      </c>
      <c r="G28" s="751">
        <v>6688</v>
      </c>
      <c r="H28" s="751">
        <v>115217</v>
      </c>
      <c r="I28" s="751">
        <v>24882</v>
      </c>
      <c r="J28" s="751">
        <v>47850</v>
      </c>
      <c r="K28" s="751">
        <v>1162</v>
      </c>
      <c r="L28" s="751">
        <v>13321</v>
      </c>
      <c r="M28" s="751">
        <v>18134</v>
      </c>
      <c r="N28" s="750">
        <v>9868</v>
      </c>
      <c r="O28" s="749" t="s">
        <v>396</v>
      </c>
    </row>
    <row r="29" spans="1:15" s="744" customFormat="1" ht="11.65" customHeight="1">
      <c r="A29" s="748" t="s">
        <v>213</v>
      </c>
      <c r="B29" s="747">
        <v>85903</v>
      </c>
      <c r="C29" s="747">
        <v>33497</v>
      </c>
      <c r="D29" s="747">
        <v>25730</v>
      </c>
      <c r="E29" s="747">
        <v>7767</v>
      </c>
      <c r="F29" s="747">
        <v>5252</v>
      </c>
      <c r="G29" s="747">
        <v>2515</v>
      </c>
      <c r="H29" s="747">
        <v>52406</v>
      </c>
      <c r="I29" s="747">
        <v>11123</v>
      </c>
      <c r="J29" s="747">
        <v>21986</v>
      </c>
      <c r="K29" s="747">
        <v>569</v>
      </c>
      <c r="L29" s="747">
        <v>6166</v>
      </c>
      <c r="M29" s="747">
        <v>8523</v>
      </c>
      <c r="N29" s="746">
        <v>4039</v>
      </c>
      <c r="O29" s="745" t="s">
        <v>213</v>
      </c>
    </row>
    <row r="30" spans="1:15" s="730" customFormat="1" ht="11.65" customHeight="1">
      <c r="A30" s="739" t="s">
        <v>20</v>
      </c>
      <c r="B30" s="738">
        <v>28929</v>
      </c>
      <c r="C30" s="738">
        <v>11757</v>
      </c>
      <c r="D30" s="738">
        <v>8160</v>
      </c>
      <c r="E30" s="738">
        <v>3597</v>
      </c>
      <c r="F30" s="738">
        <v>2536</v>
      </c>
      <c r="G30" s="738">
        <v>1061</v>
      </c>
      <c r="H30" s="738">
        <v>17172</v>
      </c>
      <c r="I30" s="738">
        <v>3843</v>
      </c>
      <c r="J30" s="738">
        <v>7718</v>
      </c>
      <c r="K30" s="738">
        <v>56</v>
      </c>
      <c r="L30" s="738">
        <v>1894</v>
      </c>
      <c r="M30" s="738">
        <v>2213</v>
      </c>
      <c r="N30" s="737">
        <v>1448</v>
      </c>
      <c r="O30" s="736" t="s">
        <v>20</v>
      </c>
    </row>
    <row r="31" spans="1:15" s="730" customFormat="1" ht="11.65" customHeight="1">
      <c r="A31" s="743" t="s">
        <v>21</v>
      </c>
      <c r="B31" s="742">
        <v>43101</v>
      </c>
      <c r="C31" s="742">
        <v>16557</v>
      </c>
      <c r="D31" s="742">
        <v>12047</v>
      </c>
      <c r="E31" s="742">
        <v>4510</v>
      </c>
      <c r="F31" s="742">
        <v>2891</v>
      </c>
      <c r="G31" s="742">
        <v>1619</v>
      </c>
      <c r="H31" s="742">
        <v>26544</v>
      </c>
      <c r="I31" s="742">
        <v>6144</v>
      </c>
      <c r="J31" s="742">
        <v>10619</v>
      </c>
      <c r="K31" s="742">
        <v>241</v>
      </c>
      <c r="L31" s="742">
        <v>3254</v>
      </c>
      <c r="M31" s="742">
        <v>3985</v>
      </c>
      <c r="N31" s="741">
        <v>2301</v>
      </c>
      <c r="O31" s="740" t="s">
        <v>21</v>
      </c>
    </row>
    <row r="32" spans="1:15" s="730" customFormat="1" ht="11.65" customHeight="1">
      <c r="A32" s="739" t="s">
        <v>22</v>
      </c>
      <c r="B32" s="738">
        <v>30154</v>
      </c>
      <c r="C32" s="738">
        <v>11059</v>
      </c>
      <c r="D32" s="738">
        <v>7229</v>
      </c>
      <c r="E32" s="738">
        <v>3830</v>
      </c>
      <c r="F32" s="738">
        <v>2337</v>
      </c>
      <c r="G32" s="738">
        <v>1493</v>
      </c>
      <c r="H32" s="738">
        <v>19095</v>
      </c>
      <c r="I32" s="738">
        <v>3772</v>
      </c>
      <c r="J32" s="738">
        <v>7527</v>
      </c>
      <c r="K32" s="738">
        <v>296</v>
      </c>
      <c r="L32" s="738">
        <v>2007</v>
      </c>
      <c r="M32" s="738">
        <v>3413</v>
      </c>
      <c r="N32" s="737">
        <v>2080</v>
      </c>
      <c r="O32" s="736" t="s">
        <v>22</v>
      </c>
    </row>
    <row r="33" spans="1:15" s="730" customFormat="1" ht="15.95" customHeight="1">
      <c r="A33" s="764" t="s">
        <v>128</v>
      </c>
      <c r="B33" s="763">
        <v>293730</v>
      </c>
      <c r="C33" s="763">
        <v>114394</v>
      </c>
      <c r="D33" s="763">
        <v>87310</v>
      </c>
      <c r="E33" s="763">
        <v>27084</v>
      </c>
      <c r="F33" s="763">
        <v>17824</v>
      </c>
      <c r="G33" s="763">
        <v>9260</v>
      </c>
      <c r="H33" s="763">
        <v>179336</v>
      </c>
      <c r="I33" s="763">
        <v>42528</v>
      </c>
      <c r="J33" s="763">
        <v>61898</v>
      </c>
      <c r="K33" s="763">
        <v>2147</v>
      </c>
      <c r="L33" s="763">
        <v>20921</v>
      </c>
      <c r="M33" s="763">
        <v>34235</v>
      </c>
      <c r="N33" s="762">
        <v>17607</v>
      </c>
      <c r="O33" s="761" t="s">
        <v>128</v>
      </c>
    </row>
    <row r="34" spans="1:15" s="744" customFormat="1" ht="11.65" customHeight="1">
      <c r="A34" s="760" t="s">
        <v>214</v>
      </c>
      <c r="B34" s="759">
        <v>123414</v>
      </c>
      <c r="C34" s="759">
        <v>50634</v>
      </c>
      <c r="D34" s="759">
        <v>38648</v>
      </c>
      <c r="E34" s="759">
        <v>11986</v>
      </c>
      <c r="F34" s="759">
        <v>8249</v>
      </c>
      <c r="G34" s="759">
        <v>3737</v>
      </c>
      <c r="H34" s="759">
        <v>72780</v>
      </c>
      <c r="I34" s="759">
        <v>17522</v>
      </c>
      <c r="J34" s="759">
        <v>27119</v>
      </c>
      <c r="K34" s="759">
        <v>473</v>
      </c>
      <c r="L34" s="759">
        <v>9503</v>
      </c>
      <c r="M34" s="759">
        <v>11748</v>
      </c>
      <c r="N34" s="758">
        <v>6415</v>
      </c>
      <c r="O34" s="757" t="s">
        <v>214</v>
      </c>
    </row>
    <row r="35" spans="1:15" s="730" customFormat="1" ht="11.65" customHeight="1">
      <c r="A35" s="743" t="s">
        <v>13</v>
      </c>
      <c r="B35" s="742">
        <v>20151</v>
      </c>
      <c r="C35" s="742">
        <v>6782</v>
      </c>
      <c r="D35" s="742">
        <v>5070</v>
      </c>
      <c r="E35" s="742">
        <v>1712</v>
      </c>
      <c r="F35" s="742">
        <v>1064</v>
      </c>
      <c r="G35" s="742">
        <v>648</v>
      </c>
      <c r="H35" s="742">
        <v>13369</v>
      </c>
      <c r="I35" s="742">
        <v>2810</v>
      </c>
      <c r="J35" s="742">
        <v>4141</v>
      </c>
      <c r="K35" s="742">
        <v>340</v>
      </c>
      <c r="L35" s="742">
        <v>1377</v>
      </c>
      <c r="M35" s="742">
        <v>3221</v>
      </c>
      <c r="N35" s="741">
        <v>1480</v>
      </c>
      <c r="O35" s="740" t="s">
        <v>13</v>
      </c>
    </row>
    <row r="36" spans="1:15" s="730" customFormat="1" ht="11.65" customHeight="1">
      <c r="A36" s="739" t="s">
        <v>14</v>
      </c>
      <c r="B36" s="738">
        <v>17367</v>
      </c>
      <c r="C36" s="738">
        <v>5969</v>
      </c>
      <c r="D36" s="738">
        <v>4218</v>
      </c>
      <c r="E36" s="738">
        <v>1751</v>
      </c>
      <c r="F36" s="738">
        <v>1155</v>
      </c>
      <c r="G36" s="738">
        <v>596</v>
      </c>
      <c r="H36" s="738">
        <v>11398</v>
      </c>
      <c r="I36" s="738">
        <v>2591</v>
      </c>
      <c r="J36" s="738">
        <v>3764</v>
      </c>
      <c r="K36" s="738">
        <v>160</v>
      </c>
      <c r="L36" s="738">
        <v>1178</v>
      </c>
      <c r="M36" s="738">
        <v>2553</v>
      </c>
      <c r="N36" s="737">
        <v>1152</v>
      </c>
      <c r="O36" s="736" t="s">
        <v>14</v>
      </c>
    </row>
    <row r="37" spans="1:15" s="730" customFormat="1" ht="11.65" customHeight="1">
      <c r="A37" s="743" t="s">
        <v>15</v>
      </c>
      <c r="B37" s="742">
        <v>52026</v>
      </c>
      <c r="C37" s="742">
        <v>20354</v>
      </c>
      <c r="D37" s="742">
        <v>15822</v>
      </c>
      <c r="E37" s="742">
        <v>4532</v>
      </c>
      <c r="F37" s="742">
        <v>3035</v>
      </c>
      <c r="G37" s="742">
        <v>1497</v>
      </c>
      <c r="H37" s="742">
        <v>31672</v>
      </c>
      <c r="I37" s="742">
        <v>7689</v>
      </c>
      <c r="J37" s="742">
        <v>11655</v>
      </c>
      <c r="K37" s="742">
        <v>401</v>
      </c>
      <c r="L37" s="742">
        <v>3859</v>
      </c>
      <c r="M37" s="742">
        <v>4761</v>
      </c>
      <c r="N37" s="741">
        <v>3307</v>
      </c>
      <c r="O37" s="740" t="s">
        <v>15</v>
      </c>
    </row>
    <row r="38" spans="1:15" s="730" customFormat="1" ht="11.65" customHeight="1">
      <c r="A38" s="739" t="s">
        <v>16</v>
      </c>
      <c r="B38" s="738">
        <v>25274</v>
      </c>
      <c r="C38" s="738">
        <v>9527</v>
      </c>
      <c r="D38" s="738">
        <v>7166</v>
      </c>
      <c r="E38" s="738">
        <v>2361</v>
      </c>
      <c r="F38" s="738">
        <v>1322</v>
      </c>
      <c r="G38" s="738">
        <v>1039</v>
      </c>
      <c r="H38" s="738">
        <v>15747</v>
      </c>
      <c r="I38" s="738">
        <v>3915</v>
      </c>
      <c r="J38" s="738">
        <v>4567</v>
      </c>
      <c r="K38" s="738">
        <v>361</v>
      </c>
      <c r="L38" s="738">
        <v>1360</v>
      </c>
      <c r="M38" s="738">
        <v>4255</v>
      </c>
      <c r="N38" s="737">
        <v>1289</v>
      </c>
      <c r="O38" s="736" t="s">
        <v>16</v>
      </c>
    </row>
    <row r="39" spans="1:15" s="730" customFormat="1" ht="11.65" customHeight="1">
      <c r="A39" s="743" t="s">
        <v>17</v>
      </c>
      <c r="B39" s="742">
        <v>33722</v>
      </c>
      <c r="C39" s="742">
        <v>13124</v>
      </c>
      <c r="D39" s="742">
        <v>10037</v>
      </c>
      <c r="E39" s="742">
        <v>3087</v>
      </c>
      <c r="F39" s="742">
        <v>1945</v>
      </c>
      <c r="G39" s="742">
        <v>1142</v>
      </c>
      <c r="H39" s="742">
        <v>20598</v>
      </c>
      <c r="I39" s="742">
        <v>4983</v>
      </c>
      <c r="J39" s="742">
        <v>6126</v>
      </c>
      <c r="K39" s="742">
        <v>232</v>
      </c>
      <c r="L39" s="742">
        <v>2329</v>
      </c>
      <c r="M39" s="742">
        <v>4846</v>
      </c>
      <c r="N39" s="741">
        <v>2082</v>
      </c>
      <c r="O39" s="740" t="s">
        <v>17</v>
      </c>
    </row>
    <row r="40" spans="1:15" s="730" customFormat="1" ht="11.65" customHeight="1">
      <c r="A40" s="739" t="s">
        <v>18</v>
      </c>
      <c r="B40" s="738">
        <v>10440</v>
      </c>
      <c r="C40" s="738">
        <v>4132</v>
      </c>
      <c r="D40" s="738">
        <v>3439</v>
      </c>
      <c r="E40" s="738">
        <v>693</v>
      </c>
      <c r="F40" s="738">
        <v>425</v>
      </c>
      <c r="G40" s="738">
        <v>268</v>
      </c>
      <c r="H40" s="738">
        <v>6308</v>
      </c>
      <c r="I40" s="738">
        <v>1603</v>
      </c>
      <c r="J40" s="738">
        <v>1837</v>
      </c>
      <c r="K40" s="738">
        <v>81</v>
      </c>
      <c r="L40" s="738">
        <v>580</v>
      </c>
      <c r="M40" s="738">
        <v>1509</v>
      </c>
      <c r="N40" s="737">
        <v>698</v>
      </c>
      <c r="O40" s="736" t="s">
        <v>18</v>
      </c>
    </row>
    <row r="41" spans="1:15" s="730" customFormat="1" ht="11.65" customHeight="1">
      <c r="A41" s="743" t="s">
        <v>19</v>
      </c>
      <c r="B41" s="742">
        <v>11336</v>
      </c>
      <c r="C41" s="742">
        <v>3872</v>
      </c>
      <c r="D41" s="742">
        <v>2910</v>
      </c>
      <c r="E41" s="742">
        <v>962</v>
      </c>
      <c r="F41" s="742">
        <v>629</v>
      </c>
      <c r="G41" s="742">
        <v>333</v>
      </c>
      <c r="H41" s="742">
        <v>7464</v>
      </c>
      <c r="I41" s="742">
        <v>1415</v>
      </c>
      <c r="J41" s="742">
        <v>2689</v>
      </c>
      <c r="K41" s="742">
        <v>99</v>
      </c>
      <c r="L41" s="742">
        <v>735</v>
      </c>
      <c r="M41" s="742">
        <v>1342</v>
      </c>
      <c r="N41" s="741">
        <v>1184</v>
      </c>
      <c r="O41" s="740" t="s">
        <v>19</v>
      </c>
    </row>
    <row r="42" spans="1:15" s="730" customFormat="1" ht="15.95" customHeight="1">
      <c r="A42" s="752" t="s">
        <v>129</v>
      </c>
      <c r="B42" s="751">
        <v>615371</v>
      </c>
      <c r="C42" s="751">
        <v>263194</v>
      </c>
      <c r="D42" s="751">
        <v>204400</v>
      </c>
      <c r="E42" s="751">
        <v>58794</v>
      </c>
      <c r="F42" s="751">
        <v>41413</v>
      </c>
      <c r="G42" s="751">
        <v>17381</v>
      </c>
      <c r="H42" s="751">
        <v>352177</v>
      </c>
      <c r="I42" s="751">
        <v>93009</v>
      </c>
      <c r="J42" s="751">
        <v>129356</v>
      </c>
      <c r="K42" s="751">
        <v>3055</v>
      </c>
      <c r="L42" s="751">
        <v>53318</v>
      </c>
      <c r="M42" s="751">
        <v>44825</v>
      </c>
      <c r="N42" s="750">
        <v>28614</v>
      </c>
      <c r="O42" s="749" t="s">
        <v>129</v>
      </c>
    </row>
    <row r="43" spans="1:15" s="744" customFormat="1" ht="14.1" customHeight="1">
      <c r="A43" s="748" t="s">
        <v>395</v>
      </c>
      <c r="B43" s="747">
        <v>341625</v>
      </c>
      <c r="C43" s="747">
        <v>154504</v>
      </c>
      <c r="D43" s="747">
        <v>123177</v>
      </c>
      <c r="E43" s="747">
        <v>31327</v>
      </c>
      <c r="F43" s="747">
        <v>22996</v>
      </c>
      <c r="G43" s="747">
        <v>8331</v>
      </c>
      <c r="H43" s="747">
        <v>187121</v>
      </c>
      <c r="I43" s="747">
        <v>51426</v>
      </c>
      <c r="J43" s="747">
        <v>70461</v>
      </c>
      <c r="K43" s="747">
        <v>902</v>
      </c>
      <c r="L43" s="747">
        <v>33627</v>
      </c>
      <c r="M43" s="747">
        <v>16349</v>
      </c>
      <c r="N43" s="746">
        <v>14356</v>
      </c>
      <c r="O43" s="745" t="s">
        <v>395</v>
      </c>
    </row>
    <row r="44" spans="1:15" ht="11.65" customHeight="1">
      <c r="A44" s="756" t="s">
        <v>394</v>
      </c>
      <c r="B44" s="738">
        <v>307760</v>
      </c>
      <c r="C44" s="738">
        <v>139707</v>
      </c>
      <c r="D44" s="738">
        <v>111969</v>
      </c>
      <c r="E44" s="738">
        <v>27738</v>
      </c>
      <c r="F44" s="738">
        <v>20337</v>
      </c>
      <c r="G44" s="738">
        <v>7401</v>
      </c>
      <c r="H44" s="738">
        <v>168053</v>
      </c>
      <c r="I44" s="738">
        <v>46547</v>
      </c>
      <c r="J44" s="738">
        <v>62764</v>
      </c>
      <c r="K44" s="738">
        <v>848</v>
      </c>
      <c r="L44" s="738">
        <v>30402</v>
      </c>
      <c r="M44" s="738">
        <v>14674</v>
      </c>
      <c r="N44" s="737">
        <v>12818</v>
      </c>
      <c r="O44" s="755" t="s">
        <v>394</v>
      </c>
    </row>
    <row r="45" spans="1:15" ht="11.65" customHeight="1">
      <c r="A45" s="754" t="s">
        <v>164</v>
      </c>
      <c r="B45" s="742">
        <v>33865</v>
      </c>
      <c r="C45" s="742">
        <v>14797</v>
      </c>
      <c r="D45" s="742">
        <v>11208</v>
      </c>
      <c r="E45" s="742">
        <v>3589</v>
      </c>
      <c r="F45" s="742">
        <v>2659</v>
      </c>
      <c r="G45" s="742">
        <v>930</v>
      </c>
      <c r="H45" s="742">
        <v>19068</v>
      </c>
      <c r="I45" s="742">
        <v>4879</v>
      </c>
      <c r="J45" s="742">
        <v>7697</v>
      </c>
      <c r="K45" s="742">
        <v>54</v>
      </c>
      <c r="L45" s="742">
        <v>3225</v>
      </c>
      <c r="M45" s="742">
        <v>1675</v>
      </c>
      <c r="N45" s="741">
        <v>1538</v>
      </c>
      <c r="O45" s="753" t="s">
        <v>164</v>
      </c>
    </row>
    <row r="46" spans="1:15" s="730" customFormat="1" ht="11.65" customHeight="1">
      <c r="A46" s="739" t="s">
        <v>23</v>
      </c>
      <c r="B46" s="738">
        <v>14405</v>
      </c>
      <c r="C46" s="738">
        <v>5705</v>
      </c>
      <c r="D46" s="738">
        <v>4470</v>
      </c>
      <c r="E46" s="738">
        <v>1235</v>
      </c>
      <c r="F46" s="738">
        <v>815</v>
      </c>
      <c r="G46" s="738">
        <v>420</v>
      </c>
      <c r="H46" s="738">
        <v>8700</v>
      </c>
      <c r="I46" s="738">
        <v>1984</v>
      </c>
      <c r="J46" s="738">
        <v>2934</v>
      </c>
      <c r="K46" s="738">
        <v>94</v>
      </c>
      <c r="L46" s="738">
        <v>913</v>
      </c>
      <c r="M46" s="738">
        <v>2170</v>
      </c>
      <c r="N46" s="737">
        <v>605</v>
      </c>
      <c r="O46" s="736" t="s">
        <v>23</v>
      </c>
    </row>
    <row r="47" spans="1:15" s="730" customFormat="1" ht="11.65" customHeight="1">
      <c r="A47" s="743" t="s">
        <v>24</v>
      </c>
      <c r="B47" s="742">
        <v>55528</v>
      </c>
      <c r="C47" s="742">
        <v>22213</v>
      </c>
      <c r="D47" s="742">
        <v>16770</v>
      </c>
      <c r="E47" s="742">
        <v>5443</v>
      </c>
      <c r="F47" s="742">
        <v>3736</v>
      </c>
      <c r="G47" s="742">
        <v>1707</v>
      </c>
      <c r="H47" s="742">
        <v>33315</v>
      </c>
      <c r="I47" s="742">
        <v>7956</v>
      </c>
      <c r="J47" s="742">
        <v>13393</v>
      </c>
      <c r="K47" s="742">
        <v>413</v>
      </c>
      <c r="L47" s="742">
        <v>3871</v>
      </c>
      <c r="M47" s="742">
        <v>4845</v>
      </c>
      <c r="N47" s="741">
        <v>2837</v>
      </c>
      <c r="O47" s="740" t="s">
        <v>24</v>
      </c>
    </row>
    <row r="48" spans="1:15" s="730" customFormat="1" ht="11.65" customHeight="1">
      <c r="A48" s="739" t="s">
        <v>25</v>
      </c>
      <c r="B48" s="738">
        <v>13418</v>
      </c>
      <c r="C48" s="738">
        <v>5809</v>
      </c>
      <c r="D48" s="738">
        <v>4844</v>
      </c>
      <c r="E48" s="738">
        <v>965</v>
      </c>
      <c r="F48" s="738">
        <v>720</v>
      </c>
      <c r="G48" s="738">
        <v>245</v>
      </c>
      <c r="H48" s="738">
        <v>7609</v>
      </c>
      <c r="I48" s="738">
        <v>1941</v>
      </c>
      <c r="J48" s="738">
        <v>2944</v>
      </c>
      <c r="K48" s="738">
        <v>133</v>
      </c>
      <c r="L48" s="738">
        <v>858</v>
      </c>
      <c r="M48" s="738">
        <v>1109</v>
      </c>
      <c r="N48" s="737">
        <v>624</v>
      </c>
      <c r="O48" s="736" t="s">
        <v>25</v>
      </c>
    </row>
    <row r="49" spans="1:15" s="730" customFormat="1" ht="11.65" customHeight="1">
      <c r="A49" s="743" t="s">
        <v>26</v>
      </c>
      <c r="B49" s="742">
        <v>15726</v>
      </c>
      <c r="C49" s="742">
        <v>6332</v>
      </c>
      <c r="D49" s="742">
        <v>4457</v>
      </c>
      <c r="E49" s="742">
        <v>1875</v>
      </c>
      <c r="F49" s="742">
        <v>1277</v>
      </c>
      <c r="G49" s="742">
        <v>598</v>
      </c>
      <c r="H49" s="742">
        <v>9394</v>
      </c>
      <c r="I49" s="742">
        <v>2477</v>
      </c>
      <c r="J49" s="742">
        <v>3252</v>
      </c>
      <c r="K49" s="742">
        <v>95</v>
      </c>
      <c r="L49" s="742">
        <v>1032</v>
      </c>
      <c r="M49" s="742">
        <v>1782</v>
      </c>
      <c r="N49" s="741">
        <v>756</v>
      </c>
      <c r="O49" s="740" t="s">
        <v>26</v>
      </c>
    </row>
    <row r="50" spans="1:15" s="730" customFormat="1" ht="11.65" customHeight="1">
      <c r="A50" s="739" t="s">
        <v>27</v>
      </c>
      <c r="B50" s="738">
        <v>37351</v>
      </c>
      <c r="C50" s="738">
        <v>14303</v>
      </c>
      <c r="D50" s="738">
        <v>10685</v>
      </c>
      <c r="E50" s="738">
        <v>3618</v>
      </c>
      <c r="F50" s="738">
        <v>2362</v>
      </c>
      <c r="G50" s="738">
        <v>1256</v>
      </c>
      <c r="H50" s="738">
        <v>23048</v>
      </c>
      <c r="I50" s="738">
        <v>5779</v>
      </c>
      <c r="J50" s="738">
        <v>8283</v>
      </c>
      <c r="K50" s="738">
        <v>414</v>
      </c>
      <c r="L50" s="738">
        <v>2551</v>
      </c>
      <c r="M50" s="738">
        <v>3980</v>
      </c>
      <c r="N50" s="737">
        <v>2041</v>
      </c>
      <c r="O50" s="736" t="s">
        <v>27</v>
      </c>
    </row>
    <row r="51" spans="1:15" s="730" customFormat="1" ht="11.65" customHeight="1">
      <c r="A51" s="743" t="s">
        <v>28</v>
      </c>
      <c r="B51" s="742">
        <v>42092</v>
      </c>
      <c r="C51" s="742">
        <v>16781</v>
      </c>
      <c r="D51" s="742">
        <v>12033</v>
      </c>
      <c r="E51" s="742">
        <v>4748</v>
      </c>
      <c r="F51" s="742">
        <v>3033</v>
      </c>
      <c r="G51" s="742">
        <v>1715</v>
      </c>
      <c r="H51" s="742">
        <v>25311</v>
      </c>
      <c r="I51" s="742">
        <v>6502</v>
      </c>
      <c r="J51" s="742">
        <v>9745</v>
      </c>
      <c r="K51" s="742">
        <v>143</v>
      </c>
      <c r="L51" s="742">
        <v>3614</v>
      </c>
      <c r="M51" s="742">
        <v>3165</v>
      </c>
      <c r="N51" s="741">
        <v>2142</v>
      </c>
      <c r="O51" s="740" t="s">
        <v>28</v>
      </c>
    </row>
    <row r="52" spans="1:15" s="730" customFormat="1" ht="11.65" customHeight="1">
      <c r="A52" s="739" t="s">
        <v>29</v>
      </c>
      <c r="B52" s="738">
        <v>26134</v>
      </c>
      <c r="C52" s="738">
        <v>9780</v>
      </c>
      <c r="D52" s="738">
        <v>6939</v>
      </c>
      <c r="E52" s="738">
        <v>2841</v>
      </c>
      <c r="F52" s="738">
        <v>1758</v>
      </c>
      <c r="G52" s="738">
        <v>1083</v>
      </c>
      <c r="H52" s="738">
        <v>16354</v>
      </c>
      <c r="I52" s="738">
        <v>4465</v>
      </c>
      <c r="J52" s="738">
        <v>4480</v>
      </c>
      <c r="K52" s="738">
        <v>231</v>
      </c>
      <c r="L52" s="738">
        <v>1762</v>
      </c>
      <c r="M52" s="738">
        <v>3722</v>
      </c>
      <c r="N52" s="737">
        <v>1694</v>
      </c>
      <c r="O52" s="736" t="s">
        <v>29</v>
      </c>
    </row>
    <row r="53" spans="1:15" s="730" customFormat="1" ht="11.65" customHeight="1">
      <c r="A53" s="743" t="s">
        <v>30</v>
      </c>
      <c r="B53" s="742">
        <v>16317</v>
      </c>
      <c r="C53" s="742">
        <v>6184</v>
      </c>
      <c r="D53" s="742">
        <v>4394</v>
      </c>
      <c r="E53" s="742">
        <v>1790</v>
      </c>
      <c r="F53" s="742">
        <v>1184</v>
      </c>
      <c r="G53" s="742">
        <v>606</v>
      </c>
      <c r="H53" s="742">
        <v>10133</v>
      </c>
      <c r="I53" s="742">
        <v>2531</v>
      </c>
      <c r="J53" s="742">
        <v>3121</v>
      </c>
      <c r="K53" s="742">
        <v>327</v>
      </c>
      <c r="L53" s="742">
        <v>1066</v>
      </c>
      <c r="M53" s="742">
        <v>2133</v>
      </c>
      <c r="N53" s="741">
        <v>955</v>
      </c>
      <c r="O53" s="740" t="s">
        <v>30</v>
      </c>
    </row>
    <row r="54" spans="1:15" s="730" customFormat="1" ht="11.65" customHeight="1">
      <c r="A54" s="739" t="s">
        <v>31</v>
      </c>
      <c r="B54" s="738">
        <v>8750</v>
      </c>
      <c r="C54" s="738">
        <v>3752</v>
      </c>
      <c r="D54" s="738">
        <v>2889</v>
      </c>
      <c r="E54" s="738">
        <v>863</v>
      </c>
      <c r="F54" s="738">
        <v>675</v>
      </c>
      <c r="G54" s="738">
        <v>188</v>
      </c>
      <c r="H54" s="738">
        <v>4998</v>
      </c>
      <c r="I54" s="738">
        <v>1207</v>
      </c>
      <c r="J54" s="738">
        <v>2073</v>
      </c>
      <c r="K54" s="738">
        <v>16</v>
      </c>
      <c r="L54" s="738">
        <v>709</v>
      </c>
      <c r="M54" s="738">
        <v>561</v>
      </c>
      <c r="N54" s="737">
        <v>432</v>
      </c>
      <c r="O54" s="736" t="s">
        <v>31</v>
      </c>
    </row>
    <row r="55" spans="1:15" s="730" customFormat="1" ht="11.65" customHeight="1">
      <c r="A55" s="743" t="s">
        <v>32</v>
      </c>
      <c r="B55" s="742">
        <v>28287</v>
      </c>
      <c r="C55" s="742">
        <v>12281</v>
      </c>
      <c r="D55" s="742">
        <v>9502</v>
      </c>
      <c r="E55" s="742">
        <v>2779</v>
      </c>
      <c r="F55" s="742">
        <v>2042</v>
      </c>
      <c r="G55" s="742">
        <v>737</v>
      </c>
      <c r="H55" s="742">
        <v>16006</v>
      </c>
      <c r="I55" s="742">
        <v>4364</v>
      </c>
      <c r="J55" s="742">
        <v>5774</v>
      </c>
      <c r="K55" s="742">
        <v>140</v>
      </c>
      <c r="L55" s="742">
        <v>2269</v>
      </c>
      <c r="M55" s="742">
        <v>2353</v>
      </c>
      <c r="N55" s="741">
        <v>1106</v>
      </c>
      <c r="O55" s="740" t="s">
        <v>32</v>
      </c>
    </row>
    <row r="56" spans="1:15" s="730" customFormat="1" ht="11.65" customHeight="1">
      <c r="A56" s="739" t="s">
        <v>33</v>
      </c>
      <c r="B56" s="738">
        <v>15738</v>
      </c>
      <c r="C56" s="738">
        <v>5550</v>
      </c>
      <c r="D56" s="738">
        <v>4240</v>
      </c>
      <c r="E56" s="738">
        <v>1310</v>
      </c>
      <c r="F56" s="738">
        <v>815</v>
      </c>
      <c r="G56" s="738">
        <v>495</v>
      </c>
      <c r="H56" s="738">
        <v>10188</v>
      </c>
      <c r="I56" s="738">
        <v>2377</v>
      </c>
      <c r="J56" s="738">
        <v>2896</v>
      </c>
      <c r="K56" s="738">
        <v>147</v>
      </c>
      <c r="L56" s="738">
        <v>1046</v>
      </c>
      <c r="M56" s="738">
        <v>2656</v>
      </c>
      <c r="N56" s="737">
        <v>1066</v>
      </c>
      <c r="O56" s="736" t="s">
        <v>33</v>
      </c>
    </row>
    <row r="57" spans="1:15" s="730" customFormat="1" ht="15.95" customHeight="1">
      <c r="A57" s="752" t="s">
        <v>130</v>
      </c>
      <c r="B57" s="751">
        <v>147770</v>
      </c>
      <c r="C57" s="751">
        <v>58256</v>
      </c>
      <c r="D57" s="751">
        <v>47186</v>
      </c>
      <c r="E57" s="751">
        <v>11070</v>
      </c>
      <c r="F57" s="751">
        <v>7471</v>
      </c>
      <c r="G57" s="751">
        <v>3599</v>
      </c>
      <c r="H57" s="751">
        <v>89514</v>
      </c>
      <c r="I57" s="751">
        <v>20498</v>
      </c>
      <c r="J57" s="751">
        <v>35671</v>
      </c>
      <c r="K57" s="751">
        <v>851</v>
      </c>
      <c r="L57" s="751">
        <v>10306</v>
      </c>
      <c r="M57" s="751">
        <v>14240</v>
      </c>
      <c r="N57" s="750">
        <v>7948</v>
      </c>
      <c r="O57" s="749" t="s">
        <v>130</v>
      </c>
    </row>
    <row r="58" spans="1:15" s="744" customFormat="1" ht="11.25" customHeight="1">
      <c r="A58" s="748" t="s">
        <v>9</v>
      </c>
      <c r="B58" s="747">
        <v>59453</v>
      </c>
      <c r="C58" s="747">
        <v>23026</v>
      </c>
      <c r="D58" s="747">
        <v>18064</v>
      </c>
      <c r="E58" s="747">
        <v>4962</v>
      </c>
      <c r="F58" s="747">
        <v>3299</v>
      </c>
      <c r="G58" s="747">
        <v>1663</v>
      </c>
      <c r="H58" s="747">
        <v>36427</v>
      </c>
      <c r="I58" s="747">
        <v>8196</v>
      </c>
      <c r="J58" s="747">
        <v>14715</v>
      </c>
      <c r="K58" s="747">
        <v>283</v>
      </c>
      <c r="L58" s="747">
        <v>4447</v>
      </c>
      <c r="M58" s="747">
        <v>5640</v>
      </c>
      <c r="N58" s="746">
        <v>3146</v>
      </c>
      <c r="O58" s="745" t="s">
        <v>9</v>
      </c>
    </row>
    <row r="59" spans="1:15" s="730" customFormat="1" ht="11.25" customHeight="1">
      <c r="A59" s="739" t="s">
        <v>7</v>
      </c>
      <c r="B59" s="738">
        <v>16991</v>
      </c>
      <c r="C59" s="738">
        <v>6770</v>
      </c>
      <c r="D59" s="738">
        <v>5426</v>
      </c>
      <c r="E59" s="738">
        <v>1344</v>
      </c>
      <c r="F59" s="738">
        <v>953</v>
      </c>
      <c r="G59" s="738">
        <v>391</v>
      </c>
      <c r="H59" s="738">
        <v>10221</v>
      </c>
      <c r="I59" s="738">
        <v>2335</v>
      </c>
      <c r="J59" s="738">
        <v>4002</v>
      </c>
      <c r="K59" s="738">
        <v>168</v>
      </c>
      <c r="L59" s="738">
        <v>1117</v>
      </c>
      <c r="M59" s="738">
        <v>1665</v>
      </c>
      <c r="N59" s="737">
        <v>934</v>
      </c>
      <c r="O59" s="736" t="s">
        <v>7</v>
      </c>
    </row>
    <row r="60" spans="1:15" s="730" customFormat="1" ht="11.25" customHeight="1">
      <c r="A60" s="743" t="s">
        <v>8</v>
      </c>
      <c r="B60" s="742">
        <v>25343</v>
      </c>
      <c r="C60" s="742">
        <v>10290</v>
      </c>
      <c r="D60" s="742">
        <v>8622</v>
      </c>
      <c r="E60" s="742">
        <v>1668</v>
      </c>
      <c r="F60" s="742">
        <v>1139</v>
      </c>
      <c r="G60" s="742">
        <v>529</v>
      </c>
      <c r="H60" s="742">
        <v>15053</v>
      </c>
      <c r="I60" s="742">
        <v>3582</v>
      </c>
      <c r="J60" s="742">
        <v>5583</v>
      </c>
      <c r="K60" s="742">
        <v>138</v>
      </c>
      <c r="L60" s="742">
        <v>1685</v>
      </c>
      <c r="M60" s="742">
        <v>2771</v>
      </c>
      <c r="N60" s="741">
        <v>1294</v>
      </c>
      <c r="O60" s="740" t="s">
        <v>8</v>
      </c>
    </row>
    <row r="61" spans="1:15" s="730" customFormat="1" ht="11.25" customHeight="1">
      <c r="A61" s="739" t="s">
        <v>10</v>
      </c>
      <c r="B61" s="738">
        <v>11269</v>
      </c>
      <c r="C61" s="738">
        <v>4466</v>
      </c>
      <c r="D61" s="738">
        <v>3758</v>
      </c>
      <c r="E61" s="738">
        <v>708</v>
      </c>
      <c r="F61" s="738">
        <v>512</v>
      </c>
      <c r="G61" s="738">
        <v>196</v>
      </c>
      <c r="H61" s="738">
        <v>6803</v>
      </c>
      <c r="I61" s="738">
        <v>1602</v>
      </c>
      <c r="J61" s="738">
        <v>2688</v>
      </c>
      <c r="K61" s="738">
        <v>36</v>
      </c>
      <c r="L61" s="738">
        <v>706</v>
      </c>
      <c r="M61" s="738">
        <v>1115</v>
      </c>
      <c r="N61" s="737">
        <v>656</v>
      </c>
      <c r="O61" s="736" t="s">
        <v>10</v>
      </c>
    </row>
    <row r="62" spans="1:15" s="730" customFormat="1" ht="11.25" customHeight="1">
      <c r="A62" s="743" t="s">
        <v>11</v>
      </c>
      <c r="B62" s="742">
        <v>23316</v>
      </c>
      <c r="C62" s="742">
        <v>9040</v>
      </c>
      <c r="D62" s="742">
        <v>7389</v>
      </c>
      <c r="E62" s="742">
        <v>1651</v>
      </c>
      <c r="F62" s="742">
        <v>1062</v>
      </c>
      <c r="G62" s="742">
        <v>589</v>
      </c>
      <c r="H62" s="742">
        <v>14276</v>
      </c>
      <c r="I62" s="742">
        <v>3275</v>
      </c>
      <c r="J62" s="742">
        <v>5831</v>
      </c>
      <c r="K62" s="742">
        <v>189</v>
      </c>
      <c r="L62" s="742">
        <v>1685</v>
      </c>
      <c r="M62" s="742">
        <v>1888</v>
      </c>
      <c r="N62" s="741">
        <v>1408</v>
      </c>
      <c r="O62" s="740" t="s">
        <v>11</v>
      </c>
    </row>
    <row r="63" spans="1:15" s="730" customFormat="1" ht="11.25" customHeight="1">
      <c r="A63" s="739" t="s">
        <v>12</v>
      </c>
      <c r="B63" s="738">
        <v>11398</v>
      </c>
      <c r="C63" s="738">
        <v>4664</v>
      </c>
      <c r="D63" s="738">
        <v>3927</v>
      </c>
      <c r="E63" s="738">
        <v>737</v>
      </c>
      <c r="F63" s="738">
        <v>506</v>
      </c>
      <c r="G63" s="738">
        <v>231</v>
      </c>
      <c r="H63" s="738">
        <v>6734</v>
      </c>
      <c r="I63" s="738">
        <v>1508</v>
      </c>
      <c r="J63" s="738">
        <v>2852</v>
      </c>
      <c r="K63" s="738">
        <v>37</v>
      </c>
      <c r="L63" s="738">
        <v>666</v>
      </c>
      <c r="M63" s="738">
        <v>1161</v>
      </c>
      <c r="N63" s="737">
        <v>510</v>
      </c>
      <c r="O63" s="736" t="s">
        <v>12</v>
      </c>
    </row>
    <row r="64" spans="1:15" s="730" customFormat="1" ht="15" customHeight="1">
      <c r="A64" s="764" t="s">
        <v>131</v>
      </c>
      <c r="B64" s="763">
        <v>186906</v>
      </c>
      <c r="C64" s="763">
        <v>76456</v>
      </c>
      <c r="D64" s="763">
        <v>60039</v>
      </c>
      <c r="E64" s="763">
        <v>16417</v>
      </c>
      <c r="F64" s="763">
        <v>12033</v>
      </c>
      <c r="G64" s="763">
        <v>4384</v>
      </c>
      <c r="H64" s="763">
        <v>110450</v>
      </c>
      <c r="I64" s="763">
        <v>26575</v>
      </c>
      <c r="J64" s="763">
        <v>44395</v>
      </c>
      <c r="K64" s="763">
        <v>1379</v>
      </c>
      <c r="L64" s="763">
        <v>13189</v>
      </c>
      <c r="M64" s="763">
        <v>14746</v>
      </c>
      <c r="N64" s="762">
        <v>10166</v>
      </c>
      <c r="O64" s="761" t="s">
        <v>131</v>
      </c>
    </row>
    <row r="65" spans="1:15" s="744" customFormat="1" ht="11.25" customHeight="1">
      <c r="A65" s="760" t="s">
        <v>215</v>
      </c>
      <c r="B65" s="759">
        <v>141554</v>
      </c>
      <c r="C65" s="759">
        <v>59364</v>
      </c>
      <c r="D65" s="759">
        <v>46593</v>
      </c>
      <c r="E65" s="759">
        <v>12771</v>
      </c>
      <c r="F65" s="759">
        <v>9462</v>
      </c>
      <c r="G65" s="759">
        <v>3309</v>
      </c>
      <c r="H65" s="759">
        <v>82190</v>
      </c>
      <c r="I65" s="759">
        <v>20304</v>
      </c>
      <c r="J65" s="759">
        <v>33654</v>
      </c>
      <c r="K65" s="759">
        <v>951</v>
      </c>
      <c r="L65" s="759">
        <v>9985</v>
      </c>
      <c r="M65" s="759">
        <v>9792</v>
      </c>
      <c r="N65" s="758">
        <v>7504</v>
      </c>
      <c r="O65" s="757" t="s">
        <v>215</v>
      </c>
    </row>
    <row r="66" spans="1:15" s="730" customFormat="1" ht="11.25" customHeight="1">
      <c r="A66" s="743" t="s">
        <v>1</v>
      </c>
      <c r="B66" s="742">
        <v>33321</v>
      </c>
      <c r="C66" s="742">
        <v>12849</v>
      </c>
      <c r="D66" s="742">
        <v>10267</v>
      </c>
      <c r="E66" s="742">
        <v>2582</v>
      </c>
      <c r="F66" s="742">
        <v>1832</v>
      </c>
      <c r="G66" s="742">
        <v>750</v>
      </c>
      <c r="H66" s="742">
        <v>20472</v>
      </c>
      <c r="I66" s="742">
        <v>4398</v>
      </c>
      <c r="J66" s="742">
        <v>8053</v>
      </c>
      <c r="K66" s="742">
        <v>352</v>
      </c>
      <c r="L66" s="742">
        <v>2354</v>
      </c>
      <c r="M66" s="742">
        <v>3453</v>
      </c>
      <c r="N66" s="741">
        <v>1862</v>
      </c>
      <c r="O66" s="740" t="s">
        <v>1</v>
      </c>
    </row>
    <row r="67" spans="1:15" s="730" customFormat="1" ht="11.25" customHeight="1">
      <c r="A67" s="739" t="s">
        <v>2</v>
      </c>
      <c r="B67" s="738">
        <v>12031</v>
      </c>
      <c r="C67" s="738">
        <v>4243</v>
      </c>
      <c r="D67" s="738">
        <v>3179</v>
      </c>
      <c r="E67" s="738">
        <v>1064</v>
      </c>
      <c r="F67" s="738">
        <v>739</v>
      </c>
      <c r="G67" s="738">
        <v>325</v>
      </c>
      <c r="H67" s="738">
        <v>7788</v>
      </c>
      <c r="I67" s="738">
        <v>1873</v>
      </c>
      <c r="J67" s="738">
        <v>2688</v>
      </c>
      <c r="K67" s="738">
        <v>76</v>
      </c>
      <c r="L67" s="738">
        <v>850</v>
      </c>
      <c r="M67" s="738">
        <v>1501</v>
      </c>
      <c r="N67" s="737">
        <v>800</v>
      </c>
      <c r="O67" s="736" t="s">
        <v>2</v>
      </c>
    </row>
    <row r="68" spans="1:15" s="730" customFormat="1" ht="15" customHeight="1">
      <c r="A68" s="764" t="s">
        <v>132</v>
      </c>
      <c r="B68" s="763">
        <v>187667</v>
      </c>
      <c r="C68" s="763">
        <v>74584</v>
      </c>
      <c r="D68" s="763">
        <v>56848</v>
      </c>
      <c r="E68" s="763">
        <v>17736</v>
      </c>
      <c r="F68" s="763">
        <v>11814</v>
      </c>
      <c r="G68" s="763">
        <v>5922</v>
      </c>
      <c r="H68" s="763">
        <v>113083</v>
      </c>
      <c r="I68" s="763">
        <v>26396</v>
      </c>
      <c r="J68" s="763">
        <v>43595</v>
      </c>
      <c r="K68" s="763">
        <v>1163</v>
      </c>
      <c r="L68" s="763">
        <v>13934</v>
      </c>
      <c r="M68" s="763">
        <v>18269</v>
      </c>
      <c r="N68" s="762">
        <v>9726</v>
      </c>
      <c r="O68" s="761" t="s">
        <v>132</v>
      </c>
    </row>
    <row r="69" spans="1:15" s="744" customFormat="1" ht="11.25" customHeight="1">
      <c r="A69" s="760" t="s">
        <v>216</v>
      </c>
      <c r="B69" s="759">
        <v>123362</v>
      </c>
      <c r="C69" s="759">
        <v>50669</v>
      </c>
      <c r="D69" s="759">
        <v>39012</v>
      </c>
      <c r="E69" s="759">
        <v>11657</v>
      </c>
      <c r="F69" s="759">
        <v>8168</v>
      </c>
      <c r="G69" s="759">
        <v>3489</v>
      </c>
      <c r="H69" s="759">
        <v>72693</v>
      </c>
      <c r="I69" s="759">
        <v>17445</v>
      </c>
      <c r="J69" s="759">
        <v>29731</v>
      </c>
      <c r="K69" s="759">
        <v>502</v>
      </c>
      <c r="L69" s="759">
        <v>9657</v>
      </c>
      <c r="M69" s="759">
        <v>9945</v>
      </c>
      <c r="N69" s="758">
        <v>5413</v>
      </c>
      <c r="O69" s="757" t="s">
        <v>216</v>
      </c>
    </row>
    <row r="70" spans="1:15" s="730" customFormat="1" ht="11.25" customHeight="1">
      <c r="A70" s="743" t="s">
        <v>3</v>
      </c>
      <c r="B70" s="742">
        <v>16841</v>
      </c>
      <c r="C70" s="742">
        <v>6062</v>
      </c>
      <c r="D70" s="742">
        <v>4692</v>
      </c>
      <c r="E70" s="742">
        <v>1370</v>
      </c>
      <c r="F70" s="742">
        <v>803</v>
      </c>
      <c r="G70" s="742">
        <v>567</v>
      </c>
      <c r="H70" s="742">
        <v>10779</v>
      </c>
      <c r="I70" s="742">
        <v>2282</v>
      </c>
      <c r="J70" s="742">
        <v>3617</v>
      </c>
      <c r="K70" s="742">
        <v>243</v>
      </c>
      <c r="L70" s="742">
        <v>1157</v>
      </c>
      <c r="M70" s="742">
        <v>2416</v>
      </c>
      <c r="N70" s="741">
        <v>1064</v>
      </c>
      <c r="O70" s="740" t="s">
        <v>3</v>
      </c>
    </row>
    <row r="71" spans="1:15" s="730" customFormat="1" ht="11.25" customHeight="1">
      <c r="A71" s="739" t="s">
        <v>4</v>
      </c>
      <c r="B71" s="738">
        <v>10272</v>
      </c>
      <c r="C71" s="738">
        <v>3575</v>
      </c>
      <c r="D71" s="738">
        <v>2474</v>
      </c>
      <c r="E71" s="738">
        <v>1101</v>
      </c>
      <c r="F71" s="738">
        <v>585</v>
      </c>
      <c r="G71" s="738">
        <v>516</v>
      </c>
      <c r="H71" s="738">
        <v>6697</v>
      </c>
      <c r="I71" s="738">
        <v>1445</v>
      </c>
      <c r="J71" s="738">
        <v>2090</v>
      </c>
      <c r="K71" s="738">
        <v>115</v>
      </c>
      <c r="L71" s="738">
        <v>745</v>
      </c>
      <c r="M71" s="738">
        <v>1480</v>
      </c>
      <c r="N71" s="737">
        <v>822</v>
      </c>
      <c r="O71" s="736" t="s">
        <v>4</v>
      </c>
    </row>
    <row r="72" spans="1:15" s="730" customFormat="1" ht="11.25" customHeight="1">
      <c r="A72" s="743" t="s">
        <v>5</v>
      </c>
      <c r="B72" s="742">
        <v>23925</v>
      </c>
      <c r="C72" s="742">
        <v>9805</v>
      </c>
      <c r="D72" s="742">
        <v>7413</v>
      </c>
      <c r="E72" s="742">
        <v>2392</v>
      </c>
      <c r="F72" s="742">
        <v>1592</v>
      </c>
      <c r="G72" s="742">
        <v>800</v>
      </c>
      <c r="H72" s="742">
        <v>14120</v>
      </c>
      <c r="I72" s="742">
        <v>3484</v>
      </c>
      <c r="J72" s="742">
        <v>5208</v>
      </c>
      <c r="K72" s="742">
        <v>131</v>
      </c>
      <c r="L72" s="742">
        <v>1469</v>
      </c>
      <c r="M72" s="742">
        <v>2510</v>
      </c>
      <c r="N72" s="741">
        <v>1318</v>
      </c>
      <c r="O72" s="740" t="s">
        <v>5</v>
      </c>
    </row>
    <row r="73" spans="1:15" s="730" customFormat="1" ht="11.25" customHeight="1">
      <c r="A73" s="739" t="s">
        <v>6</v>
      </c>
      <c r="B73" s="738">
        <v>13267</v>
      </c>
      <c r="C73" s="738">
        <v>4473</v>
      </c>
      <c r="D73" s="738">
        <v>3257</v>
      </c>
      <c r="E73" s="738">
        <v>1216</v>
      </c>
      <c r="F73" s="738">
        <v>666</v>
      </c>
      <c r="G73" s="738">
        <v>550</v>
      </c>
      <c r="H73" s="738">
        <v>8794</v>
      </c>
      <c r="I73" s="738">
        <v>1740</v>
      </c>
      <c r="J73" s="738">
        <v>2949</v>
      </c>
      <c r="K73" s="738">
        <v>172</v>
      </c>
      <c r="L73" s="738">
        <v>906</v>
      </c>
      <c r="M73" s="738">
        <v>1918</v>
      </c>
      <c r="N73" s="737">
        <v>1109</v>
      </c>
      <c r="O73" s="736" t="s">
        <v>6</v>
      </c>
    </row>
    <row r="74" spans="1:15" s="730" customFormat="1" ht="12.95" customHeight="1">
      <c r="A74" s="764" t="s">
        <v>133</v>
      </c>
      <c r="B74" s="763">
        <v>312278</v>
      </c>
      <c r="C74" s="763">
        <v>126206</v>
      </c>
      <c r="D74" s="763">
        <v>98385</v>
      </c>
      <c r="E74" s="763">
        <v>27821</v>
      </c>
      <c r="F74" s="763">
        <v>19672</v>
      </c>
      <c r="G74" s="763">
        <v>8149</v>
      </c>
      <c r="H74" s="763">
        <v>186072</v>
      </c>
      <c r="I74" s="763">
        <v>43582</v>
      </c>
      <c r="J74" s="763">
        <v>63487</v>
      </c>
      <c r="K74" s="763">
        <v>1802</v>
      </c>
      <c r="L74" s="763">
        <v>22576</v>
      </c>
      <c r="M74" s="763">
        <v>35781</v>
      </c>
      <c r="N74" s="762">
        <v>18844</v>
      </c>
      <c r="O74" s="761" t="s">
        <v>133</v>
      </c>
    </row>
    <row r="75" spans="1:15" s="744" customFormat="1" ht="11.25" customHeight="1">
      <c r="A75" s="760" t="s">
        <v>217</v>
      </c>
      <c r="B75" s="759">
        <v>79940</v>
      </c>
      <c r="C75" s="759">
        <v>32738</v>
      </c>
      <c r="D75" s="759">
        <v>25877</v>
      </c>
      <c r="E75" s="759">
        <v>6861</v>
      </c>
      <c r="F75" s="759">
        <v>4836</v>
      </c>
      <c r="G75" s="759">
        <v>2025</v>
      </c>
      <c r="H75" s="759">
        <v>47202</v>
      </c>
      <c r="I75" s="759">
        <v>11279</v>
      </c>
      <c r="J75" s="759">
        <v>16193</v>
      </c>
      <c r="K75" s="759">
        <v>377</v>
      </c>
      <c r="L75" s="759">
        <v>5849</v>
      </c>
      <c r="M75" s="759">
        <v>8812</v>
      </c>
      <c r="N75" s="758">
        <v>4692</v>
      </c>
      <c r="O75" s="757" t="s">
        <v>217</v>
      </c>
    </row>
    <row r="76" spans="1:15" s="730" customFormat="1" ht="11.25" customHeight="1">
      <c r="A76" s="743" t="s">
        <v>34</v>
      </c>
      <c r="B76" s="742">
        <v>47433</v>
      </c>
      <c r="C76" s="742">
        <v>19635</v>
      </c>
      <c r="D76" s="742">
        <v>14744</v>
      </c>
      <c r="E76" s="742">
        <v>4891</v>
      </c>
      <c r="F76" s="742">
        <v>3558</v>
      </c>
      <c r="G76" s="742">
        <v>1333</v>
      </c>
      <c r="H76" s="742">
        <v>27798</v>
      </c>
      <c r="I76" s="742">
        <v>6462</v>
      </c>
      <c r="J76" s="742">
        <v>10101</v>
      </c>
      <c r="K76" s="742">
        <v>213</v>
      </c>
      <c r="L76" s="742">
        <v>3397</v>
      </c>
      <c r="M76" s="742">
        <v>4749</v>
      </c>
      <c r="N76" s="741">
        <v>2876</v>
      </c>
      <c r="O76" s="740" t="s">
        <v>34</v>
      </c>
    </row>
    <row r="77" spans="1:15" s="730" customFormat="1" ht="11.25" customHeight="1">
      <c r="A77" s="739" t="s">
        <v>35</v>
      </c>
      <c r="B77" s="738">
        <v>10866</v>
      </c>
      <c r="C77" s="738">
        <v>4460</v>
      </c>
      <c r="D77" s="738">
        <v>3751</v>
      </c>
      <c r="E77" s="738">
        <v>709</v>
      </c>
      <c r="F77" s="738">
        <v>480</v>
      </c>
      <c r="G77" s="738">
        <v>229</v>
      </c>
      <c r="H77" s="738">
        <v>6406</v>
      </c>
      <c r="I77" s="738">
        <v>1367</v>
      </c>
      <c r="J77" s="738">
        <v>2453</v>
      </c>
      <c r="K77" s="738">
        <v>48</v>
      </c>
      <c r="L77" s="738">
        <v>693</v>
      </c>
      <c r="M77" s="738">
        <v>1053</v>
      </c>
      <c r="N77" s="737">
        <v>792</v>
      </c>
      <c r="O77" s="736" t="s">
        <v>35</v>
      </c>
    </row>
    <row r="78" spans="1:15" s="730" customFormat="1" ht="11.25" customHeight="1">
      <c r="A78" s="743" t="s">
        <v>36</v>
      </c>
      <c r="B78" s="742">
        <v>19720</v>
      </c>
      <c r="C78" s="742">
        <v>7798</v>
      </c>
      <c r="D78" s="742">
        <v>6693</v>
      </c>
      <c r="E78" s="742">
        <v>1105</v>
      </c>
      <c r="F78" s="742">
        <v>737</v>
      </c>
      <c r="G78" s="742">
        <v>368</v>
      </c>
      <c r="H78" s="742">
        <v>11922</v>
      </c>
      <c r="I78" s="742">
        <v>2934</v>
      </c>
      <c r="J78" s="742">
        <v>3350</v>
      </c>
      <c r="K78" s="742">
        <v>148</v>
      </c>
      <c r="L78" s="742">
        <v>1232</v>
      </c>
      <c r="M78" s="742">
        <v>3178</v>
      </c>
      <c r="N78" s="741">
        <v>1080</v>
      </c>
      <c r="O78" s="740" t="s">
        <v>36</v>
      </c>
    </row>
    <row r="79" spans="1:15" s="730" customFormat="1" ht="11.25" customHeight="1">
      <c r="A79" s="739" t="s">
        <v>37</v>
      </c>
      <c r="B79" s="738">
        <v>54339</v>
      </c>
      <c r="C79" s="738">
        <v>21074</v>
      </c>
      <c r="D79" s="738">
        <v>16166</v>
      </c>
      <c r="E79" s="738">
        <v>4908</v>
      </c>
      <c r="F79" s="738">
        <v>3423</v>
      </c>
      <c r="G79" s="738">
        <v>1485</v>
      </c>
      <c r="H79" s="738">
        <v>33265</v>
      </c>
      <c r="I79" s="738">
        <v>7220</v>
      </c>
      <c r="J79" s="738">
        <v>11475</v>
      </c>
      <c r="K79" s="738">
        <v>423</v>
      </c>
      <c r="L79" s="738">
        <v>4018</v>
      </c>
      <c r="M79" s="738">
        <v>6569</v>
      </c>
      <c r="N79" s="737">
        <v>3560</v>
      </c>
      <c r="O79" s="736" t="s">
        <v>37</v>
      </c>
    </row>
    <row r="80" spans="1:15" s="730" customFormat="1" ht="11.25" customHeight="1">
      <c r="A80" s="743" t="s">
        <v>38</v>
      </c>
      <c r="B80" s="742">
        <v>65792</v>
      </c>
      <c r="C80" s="742">
        <v>27322</v>
      </c>
      <c r="D80" s="742">
        <v>21366</v>
      </c>
      <c r="E80" s="742">
        <v>5956</v>
      </c>
      <c r="F80" s="742">
        <v>4259</v>
      </c>
      <c r="G80" s="742">
        <v>1697</v>
      </c>
      <c r="H80" s="742">
        <v>38470</v>
      </c>
      <c r="I80" s="742">
        <v>9683</v>
      </c>
      <c r="J80" s="742">
        <v>13042</v>
      </c>
      <c r="K80" s="742">
        <v>200</v>
      </c>
      <c r="L80" s="742">
        <v>4947</v>
      </c>
      <c r="M80" s="742">
        <v>6755</v>
      </c>
      <c r="N80" s="741">
        <v>3843</v>
      </c>
      <c r="O80" s="740" t="s">
        <v>38</v>
      </c>
    </row>
    <row r="81" spans="1:15" s="730" customFormat="1" ht="11.25" customHeight="1">
      <c r="A81" s="739" t="s">
        <v>39</v>
      </c>
      <c r="B81" s="738">
        <v>34188</v>
      </c>
      <c r="C81" s="738">
        <v>13179</v>
      </c>
      <c r="D81" s="738">
        <v>9788</v>
      </c>
      <c r="E81" s="738">
        <v>3391</v>
      </c>
      <c r="F81" s="738">
        <v>2379</v>
      </c>
      <c r="G81" s="738">
        <v>1012</v>
      </c>
      <c r="H81" s="738">
        <v>21009</v>
      </c>
      <c r="I81" s="738">
        <v>4637</v>
      </c>
      <c r="J81" s="738">
        <v>6873</v>
      </c>
      <c r="K81" s="738">
        <v>393</v>
      </c>
      <c r="L81" s="738">
        <v>2440</v>
      </c>
      <c r="M81" s="738">
        <v>4665</v>
      </c>
      <c r="N81" s="737">
        <v>2001</v>
      </c>
      <c r="O81" s="736" t="s">
        <v>39</v>
      </c>
    </row>
    <row r="82" spans="1:15" s="730" customFormat="1" ht="15.95" customHeight="1">
      <c r="A82" s="769" t="s">
        <v>391</v>
      </c>
      <c r="B82" s="742">
        <v>3595613</v>
      </c>
      <c r="C82" s="742">
        <v>1463152</v>
      </c>
      <c r="D82" s="742">
        <v>1104273</v>
      </c>
      <c r="E82" s="742">
        <v>358879</v>
      </c>
      <c r="F82" s="742">
        <v>211280</v>
      </c>
      <c r="G82" s="742">
        <v>147599</v>
      </c>
      <c r="H82" s="742">
        <v>2132461</v>
      </c>
      <c r="I82" s="742">
        <v>515078</v>
      </c>
      <c r="J82" s="742">
        <v>809270</v>
      </c>
      <c r="K82" s="742">
        <v>16935</v>
      </c>
      <c r="L82" s="742">
        <v>277492</v>
      </c>
      <c r="M82" s="742">
        <v>332573</v>
      </c>
      <c r="N82" s="741">
        <v>181113</v>
      </c>
      <c r="O82" s="768" t="s">
        <v>391</v>
      </c>
    </row>
    <row r="83" spans="1:15" s="730" customFormat="1" ht="21" customHeight="1">
      <c r="A83" s="767" t="s">
        <v>251</v>
      </c>
      <c r="B83" s="751">
        <v>2031697</v>
      </c>
      <c r="C83" s="751">
        <v>833660</v>
      </c>
      <c r="D83" s="751">
        <v>646710</v>
      </c>
      <c r="E83" s="751">
        <v>186950</v>
      </c>
      <c r="F83" s="751">
        <v>110259</v>
      </c>
      <c r="G83" s="751">
        <v>76691</v>
      </c>
      <c r="H83" s="751">
        <v>1198037</v>
      </c>
      <c r="I83" s="751">
        <v>298485</v>
      </c>
      <c r="J83" s="751">
        <v>437244</v>
      </c>
      <c r="K83" s="751">
        <v>10054</v>
      </c>
      <c r="L83" s="751">
        <v>160101</v>
      </c>
      <c r="M83" s="751">
        <v>191052</v>
      </c>
      <c r="N83" s="750">
        <v>101101</v>
      </c>
      <c r="O83" s="766" t="s">
        <v>251</v>
      </c>
    </row>
    <row r="84" spans="1:15" s="730" customFormat="1" ht="12.95" customHeight="1">
      <c r="A84" s="764" t="s">
        <v>134</v>
      </c>
      <c r="B84" s="763">
        <v>286549</v>
      </c>
      <c r="C84" s="763">
        <v>122271</v>
      </c>
      <c r="D84" s="763">
        <v>97276</v>
      </c>
      <c r="E84" s="763">
        <v>24995</v>
      </c>
      <c r="F84" s="763">
        <v>14758</v>
      </c>
      <c r="G84" s="763">
        <v>10237</v>
      </c>
      <c r="H84" s="763">
        <v>164278</v>
      </c>
      <c r="I84" s="763">
        <v>41410</v>
      </c>
      <c r="J84" s="763">
        <v>60457</v>
      </c>
      <c r="K84" s="763">
        <v>1830</v>
      </c>
      <c r="L84" s="763">
        <v>24825</v>
      </c>
      <c r="M84" s="763">
        <v>24123</v>
      </c>
      <c r="N84" s="762">
        <v>11633</v>
      </c>
      <c r="O84" s="761" t="s">
        <v>134</v>
      </c>
    </row>
    <row r="85" spans="1:15" s="744" customFormat="1" ht="11.25" customHeight="1">
      <c r="A85" s="760" t="s">
        <v>218</v>
      </c>
      <c r="B85" s="759">
        <v>78040</v>
      </c>
      <c r="C85" s="759">
        <v>34555</v>
      </c>
      <c r="D85" s="759">
        <v>28011</v>
      </c>
      <c r="E85" s="759">
        <v>6544</v>
      </c>
      <c r="F85" s="759">
        <v>4671</v>
      </c>
      <c r="G85" s="759">
        <v>1873</v>
      </c>
      <c r="H85" s="759">
        <v>43485</v>
      </c>
      <c r="I85" s="759">
        <v>10537</v>
      </c>
      <c r="J85" s="759">
        <v>18083</v>
      </c>
      <c r="K85" s="759">
        <v>215</v>
      </c>
      <c r="L85" s="759">
        <v>7300</v>
      </c>
      <c r="M85" s="759">
        <v>4977</v>
      </c>
      <c r="N85" s="758">
        <v>2373</v>
      </c>
      <c r="O85" s="757" t="s">
        <v>218</v>
      </c>
    </row>
    <row r="86" spans="1:15" s="730" customFormat="1" ht="11.25" customHeight="1">
      <c r="A86" s="743" t="s">
        <v>77</v>
      </c>
      <c r="B86" s="742">
        <v>18792</v>
      </c>
      <c r="C86" s="742">
        <v>9317</v>
      </c>
      <c r="D86" s="742">
        <v>8318</v>
      </c>
      <c r="E86" s="742">
        <v>999</v>
      </c>
      <c r="F86" s="742">
        <v>668</v>
      </c>
      <c r="G86" s="742">
        <v>331</v>
      </c>
      <c r="H86" s="742">
        <v>9475</v>
      </c>
      <c r="I86" s="742">
        <v>2791</v>
      </c>
      <c r="J86" s="742">
        <v>3356</v>
      </c>
      <c r="K86" s="742">
        <v>120</v>
      </c>
      <c r="L86" s="742">
        <v>1575</v>
      </c>
      <c r="M86" s="742">
        <v>849</v>
      </c>
      <c r="N86" s="741">
        <v>784</v>
      </c>
      <c r="O86" s="740" t="s">
        <v>77</v>
      </c>
    </row>
    <row r="87" spans="1:15" s="730" customFormat="1" ht="11.25" customHeight="1">
      <c r="A87" s="739" t="s">
        <v>78</v>
      </c>
      <c r="B87" s="738">
        <v>26022</v>
      </c>
      <c r="C87" s="738">
        <v>11834</v>
      </c>
      <c r="D87" s="738">
        <v>10148</v>
      </c>
      <c r="E87" s="738">
        <v>1686</v>
      </c>
      <c r="F87" s="738">
        <v>1119</v>
      </c>
      <c r="G87" s="738">
        <v>567</v>
      </c>
      <c r="H87" s="738">
        <v>14188</v>
      </c>
      <c r="I87" s="738">
        <v>3548</v>
      </c>
      <c r="J87" s="738">
        <v>4883</v>
      </c>
      <c r="K87" s="738">
        <v>109</v>
      </c>
      <c r="L87" s="738">
        <v>2042</v>
      </c>
      <c r="M87" s="738">
        <v>2603</v>
      </c>
      <c r="N87" s="737">
        <v>1003</v>
      </c>
      <c r="O87" s="736" t="s">
        <v>78</v>
      </c>
    </row>
    <row r="88" spans="1:15" s="730" customFormat="1" ht="11.25" customHeight="1">
      <c r="A88" s="743" t="s">
        <v>79</v>
      </c>
      <c r="B88" s="742">
        <v>12090</v>
      </c>
      <c r="C88" s="742">
        <v>4349</v>
      </c>
      <c r="D88" s="742">
        <v>3693</v>
      </c>
      <c r="E88" s="742">
        <v>656</v>
      </c>
      <c r="F88" s="742">
        <v>394</v>
      </c>
      <c r="G88" s="742">
        <v>262</v>
      </c>
      <c r="H88" s="742">
        <v>7741</v>
      </c>
      <c r="I88" s="742">
        <v>1522</v>
      </c>
      <c r="J88" s="742">
        <v>3107</v>
      </c>
      <c r="K88" s="742">
        <v>249</v>
      </c>
      <c r="L88" s="742">
        <v>840</v>
      </c>
      <c r="M88" s="742">
        <v>1527</v>
      </c>
      <c r="N88" s="741">
        <v>496</v>
      </c>
      <c r="O88" s="740" t="s">
        <v>79</v>
      </c>
    </row>
    <row r="89" spans="1:15" s="730" customFormat="1" ht="11.25" customHeight="1">
      <c r="A89" s="739" t="s">
        <v>80</v>
      </c>
      <c r="B89" s="738">
        <v>16638</v>
      </c>
      <c r="C89" s="738">
        <v>7112</v>
      </c>
      <c r="D89" s="738">
        <v>4934</v>
      </c>
      <c r="E89" s="738">
        <v>2178</v>
      </c>
      <c r="F89" s="738">
        <v>1433</v>
      </c>
      <c r="G89" s="738">
        <v>745</v>
      </c>
      <c r="H89" s="738">
        <v>9526</v>
      </c>
      <c r="I89" s="738">
        <v>2040</v>
      </c>
      <c r="J89" s="738">
        <v>4224</v>
      </c>
      <c r="K89" s="738">
        <v>32</v>
      </c>
      <c r="L89" s="738">
        <v>1519</v>
      </c>
      <c r="M89" s="738">
        <v>1187</v>
      </c>
      <c r="N89" s="737">
        <v>524</v>
      </c>
      <c r="O89" s="736" t="s">
        <v>80</v>
      </c>
    </row>
    <row r="90" spans="1:15" s="730" customFormat="1" ht="11.25" customHeight="1">
      <c r="A90" s="743" t="s">
        <v>81</v>
      </c>
      <c r="B90" s="742">
        <v>29638</v>
      </c>
      <c r="C90" s="742">
        <v>13599</v>
      </c>
      <c r="D90" s="742">
        <v>11453</v>
      </c>
      <c r="E90" s="742">
        <v>2146</v>
      </c>
      <c r="F90" s="742">
        <v>1371</v>
      </c>
      <c r="G90" s="742">
        <v>775</v>
      </c>
      <c r="H90" s="742">
        <v>16039</v>
      </c>
      <c r="I90" s="742">
        <v>3876</v>
      </c>
      <c r="J90" s="742">
        <v>6374</v>
      </c>
      <c r="K90" s="742">
        <v>207</v>
      </c>
      <c r="L90" s="742">
        <v>2439</v>
      </c>
      <c r="M90" s="742">
        <v>1896</v>
      </c>
      <c r="N90" s="741">
        <v>1247</v>
      </c>
      <c r="O90" s="740" t="s">
        <v>81</v>
      </c>
    </row>
    <row r="91" spans="1:15" s="730" customFormat="1" ht="11.25" customHeight="1">
      <c r="A91" s="739" t="s">
        <v>82</v>
      </c>
      <c r="B91" s="738">
        <v>27133</v>
      </c>
      <c r="C91" s="738">
        <v>10602</v>
      </c>
      <c r="D91" s="738">
        <v>7483</v>
      </c>
      <c r="E91" s="738">
        <v>3119</v>
      </c>
      <c r="F91" s="738">
        <v>1462</v>
      </c>
      <c r="G91" s="738">
        <v>1657</v>
      </c>
      <c r="H91" s="738">
        <v>16531</v>
      </c>
      <c r="I91" s="738">
        <v>3549</v>
      </c>
      <c r="J91" s="738">
        <v>6049</v>
      </c>
      <c r="K91" s="738">
        <v>104</v>
      </c>
      <c r="L91" s="738">
        <v>2540</v>
      </c>
      <c r="M91" s="738">
        <v>3033</v>
      </c>
      <c r="N91" s="737">
        <v>1256</v>
      </c>
      <c r="O91" s="736" t="s">
        <v>82</v>
      </c>
    </row>
    <row r="92" spans="1:15" s="730" customFormat="1" ht="11.25" customHeight="1">
      <c r="A92" s="743" t="s">
        <v>83</v>
      </c>
      <c r="B92" s="742">
        <v>37059</v>
      </c>
      <c r="C92" s="742">
        <v>16142</v>
      </c>
      <c r="D92" s="742">
        <v>11676</v>
      </c>
      <c r="E92" s="742">
        <v>4466</v>
      </c>
      <c r="F92" s="742">
        <v>2291</v>
      </c>
      <c r="G92" s="742">
        <v>2175</v>
      </c>
      <c r="H92" s="742">
        <v>20917</v>
      </c>
      <c r="I92" s="742">
        <v>6070</v>
      </c>
      <c r="J92" s="742">
        <v>6590</v>
      </c>
      <c r="K92" s="742">
        <v>118</v>
      </c>
      <c r="L92" s="742">
        <v>3254</v>
      </c>
      <c r="M92" s="742">
        <v>3285</v>
      </c>
      <c r="N92" s="741">
        <v>1600</v>
      </c>
      <c r="O92" s="740" t="s">
        <v>83</v>
      </c>
    </row>
    <row r="93" spans="1:15" s="730" customFormat="1" ht="11.25" customHeight="1">
      <c r="A93" s="739" t="s">
        <v>84</v>
      </c>
      <c r="B93" s="738">
        <v>26392</v>
      </c>
      <c r="C93" s="738">
        <v>8479</v>
      </c>
      <c r="D93" s="738">
        <v>6127</v>
      </c>
      <c r="E93" s="738">
        <v>2352</v>
      </c>
      <c r="F93" s="738">
        <v>739</v>
      </c>
      <c r="G93" s="738">
        <v>1613</v>
      </c>
      <c r="H93" s="738">
        <v>17913</v>
      </c>
      <c r="I93" s="738">
        <v>5575</v>
      </c>
      <c r="J93" s="738">
        <v>4182</v>
      </c>
      <c r="K93" s="738">
        <v>561</v>
      </c>
      <c r="L93" s="738">
        <v>2223</v>
      </c>
      <c r="M93" s="738">
        <v>3541</v>
      </c>
      <c r="N93" s="737">
        <v>1831</v>
      </c>
      <c r="O93" s="736" t="s">
        <v>84</v>
      </c>
    </row>
    <row r="94" spans="1:15" s="730" customFormat="1" ht="11.25" customHeight="1">
      <c r="A94" s="743" t="s">
        <v>85</v>
      </c>
      <c r="B94" s="742">
        <v>14745</v>
      </c>
      <c r="C94" s="742">
        <v>6282</v>
      </c>
      <c r="D94" s="742">
        <v>5433</v>
      </c>
      <c r="E94" s="742">
        <v>849</v>
      </c>
      <c r="F94" s="742">
        <v>610</v>
      </c>
      <c r="G94" s="742">
        <v>239</v>
      </c>
      <c r="H94" s="742">
        <v>8463</v>
      </c>
      <c r="I94" s="742">
        <v>1902</v>
      </c>
      <c r="J94" s="742">
        <v>3609</v>
      </c>
      <c r="K94" s="742">
        <v>115</v>
      </c>
      <c r="L94" s="742">
        <v>1093</v>
      </c>
      <c r="M94" s="742">
        <v>1225</v>
      </c>
      <c r="N94" s="741">
        <v>519</v>
      </c>
      <c r="O94" s="740" t="s">
        <v>85</v>
      </c>
    </row>
    <row r="95" spans="1:15" s="730" customFormat="1" ht="14.1" customHeight="1">
      <c r="A95" s="752" t="s">
        <v>135</v>
      </c>
      <c r="B95" s="751">
        <v>174513</v>
      </c>
      <c r="C95" s="751">
        <v>83691</v>
      </c>
      <c r="D95" s="751">
        <v>72899</v>
      </c>
      <c r="E95" s="751">
        <v>10792</v>
      </c>
      <c r="F95" s="751">
        <v>6820</v>
      </c>
      <c r="G95" s="751">
        <v>3972</v>
      </c>
      <c r="H95" s="751">
        <v>90822</v>
      </c>
      <c r="I95" s="751">
        <v>23450</v>
      </c>
      <c r="J95" s="751">
        <v>34488</v>
      </c>
      <c r="K95" s="751">
        <v>376</v>
      </c>
      <c r="L95" s="751">
        <v>12401</v>
      </c>
      <c r="M95" s="751">
        <v>13325</v>
      </c>
      <c r="N95" s="750">
        <v>6782</v>
      </c>
      <c r="O95" s="749" t="s">
        <v>135</v>
      </c>
    </row>
    <row r="96" spans="1:15" s="744" customFormat="1" ht="11.25" customHeight="1">
      <c r="A96" s="748" t="s">
        <v>219</v>
      </c>
      <c r="B96" s="747">
        <v>90312</v>
      </c>
      <c r="C96" s="747">
        <v>42896</v>
      </c>
      <c r="D96" s="747">
        <v>35500</v>
      </c>
      <c r="E96" s="747">
        <v>7396</v>
      </c>
      <c r="F96" s="747">
        <v>4958</v>
      </c>
      <c r="G96" s="747">
        <v>2438</v>
      </c>
      <c r="H96" s="747">
        <v>47416</v>
      </c>
      <c r="I96" s="747">
        <v>11638</v>
      </c>
      <c r="J96" s="747">
        <v>19435</v>
      </c>
      <c r="K96" s="747">
        <v>151</v>
      </c>
      <c r="L96" s="747">
        <v>7048</v>
      </c>
      <c r="M96" s="747">
        <v>5504</v>
      </c>
      <c r="N96" s="746">
        <v>3640</v>
      </c>
      <c r="O96" s="745" t="s">
        <v>219</v>
      </c>
    </row>
    <row r="97" spans="1:15" s="730" customFormat="1" ht="11.25" customHeight="1">
      <c r="A97" s="739" t="s">
        <v>46</v>
      </c>
      <c r="B97" s="738">
        <v>15475</v>
      </c>
      <c r="C97" s="738">
        <v>7240</v>
      </c>
      <c r="D97" s="738">
        <v>6647</v>
      </c>
      <c r="E97" s="738">
        <v>593</v>
      </c>
      <c r="F97" s="738">
        <v>271</v>
      </c>
      <c r="G97" s="738">
        <v>322</v>
      </c>
      <c r="H97" s="738">
        <v>8235</v>
      </c>
      <c r="I97" s="738">
        <v>2273</v>
      </c>
      <c r="J97" s="738">
        <v>2639</v>
      </c>
      <c r="K97" s="738">
        <v>49</v>
      </c>
      <c r="L97" s="738">
        <v>1066</v>
      </c>
      <c r="M97" s="738">
        <v>1610</v>
      </c>
      <c r="N97" s="737">
        <v>598</v>
      </c>
      <c r="O97" s="736" t="s">
        <v>46</v>
      </c>
    </row>
    <row r="98" spans="1:15" s="730" customFormat="1" ht="11.25" customHeight="1">
      <c r="A98" s="743" t="s">
        <v>47</v>
      </c>
      <c r="B98" s="742">
        <v>12754</v>
      </c>
      <c r="C98" s="742">
        <v>6389</v>
      </c>
      <c r="D98" s="742">
        <v>5902</v>
      </c>
      <c r="E98" s="742">
        <v>487</v>
      </c>
      <c r="F98" s="742">
        <v>279</v>
      </c>
      <c r="G98" s="742">
        <v>208</v>
      </c>
      <c r="H98" s="742">
        <v>6365</v>
      </c>
      <c r="I98" s="742">
        <v>1700</v>
      </c>
      <c r="J98" s="742">
        <v>2673</v>
      </c>
      <c r="K98" s="742">
        <v>31</v>
      </c>
      <c r="L98" s="742">
        <v>864</v>
      </c>
      <c r="M98" s="742">
        <v>720</v>
      </c>
      <c r="N98" s="741">
        <v>377</v>
      </c>
      <c r="O98" s="740" t="s">
        <v>47</v>
      </c>
    </row>
    <row r="99" spans="1:15" s="730" customFormat="1" ht="11.25" customHeight="1">
      <c r="A99" s="739" t="s">
        <v>48</v>
      </c>
      <c r="B99" s="738">
        <v>14335</v>
      </c>
      <c r="C99" s="738">
        <v>6793</v>
      </c>
      <c r="D99" s="738">
        <v>6339</v>
      </c>
      <c r="E99" s="738">
        <v>454</v>
      </c>
      <c r="F99" s="738">
        <v>270</v>
      </c>
      <c r="G99" s="738">
        <v>184</v>
      </c>
      <c r="H99" s="738">
        <v>7542</v>
      </c>
      <c r="I99" s="738">
        <v>2022</v>
      </c>
      <c r="J99" s="738">
        <v>2600</v>
      </c>
      <c r="K99" s="738">
        <v>67</v>
      </c>
      <c r="L99" s="738">
        <v>867</v>
      </c>
      <c r="M99" s="738">
        <v>1437</v>
      </c>
      <c r="N99" s="737">
        <v>549</v>
      </c>
      <c r="O99" s="736" t="s">
        <v>48</v>
      </c>
    </row>
    <row r="100" spans="1:15" s="730" customFormat="1" ht="11.25" customHeight="1">
      <c r="A100" s="743" t="s">
        <v>49</v>
      </c>
      <c r="B100" s="742">
        <v>12536</v>
      </c>
      <c r="C100" s="742">
        <v>6462</v>
      </c>
      <c r="D100" s="742">
        <v>6058</v>
      </c>
      <c r="E100" s="742">
        <v>404</v>
      </c>
      <c r="F100" s="742">
        <v>238</v>
      </c>
      <c r="G100" s="742">
        <v>166</v>
      </c>
      <c r="H100" s="742">
        <v>6074</v>
      </c>
      <c r="I100" s="742">
        <v>1514</v>
      </c>
      <c r="J100" s="742">
        <v>2341</v>
      </c>
      <c r="K100" s="742">
        <v>16</v>
      </c>
      <c r="L100" s="742">
        <v>754</v>
      </c>
      <c r="M100" s="742">
        <v>978</v>
      </c>
      <c r="N100" s="741">
        <v>471</v>
      </c>
      <c r="O100" s="740" t="s">
        <v>49</v>
      </c>
    </row>
    <row r="101" spans="1:15" s="730" customFormat="1" ht="11.25" customHeight="1">
      <c r="A101" s="739" t="s">
        <v>50</v>
      </c>
      <c r="B101" s="738">
        <v>29101</v>
      </c>
      <c r="C101" s="738">
        <v>13911</v>
      </c>
      <c r="D101" s="738">
        <v>12453</v>
      </c>
      <c r="E101" s="738">
        <v>1458</v>
      </c>
      <c r="F101" s="738">
        <v>804</v>
      </c>
      <c r="G101" s="738">
        <v>654</v>
      </c>
      <c r="H101" s="738">
        <v>15190</v>
      </c>
      <c r="I101" s="738">
        <v>4303</v>
      </c>
      <c r="J101" s="738">
        <v>4800</v>
      </c>
      <c r="K101" s="738">
        <v>62</v>
      </c>
      <c r="L101" s="738">
        <v>1802</v>
      </c>
      <c r="M101" s="738">
        <v>3076</v>
      </c>
      <c r="N101" s="737">
        <v>1147</v>
      </c>
      <c r="O101" s="736" t="s">
        <v>50</v>
      </c>
    </row>
    <row r="102" spans="1:15" s="730" customFormat="1" ht="15" customHeight="1">
      <c r="A102" s="764" t="s">
        <v>136</v>
      </c>
      <c r="B102" s="763">
        <v>298931</v>
      </c>
      <c r="C102" s="763">
        <v>121975</v>
      </c>
      <c r="D102" s="763">
        <v>95748</v>
      </c>
      <c r="E102" s="763">
        <v>26227</v>
      </c>
      <c r="F102" s="763">
        <v>16509</v>
      </c>
      <c r="G102" s="763">
        <v>9718</v>
      </c>
      <c r="H102" s="763">
        <v>176956</v>
      </c>
      <c r="I102" s="763">
        <v>43088</v>
      </c>
      <c r="J102" s="763">
        <v>58685</v>
      </c>
      <c r="K102" s="763">
        <v>1932</v>
      </c>
      <c r="L102" s="763">
        <v>21160</v>
      </c>
      <c r="M102" s="763">
        <v>35812</v>
      </c>
      <c r="N102" s="762">
        <v>16279</v>
      </c>
      <c r="O102" s="761" t="s">
        <v>136</v>
      </c>
    </row>
    <row r="103" spans="1:15" s="744" customFormat="1" ht="10.7" customHeight="1">
      <c r="A103" s="760" t="s">
        <v>221</v>
      </c>
      <c r="B103" s="759">
        <v>115884</v>
      </c>
      <c r="C103" s="759">
        <v>48591</v>
      </c>
      <c r="D103" s="759">
        <v>38260</v>
      </c>
      <c r="E103" s="759">
        <v>10331</v>
      </c>
      <c r="F103" s="759">
        <v>6800</v>
      </c>
      <c r="G103" s="759">
        <v>3531</v>
      </c>
      <c r="H103" s="759">
        <v>67293</v>
      </c>
      <c r="I103" s="759">
        <v>16802</v>
      </c>
      <c r="J103" s="759">
        <v>22668</v>
      </c>
      <c r="K103" s="759">
        <v>586</v>
      </c>
      <c r="L103" s="759">
        <v>8362</v>
      </c>
      <c r="M103" s="759">
        <v>12544</v>
      </c>
      <c r="N103" s="758">
        <v>6331</v>
      </c>
      <c r="O103" s="757" t="s">
        <v>221</v>
      </c>
    </row>
    <row r="104" spans="1:15" s="730" customFormat="1" ht="10.7" customHeight="1">
      <c r="A104" s="743" t="s">
        <v>40</v>
      </c>
      <c r="B104" s="742">
        <v>28883</v>
      </c>
      <c r="C104" s="742">
        <v>11858</v>
      </c>
      <c r="D104" s="742">
        <v>10634</v>
      </c>
      <c r="E104" s="742">
        <v>1224</v>
      </c>
      <c r="F104" s="742">
        <v>593</v>
      </c>
      <c r="G104" s="742">
        <v>631</v>
      </c>
      <c r="H104" s="742">
        <v>17025</v>
      </c>
      <c r="I104" s="742">
        <v>4206</v>
      </c>
      <c r="J104" s="742">
        <v>5043</v>
      </c>
      <c r="K104" s="742">
        <v>176</v>
      </c>
      <c r="L104" s="742">
        <v>1955</v>
      </c>
      <c r="M104" s="742">
        <v>4094</v>
      </c>
      <c r="N104" s="741">
        <v>1551</v>
      </c>
      <c r="O104" s="740" t="s">
        <v>40</v>
      </c>
    </row>
    <row r="105" spans="1:15" s="730" customFormat="1" ht="10.7" customHeight="1">
      <c r="A105" s="739" t="s">
        <v>41</v>
      </c>
      <c r="B105" s="738">
        <v>17462</v>
      </c>
      <c r="C105" s="738">
        <v>7383</v>
      </c>
      <c r="D105" s="738">
        <v>6526</v>
      </c>
      <c r="E105" s="738">
        <v>857</v>
      </c>
      <c r="F105" s="738">
        <v>441</v>
      </c>
      <c r="G105" s="738">
        <v>416</v>
      </c>
      <c r="H105" s="738">
        <v>10079</v>
      </c>
      <c r="I105" s="738">
        <v>2333</v>
      </c>
      <c r="J105" s="738">
        <v>3611</v>
      </c>
      <c r="K105" s="738">
        <v>136</v>
      </c>
      <c r="L105" s="738">
        <v>949</v>
      </c>
      <c r="M105" s="738">
        <v>2223</v>
      </c>
      <c r="N105" s="737">
        <v>827</v>
      </c>
      <c r="O105" s="736" t="s">
        <v>41</v>
      </c>
    </row>
    <row r="106" spans="1:15" s="730" customFormat="1" ht="10.7" customHeight="1">
      <c r="A106" s="743" t="s">
        <v>42</v>
      </c>
      <c r="B106" s="742">
        <v>13129</v>
      </c>
      <c r="C106" s="742">
        <v>5865</v>
      </c>
      <c r="D106" s="742">
        <v>5246</v>
      </c>
      <c r="E106" s="742">
        <v>619</v>
      </c>
      <c r="F106" s="742">
        <v>392</v>
      </c>
      <c r="G106" s="742">
        <v>227</v>
      </c>
      <c r="H106" s="742">
        <v>7264</v>
      </c>
      <c r="I106" s="742">
        <v>1851</v>
      </c>
      <c r="J106" s="742">
        <v>2478</v>
      </c>
      <c r="K106" s="742">
        <v>104</v>
      </c>
      <c r="L106" s="742">
        <v>731</v>
      </c>
      <c r="M106" s="742">
        <v>1551</v>
      </c>
      <c r="N106" s="741">
        <v>549</v>
      </c>
      <c r="O106" s="740" t="s">
        <v>42</v>
      </c>
    </row>
    <row r="107" spans="1:15" s="730" customFormat="1" ht="10.7" customHeight="1">
      <c r="A107" s="739" t="s">
        <v>43</v>
      </c>
      <c r="B107" s="738">
        <v>17295</v>
      </c>
      <c r="C107" s="738">
        <v>6994</v>
      </c>
      <c r="D107" s="738">
        <v>5653</v>
      </c>
      <c r="E107" s="738">
        <v>1341</v>
      </c>
      <c r="F107" s="738">
        <v>791</v>
      </c>
      <c r="G107" s="738">
        <v>550</v>
      </c>
      <c r="H107" s="738">
        <v>10301</v>
      </c>
      <c r="I107" s="738">
        <v>2349</v>
      </c>
      <c r="J107" s="738">
        <v>3575</v>
      </c>
      <c r="K107" s="738">
        <v>260</v>
      </c>
      <c r="L107" s="738">
        <v>1110</v>
      </c>
      <c r="M107" s="738">
        <v>2186</v>
      </c>
      <c r="N107" s="737">
        <v>821</v>
      </c>
      <c r="O107" s="736" t="s">
        <v>43</v>
      </c>
    </row>
    <row r="108" spans="1:15" s="730" customFormat="1" ht="10.7" customHeight="1">
      <c r="A108" s="743" t="s">
        <v>220</v>
      </c>
      <c r="B108" s="742">
        <v>79327</v>
      </c>
      <c r="C108" s="742">
        <v>30095</v>
      </c>
      <c r="D108" s="742">
        <v>20096</v>
      </c>
      <c r="E108" s="742">
        <v>9999</v>
      </c>
      <c r="F108" s="742">
        <v>6448</v>
      </c>
      <c r="G108" s="742">
        <v>3551</v>
      </c>
      <c r="H108" s="742">
        <v>49232</v>
      </c>
      <c r="I108" s="742">
        <v>11784</v>
      </c>
      <c r="J108" s="742">
        <v>16277</v>
      </c>
      <c r="K108" s="742">
        <v>579</v>
      </c>
      <c r="L108" s="742">
        <v>5894</v>
      </c>
      <c r="M108" s="742">
        <v>9630</v>
      </c>
      <c r="N108" s="741">
        <v>5068</v>
      </c>
      <c r="O108" s="740" t="s">
        <v>220</v>
      </c>
    </row>
    <row r="109" spans="1:15" s="730" customFormat="1" ht="10.7" customHeight="1">
      <c r="A109" s="739" t="s">
        <v>44</v>
      </c>
      <c r="B109" s="738">
        <v>14469</v>
      </c>
      <c r="C109" s="738">
        <v>6805</v>
      </c>
      <c r="D109" s="738">
        <v>5948</v>
      </c>
      <c r="E109" s="738">
        <v>857</v>
      </c>
      <c r="F109" s="738">
        <v>445</v>
      </c>
      <c r="G109" s="738">
        <v>412</v>
      </c>
      <c r="H109" s="738">
        <v>7664</v>
      </c>
      <c r="I109" s="738">
        <v>2009</v>
      </c>
      <c r="J109" s="738">
        <v>2684</v>
      </c>
      <c r="K109" s="738">
        <v>47</v>
      </c>
      <c r="L109" s="738">
        <v>1015</v>
      </c>
      <c r="M109" s="738">
        <v>1466</v>
      </c>
      <c r="N109" s="737">
        <v>443</v>
      </c>
      <c r="O109" s="736" t="s">
        <v>44</v>
      </c>
    </row>
    <row r="110" spans="1:15" s="730" customFormat="1" ht="10.7" customHeight="1">
      <c r="A110" s="743" t="s">
        <v>45</v>
      </c>
      <c r="B110" s="742">
        <v>12482</v>
      </c>
      <c r="C110" s="742">
        <v>4384</v>
      </c>
      <c r="D110" s="742">
        <v>3385</v>
      </c>
      <c r="E110" s="742">
        <v>999</v>
      </c>
      <c r="F110" s="742">
        <v>599</v>
      </c>
      <c r="G110" s="742">
        <v>400</v>
      </c>
      <c r="H110" s="742">
        <v>8098</v>
      </c>
      <c r="I110" s="742">
        <v>1754</v>
      </c>
      <c r="J110" s="742">
        <v>2349</v>
      </c>
      <c r="K110" s="742">
        <v>44</v>
      </c>
      <c r="L110" s="742">
        <v>1144</v>
      </c>
      <c r="M110" s="742">
        <v>2118</v>
      </c>
      <c r="N110" s="741">
        <v>689</v>
      </c>
      <c r="O110" s="740" t="s">
        <v>45</v>
      </c>
    </row>
    <row r="111" spans="1:15" s="730" customFormat="1" ht="15.95" customHeight="1">
      <c r="A111" s="752" t="s">
        <v>137</v>
      </c>
      <c r="B111" s="751">
        <v>212603</v>
      </c>
      <c r="C111" s="751">
        <v>92126</v>
      </c>
      <c r="D111" s="751">
        <v>74565</v>
      </c>
      <c r="E111" s="751">
        <v>17561</v>
      </c>
      <c r="F111" s="751">
        <v>11579</v>
      </c>
      <c r="G111" s="751">
        <v>5982</v>
      </c>
      <c r="H111" s="751">
        <v>120477</v>
      </c>
      <c r="I111" s="751">
        <v>28865</v>
      </c>
      <c r="J111" s="751">
        <v>48978</v>
      </c>
      <c r="K111" s="751">
        <v>1147</v>
      </c>
      <c r="L111" s="751">
        <v>17410</v>
      </c>
      <c r="M111" s="751">
        <v>15350</v>
      </c>
      <c r="N111" s="750">
        <v>8727</v>
      </c>
      <c r="O111" s="749" t="s">
        <v>137</v>
      </c>
    </row>
    <row r="112" spans="1:15" s="744" customFormat="1" ht="12" customHeight="1">
      <c r="A112" s="748" t="s">
        <v>222</v>
      </c>
      <c r="B112" s="747">
        <v>115337</v>
      </c>
      <c r="C112" s="747">
        <v>49171</v>
      </c>
      <c r="D112" s="747">
        <v>39367</v>
      </c>
      <c r="E112" s="747">
        <v>9804</v>
      </c>
      <c r="F112" s="747">
        <v>6270</v>
      </c>
      <c r="G112" s="747">
        <v>3534</v>
      </c>
      <c r="H112" s="747">
        <v>66166</v>
      </c>
      <c r="I112" s="747">
        <v>16205</v>
      </c>
      <c r="J112" s="747">
        <v>25819</v>
      </c>
      <c r="K112" s="747">
        <v>566</v>
      </c>
      <c r="L112" s="747">
        <v>9667</v>
      </c>
      <c r="M112" s="747">
        <v>8647</v>
      </c>
      <c r="N112" s="746">
        <v>5262</v>
      </c>
      <c r="O112" s="745" t="s">
        <v>222</v>
      </c>
    </row>
    <row r="113" spans="1:15" s="730" customFormat="1" ht="12" customHeight="1">
      <c r="A113" s="739" t="s">
        <v>86</v>
      </c>
      <c r="B113" s="738">
        <v>44406</v>
      </c>
      <c r="C113" s="738">
        <v>20479</v>
      </c>
      <c r="D113" s="738">
        <v>17337</v>
      </c>
      <c r="E113" s="738">
        <v>3142</v>
      </c>
      <c r="F113" s="738">
        <v>2155</v>
      </c>
      <c r="G113" s="738">
        <v>987</v>
      </c>
      <c r="H113" s="738">
        <v>23927</v>
      </c>
      <c r="I113" s="738">
        <v>5752</v>
      </c>
      <c r="J113" s="738">
        <v>10587</v>
      </c>
      <c r="K113" s="738">
        <v>91</v>
      </c>
      <c r="L113" s="738">
        <v>3432</v>
      </c>
      <c r="M113" s="738">
        <v>2688</v>
      </c>
      <c r="N113" s="737">
        <v>1377</v>
      </c>
      <c r="O113" s="736" t="s">
        <v>86</v>
      </c>
    </row>
    <row r="114" spans="1:15" s="730" customFormat="1" ht="12" customHeight="1">
      <c r="A114" s="743" t="s">
        <v>87</v>
      </c>
      <c r="B114" s="742">
        <v>31963</v>
      </c>
      <c r="C114" s="742">
        <v>14374</v>
      </c>
      <c r="D114" s="742">
        <v>11064</v>
      </c>
      <c r="E114" s="742">
        <v>3310</v>
      </c>
      <c r="F114" s="742">
        <v>2371</v>
      </c>
      <c r="G114" s="742">
        <v>939</v>
      </c>
      <c r="H114" s="742">
        <v>17589</v>
      </c>
      <c r="I114" s="742">
        <v>4398</v>
      </c>
      <c r="J114" s="742">
        <v>6951</v>
      </c>
      <c r="K114" s="742">
        <v>335</v>
      </c>
      <c r="L114" s="742">
        <v>2648</v>
      </c>
      <c r="M114" s="742">
        <v>2060</v>
      </c>
      <c r="N114" s="741">
        <v>1197</v>
      </c>
      <c r="O114" s="740" t="s">
        <v>87</v>
      </c>
    </row>
    <row r="115" spans="1:15" s="730" customFormat="1" ht="12" customHeight="1">
      <c r="A115" s="739" t="s">
        <v>88</v>
      </c>
      <c r="B115" s="738">
        <v>20897</v>
      </c>
      <c r="C115" s="738">
        <v>8102</v>
      </c>
      <c r="D115" s="738">
        <v>6797</v>
      </c>
      <c r="E115" s="738">
        <v>1305</v>
      </c>
      <c r="F115" s="738">
        <v>783</v>
      </c>
      <c r="G115" s="738">
        <v>522</v>
      </c>
      <c r="H115" s="738">
        <v>12795</v>
      </c>
      <c r="I115" s="738">
        <v>2510</v>
      </c>
      <c r="J115" s="738">
        <v>5621</v>
      </c>
      <c r="K115" s="738">
        <v>155</v>
      </c>
      <c r="L115" s="738">
        <v>1663</v>
      </c>
      <c r="M115" s="738">
        <v>1955</v>
      </c>
      <c r="N115" s="737">
        <v>891</v>
      </c>
      <c r="O115" s="736" t="s">
        <v>88</v>
      </c>
    </row>
    <row r="116" spans="1:15" s="730" customFormat="1" ht="15.95" customHeight="1">
      <c r="A116" s="764" t="s">
        <v>138</v>
      </c>
      <c r="B116" s="763">
        <v>214536</v>
      </c>
      <c r="C116" s="763">
        <v>81441</v>
      </c>
      <c r="D116" s="763">
        <v>60824</v>
      </c>
      <c r="E116" s="763">
        <v>20617</v>
      </c>
      <c r="F116" s="763">
        <v>12307</v>
      </c>
      <c r="G116" s="763">
        <v>8310</v>
      </c>
      <c r="H116" s="763">
        <v>133095</v>
      </c>
      <c r="I116" s="763">
        <v>28980</v>
      </c>
      <c r="J116" s="763">
        <v>54683</v>
      </c>
      <c r="K116" s="763">
        <v>953</v>
      </c>
      <c r="L116" s="763">
        <v>15337</v>
      </c>
      <c r="M116" s="763">
        <v>20817</v>
      </c>
      <c r="N116" s="762">
        <v>12325</v>
      </c>
      <c r="O116" s="761" t="s">
        <v>138</v>
      </c>
    </row>
    <row r="117" spans="1:15" s="744" customFormat="1" ht="12" customHeight="1">
      <c r="A117" s="760" t="s">
        <v>223</v>
      </c>
      <c r="B117" s="759">
        <v>71852</v>
      </c>
      <c r="C117" s="759">
        <v>30095</v>
      </c>
      <c r="D117" s="759">
        <v>22168</v>
      </c>
      <c r="E117" s="759">
        <v>7927</v>
      </c>
      <c r="F117" s="759">
        <v>4764</v>
      </c>
      <c r="G117" s="759">
        <v>3163</v>
      </c>
      <c r="H117" s="759">
        <v>41757</v>
      </c>
      <c r="I117" s="759">
        <v>10341</v>
      </c>
      <c r="J117" s="759">
        <v>15916</v>
      </c>
      <c r="K117" s="759">
        <v>180</v>
      </c>
      <c r="L117" s="759">
        <v>5472</v>
      </c>
      <c r="M117" s="759">
        <v>6156</v>
      </c>
      <c r="N117" s="758">
        <v>3692</v>
      </c>
      <c r="O117" s="757" t="s">
        <v>223</v>
      </c>
    </row>
    <row r="118" spans="1:15" s="730" customFormat="1" ht="12" customHeight="1">
      <c r="A118" s="743" t="s">
        <v>65</v>
      </c>
      <c r="B118" s="742">
        <v>23191</v>
      </c>
      <c r="C118" s="742">
        <v>7536</v>
      </c>
      <c r="D118" s="742">
        <v>6195</v>
      </c>
      <c r="E118" s="742">
        <v>1341</v>
      </c>
      <c r="F118" s="742">
        <v>582</v>
      </c>
      <c r="G118" s="742">
        <v>759</v>
      </c>
      <c r="H118" s="742">
        <v>15655</v>
      </c>
      <c r="I118" s="742">
        <v>2869</v>
      </c>
      <c r="J118" s="742">
        <v>7185</v>
      </c>
      <c r="K118" s="742">
        <v>114</v>
      </c>
      <c r="L118" s="742">
        <v>1466</v>
      </c>
      <c r="M118" s="742">
        <v>2856</v>
      </c>
      <c r="N118" s="741">
        <v>1165</v>
      </c>
      <c r="O118" s="740" t="s">
        <v>65</v>
      </c>
    </row>
    <row r="119" spans="1:15" s="730" customFormat="1" ht="12" customHeight="1">
      <c r="A119" s="739" t="s">
        <v>66</v>
      </c>
      <c r="B119" s="738">
        <v>54242</v>
      </c>
      <c r="C119" s="738">
        <v>20496</v>
      </c>
      <c r="D119" s="738">
        <v>14823</v>
      </c>
      <c r="E119" s="738">
        <v>5673</v>
      </c>
      <c r="F119" s="738">
        <v>3312</v>
      </c>
      <c r="G119" s="738">
        <v>2361</v>
      </c>
      <c r="H119" s="738">
        <v>33746</v>
      </c>
      <c r="I119" s="738">
        <v>7569</v>
      </c>
      <c r="J119" s="738">
        <v>13417</v>
      </c>
      <c r="K119" s="738">
        <v>238</v>
      </c>
      <c r="L119" s="738">
        <v>3854</v>
      </c>
      <c r="M119" s="738">
        <v>5297</v>
      </c>
      <c r="N119" s="737">
        <v>3371</v>
      </c>
      <c r="O119" s="736" t="s">
        <v>66</v>
      </c>
    </row>
    <row r="120" spans="1:15" s="730" customFormat="1" ht="12" customHeight="1">
      <c r="A120" s="743" t="s">
        <v>67</v>
      </c>
      <c r="B120" s="742">
        <v>11055</v>
      </c>
      <c r="C120" s="742">
        <v>3717</v>
      </c>
      <c r="D120" s="742">
        <v>3057</v>
      </c>
      <c r="E120" s="742">
        <v>660</v>
      </c>
      <c r="F120" s="742">
        <v>404</v>
      </c>
      <c r="G120" s="742">
        <v>256</v>
      </c>
      <c r="H120" s="742">
        <v>7338</v>
      </c>
      <c r="I120" s="742">
        <v>1125</v>
      </c>
      <c r="J120" s="742">
        <v>3572</v>
      </c>
      <c r="K120" s="742">
        <v>135</v>
      </c>
      <c r="L120" s="742">
        <v>612</v>
      </c>
      <c r="M120" s="742">
        <v>1171</v>
      </c>
      <c r="N120" s="741">
        <v>723</v>
      </c>
      <c r="O120" s="740" t="s">
        <v>67</v>
      </c>
    </row>
    <row r="121" spans="1:15" s="730" customFormat="1" ht="12" customHeight="1">
      <c r="A121" s="739" t="s">
        <v>68</v>
      </c>
      <c r="B121" s="738">
        <v>23551</v>
      </c>
      <c r="C121" s="738">
        <v>8139</v>
      </c>
      <c r="D121" s="738">
        <v>6636</v>
      </c>
      <c r="E121" s="738">
        <v>1503</v>
      </c>
      <c r="F121" s="738">
        <v>992</v>
      </c>
      <c r="G121" s="738">
        <v>511</v>
      </c>
      <c r="H121" s="738">
        <v>15412</v>
      </c>
      <c r="I121" s="738">
        <v>3110</v>
      </c>
      <c r="J121" s="738">
        <v>6391</v>
      </c>
      <c r="K121" s="738">
        <v>136</v>
      </c>
      <c r="L121" s="738">
        <v>1617</v>
      </c>
      <c r="M121" s="738">
        <v>2764</v>
      </c>
      <c r="N121" s="737">
        <v>1394</v>
      </c>
      <c r="O121" s="736" t="s">
        <v>68</v>
      </c>
    </row>
    <row r="122" spans="1:15" s="730" customFormat="1" ht="12" customHeight="1">
      <c r="A122" s="743" t="s">
        <v>69</v>
      </c>
      <c r="B122" s="742">
        <v>30645</v>
      </c>
      <c r="C122" s="742">
        <v>11458</v>
      </c>
      <c r="D122" s="742">
        <v>7945</v>
      </c>
      <c r="E122" s="742">
        <v>3513</v>
      </c>
      <c r="F122" s="742">
        <v>2253</v>
      </c>
      <c r="G122" s="742">
        <v>1260</v>
      </c>
      <c r="H122" s="742">
        <v>19187</v>
      </c>
      <c r="I122" s="742">
        <v>3966</v>
      </c>
      <c r="J122" s="742">
        <v>8202</v>
      </c>
      <c r="K122" s="742">
        <v>150</v>
      </c>
      <c r="L122" s="742">
        <v>2316</v>
      </c>
      <c r="M122" s="742">
        <v>2573</v>
      </c>
      <c r="N122" s="741">
        <v>1980</v>
      </c>
      <c r="O122" s="740" t="s">
        <v>69</v>
      </c>
    </row>
    <row r="123" spans="1:15" s="730" customFormat="1" ht="15.95" customHeight="1">
      <c r="A123" s="752" t="s">
        <v>139</v>
      </c>
      <c r="B123" s="751">
        <v>241999</v>
      </c>
      <c r="C123" s="751">
        <v>97385</v>
      </c>
      <c r="D123" s="751">
        <v>73998</v>
      </c>
      <c r="E123" s="751">
        <v>23387</v>
      </c>
      <c r="F123" s="751">
        <v>13942</v>
      </c>
      <c r="G123" s="751">
        <v>9445</v>
      </c>
      <c r="H123" s="751">
        <v>144614</v>
      </c>
      <c r="I123" s="751">
        <v>32872</v>
      </c>
      <c r="J123" s="751">
        <v>57238</v>
      </c>
      <c r="K123" s="751">
        <v>1232</v>
      </c>
      <c r="L123" s="751">
        <v>19175</v>
      </c>
      <c r="M123" s="751">
        <v>22676</v>
      </c>
      <c r="N123" s="750">
        <v>11421</v>
      </c>
      <c r="O123" s="749" t="s">
        <v>139</v>
      </c>
    </row>
    <row r="124" spans="1:15" s="744" customFormat="1" ht="12" customHeight="1">
      <c r="A124" s="748" t="s">
        <v>224</v>
      </c>
      <c r="B124" s="747">
        <v>128752</v>
      </c>
      <c r="C124" s="747">
        <v>51299</v>
      </c>
      <c r="D124" s="747">
        <v>35880</v>
      </c>
      <c r="E124" s="747">
        <v>15419</v>
      </c>
      <c r="F124" s="747">
        <v>9352</v>
      </c>
      <c r="G124" s="747">
        <v>6067</v>
      </c>
      <c r="H124" s="747">
        <v>77453</v>
      </c>
      <c r="I124" s="747">
        <v>18406</v>
      </c>
      <c r="J124" s="747">
        <v>30376</v>
      </c>
      <c r="K124" s="747">
        <v>608</v>
      </c>
      <c r="L124" s="747">
        <v>10235</v>
      </c>
      <c r="M124" s="747">
        <v>11580</v>
      </c>
      <c r="N124" s="746">
        <v>6248</v>
      </c>
      <c r="O124" s="745" t="s">
        <v>224</v>
      </c>
    </row>
    <row r="125" spans="1:15" s="730" customFormat="1" ht="12" customHeight="1">
      <c r="A125" s="739" t="s">
        <v>92</v>
      </c>
      <c r="B125" s="738">
        <v>26522</v>
      </c>
      <c r="C125" s="738">
        <v>10460</v>
      </c>
      <c r="D125" s="738">
        <v>8884</v>
      </c>
      <c r="E125" s="738">
        <v>1576</v>
      </c>
      <c r="F125" s="738">
        <v>831</v>
      </c>
      <c r="G125" s="738">
        <v>745</v>
      </c>
      <c r="H125" s="738">
        <v>16062</v>
      </c>
      <c r="I125" s="738">
        <v>3522</v>
      </c>
      <c r="J125" s="738">
        <v>6167</v>
      </c>
      <c r="K125" s="738">
        <v>179</v>
      </c>
      <c r="L125" s="738">
        <v>2276</v>
      </c>
      <c r="M125" s="738">
        <v>2786</v>
      </c>
      <c r="N125" s="737">
        <v>1132</v>
      </c>
      <c r="O125" s="736" t="s">
        <v>92</v>
      </c>
    </row>
    <row r="126" spans="1:15" s="730" customFormat="1" ht="12" customHeight="1">
      <c r="A126" s="743" t="s">
        <v>93</v>
      </c>
      <c r="B126" s="742">
        <v>16317</v>
      </c>
      <c r="C126" s="742">
        <v>7324</v>
      </c>
      <c r="D126" s="742">
        <v>6319</v>
      </c>
      <c r="E126" s="742">
        <v>1005</v>
      </c>
      <c r="F126" s="742">
        <v>619</v>
      </c>
      <c r="G126" s="742">
        <v>386</v>
      </c>
      <c r="H126" s="742">
        <v>8993</v>
      </c>
      <c r="I126" s="742">
        <v>2021</v>
      </c>
      <c r="J126" s="742">
        <v>3627</v>
      </c>
      <c r="K126" s="742">
        <v>97</v>
      </c>
      <c r="L126" s="742">
        <v>1470</v>
      </c>
      <c r="M126" s="742">
        <v>1037</v>
      </c>
      <c r="N126" s="741">
        <v>741</v>
      </c>
      <c r="O126" s="740" t="s">
        <v>93</v>
      </c>
    </row>
    <row r="127" spans="1:15" s="730" customFormat="1" ht="12" customHeight="1">
      <c r="A127" s="739" t="s">
        <v>94</v>
      </c>
      <c r="B127" s="738">
        <v>17966</v>
      </c>
      <c r="C127" s="738">
        <v>6645</v>
      </c>
      <c r="D127" s="738">
        <v>5820</v>
      </c>
      <c r="E127" s="738">
        <v>825</v>
      </c>
      <c r="F127" s="738">
        <v>464</v>
      </c>
      <c r="G127" s="738">
        <v>361</v>
      </c>
      <c r="H127" s="738">
        <v>11321</v>
      </c>
      <c r="I127" s="738">
        <v>2409</v>
      </c>
      <c r="J127" s="738">
        <v>4296</v>
      </c>
      <c r="K127" s="738">
        <v>154</v>
      </c>
      <c r="L127" s="738">
        <v>1108</v>
      </c>
      <c r="M127" s="738">
        <v>2246</v>
      </c>
      <c r="N127" s="737">
        <v>1108</v>
      </c>
      <c r="O127" s="736" t="s">
        <v>94</v>
      </c>
    </row>
    <row r="128" spans="1:15" s="730" customFormat="1" ht="12" customHeight="1">
      <c r="A128" s="743" t="s">
        <v>95</v>
      </c>
      <c r="B128" s="742">
        <v>42966</v>
      </c>
      <c r="C128" s="742">
        <v>17991</v>
      </c>
      <c r="D128" s="742">
        <v>14224</v>
      </c>
      <c r="E128" s="742">
        <v>3767</v>
      </c>
      <c r="F128" s="742">
        <v>2177</v>
      </c>
      <c r="G128" s="742">
        <v>1590</v>
      </c>
      <c r="H128" s="742">
        <v>24975</v>
      </c>
      <c r="I128" s="742">
        <v>5254</v>
      </c>
      <c r="J128" s="742">
        <v>10503</v>
      </c>
      <c r="K128" s="742">
        <v>152</v>
      </c>
      <c r="L128" s="742">
        <v>3423</v>
      </c>
      <c r="M128" s="742">
        <v>3876</v>
      </c>
      <c r="N128" s="741">
        <v>1767</v>
      </c>
      <c r="O128" s="740" t="s">
        <v>95</v>
      </c>
    </row>
    <row r="129" spans="1:15" s="730" customFormat="1" ht="12" customHeight="1">
      <c r="A129" s="739" t="s">
        <v>96</v>
      </c>
      <c r="B129" s="738">
        <v>9476</v>
      </c>
      <c r="C129" s="738">
        <v>3666</v>
      </c>
      <c r="D129" s="738">
        <v>2871</v>
      </c>
      <c r="E129" s="738">
        <v>795</v>
      </c>
      <c r="F129" s="738">
        <v>499</v>
      </c>
      <c r="G129" s="738">
        <v>296</v>
      </c>
      <c r="H129" s="738">
        <v>5810</v>
      </c>
      <c r="I129" s="738">
        <v>1260</v>
      </c>
      <c r="J129" s="738">
        <v>2269</v>
      </c>
      <c r="K129" s="738">
        <v>42</v>
      </c>
      <c r="L129" s="738">
        <v>663</v>
      </c>
      <c r="M129" s="738">
        <v>1151</v>
      </c>
      <c r="N129" s="737">
        <v>425</v>
      </c>
      <c r="O129" s="736" t="s">
        <v>96</v>
      </c>
    </row>
    <row r="130" spans="1:15" s="730" customFormat="1" ht="15.95" customHeight="1">
      <c r="A130" s="764" t="s">
        <v>140</v>
      </c>
      <c r="B130" s="763">
        <v>309258</v>
      </c>
      <c r="C130" s="763">
        <v>111028</v>
      </c>
      <c r="D130" s="763">
        <v>79276</v>
      </c>
      <c r="E130" s="763">
        <v>31752</v>
      </c>
      <c r="F130" s="763">
        <v>15394</v>
      </c>
      <c r="G130" s="763">
        <v>16358</v>
      </c>
      <c r="H130" s="763">
        <v>198230</v>
      </c>
      <c r="I130" s="763">
        <v>59060</v>
      </c>
      <c r="J130" s="763">
        <v>56161</v>
      </c>
      <c r="K130" s="763">
        <v>1436</v>
      </c>
      <c r="L130" s="763">
        <v>26739</v>
      </c>
      <c r="M130" s="763">
        <v>35713</v>
      </c>
      <c r="N130" s="762">
        <v>19121</v>
      </c>
      <c r="O130" s="761" t="s">
        <v>140</v>
      </c>
    </row>
    <row r="131" spans="1:15" s="744" customFormat="1" ht="12" customHeight="1">
      <c r="A131" s="760" t="s">
        <v>225</v>
      </c>
      <c r="B131" s="759">
        <v>125488</v>
      </c>
      <c r="C131" s="759">
        <v>49310</v>
      </c>
      <c r="D131" s="759">
        <v>38262</v>
      </c>
      <c r="E131" s="759">
        <v>11048</v>
      </c>
      <c r="F131" s="759">
        <v>6669</v>
      </c>
      <c r="G131" s="759">
        <v>4379</v>
      </c>
      <c r="H131" s="759">
        <v>76178</v>
      </c>
      <c r="I131" s="759">
        <v>18756</v>
      </c>
      <c r="J131" s="759">
        <v>28479</v>
      </c>
      <c r="K131" s="759">
        <v>562</v>
      </c>
      <c r="L131" s="759">
        <v>10210</v>
      </c>
      <c r="M131" s="759">
        <v>11876</v>
      </c>
      <c r="N131" s="758">
        <v>6295</v>
      </c>
      <c r="O131" s="757" t="s">
        <v>225</v>
      </c>
    </row>
    <row r="132" spans="1:15" s="730" customFormat="1" ht="12" customHeight="1">
      <c r="A132" s="743" t="s">
        <v>89</v>
      </c>
      <c r="B132" s="742">
        <v>27527</v>
      </c>
      <c r="C132" s="742">
        <v>10482</v>
      </c>
      <c r="D132" s="742">
        <v>7718</v>
      </c>
      <c r="E132" s="742">
        <v>2764</v>
      </c>
      <c r="F132" s="742">
        <v>1762</v>
      </c>
      <c r="G132" s="742">
        <v>1002</v>
      </c>
      <c r="H132" s="742">
        <v>17045</v>
      </c>
      <c r="I132" s="742">
        <v>3822</v>
      </c>
      <c r="J132" s="742">
        <v>6927</v>
      </c>
      <c r="K132" s="742">
        <v>89</v>
      </c>
      <c r="L132" s="742">
        <v>2339</v>
      </c>
      <c r="M132" s="742">
        <v>2581</v>
      </c>
      <c r="N132" s="741">
        <v>1287</v>
      </c>
      <c r="O132" s="740" t="s">
        <v>89</v>
      </c>
    </row>
    <row r="133" spans="1:15" s="730" customFormat="1" ht="12" customHeight="1">
      <c r="A133" s="739" t="s">
        <v>226</v>
      </c>
      <c r="B133" s="738">
        <v>100410</v>
      </c>
      <c r="C133" s="738">
        <v>31053</v>
      </c>
      <c r="D133" s="738">
        <v>19605</v>
      </c>
      <c r="E133" s="738">
        <v>11448</v>
      </c>
      <c r="F133" s="738">
        <v>4216</v>
      </c>
      <c r="G133" s="738">
        <v>7232</v>
      </c>
      <c r="H133" s="738">
        <v>69357</v>
      </c>
      <c r="I133" s="738">
        <v>24800</v>
      </c>
      <c r="J133" s="738">
        <v>12330</v>
      </c>
      <c r="K133" s="738">
        <v>408</v>
      </c>
      <c r="L133" s="738">
        <v>9493</v>
      </c>
      <c r="M133" s="738">
        <v>14113</v>
      </c>
      <c r="N133" s="737">
        <v>8213</v>
      </c>
      <c r="O133" s="736" t="s">
        <v>226</v>
      </c>
    </row>
    <row r="134" spans="1:15" s="730" customFormat="1" ht="12" customHeight="1">
      <c r="A134" s="743" t="s">
        <v>90</v>
      </c>
      <c r="B134" s="742">
        <v>24678</v>
      </c>
      <c r="C134" s="742">
        <v>10345</v>
      </c>
      <c r="D134" s="742">
        <v>7526</v>
      </c>
      <c r="E134" s="742">
        <v>2819</v>
      </c>
      <c r="F134" s="742">
        <v>1745</v>
      </c>
      <c r="G134" s="742">
        <v>1074</v>
      </c>
      <c r="H134" s="742">
        <v>14333</v>
      </c>
      <c r="I134" s="742">
        <v>3487</v>
      </c>
      <c r="J134" s="742">
        <v>5521</v>
      </c>
      <c r="K134" s="742">
        <v>54</v>
      </c>
      <c r="L134" s="742">
        <v>2240</v>
      </c>
      <c r="M134" s="742">
        <v>2066</v>
      </c>
      <c r="N134" s="741">
        <v>965</v>
      </c>
      <c r="O134" s="740" t="s">
        <v>90</v>
      </c>
    </row>
    <row r="135" spans="1:15" s="730" customFormat="1" ht="12" customHeight="1">
      <c r="A135" s="739" t="s">
        <v>91</v>
      </c>
      <c r="B135" s="738">
        <v>31155</v>
      </c>
      <c r="C135" s="738">
        <v>9838</v>
      </c>
      <c r="D135" s="738">
        <v>6165</v>
      </c>
      <c r="E135" s="738">
        <v>3673</v>
      </c>
      <c r="F135" s="738">
        <v>1002</v>
      </c>
      <c r="G135" s="738">
        <v>2671</v>
      </c>
      <c r="H135" s="738">
        <v>21317</v>
      </c>
      <c r="I135" s="738">
        <v>8195</v>
      </c>
      <c r="J135" s="738">
        <v>2904</v>
      </c>
      <c r="K135" s="738">
        <v>323</v>
      </c>
      <c r="L135" s="738">
        <v>2457</v>
      </c>
      <c r="M135" s="738">
        <v>5077</v>
      </c>
      <c r="N135" s="737">
        <v>2361</v>
      </c>
      <c r="O135" s="736" t="s">
        <v>91</v>
      </c>
    </row>
    <row r="136" spans="1:15" s="730" customFormat="1" ht="15.95" customHeight="1">
      <c r="A136" s="764" t="s">
        <v>141</v>
      </c>
      <c r="B136" s="763">
        <v>293308</v>
      </c>
      <c r="C136" s="763">
        <v>123743</v>
      </c>
      <c r="D136" s="763">
        <v>92124</v>
      </c>
      <c r="E136" s="763">
        <v>31619</v>
      </c>
      <c r="F136" s="763">
        <v>18950</v>
      </c>
      <c r="G136" s="763">
        <v>12669</v>
      </c>
      <c r="H136" s="763">
        <v>169565</v>
      </c>
      <c r="I136" s="763">
        <v>40760</v>
      </c>
      <c r="J136" s="763">
        <v>66554</v>
      </c>
      <c r="K136" s="763">
        <v>1148</v>
      </c>
      <c r="L136" s="763">
        <v>23054</v>
      </c>
      <c r="M136" s="763">
        <v>23236</v>
      </c>
      <c r="N136" s="762">
        <v>14813</v>
      </c>
      <c r="O136" s="761" t="s">
        <v>141</v>
      </c>
    </row>
    <row r="137" spans="1:15" s="744" customFormat="1" ht="12" customHeight="1">
      <c r="A137" s="760" t="s">
        <v>227</v>
      </c>
      <c r="B137" s="759">
        <v>179417</v>
      </c>
      <c r="C137" s="759">
        <v>78273</v>
      </c>
      <c r="D137" s="759">
        <v>56126</v>
      </c>
      <c r="E137" s="759">
        <v>22147</v>
      </c>
      <c r="F137" s="759">
        <v>13170</v>
      </c>
      <c r="G137" s="759">
        <v>8977</v>
      </c>
      <c r="H137" s="759">
        <v>101144</v>
      </c>
      <c r="I137" s="759">
        <v>25127</v>
      </c>
      <c r="J137" s="759">
        <v>39600</v>
      </c>
      <c r="K137" s="759">
        <v>447</v>
      </c>
      <c r="L137" s="759">
        <v>15099</v>
      </c>
      <c r="M137" s="759">
        <v>11797</v>
      </c>
      <c r="N137" s="758">
        <v>9074</v>
      </c>
      <c r="O137" s="757" t="s">
        <v>227</v>
      </c>
    </row>
    <row r="138" spans="1:15" s="730" customFormat="1" ht="12" customHeight="1">
      <c r="A138" s="743" t="s">
        <v>59</v>
      </c>
      <c r="B138" s="742">
        <v>46225</v>
      </c>
      <c r="C138" s="742">
        <v>18148</v>
      </c>
      <c r="D138" s="742">
        <v>13721</v>
      </c>
      <c r="E138" s="742">
        <v>4427</v>
      </c>
      <c r="F138" s="742">
        <v>2755</v>
      </c>
      <c r="G138" s="742">
        <v>1672</v>
      </c>
      <c r="H138" s="742">
        <v>28077</v>
      </c>
      <c r="I138" s="742">
        <v>6769</v>
      </c>
      <c r="J138" s="742">
        <v>10882</v>
      </c>
      <c r="K138" s="742">
        <v>310</v>
      </c>
      <c r="L138" s="742">
        <v>3475</v>
      </c>
      <c r="M138" s="742">
        <v>4182</v>
      </c>
      <c r="N138" s="741">
        <v>2459</v>
      </c>
      <c r="O138" s="740" t="s">
        <v>59</v>
      </c>
    </row>
    <row r="139" spans="1:15" s="730" customFormat="1" ht="12" customHeight="1">
      <c r="A139" s="739" t="s">
        <v>60</v>
      </c>
      <c r="B139" s="738">
        <v>11760</v>
      </c>
      <c r="C139" s="738">
        <v>4235</v>
      </c>
      <c r="D139" s="738">
        <v>3054</v>
      </c>
      <c r="E139" s="738">
        <v>1181</v>
      </c>
      <c r="F139" s="738">
        <v>744</v>
      </c>
      <c r="G139" s="738">
        <v>437</v>
      </c>
      <c r="H139" s="738">
        <v>7525</v>
      </c>
      <c r="I139" s="738">
        <v>1675</v>
      </c>
      <c r="J139" s="738">
        <v>2663</v>
      </c>
      <c r="K139" s="738">
        <v>77</v>
      </c>
      <c r="L139" s="738">
        <v>803</v>
      </c>
      <c r="M139" s="738">
        <v>1538</v>
      </c>
      <c r="N139" s="737">
        <v>769</v>
      </c>
      <c r="O139" s="736" t="s">
        <v>60</v>
      </c>
    </row>
    <row r="140" spans="1:15" s="730" customFormat="1" ht="12" customHeight="1">
      <c r="A140" s="743" t="s">
        <v>61</v>
      </c>
      <c r="B140" s="742">
        <v>14237</v>
      </c>
      <c r="C140" s="742">
        <v>5550</v>
      </c>
      <c r="D140" s="742">
        <v>4588</v>
      </c>
      <c r="E140" s="742">
        <v>962</v>
      </c>
      <c r="F140" s="742">
        <v>551</v>
      </c>
      <c r="G140" s="742">
        <v>411</v>
      </c>
      <c r="H140" s="742">
        <v>8687</v>
      </c>
      <c r="I140" s="742">
        <v>1704</v>
      </c>
      <c r="J140" s="742">
        <v>3907</v>
      </c>
      <c r="K140" s="742">
        <v>85</v>
      </c>
      <c r="L140" s="742">
        <v>896</v>
      </c>
      <c r="M140" s="742">
        <v>1568</v>
      </c>
      <c r="N140" s="741">
        <v>527</v>
      </c>
      <c r="O140" s="740" t="s">
        <v>61</v>
      </c>
    </row>
    <row r="141" spans="1:15" s="730" customFormat="1" ht="12" customHeight="1">
      <c r="A141" s="739" t="s">
        <v>62</v>
      </c>
      <c r="B141" s="738">
        <v>7837</v>
      </c>
      <c r="C141" s="738">
        <v>2859</v>
      </c>
      <c r="D141" s="738">
        <v>2040</v>
      </c>
      <c r="E141" s="738">
        <v>819</v>
      </c>
      <c r="F141" s="738">
        <v>443</v>
      </c>
      <c r="G141" s="738">
        <v>376</v>
      </c>
      <c r="H141" s="738">
        <v>4978</v>
      </c>
      <c r="I141" s="738">
        <v>1052</v>
      </c>
      <c r="J141" s="738">
        <v>1942</v>
      </c>
      <c r="K141" s="738">
        <v>29</v>
      </c>
      <c r="L141" s="738">
        <v>555</v>
      </c>
      <c r="M141" s="738">
        <v>959</v>
      </c>
      <c r="N141" s="737">
        <v>441</v>
      </c>
      <c r="O141" s="736" t="s">
        <v>62</v>
      </c>
    </row>
    <row r="142" spans="1:15" s="730" customFormat="1" ht="12" customHeight="1">
      <c r="A142" s="743" t="s">
        <v>63</v>
      </c>
      <c r="B142" s="742">
        <v>11503</v>
      </c>
      <c r="C142" s="742">
        <v>4714</v>
      </c>
      <c r="D142" s="742">
        <v>4015</v>
      </c>
      <c r="E142" s="742">
        <v>699</v>
      </c>
      <c r="F142" s="742">
        <v>458</v>
      </c>
      <c r="G142" s="742">
        <v>241</v>
      </c>
      <c r="H142" s="742">
        <v>6789</v>
      </c>
      <c r="I142" s="742">
        <v>1450</v>
      </c>
      <c r="J142" s="742">
        <v>2706</v>
      </c>
      <c r="K142" s="742">
        <v>87</v>
      </c>
      <c r="L142" s="742">
        <v>761</v>
      </c>
      <c r="M142" s="742">
        <v>1265</v>
      </c>
      <c r="N142" s="741">
        <v>520</v>
      </c>
      <c r="O142" s="740" t="s">
        <v>63</v>
      </c>
    </row>
    <row r="143" spans="1:15" s="730" customFormat="1" ht="12" customHeight="1">
      <c r="A143" s="739" t="s">
        <v>64</v>
      </c>
      <c r="B143" s="738">
        <v>22329</v>
      </c>
      <c r="C143" s="738">
        <v>9964</v>
      </c>
      <c r="D143" s="738">
        <v>8580</v>
      </c>
      <c r="E143" s="738">
        <v>1384</v>
      </c>
      <c r="F143" s="738">
        <v>829</v>
      </c>
      <c r="G143" s="738">
        <v>555</v>
      </c>
      <c r="H143" s="738">
        <v>12365</v>
      </c>
      <c r="I143" s="738">
        <v>2983</v>
      </c>
      <c r="J143" s="738">
        <v>4854</v>
      </c>
      <c r="K143" s="738">
        <v>113</v>
      </c>
      <c r="L143" s="738">
        <v>1465</v>
      </c>
      <c r="M143" s="738">
        <v>1927</v>
      </c>
      <c r="N143" s="737">
        <v>1023</v>
      </c>
      <c r="O143" s="736" t="s">
        <v>64</v>
      </c>
    </row>
    <row r="144" spans="1:15" s="730" customFormat="1" ht="18" customHeight="1">
      <c r="A144" s="735" t="s">
        <v>388</v>
      </c>
      <c r="B144" s="763">
        <v>1563916</v>
      </c>
      <c r="C144" s="763">
        <v>629492</v>
      </c>
      <c r="D144" s="763">
        <v>457563</v>
      </c>
      <c r="E144" s="763">
        <v>171929</v>
      </c>
      <c r="F144" s="763">
        <v>101021</v>
      </c>
      <c r="G144" s="763">
        <v>70908</v>
      </c>
      <c r="H144" s="763">
        <v>934424</v>
      </c>
      <c r="I144" s="763">
        <v>216593</v>
      </c>
      <c r="J144" s="763">
        <v>372026</v>
      </c>
      <c r="K144" s="763">
        <v>6881</v>
      </c>
      <c r="L144" s="763">
        <v>117391</v>
      </c>
      <c r="M144" s="763">
        <v>141521</v>
      </c>
      <c r="N144" s="762">
        <v>80012</v>
      </c>
      <c r="O144" s="734" t="s">
        <v>388</v>
      </c>
    </row>
    <row r="145" spans="1:15" s="730" customFormat="1" ht="15.95" customHeight="1">
      <c r="A145" s="752" t="s">
        <v>142</v>
      </c>
      <c r="B145" s="751">
        <v>124992</v>
      </c>
      <c r="C145" s="751">
        <v>48940</v>
      </c>
      <c r="D145" s="751">
        <v>39506</v>
      </c>
      <c r="E145" s="751">
        <v>9434</v>
      </c>
      <c r="F145" s="751">
        <v>5921</v>
      </c>
      <c r="G145" s="751">
        <v>3513</v>
      </c>
      <c r="H145" s="751">
        <v>76052</v>
      </c>
      <c r="I145" s="751">
        <v>15731</v>
      </c>
      <c r="J145" s="751">
        <v>33171</v>
      </c>
      <c r="K145" s="751">
        <v>290</v>
      </c>
      <c r="L145" s="751">
        <v>9113</v>
      </c>
      <c r="M145" s="751">
        <v>11110</v>
      </c>
      <c r="N145" s="750">
        <v>6637</v>
      </c>
      <c r="O145" s="749" t="s">
        <v>142</v>
      </c>
    </row>
    <row r="146" spans="1:15" s="744" customFormat="1" ht="12" customHeight="1">
      <c r="A146" s="748" t="s">
        <v>70</v>
      </c>
      <c r="B146" s="747">
        <v>48615</v>
      </c>
      <c r="C146" s="747">
        <v>20891</v>
      </c>
      <c r="D146" s="747">
        <v>16362</v>
      </c>
      <c r="E146" s="747">
        <v>4529</v>
      </c>
      <c r="F146" s="747">
        <v>2683</v>
      </c>
      <c r="G146" s="747">
        <v>1846</v>
      </c>
      <c r="H146" s="747">
        <v>27724</v>
      </c>
      <c r="I146" s="747">
        <v>6726</v>
      </c>
      <c r="J146" s="747">
        <v>11574</v>
      </c>
      <c r="K146" s="747">
        <v>46</v>
      </c>
      <c r="L146" s="747">
        <v>4060</v>
      </c>
      <c r="M146" s="747">
        <v>3457</v>
      </c>
      <c r="N146" s="746">
        <v>1861</v>
      </c>
      <c r="O146" s="745" t="s">
        <v>70</v>
      </c>
    </row>
    <row r="147" spans="1:15" s="730" customFormat="1" ht="12" customHeight="1">
      <c r="A147" s="739" t="s">
        <v>71</v>
      </c>
      <c r="B147" s="738">
        <v>20635</v>
      </c>
      <c r="C147" s="738">
        <v>7010</v>
      </c>
      <c r="D147" s="738">
        <v>5934</v>
      </c>
      <c r="E147" s="738">
        <v>1076</v>
      </c>
      <c r="F147" s="738">
        <v>690</v>
      </c>
      <c r="G147" s="738">
        <v>386</v>
      </c>
      <c r="H147" s="738">
        <v>13625</v>
      </c>
      <c r="I147" s="738">
        <v>2358</v>
      </c>
      <c r="J147" s="738">
        <v>6256</v>
      </c>
      <c r="K147" s="738">
        <v>70</v>
      </c>
      <c r="L147" s="738">
        <v>1304</v>
      </c>
      <c r="M147" s="738">
        <v>2381</v>
      </c>
      <c r="N147" s="737">
        <v>1256</v>
      </c>
      <c r="O147" s="736" t="s">
        <v>71</v>
      </c>
    </row>
    <row r="148" spans="1:15" s="730" customFormat="1" ht="12" customHeight="1">
      <c r="A148" s="743" t="s">
        <v>72</v>
      </c>
      <c r="B148" s="742">
        <v>18686</v>
      </c>
      <c r="C148" s="742">
        <v>6913</v>
      </c>
      <c r="D148" s="742">
        <v>5184</v>
      </c>
      <c r="E148" s="742">
        <v>1729</v>
      </c>
      <c r="F148" s="742">
        <v>1109</v>
      </c>
      <c r="G148" s="742">
        <v>620</v>
      </c>
      <c r="H148" s="742">
        <v>11773</v>
      </c>
      <c r="I148" s="742">
        <v>2370</v>
      </c>
      <c r="J148" s="742">
        <v>4906</v>
      </c>
      <c r="K148" s="742">
        <v>57</v>
      </c>
      <c r="L148" s="742">
        <v>1444</v>
      </c>
      <c r="M148" s="742">
        <v>2190</v>
      </c>
      <c r="N148" s="741">
        <v>806</v>
      </c>
      <c r="O148" s="740" t="s">
        <v>72</v>
      </c>
    </row>
    <row r="149" spans="1:15" s="730" customFormat="1" ht="12" customHeight="1">
      <c r="A149" s="739" t="s">
        <v>73</v>
      </c>
      <c r="B149" s="738">
        <v>37056</v>
      </c>
      <c r="C149" s="738">
        <v>14126</v>
      </c>
      <c r="D149" s="738">
        <v>12026</v>
      </c>
      <c r="E149" s="738">
        <v>2100</v>
      </c>
      <c r="F149" s="738">
        <v>1439</v>
      </c>
      <c r="G149" s="738">
        <v>661</v>
      </c>
      <c r="H149" s="738">
        <v>22930</v>
      </c>
      <c r="I149" s="738">
        <v>4277</v>
      </c>
      <c r="J149" s="738">
        <v>10435</v>
      </c>
      <c r="K149" s="738">
        <v>117</v>
      </c>
      <c r="L149" s="738">
        <v>2305</v>
      </c>
      <c r="M149" s="738">
        <v>3082</v>
      </c>
      <c r="N149" s="737">
        <v>2714</v>
      </c>
      <c r="O149" s="736" t="s">
        <v>73</v>
      </c>
    </row>
    <row r="150" spans="1:15" s="730" customFormat="1" ht="15.95" customHeight="1">
      <c r="A150" s="764" t="s">
        <v>143</v>
      </c>
      <c r="B150" s="763">
        <v>183625</v>
      </c>
      <c r="C150" s="763">
        <v>67525</v>
      </c>
      <c r="D150" s="763">
        <v>55835</v>
      </c>
      <c r="E150" s="763">
        <v>11690</v>
      </c>
      <c r="F150" s="763">
        <v>7448</v>
      </c>
      <c r="G150" s="763">
        <v>4242</v>
      </c>
      <c r="H150" s="763">
        <v>116100</v>
      </c>
      <c r="I150" s="763">
        <v>25265</v>
      </c>
      <c r="J150" s="763">
        <v>46936</v>
      </c>
      <c r="K150" s="763">
        <v>1230</v>
      </c>
      <c r="L150" s="763">
        <v>11671</v>
      </c>
      <c r="M150" s="763">
        <v>19586</v>
      </c>
      <c r="N150" s="762">
        <v>11412</v>
      </c>
      <c r="O150" s="761" t="s">
        <v>143</v>
      </c>
    </row>
    <row r="151" spans="1:15" s="744" customFormat="1" ht="15.95" customHeight="1">
      <c r="A151" s="760" t="s">
        <v>144</v>
      </c>
      <c r="B151" s="759">
        <v>75334</v>
      </c>
      <c r="C151" s="759">
        <v>29909</v>
      </c>
      <c r="D151" s="759">
        <v>23726</v>
      </c>
      <c r="E151" s="759">
        <v>6183</v>
      </c>
      <c r="F151" s="759">
        <v>3932</v>
      </c>
      <c r="G151" s="759">
        <v>2251</v>
      </c>
      <c r="H151" s="759">
        <v>45425</v>
      </c>
      <c r="I151" s="759">
        <v>11574</v>
      </c>
      <c r="J151" s="759">
        <v>16885</v>
      </c>
      <c r="K151" s="759">
        <v>332</v>
      </c>
      <c r="L151" s="759">
        <v>5614</v>
      </c>
      <c r="M151" s="759">
        <v>7048</v>
      </c>
      <c r="N151" s="758">
        <v>3972</v>
      </c>
      <c r="O151" s="757" t="s">
        <v>144</v>
      </c>
    </row>
    <row r="152" spans="1:15" ht="12" customHeight="1">
      <c r="A152" s="754" t="s">
        <v>145</v>
      </c>
      <c r="B152" s="742">
        <v>61697</v>
      </c>
      <c r="C152" s="742">
        <v>24767</v>
      </c>
      <c r="D152" s="742">
        <v>19668</v>
      </c>
      <c r="E152" s="742">
        <v>5099</v>
      </c>
      <c r="F152" s="742">
        <v>3427</v>
      </c>
      <c r="G152" s="742">
        <v>1672</v>
      </c>
      <c r="H152" s="742">
        <v>36930</v>
      </c>
      <c r="I152" s="742">
        <v>8971</v>
      </c>
      <c r="J152" s="742">
        <v>14176</v>
      </c>
      <c r="K152" s="742">
        <v>310</v>
      </c>
      <c r="L152" s="742">
        <v>4754</v>
      </c>
      <c r="M152" s="742">
        <v>5437</v>
      </c>
      <c r="N152" s="741">
        <v>3282</v>
      </c>
      <c r="O152" s="753" t="s">
        <v>145</v>
      </c>
    </row>
    <row r="153" spans="1:15" ht="12" customHeight="1">
      <c r="A153" s="756" t="s">
        <v>146</v>
      </c>
      <c r="B153" s="738">
        <v>13637</v>
      </c>
      <c r="C153" s="738">
        <v>5142</v>
      </c>
      <c r="D153" s="738">
        <v>4058</v>
      </c>
      <c r="E153" s="738">
        <v>1084</v>
      </c>
      <c r="F153" s="738">
        <v>505</v>
      </c>
      <c r="G153" s="738">
        <v>579</v>
      </c>
      <c r="H153" s="738">
        <v>8495</v>
      </c>
      <c r="I153" s="738">
        <v>2603</v>
      </c>
      <c r="J153" s="738">
        <v>2709</v>
      </c>
      <c r="K153" s="738">
        <v>22</v>
      </c>
      <c r="L153" s="738">
        <v>860</v>
      </c>
      <c r="M153" s="738">
        <v>1611</v>
      </c>
      <c r="N153" s="737">
        <v>690</v>
      </c>
      <c r="O153" s="755" t="s">
        <v>146</v>
      </c>
    </row>
    <row r="154" spans="1:15" s="765" customFormat="1" ht="12" customHeight="1">
      <c r="A154" s="743" t="s">
        <v>53</v>
      </c>
      <c r="B154" s="742">
        <v>17610</v>
      </c>
      <c r="C154" s="742">
        <v>6407</v>
      </c>
      <c r="D154" s="742">
        <v>5645</v>
      </c>
      <c r="E154" s="742">
        <v>762</v>
      </c>
      <c r="F154" s="742">
        <v>508</v>
      </c>
      <c r="G154" s="742">
        <v>254</v>
      </c>
      <c r="H154" s="742">
        <v>11203</v>
      </c>
      <c r="I154" s="742">
        <v>2329</v>
      </c>
      <c r="J154" s="742">
        <v>4560</v>
      </c>
      <c r="K154" s="742">
        <v>93</v>
      </c>
      <c r="L154" s="742">
        <v>1144</v>
      </c>
      <c r="M154" s="742">
        <v>1967</v>
      </c>
      <c r="N154" s="741">
        <v>1110</v>
      </c>
      <c r="O154" s="740" t="s">
        <v>53</v>
      </c>
    </row>
    <row r="155" spans="1:15" s="730" customFormat="1" ht="12" customHeight="1">
      <c r="A155" s="739" t="s">
        <v>54</v>
      </c>
      <c r="B155" s="738">
        <v>8331</v>
      </c>
      <c r="C155" s="738">
        <v>2777</v>
      </c>
      <c r="D155" s="738">
        <v>2265</v>
      </c>
      <c r="E155" s="738">
        <v>512</v>
      </c>
      <c r="F155" s="738">
        <v>331</v>
      </c>
      <c r="G155" s="738">
        <v>181</v>
      </c>
      <c r="H155" s="738">
        <v>5554</v>
      </c>
      <c r="I155" s="738">
        <v>1050</v>
      </c>
      <c r="J155" s="738">
        <v>2367</v>
      </c>
      <c r="K155" s="738">
        <v>55</v>
      </c>
      <c r="L155" s="738">
        <v>517</v>
      </c>
      <c r="M155" s="738">
        <v>975</v>
      </c>
      <c r="N155" s="737">
        <v>590</v>
      </c>
      <c r="O155" s="736" t="s">
        <v>54</v>
      </c>
    </row>
    <row r="156" spans="1:15" s="730" customFormat="1" ht="12" customHeight="1">
      <c r="A156" s="743" t="s">
        <v>55</v>
      </c>
      <c r="B156" s="742">
        <v>11380</v>
      </c>
      <c r="C156" s="742">
        <v>4019</v>
      </c>
      <c r="D156" s="742">
        <v>3373</v>
      </c>
      <c r="E156" s="742">
        <v>646</v>
      </c>
      <c r="F156" s="742">
        <v>441</v>
      </c>
      <c r="G156" s="742">
        <v>205</v>
      </c>
      <c r="H156" s="742">
        <v>7361</v>
      </c>
      <c r="I156" s="742">
        <v>1399</v>
      </c>
      <c r="J156" s="742">
        <v>3199</v>
      </c>
      <c r="K156" s="742">
        <v>122</v>
      </c>
      <c r="L156" s="742">
        <v>566</v>
      </c>
      <c r="M156" s="742">
        <v>1219</v>
      </c>
      <c r="N156" s="741">
        <v>856</v>
      </c>
      <c r="O156" s="740" t="s">
        <v>55</v>
      </c>
    </row>
    <row r="157" spans="1:15" s="730" customFormat="1" ht="12" customHeight="1">
      <c r="A157" s="739" t="s">
        <v>56</v>
      </c>
      <c r="B157" s="738">
        <v>12737</v>
      </c>
      <c r="C157" s="738">
        <v>4339</v>
      </c>
      <c r="D157" s="738">
        <v>3699</v>
      </c>
      <c r="E157" s="738">
        <v>640</v>
      </c>
      <c r="F157" s="738">
        <v>360</v>
      </c>
      <c r="G157" s="738">
        <v>280</v>
      </c>
      <c r="H157" s="738">
        <v>8398</v>
      </c>
      <c r="I157" s="738">
        <v>1558</v>
      </c>
      <c r="J157" s="738">
        <v>3877</v>
      </c>
      <c r="K157" s="738">
        <v>219</v>
      </c>
      <c r="L157" s="738">
        <v>680</v>
      </c>
      <c r="M157" s="738">
        <v>1343</v>
      </c>
      <c r="N157" s="737">
        <v>721</v>
      </c>
      <c r="O157" s="736" t="s">
        <v>56</v>
      </c>
    </row>
    <row r="158" spans="1:15" s="730" customFormat="1" ht="12" customHeight="1">
      <c r="A158" s="743" t="s">
        <v>57</v>
      </c>
      <c r="B158" s="742">
        <v>15516</v>
      </c>
      <c r="C158" s="742">
        <v>4415</v>
      </c>
      <c r="D158" s="742">
        <v>3447</v>
      </c>
      <c r="E158" s="742">
        <v>968</v>
      </c>
      <c r="F158" s="742">
        <v>592</v>
      </c>
      <c r="G158" s="742">
        <v>376</v>
      </c>
      <c r="H158" s="742">
        <v>11101</v>
      </c>
      <c r="I158" s="742">
        <v>1883</v>
      </c>
      <c r="J158" s="742">
        <v>5009</v>
      </c>
      <c r="K158" s="742">
        <v>90</v>
      </c>
      <c r="L158" s="742">
        <v>800</v>
      </c>
      <c r="M158" s="742">
        <v>2174</v>
      </c>
      <c r="N158" s="741">
        <v>1145</v>
      </c>
      <c r="O158" s="740" t="s">
        <v>57</v>
      </c>
    </row>
    <row r="159" spans="1:15" s="730" customFormat="1" ht="12" customHeight="1">
      <c r="A159" s="739" t="s">
        <v>58</v>
      </c>
      <c r="B159" s="738">
        <v>11458</v>
      </c>
      <c r="C159" s="738">
        <v>4174</v>
      </c>
      <c r="D159" s="738">
        <v>3568</v>
      </c>
      <c r="E159" s="738">
        <v>606</v>
      </c>
      <c r="F159" s="738">
        <v>399</v>
      </c>
      <c r="G159" s="738">
        <v>207</v>
      </c>
      <c r="H159" s="738">
        <v>7284</v>
      </c>
      <c r="I159" s="738">
        <v>1497</v>
      </c>
      <c r="J159" s="738">
        <v>3030</v>
      </c>
      <c r="K159" s="738">
        <v>56</v>
      </c>
      <c r="L159" s="738">
        <v>542</v>
      </c>
      <c r="M159" s="738">
        <v>1542</v>
      </c>
      <c r="N159" s="737">
        <v>617</v>
      </c>
      <c r="O159" s="736" t="s">
        <v>58</v>
      </c>
    </row>
    <row r="160" spans="1:15" s="730" customFormat="1" ht="12" customHeight="1">
      <c r="A160" s="743" t="s">
        <v>123</v>
      </c>
      <c r="B160" s="742">
        <v>31259</v>
      </c>
      <c r="C160" s="742">
        <v>11485</v>
      </c>
      <c r="D160" s="742">
        <v>10112</v>
      </c>
      <c r="E160" s="742">
        <v>1373</v>
      </c>
      <c r="F160" s="742">
        <v>885</v>
      </c>
      <c r="G160" s="742">
        <v>488</v>
      </c>
      <c r="H160" s="742">
        <v>19774</v>
      </c>
      <c r="I160" s="742">
        <v>3975</v>
      </c>
      <c r="J160" s="742">
        <v>8009</v>
      </c>
      <c r="K160" s="742">
        <v>263</v>
      </c>
      <c r="L160" s="742">
        <v>1808</v>
      </c>
      <c r="M160" s="742">
        <v>3318</v>
      </c>
      <c r="N160" s="741">
        <v>2401</v>
      </c>
      <c r="O160" s="740" t="s">
        <v>123</v>
      </c>
    </row>
    <row r="161" spans="1:15" s="730" customFormat="1" ht="15.95" customHeight="1">
      <c r="A161" s="752" t="s">
        <v>147</v>
      </c>
      <c r="B161" s="751">
        <v>119967</v>
      </c>
      <c r="C161" s="751">
        <v>51506</v>
      </c>
      <c r="D161" s="751">
        <v>40649</v>
      </c>
      <c r="E161" s="751">
        <v>10857</v>
      </c>
      <c r="F161" s="751">
        <v>7245</v>
      </c>
      <c r="G161" s="751">
        <v>3612</v>
      </c>
      <c r="H161" s="751">
        <v>68461</v>
      </c>
      <c r="I161" s="751">
        <v>13785</v>
      </c>
      <c r="J161" s="751">
        <v>32917</v>
      </c>
      <c r="K161" s="751">
        <v>346</v>
      </c>
      <c r="L161" s="751">
        <v>7914</v>
      </c>
      <c r="M161" s="751">
        <v>7964</v>
      </c>
      <c r="N161" s="750">
        <v>5535</v>
      </c>
      <c r="O161" s="749" t="s">
        <v>147</v>
      </c>
    </row>
    <row r="162" spans="1:15" s="744" customFormat="1" ht="11.1" customHeight="1">
      <c r="A162" s="748" t="s">
        <v>228</v>
      </c>
      <c r="B162" s="747">
        <v>59461</v>
      </c>
      <c r="C162" s="747">
        <v>23882</v>
      </c>
      <c r="D162" s="747">
        <v>17878</v>
      </c>
      <c r="E162" s="747">
        <v>6004</v>
      </c>
      <c r="F162" s="747">
        <v>3845</v>
      </c>
      <c r="G162" s="747">
        <v>2159</v>
      </c>
      <c r="H162" s="747">
        <v>35579</v>
      </c>
      <c r="I162" s="747">
        <v>7078</v>
      </c>
      <c r="J162" s="747">
        <v>16958</v>
      </c>
      <c r="K162" s="747">
        <v>149</v>
      </c>
      <c r="L162" s="747">
        <v>4127</v>
      </c>
      <c r="M162" s="747">
        <v>4426</v>
      </c>
      <c r="N162" s="746">
        <v>2841</v>
      </c>
      <c r="O162" s="745" t="s">
        <v>228</v>
      </c>
    </row>
    <row r="163" spans="1:15" s="730" customFormat="1" ht="11.1" customHeight="1">
      <c r="A163" s="739" t="s">
        <v>74</v>
      </c>
      <c r="B163" s="738">
        <v>12994</v>
      </c>
      <c r="C163" s="738">
        <v>5716</v>
      </c>
      <c r="D163" s="738">
        <v>4997</v>
      </c>
      <c r="E163" s="738">
        <v>719</v>
      </c>
      <c r="F163" s="738">
        <v>475</v>
      </c>
      <c r="G163" s="738">
        <v>244</v>
      </c>
      <c r="H163" s="738">
        <v>7278</v>
      </c>
      <c r="I163" s="738">
        <v>1557</v>
      </c>
      <c r="J163" s="738">
        <v>3499</v>
      </c>
      <c r="K163" s="738">
        <v>69</v>
      </c>
      <c r="L163" s="738">
        <v>772</v>
      </c>
      <c r="M163" s="738">
        <v>919</v>
      </c>
      <c r="N163" s="737">
        <v>462</v>
      </c>
      <c r="O163" s="736" t="s">
        <v>74</v>
      </c>
    </row>
    <row r="164" spans="1:15" s="730" customFormat="1" ht="11.1" customHeight="1">
      <c r="A164" s="743" t="s">
        <v>75</v>
      </c>
      <c r="B164" s="742">
        <v>31491</v>
      </c>
      <c r="C164" s="742">
        <v>15425</v>
      </c>
      <c r="D164" s="742">
        <v>12334</v>
      </c>
      <c r="E164" s="742">
        <v>3091</v>
      </c>
      <c r="F164" s="742">
        <v>2241</v>
      </c>
      <c r="G164" s="742">
        <v>850</v>
      </c>
      <c r="H164" s="742">
        <v>16066</v>
      </c>
      <c r="I164" s="742">
        <v>3315</v>
      </c>
      <c r="J164" s="742">
        <v>7995</v>
      </c>
      <c r="K164" s="742">
        <v>41</v>
      </c>
      <c r="L164" s="742">
        <v>1937</v>
      </c>
      <c r="M164" s="742">
        <v>1341</v>
      </c>
      <c r="N164" s="741">
        <v>1437</v>
      </c>
      <c r="O164" s="740" t="s">
        <v>75</v>
      </c>
    </row>
    <row r="165" spans="1:15" s="730" customFormat="1" ht="11.1" customHeight="1">
      <c r="A165" s="739" t="s">
        <v>76</v>
      </c>
      <c r="B165" s="738">
        <v>16021</v>
      </c>
      <c r="C165" s="738">
        <v>6483</v>
      </c>
      <c r="D165" s="738">
        <v>5440</v>
      </c>
      <c r="E165" s="738">
        <v>1043</v>
      </c>
      <c r="F165" s="738">
        <v>684</v>
      </c>
      <c r="G165" s="738">
        <v>359</v>
      </c>
      <c r="H165" s="738">
        <v>9538</v>
      </c>
      <c r="I165" s="738">
        <v>1835</v>
      </c>
      <c r="J165" s="738">
        <v>4465</v>
      </c>
      <c r="K165" s="738">
        <v>87</v>
      </c>
      <c r="L165" s="738">
        <v>1078</v>
      </c>
      <c r="M165" s="738">
        <v>1278</v>
      </c>
      <c r="N165" s="737">
        <v>795</v>
      </c>
      <c r="O165" s="736" t="s">
        <v>76</v>
      </c>
    </row>
    <row r="166" spans="1:15" s="730" customFormat="1" ht="15.95" customHeight="1">
      <c r="A166" s="764" t="s">
        <v>148</v>
      </c>
      <c r="B166" s="763">
        <v>216304</v>
      </c>
      <c r="C166" s="763">
        <v>92737</v>
      </c>
      <c r="D166" s="763">
        <v>63585</v>
      </c>
      <c r="E166" s="763">
        <v>29152</v>
      </c>
      <c r="F166" s="763">
        <v>15918</v>
      </c>
      <c r="G166" s="763">
        <v>13234</v>
      </c>
      <c r="H166" s="763">
        <v>123567</v>
      </c>
      <c r="I166" s="763">
        <v>31601</v>
      </c>
      <c r="J166" s="763">
        <v>44419</v>
      </c>
      <c r="K166" s="763">
        <v>705</v>
      </c>
      <c r="L166" s="763">
        <v>16418</v>
      </c>
      <c r="M166" s="763">
        <v>20148</v>
      </c>
      <c r="N166" s="762">
        <v>10276</v>
      </c>
      <c r="O166" s="761" t="s">
        <v>148</v>
      </c>
    </row>
    <row r="167" spans="1:15" s="744" customFormat="1" ht="11.1" customHeight="1">
      <c r="A167" s="760" t="s">
        <v>229</v>
      </c>
      <c r="B167" s="759">
        <v>144206</v>
      </c>
      <c r="C167" s="759">
        <v>59476</v>
      </c>
      <c r="D167" s="759">
        <v>38260</v>
      </c>
      <c r="E167" s="759">
        <v>21216</v>
      </c>
      <c r="F167" s="759">
        <v>11955</v>
      </c>
      <c r="G167" s="759">
        <v>9261</v>
      </c>
      <c r="H167" s="759">
        <v>84730</v>
      </c>
      <c r="I167" s="759">
        <v>21005</v>
      </c>
      <c r="J167" s="759">
        <v>31108</v>
      </c>
      <c r="K167" s="759">
        <v>551</v>
      </c>
      <c r="L167" s="759">
        <v>11205</v>
      </c>
      <c r="M167" s="759">
        <v>13522</v>
      </c>
      <c r="N167" s="758">
        <v>7339</v>
      </c>
      <c r="O167" s="757" t="s">
        <v>229</v>
      </c>
    </row>
    <row r="168" spans="1:15" s="730" customFormat="1" ht="11.1" customHeight="1">
      <c r="A168" s="743" t="s">
        <v>111</v>
      </c>
      <c r="B168" s="742">
        <v>11104</v>
      </c>
      <c r="C168" s="742">
        <v>5134</v>
      </c>
      <c r="D168" s="742">
        <v>4017</v>
      </c>
      <c r="E168" s="742">
        <v>1117</v>
      </c>
      <c r="F168" s="742">
        <v>548</v>
      </c>
      <c r="G168" s="742">
        <v>569</v>
      </c>
      <c r="H168" s="742">
        <v>5970</v>
      </c>
      <c r="I168" s="742">
        <v>1808</v>
      </c>
      <c r="J168" s="742">
        <v>2088</v>
      </c>
      <c r="K168" s="742">
        <v>13</v>
      </c>
      <c r="L168" s="742">
        <v>595</v>
      </c>
      <c r="M168" s="742">
        <v>1118</v>
      </c>
      <c r="N168" s="741">
        <v>348</v>
      </c>
      <c r="O168" s="740" t="s">
        <v>111</v>
      </c>
    </row>
    <row r="169" spans="1:15" s="730" customFormat="1" ht="11.1" customHeight="1">
      <c r="A169" s="739" t="s">
        <v>112</v>
      </c>
      <c r="B169" s="738">
        <v>29893</v>
      </c>
      <c r="C169" s="738">
        <v>14821</v>
      </c>
      <c r="D169" s="738">
        <v>11588</v>
      </c>
      <c r="E169" s="738">
        <v>3233</v>
      </c>
      <c r="F169" s="738">
        <v>1575</v>
      </c>
      <c r="G169" s="738">
        <v>1658</v>
      </c>
      <c r="H169" s="738">
        <v>15072</v>
      </c>
      <c r="I169" s="738">
        <v>4323</v>
      </c>
      <c r="J169" s="738">
        <v>4870</v>
      </c>
      <c r="K169" s="738">
        <v>28</v>
      </c>
      <c r="L169" s="738">
        <v>2350</v>
      </c>
      <c r="M169" s="738">
        <v>2557</v>
      </c>
      <c r="N169" s="737">
        <v>944</v>
      </c>
      <c r="O169" s="736" t="s">
        <v>112</v>
      </c>
    </row>
    <row r="170" spans="1:15" s="730" customFormat="1" ht="11.1" customHeight="1">
      <c r="A170" s="743" t="s">
        <v>113</v>
      </c>
      <c r="B170" s="742">
        <v>22000</v>
      </c>
      <c r="C170" s="742">
        <v>9318</v>
      </c>
      <c r="D170" s="742">
        <v>6326</v>
      </c>
      <c r="E170" s="742">
        <v>2992</v>
      </c>
      <c r="F170" s="742">
        <v>1543</v>
      </c>
      <c r="G170" s="742">
        <v>1449</v>
      </c>
      <c r="H170" s="742">
        <v>12682</v>
      </c>
      <c r="I170" s="742">
        <v>3284</v>
      </c>
      <c r="J170" s="742">
        <v>4416</v>
      </c>
      <c r="K170" s="742">
        <v>78</v>
      </c>
      <c r="L170" s="742">
        <v>1635</v>
      </c>
      <c r="M170" s="742">
        <v>2028</v>
      </c>
      <c r="N170" s="741">
        <v>1241</v>
      </c>
      <c r="O170" s="740" t="s">
        <v>113</v>
      </c>
    </row>
    <row r="171" spans="1:15" s="730" customFormat="1" ht="11.1" customHeight="1">
      <c r="A171" s="739" t="s">
        <v>114</v>
      </c>
      <c r="B171" s="738">
        <v>7438</v>
      </c>
      <c r="C171" s="738">
        <v>3297</v>
      </c>
      <c r="D171" s="738">
        <v>2754</v>
      </c>
      <c r="E171" s="738">
        <v>543</v>
      </c>
      <c r="F171" s="738">
        <v>267</v>
      </c>
      <c r="G171" s="738">
        <v>276</v>
      </c>
      <c r="H171" s="738">
        <v>4141</v>
      </c>
      <c r="I171" s="738">
        <v>1079</v>
      </c>
      <c r="J171" s="738">
        <v>1448</v>
      </c>
      <c r="K171" s="738">
        <v>32</v>
      </c>
      <c r="L171" s="738">
        <v>541</v>
      </c>
      <c r="M171" s="738">
        <v>746</v>
      </c>
      <c r="N171" s="737">
        <v>295</v>
      </c>
      <c r="O171" s="736" t="s">
        <v>114</v>
      </c>
    </row>
    <row r="172" spans="1:15" s="730" customFormat="1" ht="11.1" customHeight="1">
      <c r="A172" s="743" t="s">
        <v>115</v>
      </c>
      <c r="B172" s="742">
        <v>1663</v>
      </c>
      <c r="C172" s="742">
        <v>691</v>
      </c>
      <c r="D172" s="742">
        <v>640</v>
      </c>
      <c r="E172" s="742">
        <v>51</v>
      </c>
      <c r="F172" s="742">
        <v>30</v>
      </c>
      <c r="G172" s="742">
        <v>21</v>
      </c>
      <c r="H172" s="742">
        <v>972</v>
      </c>
      <c r="I172" s="742">
        <v>102</v>
      </c>
      <c r="J172" s="742">
        <v>489</v>
      </c>
      <c r="K172" s="742">
        <v>3</v>
      </c>
      <c r="L172" s="742">
        <v>92</v>
      </c>
      <c r="M172" s="742">
        <v>177</v>
      </c>
      <c r="N172" s="741">
        <v>109</v>
      </c>
      <c r="O172" s="740" t="s">
        <v>115</v>
      </c>
    </row>
    <row r="173" spans="1:15" s="730" customFormat="1" ht="15.95" customHeight="1">
      <c r="A173" s="752" t="s">
        <v>149</v>
      </c>
      <c r="B173" s="751">
        <v>376319</v>
      </c>
      <c r="C173" s="751">
        <v>157611</v>
      </c>
      <c r="D173" s="751">
        <v>107692</v>
      </c>
      <c r="E173" s="751">
        <v>49919</v>
      </c>
      <c r="F173" s="751">
        <v>30734</v>
      </c>
      <c r="G173" s="751">
        <v>19185</v>
      </c>
      <c r="H173" s="751">
        <v>218708</v>
      </c>
      <c r="I173" s="751">
        <v>51090</v>
      </c>
      <c r="J173" s="751">
        <v>89784</v>
      </c>
      <c r="K173" s="751">
        <v>1295</v>
      </c>
      <c r="L173" s="751">
        <v>30517</v>
      </c>
      <c r="M173" s="751">
        <v>28500</v>
      </c>
      <c r="N173" s="750">
        <v>17522</v>
      </c>
      <c r="O173" s="749" t="s">
        <v>149</v>
      </c>
    </row>
    <row r="174" spans="1:15" s="744" customFormat="1" ht="11.1" customHeight="1">
      <c r="A174" s="748" t="s">
        <v>150</v>
      </c>
      <c r="B174" s="747">
        <v>260237</v>
      </c>
      <c r="C174" s="747">
        <v>114859</v>
      </c>
      <c r="D174" s="747">
        <v>78531</v>
      </c>
      <c r="E174" s="747">
        <v>36328</v>
      </c>
      <c r="F174" s="747">
        <v>23436</v>
      </c>
      <c r="G174" s="747">
        <v>12892</v>
      </c>
      <c r="H174" s="747">
        <v>145378</v>
      </c>
      <c r="I174" s="747">
        <v>36196</v>
      </c>
      <c r="J174" s="747">
        <v>58746</v>
      </c>
      <c r="K174" s="747">
        <v>382</v>
      </c>
      <c r="L174" s="747">
        <v>23882</v>
      </c>
      <c r="M174" s="747">
        <v>15269</v>
      </c>
      <c r="N174" s="746">
        <v>10903</v>
      </c>
      <c r="O174" s="745" t="s">
        <v>150</v>
      </c>
    </row>
    <row r="175" spans="1:15" ht="11.1" customHeight="1">
      <c r="A175" s="756" t="s">
        <v>235</v>
      </c>
      <c r="B175" s="738">
        <v>85969</v>
      </c>
      <c r="C175" s="738">
        <v>38954</v>
      </c>
      <c r="D175" s="738">
        <v>28726</v>
      </c>
      <c r="E175" s="738">
        <v>10228</v>
      </c>
      <c r="F175" s="738">
        <v>6879</v>
      </c>
      <c r="G175" s="738">
        <v>3349</v>
      </c>
      <c r="H175" s="738">
        <v>47015</v>
      </c>
      <c r="I175" s="738">
        <v>10879</v>
      </c>
      <c r="J175" s="738">
        <v>21208</v>
      </c>
      <c r="K175" s="738">
        <v>76</v>
      </c>
      <c r="L175" s="738">
        <v>8818</v>
      </c>
      <c r="M175" s="738">
        <v>3323</v>
      </c>
      <c r="N175" s="737">
        <v>2711</v>
      </c>
      <c r="O175" s="755" t="s">
        <v>235</v>
      </c>
    </row>
    <row r="176" spans="1:15" ht="11.1" customHeight="1">
      <c r="A176" s="754" t="s">
        <v>231</v>
      </c>
      <c r="B176" s="742">
        <v>14680</v>
      </c>
      <c r="C176" s="742">
        <v>6387</v>
      </c>
      <c r="D176" s="742">
        <v>4002</v>
      </c>
      <c r="E176" s="742">
        <v>2385</v>
      </c>
      <c r="F176" s="742">
        <v>1568</v>
      </c>
      <c r="G176" s="742">
        <v>817</v>
      </c>
      <c r="H176" s="742">
        <v>8293</v>
      </c>
      <c r="I176" s="742">
        <v>1880</v>
      </c>
      <c r="J176" s="742">
        <v>3661</v>
      </c>
      <c r="K176" s="742">
        <v>22</v>
      </c>
      <c r="L176" s="742">
        <v>1035</v>
      </c>
      <c r="M176" s="742">
        <v>1134</v>
      </c>
      <c r="N176" s="741">
        <v>561</v>
      </c>
      <c r="O176" s="753" t="s">
        <v>231</v>
      </c>
    </row>
    <row r="177" spans="1:15" ht="11.1" customHeight="1">
      <c r="A177" s="756" t="s">
        <v>206</v>
      </c>
      <c r="B177" s="738">
        <v>73801</v>
      </c>
      <c r="C177" s="738">
        <v>32589</v>
      </c>
      <c r="D177" s="738">
        <v>21661</v>
      </c>
      <c r="E177" s="738">
        <v>10928</v>
      </c>
      <c r="F177" s="738">
        <v>6745</v>
      </c>
      <c r="G177" s="738">
        <v>4183</v>
      </c>
      <c r="H177" s="738">
        <v>41212</v>
      </c>
      <c r="I177" s="738">
        <v>10873</v>
      </c>
      <c r="J177" s="738">
        <v>15655</v>
      </c>
      <c r="K177" s="738">
        <v>161</v>
      </c>
      <c r="L177" s="738">
        <v>6681</v>
      </c>
      <c r="M177" s="738">
        <v>4506</v>
      </c>
      <c r="N177" s="737">
        <v>3336</v>
      </c>
      <c r="O177" s="755" t="s">
        <v>206</v>
      </c>
    </row>
    <row r="178" spans="1:15" ht="11.1" customHeight="1">
      <c r="A178" s="754" t="s">
        <v>232</v>
      </c>
      <c r="B178" s="742">
        <v>53486</v>
      </c>
      <c r="C178" s="742">
        <v>23835</v>
      </c>
      <c r="D178" s="742">
        <v>16179</v>
      </c>
      <c r="E178" s="742">
        <v>7656</v>
      </c>
      <c r="F178" s="742">
        <v>5111</v>
      </c>
      <c r="G178" s="742">
        <v>2545</v>
      </c>
      <c r="H178" s="742">
        <v>29651</v>
      </c>
      <c r="I178" s="742">
        <v>7767</v>
      </c>
      <c r="J178" s="742">
        <v>11449</v>
      </c>
      <c r="K178" s="742">
        <v>52</v>
      </c>
      <c r="L178" s="742">
        <v>4994</v>
      </c>
      <c r="M178" s="742">
        <v>3291</v>
      </c>
      <c r="N178" s="741">
        <v>2098</v>
      </c>
      <c r="O178" s="753" t="s">
        <v>232</v>
      </c>
    </row>
    <row r="179" spans="1:15" ht="11.1" customHeight="1">
      <c r="A179" s="756" t="s">
        <v>233</v>
      </c>
      <c r="B179" s="738">
        <v>32301</v>
      </c>
      <c r="C179" s="738">
        <v>13094</v>
      </c>
      <c r="D179" s="738">
        <v>7963</v>
      </c>
      <c r="E179" s="738">
        <v>5131</v>
      </c>
      <c r="F179" s="738">
        <v>3133</v>
      </c>
      <c r="G179" s="738">
        <v>1998</v>
      </c>
      <c r="H179" s="738">
        <v>19207</v>
      </c>
      <c r="I179" s="738">
        <v>4797</v>
      </c>
      <c r="J179" s="738">
        <v>6773</v>
      </c>
      <c r="K179" s="738">
        <v>71</v>
      </c>
      <c r="L179" s="738">
        <v>2354</v>
      </c>
      <c r="M179" s="738">
        <v>3015</v>
      </c>
      <c r="N179" s="737">
        <v>2197</v>
      </c>
      <c r="O179" s="755" t="s">
        <v>233</v>
      </c>
    </row>
    <row r="180" spans="1:15" s="730" customFormat="1" ht="11.1" customHeight="1">
      <c r="A180" s="743" t="s">
        <v>97</v>
      </c>
      <c r="B180" s="742">
        <v>51863</v>
      </c>
      <c r="C180" s="742">
        <v>19232</v>
      </c>
      <c r="D180" s="742">
        <v>12909</v>
      </c>
      <c r="E180" s="742">
        <v>6323</v>
      </c>
      <c r="F180" s="742">
        <v>3512</v>
      </c>
      <c r="G180" s="742">
        <v>2811</v>
      </c>
      <c r="H180" s="742">
        <v>32631</v>
      </c>
      <c r="I180" s="742">
        <v>6971</v>
      </c>
      <c r="J180" s="742">
        <v>12349</v>
      </c>
      <c r="K180" s="742">
        <v>540</v>
      </c>
      <c r="L180" s="742">
        <v>3373</v>
      </c>
      <c r="M180" s="742">
        <v>5744</v>
      </c>
      <c r="N180" s="741">
        <v>3654</v>
      </c>
      <c r="O180" s="740" t="s">
        <v>97</v>
      </c>
    </row>
    <row r="181" spans="1:15" s="730" customFormat="1" ht="11.1" customHeight="1">
      <c r="A181" s="739" t="s">
        <v>98</v>
      </c>
      <c r="B181" s="738">
        <v>8389</v>
      </c>
      <c r="C181" s="738">
        <v>2994</v>
      </c>
      <c r="D181" s="738">
        <v>2160</v>
      </c>
      <c r="E181" s="738">
        <v>834</v>
      </c>
      <c r="F181" s="738">
        <v>546</v>
      </c>
      <c r="G181" s="738">
        <v>288</v>
      </c>
      <c r="H181" s="738">
        <v>5395</v>
      </c>
      <c r="I181" s="738">
        <v>742</v>
      </c>
      <c r="J181" s="738">
        <v>3047</v>
      </c>
      <c r="K181" s="738">
        <v>48</v>
      </c>
      <c r="L181" s="738">
        <v>315</v>
      </c>
      <c r="M181" s="738">
        <v>828</v>
      </c>
      <c r="N181" s="737">
        <v>415</v>
      </c>
      <c r="O181" s="736" t="s">
        <v>98</v>
      </c>
    </row>
    <row r="182" spans="1:15" s="730" customFormat="1" ht="11.1" customHeight="1">
      <c r="A182" s="743" t="s">
        <v>99</v>
      </c>
      <c r="B182" s="742">
        <v>18463</v>
      </c>
      <c r="C182" s="742">
        <v>7178</v>
      </c>
      <c r="D182" s="742">
        <v>4001</v>
      </c>
      <c r="E182" s="742">
        <v>3177</v>
      </c>
      <c r="F182" s="742">
        <v>1500</v>
      </c>
      <c r="G182" s="742">
        <v>1677</v>
      </c>
      <c r="H182" s="742">
        <v>11285</v>
      </c>
      <c r="I182" s="742">
        <v>2721</v>
      </c>
      <c r="J182" s="742">
        <v>4214</v>
      </c>
      <c r="K182" s="742">
        <v>89</v>
      </c>
      <c r="L182" s="742">
        <v>1042</v>
      </c>
      <c r="M182" s="742">
        <v>2530</v>
      </c>
      <c r="N182" s="741">
        <v>689</v>
      </c>
      <c r="O182" s="740" t="s">
        <v>99</v>
      </c>
    </row>
    <row r="183" spans="1:15" s="730" customFormat="1" ht="11.1" customHeight="1">
      <c r="A183" s="739" t="s">
        <v>100</v>
      </c>
      <c r="B183" s="738">
        <v>13968</v>
      </c>
      <c r="C183" s="738">
        <v>4864</v>
      </c>
      <c r="D183" s="738">
        <v>3553</v>
      </c>
      <c r="E183" s="738">
        <v>1311</v>
      </c>
      <c r="F183" s="738">
        <v>578</v>
      </c>
      <c r="G183" s="738">
        <v>733</v>
      </c>
      <c r="H183" s="738">
        <v>9104</v>
      </c>
      <c r="I183" s="738">
        <v>1979</v>
      </c>
      <c r="J183" s="738">
        <v>3622</v>
      </c>
      <c r="K183" s="738">
        <v>151</v>
      </c>
      <c r="L183" s="738">
        <v>811</v>
      </c>
      <c r="M183" s="738">
        <v>1817</v>
      </c>
      <c r="N183" s="737">
        <v>724</v>
      </c>
      <c r="O183" s="736" t="s">
        <v>100</v>
      </c>
    </row>
    <row r="184" spans="1:15" s="730" customFormat="1" ht="11.1" customHeight="1">
      <c r="A184" s="743" t="s">
        <v>101</v>
      </c>
      <c r="B184" s="742">
        <v>9150</v>
      </c>
      <c r="C184" s="742">
        <v>3654</v>
      </c>
      <c r="D184" s="742">
        <v>3377</v>
      </c>
      <c r="E184" s="742">
        <v>277</v>
      </c>
      <c r="F184" s="742">
        <v>135</v>
      </c>
      <c r="G184" s="742">
        <v>142</v>
      </c>
      <c r="H184" s="742">
        <v>5496</v>
      </c>
      <c r="I184" s="742">
        <v>1074</v>
      </c>
      <c r="J184" s="742">
        <v>2555</v>
      </c>
      <c r="K184" s="742">
        <v>32</v>
      </c>
      <c r="L184" s="742">
        <v>453</v>
      </c>
      <c r="M184" s="742">
        <v>924</v>
      </c>
      <c r="N184" s="741">
        <v>458</v>
      </c>
      <c r="O184" s="740" t="s">
        <v>101</v>
      </c>
    </row>
    <row r="185" spans="1:15" s="730" customFormat="1" ht="11.1" customHeight="1">
      <c r="A185" s="739" t="s">
        <v>102</v>
      </c>
      <c r="B185" s="738">
        <v>14249</v>
      </c>
      <c r="C185" s="738">
        <v>4830</v>
      </c>
      <c r="D185" s="738">
        <v>3161</v>
      </c>
      <c r="E185" s="738">
        <v>1669</v>
      </c>
      <c r="F185" s="738">
        <v>1027</v>
      </c>
      <c r="G185" s="738">
        <v>642</v>
      </c>
      <c r="H185" s="738">
        <v>9419</v>
      </c>
      <c r="I185" s="738">
        <v>1407</v>
      </c>
      <c r="J185" s="738">
        <v>5251</v>
      </c>
      <c r="K185" s="738">
        <v>53</v>
      </c>
      <c r="L185" s="738">
        <v>641</v>
      </c>
      <c r="M185" s="738">
        <v>1388</v>
      </c>
      <c r="N185" s="737">
        <v>679</v>
      </c>
      <c r="O185" s="736" t="s">
        <v>102</v>
      </c>
    </row>
    <row r="186" spans="1:15" s="730" customFormat="1" ht="15.95" customHeight="1">
      <c r="A186" s="764" t="s">
        <v>151</v>
      </c>
      <c r="B186" s="763">
        <v>92479</v>
      </c>
      <c r="C186" s="763">
        <v>37305</v>
      </c>
      <c r="D186" s="763">
        <v>25854</v>
      </c>
      <c r="E186" s="763">
        <v>11451</v>
      </c>
      <c r="F186" s="763">
        <v>6825</v>
      </c>
      <c r="G186" s="763">
        <v>4626</v>
      </c>
      <c r="H186" s="763">
        <v>55174</v>
      </c>
      <c r="I186" s="763">
        <v>11097</v>
      </c>
      <c r="J186" s="763">
        <v>26438</v>
      </c>
      <c r="K186" s="763">
        <v>282</v>
      </c>
      <c r="L186" s="763">
        <v>6688</v>
      </c>
      <c r="M186" s="763">
        <v>6846</v>
      </c>
      <c r="N186" s="762">
        <v>3823</v>
      </c>
      <c r="O186" s="761" t="s">
        <v>151</v>
      </c>
    </row>
    <row r="187" spans="1:15" s="744" customFormat="1" ht="11.1" customHeight="1">
      <c r="A187" s="760" t="s">
        <v>110</v>
      </c>
      <c r="B187" s="759">
        <v>57928</v>
      </c>
      <c r="C187" s="759">
        <v>24342</v>
      </c>
      <c r="D187" s="759">
        <v>17338</v>
      </c>
      <c r="E187" s="759">
        <v>7004</v>
      </c>
      <c r="F187" s="759">
        <v>4203</v>
      </c>
      <c r="G187" s="759">
        <v>2801</v>
      </c>
      <c r="H187" s="759">
        <v>33586</v>
      </c>
      <c r="I187" s="759">
        <v>7267</v>
      </c>
      <c r="J187" s="759">
        <v>15761</v>
      </c>
      <c r="K187" s="759">
        <v>156</v>
      </c>
      <c r="L187" s="759">
        <v>4571</v>
      </c>
      <c r="M187" s="759">
        <v>4054</v>
      </c>
      <c r="N187" s="758">
        <v>1777</v>
      </c>
      <c r="O187" s="757" t="s">
        <v>110</v>
      </c>
    </row>
    <row r="188" spans="1:15" s="730" customFormat="1" ht="11.1" customHeight="1">
      <c r="A188" s="743" t="s">
        <v>107</v>
      </c>
      <c r="B188" s="742">
        <v>12307</v>
      </c>
      <c r="C188" s="742">
        <v>4795</v>
      </c>
      <c r="D188" s="742">
        <v>3180</v>
      </c>
      <c r="E188" s="742">
        <v>1615</v>
      </c>
      <c r="F188" s="742">
        <v>860</v>
      </c>
      <c r="G188" s="742">
        <v>755</v>
      </c>
      <c r="H188" s="742">
        <v>7512</v>
      </c>
      <c r="I188" s="742">
        <v>1216</v>
      </c>
      <c r="J188" s="742">
        <v>3978</v>
      </c>
      <c r="K188" s="742">
        <v>31</v>
      </c>
      <c r="L188" s="742">
        <v>659</v>
      </c>
      <c r="M188" s="742">
        <v>1004</v>
      </c>
      <c r="N188" s="741">
        <v>624</v>
      </c>
      <c r="O188" s="740" t="s">
        <v>107</v>
      </c>
    </row>
    <row r="189" spans="1:15" s="730" customFormat="1" ht="11.1" customHeight="1">
      <c r="A189" s="739" t="s">
        <v>108</v>
      </c>
      <c r="B189" s="738">
        <v>12126</v>
      </c>
      <c r="C189" s="738">
        <v>4296</v>
      </c>
      <c r="D189" s="738">
        <v>2639</v>
      </c>
      <c r="E189" s="738">
        <v>1657</v>
      </c>
      <c r="F189" s="738">
        <v>994</v>
      </c>
      <c r="G189" s="738">
        <v>663</v>
      </c>
      <c r="H189" s="738">
        <v>7830</v>
      </c>
      <c r="I189" s="738">
        <v>1473</v>
      </c>
      <c r="J189" s="738">
        <v>3505</v>
      </c>
      <c r="K189" s="738">
        <v>60</v>
      </c>
      <c r="L189" s="738">
        <v>764</v>
      </c>
      <c r="M189" s="738">
        <v>1161</v>
      </c>
      <c r="N189" s="737">
        <v>867</v>
      </c>
      <c r="O189" s="736" t="s">
        <v>108</v>
      </c>
    </row>
    <row r="190" spans="1:15" s="730" customFormat="1" ht="11.1" customHeight="1">
      <c r="A190" s="743" t="s">
        <v>109</v>
      </c>
      <c r="B190" s="742">
        <v>10118</v>
      </c>
      <c r="C190" s="742">
        <v>3872</v>
      </c>
      <c r="D190" s="742">
        <v>2697</v>
      </c>
      <c r="E190" s="742">
        <v>1175</v>
      </c>
      <c r="F190" s="742">
        <v>768</v>
      </c>
      <c r="G190" s="742">
        <v>407</v>
      </c>
      <c r="H190" s="742">
        <v>6246</v>
      </c>
      <c r="I190" s="742">
        <v>1141</v>
      </c>
      <c r="J190" s="742">
        <v>3194</v>
      </c>
      <c r="K190" s="742">
        <v>35</v>
      </c>
      <c r="L190" s="742">
        <v>694</v>
      </c>
      <c r="M190" s="742">
        <v>627</v>
      </c>
      <c r="N190" s="741">
        <v>555</v>
      </c>
      <c r="O190" s="740" t="s">
        <v>109</v>
      </c>
    </row>
    <row r="191" spans="1:15" s="730" customFormat="1" ht="15.95" customHeight="1">
      <c r="A191" s="752" t="s">
        <v>152</v>
      </c>
      <c r="B191" s="751">
        <v>199395</v>
      </c>
      <c r="C191" s="751">
        <v>75116</v>
      </c>
      <c r="D191" s="751">
        <v>57086</v>
      </c>
      <c r="E191" s="751">
        <v>18030</v>
      </c>
      <c r="F191" s="751">
        <v>10969</v>
      </c>
      <c r="G191" s="751">
        <v>7061</v>
      </c>
      <c r="H191" s="751">
        <v>124279</v>
      </c>
      <c r="I191" s="751">
        <v>29538</v>
      </c>
      <c r="J191" s="751">
        <v>43650</v>
      </c>
      <c r="K191" s="751">
        <v>1221</v>
      </c>
      <c r="L191" s="751">
        <v>14731</v>
      </c>
      <c r="M191" s="751">
        <v>24111</v>
      </c>
      <c r="N191" s="750">
        <v>11028</v>
      </c>
      <c r="O191" s="749" t="s">
        <v>152</v>
      </c>
    </row>
    <row r="192" spans="1:15" s="744" customFormat="1" ht="11.1" customHeight="1">
      <c r="A192" s="748" t="s">
        <v>230</v>
      </c>
      <c r="B192" s="747">
        <v>108209</v>
      </c>
      <c r="C192" s="747">
        <v>41506</v>
      </c>
      <c r="D192" s="747">
        <v>30794</v>
      </c>
      <c r="E192" s="747">
        <v>10712</v>
      </c>
      <c r="F192" s="747">
        <v>6456</v>
      </c>
      <c r="G192" s="747">
        <v>4256</v>
      </c>
      <c r="H192" s="747">
        <v>66703</v>
      </c>
      <c r="I192" s="747">
        <v>16647</v>
      </c>
      <c r="J192" s="747">
        <v>22523</v>
      </c>
      <c r="K192" s="747">
        <v>479</v>
      </c>
      <c r="L192" s="747">
        <v>8216</v>
      </c>
      <c r="M192" s="747">
        <v>12847</v>
      </c>
      <c r="N192" s="746">
        <v>5991</v>
      </c>
      <c r="O192" s="745" t="s">
        <v>230</v>
      </c>
    </row>
    <row r="193" spans="1:15" s="730" customFormat="1" ht="11.1" customHeight="1">
      <c r="A193" s="739" t="s">
        <v>51</v>
      </c>
      <c r="B193" s="738">
        <v>40902</v>
      </c>
      <c r="C193" s="738">
        <v>14577</v>
      </c>
      <c r="D193" s="738">
        <v>11095</v>
      </c>
      <c r="E193" s="738">
        <v>3482</v>
      </c>
      <c r="F193" s="738">
        <v>2101</v>
      </c>
      <c r="G193" s="738">
        <v>1381</v>
      </c>
      <c r="H193" s="738">
        <v>26325</v>
      </c>
      <c r="I193" s="738">
        <v>5809</v>
      </c>
      <c r="J193" s="738">
        <v>9155</v>
      </c>
      <c r="K193" s="738">
        <v>327</v>
      </c>
      <c r="L193" s="738">
        <v>2843</v>
      </c>
      <c r="M193" s="738">
        <v>5796</v>
      </c>
      <c r="N193" s="737">
        <v>2395</v>
      </c>
      <c r="O193" s="736" t="s">
        <v>51</v>
      </c>
    </row>
    <row r="194" spans="1:15" s="730" customFormat="1" ht="11.1" customHeight="1">
      <c r="A194" s="743" t="s">
        <v>52</v>
      </c>
      <c r="B194" s="742">
        <v>50284</v>
      </c>
      <c r="C194" s="742">
        <v>19033</v>
      </c>
      <c r="D194" s="742">
        <v>15197</v>
      </c>
      <c r="E194" s="742">
        <v>3836</v>
      </c>
      <c r="F194" s="742">
        <v>2412</v>
      </c>
      <c r="G194" s="742">
        <v>1424</v>
      </c>
      <c r="H194" s="742">
        <v>31251</v>
      </c>
      <c r="I194" s="742">
        <v>7082</v>
      </c>
      <c r="J194" s="742">
        <v>11972</v>
      </c>
      <c r="K194" s="742">
        <v>415</v>
      </c>
      <c r="L194" s="742">
        <v>3672</v>
      </c>
      <c r="M194" s="742">
        <v>5468</v>
      </c>
      <c r="N194" s="741">
        <v>2642</v>
      </c>
      <c r="O194" s="740" t="s">
        <v>52</v>
      </c>
    </row>
    <row r="195" spans="1:15" s="730" customFormat="1" ht="15.95" customHeight="1">
      <c r="A195" s="752" t="s">
        <v>153</v>
      </c>
      <c r="B195" s="751">
        <v>159081</v>
      </c>
      <c r="C195" s="751">
        <v>66738</v>
      </c>
      <c r="D195" s="751">
        <v>45317</v>
      </c>
      <c r="E195" s="751">
        <v>21421</v>
      </c>
      <c r="F195" s="751">
        <v>10486</v>
      </c>
      <c r="G195" s="751">
        <v>10935</v>
      </c>
      <c r="H195" s="751">
        <v>92343</v>
      </c>
      <c r="I195" s="751">
        <v>25086</v>
      </c>
      <c r="J195" s="751">
        <v>31204</v>
      </c>
      <c r="K195" s="751">
        <v>543</v>
      </c>
      <c r="L195" s="751">
        <v>13191</v>
      </c>
      <c r="M195" s="751">
        <v>13871</v>
      </c>
      <c r="N195" s="750">
        <v>8448</v>
      </c>
      <c r="O195" s="749" t="s">
        <v>153</v>
      </c>
    </row>
    <row r="196" spans="1:15" s="744" customFormat="1" ht="11.1" customHeight="1">
      <c r="A196" s="748" t="s">
        <v>162</v>
      </c>
      <c r="B196" s="747">
        <v>83524</v>
      </c>
      <c r="C196" s="747">
        <v>34579</v>
      </c>
      <c r="D196" s="747">
        <v>24915</v>
      </c>
      <c r="E196" s="747">
        <v>9664</v>
      </c>
      <c r="F196" s="747">
        <v>5083</v>
      </c>
      <c r="G196" s="747">
        <v>4581</v>
      </c>
      <c r="H196" s="747">
        <v>48945</v>
      </c>
      <c r="I196" s="747">
        <v>13126</v>
      </c>
      <c r="J196" s="747">
        <v>17346</v>
      </c>
      <c r="K196" s="747">
        <v>294</v>
      </c>
      <c r="L196" s="747">
        <v>7598</v>
      </c>
      <c r="M196" s="747">
        <v>6042</v>
      </c>
      <c r="N196" s="746">
        <v>4539</v>
      </c>
      <c r="O196" s="745" t="s">
        <v>162</v>
      </c>
    </row>
    <row r="197" spans="1:15" ht="11.1" customHeight="1">
      <c r="A197" s="756" t="s">
        <v>386</v>
      </c>
      <c r="B197" s="738">
        <v>73944</v>
      </c>
      <c r="C197" s="738">
        <v>31454</v>
      </c>
      <c r="D197" s="738">
        <v>22822</v>
      </c>
      <c r="E197" s="738">
        <v>8632</v>
      </c>
      <c r="F197" s="738">
        <v>4570</v>
      </c>
      <c r="G197" s="738">
        <v>4062</v>
      </c>
      <c r="H197" s="738">
        <v>42490</v>
      </c>
      <c r="I197" s="738">
        <v>11693</v>
      </c>
      <c r="J197" s="738">
        <v>15335</v>
      </c>
      <c r="K197" s="738">
        <v>216</v>
      </c>
      <c r="L197" s="738">
        <v>6964</v>
      </c>
      <c r="M197" s="738">
        <v>4757</v>
      </c>
      <c r="N197" s="737">
        <v>3525</v>
      </c>
      <c r="O197" s="755" t="s">
        <v>386</v>
      </c>
    </row>
    <row r="198" spans="1:15" ht="11.1" customHeight="1">
      <c r="A198" s="754" t="s">
        <v>166</v>
      </c>
      <c r="B198" s="742">
        <v>9580</v>
      </c>
      <c r="C198" s="742">
        <v>3125</v>
      </c>
      <c r="D198" s="742">
        <v>2093</v>
      </c>
      <c r="E198" s="742">
        <v>1032</v>
      </c>
      <c r="F198" s="742">
        <v>513</v>
      </c>
      <c r="G198" s="742">
        <v>519</v>
      </c>
      <c r="H198" s="742">
        <v>6455</v>
      </c>
      <c r="I198" s="742">
        <v>1433</v>
      </c>
      <c r="J198" s="742">
        <v>2011</v>
      </c>
      <c r="K198" s="742">
        <v>78</v>
      </c>
      <c r="L198" s="742">
        <v>634</v>
      </c>
      <c r="M198" s="742">
        <v>1285</v>
      </c>
      <c r="N198" s="741">
        <v>1014</v>
      </c>
      <c r="O198" s="753" t="s">
        <v>166</v>
      </c>
    </row>
    <row r="199" spans="1:15" s="730" customFormat="1" ht="11.85" customHeight="1">
      <c r="A199" s="739" t="s">
        <v>116</v>
      </c>
      <c r="B199" s="738">
        <v>8129</v>
      </c>
      <c r="C199" s="738">
        <v>4528</v>
      </c>
      <c r="D199" s="738">
        <v>3839</v>
      </c>
      <c r="E199" s="738">
        <v>689</v>
      </c>
      <c r="F199" s="738">
        <v>417</v>
      </c>
      <c r="G199" s="738">
        <v>272</v>
      </c>
      <c r="H199" s="738">
        <v>3601</v>
      </c>
      <c r="I199" s="738">
        <v>1012</v>
      </c>
      <c r="J199" s="738">
        <v>1254</v>
      </c>
      <c r="K199" s="738">
        <v>17</v>
      </c>
      <c r="L199" s="738">
        <v>581</v>
      </c>
      <c r="M199" s="738">
        <v>439</v>
      </c>
      <c r="N199" s="737">
        <v>298</v>
      </c>
      <c r="O199" s="736" t="s">
        <v>116</v>
      </c>
    </row>
    <row r="200" spans="1:15" s="730" customFormat="1" ht="11.85" customHeight="1">
      <c r="A200" s="743" t="s">
        <v>308</v>
      </c>
      <c r="B200" s="742">
        <v>18067</v>
      </c>
      <c r="C200" s="742">
        <v>6966</v>
      </c>
      <c r="D200" s="742">
        <v>4070</v>
      </c>
      <c r="E200" s="742">
        <v>2896</v>
      </c>
      <c r="F200" s="742">
        <v>864</v>
      </c>
      <c r="G200" s="742">
        <v>2032</v>
      </c>
      <c r="H200" s="742">
        <v>11101</v>
      </c>
      <c r="I200" s="742">
        <v>3571</v>
      </c>
      <c r="J200" s="742">
        <v>2740</v>
      </c>
      <c r="K200" s="742">
        <v>90</v>
      </c>
      <c r="L200" s="742">
        <v>1336</v>
      </c>
      <c r="M200" s="742">
        <v>2107</v>
      </c>
      <c r="N200" s="741">
        <v>1257</v>
      </c>
      <c r="O200" s="740" t="s">
        <v>308</v>
      </c>
    </row>
    <row r="201" spans="1:15" s="730" customFormat="1" ht="11.85" customHeight="1">
      <c r="A201" s="739" t="s">
        <v>118</v>
      </c>
      <c r="B201" s="738">
        <v>20871</v>
      </c>
      <c r="C201" s="738">
        <v>8515</v>
      </c>
      <c r="D201" s="738">
        <v>4415</v>
      </c>
      <c r="E201" s="738">
        <v>4100</v>
      </c>
      <c r="F201" s="738">
        <v>2234</v>
      </c>
      <c r="G201" s="738">
        <v>1866</v>
      </c>
      <c r="H201" s="738">
        <v>12356</v>
      </c>
      <c r="I201" s="738">
        <v>3012</v>
      </c>
      <c r="J201" s="738">
        <v>4507</v>
      </c>
      <c r="K201" s="738">
        <v>66</v>
      </c>
      <c r="L201" s="738">
        <v>1472</v>
      </c>
      <c r="M201" s="738">
        <v>2261</v>
      </c>
      <c r="N201" s="737">
        <v>1038</v>
      </c>
      <c r="O201" s="736" t="s">
        <v>118</v>
      </c>
    </row>
    <row r="202" spans="1:15" s="730" customFormat="1" ht="11.85" customHeight="1">
      <c r="A202" s="743" t="s">
        <v>307</v>
      </c>
      <c r="B202" s="742">
        <v>3080</v>
      </c>
      <c r="C202" s="742">
        <v>1159</v>
      </c>
      <c r="D202" s="742">
        <v>656</v>
      </c>
      <c r="E202" s="742">
        <v>503</v>
      </c>
      <c r="F202" s="742">
        <v>209</v>
      </c>
      <c r="G202" s="742">
        <v>294</v>
      </c>
      <c r="H202" s="742">
        <v>1921</v>
      </c>
      <c r="I202" s="742">
        <v>541</v>
      </c>
      <c r="J202" s="742">
        <v>536</v>
      </c>
      <c r="K202" s="742">
        <v>17</v>
      </c>
      <c r="L202" s="742">
        <v>257</v>
      </c>
      <c r="M202" s="742">
        <v>361</v>
      </c>
      <c r="N202" s="741">
        <v>209</v>
      </c>
      <c r="O202" s="740" t="s">
        <v>307</v>
      </c>
    </row>
    <row r="203" spans="1:15" s="730" customFormat="1" ht="11.85" customHeight="1">
      <c r="A203" s="739" t="s">
        <v>120</v>
      </c>
      <c r="B203" s="738">
        <v>20319</v>
      </c>
      <c r="C203" s="738">
        <v>7855</v>
      </c>
      <c r="D203" s="738">
        <v>4645</v>
      </c>
      <c r="E203" s="738">
        <v>3210</v>
      </c>
      <c r="F203" s="738">
        <v>1489</v>
      </c>
      <c r="G203" s="738">
        <v>1721</v>
      </c>
      <c r="H203" s="738">
        <v>12464</v>
      </c>
      <c r="I203" s="738">
        <v>3142</v>
      </c>
      <c r="J203" s="738">
        <v>4225</v>
      </c>
      <c r="K203" s="738">
        <v>51</v>
      </c>
      <c r="L203" s="738">
        <v>1500</v>
      </c>
      <c r="M203" s="738">
        <v>2528</v>
      </c>
      <c r="N203" s="737">
        <v>1018</v>
      </c>
      <c r="O203" s="736" t="s">
        <v>120</v>
      </c>
    </row>
    <row r="204" spans="1:15" s="730" customFormat="1" ht="11.85" customHeight="1">
      <c r="A204" s="743" t="s">
        <v>121</v>
      </c>
      <c r="B204" s="742">
        <v>5091</v>
      </c>
      <c r="C204" s="742">
        <v>3136</v>
      </c>
      <c r="D204" s="742">
        <v>2777</v>
      </c>
      <c r="E204" s="742">
        <v>359</v>
      </c>
      <c r="F204" s="742">
        <v>190</v>
      </c>
      <c r="G204" s="742">
        <v>169</v>
      </c>
      <c r="H204" s="742">
        <v>1955</v>
      </c>
      <c r="I204" s="742">
        <v>682</v>
      </c>
      <c r="J204" s="742">
        <v>596</v>
      </c>
      <c r="K204" s="742">
        <v>8</v>
      </c>
      <c r="L204" s="742">
        <v>447</v>
      </c>
      <c r="M204" s="742">
        <v>133</v>
      </c>
      <c r="N204" s="741">
        <v>89</v>
      </c>
      <c r="O204" s="740" t="s">
        <v>121</v>
      </c>
    </row>
    <row r="205" spans="1:15" s="730" customFormat="1" ht="15.95" customHeight="1">
      <c r="A205" s="752" t="s">
        <v>154</v>
      </c>
      <c r="B205" s="751">
        <v>91754</v>
      </c>
      <c r="C205" s="751">
        <v>32014</v>
      </c>
      <c r="D205" s="751">
        <v>22039</v>
      </c>
      <c r="E205" s="751">
        <v>9975</v>
      </c>
      <c r="F205" s="751">
        <v>5475</v>
      </c>
      <c r="G205" s="751">
        <v>4500</v>
      </c>
      <c r="H205" s="751">
        <v>59740</v>
      </c>
      <c r="I205" s="751">
        <v>13400</v>
      </c>
      <c r="J205" s="751">
        <v>23507</v>
      </c>
      <c r="K205" s="751">
        <v>969</v>
      </c>
      <c r="L205" s="751">
        <v>7148</v>
      </c>
      <c r="M205" s="751">
        <v>9385</v>
      </c>
      <c r="N205" s="750">
        <v>5331</v>
      </c>
      <c r="O205" s="749" t="s">
        <v>154</v>
      </c>
    </row>
    <row r="206" spans="1:15" s="744" customFormat="1" ht="11.85" customHeight="1">
      <c r="A206" s="748" t="s">
        <v>106</v>
      </c>
      <c r="B206" s="747">
        <v>44419</v>
      </c>
      <c r="C206" s="747">
        <v>16527</v>
      </c>
      <c r="D206" s="747">
        <v>11291</v>
      </c>
      <c r="E206" s="747">
        <v>5236</v>
      </c>
      <c r="F206" s="747">
        <v>3138</v>
      </c>
      <c r="G206" s="747">
        <v>2098</v>
      </c>
      <c r="H206" s="747">
        <v>27892</v>
      </c>
      <c r="I206" s="747">
        <v>6690</v>
      </c>
      <c r="J206" s="747">
        <v>11075</v>
      </c>
      <c r="K206" s="747">
        <v>287</v>
      </c>
      <c r="L206" s="747">
        <v>3674</v>
      </c>
      <c r="M206" s="747">
        <v>3879</v>
      </c>
      <c r="N206" s="746">
        <v>2287</v>
      </c>
      <c r="O206" s="745" t="s">
        <v>106</v>
      </c>
    </row>
    <row r="207" spans="1:15" s="730" customFormat="1" ht="11.85" customHeight="1">
      <c r="A207" s="739" t="s">
        <v>103</v>
      </c>
      <c r="B207" s="738">
        <v>11754</v>
      </c>
      <c r="C207" s="738">
        <v>4098</v>
      </c>
      <c r="D207" s="738">
        <v>2881</v>
      </c>
      <c r="E207" s="738">
        <v>1217</v>
      </c>
      <c r="F207" s="738">
        <v>729</v>
      </c>
      <c r="G207" s="738">
        <v>488</v>
      </c>
      <c r="H207" s="738">
        <v>7656</v>
      </c>
      <c r="I207" s="738">
        <v>1437</v>
      </c>
      <c r="J207" s="738">
        <v>3651</v>
      </c>
      <c r="K207" s="738">
        <v>171</v>
      </c>
      <c r="L207" s="738">
        <v>906</v>
      </c>
      <c r="M207" s="738">
        <v>954</v>
      </c>
      <c r="N207" s="737">
        <v>537</v>
      </c>
      <c r="O207" s="736" t="s">
        <v>103</v>
      </c>
    </row>
    <row r="208" spans="1:15" s="730" customFormat="1" ht="11.85" customHeight="1">
      <c r="A208" s="743" t="s">
        <v>104</v>
      </c>
      <c r="B208" s="742">
        <v>16368</v>
      </c>
      <c r="C208" s="742">
        <v>4949</v>
      </c>
      <c r="D208" s="742">
        <v>3230</v>
      </c>
      <c r="E208" s="742">
        <v>1719</v>
      </c>
      <c r="F208" s="742">
        <v>608</v>
      </c>
      <c r="G208" s="742">
        <v>1111</v>
      </c>
      <c r="H208" s="742">
        <v>11419</v>
      </c>
      <c r="I208" s="742">
        <v>2485</v>
      </c>
      <c r="J208" s="742">
        <v>4039</v>
      </c>
      <c r="K208" s="742">
        <v>337</v>
      </c>
      <c r="L208" s="742">
        <v>938</v>
      </c>
      <c r="M208" s="742">
        <v>2665</v>
      </c>
      <c r="N208" s="741">
        <v>955</v>
      </c>
      <c r="O208" s="740" t="s">
        <v>104</v>
      </c>
    </row>
    <row r="209" spans="1:15" s="730" customFormat="1" ht="11.85" customHeight="1">
      <c r="A209" s="739" t="s">
        <v>105</v>
      </c>
      <c r="B209" s="738">
        <v>19213</v>
      </c>
      <c r="C209" s="738">
        <v>6440</v>
      </c>
      <c r="D209" s="738">
        <v>4637</v>
      </c>
      <c r="E209" s="738">
        <v>1803</v>
      </c>
      <c r="F209" s="738">
        <v>1000</v>
      </c>
      <c r="G209" s="738">
        <v>803</v>
      </c>
      <c r="H209" s="738">
        <v>12773</v>
      </c>
      <c r="I209" s="738">
        <v>2788</v>
      </c>
      <c r="J209" s="738">
        <v>4742</v>
      </c>
      <c r="K209" s="738">
        <v>174</v>
      </c>
      <c r="L209" s="738">
        <v>1630</v>
      </c>
      <c r="M209" s="738">
        <v>1887</v>
      </c>
      <c r="N209" s="737">
        <v>1552</v>
      </c>
      <c r="O209" s="736" t="s">
        <v>105</v>
      </c>
    </row>
    <row r="210" spans="1:15" s="730" customFormat="1" ht="20.100000000000001" customHeight="1">
      <c r="A210" s="735" t="s">
        <v>155</v>
      </c>
      <c r="B210" s="196" t="s">
        <v>260</v>
      </c>
      <c r="C210" s="196" t="s">
        <v>260</v>
      </c>
      <c r="D210" s="196" t="s">
        <v>260</v>
      </c>
      <c r="E210" s="196" t="s">
        <v>260</v>
      </c>
      <c r="F210" s="196" t="s">
        <v>260</v>
      </c>
      <c r="G210" s="196" t="s">
        <v>260</v>
      </c>
      <c r="H210" s="196" t="s">
        <v>260</v>
      </c>
      <c r="I210" s="196" t="s">
        <v>260</v>
      </c>
      <c r="J210" s="196" t="s">
        <v>260</v>
      </c>
      <c r="K210" s="196" t="s">
        <v>260</v>
      </c>
      <c r="L210" s="196" t="s">
        <v>260</v>
      </c>
      <c r="M210" s="196" t="s">
        <v>260</v>
      </c>
      <c r="N210" s="353" t="s">
        <v>260</v>
      </c>
      <c r="O210" s="734" t="s">
        <v>155</v>
      </c>
    </row>
    <row r="211" spans="1:15">
      <c r="A211" s="254"/>
      <c r="B211" s="254"/>
      <c r="C211" s="254"/>
      <c r="D211" s="254"/>
      <c r="E211" s="254"/>
      <c r="F211" s="254"/>
      <c r="G211" s="254"/>
      <c r="H211" s="254"/>
      <c r="I211" s="254"/>
      <c r="J211" s="254"/>
      <c r="K211" s="254"/>
      <c r="L211" s="254"/>
      <c r="M211" s="254"/>
      <c r="N211" s="254"/>
      <c r="O211" s="254"/>
    </row>
    <row r="212" spans="1:15" s="548" customFormat="1" ht="9.75">
      <c r="A212" s="733" t="s">
        <v>478</v>
      </c>
    </row>
    <row r="213" spans="1:15">
      <c r="A213" s="732"/>
      <c r="B213" s="254"/>
      <c r="C213" s="254"/>
      <c r="D213" s="254"/>
      <c r="E213" s="254"/>
      <c r="F213" s="254"/>
      <c r="G213" s="254"/>
      <c r="H213" s="254"/>
      <c r="I213" s="254"/>
      <c r="J213" s="254"/>
      <c r="K213" s="254"/>
      <c r="L213" s="254"/>
      <c r="M213" s="254"/>
      <c r="N213" s="254"/>
      <c r="O213" s="254"/>
    </row>
    <row r="214" spans="1:15">
      <c r="A214" s="254"/>
      <c r="B214" s="254"/>
      <c r="C214" s="254"/>
      <c r="D214" s="254"/>
      <c r="E214" s="254"/>
      <c r="F214" s="254"/>
      <c r="G214" s="254"/>
      <c r="H214" s="254"/>
      <c r="I214" s="254"/>
      <c r="J214" s="254"/>
      <c r="K214" s="254"/>
      <c r="L214" s="254"/>
      <c r="M214" s="254"/>
      <c r="N214" s="254"/>
      <c r="O214" s="254"/>
    </row>
    <row r="215" spans="1:15" s="730" customFormat="1">
      <c r="A215" s="731"/>
      <c r="B215" s="731"/>
      <c r="C215" s="731"/>
      <c r="D215" s="731"/>
      <c r="E215" s="731"/>
      <c r="F215" s="731"/>
      <c r="G215" s="731"/>
      <c r="H215" s="731"/>
      <c r="I215" s="731"/>
      <c r="J215" s="731"/>
      <c r="K215" s="731"/>
      <c r="L215" s="731"/>
      <c r="M215" s="731"/>
      <c r="N215" s="731"/>
      <c r="O215" s="731"/>
    </row>
    <row r="216" spans="1:15">
      <c r="A216" s="254"/>
      <c r="B216" s="254"/>
      <c r="C216" s="254"/>
      <c r="D216" s="254"/>
      <c r="E216" s="254"/>
      <c r="F216" s="254"/>
      <c r="G216" s="254"/>
      <c r="H216" s="254"/>
      <c r="I216" s="254"/>
      <c r="J216" s="254"/>
      <c r="K216" s="254"/>
      <c r="L216" s="254"/>
      <c r="M216" s="254"/>
      <c r="N216" s="254"/>
      <c r="O216" s="254"/>
    </row>
    <row r="217" spans="1:15">
      <c r="A217" s="254"/>
      <c r="B217" s="254"/>
      <c r="C217" s="254"/>
      <c r="D217" s="254"/>
      <c r="E217" s="254"/>
      <c r="F217" s="254"/>
      <c r="G217" s="254"/>
      <c r="H217" s="254"/>
      <c r="I217" s="254"/>
      <c r="J217" s="254"/>
      <c r="K217" s="254"/>
      <c r="L217" s="254"/>
      <c r="M217" s="254"/>
      <c r="N217" s="254"/>
      <c r="O217" s="254"/>
    </row>
  </sheetData>
  <mergeCells count="17">
    <mergeCell ref="N4:N5"/>
    <mergeCell ref="A3:A5"/>
    <mergeCell ref="B3:B5"/>
    <mergeCell ref="C3:G3"/>
    <mergeCell ref="C4:C5"/>
    <mergeCell ref="D4:D5"/>
    <mergeCell ref="E4:G4"/>
    <mergeCell ref="B1:G1"/>
    <mergeCell ref="H1:K1"/>
    <mergeCell ref="O3:O5"/>
    <mergeCell ref="H3:N3"/>
    <mergeCell ref="I4:I5"/>
    <mergeCell ref="J4:J5"/>
    <mergeCell ref="K4:K5"/>
    <mergeCell ref="H4:H5"/>
    <mergeCell ref="L4:L5"/>
    <mergeCell ref="M4:M5"/>
  </mergeCells>
  <pageMargins left="0.62992125984251968" right="0.62992125984251968" top="0.98425196850393704" bottom="0.98425196850393704" header="0.51181102362204722" footer="0.51181102362204722"/>
  <pageSetup paperSize="9" pageOrder="overThenDown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2"/>
  <sheetViews>
    <sheetView zoomScaleNormal="100" zoomScaleSheetLayoutView="100" workbookViewId="0">
      <pane ySplit="5" topLeftCell="A6" activePane="bottomLeft" state="frozen"/>
      <selection pane="bottomLeft" activeCell="A3" sqref="A3:A5"/>
    </sheetView>
  </sheetViews>
  <sheetFormatPr defaultRowHeight="12.75"/>
  <cols>
    <col min="1" max="1" width="25.7109375" style="782" customWidth="1"/>
    <col min="2" max="3" width="8.7109375" style="782" customWidth="1"/>
    <col min="4" max="7" width="7.7109375" style="782" customWidth="1"/>
    <col min="8" max="8" width="8.7109375" style="782" customWidth="1"/>
    <col min="9" max="9" width="8.28515625" style="781" customWidth="1"/>
  </cols>
  <sheetData>
    <row r="1" spans="1:13" s="782" customFormat="1" ht="12.75" customHeight="1">
      <c r="A1" s="729" t="s">
        <v>501</v>
      </c>
      <c r="B1" s="814"/>
      <c r="C1" s="814"/>
      <c r="D1" s="814"/>
      <c r="E1" s="814"/>
      <c r="F1" s="814"/>
      <c r="G1" s="814"/>
      <c r="H1" s="814"/>
      <c r="I1" s="814"/>
      <c r="J1" s="813"/>
      <c r="K1" s="813"/>
      <c r="L1" s="813"/>
      <c r="M1" s="813"/>
    </row>
    <row r="2" spans="1:13" s="782" customFormat="1" ht="5.0999999999999996" customHeight="1">
      <c r="A2" s="812"/>
      <c r="B2" s="811"/>
      <c r="C2" s="810"/>
      <c r="D2" s="810"/>
      <c r="E2" s="810"/>
      <c r="F2" s="810"/>
      <c r="G2" s="810"/>
      <c r="H2" s="810"/>
      <c r="I2" s="810"/>
    </row>
    <row r="3" spans="1:13" s="782" customFormat="1" ht="15" customHeight="1">
      <c r="A3" s="809" t="s">
        <v>500</v>
      </c>
      <c r="B3" s="247" t="s">
        <v>345</v>
      </c>
      <c r="C3" s="247" t="s">
        <v>499</v>
      </c>
      <c r="D3" s="247">
        <v>2</v>
      </c>
      <c r="E3" s="247">
        <v>3</v>
      </c>
      <c r="F3" s="247">
        <v>4</v>
      </c>
      <c r="G3" s="247">
        <v>5</v>
      </c>
      <c r="H3" s="247" t="s">
        <v>498</v>
      </c>
      <c r="I3" s="808" t="s">
        <v>497</v>
      </c>
    </row>
    <row r="4" spans="1:13" s="782" customFormat="1" ht="15" customHeight="1">
      <c r="A4" s="807"/>
      <c r="B4" s="806"/>
      <c r="C4" s="806"/>
      <c r="D4" s="806"/>
      <c r="E4" s="806"/>
      <c r="F4" s="806"/>
      <c r="G4" s="806"/>
      <c r="H4" s="806"/>
      <c r="I4" s="805"/>
    </row>
    <row r="5" spans="1:13" s="782" customFormat="1" ht="15" customHeight="1">
      <c r="A5" s="804"/>
      <c r="B5" s="803"/>
      <c r="C5" s="803"/>
      <c r="D5" s="803"/>
      <c r="E5" s="803"/>
      <c r="F5" s="803"/>
      <c r="G5" s="803"/>
      <c r="H5" s="803"/>
      <c r="I5" s="802"/>
    </row>
    <row r="6" spans="1:13" s="786" customFormat="1" ht="15.95" customHeight="1">
      <c r="A6" s="530" t="s">
        <v>0</v>
      </c>
      <c r="B6" s="795">
        <v>2487886</v>
      </c>
      <c r="C6" s="795">
        <v>555467</v>
      </c>
      <c r="D6" s="795">
        <v>638091</v>
      </c>
      <c r="E6" s="795">
        <v>476642</v>
      </c>
      <c r="F6" s="795">
        <v>454127</v>
      </c>
      <c r="G6" s="795">
        <v>197506</v>
      </c>
      <c r="H6" s="795">
        <v>166053</v>
      </c>
      <c r="I6" s="794">
        <v>2.9</v>
      </c>
    </row>
    <row r="7" spans="1:13" s="801" customFormat="1" ht="14.1" customHeight="1">
      <c r="A7" s="517" t="s">
        <v>264</v>
      </c>
      <c r="B7" s="791">
        <v>1302590</v>
      </c>
      <c r="C7" s="791">
        <v>313319</v>
      </c>
      <c r="D7" s="791">
        <v>340372</v>
      </c>
      <c r="E7" s="791">
        <v>260703</v>
      </c>
      <c r="F7" s="791">
        <v>237576</v>
      </c>
      <c r="G7" s="791">
        <v>89911</v>
      </c>
      <c r="H7" s="791">
        <v>60709</v>
      </c>
      <c r="I7" s="790">
        <v>2.7</v>
      </c>
    </row>
    <row r="8" spans="1:13" s="786" customFormat="1" ht="14.1" customHeight="1">
      <c r="A8" s="73" t="s">
        <v>125</v>
      </c>
      <c r="B8" s="795">
        <v>606433</v>
      </c>
      <c r="C8" s="795">
        <v>148973</v>
      </c>
      <c r="D8" s="795">
        <v>156006</v>
      </c>
      <c r="E8" s="795">
        <v>123973</v>
      </c>
      <c r="F8" s="795">
        <v>110341</v>
      </c>
      <c r="G8" s="795">
        <v>40265</v>
      </c>
      <c r="H8" s="795">
        <v>26875</v>
      </c>
      <c r="I8" s="794">
        <v>2.7</v>
      </c>
    </row>
    <row r="9" spans="1:13" s="786" customFormat="1" ht="21" customHeight="1">
      <c r="A9" s="235" t="s">
        <v>245</v>
      </c>
      <c r="B9" s="799">
        <v>606433</v>
      </c>
      <c r="C9" s="799">
        <v>148973</v>
      </c>
      <c r="D9" s="799">
        <v>156006</v>
      </c>
      <c r="E9" s="799">
        <v>123973</v>
      </c>
      <c r="F9" s="799">
        <v>110341</v>
      </c>
      <c r="G9" s="799">
        <v>40265</v>
      </c>
      <c r="H9" s="799">
        <v>26875</v>
      </c>
      <c r="I9" s="798">
        <v>2.7</v>
      </c>
    </row>
    <row r="10" spans="1:13" ht="12" customHeight="1">
      <c r="A10" s="75" t="s">
        <v>196</v>
      </c>
      <c r="B10" s="789">
        <v>8920</v>
      </c>
      <c r="C10" s="789">
        <v>1966</v>
      </c>
      <c r="D10" s="789">
        <v>2281</v>
      </c>
      <c r="E10" s="789">
        <v>1439</v>
      </c>
      <c r="F10" s="789">
        <v>1493</v>
      </c>
      <c r="G10" s="789">
        <v>853</v>
      </c>
      <c r="H10" s="789">
        <v>888</v>
      </c>
      <c r="I10" s="788">
        <v>3</v>
      </c>
    </row>
    <row r="11" spans="1:13" ht="12" customHeight="1">
      <c r="A11" s="482" t="s">
        <v>197</v>
      </c>
      <c r="B11" s="791">
        <v>59370</v>
      </c>
      <c r="C11" s="791">
        <v>15317</v>
      </c>
      <c r="D11" s="791">
        <v>15704</v>
      </c>
      <c r="E11" s="791">
        <v>12129</v>
      </c>
      <c r="F11" s="791">
        <v>10361</v>
      </c>
      <c r="G11" s="791">
        <v>3755</v>
      </c>
      <c r="H11" s="791">
        <v>2104</v>
      </c>
      <c r="I11" s="790">
        <v>2.6</v>
      </c>
    </row>
    <row r="12" spans="1:13" ht="12" customHeight="1">
      <c r="A12" s="75" t="s">
        <v>198</v>
      </c>
      <c r="B12" s="789">
        <v>25236</v>
      </c>
      <c r="C12" s="789">
        <v>9216</v>
      </c>
      <c r="D12" s="789">
        <v>7027</v>
      </c>
      <c r="E12" s="789">
        <v>4632</v>
      </c>
      <c r="F12" s="789">
        <v>3199</v>
      </c>
      <c r="G12" s="789">
        <v>817</v>
      </c>
      <c r="H12" s="789">
        <v>345</v>
      </c>
      <c r="I12" s="788">
        <v>2.2000000000000002</v>
      </c>
    </row>
    <row r="13" spans="1:13" ht="12" customHeight="1">
      <c r="A13" s="482" t="s">
        <v>199</v>
      </c>
      <c r="B13" s="791">
        <v>27134</v>
      </c>
      <c r="C13" s="791">
        <v>4545</v>
      </c>
      <c r="D13" s="791">
        <v>6577</v>
      </c>
      <c r="E13" s="791">
        <v>5556</v>
      </c>
      <c r="F13" s="791">
        <v>5999</v>
      </c>
      <c r="G13" s="791">
        <v>2503</v>
      </c>
      <c r="H13" s="791">
        <v>1954</v>
      </c>
      <c r="I13" s="790">
        <v>3.1</v>
      </c>
    </row>
    <row r="14" spans="1:13" ht="12" customHeight="1">
      <c r="A14" s="75" t="s">
        <v>200</v>
      </c>
      <c r="B14" s="789">
        <v>58527</v>
      </c>
      <c r="C14" s="789">
        <v>15940</v>
      </c>
      <c r="D14" s="789">
        <v>15262</v>
      </c>
      <c r="E14" s="789">
        <v>12208</v>
      </c>
      <c r="F14" s="789">
        <v>10056</v>
      </c>
      <c r="G14" s="789">
        <v>3255</v>
      </c>
      <c r="H14" s="789">
        <v>1806</v>
      </c>
      <c r="I14" s="788">
        <v>2.6</v>
      </c>
    </row>
    <row r="15" spans="1:13" ht="12" customHeight="1">
      <c r="A15" s="482" t="s">
        <v>201</v>
      </c>
      <c r="B15" s="791">
        <v>57845</v>
      </c>
      <c r="C15" s="791">
        <v>12181</v>
      </c>
      <c r="D15" s="791">
        <v>14210</v>
      </c>
      <c r="E15" s="791">
        <v>12184</v>
      </c>
      <c r="F15" s="791">
        <v>11570</v>
      </c>
      <c r="G15" s="791">
        <v>4473</v>
      </c>
      <c r="H15" s="791">
        <v>3227</v>
      </c>
      <c r="I15" s="790">
        <v>2.9</v>
      </c>
    </row>
    <row r="16" spans="1:13" ht="12" customHeight="1">
      <c r="A16" s="75" t="s">
        <v>202</v>
      </c>
      <c r="B16" s="789">
        <v>18862</v>
      </c>
      <c r="C16" s="789">
        <v>3671</v>
      </c>
      <c r="D16" s="789">
        <v>4324</v>
      </c>
      <c r="E16" s="789">
        <v>3452</v>
      </c>
      <c r="F16" s="789">
        <v>3854</v>
      </c>
      <c r="G16" s="789">
        <v>1855</v>
      </c>
      <c r="H16" s="789">
        <v>1706</v>
      </c>
      <c r="I16" s="788">
        <v>3.1</v>
      </c>
    </row>
    <row r="17" spans="1:9" ht="12" customHeight="1">
      <c r="A17" s="482" t="s">
        <v>203</v>
      </c>
      <c r="B17" s="791">
        <v>17512</v>
      </c>
      <c r="C17" s="791">
        <v>3438</v>
      </c>
      <c r="D17" s="791">
        <v>4319</v>
      </c>
      <c r="E17" s="791">
        <v>3470</v>
      </c>
      <c r="F17" s="791">
        <v>3410</v>
      </c>
      <c r="G17" s="791">
        <v>1521</v>
      </c>
      <c r="H17" s="791">
        <v>1354</v>
      </c>
      <c r="I17" s="790">
        <v>3</v>
      </c>
    </row>
    <row r="18" spans="1:9" ht="12" customHeight="1">
      <c r="A18" s="75" t="s">
        <v>204</v>
      </c>
      <c r="B18" s="789">
        <v>81073</v>
      </c>
      <c r="C18" s="789">
        <v>19622</v>
      </c>
      <c r="D18" s="789">
        <v>21835</v>
      </c>
      <c r="E18" s="789">
        <v>17900</v>
      </c>
      <c r="F18" s="789">
        <v>14863</v>
      </c>
      <c r="G18" s="789">
        <v>4648</v>
      </c>
      <c r="H18" s="789">
        <v>2205</v>
      </c>
      <c r="I18" s="788">
        <v>2.6</v>
      </c>
    </row>
    <row r="19" spans="1:9" ht="12" customHeight="1">
      <c r="A19" s="482" t="s">
        <v>205</v>
      </c>
      <c r="B19" s="791">
        <v>23712</v>
      </c>
      <c r="C19" s="791">
        <v>4818</v>
      </c>
      <c r="D19" s="791">
        <v>5670</v>
      </c>
      <c r="E19" s="791">
        <v>4517</v>
      </c>
      <c r="F19" s="791">
        <v>4486</v>
      </c>
      <c r="G19" s="791">
        <v>2155</v>
      </c>
      <c r="H19" s="791">
        <v>2066</v>
      </c>
      <c r="I19" s="790">
        <v>3</v>
      </c>
    </row>
    <row r="20" spans="1:9" ht="12" customHeight="1">
      <c r="A20" s="75" t="s">
        <v>206</v>
      </c>
      <c r="B20" s="789">
        <v>65245</v>
      </c>
      <c r="C20" s="789">
        <v>17234</v>
      </c>
      <c r="D20" s="789">
        <v>17094</v>
      </c>
      <c r="E20" s="789">
        <v>12927</v>
      </c>
      <c r="F20" s="789">
        <v>11644</v>
      </c>
      <c r="G20" s="789">
        <v>3935</v>
      </c>
      <c r="H20" s="789">
        <v>2411</v>
      </c>
      <c r="I20" s="788">
        <v>2.6</v>
      </c>
    </row>
    <row r="21" spans="1:9" ht="12" customHeight="1">
      <c r="A21" s="482" t="s">
        <v>207</v>
      </c>
      <c r="B21" s="791">
        <v>40036</v>
      </c>
      <c r="C21" s="791">
        <v>9306</v>
      </c>
      <c r="D21" s="791">
        <v>10438</v>
      </c>
      <c r="E21" s="791">
        <v>8720</v>
      </c>
      <c r="F21" s="791">
        <v>7676</v>
      </c>
      <c r="G21" s="791">
        <v>2553</v>
      </c>
      <c r="H21" s="791">
        <v>1343</v>
      </c>
      <c r="I21" s="790">
        <v>2.7</v>
      </c>
    </row>
    <row r="22" spans="1:9" ht="12" customHeight="1">
      <c r="A22" s="75" t="s">
        <v>208</v>
      </c>
      <c r="B22" s="789">
        <v>16288</v>
      </c>
      <c r="C22" s="789">
        <v>5253</v>
      </c>
      <c r="D22" s="789">
        <v>4425</v>
      </c>
      <c r="E22" s="789">
        <v>3186</v>
      </c>
      <c r="F22" s="789">
        <v>2401</v>
      </c>
      <c r="G22" s="789">
        <v>710</v>
      </c>
      <c r="H22" s="789">
        <v>313</v>
      </c>
      <c r="I22" s="788">
        <v>2.4</v>
      </c>
    </row>
    <row r="23" spans="1:9" ht="12" customHeight="1">
      <c r="A23" s="482" t="s">
        <v>209</v>
      </c>
      <c r="B23" s="791">
        <v>6864</v>
      </c>
      <c r="C23" s="791">
        <v>1649</v>
      </c>
      <c r="D23" s="791">
        <v>1779</v>
      </c>
      <c r="E23" s="791">
        <v>1028</v>
      </c>
      <c r="F23" s="791">
        <v>1093</v>
      </c>
      <c r="G23" s="791">
        <v>664</v>
      </c>
      <c r="H23" s="791">
        <v>651</v>
      </c>
      <c r="I23" s="790">
        <v>3</v>
      </c>
    </row>
    <row r="24" spans="1:9" ht="12" customHeight="1">
      <c r="A24" s="75" t="s">
        <v>210</v>
      </c>
      <c r="B24" s="789">
        <v>21492</v>
      </c>
      <c r="C24" s="789">
        <v>7718</v>
      </c>
      <c r="D24" s="789">
        <v>5942</v>
      </c>
      <c r="E24" s="789">
        <v>4015</v>
      </c>
      <c r="F24" s="789">
        <v>2748</v>
      </c>
      <c r="G24" s="789">
        <v>763</v>
      </c>
      <c r="H24" s="789">
        <v>306</v>
      </c>
      <c r="I24" s="788">
        <v>2.2999999999999998</v>
      </c>
    </row>
    <row r="25" spans="1:9" ht="12" customHeight="1">
      <c r="A25" s="482" t="s">
        <v>211</v>
      </c>
      <c r="B25" s="791">
        <v>12877</v>
      </c>
      <c r="C25" s="791">
        <v>1802</v>
      </c>
      <c r="D25" s="791">
        <v>2647</v>
      </c>
      <c r="E25" s="791">
        <v>2690</v>
      </c>
      <c r="F25" s="791">
        <v>2873</v>
      </c>
      <c r="G25" s="791">
        <v>1476</v>
      </c>
      <c r="H25" s="791">
        <v>1389</v>
      </c>
      <c r="I25" s="790">
        <v>3.4</v>
      </c>
    </row>
    <row r="26" spans="1:9" s="786" customFormat="1" ht="12" customHeight="1">
      <c r="A26" s="75" t="s">
        <v>212</v>
      </c>
      <c r="B26" s="789">
        <v>65440</v>
      </c>
      <c r="C26" s="789">
        <v>15297</v>
      </c>
      <c r="D26" s="789">
        <v>16472</v>
      </c>
      <c r="E26" s="789">
        <v>13920</v>
      </c>
      <c r="F26" s="789">
        <v>12615</v>
      </c>
      <c r="G26" s="789">
        <v>4329</v>
      </c>
      <c r="H26" s="789">
        <v>2807</v>
      </c>
      <c r="I26" s="788">
        <v>2.8</v>
      </c>
    </row>
    <row r="27" spans="1:9" s="786" customFormat="1" ht="18" customHeight="1">
      <c r="A27" s="223" t="s">
        <v>126</v>
      </c>
      <c r="B27" s="799">
        <v>696157</v>
      </c>
      <c r="C27" s="799">
        <v>164346</v>
      </c>
      <c r="D27" s="799">
        <v>184366</v>
      </c>
      <c r="E27" s="799">
        <v>136730</v>
      </c>
      <c r="F27" s="799">
        <v>127235</v>
      </c>
      <c r="G27" s="799">
        <v>49646</v>
      </c>
      <c r="H27" s="799">
        <v>33834</v>
      </c>
      <c r="I27" s="798">
        <v>2.8</v>
      </c>
    </row>
    <row r="28" spans="1:9" s="786" customFormat="1" ht="15.95" customHeight="1">
      <c r="A28" s="74" t="s">
        <v>127</v>
      </c>
      <c r="B28" s="795">
        <v>68888</v>
      </c>
      <c r="C28" s="795">
        <v>16425</v>
      </c>
      <c r="D28" s="795">
        <v>18808</v>
      </c>
      <c r="E28" s="795">
        <v>13380</v>
      </c>
      <c r="F28" s="795">
        <v>12397</v>
      </c>
      <c r="G28" s="795">
        <v>4865</v>
      </c>
      <c r="H28" s="795">
        <v>3013</v>
      </c>
      <c r="I28" s="794">
        <v>2.7</v>
      </c>
    </row>
    <row r="29" spans="1:9" s="521" customFormat="1" ht="12" customHeight="1">
      <c r="A29" s="489" t="s">
        <v>213</v>
      </c>
      <c r="B29" s="793">
        <v>31730</v>
      </c>
      <c r="C29" s="793">
        <v>7644</v>
      </c>
      <c r="D29" s="793">
        <v>8686</v>
      </c>
      <c r="E29" s="793">
        <v>6338</v>
      </c>
      <c r="F29" s="793">
        <v>5629</v>
      </c>
      <c r="G29" s="793">
        <v>2071</v>
      </c>
      <c r="H29" s="793">
        <v>1362</v>
      </c>
      <c r="I29" s="792">
        <v>2.7</v>
      </c>
    </row>
    <row r="30" spans="1:9" ht="12" customHeight="1">
      <c r="A30" s="75" t="s">
        <v>20</v>
      </c>
      <c r="B30" s="789">
        <v>10772</v>
      </c>
      <c r="C30" s="789">
        <v>2617</v>
      </c>
      <c r="D30" s="789">
        <v>3058</v>
      </c>
      <c r="E30" s="789">
        <v>2078</v>
      </c>
      <c r="F30" s="789">
        <v>1891</v>
      </c>
      <c r="G30" s="789">
        <v>725</v>
      </c>
      <c r="H30" s="789">
        <v>403</v>
      </c>
      <c r="I30" s="788">
        <v>2.7</v>
      </c>
    </row>
    <row r="31" spans="1:9" ht="12" customHeight="1">
      <c r="A31" s="482" t="s">
        <v>21</v>
      </c>
      <c r="B31" s="791">
        <v>15313</v>
      </c>
      <c r="C31" s="791">
        <v>3516</v>
      </c>
      <c r="D31" s="791">
        <v>3965</v>
      </c>
      <c r="E31" s="791">
        <v>2919</v>
      </c>
      <c r="F31" s="791">
        <v>2929</v>
      </c>
      <c r="G31" s="791">
        <v>1243</v>
      </c>
      <c r="H31" s="791">
        <v>741</v>
      </c>
      <c r="I31" s="790">
        <v>2.8</v>
      </c>
    </row>
    <row r="32" spans="1:9" s="786" customFormat="1" ht="12" customHeight="1">
      <c r="A32" s="75" t="s">
        <v>22</v>
      </c>
      <c r="B32" s="789">
        <v>11073</v>
      </c>
      <c r="C32" s="789">
        <v>2648</v>
      </c>
      <c r="D32" s="789">
        <v>3099</v>
      </c>
      <c r="E32" s="789">
        <v>2045</v>
      </c>
      <c r="F32" s="789">
        <v>1948</v>
      </c>
      <c r="G32" s="789">
        <v>826</v>
      </c>
      <c r="H32" s="789">
        <v>507</v>
      </c>
      <c r="I32" s="788">
        <v>2.7</v>
      </c>
    </row>
    <row r="33" spans="1:9" s="786" customFormat="1" ht="15.95" customHeight="1">
      <c r="A33" s="235" t="s">
        <v>128</v>
      </c>
      <c r="B33" s="799">
        <v>101503</v>
      </c>
      <c r="C33" s="799">
        <v>22575</v>
      </c>
      <c r="D33" s="799">
        <v>26070</v>
      </c>
      <c r="E33" s="799">
        <v>19768</v>
      </c>
      <c r="F33" s="799">
        <v>18542</v>
      </c>
      <c r="G33" s="799">
        <v>8070</v>
      </c>
      <c r="H33" s="799">
        <v>6478</v>
      </c>
      <c r="I33" s="798">
        <v>2.9</v>
      </c>
    </row>
    <row r="34" spans="1:9" s="800" customFormat="1" ht="12" customHeight="1">
      <c r="A34" s="76" t="s">
        <v>214</v>
      </c>
      <c r="B34" s="797">
        <v>43144</v>
      </c>
      <c r="C34" s="797">
        <v>9209</v>
      </c>
      <c r="D34" s="797">
        <v>11038</v>
      </c>
      <c r="E34" s="797">
        <v>8900</v>
      </c>
      <c r="F34" s="797">
        <v>8498</v>
      </c>
      <c r="G34" s="797">
        <v>3243</v>
      </c>
      <c r="H34" s="797">
        <v>2256</v>
      </c>
      <c r="I34" s="796">
        <v>2.8</v>
      </c>
    </row>
    <row r="35" spans="1:9" ht="12" customHeight="1">
      <c r="A35" s="482" t="s">
        <v>13</v>
      </c>
      <c r="B35" s="791">
        <v>6943</v>
      </c>
      <c r="C35" s="791">
        <v>1661</v>
      </c>
      <c r="D35" s="791">
        <v>1829</v>
      </c>
      <c r="E35" s="791">
        <v>1199</v>
      </c>
      <c r="F35" s="791">
        <v>1065</v>
      </c>
      <c r="G35" s="791">
        <v>613</v>
      </c>
      <c r="H35" s="791">
        <v>576</v>
      </c>
      <c r="I35" s="790">
        <v>2.9</v>
      </c>
    </row>
    <row r="36" spans="1:9" ht="12" customHeight="1">
      <c r="A36" s="75" t="s">
        <v>14</v>
      </c>
      <c r="B36" s="789">
        <v>6040</v>
      </c>
      <c r="C36" s="789">
        <v>1420</v>
      </c>
      <c r="D36" s="789">
        <v>1597</v>
      </c>
      <c r="E36" s="789">
        <v>1092</v>
      </c>
      <c r="F36" s="789">
        <v>976</v>
      </c>
      <c r="G36" s="789">
        <v>495</v>
      </c>
      <c r="H36" s="789">
        <v>460</v>
      </c>
      <c r="I36" s="788">
        <v>2.9</v>
      </c>
    </row>
    <row r="37" spans="1:9" ht="12" customHeight="1">
      <c r="A37" s="482" t="s">
        <v>15</v>
      </c>
      <c r="B37" s="791">
        <v>17769</v>
      </c>
      <c r="C37" s="791">
        <v>3976</v>
      </c>
      <c r="D37" s="791">
        <v>4530</v>
      </c>
      <c r="E37" s="791">
        <v>3468</v>
      </c>
      <c r="F37" s="791">
        <v>3197</v>
      </c>
      <c r="G37" s="791">
        <v>1390</v>
      </c>
      <c r="H37" s="791">
        <v>1208</v>
      </c>
      <c r="I37" s="790">
        <v>2.9</v>
      </c>
    </row>
    <row r="38" spans="1:9" ht="12" customHeight="1">
      <c r="A38" s="75" t="s">
        <v>16</v>
      </c>
      <c r="B38" s="789">
        <v>9137</v>
      </c>
      <c r="C38" s="789">
        <v>2161</v>
      </c>
      <c r="D38" s="789">
        <v>2472</v>
      </c>
      <c r="E38" s="789">
        <v>1774</v>
      </c>
      <c r="F38" s="789">
        <v>1606</v>
      </c>
      <c r="G38" s="789">
        <v>661</v>
      </c>
      <c r="H38" s="789">
        <v>463</v>
      </c>
      <c r="I38" s="788">
        <v>2.8</v>
      </c>
    </row>
    <row r="39" spans="1:9" ht="12" customHeight="1">
      <c r="A39" s="482" t="s">
        <v>17</v>
      </c>
      <c r="B39" s="791">
        <v>11128</v>
      </c>
      <c r="C39" s="791">
        <v>2392</v>
      </c>
      <c r="D39" s="791">
        <v>2708</v>
      </c>
      <c r="E39" s="791">
        <v>2066</v>
      </c>
      <c r="F39" s="791">
        <v>2001</v>
      </c>
      <c r="G39" s="791">
        <v>1044</v>
      </c>
      <c r="H39" s="791">
        <v>917</v>
      </c>
      <c r="I39" s="790">
        <v>3</v>
      </c>
    </row>
    <row r="40" spans="1:9" ht="12" customHeight="1">
      <c r="A40" s="75" t="s">
        <v>18</v>
      </c>
      <c r="B40" s="789">
        <v>3353</v>
      </c>
      <c r="C40" s="789">
        <v>683</v>
      </c>
      <c r="D40" s="789">
        <v>810</v>
      </c>
      <c r="E40" s="789">
        <v>597</v>
      </c>
      <c r="F40" s="789">
        <v>553</v>
      </c>
      <c r="G40" s="789">
        <v>337</v>
      </c>
      <c r="H40" s="789">
        <v>373</v>
      </c>
      <c r="I40" s="788">
        <v>3.1</v>
      </c>
    </row>
    <row r="41" spans="1:9" ht="12" customHeight="1">
      <c r="A41" s="482" t="s">
        <v>19</v>
      </c>
      <c r="B41" s="791">
        <v>3989</v>
      </c>
      <c r="C41" s="791">
        <v>1073</v>
      </c>
      <c r="D41" s="791">
        <v>1086</v>
      </c>
      <c r="E41" s="791">
        <v>672</v>
      </c>
      <c r="F41" s="791">
        <v>646</v>
      </c>
      <c r="G41" s="791">
        <v>287</v>
      </c>
      <c r="H41" s="791">
        <v>225</v>
      </c>
      <c r="I41" s="790">
        <v>2.7</v>
      </c>
    </row>
    <row r="42" spans="1:9" s="786" customFormat="1" ht="15.95" customHeight="1">
      <c r="A42" s="74" t="s">
        <v>129</v>
      </c>
      <c r="B42" s="795">
        <v>223653</v>
      </c>
      <c r="C42" s="795">
        <v>53994</v>
      </c>
      <c r="D42" s="795">
        <v>58532</v>
      </c>
      <c r="E42" s="795">
        <v>44076</v>
      </c>
      <c r="F42" s="795">
        <v>41780</v>
      </c>
      <c r="G42" s="795">
        <v>15385</v>
      </c>
      <c r="H42" s="795">
        <v>9886</v>
      </c>
      <c r="I42" s="794">
        <v>2.7</v>
      </c>
    </row>
    <row r="43" spans="1:9" s="786" customFormat="1" ht="14.1" customHeight="1">
      <c r="A43" s="489" t="s">
        <v>193</v>
      </c>
      <c r="B43" s="793">
        <v>128876</v>
      </c>
      <c r="C43" s="793">
        <v>33473</v>
      </c>
      <c r="D43" s="793">
        <v>34209</v>
      </c>
      <c r="E43" s="793">
        <v>25826</v>
      </c>
      <c r="F43" s="793">
        <v>23580</v>
      </c>
      <c r="G43" s="793">
        <v>7481</v>
      </c>
      <c r="H43" s="793">
        <v>4307</v>
      </c>
      <c r="I43" s="792">
        <v>2.6</v>
      </c>
    </row>
    <row r="44" spans="1:9" ht="12" customHeight="1">
      <c r="A44" s="77" t="s">
        <v>163</v>
      </c>
      <c r="B44" s="789">
        <v>117325</v>
      </c>
      <c r="C44" s="789">
        <v>31277</v>
      </c>
      <c r="D44" s="789">
        <v>31263</v>
      </c>
      <c r="E44" s="789">
        <v>23438</v>
      </c>
      <c r="F44" s="789">
        <v>21105</v>
      </c>
      <c r="G44" s="789">
        <v>6502</v>
      </c>
      <c r="H44" s="789">
        <v>3740</v>
      </c>
      <c r="I44" s="788">
        <v>2.6</v>
      </c>
    </row>
    <row r="45" spans="1:9" ht="12" customHeight="1">
      <c r="A45" s="496" t="s">
        <v>164</v>
      </c>
      <c r="B45" s="791">
        <v>11551</v>
      </c>
      <c r="C45" s="791">
        <v>2196</v>
      </c>
      <c r="D45" s="791">
        <v>2946</v>
      </c>
      <c r="E45" s="791">
        <v>2388</v>
      </c>
      <c r="F45" s="791">
        <v>2475</v>
      </c>
      <c r="G45" s="791">
        <v>979</v>
      </c>
      <c r="H45" s="791">
        <v>567</v>
      </c>
      <c r="I45" s="790">
        <v>2.9</v>
      </c>
    </row>
    <row r="46" spans="1:9" ht="12" customHeight="1">
      <c r="A46" s="75" t="s">
        <v>23</v>
      </c>
      <c r="B46" s="789">
        <v>5285</v>
      </c>
      <c r="C46" s="789">
        <v>1324</v>
      </c>
      <c r="D46" s="789">
        <v>1425</v>
      </c>
      <c r="E46" s="789">
        <v>975</v>
      </c>
      <c r="F46" s="789">
        <v>901</v>
      </c>
      <c r="G46" s="789">
        <v>404</v>
      </c>
      <c r="H46" s="789">
        <v>256</v>
      </c>
      <c r="I46" s="788">
        <v>2.7</v>
      </c>
    </row>
    <row r="47" spans="1:9" ht="12" customHeight="1">
      <c r="A47" s="482" t="s">
        <v>24</v>
      </c>
      <c r="B47" s="791">
        <v>19322</v>
      </c>
      <c r="C47" s="791">
        <v>4083</v>
      </c>
      <c r="D47" s="791">
        <v>5065</v>
      </c>
      <c r="E47" s="791">
        <v>3790</v>
      </c>
      <c r="F47" s="791">
        <v>3720</v>
      </c>
      <c r="G47" s="791">
        <v>1558</v>
      </c>
      <c r="H47" s="791">
        <v>1106</v>
      </c>
      <c r="I47" s="790">
        <v>2.9</v>
      </c>
    </row>
    <row r="48" spans="1:9" ht="12" customHeight="1">
      <c r="A48" s="75" t="s">
        <v>25</v>
      </c>
      <c r="B48" s="789">
        <v>4940</v>
      </c>
      <c r="C48" s="789">
        <v>1173</v>
      </c>
      <c r="D48" s="789">
        <v>1348</v>
      </c>
      <c r="E48" s="789">
        <v>975</v>
      </c>
      <c r="F48" s="789">
        <v>900</v>
      </c>
      <c r="G48" s="789">
        <v>344</v>
      </c>
      <c r="H48" s="789">
        <v>200</v>
      </c>
      <c r="I48" s="788">
        <v>2.7</v>
      </c>
    </row>
    <row r="49" spans="1:9" ht="12" customHeight="1">
      <c r="A49" s="482" t="s">
        <v>26</v>
      </c>
      <c r="B49" s="791">
        <v>5516</v>
      </c>
      <c r="C49" s="791">
        <v>1252</v>
      </c>
      <c r="D49" s="791">
        <v>1483</v>
      </c>
      <c r="E49" s="791">
        <v>1045</v>
      </c>
      <c r="F49" s="791">
        <v>997</v>
      </c>
      <c r="G49" s="791">
        <v>408</v>
      </c>
      <c r="H49" s="791">
        <v>331</v>
      </c>
      <c r="I49" s="790">
        <v>2.8</v>
      </c>
    </row>
    <row r="50" spans="1:9" ht="12" customHeight="1">
      <c r="A50" s="75" t="s">
        <v>27</v>
      </c>
      <c r="B50" s="789">
        <v>14104</v>
      </c>
      <c r="C50" s="789">
        <v>3454</v>
      </c>
      <c r="D50" s="789">
        <v>4058</v>
      </c>
      <c r="E50" s="789">
        <v>2810</v>
      </c>
      <c r="F50" s="789">
        <v>2458</v>
      </c>
      <c r="G50" s="789">
        <v>863</v>
      </c>
      <c r="H50" s="789">
        <v>461</v>
      </c>
      <c r="I50" s="788">
        <v>2.6</v>
      </c>
    </row>
    <row r="51" spans="1:9" ht="12" customHeight="1">
      <c r="A51" s="482" t="s">
        <v>28</v>
      </c>
      <c r="B51" s="791">
        <v>14025</v>
      </c>
      <c r="C51" s="791">
        <v>2907</v>
      </c>
      <c r="D51" s="791">
        <v>3383</v>
      </c>
      <c r="E51" s="791">
        <v>2541</v>
      </c>
      <c r="F51" s="791">
        <v>2844</v>
      </c>
      <c r="G51" s="791">
        <v>1360</v>
      </c>
      <c r="H51" s="791">
        <v>990</v>
      </c>
      <c r="I51" s="790">
        <v>3</v>
      </c>
    </row>
    <row r="52" spans="1:9" ht="12" customHeight="1">
      <c r="A52" s="75" t="s">
        <v>29</v>
      </c>
      <c r="B52" s="789">
        <v>8315</v>
      </c>
      <c r="C52" s="789">
        <v>1584</v>
      </c>
      <c r="D52" s="789">
        <v>1877</v>
      </c>
      <c r="E52" s="789">
        <v>1574</v>
      </c>
      <c r="F52" s="789">
        <v>1684</v>
      </c>
      <c r="G52" s="789">
        <v>883</v>
      </c>
      <c r="H52" s="789">
        <v>713</v>
      </c>
      <c r="I52" s="788">
        <v>3.1</v>
      </c>
    </row>
    <row r="53" spans="1:9" ht="12" customHeight="1">
      <c r="A53" s="482" t="s">
        <v>30</v>
      </c>
      <c r="B53" s="791">
        <v>5908</v>
      </c>
      <c r="C53" s="791">
        <v>1449</v>
      </c>
      <c r="D53" s="791">
        <v>1516</v>
      </c>
      <c r="E53" s="791">
        <v>1144</v>
      </c>
      <c r="F53" s="791">
        <v>1075</v>
      </c>
      <c r="G53" s="791">
        <v>440</v>
      </c>
      <c r="H53" s="791">
        <v>284</v>
      </c>
      <c r="I53" s="790">
        <v>2.8</v>
      </c>
    </row>
    <row r="54" spans="1:9" ht="12" customHeight="1">
      <c r="A54" s="75" t="s">
        <v>31</v>
      </c>
      <c r="B54" s="789">
        <v>3024</v>
      </c>
      <c r="C54" s="789">
        <v>641</v>
      </c>
      <c r="D54" s="789">
        <v>745</v>
      </c>
      <c r="E54" s="789">
        <v>614</v>
      </c>
      <c r="F54" s="789">
        <v>601</v>
      </c>
      <c r="G54" s="789">
        <v>267</v>
      </c>
      <c r="H54" s="789">
        <v>156</v>
      </c>
      <c r="I54" s="788">
        <v>2.9</v>
      </c>
    </row>
    <row r="55" spans="1:9" s="786" customFormat="1" ht="12" customHeight="1">
      <c r="A55" s="482" t="s">
        <v>32</v>
      </c>
      <c r="B55" s="791">
        <v>9188</v>
      </c>
      <c r="C55" s="791">
        <v>1566</v>
      </c>
      <c r="D55" s="791">
        <v>2150</v>
      </c>
      <c r="E55" s="791">
        <v>1913</v>
      </c>
      <c r="F55" s="791">
        <v>2066</v>
      </c>
      <c r="G55" s="791">
        <v>900</v>
      </c>
      <c r="H55" s="791">
        <v>593</v>
      </c>
      <c r="I55" s="790">
        <v>3.1</v>
      </c>
    </row>
    <row r="56" spans="1:9" ht="12" customHeight="1">
      <c r="A56" s="75" t="s">
        <v>33</v>
      </c>
      <c r="B56" s="789">
        <v>5150</v>
      </c>
      <c r="C56" s="789">
        <v>1088</v>
      </c>
      <c r="D56" s="789">
        <v>1273</v>
      </c>
      <c r="E56" s="789">
        <v>869</v>
      </c>
      <c r="F56" s="789">
        <v>954</v>
      </c>
      <c r="G56" s="789">
        <v>477</v>
      </c>
      <c r="H56" s="789">
        <v>489</v>
      </c>
      <c r="I56" s="788">
        <v>3.1</v>
      </c>
    </row>
    <row r="57" spans="1:9" s="786" customFormat="1" ht="15.95" customHeight="1">
      <c r="A57" s="74" t="s">
        <v>130</v>
      </c>
      <c r="B57" s="795">
        <v>56800</v>
      </c>
      <c r="C57" s="795">
        <v>14568</v>
      </c>
      <c r="D57" s="795">
        <v>16417</v>
      </c>
      <c r="E57" s="795">
        <v>11180</v>
      </c>
      <c r="F57" s="795">
        <v>9734</v>
      </c>
      <c r="G57" s="795">
        <v>3192</v>
      </c>
      <c r="H57" s="795">
        <v>1709</v>
      </c>
      <c r="I57" s="794">
        <v>2.6</v>
      </c>
    </row>
    <row r="58" spans="1:9" s="521" customFormat="1" ht="11.45" customHeight="1">
      <c r="A58" s="489" t="s">
        <v>9</v>
      </c>
      <c r="B58" s="793">
        <v>21681</v>
      </c>
      <c r="C58" s="793">
        <v>5007</v>
      </c>
      <c r="D58" s="793">
        <v>5911</v>
      </c>
      <c r="E58" s="793">
        <v>4404</v>
      </c>
      <c r="F58" s="793">
        <v>3941</v>
      </c>
      <c r="G58" s="793">
        <v>1508</v>
      </c>
      <c r="H58" s="793">
        <v>910</v>
      </c>
      <c r="I58" s="792">
        <v>2.7</v>
      </c>
    </row>
    <row r="59" spans="1:9" ht="11.45" customHeight="1">
      <c r="A59" s="75" t="s">
        <v>7</v>
      </c>
      <c r="B59" s="789">
        <v>6697</v>
      </c>
      <c r="C59" s="789">
        <v>1723</v>
      </c>
      <c r="D59" s="789">
        <v>2031</v>
      </c>
      <c r="E59" s="789">
        <v>1361</v>
      </c>
      <c r="F59" s="789">
        <v>1154</v>
      </c>
      <c r="G59" s="789">
        <v>310</v>
      </c>
      <c r="H59" s="789">
        <v>118</v>
      </c>
      <c r="I59" s="788">
        <v>2.5</v>
      </c>
    </row>
    <row r="60" spans="1:9" ht="11.45" customHeight="1">
      <c r="A60" s="482" t="s">
        <v>8</v>
      </c>
      <c r="B60" s="791">
        <v>10097</v>
      </c>
      <c r="C60" s="791">
        <v>2695</v>
      </c>
      <c r="D60" s="791">
        <v>3076</v>
      </c>
      <c r="E60" s="791">
        <v>1937</v>
      </c>
      <c r="F60" s="791">
        <v>1704</v>
      </c>
      <c r="G60" s="791">
        <v>473</v>
      </c>
      <c r="H60" s="791">
        <v>212</v>
      </c>
      <c r="I60" s="790">
        <v>2.5</v>
      </c>
    </row>
    <row r="61" spans="1:9" ht="11.45" customHeight="1">
      <c r="A61" s="75" t="s">
        <v>10</v>
      </c>
      <c r="B61" s="789">
        <v>4279</v>
      </c>
      <c r="C61" s="789">
        <v>1172</v>
      </c>
      <c r="D61" s="789">
        <v>1207</v>
      </c>
      <c r="E61" s="789">
        <v>822</v>
      </c>
      <c r="F61" s="789">
        <v>694</v>
      </c>
      <c r="G61" s="789">
        <v>227</v>
      </c>
      <c r="H61" s="789">
        <v>157</v>
      </c>
      <c r="I61" s="788">
        <v>2.6</v>
      </c>
    </row>
    <row r="62" spans="1:9" s="786" customFormat="1" ht="11.45" customHeight="1">
      <c r="A62" s="482" t="s">
        <v>11</v>
      </c>
      <c r="B62" s="791">
        <v>9383</v>
      </c>
      <c r="C62" s="791">
        <v>2612</v>
      </c>
      <c r="D62" s="791">
        <v>2773</v>
      </c>
      <c r="E62" s="791">
        <v>1819</v>
      </c>
      <c r="F62" s="791">
        <v>1519</v>
      </c>
      <c r="G62" s="791">
        <v>457</v>
      </c>
      <c r="H62" s="791">
        <v>203</v>
      </c>
      <c r="I62" s="790">
        <v>2.5</v>
      </c>
    </row>
    <row r="63" spans="1:9" ht="11.45" customHeight="1">
      <c r="A63" s="75" t="s">
        <v>12</v>
      </c>
      <c r="B63" s="789">
        <v>4663</v>
      </c>
      <c r="C63" s="789">
        <v>1359</v>
      </c>
      <c r="D63" s="789">
        <v>1419</v>
      </c>
      <c r="E63" s="789">
        <v>837</v>
      </c>
      <c r="F63" s="789">
        <v>722</v>
      </c>
      <c r="G63" s="789">
        <v>217</v>
      </c>
      <c r="H63" s="789">
        <v>109</v>
      </c>
      <c r="I63" s="788">
        <v>2.4</v>
      </c>
    </row>
    <row r="64" spans="1:9" s="786" customFormat="1" ht="14.45" customHeight="1">
      <c r="A64" s="235" t="s">
        <v>131</v>
      </c>
      <c r="B64" s="799">
        <v>71416</v>
      </c>
      <c r="C64" s="799">
        <v>18625</v>
      </c>
      <c r="D64" s="799">
        <v>19904</v>
      </c>
      <c r="E64" s="799">
        <v>14384</v>
      </c>
      <c r="F64" s="799">
        <v>12248</v>
      </c>
      <c r="G64" s="799">
        <v>4077</v>
      </c>
      <c r="H64" s="799">
        <v>2178</v>
      </c>
      <c r="I64" s="798">
        <v>2.6</v>
      </c>
    </row>
    <row r="65" spans="1:9" s="521" customFormat="1" ht="11.45" customHeight="1">
      <c r="A65" s="76" t="s">
        <v>215</v>
      </c>
      <c r="B65" s="797">
        <v>54070</v>
      </c>
      <c r="C65" s="797">
        <v>14026</v>
      </c>
      <c r="D65" s="797">
        <v>15134</v>
      </c>
      <c r="E65" s="797">
        <v>10952</v>
      </c>
      <c r="F65" s="797">
        <v>9286</v>
      </c>
      <c r="G65" s="797">
        <v>3039</v>
      </c>
      <c r="H65" s="797">
        <v>1633</v>
      </c>
      <c r="I65" s="796">
        <v>2.6</v>
      </c>
    </row>
    <row r="66" spans="1:9" ht="11.45" customHeight="1">
      <c r="A66" s="482" t="s">
        <v>1</v>
      </c>
      <c r="B66" s="791">
        <v>12972</v>
      </c>
      <c r="C66" s="791">
        <v>3517</v>
      </c>
      <c r="D66" s="791">
        <v>3633</v>
      </c>
      <c r="E66" s="791">
        <v>2609</v>
      </c>
      <c r="F66" s="791">
        <v>2165</v>
      </c>
      <c r="G66" s="791">
        <v>708</v>
      </c>
      <c r="H66" s="791">
        <v>340</v>
      </c>
      <c r="I66" s="790">
        <v>2.5</v>
      </c>
    </row>
    <row r="67" spans="1:9" s="786" customFormat="1" ht="11.45" customHeight="1">
      <c r="A67" s="75" t="s">
        <v>2</v>
      </c>
      <c r="B67" s="789">
        <v>4374</v>
      </c>
      <c r="C67" s="789">
        <v>1082</v>
      </c>
      <c r="D67" s="789">
        <v>1137</v>
      </c>
      <c r="E67" s="789">
        <v>823</v>
      </c>
      <c r="F67" s="789">
        <v>797</v>
      </c>
      <c r="G67" s="789">
        <v>330</v>
      </c>
      <c r="H67" s="789">
        <v>205</v>
      </c>
      <c r="I67" s="788">
        <v>2.7</v>
      </c>
    </row>
    <row r="68" spans="1:9" s="786" customFormat="1" ht="14.45" customHeight="1">
      <c r="A68" s="235" t="s">
        <v>132</v>
      </c>
      <c r="B68" s="799">
        <v>68866</v>
      </c>
      <c r="C68" s="799">
        <v>16839</v>
      </c>
      <c r="D68" s="799">
        <v>18628</v>
      </c>
      <c r="E68" s="799">
        <v>13419</v>
      </c>
      <c r="F68" s="799">
        <v>12257</v>
      </c>
      <c r="G68" s="799">
        <v>4677</v>
      </c>
      <c r="H68" s="799">
        <v>3046</v>
      </c>
      <c r="I68" s="798">
        <v>2.7</v>
      </c>
    </row>
    <row r="69" spans="1:9" s="521" customFormat="1" ht="11.45" customHeight="1">
      <c r="A69" s="76" t="s">
        <v>216</v>
      </c>
      <c r="B69" s="797">
        <v>44470</v>
      </c>
      <c r="C69" s="797">
        <v>10141</v>
      </c>
      <c r="D69" s="797">
        <v>11919</v>
      </c>
      <c r="E69" s="797">
        <v>9051</v>
      </c>
      <c r="F69" s="797">
        <v>8171</v>
      </c>
      <c r="G69" s="797">
        <v>3123</v>
      </c>
      <c r="H69" s="797">
        <v>2065</v>
      </c>
      <c r="I69" s="796">
        <v>2.8</v>
      </c>
    </row>
    <row r="70" spans="1:9" ht="11.45" customHeight="1">
      <c r="A70" s="482" t="s">
        <v>3</v>
      </c>
      <c r="B70" s="791">
        <v>6302</v>
      </c>
      <c r="C70" s="791">
        <v>1700</v>
      </c>
      <c r="D70" s="791">
        <v>1719</v>
      </c>
      <c r="E70" s="791">
        <v>1056</v>
      </c>
      <c r="F70" s="791">
        <v>1056</v>
      </c>
      <c r="G70" s="791">
        <v>470</v>
      </c>
      <c r="H70" s="791">
        <v>301</v>
      </c>
      <c r="I70" s="790">
        <v>2.7</v>
      </c>
    </row>
    <row r="71" spans="1:9" ht="11.45" customHeight="1">
      <c r="A71" s="75" t="s">
        <v>4</v>
      </c>
      <c r="B71" s="789">
        <v>3886</v>
      </c>
      <c r="C71" s="789">
        <v>1114</v>
      </c>
      <c r="D71" s="789">
        <v>1016</v>
      </c>
      <c r="E71" s="789">
        <v>666</v>
      </c>
      <c r="F71" s="789">
        <v>643</v>
      </c>
      <c r="G71" s="789">
        <v>261</v>
      </c>
      <c r="H71" s="789">
        <v>186</v>
      </c>
      <c r="I71" s="788">
        <v>2.6</v>
      </c>
    </row>
    <row r="72" spans="1:9" s="786" customFormat="1" ht="11.45" customHeight="1">
      <c r="A72" s="482" t="s">
        <v>5</v>
      </c>
      <c r="B72" s="791">
        <v>8757</v>
      </c>
      <c r="C72" s="791">
        <v>2226</v>
      </c>
      <c r="D72" s="791">
        <v>2393</v>
      </c>
      <c r="E72" s="791">
        <v>1661</v>
      </c>
      <c r="F72" s="791">
        <v>1511</v>
      </c>
      <c r="G72" s="791">
        <v>584</v>
      </c>
      <c r="H72" s="791">
        <v>382</v>
      </c>
      <c r="I72" s="790">
        <v>2.7</v>
      </c>
    </row>
    <row r="73" spans="1:9" ht="11.45" customHeight="1">
      <c r="A73" s="75" t="s">
        <v>6</v>
      </c>
      <c r="B73" s="789">
        <v>5451</v>
      </c>
      <c r="C73" s="789">
        <v>1658</v>
      </c>
      <c r="D73" s="789">
        <v>1581</v>
      </c>
      <c r="E73" s="789">
        <v>985</v>
      </c>
      <c r="F73" s="789">
        <v>876</v>
      </c>
      <c r="G73" s="789">
        <v>239</v>
      </c>
      <c r="H73" s="789">
        <v>112</v>
      </c>
      <c r="I73" s="788">
        <v>2.4</v>
      </c>
    </row>
    <row r="74" spans="1:9" s="786" customFormat="1" ht="14.45" customHeight="1">
      <c r="A74" s="235" t="s">
        <v>133</v>
      </c>
      <c r="B74" s="799">
        <v>105031</v>
      </c>
      <c r="C74" s="799">
        <v>21320</v>
      </c>
      <c r="D74" s="799">
        <v>26007</v>
      </c>
      <c r="E74" s="799">
        <v>20523</v>
      </c>
      <c r="F74" s="799">
        <v>20277</v>
      </c>
      <c r="G74" s="799">
        <v>9380</v>
      </c>
      <c r="H74" s="799">
        <v>7524</v>
      </c>
      <c r="I74" s="798">
        <v>3</v>
      </c>
    </row>
    <row r="75" spans="1:9" s="521" customFormat="1" ht="11.45" customHeight="1">
      <c r="A75" s="76" t="s">
        <v>217</v>
      </c>
      <c r="B75" s="797">
        <v>27218</v>
      </c>
      <c r="C75" s="797">
        <v>5749</v>
      </c>
      <c r="D75" s="797">
        <v>6923</v>
      </c>
      <c r="E75" s="797">
        <v>5190</v>
      </c>
      <c r="F75" s="797">
        <v>5027</v>
      </c>
      <c r="G75" s="797">
        <v>2384</v>
      </c>
      <c r="H75" s="797">
        <v>1945</v>
      </c>
      <c r="I75" s="796">
        <v>2.9</v>
      </c>
    </row>
    <row r="76" spans="1:9" ht="11.45" customHeight="1">
      <c r="A76" s="482" t="s">
        <v>34</v>
      </c>
      <c r="B76" s="791">
        <v>15695</v>
      </c>
      <c r="C76" s="791">
        <v>3071</v>
      </c>
      <c r="D76" s="791">
        <v>3764</v>
      </c>
      <c r="E76" s="791">
        <v>3092</v>
      </c>
      <c r="F76" s="791">
        <v>3126</v>
      </c>
      <c r="G76" s="791">
        <v>1424</v>
      </c>
      <c r="H76" s="791">
        <v>1218</v>
      </c>
      <c r="I76" s="790">
        <v>3</v>
      </c>
    </row>
    <row r="77" spans="1:9" ht="11.45" customHeight="1">
      <c r="A77" s="75" t="s">
        <v>35</v>
      </c>
      <c r="B77" s="789">
        <v>3987</v>
      </c>
      <c r="C77" s="789">
        <v>1074</v>
      </c>
      <c r="D77" s="789">
        <v>1032</v>
      </c>
      <c r="E77" s="789">
        <v>719</v>
      </c>
      <c r="F77" s="789">
        <v>655</v>
      </c>
      <c r="G77" s="789">
        <v>272</v>
      </c>
      <c r="H77" s="789">
        <v>235</v>
      </c>
      <c r="I77" s="788">
        <v>2.7</v>
      </c>
    </row>
    <row r="78" spans="1:9" ht="11.45" customHeight="1">
      <c r="A78" s="482" t="s">
        <v>36</v>
      </c>
      <c r="B78" s="791">
        <v>6251</v>
      </c>
      <c r="C78" s="791">
        <v>1180</v>
      </c>
      <c r="D78" s="791">
        <v>1448</v>
      </c>
      <c r="E78" s="791">
        <v>1119</v>
      </c>
      <c r="F78" s="791">
        <v>1176</v>
      </c>
      <c r="G78" s="791">
        <v>701</v>
      </c>
      <c r="H78" s="791">
        <v>627</v>
      </c>
      <c r="I78" s="790">
        <v>3.2</v>
      </c>
    </row>
    <row r="79" spans="1:9" ht="11.45" customHeight="1">
      <c r="A79" s="75" t="s">
        <v>37</v>
      </c>
      <c r="B79" s="789">
        <v>18632</v>
      </c>
      <c r="C79" s="789">
        <v>3893</v>
      </c>
      <c r="D79" s="789">
        <v>4718</v>
      </c>
      <c r="E79" s="789">
        <v>3798</v>
      </c>
      <c r="F79" s="789">
        <v>3480</v>
      </c>
      <c r="G79" s="789">
        <v>1569</v>
      </c>
      <c r="H79" s="789">
        <v>1174</v>
      </c>
      <c r="I79" s="788">
        <v>2.9</v>
      </c>
    </row>
    <row r="80" spans="1:9" s="786" customFormat="1" ht="11.45" customHeight="1">
      <c r="A80" s="482" t="s">
        <v>38</v>
      </c>
      <c r="B80" s="791">
        <v>20917</v>
      </c>
      <c r="C80" s="791">
        <v>3466</v>
      </c>
      <c r="D80" s="791">
        <v>4823</v>
      </c>
      <c r="E80" s="791">
        <v>4237</v>
      </c>
      <c r="F80" s="791">
        <v>4561</v>
      </c>
      <c r="G80" s="791">
        <v>2151</v>
      </c>
      <c r="H80" s="791">
        <v>1679</v>
      </c>
      <c r="I80" s="790">
        <v>3.1</v>
      </c>
    </row>
    <row r="81" spans="1:9" s="786" customFormat="1" ht="11.45" customHeight="1">
      <c r="A81" s="75" t="s">
        <v>39</v>
      </c>
      <c r="B81" s="789">
        <v>12331</v>
      </c>
      <c r="C81" s="789">
        <v>2887</v>
      </c>
      <c r="D81" s="789">
        <v>3299</v>
      </c>
      <c r="E81" s="789">
        <v>2368</v>
      </c>
      <c r="F81" s="789">
        <v>2252</v>
      </c>
      <c r="G81" s="789">
        <v>879</v>
      </c>
      <c r="H81" s="789">
        <v>646</v>
      </c>
      <c r="I81" s="788">
        <v>2.8</v>
      </c>
    </row>
    <row r="82" spans="1:9" s="801" customFormat="1" ht="15.95" customHeight="1">
      <c r="A82" s="517" t="s">
        <v>192</v>
      </c>
      <c r="B82" s="791">
        <v>1185296</v>
      </c>
      <c r="C82" s="791">
        <v>242148</v>
      </c>
      <c r="D82" s="791">
        <v>297719</v>
      </c>
      <c r="E82" s="791">
        <v>215939</v>
      </c>
      <c r="F82" s="791">
        <v>216551</v>
      </c>
      <c r="G82" s="791">
        <v>107595</v>
      </c>
      <c r="H82" s="791">
        <v>105344</v>
      </c>
      <c r="I82" s="790">
        <v>3</v>
      </c>
    </row>
    <row r="83" spans="1:9" s="786" customFormat="1" ht="24.95" customHeight="1">
      <c r="A83" s="73" t="s">
        <v>251</v>
      </c>
      <c r="B83" s="795">
        <v>662769</v>
      </c>
      <c r="C83" s="795">
        <v>133533</v>
      </c>
      <c r="D83" s="795">
        <v>162845</v>
      </c>
      <c r="E83" s="795">
        <v>120331</v>
      </c>
      <c r="F83" s="795">
        <v>123016</v>
      </c>
      <c r="G83" s="795">
        <v>62236</v>
      </c>
      <c r="H83" s="795">
        <v>60808</v>
      </c>
      <c r="I83" s="794">
        <v>3.1</v>
      </c>
    </row>
    <row r="84" spans="1:9" s="786" customFormat="1" ht="14.45" customHeight="1">
      <c r="A84" s="235" t="s">
        <v>134</v>
      </c>
      <c r="B84" s="799">
        <v>94434</v>
      </c>
      <c r="C84" s="799">
        <v>18608</v>
      </c>
      <c r="D84" s="799">
        <v>24026</v>
      </c>
      <c r="E84" s="799">
        <v>16892</v>
      </c>
      <c r="F84" s="799">
        <v>18655</v>
      </c>
      <c r="G84" s="799">
        <v>8442</v>
      </c>
      <c r="H84" s="799">
        <v>7811</v>
      </c>
      <c r="I84" s="798">
        <v>3</v>
      </c>
    </row>
    <row r="85" spans="1:9" s="800" customFormat="1" ht="11.45" customHeight="1">
      <c r="A85" s="76" t="s">
        <v>218</v>
      </c>
      <c r="B85" s="797">
        <v>26977</v>
      </c>
      <c r="C85" s="797">
        <v>5218</v>
      </c>
      <c r="D85" s="797">
        <v>7112</v>
      </c>
      <c r="E85" s="797">
        <v>5465</v>
      </c>
      <c r="F85" s="797">
        <v>5813</v>
      </c>
      <c r="G85" s="797">
        <v>1966</v>
      </c>
      <c r="H85" s="797">
        <v>1403</v>
      </c>
      <c r="I85" s="796">
        <v>2.9</v>
      </c>
    </row>
    <row r="86" spans="1:9" ht="11.45" customHeight="1">
      <c r="A86" s="482" t="s">
        <v>77</v>
      </c>
      <c r="B86" s="791">
        <v>6126</v>
      </c>
      <c r="C86" s="791">
        <v>1247</v>
      </c>
      <c r="D86" s="791">
        <v>1471</v>
      </c>
      <c r="E86" s="791">
        <v>1028</v>
      </c>
      <c r="F86" s="791">
        <v>1242</v>
      </c>
      <c r="G86" s="791">
        <v>571</v>
      </c>
      <c r="H86" s="791">
        <v>567</v>
      </c>
      <c r="I86" s="790">
        <v>3.1</v>
      </c>
    </row>
    <row r="87" spans="1:9" ht="11.45" customHeight="1">
      <c r="A87" s="75" t="s">
        <v>78</v>
      </c>
      <c r="B87" s="789">
        <v>8938</v>
      </c>
      <c r="C87" s="789">
        <v>1953</v>
      </c>
      <c r="D87" s="789">
        <v>2347</v>
      </c>
      <c r="E87" s="789">
        <v>1592</v>
      </c>
      <c r="F87" s="789">
        <v>1706</v>
      </c>
      <c r="G87" s="789">
        <v>684</v>
      </c>
      <c r="H87" s="789">
        <v>656</v>
      </c>
      <c r="I87" s="788">
        <v>2.9</v>
      </c>
    </row>
    <row r="88" spans="1:9" ht="11.45" customHeight="1">
      <c r="A88" s="482" t="s">
        <v>79</v>
      </c>
      <c r="B88" s="791">
        <v>4213</v>
      </c>
      <c r="C88" s="791">
        <v>1025</v>
      </c>
      <c r="D88" s="791">
        <v>1125</v>
      </c>
      <c r="E88" s="791">
        <v>711</v>
      </c>
      <c r="F88" s="791">
        <v>663</v>
      </c>
      <c r="G88" s="791">
        <v>326</v>
      </c>
      <c r="H88" s="791">
        <v>363</v>
      </c>
      <c r="I88" s="790">
        <v>2.9</v>
      </c>
    </row>
    <row r="89" spans="1:9" ht="11.45" customHeight="1">
      <c r="A89" s="75" t="s">
        <v>80</v>
      </c>
      <c r="B89" s="789">
        <v>5903</v>
      </c>
      <c r="C89" s="789">
        <v>1269</v>
      </c>
      <c r="D89" s="789">
        <v>1754</v>
      </c>
      <c r="E89" s="789">
        <v>1029</v>
      </c>
      <c r="F89" s="789">
        <v>1047</v>
      </c>
      <c r="G89" s="789">
        <v>446</v>
      </c>
      <c r="H89" s="789">
        <v>358</v>
      </c>
      <c r="I89" s="788">
        <v>2.8</v>
      </c>
    </row>
    <row r="90" spans="1:9" ht="11.45" customHeight="1">
      <c r="A90" s="482" t="s">
        <v>81</v>
      </c>
      <c r="B90" s="791">
        <v>9799</v>
      </c>
      <c r="C90" s="791">
        <v>2023</v>
      </c>
      <c r="D90" s="791">
        <v>2483</v>
      </c>
      <c r="E90" s="791">
        <v>1726</v>
      </c>
      <c r="F90" s="791">
        <v>1777</v>
      </c>
      <c r="G90" s="791">
        <v>889</v>
      </c>
      <c r="H90" s="791">
        <v>901</v>
      </c>
      <c r="I90" s="790">
        <v>3</v>
      </c>
    </row>
    <row r="91" spans="1:9" ht="11.45" customHeight="1">
      <c r="A91" s="75" t="s">
        <v>82</v>
      </c>
      <c r="B91" s="789">
        <v>9257</v>
      </c>
      <c r="C91" s="789">
        <v>1805</v>
      </c>
      <c r="D91" s="789">
        <v>2535</v>
      </c>
      <c r="E91" s="789">
        <v>1693</v>
      </c>
      <c r="F91" s="789">
        <v>1910</v>
      </c>
      <c r="G91" s="789">
        <v>742</v>
      </c>
      <c r="H91" s="789">
        <v>572</v>
      </c>
      <c r="I91" s="788">
        <v>2.9</v>
      </c>
    </row>
    <row r="92" spans="1:9" ht="11.45" customHeight="1">
      <c r="A92" s="482" t="s">
        <v>83</v>
      </c>
      <c r="B92" s="791">
        <v>11467</v>
      </c>
      <c r="C92" s="791">
        <v>2046</v>
      </c>
      <c r="D92" s="791">
        <v>2648</v>
      </c>
      <c r="E92" s="791">
        <v>1915</v>
      </c>
      <c r="F92" s="791">
        <v>2342</v>
      </c>
      <c r="G92" s="791">
        <v>1340</v>
      </c>
      <c r="H92" s="791">
        <v>1176</v>
      </c>
      <c r="I92" s="790">
        <v>3.2</v>
      </c>
    </row>
    <row r="93" spans="1:9" ht="11.45" customHeight="1">
      <c r="A93" s="75" t="s">
        <v>84</v>
      </c>
      <c r="B93" s="789">
        <v>6618</v>
      </c>
      <c r="C93" s="789">
        <v>794</v>
      </c>
      <c r="D93" s="789">
        <v>1165</v>
      </c>
      <c r="E93" s="789">
        <v>914</v>
      </c>
      <c r="F93" s="789">
        <v>1260</v>
      </c>
      <c r="G93" s="789">
        <v>1079</v>
      </c>
      <c r="H93" s="789">
        <v>1406</v>
      </c>
      <c r="I93" s="788">
        <v>4</v>
      </c>
    </row>
    <row r="94" spans="1:9" ht="11.45" customHeight="1">
      <c r="A94" s="482" t="s">
        <v>85</v>
      </c>
      <c r="B94" s="791">
        <v>5136</v>
      </c>
      <c r="C94" s="791">
        <v>1228</v>
      </c>
      <c r="D94" s="791">
        <v>1386</v>
      </c>
      <c r="E94" s="791">
        <v>819</v>
      </c>
      <c r="F94" s="791">
        <v>895</v>
      </c>
      <c r="G94" s="791">
        <v>399</v>
      </c>
      <c r="H94" s="791">
        <v>409</v>
      </c>
      <c r="I94" s="790">
        <v>2.9</v>
      </c>
    </row>
    <row r="95" spans="1:9" s="786" customFormat="1" ht="14.45" customHeight="1">
      <c r="A95" s="74" t="s">
        <v>135</v>
      </c>
      <c r="B95" s="795">
        <v>58973</v>
      </c>
      <c r="C95" s="795">
        <v>12989</v>
      </c>
      <c r="D95" s="795">
        <v>14701</v>
      </c>
      <c r="E95" s="795">
        <v>11107</v>
      </c>
      <c r="F95" s="795">
        <v>10095</v>
      </c>
      <c r="G95" s="795">
        <v>5031</v>
      </c>
      <c r="H95" s="795">
        <v>5050</v>
      </c>
      <c r="I95" s="794">
        <v>3</v>
      </c>
    </row>
    <row r="96" spans="1:9" s="521" customFormat="1" ht="11.45" customHeight="1">
      <c r="A96" s="489" t="s">
        <v>219</v>
      </c>
      <c r="B96" s="793">
        <v>31401</v>
      </c>
      <c r="C96" s="793">
        <v>6757</v>
      </c>
      <c r="D96" s="793">
        <v>7958</v>
      </c>
      <c r="E96" s="793">
        <v>6605</v>
      </c>
      <c r="F96" s="793">
        <v>5680</v>
      </c>
      <c r="G96" s="793">
        <v>2363</v>
      </c>
      <c r="H96" s="793">
        <v>2038</v>
      </c>
      <c r="I96" s="792">
        <v>2.9</v>
      </c>
    </row>
    <row r="97" spans="1:9" ht="11.45" customHeight="1">
      <c r="A97" s="75" t="s">
        <v>46</v>
      </c>
      <c r="B97" s="789">
        <v>5113</v>
      </c>
      <c r="C97" s="789">
        <v>1109</v>
      </c>
      <c r="D97" s="789">
        <v>1247</v>
      </c>
      <c r="E97" s="789">
        <v>882</v>
      </c>
      <c r="F97" s="789">
        <v>924</v>
      </c>
      <c r="G97" s="789">
        <v>474</v>
      </c>
      <c r="H97" s="789">
        <v>477</v>
      </c>
      <c r="I97" s="788">
        <v>3</v>
      </c>
    </row>
    <row r="98" spans="1:9" ht="11.45" customHeight="1">
      <c r="A98" s="482" t="s">
        <v>47</v>
      </c>
      <c r="B98" s="791">
        <v>4455</v>
      </c>
      <c r="C98" s="791">
        <v>1136</v>
      </c>
      <c r="D98" s="791">
        <v>1162</v>
      </c>
      <c r="E98" s="791">
        <v>690</v>
      </c>
      <c r="F98" s="791">
        <v>689</v>
      </c>
      <c r="G98" s="791">
        <v>412</v>
      </c>
      <c r="H98" s="791">
        <v>366</v>
      </c>
      <c r="I98" s="790">
        <v>2.9</v>
      </c>
    </row>
    <row r="99" spans="1:9" ht="11.45" customHeight="1">
      <c r="A99" s="75" t="s">
        <v>48</v>
      </c>
      <c r="B99" s="789">
        <v>4616</v>
      </c>
      <c r="C99" s="789">
        <v>1107</v>
      </c>
      <c r="D99" s="789">
        <v>1105</v>
      </c>
      <c r="E99" s="789">
        <v>662</v>
      </c>
      <c r="F99" s="789">
        <v>679</v>
      </c>
      <c r="G99" s="789">
        <v>466</v>
      </c>
      <c r="H99" s="789">
        <v>597</v>
      </c>
      <c r="I99" s="788">
        <v>3.1</v>
      </c>
    </row>
    <row r="100" spans="1:9" s="786" customFormat="1" ht="11.45" customHeight="1">
      <c r="A100" s="482" t="s">
        <v>49</v>
      </c>
      <c r="B100" s="791">
        <v>4212</v>
      </c>
      <c r="C100" s="791">
        <v>898</v>
      </c>
      <c r="D100" s="791">
        <v>1171</v>
      </c>
      <c r="E100" s="791">
        <v>713</v>
      </c>
      <c r="F100" s="791">
        <v>657</v>
      </c>
      <c r="G100" s="791">
        <v>350</v>
      </c>
      <c r="H100" s="791">
        <v>423</v>
      </c>
      <c r="I100" s="790">
        <v>3</v>
      </c>
    </row>
    <row r="101" spans="1:9" ht="11.45" customHeight="1">
      <c r="A101" s="75" t="s">
        <v>50</v>
      </c>
      <c r="B101" s="789">
        <v>9176</v>
      </c>
      <c r="C101" s="789">
        <v>1982</v>
      </c>
      <c r="D101" s="789">
        <v>2058</v>
      </c>
      <c r="E101" s="789">
        <v>1555</v>
      </c>
      <c r="F101" s="789">
        <v>1466</v>
      </c>
      <c r="G101" s="789">
        <v>966</v>
      </c>
      <c r="H101" s="789">
        <v>1149</v>
      </c>
      <c r="I101" s="788">
        <v>3.2</v>
      </c>
    </row>
    <row r="102" spans="1:9" s="786" customFormat="1" ht="14.45" customHeight="1">
      <c r="A102" s="235" t="s">
        <v>136</v>
      </c>
      <c r="B102" s="799">
        <v>100136</v>
      </c>
      <c r="C102" s="799">
        <v>21445</v>
      </c>
      <c r="D102" s="799">
        <v>24938</v>
      </c>
      <c r="E102" s="799">
        <v>18280</v>
      </c>
      <c r="F102" s="799">
        <v>18151</v>
      </c>
      <c r="G102" s="799">
        <v>8916</v>
      </c>
      <c r="H102" s="799">
        <v>8406</v>
      </c>
      <c r="I102" s="798">
        <v>3</v>
      </c>
    </row>
    <row r="103" spans="1:9" s="521" customFormat="1" ht="11.45" customHeight="1">
      <c r="A103" s="76" t="s">
        <v>221</v>
      </c>
      <c r="B103" s="797">
        <v>39091</v>
      </c>
      <c r="C103" s="797">
        <v>8286</v>
      </c>
      <c r="D103" s="797">
        <v>9606</v>
      </c>
      <c r="E103" s="797">
        <v>7600</v>
      </c>
      <c r="F103" s="797">
        <v>7281</v>
      </c>
      <c r="G103" s="797">
        <v>3333</v>
      </c>
      <c r="H103" s="797">
        <v>2985</v>
      </c>
      <c r="I103" s="796">
        <v>3</v>
      </c>
    </row>
    <row r="104" spans="1:9" ht="11.45" customHeight="1">
      <c r="A104" s="482" t="s">
        <v>40</v>
      </c>
      <c r="B104" s="791">
        <v>8869</v>
      </c>
      <c r="C104" s="791">
        <v>1829</v>
      </c>
      <c r="D104" s="791">
        <v>1870</v>
      </c>
      <c r="E104" s="791">
        <v>1509</v>
      </c>
      <c r="F104" s="791">
        <v>1424</v>
      </c>
      <c r="G104" s="791">
        <v>1052</v>
      </c>
      <c r="H104" s="791">
        <v>1185</v>
      </c>
      <c r="I104" s="790">
        <v>3.3</v>
      </c>
    </row>
    <row r="105" spans="1:9" ht="11.45" customHeight="1">
      <c r="A105" s="75" t="s">
        <v>41</v>
      </c>
      <c r="B105" s="789">
        <v>5835</v>
      </c>
      <c r="C105" s="789">
        <v>1437</v>
      </c>
      <c r="D105" s="789">
        <v>1446</v>
      </c>
      <c r="E105" s="789">
        <v>927</v>
      </c>
      <c r="F105" s="789">
        <v>845</v>
      </c>
      <c r="G105" s="789">
        <v>548</v>
      </c>
      <c r="H105" s="789">
        <v>632</v>
      </c>
      <c r="I105" s="788">
        <v>3</v>
      </c>
    </row>
    <row r="106" spans="1:9" ht="11.45" customHeight="1">
      <c r="A106" s="482" t="s">
        <v>42</v>
      </c>
      <c r="B106" s="791">
        <v>4522</v>
      </c>
      <c r="C106" s="791">
        <v>1096</v>
      </c>
      <c r="D106" s="791">
        <v>1205</v>
      </c>
      <c r="E106" s="791">
        <v>750</v>
      </c>
      <c r="F106" s="791">
        <v>675</v>
      </c>
      <c r="G106" s="791">
        <v>382</v>
      </c>
      <c r="H106" s="791">
        <v>414</v>
      </c>
      <c r="I106" s="790">
        <v>2.9</v>
      </c>
    </row>
    <row r="107" spans="1:9" ht="11.45" customHeight="1">
      <c r="A107" s="75" t="s">
        <v>43</v>
      </c>
      <c r="B107" s="789">
        <v>5620</v>
      </c>
      <c r="C107" s="789">
        <v>1170</v>
      </c>
      <c r="D107" s="789">
        <v>1418</v>
      </c>
      <c r="E107" s="789">
        <v>956</v>
      </c>
      <c r="F107" s="789">
        <v>945</v>
      </c>
      <c r="G107" s="789">
        <v>520</v>
      </c>
      <c r="H107" s="789">
        <v>611</v>
      </c>
      <c r="I107" s="788">
        <v>3.1</v>
      </c>
    </row>
    <row r="108" spans="1:9" ht="11.45" customHeight="1">
      <c r="A108" s="482" t="s">
        <v>220</v>
      </c>
      <c r="B108" s="791">
        <v>27127</v>
      </c>
      <c r="C108" s="791">
        <v>5825</v>
      </c>
      <c r="D108" s="791">
        <v>6960</v>
      </c>
      <c r="E108" s="791">
        <v>4957</v>
      </c>
      <c r="F108" s="791">
        <v>5201</v>
      </c>
      <c r="G108" s="791">
        <v>2278</v>
      </c>
      <c r="H108" s="791">
        <v>1906</v>
      </c>
      <c r="I108" s="790">
        <v>2.9</v>
      </c>
    </row>
    <row r="109" spans="1:9" ht="11.45" customHeight="1">
      <c r="A109" s="75" t="s">
        <v>44</v>
      </c>
      <c r="B109" s="789">
        <v>4852</v>
      </c>
      <c r="C109" s="789">
        <v>975</v>
      </c>
      <c r="D109" s="789">
        <v>1316</v>
      </c>
      <c r="E109" s="789">
        <v>840</v>
      </c>
      <c r="F109" s="789">
        <v>902</v>
      </c>
      <c r="G109" s="789">
        <v>423</v>
      </c>
      <c r="H109" s="789">
        <v>396</v>
      </c>
      <c r="I109" s="788">
        <v>3</v>
      </c>
    </row>
    <row r="110" spans="1:9" s="786" customFormat="1" ht="11.45" customHeight="1">
      <c r="A110" s="482" t="s">
        <v>45</v>
      </c>
      <c r="B110" s="791">
        <v>4220</v>
      </c>
      <c r="C110" s="791">
        <v>827</v>
      </c>
      <c r="D110" s="791">
        <v>1117</v>
      </c>
      <c r="E110" s="791">
        <v>741</v>
      </c>
      <c r="F110" s="791">
        <v>878</v>
      </c>
      <c r="G110" s="791">
        <v>380</v>
      </c>
      <c r="H110" s="791">
        <v>277</v>
      </c>
      <c r="I110" s="790">
        <v>3</v>
      </c>
    </row>
    <row r="111" spans="1:9" s="786" customFormat="1" ht="15.95" customHeight="1">
      <c r="A111" s="74" t="s">
        <v>137</v>
      </c>
      <c r="B111" s="795">
        <v>72867</v>
      </c>
      <c r="C111" s="795">
        <v>15700</v>
      </c>
      <c r="D111" s="795">
        <v>18701</v>
      </c>
      <c r="E111" s="795">
        <v>13599</v>
      </c>
      <c r="F111" s="795">
        <v>13663</v>
      </c>
      <c r="G111" s="795">
        <v>6088</v>
      </c>
      <c r="H111" s="795">
        <v>5116</v>
      </c>
      <c r="I111" s="794">
        <v>2.9</v>
      </c>
    </row>
    <row r="112" spans="1:9" s="521" customFormat="1" ht="12" customHeight="1">
      <c r="A112" s="489" t="s">
        <v>222</v>
      </c>
      <c r="B112" s="793">
        <v>39409</v>
      </c>
      <c r="C112" s="793">
        <v>8280</v>
      </c>
      <c r="D112" s="793">
        <v>9902</v>
      </c>
      <c r="E112" s="793">
        <v>7550</v>
      </c>
      <c r="F112" s="793">
        <v>7730</v>
      </c>
      <c r="G112" s="793">
        <v>3373</v>
      </c>
      <c r="H112" s="793">
        <v>2574</v>
      </c>
      <c r="I112" s="792">
        <v>2.9</v>
      </c>
    </row>
    <row r="113" spans="1:9" ht="12" customHeight="1">
      <c r="A113" s="75" t="s">
        <v>86</v>
      </c>
      <c r="B113" s="789">
        <v>15606</v>
      </c>
      <c r="C113" s="789">
        <v>3570</v>
      </c>
      <c r="D113" s="789">
        <v>4085</v>
      </c>
      <c r="E113" s="789">
        <v>2950</v>
      </c>
      <c r="F113" s="789">
        <v>2808</v>
      </c>
      <c r="G113" s="789">
        <v>1190</v>
      </c>
      <c r="H113" s="789">
        <v>1003</v>
      </c>
      <c r="I113" s="788">
        <v>2.8</v>
      </c>
    </row>
    <row r="114" spans="1:9" ht="12" customHeight="1">
      <c r="A114" s="482" t="s">
        <v>87</v>
      </c>
      <c r="B114" s="791">
        <v>10550</v>
      </c>
      <c r="C114" s="791">
        <v>2050</v>
      </c>
      <c r="D114" s="791">
        <v>2744</v>
      </c>
      <c r="E114" s="791">
        <v>1892</v>
      </c>
      <c r="F114" s="791">
        <v>2049</v>
      </c>
      <c r="G114" s="791">
        <v>902</v>
      </c>
      <c r="H114" s="791">
        <v>913</v>
      </c>
      <c r="I114" s="790">
        <v>3</v>
      </c>
    </row>
    <row r="115" spans="1:9" s="786" customFormat="1" ht="12" customHeight="1">
      <c r="A115" s="75" t="s">
        <v>88</v>
      </c>
      <c r="B115" s="789">
        <v>7302</v>
      </c>
      <c r="C115" s="789">
        <v>1800</v>
      </c>
      <c r="D115" s="789">
        <v>1970</v>
      </c>
      <c r="E115" s="789">
        <v>1207</v>
      </c>
      <c r="F115" s="789">
        <v>1076</v>
      </c>
      <c r="G115" s="789">
        <v>623</v>
      </c>
      <c r="H115" s="789">
        <v>626</v>
      </c>
      <c r="I115" s="788">
        <v>2.9</v>
      </c>
    </row>
    <row r="116" spans="1:9" s="786" customFormat="1" ht="15.95" customHeight="1">
      <c r="A116" s="235" t="s">
        <v>138</v>
      </c>
      <c r="B116" s="799">
        <v>71478</v>
      </c>
      <c r="C116" s="799">
        <v>15693</v>
      </c>
      <c r="D116" s="799">
        <v>18270</v>
      </c>
      <c r="E116" s="799">
        <v>12427</v>
      </c>
      <c r="F116" s="799">
        <v>11883</v>
      </c>
      <c r="G116" s="799">
        <v>6434</v>
      </c>
      <c r="H116" s="799">
        <v>6771</v>
      </c>
      <c r="I116" s="798">
        <v>3</v>
      </c>
    </row>
    <row r="117" spans="1:9" s="521" customFormat="1" ht="12" customHeight="1">
      <c r="A117" s="76" t="s">
        <v>223</v>
      </c>
      <c r="B117" s="797">
        <v>24908</v>
      </c>
      <c r="C117" s="797">
        <v>5400</v>
      </c>
      <c r="D117" s="797">
        <v>6749</v>
      </c>
      <c r="E117" s="797">
        <v>4699</v>
      </c>
      <c r="F117" s="797">
        <v>4417</v>
      </c>
      <c r="G117" s="797">
        <v>1946</v>
      </c>
      <c r="H117" s="797">
        <v>1697</v>
      </c>
      <c r="I117" s="796">
        <v>2.9</v>
      </c>
    </row>
    <row r="118" spans="1:9" ht="12" customHeight="1">
      <c r="A118" s="482" t="s">
        <v>65</v>
      </c>
      <c r="B118" s="791">
        <v>7666</v>
      </c>
      <c r="C118" s="791">
        <v>1791</v>
      </c>
      <c r="D118" s="791">
        <v>1983</v>
      </c>
      <c r="E118" s="791">
        <v>1197</v>
      </c>
      <c r="F118" s="791">
        <v>1154</v>
      </c>
      <c r="G118" s="791">
        <v>666</v>
      </c>
      <c r="H118" s="791">
        <v>875</v>
      </c>
      <c r="I118" s="790">
        <v>3</v>
      </c>
    </row>
    <row r="119" spans="1:9" ht="12" customHeight="1">
      <c r="A119" s="75" t="s">
        <v>66</v>
      </c>
      <c r="B119" s="789">
        <v>16679</v>
      </c>
      <c r="C119" s="789">
        <v>3240</v>
      </c>
      <c r="D119" s="789">
        <v>3822</v>
      </c>
      <c r="E119" s="789">
        <v>2774</v>
      </c>
      <c r="F119" s="789">
        <v>2822</v>
      </c>
      <c r="G119" s="789">
        <v>1871</v>
      </c>
      <c r="H119" s="789">
        <v>2150</v>
      </c>
      <c r="I119" s="788">
        <v>3.2</v>
      </c>
    </row>
    <row r="120" spans="1:9" ht="12" customHeight="1">
      <c r="A120" s="482" t="s">
        <v>67</v>
      </c>
      <c r="B120" s="791">
        <v>4024</v>
      </c>
      <c r="C120" s="791">
        <v>1177</v>
      </c>
      <c r="D120" s="791">
        <v>1102</v>
      </c>
      <c r="E120" s="791">
        <v>587</v>
      </c>
      <c r="F120" s="791">
        <v>476</v>
      </c>
      <c r="G120" s="791">
        <v>303</v>
      </c>
      <c r="H120" s="791">
        <v>379</v>
      </c>
      <c r="I120" s="790">
        <v>2.7</v>
      </c>
    </row>
    <row r="121" spans="1:9" s="786" customFormat="1" ht="12" customHeight="1">
      <c r="A121" s="75" t="s">
        <v>68</v>
      </c>
      <c r="B121" s="789">
        <v>7712</v>
      </c>
      <c r="C121" s="789">
        <v>1804</v>
      </c>
      <c r="D121" s="789">
        <v>1900</v>
      </c>
      <c r="E121" s="789">
        <v>1240</v>
      </c>
      <c r="F121" s="789">
        <v>1125</v>
      </c>
      <c r="G121" s="789">
        <v>762</v>
      </c>
      <c r="H121" s="789">
        <v>881</v>
      </c>
      <c r="I121" s="788">
        <v>3</v>
      </c>
    </row>
    <row r="122" spans="1:9" ht="12" customHeight="1">
      <c r="A122" s="482" t="s">
        <v>69</v>
      </c>
      <c r="B122" s="791">
        <v>10489</v>
      </c>
      <c r="C122" s="791">
        <v>2281</v>
      </c>
      <c r="D122" s="791">
        <v>2714</v>
      </c>
      <c r="E122" s="791">
        <v>1930</v>
      </c>
      <c r="F122" s="791">
        <v>1889</v>
      </c>
      <c r="G122" s="791">
        <v>886</v>
      </c>
      <c r="H122" s="791">
        <v>789</v>
      </c>
      <c r="I122" s="790">
        <v>2.9</v>
      </c>
    </row>
    <row r="123" spans="1:9" s="786" customFormat="1" ht="15.95" customHeight="1">
      <c r="A123" s="74" t="s">
        <v>139</v>
      </c>
      <c r="B123" s="795">
        <v>77270</v>
      </c>
      <c r="C123" s="795">
        <v>14689</v>
      </c>
      <c r="D123" s="795">
        <v>18966</v>
      </c>
      <c r="E123" s="795">
        <v>14077</v>
      </c>
      <c r="F123" s="795">
        <v>13968</v>
      </c>
      <c r="G123" s="795">
        <v>7369</v>
      </c>
      <c r="H123" s="795">
        <v>8201</v>
      </c>
      <c r="I123" s="794">
        <v>3.1</v>
      </c>
    </row>
    <row r="124" spans="1:9" s="521" customFormat="1" ht="12" customHeight="1">
      <c r="A124" s="489" t="s">
        <v>224</v>
      </c>
      <c r="B124" s="793">
        <v>40947</v>
      </c>
      <c r="C124" s="793">
        <v>7472</v>
      </c>
      <c r="D124" s="793">
        <v>9885</v>
      </c>
      <c r="E124" s="793">
        <v>7806</v>
      </c>
      <c r="F124" s="793">
        <v>7785</v>
      </c>
      <c r="G124" s="793">
        <v>3893</v>
      </c>
      <c r="H124" s="793">
        <v>4106</v>
      </c>
      <c r="I124" s="792">
        <v>3.1</v>
      </c>
    </row>
    <row r="125" spans="1:9" ht="12" customHeight="1">
      <c r="A125" s="75" t="s">
        <v>92</v>
      </c>
      <c r="B125" s="789">
        <v>8146</v>
      </c>
      <c r="C125" s="789">
        <v>1452</v>
      </c>
      <c r="D125" s="789">
        <v>1989</v>
      </c>
      <c r="E125" s="789">
        <v>1349</v>
      </c>
      <c r="F125" s="789">
        <v>1451</v>
      </c>
      <c r="G125" s="789">
        <v>818</v>
      </c>
      <c r="H125" s="789">
        <v>1087</v>
      </c>
      <c r="I125" s="788">
        <v>3.3</v>
      </c>
    </row>
    <row r="126" spans="1:9" ht="12" customHeight="1">
      <c r="A126" s="482" t="s">
        <v>93</v>
      </c>
      <c r="B126" s="791">
        <v>5320</v>
      </c>
      <c r="C126" s="791">
        <v>1041</v>
      </c>
      <c r="D126" s="791">
        <v>1393</v>
      </c>
      <c r="E126" s="791">
        <v>916</v>
      </c>
      <c r="F126" s="791">
        <v>958</v>
      </c>
      <c r="G126" s="791">
        <v>495</v>
      </c>
      <c r="H126" s="791">
        <v>517</v>
      </c>
      <c r="I126" s="790">
        <v>3.1</v>
      </c>
    </row>
    <row r="127" spans="1:9" ht="12" customHeight="1">
      <c r="A127" s="75" t="s">
        <v>94</v>
      </c>
      <c r="B127" s="789">
        <v>5544</v>
      </c>
      <c r="C127" s="789">
        <v>1159</v>
      </c>
      <c r="D127" s="789">
        <v>1286</v>
      </c>
      <c r="E127" s="789">
        <v>848</v>
      </c>
      <c r="F127" s="789">
        <v>875</v>
      </c>
      <c r="G127" s="789">
        <v>577</v>
      </c>
      <c r="H127" s="789">
        <v>799</v>
      </c>
      <c r="I127" s="788">
        <v>3.2</v>
      </c>
    </row>
    <row r="128" spans="1:9" s="786" customFormat="1" ht="12" customHeight="1">
      <c r="A128" s="482" t="s">
        <v>95</v>
      </c>
      <c r="B128" s="791">
        <v>14342</v>
      </c>
      <c r="C128" s="791">
        <v>2945</v>
      </c>
      <c r="D128" s="791">
        <v>3727</v>
      </c>
      <c r="E128" s="791">
        <v>2686</v>
      </c>
      <c r="F128" s="791">
        <v>2412</v>
      </c>
      <c r="G128" s="791">
        <v>1271</v>
      </c>
      <c r="H128" s="791">
        <v>1301</v>
      </c>
      <c r="I128" s="790">
        <v>3</v>
      </c>
    </row>
    <row r="129" spans="1:9" ht="12" customHeight="1">
      <c r="A129" s="75" t="s">
        <v>96</v>
      </c>
      <c r="B129" s="789">
        <v>2971</v>
      </c>
      <c r="C129" s="789">
        <v>620</v>
      </c>
      <c r="D129" s="789">
        <v>686</v>
      </c>
      <c r="E129" s="789">
        <v>472</v>
      </c>
      <c r="F129" s="789">
        <v>487</v>
      </c>
      <c r="G129" s="789">
        <v>315</v>
      </c>
      <c r="H129" s="789">
        <v>391</v>
      </c>
      <c r="I129" s="788">
        <v>3.2</v>
      </c>
    </row>
    <row r="130" spans="1:9" s="786" customFormat="1" ht="15.95" customHeight="1">
      <c r="A130" s="235" t="s">
        <v>140</v>
      </c>
      <c r="B130" s="799">
        <v>90515</v>
      </c>
      <c r="C130" s="799">
        <v>14867</v>
      </c>
      <c r="D130" s="799">
        <v>19620</v>
      </c>
      <c r="E130" s="799">
        <v>14960</v>
      </c>
      <c r="F130" s="799">
        <v>18030</v>
      </c>
      <c r="G130" s="799">
        <v>11281</v>
      </c>
      <c r="H130" s="799">
        <v>11757</v>
      </c>
      <c r="I130" s="798">
        <v>3.4</v>
      </c>
    </row>
    <row r="131" spans="1:9" s="521" customFormat="1" ht="12" customHeight="1">
      <c r="A131" s="76" t="s">
        <v>225</v>
      </c>
      <c r="B131" s="797">
        <v>42028</v>
      </c>
      <c r="C131" s="797">
        <v>8500</v>
      </c>
      <c r="D131" s="797">
        <v>10631</v>
      </c>
      <c r="E131" s="797">
        <v>7779</v>
      </c>
      <c r="F131" s="797">
        <v>8288</v>
      </c>
      <c r="G131" s="797">
        <v>3809</v>
      </c>
      <c r="H131" s="797">
        <v>3021</v>
      </c>
      <c r="I131" s="796">
        <v>3</v>
      </c>
    </row>
    <row r="132" spans="1:9" ht="12" customHeight="1">
      <c r="A132" s="482" t="s">
        <v>89</v>
      </c>
      <c r="B132" s="791">
        <v>9319</v>
      </c>
      <c r="C132" s="791">
        <v>2038</v>
      </c>
      <c r="D132" s="791">
        <v>2407</v>
      </c>
      <c r="E132" s="791">
        <v>1594</v>
      </c>
      <c r="F132" s="791">
        <v>1660</v>
      </c>
      <c r="G132" s="791">
        <v>877</v>
      </c>
      <c r="H132" s="791">
        <v>743</v>
      </c>
      <c r="I132" s="790">
        <v>3</v>
      </c>
    </row>
    <row r="133" spans="1:9" ht="12" customHeight="1">
      <c r="A133" s="75" t="s">
        <v>226</v>
      </c>
      <c r="B133" s="789">
        <v>24090</v>
      </c>
      <c r="C133" s="789">
        <v>2057</v>
      </c>
      <c r="D133" s="789">
        <v>3613</v>
      </c>
      <c r="E133" s="789">
        <v>3320</v>
      </c>
      <c r="F133" s="789">
        <v>5160</v>
      </c>
      <c r="G133" s="789">
        <v>4536</v>
      </c>
      <c r="H133" s="789">
        <v>5404</v>
      </c>
      <c r="I133" s="788">
        <v>4.2</v>
      </c>
    </row>
    <row r="134" spans="1:9" s="786" customFormat="1" ht="12" customHeight="1">
      <c r="A134" s="482" t="s">
        <v>90</v>
      </c>
      <c r="B134" s="791">
        <v>8442</v>
      </c>
      <c r="C134" s="791">
        <v>1794</v>
      </c>
      <c r="D134" s="791">
        <v>2198</v>
      </c>
      <c r="E134" s="791">
        <v>1435</v>
      </c>
      <c r="F134" s="791">
        <v>1742</v>
      </c>
      <c r="G134" s="791">
        <v>724</v>
      </c>
      <c r="H134" s="791">
        <v>549</v>
      </c>
      <c r="I134" s="790">
        <v>2.9</v>
      </c>
    </row>
    <row r="135" spans="1:9" ht="12" customHeight="1">
      <c r="A135" s="75" t="s">
        <v>91</v>
      </c>
      <c r="B135" s="789">
        <v>6636</v>
      </c>
      <c r="C135" s="789">
        <v>478</v>
      </c>
      <c r="D135" s="789">
        <v>771</v>
      </c>
      <c r="E135" s="789">
        <v>832</v>
      </c>
      <c r="F135" s="789">
        <v>1180</v>
      </c>
      <c r="G135" s="789">
        <v>1335</v>
      </c>
      <c r="H135" s="789">
        <v>2040</v>
      </c>
      <c r="I135" s="788">
        <v>4.7</v>
      </c>
    </row>
    <row r="136" spans="1:9" s="786" customFormat="1" ht="15.95" customHeight="1">
      <c r="A136" s="235" t="s">
        <v>141</v>
      </c>
      <c r="B136" s="799">
        <v>97096</v>
      </c>
      <c r="C136" s="799">
        <v>19542</v>
      </c>
      <c r="D136" s="799">
        <v>23623</v>
      </c>
      <c r="E136" s="799">
        <v>18989</v>
      </c>
      <c r="F136" s="799">
        <v>18571</v>
      </c>
      <c r="G136" s="799">
        <v>8675</v>
      </c>
      <c r="H136" s="799">
        <v>7696</v>
      </c>
      <c r="I136" s="798">
        <v>3</v>
      </c>
    </row>
    <row r="137" spans="1:9" s="521" customFormat="1" ht="12" customHeight="1">
      <c r="A137" s="76" t="s">
        <v>227</v>
      </c>
      <c r="B137" s="797">
        <v>59991</v>
      </c>
      <c r="C137" s="797">
        <v>11523</v>
      </c>
      <c r="D137" s="797">
        <v>14751</v>
      </c>
      <c r="E137" s="797">
        <v>12568</v>
      </c>
      <c r="F137" s="797">
        <v>12256</v>
      </c>
      <c r="G137" s="797">
        <v>5004</v>
      </c>
      <c r="H137" s="797">
        <v>3889</v>
      </c>
      <c r="I137" s="796">
        <v>3</v>
      </c>
    </row>
    <row r="138" spans="1:9" ht="12" customHeight="1">
      <c r="A138" s="482" t="s">
        <v>59</v>
      </c>
      <c r="B138" s="791">
        <v>15630</v>
      </c>
      <c r="C138" s="791">
        <v>3304</v>
      </c>
      <c r="D138" s="791">
        <v>3882</v>
      </c>
      <c r="E138" s="791">
        <v>2917</v>
      </c>
      <c r="F138" s="791">
        <v>2979</v>
      </c>
      <c r="G138" s="791">
        <v>1426</v>
      </c>
      <c r="H138" s="791">
        <v>1122</v>
      </c>
      <c r="I138" s="790">
        <v>3</v>
      </c>
    </row>
    <row r="139" spans="1:9" ht="12" customHeight="1">
      <c r="A139" s="75" t="s">
        <v>60</v>
      </c>
      <c r="B139" s="789">
        <v>3736</v>
      </c>
      <c r="C139" s="789">
        <v>767</v>
      </c>
      <c r="D139" s="789">
        <v>872</v>
      </c>
      <c r="E139" s="789">
        <v>652</v>
      </c>
      <c r="F139" s="789">
        <v>645</v>
      </c>
      <c r="G139" s="789">
        <v>372</v>
      </c>
      <c r="H139" s="789">
        <v>428</v>
      </c>
      <c r="I139" s="788">
        <v>3.1</v>
      </c>
    </row>
    <row r="140" spans="1:9" ht="12" customHeight="1">
      <c r="A140" s="482" t="s">
        <v>61</v>
      </c>
      <c r="B140" s="791">
        <v>4755</v>
      </c>
      <c r="C140" s="791">
        <v>1183</v>
      </c>
      <c r="D140" s="791">
        <v>1220</v>
      </c>
      <c r="E140" s="791">
        <v>692</v>
      </c>
      <c r="F140" s="791">
        <v>636</v>
      </c>
      <c r="G140" s="791">
        <v>493</v>
      </c>
      <c r="H140" s="791">
        <v>531</v>
      </c>
      <c r="I140" s="790">
        <v>3</v>
      </c>
    </row>
    <row r="141" spans="1:9" ht="12" customHeight="1">
      <c r="A141" s="75" t="s">
        <v>62</v>
      </c>
      <c r="B141" s="789">
        <v>2455</v>
      </c>
      <c r="C141" s="789">
        <v>518</v>
      </c>
      <c r="D141" s="789">
        <v>537</v>
      </c>
      <c r="E141" s="789">
        <v>420</v>
      </c>
      <c r="F141" s="789">
        <v>408</v>
      </c>
      <c r="G141" s="789">
        <v>286</v>
      </c>
      <c r="H141" s="789">
        <v>286</v>
      </c>
      <c r="I141" s="788">
        <v>3.2</v>
      </c>
    </row>
    <row r="142" spans="1:9" s="786" customFormat="1" ht="12" customHeight="1">
      <c r="A142" s="482" t="s">
        <v>63</v>
      </c>
      <c r="B142" s="791">
        <v>3593</v>
      </c>
      <c r="C142" s="791">
        <v>800</v>
      </c>
      <c r="D142" s="791">
        <v>772</v>
      </c>
      <c r="E142" s="791">
        <v>587</v>
      </c>
      <c r="F142" s="791">
        <v>588</v>
      </c>
      <c r="G142" s="791">
        <v>354</v>
      </c>
      <c r="H142" s="791">
        <v>492</v>
      </c>
      <c r="I142" s="790">
        <v>3.2</v>
      </c>
    </row>
    <row r="143" spans="1:9" s="786" customFormat="1" ht="12" customHeight="1">
      <c r="A143" s="75" t="s">
        <v>64</v>
      </c>
      <c r="B143" s="789">
        <v>6936</v>
      </c>
      <c r="C143" s="789">
        <v>1447</v>
      </c>
      <c r="D143" s="789">
        <v>1589</v>
      </c>
      <c r="E143" s="789">
        <v>1153</v>
      </c>
      <c r="F143" s="789">
        <v>1059</v>
      </c>
      <c r="G143" s="789">
        <v>740</v>
      </c>
      <c r="H143" s="789">
        <v>948</v>
      </c>
      <c r="I143" s="788">
        <v>3.2</v>
      </c>
    </row>
    <row r="144" spans="1:9" s="786" customFormat="1" ht="23.1" customHeight="1">
      <c r="A144" s="223" t="s">
        <v>262</v>
      </c>
      <c r="B144" s="799">
        <v>522527</v>
      </c>
      <c r="C144" s="799">
        <v>108615</v>
      </c>
      <c r="D144" s="799">
        <v>134874</v>
      </c>
      <c r="E144" s="799">
        <v>95608</v>
      </c>
      <c r="F144" s="799">
        <v>93535</v>
      </c>
      <c r="G144" s="799">
        <v>45359</v>
      </c>
      <c r="H144" s="799">
        <v>44536</v>
      </c>
      <c r="I144" s="798">
        <v>3</v>
      </c>
    </row>
    <row r="145" spans="1:9" s="786" customFormat="1" ht="15.95" customHeight="1">
      <c r="A145" s="74" t="s">
        <v>142</v>
      </c>
      <c r="B145" s="795">
        <v>45970</v>
      </c>
      <c r="C145" s="795">
        <v>11253</v>
      </c>
      <c r="D145" s="795">
        <v>13055</v>
      </c>
      <c r="E145" s="795">
        <v>8695</v>
      </c>
      <c r="F145" s="795">
        <v>7351</v>
      </c>
      <c r="G145" s="795">
        <v>3092</v>
      </c>
      <c r="H145" s="795">
        <v>2524</v>
      </c>
      <c r="I145" s="794">
        <v>2.7</v>
      </c>
    </row>
    <row r="146" spans="1:9" s="521" customFormat="1" ht="12" customHeight="1">
      <c r="A146" s="489" t="s">
        <v>70</v>
      </c>
      <c r="B146" s="793">
        <v>17103</v>
      </c>
      <c r="C146" s="793">
        <v>3825</v>
      </c>
      <c r="D146" s="793">
        <v>4459</v>
      </c>
      <c r="E146" s="793">
        <v>3390</v>
      </c>
      <c r="F146" s="793">
        <v>3086</v>
      </c>
      <c r="G146" s="793">
        <v>1305</v>
      </c>
      <c r="H146" s="793">
        <v>1038</v>
      </c>
      <c r="I146" s="792">
        <v>2.8</v>
      </c>
    </row>
    <row r="147" spans="1:9" ht="12" customHeight="1">
      <c r="A147" s="75" t="s">
        <v>71</v>
      </c>
      <c r="B147" s="789">
        <v>7745</v>
      </c>
      <c r="C147" s="789">
        <v>1914</v>
      </c>
      <c r="D147" s="789">
        <v>2403</v>
      </c>
      <c r="E147" s="789">
        <v>1358</v>
      </c>
      <c r="F147" s="789">
        <v>1147</v>
      </c>
      <c r="G147" s="789">
        <v>491</v>
      </c>
      <c r="H147" s="789">
        <v>432</v>
      </c>
      <c r="I147" s="788">
        <v>2.7</v>
      </c>
    </row>
    <row r="148" spans="1:9" s="786" customFormat="1" ht="12" customHeight="1">
      <c r="A148" s="482" t="s">
        <v>72</v>
      </c>
      <c r="B148" s="791">
        <v>7216</v>
      </c>
      <c r="C148" s="791">
        <v>1852</v>
      </c>
      <c r="D148" s="791">
        <v>2183</v>
      </c>
      <c r="E148" s="791">
        <v>1354</v>
      </c>
      <c r="F148" s="791">
        <v>1132</v>
      </c>
      <c r="G148" s="791">
        <v>423</v>
      </c>
      <c r="H148" s="791">
        <v>272</v>
      </c>
      <c r="I148" s="790">
        <v>2.6</v>
      </c>
    </row>
    <row r="149" spans="1:9" ht="12" customHeight="1">
      <c r="A149" s="75" t="s">
        <v>73</v>
      </c>
      <c r="B149" s="789">
        <v>13906</v>
      </c>
      <c r="C149" s="789">
        <v>3662</v>
      </c>
      <c r="D149" s="789">
        <v>4010</v>
      </c>
      <c r="E149" s="789">
        <v>2593</v>
      </c>
      <c r="F149" s="789">
        <v>1986</v>
      </c>
      <c r="G149" s="789">
        <v>873</v>
      </c>
      <c r="H149" s="789">
        <v>782</v>
      </c>
      <c r="I149" s="788">
        <v>2.7</v>
      </c>
    </row>
    <row r="150" spans="1:9" s="786" customFormat="1" ht="15.95" customHeight="1">
      <c r="A150" s="235" t="s">
        <v>143</v>
      </c>
      <c r="B150" s="799">
        <v>59776</v>
      </c>
      <c r="C150" s="799">
        <v>13676</v>
      </c>
      <c r="D150" s="799">
        <v>14361</v>
      </c>
      <c r="E150" s="799">
        <v>10060</v>
      </c>
      <c r="F150" s="799">
        <v>9394</v>
      </c>
      <c r="G150" s="799">
        <v>5565</v>
      </c>
      <c r="H150" s="799">
        <v>6720</v>
      </c>
      <c r="I150" s="798">
        <v>3.1</v>
      </c>
    </row>
    <row r="151" spans="1:9" s="786" customFormat="1" ht="12" customHeight="1">
      <c r="A151" s="76" t="s">
        <v>144</v>
      </c>
      <c r="B151" s="797">
        <v>24806</v>
      </c>
      <c r="C151" s="797">
        <v>5270</v>
      </c>
      <c r="D151" s="797">
        <v>5899</v>
      </c>
      <c r="E151" s="797">
        <v>4677</v>
      </c>
      <c r="F151" s="797">
        <v>4514</v>
      </c>
      <c r="G151" s="797">
        <v>2155</v>
      </c>
      <c r="H151" s="797">
        <v>2291</v>
      </c>
      <c r="I151" s="796">
        <v>3</v>
      </c>
    </row>
    <row r="152" spans="1:9" ht="12.95" customHeight="1">
      <c r="A152" s="496" t="s">
        <v>145</v>
      </c>
      <c r="B152" s="791">
        <v>20651</v>
      </c>
      <c r="C152" s="791">
        <v>4475</v>
      </c>
      <c r="D152" s="791">
        <v>4938</v>
      </c>
      <c r="E152" s="791">
        <v>3934</v>
      </c>
      <c r="F152" s="791">
        <v>3803</v>
      </c>
      <c r="G152" s="791">
        <v>1784</v>
      </c>
      <c r="H152" s="791">
        <v>1717</v>
      </c>
      <c r="I152" s="790">
        <v>3</v>
      </c>
    </row>
    <row r="153" spans="1:9" ht="12.75" customHeight="1">
      <c r="A153" s="77" t="s">
        <v>146</v>
      </c>
      <c r="B153" s="789">
        <v>4155</v>
      </c>
      <c r="C153" s="789">
        <v>795</v>
      </c>
      <c r="D153" s="789">
        <v>961</v>
      </c>
      <c r="E153" s="789">
        <v>743</v>
      </c>
      <c r="F153" s="789">
        <v>711</v>
      </c>
      <c r="G153" s="789">
        <v>371</v>
      </c>
      <c r="H153" s="789">
        <v>574</v>
      </c>
      <c r="I153" s="788">
        <v>3.3</v>
      </c>
    </row>
    <row r="154" spans="1:9" ht="12.95" customHeight="1">
      <c r="A154" s="482" t="s">
        <v>53</v>
      </c>
      <c r="B154" s="791">
        <v>5488</v>
      </c>
      <c r="C154" s="791">
        <v>1145</v>
      </c>
      <c r="D154" s="791">
        <v>1277</v>
      </c>
      <c r="E154" s="791">
        <v>893</v>
      </c>
      <c r="F154" s="791">
        <v>865</v>
      </c>
      <c r="G154" s="791">
        <v>575</v>
      </c>
      <c r="H154" s="791">
        <v>733</v>
      </c>
      <c r="I154" s="790">
        <v>3.2</v>
      </c>
    </row>
    <row r="155" spans="1:9" ht="12.95" customHeight="1">
      <c r="A155" s="75" t="s">
        <v>54</v>
      </c>
      <c r="B155" s="789">
        <v>2651</v>
      </c>
      <c r="C155" s="789">
        <v>622</v>
      </c>
      <c r="D155" s="789">
        <v>626</v>
      </c>
      <c r="E155" s="789">
        <v>397</v>
      </c>
      <c r="F155" s="789">
        <v>386</v>
      </c>
      <c r="G155" s="789">
        <v>253</v>
      </c>
      <c r="H155" s="789">
        <v>367</v>
      </c>
      <c r="I155" s="788">
        <v>3.1</v>
      </c>
    </row>
    <row r="156" spans="1:9" ht="12.95" customHeight="1">
      <c r="A156" s="482" t="s">
        <v>55</v>
      </c>
      <c r="B156" s="791">
        <v>3865</v>
      </c>
      <c r="C156" s="791">
        <v>1060</v>
      </c>
      <c r="D156" s="791">
        <v>950</v>
      </c>
      <c r="E156" s="791">
        <v>567</v>
      </c>
      <c r="F156" s="791">
        <v>485</v>
      </c>
      <c r="G156" s="791">
        <v>359</v>
      </c>
      <c r="H156" s="791">
        <v>444</v>
      </c>
      <c r="I156" s="790">
        <v>2.9</v>
      </c>
    </row>
    <row r="157" spans="1:9" ht="12.95" customHeight="1">
      <c r="A157" s="75" t="s">
        <v>56</v>
      </c>
      <c r="B157" s="789">
        <v>4290</v>
      </c>
      <c r="C157" s="789">
        <v>1060</v>
      </c>
      <c r="D157" s="789">
        <v>1137</v>
      </c>
      <c r="E157" s="789">
        <v>663</v>
      </c>
      <c r="F157" s="789">
        <v>548</v>
      </c>
      <c r="G157" s="789">
        <v>385</v>
      </c>
      <c r="H157" s="789">
        <v>497</v>
      </c>
      <c r="I157" s="788">
        <v>3</v>
      </c>
    </row>
    <row r="158" spans="1:9" ht="12.95" customHeight="1">
      <c r="A158" s="482" t="s">
        <v>57</v>
      </c>
      <c r="B158" s="791">
        <v>5519</v>
      </c>
      <c r="C158" s="791">
        <v>1478</v>
      </c>
      <c r="D158" s="791">
        <v>1565</v>
      </c>
      <c r="E158" s="791">
        <v>845</v>
      </c>
      <c r="F158" s="791">
        <v>700</v>
      </c>
      <c r="G158" s="791">
        <v>431</v>
      </c>
      <c r="H158" s="791">
        <v>500</v>
      </c>
      <c r="I158" s="790">
        <v>2.8</v>
      </c>
    </row>
    <row r="159" spans="1:9" s="786" customFormat="1" ht="12.95" customHeight="1">
      <c r="A159" s="75" t="s">
        <v>58</v>
      </c>
      <c r="B159" s="789">
        <v>3571</v>
      </c>
      <c r="C159" s="789">
        <v>836</v>
      </c>
      <c r="D159" s="789">
        <v>765</v>
      </c>
      <c r="E159" s="789">
        <v>557</v>
      </c>
      <c r="F159" s="789">
        <v>491</v>
      </c>
      <c r="G159" s="789">
        <v>401</v>
      </c>
      <c r="H159" s="789">
        <v>521</v>
      </c>
      <c r="I159" s="788">
        <v>3.2</v>
      </c>
    </row>
    <row r="160" spans="1:9" ht="12.95" customHeight="1">
      <c r="A160" s="482" t="s">
        <v>123</v>
      </c>
      <c r="B160" s="791">
        <v>9586</v>
      </c>
      <c r="C160" s="791">
        <v>2205</v>
      </c>
      <c r="D160" s="791">
        <v>2142</v>
      </c>
      <c r="E160" s="791">
        <v>1461</v>
      </c>
      <c r="F160" s="791">
        <v>1405</v>
      </c>
      <c r="G160" s="791">
        <v>1006</v>
      </c>
      <c r="H160" s="791">
        <v>1367</v>
      </c>
      <c r="I160" s="790">
        <v>3.2</v>
      </c>
    </row>
    <row r="161" spans="1:9" s="786" customFormat="1" ht="15.95" customHeight="1">
      <c r="A161" s="74" t="s">
        <v>147</v>
      </c>
      <c r="B161" s="795">
        <v>42445</v>
      </c>
      <c r="C161" s="795">
        <v>10113</v>
      </c>
      <c r="D161" s="795">
        <v>11665</v>
      </c>
      <c r="E161" s="795">
        <v>7884</v>
      </c>
      <c r="F161" s="795">
        <v>6354</v>
      </c>
      <c r="G161" s="795">
        <v>3249</v>
      </c>
      <c r="H161" s="795">
        <v>3180</v>
      </c>
      <c r="I161" s="794">
        <v>2.8</v>
      </c>
    </row>
    <row r="162" spans="1:9" s="521" customFormat="1" ht="11.65" customHeight="1">
      <c r="A162" s="489" t="s">
        <v>228</v>
      </c>
      <c r="B162" s="793">
        <v>21031</v>
      </c>
      <c r="C162" s="793">
        <v>4865</v>
      </c>
      <c r="D162" s="793">
        <v>5674</v>
      </c>
      <c r="E162" s="793">
        <v>4120</v>
      </c>
      <c r="F162" s="793">
        <v>3305</v>
      </c>
      <c r="G162" s="793">
        <v>1567</v>
      </c>
      <c r="H162" s="793">
        <v>1500</v>
      </c>
      <c r="I162" s="792">
        <v>2.8</v>
      </c>
    </row>
    <row r="163" spans="1:9" ht="11.65" customHeight="1">
      <c r="A163" s="75" t="s">
        <v>74</v>
      </c>
      <c r="B163" s="789">
        <v>4495</v>
      </c>
      <c r="C163" s="789">
        <v>1112</v>
      </c>
      <c r="D163" s="789">
        <v>1201</v>
      </c>
      <c r="E163" s="789">
        <v>786</v>
      </c>
      <c r="F163" s="789">
        <v>536</v>
      </c>
      <c r="G163" s="789">
        <v>432</v>
      </c>
      <c r="H163" s="789">
        <v>428</v>
      </c>
      <c r="I163" s="788">
        <v>2.9</v>
      </c>
    </row>
    <row r="164" spans="1:9" s="786" customFormat="1" ht="11.65" customHeight="1">
      <c r="A164" s="482" t="s">
        <v>75</v>
      </c>
      <c r="B164" s="791">
        <v>11572</v>
      </c>
      <c r="C164" s="791">
        <v>2943</v>
      </c>
      <c r="D164" s="791">
        <v>3382</v>
      </c>
      <c r="E164" s="791">
        <v>2083</v>
      </c>
      <c r="F164" s="791">
        <v>1647</v>
      </c>
      <c r="G164" s="791">
        <v>826</v>
      </c>
      <c r="H164" s="791">
        <v>691</v>
      </c>
      <c r="I164" s="790">
        <v>2.7</v>
      </c>
    </row>
    <row r="165" spans="1:9" ht="11.65" customHeight="1">
      <c r="A165" s="75" t="s">
        <v>76</v>
      </c>
      <c r="B165" s="789">
        <v>5347</v>
      </c>
      <c r="C165" s="789">
        <v>1193</v>
      </c>
      <c r="D165" s="789">
        <v>1408</v>
      </c>
      <c r="E165" s="789">
        <v>895</v>
      </c>
      <c r="F165" s="789">
        <v>866</v>
      </c>
      <c r="G165" s="789">
        <v>424</v>
      </c>
      <c r="H165" s="789">
        <v>561</v>
      </c>
      <c r="I165" s="788">
        <v>3</v>
      </c>
    </row>
    <row r="166" spans="1:9" s="786" customFormat="1" ht="15.95" customHeight="1">
      <c r="A166" s="235" t="s">
        <v>148</v>
      </c>
      <c r="B166" s="799">
        <v>66740</v>
      </c>
      <c r="C166" s="799">
        <v>11828</v>
      </c>
      <c r="D166" s="799">
        <v>16107</v>
      </c>
      <c r="E166" s="799">
        <v>11331</v>
      </c>
      <c r="F166" s="799">
        <v>12173</v>
      </c>
      <c r="G166" s="799">
        <v>7097</v>
      </c>
      <c r="H166" s="799">
        <v>8204</v>
      </c>
      <c r="I166" s="798">
        <v>3.2</v>
      </c>
    </row>
    <row r="167" spans="1:9" s="521" customFormat="1" ht="11.65" customHeight="1">
      <c r="A167" s="76" t="s">
        <v>229</v>
      </c>
      <c r="B167" s="797">
        <v>43603</v>
      </c>
      <c r="C167" s="797">
        <v>7074</v>
      </c>
      <c r="D167" s="797">
        <v>10182</v>
      </c>
      <c r="E167" s="797">
        <v>7791</v>
      </c>
      <c r="F167" s="797">
        <v>8232</v>
      </c>
      <c r="G167" s="797">
        <v>4796</v>
      </c>
      <c r="H167" s="797">
        <v>5528</v>
      </c>
      <c r="I167" s="796">
        <v>3.3</v>
      </c>
    </row>
    <row r="168" spans="1:9" ht="11.65" customHeight="1">
      <c r="A168" s="482" t="s">
        <v>111</v>
      </c>
      <c r="B168" s="791">
        <v>3720</v>
      </c>
      <c r="C168" s="791">
        <v>873</v>
      </c>
      <c r="D168" s="791">
        <v>1069</v>
      </c>
      <c r="E168" s="791">
        <v>491</v>
      </c>
      <c r="F168" s="791">
        <v>506</v>
      </c>
      <c r="G168" s="791">
        <v>353</v>
      </c>
      <c r="H168" s="791">
        <v>428</v>
      </c>
      <c r="I168" s="790">
        <v>3</v>
      </c>
    </row>
    <row r="169" spans="1:9" ht="11.65" customHeight="1">
      <c r="A169" s="75" t="s">
        <v>112</v>
      </c>
      <c r="B169" s="789">
        <v>9096</v>
      </c>
      <c r="C169" s="789">
        <v>1559</v>
      </c>
      <c r="D169" s="789">
        <v>2128</v>
      </c>
      <c r="E169" s="789">
        <v>1498</v>
      </c>
      <c r="F169" s="789">
        <v>1779</v>
      </c>
      <c r="G169" s="789">
        <v>949</v>
      </c>
      <c r="H169" s="789">
        <v>1183</v>
      </c>
      <c r="I169" s="788">
        <v>3.3</v>
      </c>
    </row>
    <row r="170" spans="1:9" ht="11.65" customHeight="1">
      <c r="A170" s="482" t="s">
        <v>113</v>
      </c>
      <c r="B170" s="791">
        <v>6919</v>
      </c>
      <c r="C170" s="791">
        <v>1298</v>
      </c>
      <c r="D170" s="791">
        <v>1752</v>
      </c>
      <c r="E170" s="791">
        <v>1100</v>
      </c>
      <c r="F170" s="791">
        <v>1210</v>
      </c>
      <c r="G170" s="791">
        <v>752</v>
      </c>
      <c r="H170" s="791">
        <v>807</v>
      </c>
      <c r="I170" s="790">
        <v>3.2</v>
      </c>
    </row>
    <row r="171" spans="1:9" s="786" customFormat="1" ht="11.65" customHeight="1">
      <c r="A171" s="75" t="s">
        <v>114</v>
      </c>
      <c r="B171" s="789">
        <v>2608</v>
      </c>
      <c r="C171" s="789">
        <v>699</v>
      </c>
      <c r="D171" s="789">
        <v>723</v>
      </c>
      <c r="E171" s="789">
        <v>346</v>
      </c>
      <c r="F171" s="789">
        <v>376</v>
      </c>
      <c r="G171" s="789">
        <v>226</v>
      </c>
      <c r="H171" s="789">
        <v>238</v>
      </c>
      <c r="I171" s="788">
        <v>2.9</v>
      </c>
    </row>
    <row r="172" spans="1:9" ht="11.65" customHeight="1">
      <c r="A172" s="482" t="s">
        <v>115</v>
      </c>
      <c r="B172" s="791">
        <v>794</v>
      </c>
      <c r="C172" s="791">
        <v>325</v>
      </c>
      <c r="D172" s="791">
        <v>253</v>
      </c>
      <c r="E172" s="791">
        <v>105</v>
      </c>
      <c r="F172" s="791">
        <v>70</v>
      </c>
      <c r="G172" s="791">
        <v>21</v>
      </c>
      <c r="H172" s="791">
        <v>20</v>
      </c>
      <c r="I172" s="790">
        <v>2.1</v>
      </c>
    </row>
    <row r="173" spans="1:9" s="786" customFormat="1" ht="15.95" customHeight="1">
      <c r="A173" s="74" t="s">
        <v>149</v>
      </c>
      <c r="B173" s="795">
        <v>128303</v>
      </c>
      <c r="C173" s="795">
        <v>25535</v>
      </c>
      <c r="D173" s="795">
        <v>33944</v>
      </c>
      <c r="E173" s="795">
        <v>25842</v>
      </c>
      <c r="F173" s="795">
        <v>24722</v>
      </c>
      <c r="G173" s="795">
        <v>9846</v>
      </c>
      <c r="H173" s="795">
        <v>8414</v>
      </c>
      <c r="I173" s="794">
        <v>2.9</v>
      </c>
    </row>
    <row r="174" spans="1:9" s="786" customFormat="1" ht="12" customHeight="1">
      <c r="A174" s="489" t="s">
        <v>150</v>
      </c>
      <c r="B174" s="793">
        <v>89903</v>
      </c>
      <c r="C174" s="793">
        <v>17285</v>
      </c>
      <c r="D174" s="793">
        <v>23348</v>
      </c>
      <c r="E174" s="793">
        <v>19519</v>
      </c>
      <c r="F174" s="793">
        <v>18933</v>
      </c>
      <c r="G174" s="793">
        <v>6363</v>
      </c>
      <c r="H174" s="793">
        <v>4455</v>
      </c>
      <c r="I174" s="792">
        <v>2.9</v>
      </c>
    </row>
    <row r="175" spans="1:9" ht="11.65" customHeight="1">
      <c r="A175" s="77" t="s">
        <v>235</v>
      </c>
      <c r="B175" s="789">
        <v>32190</v>
      </c>
      <c r="C175" s="789">
        <v>7357</v>
      </c>
      <c r="D175" s="789">
        <v>8696</v>
      </c>
      <c r="E175" s="789">
        <v>7325</v>
      </c>
      <c r="F175" s="789">
        <v>6226</v>
      </c>
      <c r="G175" s="789">
        <v>1766</v>
      </c>
      <c r="H175" s="789">
        <v>820</v>
      </c>
      <c r="I175" s="788">
        <v>2.7</v>
      </c>
    </row>
    <row r="176" spans="1:9" ht="11.65" customHeight="1">
      <c r="A176" s="496" t="s">
        <v>231</v>
      </c>
      <c r="B176" s="791">
        <v>5011</v>
      </c>
      <c r="C176" s="791">
        <v>982</v>
      </c>
      <c r="D176" s="791">
        <v>1366</v>
      </c>
      <c r="E176" s="791">
        <v>954</v>
      </c>
      <c r="F176" s="791">
        <v>981</v>
      </c>
      <c r="G176" s="791">
        <v>383</v>
      </c>
      <c r="H176" s="791">
        <v>345</v>
      </c>
      <c r="I176" s="790">
        <v>2.9</v>
      </c>
    </row>
    <row r="177" spans="1:9" ht="11.65" customHeight="1">
      <c r="A177" s="77" t="s">
        <v>206</v>
      </c>
      <c r="B177" s="789">
        <v>24777</v>
      </c>
      <c r="C177" s="789">
        <v>4354</v>
      </c>
      <c r="D177" s="789">
        <v>6288</v>
      </c>
      <c r="E177" s="789">
        <v>5388</v>
      </c>
      <c r="F177" s="789">
        <v>5498</v>
      </c>
      <c r="G177" s="789">
        <v>1843</v>
      </c>
      <c r="H177" s="789">
        <v>1406</v>
      </c>
      <c r="I177" s="788">
        <v>3</v>
      </c>
    </row>
    <row r="178" spans="1:9" ht="11.65" customHeight="1">
      <c r="A178" s="496" t="s">
        <v>232</v>
      </c>
      <c r="B178" s="791">
        <v>18013</v>
      </c>
      <c r="C178" s="791">
        <v>2982</v>
      </c>
      <c r="D178" s="791">
        <v>4590</v>
      </c>
      <c r="E178" s="791">
        <v>4017</v>
      </c>
      <c r="F178" s="791">
        <v>4183</v>
      </c>
      <c r="G178" s="791">
        <v>1386</v>
      </c>
      <c r="H178" s="791">
        <v>855</v>
      </c>
      <c r="I178" s="790">
        <v>3</v>
      </c>
    </row>
    <row r="179" spans="1:9" ht="11.65" customHeight="1">
      <c r="A179" s="77" t="s">
        <v>233</v>
      </c>
      <c r="B179" s="789">
        <v>9912</v>
      </c>
      <c r="C179" s="789">
        <v>1610</v>
      </c>
      <c r="D179" s="789">
        <v>2408</v>
      </c>
      <c r="E179" s="789">
        <v>1835</v>
      </c>
      <c r="F179" s="789">
        <v>2045</v>
      </c>
      <c r="G179" s="789">
        <v>985</v>
      </c>
      <c r="H179" s="789">
        <v>1029</v>
      </c>
      <c r="I179" s="788">
        <v>3.2</v>
      </c>
    </row>
    <row r="180" spans="1:9" ht="11.65" customHeight="1">
      <c r="A180" s="482" t="s">
        <v>97</v>
      </c>
      <c r="B180" s="791">
        <v>17016</v>
      </c>
      <c r="C180" s="791">
        <v>3525</v>
      </c>
      <c r="D180" s="791">
        <v>4440</v>
      </c>
      <c r="E180" s="791">
        <v>3104</v>
      </c>
      <c r="F180" s="791">
        <v>2886</v>
      </c>
      <c r="G180" s="791">
        <v>1553</v>
      </c>
      <c r="H180" s="791">
        <v>1508</v>
      </c>
      <c r="I180" s="790">
        <v>3</v>
      </c>
    </row>
    <row r="181" spans="1:9" ht="11.65" customHeight="1">
      <c r="A181" s="75" t="s">
        <v>98</v>
      </c>
      <c r="B181" s="789">
        <v>3637</v>
      </c>
      <c r="C181" s="789">
        <v>1212</v>
      </c>
      <c r="D181" s="789">
        <v>1293</v>
      </c>
      <c r="E181" s="789">
        <v>448</v>
      </c>
      <c r="F181" s="789">
        <v>378</v>
      </c>
      <c r="G181" s="789">
        <v>168</v>
      </c>
      <c r="H181" s="789">
        <v>138</v>
      </c>
      <c r="I181" s="788">
        <v>2.2999999999999998</v>
      </c>
    </row>
    <row r="182" spans="1:9" ht="11.65" customHeight="1">
      <c r="A182" s="482" t="s">
        <v>99</v>
      </c>
      <c r="B182" s="791">
        <v>5261</v>
      </c>
      <c r="C182" s="791">
        <v>784</v>
      </c>
      <c r="D182" s="791">
        <v>1217</v>
      </c>
      <c r="E182" s="791">
        <v>817</v>
      </c>
      <c r="F182" s="791">
        <v>894</v>
      </c>
      <c r="G182" s="791">
        <v>670</v>
      </c>
      <c r="H182" s="791">
        <v>879</v>
      </c>
      <c r="I182" s="790">
        <v>3.5</v>
      </c>
    </row>
    <row r="183" spans="1:9" s="786" customFormat="1" ht="11.65" customHeight="1">
      <c r="A183" s="75" t="s">
        <v>100</v>
      </c>
      <c r="B183" s="789">
        <v>4046</v>
      </c>
      <c r="C183" s="789">
        <v>717</v>
      </c>
      <c r="D183" s="789">
        <v>957</v>
      </c>
      <c r="E183" s="789">
        <v>576</v>
      </c>
      <c r="F183" s="789">
        <v>580</v>
      </c>
      <c r="G183" s="789">
        <v>481</v>
      </c>
      <c r="H183" s="789">
        <v>735</v>
      </c>
      <c r="I183" s="788">
        <v>3.5</v>
      </c>
    </row>
    <row r="184" spans="1:9" ht="11.65" customHeight="1">
      <c r="A184" s="482" t="s">
        <v>101</v>
      </c>
      <c r="B184" s="791">
        <v>2982</v>
      </c>
      <c r="C184" s="791">
        <v>656</v>
      </c>
      <c r="D184" s="791">
        <v>812</v>
      </c>
      <c r="E184" s="791">
        <v>478</v>
      </c>
      <c r="F184" s="791">
        <v>369</v>
      </c>
      <c r="G184" s="791">
        <v>277</v>
      </c>
      <c r="H184" s="791">
        <v>390</v>
      </c>
      <c r="I184" s="790">
        <v>3.1</v>
      </c>
    </row>
    <row r="185" spans="1:9" ht="11.65" customHeight="1">
      <c r="A185" s="75" t="s">
        <v>102</v>
      </c>
      <c r="B185" s="789">
        <v>5458</v>
      </c>
      <c r="C185" s="789">
        <v>1356</v>
      </c>
      <c r="D185" s="789">
        <v>1877</v>
      </c>
      <c r="E185" s="789">
        <v>900</v>
      </c>
      <c r="F185" s="789">
        <v>682</v>
      </c>
      <c r="G185" s="789">
        <v>334</v>
      </c>
      <c r="H185" s="789">
        <v>309</v>
      </c>
      <c r="I185" s="788">
        <v>2.6</v>
      </c>
    </row>
    <row r="186" spans="1:9" s="786" customFormat="1" ht="15.95" customHeight="1">
      <c r="A186" s="235" t="s">
        <v>151</v>
      </c>
      <c r="B186" s="799">
        <v>34036</v>
      </c>
      <c r="C186" s="799">
        <v>8032</v>
      </c>
      <c r="D186" s="799">
        <v>10038</v>
      </c>
      <c r="E186" s="799">
        <v>6102</v>
      </c>
      <c r="F186" s="799">
        <v>5879</v>
      </c>
      <c r="G186" s="799">
        <v>2237</v>
      </c>
      <c r="H186" s="799">
        <v>1748</v>
      </c>
      <c r="I186" s="798">
        <v>2.7</v>
      </c>
    </row>
    <row r="187" spans="1:9" s="521" customFormat="1" ht="11.65" customHeight="1">
      <c r="A187" s="76" t="s">
        <v>110</v>
      </c>
      <c r="B187" s="797">
        <v>20309</v>
      </c>
      <c r="C187" s="797">
        <v>4183</v>
      </c>
      <c r="D187" s="797">
        <v>5717</v>
      </c>
      <c r="E187" s="797">
        <v>3839</v>
      </c>
      <c r="F187" s="797">
        <v>3819</v>
      </c>
      <c r="G187" s="797">
        <v>1533</v>
      </c>
      <c r="H187" s="797">
        <v>1218</v>
      </c>
      <c r="I187" s="796">
        <v>2.9</v>
      </c>
    </row>
    <row r="188" spans="1:9" ht="11.65" customHeight="1">
      <c r="A188" s="482" t="s">
        <v>107</v>
      </c>
      <c r="B188" s="791">
        <v>5078</v>
      </c>
      <c r="C188" s="791">
        <v>1529</v>
      </c>
      <c r="D188" s="791">
        <v>1672</v>
      </c>
      <c r="E188" s="791">
        <v>776</v>
      </c>
      <c r="F188" s="791">
        <v>665</v>
      </c>
      <c r="G188" s="791">
        <v>238</v>
      </c>
      <c r="H188" s="791">
        <v>198</v>
      </c>
      <c r="I188" s="790">
        <v>2.4</v>
      </c>
    </row>
    <row r="189" spans="1:9" s="786" customFormat="1" ht="11.65" customHeight="1">
      <c r="A189" s="75" t="s">
        <v>108</v>
      </c>
      <c r="B189" s="789">
        <v>4697</v>
      </c>
      <c r="C189" s="789">
        <v>1302</v>
      </c>
      <c r="D189" s="789">
        <v>1434</v>
      </c>
      <c r="E189" s="789">
        <v>735</v>
      </c>
      <c r="F189" s="789">
        <v>729</v>
      </c>
      <c r="G189" s="789">
        <v>277</v>
      </c>
      <c r="H189" s="789">
        <v>220</v>
      </c>
      <c r="I189" s="788">
        <v>2.6</v>
      </c>
    </row>
    <row r="190" spans="1:9" ht="11.65" customHeight="1">
      <c r="A190" s="482" t="s">
        <v>109</v>
      </c>
      <c r="B190" s="791">
        <v>3952</v>
      </c>
      <c r="C190" s="791">
        <v>1018</v>
      </c>
      <c r="D190" s="791">
        <v>1215</v>
      </c>
      <c r="E190" s="791">
        <v>752</v>
      </c>
      <c r="F190" s="791">
        <v>666</v>
      </c>
      <c r="G190" s="791">
        <v>189</v>
      </c>
      <c r="H190" s="791">
        <v>112</v>
      </c>
      <c r="I190" s="790">
        <v>2.5</v>
      </c>
    </row>
    <row r="191" spans="1:9" s="786" customFormat="1" ht="15.95" customHeight="1">
      <c r="A191" s="74" t="s">
        <v>152</v>
      </c>
      <c r="B191" s="795">
        <v>64155</v>
      </c>
      <c r="C191" s="795">
        <v>12872</v>
      </c>
      <c r="D191" s="795">
        <v>15224</v>
      </c>
      <c r="E191" s="795">
        <v>11709</v>
      </c>
      <c r="F191" s="795">
        <v>11626</v>
      </c>
      <c r="G191" s="795">
        <v>6377</v>
      </c>
      <c r="H191" s="795">
        <v>6347</v>
      </c>
      <c r="I191" s="794">
        <v>3.1</v>
      </c>
    </row>
    <row r="192" spans="1:9" s="521" customFormat="1" ht="11.65" customHeight="1">
      <c r="A192" s="489" t="s">
        <v>230</v>
      </c>
      <c r="B192" s="793">
        <v>34909</v>
      </c>
      <c r="C192" s="793">
        <v>6641</v>
      </c>
      <c r="D192" s="793">
        <v>8284</v>
      </c>
      <c r="E192" s="793">
        <v>6653</v>
      </c>
      <c r="F192" s="793">
        <v>6861</v>
      </c>
      <c r="G192" s="793">
        <v>3440</v>
      </c>
      <c r="H192" s="793">
        <v>3030</v>
      </c>
      <c r="I192" s="792">
        <v>3.1</v>
      </c>
    </row>
    <row r="193" spans="1:9" s="786" customFormat="1" ht="11.65" customHeight="1">
      <c r="A193" s="75" t="s">
        <v>51</v>
      </c>
      <c r="B193" s="789">
        <v>12899</v>
      </c>
      <c r="C193" s="789">
        <v>2732</v>
      </c>
      <c r="D193" s="789">
        <v>2925</v>
      </c>
      <c r="E193" s="789">
        <v>2181</v>
      </c>
      <c r="F193" s="789">
        <v>2155</v>
      </c>
      <c r="G193" s="789">
        <v>1352</v>
      </c>
      <c r="H193" s="789">
        <v>1554</v>
      </c>
      <c r="I193" s="788">
        <v>3.2</v>
      </c>
    </row>
    <row r="194" spans="1:9" ht="11.65" customHeight="1">
      <c r="A194" s="482" t="s">
        <v>52</v>
      </c>
      <c r="B194" s="791">
        <v>16347</v>
      </c>
      <c r="C194" s="791">
        <v>3499</v>
      </c>
      <c r="D194" s="791">
        <v>4015</v>
      </c>
      <c r="E194" s="791">
        <v>2875</v>
      </c>
      <c r="F194" s="791">
        <v>2610</v>
      </c>
      <c r="G194" s="791">
        <v>1585</v>
      </c>
      <c r="H194" s="791">
        <v>1763</v>
      </c>
      <c r="I194" s="790">
        <v>3.1</v>
      </c>
    </row>
    <row r="195" spans="1:9" s="786" customFormat="1" ht="15.95" customHeight="1">
      <c r="A195" s="74" t="s">
        <v>153</v>
      </c>
      <c r="B195" s="795">
        <v>49918</v>
      </c>
      <c r="C195" s="795">
        <v>8309</v>
      </c>
      <c r="D195" s="795">
        <v>12010</v>
      </c>
      <c r="E195" s="795">
        <v>9096</v>
      </c>
      <c r="F195" s="795">
        <v>10644</v>
      </c>
      <c r="G195" s="795">
        <v>5143</v>
      </c>
      <c r="H195" s="795">
        <v>4716</v>
      </c>
      <c r="I195" s="794">
        <v>3.2</v>
      </c>
    </row>
    <row r="196" spans="1:9" s="786" customFormat="1" ht="12" customHeight="1">
      <c r="A196" s="489" t="s">
        <v>162</v>
      </c>
      <c r="B196" s="793">
        <v>25839</v>
      </c>
      <c r="C196" s="793">
        <v>3785</v>
      </c>
      <c r="D196" s="793">
        <v>6024</v>
      </c>
      <c r="E196" s="793">
        <v>4998</v>
      </c>
      <c r="F196" s="793">
        <v>6015</v>
      </c>
      <c r="G196" s="793">
        <v>2743</v>
      </c>
      <c r="H196" s="793">
        <v>2274</v>
      </c>
      <c r="I196" s="792">
        <v>3.2</v>
      </c>
    </row>
    <row r="197" spans="1:9" ht="11.65" customHeight="1">
      <c r="A197" s="77" t="s">
        <v>165</v>
      </c>
      <c r="B197" s="789">
        <v>22858</v>
      </c>
      <c r="C197" s="789">
        <v>3294</v>
      </c>
      <c r="D197" s="789">
        <v>5268</v>
      </c>
      <c r="E197" s="789">
        <v>4491</v>
      </c>
      <c r="F197" s="789">
        <v>5439</v>
      </c>
      <c r="G197" s="789">
        <v>2408</v>
      </c>
      <c r="H197" s="789">
        <v>1958</v>
      </c>
      <c r="I197" s="788">
        <v>3.2</v>
      </c>
    </row>
    <row r="198" spans="1:9" ht="11.65" customHeight="1">
      <c r="A198" s="496" t="s">
        <v>166</v>
      </c>
      <c r="B198" s="791">
        <v>2981</v>
      </c>
      <c r="C198" s="791">
        <v>491</v>
      </c>
      <c r="D198" s="791">
        <v>756</v>
      </c>
      <c r="E198" s="791">
        <v>507</v>
      </c>
      <c r="F198" s="791">
        <v>576</v>
      </c>
      <c r="G198" s="791">
        <v>335</v>
      </c>
      <c r="H198" s="791">
        <v>316</v>
      </c>
      <c r="I198" s="790">
        <v>3.2</v>
      </c>
    </row>
    <row r="199" spans="1:9" ht="11.65" customHeight="1">
      <c r="A199" s="75" t="s">
        <v>116</v>
      </c>
      <c r="B199" s="789">
        <v>3017</v>
      </c>
      <c r="C199" s="789">
        <v>758</v>
      </c>
      <c r="D199" s="789">
        <v>866</v>
      </c>
      <c r="E199" s="789">
        <v>545</v>
      </c>
      <c r="F199" s="789">
        <v>495</v>
      </c>
      <c r="G199" s="789">
        <v>187</v>
      </c>
      <c r="H199" s="789">
        <v>166</v>
      </c>
      <c r="I199" s="788">
        <v>2.7</v>
      </c>
    </row>
    <row r="200" spans="1:9" ht="11.65" customHeight="1">
      <c r="A200" s="482" t="s">
        <v>308</v>
      </c>
      <c r="B200" s="791">
        <v>5041</v>
      </c>
      <c r="C200" s="791">
        <v>708</v>
      </c>
      <c r="D200" s="791">
        <v>1074</v>
      </c>
      <c r="E200" s="791">
        <v>758</v>
      </c>
      <c r="F200" s="791">
        <v>978</v>
      </c>
      <c r="G200" s="791">
        <v>709</v>
      </c>
      <c r="H200" s="791">
        <v>814</v>
      </c>
      <c r="I200" s="790">
        <v>3.6</v>
      </c>
    </row>
    <row r="201" spans="1:9" ht="11.65" customHeight="1">
      <c r="A201" s="75" t="s">
        <v>118</v>
      </c>
      <c r="B201" s="789">
        <v>6849</v>
      </c>
      <c r="C201" s="789">
        <v>1341</v>
      </c>
      <c r="D201" s="789">
        <v>1768</v>
      </c>
      <c r="E201" s="789">
        <v>1173</v>
      </c>
      <c r="F201" s="789">
        <v>1326</v>
      </c>
      <c r="G201" s="789">
        <v>612</v>
      </c>
      <c r="H201" s="789">
        <v>629</v>
      </c>
      <c r="I201" s="788">
        <v>3</v>
      </c>
    </row>
    <row r="202" spans="1:9" s="786" customFormat="1" ht="11.65" customHeight="1">
      <c r="A202" s="482" t="s">
        <v>307</v>
      </c>
      <c r="B202" s="791">
        <v>918</v>
      </c>
      <c r="C202" s="791">
        <v>169</v>
      </c>
      <c r="D202" s="791">
        <v>201</v>
      </c>
      <c r="E202" s="791">
        <v>142</v>
      </c>
      <c r="F202" s="791">
        <v>173</v>
      </c>
      <c r="G202" s="791">
        <v>107</v>
      </c>
      <c r="H202" s="791">
        <v>126</v>
      </c>
      <c r="I202" s="790">
        <v>3.4</v>
      </c>
    </row>
    <row r="203" spans="1:9" ht="11.65" customHeight="1">
      <c r="A203" s="75" t="s">
        <v>120</v>
      </c>
      <c r="B203" s="789">
        <v>6487</v>
      </c>
      <c r="C203" s="789">
        <v>1157</v>
      </c>
      <c r="D203" s="789">
        <v>1611</v>
      </c>
      <c r="E203" s="789">
        <v>1169</v>
      </c>
      <c r="F203" s="789">
        <v>1325</v>
      </c>
      <c r="G203" s="789">
        <v>633</v>
      </c>
      <c r="H203" s="789">
        <v>592</v>
      </c>
      <c r="I203" s="788">
        <v>3.1</v>
      </c>
    </row>
    <row r="204" spans="1:9" ht="11.65" customHeight="1">
      <c r="A204" s="482" t="s">
        <v>121</v>
      </c>
      <c r="B204" s="791">
        <v>1767</v>
      </c>
      <c r="C204" s="791">
        <v>391</v>
      </c>
      <c r="D204" s="791">
        <v>466</v>
      </c>
      <c r="E204" s="791">
        <v>311</v>
      </c>
      <c r="F204" s="791">
        <v>332</v>
      </c>
      <c r="G204" s="791">
        <v>152</v>
      </c>
      <c r="H204" s="791">
        <v>115</v>
      </c>
      <c r="I204" s="790">
        <v>2.9</v>
      </c>
    </row>
    <row r="205" spans="1:9" s="786" customFormat="1" ht="15.95" customHeight="1">
      <c r="A205" s="74" t="s">
        <v>154</v>
      </c>
      <c r="B205" s="795">
        <v>31184</v>
      </c>
      <c r="C205" s="795">
        <v>6997</v>
      </c>
      <c r="D205" s="795">
        <v>8470</v>
      </c>
      <c r="E205" s="795">
        <v>4889</v>
      </c>
      <c r="F205" s="795">
        <v>5392</v>
      </c>
      <c r="G205" s="795">
        <v>2753</v>
      </c>
      <c r="H205" s="795">
        <v>2683</v>
      </c>
      <c r="I205" s="794">
        <v>2.9</v>
      </c>
    </row>
    <row r="206" spans="1:9" s="521" customFormat="1" ht="11.65" customHeight="1">
      <c r="A206" s="489" t="s">
        <v>106</v>
      </c>
      <c r="B206" s="793">
        <v>15119</v>
      </c>
      <c r="C206" s="793">
        <v>3272</v>
      </c>
      <c r="D206" s="793">
        <v>4075</v>
      </c>
      <c r="E206" s="793">
        <v>2493</v>
      </c>
      <c r="F206" s="793">
        <v>2807</v>
      </c>
      <c r="G206" s="793">
        <v>1307</v>
      </c>
      <c r="H206" s="793">
        <v>1165</v>
      </c>
      <c r="I206" s="792">
        <v>2.9</v>
      </c>
    </row>
    <row r="207" spans="1:9" ht="11.65" customHeight="1">
      <c r="A207" s="75" t="s">
        <v>103</v>
      </c>
      <c r="B207" s="789">
        <v>4225</v>
      </c>
      <c r="C207" s="789">
        <v>1096</v>
      </c>
      <c r="D207" s="789">
        <v>1219</v>
      </c>
      <c r="E207" s="789">
        <v>637</v>
      </c>
      <c r="F207" s="789">
        <v>611</v>
      </c>
      <c r="G207" s="789">
        <v>351</v>
      </c>
      <c r="H207" s="789">
        <v>311</v>
      </c>
      <c r="I207" s="788">
        <v>2.8</v>
      </c>
    </row>
    <row r="208" spans="1:9" s="786" customFormat="1" ht="11.65" customHeight="1">
      <c r="A208" s="482" t="s">
        <v>104</v>
      </c>
      <c r="B208" s="791">
        <v>4736</v>
      </c>
      <c r="C208" s="791">
        <v>814</v>
      </c>
      <c r="D208" s="791">
        <v>1143</v>
      </c>
      <c r="E208" s="791">
        <v>661</v>
      </c>
      <c r="F208" s="791">
        <v>695</v>
      </c>
      <c r="G208" s="791">
        <v>566</v>
      </c>
      <c r="H208" s="791">
        <v>857</v>
      </c>
      <c r="I208" s="790">
        <v>3.5</v>
      </c>
    </row>
    <row r="209" spans="1:9" ht="11.65" customHeight="1">
      <c r="A209" s="75" t="s">
        <v>105</v>
      </c>
      <c r="B209" s="789">
        <v>7104</v>
      </c>
      <c r="C209" s="789">
        <v>1815</v>
      </c>
      <c r="D209" s="789">
        <v>2033</v>
      </c>
      <c r="E209" s="789">
        <v>1098</v>
      </c>
      <c r="F209" s="789">
        <v>1279</v>
      </c>
      <c r="G209" s="789">
        <v>529</v>
      </c>
      <c r="H209" s="789">
        <v>350</v>
      </c>
      <c r="I209" s="788">
        <v>2.7</v>
      </c>
    </row>
    <row r="210" spans="1:9" s="786" customFormat="1" ht="18" customHeight="1">
      <c r="A210" s="223" t="s">
        <v>155</v>
      </c>
      <c r="B210" s="353" t="s">
        <v>260</v>
      </c>
      <c r="C210" s="353" t="s">
        <v>260</v>
      </c>
      <c r="D210" s="353" t="s">
        <v>260</v>
      </c>
      <c r="E210" s="353" t="s">
        <v>260</v>
      </c>
      <c r="F210" s="353" t="s">
        <v>260</v>
      </c>
      <c r="G210" s="353" t="s">
        <v>260</v>
      </c>
      <c r="H210" s="353" t="s">
        <v>260</v>
      </c>
      <c r="I210" s="787" t="s">
        <v>260</v>
      </c>
    </row>
    <row r="211" spans="1:9" ht="12" customHeight="1">
      <c r="A211" s="723"/>
      <c r="B211" s="723"/>
      <c r="C211" s="723"/>
      <c r="D211" s="723"/>
      <c r="E211" s="723"/>
      <c r="F211" s="723"/>
      <c r="G211" s="723"/>
      <c r="H211" s="723"/>
      <c r="I211" s="783"/>
    </row>
    <row r="212" spans="1:9" ht="12" customHeight="1">
      <c r="A212" s="785" t="s">
        <v>496</v>
      </c>
      <c r="B212" s="784"/>
      <c r="C212" s="784"/>
      <c r="D212" s="723"/>
      <c r="E212" s="723"/>
      <c r="F212" s="723"/>
      <c r="G212" s="723"/>
      <c r="H212" s="723"/>
      <c r="I212" s="783"/>
    </row>
  </sheetData>
  <mergeCells count="12">
    <mergeCell ref="D3:D5"/>
    <mergeCell ref="A3:A5"/>
    <mergeCell ref="B2:I2"/>
    <mergeCell ref="A1:I1"/>
    <mergeCell ref="I3:I5"/>
    <mergeCell ref="A212:C212"/>
    <mergeCell ref="E3:E5"/>
    <mergeCell ref="F3:F5"/>
    <mergeCell ref="G3:G5"/>
    <mergeCell ref="H3:H5"/>
    <mergeCell ref="B3:B5"/>
    <mergeCell ref="C3:C5"/>
  </mergeCells>
  <pageMargins left="0.62992125984251968" right="0.62992125984251968" top="0.98425196850393704" bottom="0.98425196850393704" header="0.51181102362204722" footer="0.51181102362204722"/>
  <pageSetup paperSize="9" pageOrder="overThenDown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2"/>
  </sheetPr>
  <dimension ref="A1:AE619"/>
  <sheetViews>
    <sheetView topLeftCell="B1" zoomScaleNormal="100" zoomScaleSheetLayoutView="100" workbookViewId="0">
      <pane ySplit="4" topLeftCell="A5" activePane="bottomLeft" state="frozen"/>
      <selection activeCell="B1" sqref="B1"/>
      <selection pane="bottomLeft" activeCell="B3" sqref="B3:B4"/>
    </sheetView>
  </sheetViews>
  <sheetFormatPr defaultRowHeight="12.75"/>
  <cols>
    <col min="1" max="1" width="0" hidden="1" customWidth="1"/>
    <col min="2" max="2" width="28.7109375" style="815" customWidth="1"/>
    <col min="3" max="9" width="8.7109375" style="815" customWidth="1"/>
    <col min="10" max="31" width="9.140625" style="435"/>
  </cols>
  <sheetData>
    <row r="1" spans="1:31" s="862" customFormat="1" ht="12.75" customHeight="1">
      <c r="A1" s="678"/>
      <c r="B1" s="866" t="s">
        <v>516</v>
      </c>
      <c r="C1" s="865"/>
      <c r="D1" s="865"/>
      <c r="E1" s="865"/>
      <c r="F1" s="865"/>
      <c r="G1" s="865"/>
      <c r="H1" s="865"/>
      <c r="I1" s="865"/>
    </row>
    <row r="2" spans="1:31" s="862" customFormat="1" ht="5.0999999999999996" customHeight="1">
      <c r="A2" s="678"/>
      <c r="B2" s="864"/>
      <c r="C2" s="863"/>
      <c r="D2" s="863"/>
      <c r="E2" s="863"/>
      <c r="F2" s="863"/>
      <c r="G2" s="863"/>
      <c r="H2" s="863"/>
      <c r="I2" s="863"/>
    </row>
    <row r="3" spans="1:31" s="857" customFormat="1" ht="18" customHeight="1">
      <c r="A3" s="861"/>
      <c r="B3" s="180" t="s">
        <v>515</v>
      </c>
      <c r="C3" s="177" t="s">
        <v>345</v>
      </c>
      <c r="D3" s="177" t="s">
        <v>514</v>
      </c>
      <c r="E3" s="177"/>
      <c r="F3" s="177"/>
      <c r="G3" s="177"/>
      <c r="H3" s="177"/>
      <c r="I3" s="176"/>
      <c r="J3" s="858"/>
      <c r="K3" s="858"/>
      <c r="L3" s="858"/>
      <c r="M3" s="858"/>
      <c r="N3" s="858"/>
      <c r="O3" s="858"/>
      <c r="P3" s="858"/>
      <c r="Q3" s="858"/>
      <c r="R3" s="858"/>
      <c r="S3" s="858"/>
      <c r="T3" s="858"/>
      <c r="U3" s="858"/>
      <c r="V3" s="858"/>
      <c r="W3" s="858"/>
      <c r="X3" s="858"/>
      <c r="Y3" s="858"/>
      <c r="Z3" s="858"/>
      <c r="AA3" s="858"/>
      <c r="AB3" s="858"/>
      <c r="AC3" s="858"/>
      <c r="AD3" s="858"/>
      <c r="AE3" s="858"/>
    </row>
    <row r="4" spans="1:31" s="857" customFormat="1" ht="60" customHeight="1">
      <c r="A4" s="861"/>
      <c r="B4" s="180"/>
      <c r="C4" s="177"/>
      <c r="D4" s="860" t="s">
        <v>513</v>
      </c>
      <c r="E4" s="860" t="s">
        <v>512</v>
      </c>
      <c r="F4" s="860" t="s">
        <v>511</v>
      </c>
      <c r="G4" s="860" t="s">
        <v>510</v>
      </c>
      <c r="H4" s="860" t="s">
        <v>509</v>
      </c>
      <c r="I4" s="859" t="s">
        <v>508</v>
      </c>
      <c r="J4" s="858"/>
      <c r="K4" s="858"/>
      <c r="L4" s="858"/>
      <c r="M4" s="858"/>
      <c r="N4" s="858"/>
      <c r="O4" s="858"/>
      <c r="P4" s="858"/>
      <c r="Q4" s="858"/>
      <c r="R4" s="858"/>
      <c r="S4" s="858"/>
      <c r="T4" s="858"/>
      <c r="U4" s="858"/>
      <c r="V4" s="858"/>
      <c r="W4" s="858"/>
      <c r="X4" s="858"/>
      <c r="Y4" s="858"/>
      <c r="Z4" s="858"/>
      <c r="AA4" s="858"/>
      <c r="AB4" s="858"/>
      <c r="AC4" s="858"/>
      <c r="AD4" s="858"/>
      <c r="AE4" s="858"/>
    </row>
    <row r="5" spans="1:31" s="831" customFormat="1" ht="15.95" customHeight="1">
      <c r="A5" s="825" t="s">
        <v>397</v>
      </c>
      <c r="B5" s="856" t="s">
        <v>0</v>
      </c>
      <c r="C5" s="847" t="s">
        <v>505</v>
      </c>
      <c r="D5" s="847" t="s">
        <v>505</v>
      </c>
      <c r="E5" s="847" t="s">
        <v>505</v>
      </c>
      <c r="F5" s="847" t="s">
        <v>505</v>
      </c>
      <c r="G5" s="847" t="s">
        <v>505</v>
      </c>
      <c r="H5" s="847" t="s">
        <v>505</v>
      </c>
      <c r="I5" s="356" t="s">
        <v>505</v>
      </c>
      <c r="J5" s="832"/>
      <c r="K5" s="832"/>
      <c r="L5" s="832"/>
      <c r="M5" s="832"/>
      <c r="N5" s="832"/>
      <c r="O5" s="832"/>
      <c r="P5" s="832"/>
      <c r="Q5" s="832"/>
      <c r="R5" s="832"/>
      <c r="S5" s="832"/>
      <c r="T5" s="832"/>
      <c r="U5" s="832"/>
      <c r="V5" s="832"/>
      <c r="W5" s="832"/>
      <c r="X5" s="832"/>
      <c r="Y5" s="832"/>
      <c r="Z5" s="832"/>
      <c r="AA5" s="832"/>
      <c r="AB5" s="832"/>
      <c r="AC5" s="832"/>
      <c r="AD5" s="832"/>
      <c r="AE5" s="832"/>
    </row>
    <row r="6" spans="1:31" s="831" customFormat="1" ht="12.6" customHeight="1">
      <c r="A6" s="825">
        <v>2</v>
      </c>
      <c r="B6" s="846" t="s">
        <v>504</v>
      </c>
      <c r="C6" s="845">
        <v>2125772</v>
      </c>
      <c r="D6" s="845">
        <v>600724</v>
      </c>
      <c r="E6" s="845">
        <v>48943</v>
      </c>
      <c r="F6" s="845">
        <v>1040177</v>
      </c>
      <c r="G6" s="845">
        <v>67971</v>
      </c>
      <c r="H6" s="845">
        <v>291522</v>
      </c>
      <c r="I6" s="196">
        <v>76435</v>
      </c>
      <c r="J6" s="832"/>
      <c r="K6" s="832"/>
      <c r="L6" s="832"/>
      <c r="M6" s="832"/>
      <c r="N6" s="832"/>
      <c r="O6" s="832"/>
      <c r="P6" s="832"/>
      <c r="Q6" s="832"/>
      <c r="R6" s="832"/>
      <c r="S6" s="832"/>
      <c r="T6" s="832"/>
      <c r="U6" s="832"/>
      <c r="V6" s="832"/>
      <c r="W6" s="832"/>
      <c r="X6" s="832"/>
      <c r="Y6" s="832"/>
      <c r="Z6" s="832"/>
      <c r="AA6" s="832"/>
      <c r="AB6" s="832"/>
      <c r="AC6" s="832"/>
      <c r="AD6" s="832"/>
      <c r="AE6" s="832"/>
    </row>
    <row r="7" spans="1:31" s="831" customFormat="1" ht="12.6" customHeight="1">
      <c r="A7" s="825">
        <v>2</v>
      </c>
      <c r="B7" s="848" t="s">
        <v>503</v>
      </c>
      <c r="C7" s="847">
        <v>6221072</v>
      </c>
      <c r="D7" s="847">
        <v>1201448</v>
      </c>
      <c r="E7" s="847">
        <v>97886</v>
      </c>
      <c r="F7" s="847">
        <v>3815044</v>
      </c>
      <c r="G7" s="847">
        <v>255913</v>
      </c>
      <c r="H7" s="847">
        <v>672723</v>
      </c>
      <c r="I7" s="149">
        <v>178058</v>
      </c>
      <c r="J7" s="832"/>
      <c r="K7" s="832"/>
      <c r="L7" s="832"/>
      <c r="M7" s="832"/>
      <c r="N7" s="832"/>
      <c r="O7" s="832"/>
      <c r="P7" s="832"/>
      <c r="Q7" s="832"/>
      <c r="R7" s="832"/>
      <c r="S7" s="832"/>
      <c r="T7" s="832"/>
      <c r="U7" s="832"/>
      <c r="V7" s="832"/>
      <c r="W7" s="832"/>
      <c r="X7" s="832"/>
      <c r="Y7" s="832"/>
      <c r="Z7" s="832"/>
      <c r="AA7" s="832"/>
      <c r="AB7" s="832"/>
      <c r="AC7" s="832"/>
      <c r="AD7" s="832"/>
      <c r="AE7" s="832"/>
    </row>
    <row r="8" spans="1:31" s="815" customFormat="1" ht="12.6" customHeight="1">
      <c r="A8" s="829" t="s">
        <v>392</v>
      </c>
      <c r="B8" s="233" t="s">
        <v>507</v>
      </c>
      <c r="C8" s="845" t="s">
        <v>505</v>
      </c>
      <c r="D8" s="845" t="s">
        <v>505</v>
      </c>
      <c r="E8" s="845" t="s">
        <v>505</v>
      </c>
      <c r="F8" s="845" t="s">
        <v>505</v>
      </c>
      <c r="G8" s="845" t="s">
        <v>505</v>
      </c>
      <c r="H8" s="845" t="s">
        <v>505</v>
      </c>
      <c r="I8" s="196" t="s">
        <v>505</v>
      </c>
      <c r="J8" s="826"/>
      <c r="K8" s="826"/>
      <c r="L8" s="826"/>
      <c r="M8" s="826"/>
      <c r="N8" s="826"/>
      <c r="O8" s="826"/>
      <c r="P8" s="826"/>
      <c r="Q8" s="826"/>
      <c r="R8" s="826"/>
      <c r="S8" s="826"/>
      <c r="T8" s="826"/>
      <c r="U8" s="826"/>
      <c r="V8" s="826"/>
      <c r="W8" s="826"/>
      <c r="X8" s="826"/>
      <c r="Y8" s="826"/>
      <c r="Z8" s="826"/>
      <c r="AA8" s="826"/>
      <c r="AB8" s="826"/>
      <c r="AC8" s="826"/>
      <c r="AD8" s="826"/>
      <c r="AE8" s="826"/>
    </row>
    <row r="9" spans="1:31" s="815" customFormat="1" ht="12.6" customHeight="1">
      <c r="A9" s="829">
        <v>2</v>
      </c>
      <c r="B9" s="830" t="s">
        <v>504</v>
      </c>
      <c r="C9" s="155">
        <v>1051135</v>
      </c>
      <c r="D9" s="155">
        <v>265280</v>
      </c>
      <c r="E9" s="155">
        <v>30806</v>
      </c>
      <c r="F9" s="155">
        <v>512437</v>
      </c>
      <c r="G9" s="155">
        <v>37793</v>
      </c>
      <c r="H9" s="155">
        <v>166226</v>
      </c>
      <c r="I9" s="83">
        <v>38593</v>
      </c>
      <c r="J9" s="826"/>
      <c r="K9" s="826"/>
      <c r="L9" s="826"/>
      <c r="M9" s="826"/>
      <c r="N9" s="826"/>
      <c r="O9" s="826"/>
      <c r="P9" s="826"/>
      <c r="Q9" s="826"/>
      <c r="R9" s="826"/>
      <c r="S9" s="826"/>
      <c r="T9" s="826"/>
      <c r="U9" s="826"/>
      <c r="V9" s="826"/>
      <c r="W9" s="826"/>
      <c r="X9" s="826"/>
      <c r="Y9" s="826"/>
      <c r="Z9" s="826"/>
      <c r="AA9" s="826"/>
      <c r="AB9" s="826"/>
      <c r="AC9" s="826"/>
      <c r="AD9" s="826"/>
      <c r="AE9" s="826"/>
    </row>
    <row r="10" spans="1:31" s="815" customFormat="1" ht="12.6" customHeight="1">
      <c r="A10" s="829">
        <v>2</v>
      </c>
      <c r="B10" s="828" t="s">
        <v>503</v>
      </c>
      <c r="C10" s="827">
        <v>3075741</v>
      </c>
      <c r="D10" s="827">
        <v>530560</v>
      </c>
      <c r="E10" s="827">
        <v>61612</v>
      </c>
      <c r="F10" s="827">
        <v>1867952</v>
      </c>
      <c r="G10" s="827">
        <v>142038</v>
      </c>
      <c r="H10" s="827">
        <v>383876</v>
      </c>
      <c r="I10" s="471">
        <v>89703</v>
      </c>
      <c r="J10" s="826"/>
      <c r="K10" s="826"/>
      <c r="L10" s="826"/>
      <c r="M10" s="826"/>
      <c r="N10" s="826"/>
      <c r="O10" s="826"/>
      <c r="P10" s="826"/>
      <c r="Q10" s="826"/>
      <c r="R10" s="826"/>
      <c r="S10" s="826"/>
      <c r="T10" s="826"/>
      <c r="U10" s="826"/>
      <c r="V10" s="826"/>
      <c r="W10" s="826"/>
      <c r="X10" s="826"/>
      <c r="Y10" s="826"/>
      <c r="Z10" s="826"/>
      <c r="AA10" s="826"/>
      <c r="AB10" s="826"/>
      <c r="AC10" s="826"/>
      <c r="AD10" s="826"/>
      <c r="AE10" s="826"/>
    </row>
    <row r="11" spans="1:31" s="831" customFormat="1" ht="12.6" customHeight="1">
      <c r="A11" s="825" t="s">
        <v>389</v>
      </c>
      <c r="B11" s="236" t="s">
        <v>125</v>
      </c>
      <c r="C11" s="847" t="s">
        <v>505</v>
      </c>
      <c r="D11" s="847" t="s">
        <v>505</v>
      </c>
      <c r="E11" s="847" t="s">
        <v>505</v>
      </c>
      <c r="F11" s="847" t="s">
        <v>505</v>
      </c>
      <c r="G11" s="847" t="s">
        <v>505</v>
      </c>
      <c r="H11" s="847" t="s">
        <v>505</v>
      </c>
      <c r="I11" s="149" t="s">
        <v>505</v>
      </c>
      <c r="J11" s="832"/>
      <c r="K11" s="832"/>
      <c r="L11" s="832"/>
      <c r="M11" s="832"/>
      <c r="N11" s="832"/>
      <c r="O11" s="832"/>
      <c r="P11" s="832"/>
      <c r="Q11" s="832"/>
      <c r="R11" s="832"/>
      <c r="S11" s="832"/>
      <c r="T11" s="832"/>
      <c r="U11" s="832"/>
      <c r="V11" s="832"/>
      <c r="W11" s="832"/>
      <c r="X11" s="832"/>
      <c r="Y11" s="832"/>
      <c r="Z11" s="832"/>
      <c r="AA11" s="832"/>
      <c r="AB11" s="832"/>
      <c r="AC11" s="832"/>
      <c r="AD11" s="832"/>
      <c r="AE11" s="832"/>
    </row>
    <row r="12" spans="1:31" s="831" customFormat="1" ht="12.6" customHeight="1">
      <c r="A12" s="825">
        <v>2</v>
      </c>
      <c r="B12" s="846" t="s">
        <v>504</v>
      </c>
      <c r="C12" s="845">
        <v>483018</v>
      </c>
      <c r="D12" s="845">
        <v>113510</v>
      </c>
      <c r="E12" s="845">
        <v>14330</v>
      </c>
      <c r="F12" s="845">
        <v>237552</v>
      </c>
      <c r="G12" s="845">
        <v>15402</v>
      </c>
      <c r="H12" s="845">
        <v>83537</v>
      </c>
      <c r="I12" s="196">
        <v>18687</v>
      </c>
      <c r="J12" s="832"/>
      <c r="K12" s="832"/>
      <c r="L12" s="832"/>
      <c r="M12" s="832"/>
      <c r="N12" s="832"/>
      <c r="O12" s="832"/>
      <c r="P12" s="832"/>
      <c r="Q12" s="832"/>
      <c r="R12" s="832"/>
      <c r="S12" s="832"/>
      <c r="T12" s="832"/>
      <c r="U12" s="832"/>
      <c r="V12" s="832"/>
      <c r="W12" s="832"/>
      <c r="X12" s="832"/>
      <c r="Y12" s="832"/>
      <c r="Z12" s="832"/>
      <c r="AA12" s="832"/>
      <c r="AB12" s="832"/>
      <c r="AC12" s="832"/>
      <c r="AD12" s="832"/>
      <c r="AE12" s="832"/>
    </row>
    <row r="13" spans="1:31" s="831" customFormat="1" ht="12.6" customHeight="1">
      <c r="A13" s="825">
        <v>2</v>
      </c>
      <c r="B13" s="848" t="s">
        <v>503</v>
      </c>
      <c r="C13" s="847">
        <v>1412419</v>
      </c>
      <c r="D13" s="847">
        <v>227020</v>
      </c>
      <c r="E13" s="847">
        <v>28660</v>
      </c>
      <c r="F13" s="847">
        <v>863569</v>
      </c>
      <c r="G13" s="847">
        <v>57465</v>
      </c>
      <c r="H13" s="847">
        <v>192320</v>
      </c>
      <c r="I13" s="149">
        <v>43385</v>
      </c>
      <c r="J13" s="832"/>
      <c r="K13" s="832"/>
      <c r="L13" s="832"/>
      <c r="M13" s="832"/>
      <c r="N13" s="832"/>
      <c r="O13" s="832"/>
      <c r="P13" s="832"/>
      <c r="Q13" s="832"/>
      <c r="R13" s="832"/>
      <c r="S13" s="832"/>
      <c r="T13" s="832"/>
      <c r="U13" s="832"/>
      <c r="V13" s="832"/>
      <c r="W13" s="832"/>
      <c r="X13" s="832"/>
      <c r="Y13" s="832"/>
      <c r="Z13" s="832"/>
      <c r="AA13" s="832"/>
      <c r="AB13" s="832"/>
      <c r="AC13" s="832"/>
      <c r="AD13" s="832"/>
      <c r="AE13" s="832"/>
    </row>
    <row r="14" spans="1:31" s="831" customFormat="1" ht="20.100000000000001" customHeight="1">
      <c r="A14" s="825" t="s">
        <v>382</v>
      </c>
      <c r="B14" s="235" t="s">
        <v>322</v>
      </c>
      <c r="C14" s="845" t="s">
        <v>505</v>
      </c>
      <c r="D14" s="845" t="s">
        <v>505</v>
      </c>
      <c r="E14" s="845" t="s">
        <v>505</v>
      </c>
      <c r="F14" s="845" t="s">
        <v>505</v>
      </c>
      <c r="G14" s="845" t="s">
        <v>505</v>
      </c>
      <c r="H14" s="845" t="s">
        <v>505</v>
      </c>
      <c r="I14" s="196" t="s">
        <v>505</v>
      </c>
      <c r="J14" s="832"/>
      <c r="K14" s="832"/>
      <c r="L14" s="832"/>
      <c r="M14" s="832"/>
      <c r="N14" s="832"/>
      <c r="O14" s="832"/>
      <c r="P14" s="832"/>
      <c r="Q14" s="832"/>
      <c r="R14" s="832"/>
      <c r="S14" s="832"/>
      <c r="T14" s="832"/>
      <c r="U14" s="832"/>
      <c r="V14" s="832"/>
      <c r="W14" s="832"/>
      <c r="X14" s="832"/>
      <c r="Y14" s="832"/>
      <c r="Z14" s="832"/>
      <c r="AA14" s="832"/>
      <c r="AB14" s="832"/>
      <c r="AC14" s="832"/>
      <c r="AD14" s="832"/>
      <c r="AE14" s="832"/>
    </row>
    <row r="15" spans="1:31" s="831" customFormat="1" ht="12.6" customHeight="1">
      <c r="A15" s="825">
        <v>2</v>
      </c>
      <c r="B15" s="848" t="s">
        <v>504</v>
      </c>
      <c r="C15" s="847">
        <v>483018</v>
      </c>
      <c r="D15" s="847">
        <v>113510</v>
      </c>
      <c r="E15" s="847">
        <v>14330</v>
      </c>
      <c r="F15" s="847">
        <v>237552</v>
      </c>
      <c r="G15" s="847">
        <v>15402</v>
      </c>
      <c r="H15" s="847">
        <v>83537</v>
      </c>
      <c r="I15" s="149">
        <v>18687</v>
      </c>
      <c r="J15" s="832"/>
      <c r="K15" s="832"/>
      <c r="L15" s="832"/>
      <c r="M15" s="832"/>
      <c r="N15" s="832"/>
      <c r="O15" s="832"/>
      <c r="P15" s="832"/>
      <c r="Q15" s="832"/>
      <c r="R15" s="832"/>
      <c r="S15" s="832"/>
      <c r="T15" s="832"/>
      <c r="U15" s="832"/>
      <c r="V15" s="832"/>
      <c r="W15" s="832"/>
      <c r="X15" s="832"/>
      <c r="Y15" s="832"/>
      <c r="Z15" s="832"/>
      <c r="AA15" s="832"/>
      <c r="AB15" s="832"/>
      <c r="AC15" s="832"/>
      <c r="AD15" s="832"/>
      <c r="AE15" s="832"/>
    </row>
    <row r="16" spans="1:31" s="831" customFormat="1" ht="12.6" customHeight="1">
      <c r="A16" s="825">
        <v>2</v>
      </c>
      <c r="B16" s="846" t="s">
        <v>503</v>
      </c>
      <c r="C16" s="845">
        <v>1412419</v>
      </c>
      <c r="D16" s="845">
        <v>227020</v>
      </c>
      <c r="E16" s="845">
        <v>28660</v>
      </c>
      <c r="F16" s="845">
        <v>863569</v>
      </c>
      <c r="G16" s="845">
        <v>57465</v>
      </c>
      <c r="H16" s="845">
        <v>192320</v>
      </c>
      <c r="I16" s="196">
        <v>43385</v>
      </c>
      <c r="J16" s="832"/>
      <c r="K16" s="832"/>
      <c r="L16" s="832"/>
      <c r="M16" s="832"/>
      <c r="N16" s="832"/>
      <c r="O16" s="832"/>
      <c r="P16" s="832"/>
      <c r="Q16" s="832"/>
      <c r="R16" s="832"/>
      <c r="S16" s="832"/>
      <c r="T16" s="832"/>
      <c r="U16" s="832"/>
      <c r="V16" s="832"/>
      <c r="W16" s="832"/>
      <c r="X16" s="832"/>
      <c r="Y16" s="832"/>
      <c r="Z16" s="832"/>
      <c r="AA16" s="832"/>
      <c r="AB16" s="832"/>
      <c r="AC16" s="832"/>
      <c r="AD16" s="832"/>
      <c r="AE16" s="832"/>
    </row>
    <row r="17" spans="1:31" s="831" customFormat="1" ht="12.6" customHeight="1">
      <c r="A17" s="825" t="s">
        <v>380</v>
      </c>
      <c r="B17" s="199" t="s">
        <v>196</v>
      </c>
      <c r="C17" s="155" t="s">
        <v>505</v>
      </c>
      <c r="D17" s="155" t="s">
        <v>505</v>
      </c>
      <c r="E17" s="155" t="s">
        <v>505</v>
      </c>
      <c r="F17" s="155" t="s">
        <v>505</v>
      </c>
      <c r="G17" s="155" t="s">
        <v>505</v>
      </c>
      <c r="H17" s="155" t="s">
        <v>505</v>
      </c>
      <c r="I17" s="83" t="s">
        <v>505</v>
      </c>
      <c r="J17" s="832"/>
      <c r="K17" s="832"/>
      <c r="L17" s="832"/>
      <c r="M17" s="832"/>
      <c r="N17" s="832"/>
      <c r="O17" s="832"/>
      <c r="P17" s="832"/>
      <c r="Q17" s="832"/>
      <c r="R17" s="832"/>
      <c r="S17" s="832"/>
      <c r="T17" s="832"/>
      <c r="U17" s="832"/>
      <c r="V17" s="832"/>
      <c r="W17" s="832"/>
      <c r="X17" s="832"/>
      <c r="Y17" s="832"/>
      <c r="Z17" s="832"/>
      <c r="AA17" s="832"/>
      <c r="AB17" s="832"/>
      <c r="AC17" s="832"/>
      <c r="AD17" s="832"/>
      <c r="AE17" s="832"/>
    </row>
    <row r="18" spans="1:31" s="815" customFormat="1" ht="12.6" customHeight="1">
      <c r="A18" s="829">
        <v>2</v>
      </c>
      <c r="B18" s="828" t="s">
        <v>504</v>
      </c>
      <c r="C18" s="827">
        <v>7967</v>
      </c>
      <c r="D18" s="827">
        <v>2338</v>
      </c>
      <c r="E18" s="827">
        <v>159</v>
      </c>
      <c r="F18" s="827">
        <v>3788</v>
      </c>
      <c r="G18" s="827">
        <v>269</v>
      </c>
      <c r="H18" s="827">
        <v>1072</v>
      </c>
      <c r="I18" s="471">
        <v>341</v>
      </c>
      <c r="J18" s="826"/>
      <c r="K18" s="826"/>
      <c r="L18" s="826"/>
      <c r="M18" s="826"/>
      <c r="N18" s="826"/>
      <c r="O18" s="826"/>
      <c r="P18" s="826"/>
      <c r="Q18" s="826"/>
      <c r="R18" s="826"/>
      <c r="S18" s="826"/>
      <c r="T18" s="826"/>
      <c r="U18" s="826"/>
      <c r="V18" s="826"/>
      <c r="W18" s="826"/>
      <c r="X18" s="826"/>
      <c r="Y18" s="826"/>
      <c r="Z18" s="826"/>
      <c r="AA18" s="826"/>
      <c r="AB18" s="826"/>
      <c r="AC18" s="826"/>
      <c r="AD18" s="826"/>
      <c r="AE18" s="826"/>
    </row>
    <row r="19" spans="1:31" s="815" customFormat="1" ht="12.6" customHeight="1">
      <c r="A19" s="829">
        <v>2</v>
      </c>
      <c r="B19" s="830" t="s">
        <v>503</v>
      </c>
      <c r="C19" s="155">
        <v>23457</v>
      </c>
      <c r="D19" s="155">
        <v>4676</v>
      </c>
      <c r="E19" s="155">
        <v>318</v>
      </c>
      <c r="F19" s="155">
        <v>14119</v>
      </c>
      <c r="G19" s="155">
        <v>1046</v>
      </c>
      <c r="H19" s="155">
        <v>2490</v>
      </c>
      <c r="I19" s="83">
        <v>808</v>
      </c>
      <c r="J19" s="826"/>
      <c r="K19" s="826"/>
      <c r="L19" s="826"/>
      <c r="M19" s="826"/>
      <c r="N19" s="826"/>
      <c r="O19" s="826"/>
      <c r="P19" s="826"/>
      <c r="Q19" s="826"/>
      <c r="R19" s="826"/>
      <c r="S19" s="826"/>
      <c r="T19" s="826"/>
      <c r="U19" s="826"/>
      <c r="V19" s="826"/>
      <c r="W19" s="826"/>
      <c r="X19" s="826"/>
      <c r="Y19" s="826"/>
      <c r="Z19" s="826"/>
      <c r="AA19" s="826"/>
      <c r="AB19" s="826"/>
      <c r="AC19" s="826"/>
      <c r="AD19" s="826"/>
      <c r="AE19" s="826"/>
    </row>
    <row r="20" spans="1:31" s="831" customFormat="1" ht="12.6" customHeight="1">
      <c r="A20" s="825" t="s">
        <v>380</v>
      </c>
      <c r="B20" s="202" t="s">
        <v>197</v>
      </c>
      <c r="C20" s="827" t="s">
        <v>505</v>
      </c>
      <c r="D20" s="827" t="s">
        <v>505</v>
      </c>
      <c r="E20" s="827" t="s">
        <v>505</v>
      </c>
      <c r="F20" s="827" t="s">
        <v>505</v>
      </c>
      <c r="G20" s="827" t="s">
        <v>505</v>
      </c>
      <c r="H20" s="827" t="s">
        <v>505</v>
      </c>
      <c r="I20" s="471" t="s">
        <v>505</v>
      </c>
      <c r="J20" s="832"/>
      <c r="K20" s="832"/>
      <c r="L20" s="832"/>
      <c r="M20" s="832"/>
      <c r="N20" s="832"/>
      <c r="O20" s="832"/>
      <c r="P20" s="832"/>
      <c r="Q20" s="832"/>
      <c r="R20" s="832"/>
      <c r="S20" s="832"/>
      <c r="T20" s="832"/>
      <c r="U20" s="832"/>
      <c r="V20" s="832"/>
      <c r="W20" s="832"/>
      <c r="X20" s="832"/>
      <c r="Y20" s="832"/>
      <c r="Z20" s="832"/>
      <c r="AA20" s="832"/>
      <c r="AB20" s="832"/>
      <c r="AC20" s="832"/>
      <c r="AD20" s="832"/>
      <c r="AE20" s="832"/>
    </row>
    <row r="21" spans="1:31" s="815" customFormat="1" ht="12.6" customHeight="1">
      <c r="A21" s="829">
        <v>2</v>
      </c>
      <c r="B21" s="830" t="s">
        <v>504</v>
      </c>
      <c r="C21" s="155">
        <v>45792</v>
      </c>
      <c r="D21" s="155">
        <v>10538</v>
      </c>
      <c r="E21" s="155">
        <v>1460</v>
      </c>
      <c r="F21" s="155">
        <v>21990</v>
      </c>
      <c r="G21" s="155">
        <v>1326</v>
      </c>
      <c r="H21" s="155">
        <v>8602</v>
      </c>
      <c r="I21" s="83">
        <v>1876</v>
      </c>
      <c r="J21" s="826"/>
      <c r="K21" s="826"/>
      <c r="L21" s="826"/>
      <c r="M21" s="826"/>
      <c r="N21" s="826"/>
      <c r="O21" s="826"/>
      <c r="P21" s="826"/>
      <c r="Q21" s="826"/>
      <c r="R21" s="826"/>
      <c r="S21" s="826"/>
      <c r="T21" s="826"/>
      <c r="U21" s="826"/>
      <c r="V21" s="826"/>
      <c r="W21" s="826"/>
      <c r="X21" s="826"/>
      <c r="Y21" s="826"/>
      <c r="Z21" s="826"/>
      <c r="AA21" s="826"/>
      <c r="AB21" s="826"/>
      <c r="AC21" s="826"/>
      <c r="AD21" s="826"/>
      <c r="AE21" s="826"/>
    </row>
    <row r="22" spans="1:31" s="815" customFormat="1" ht="12.6" customHeight="1">
      <c r="A22" s="829">
        <v>2</v>
      </c>
      <c r="B22" s="828" t="s">
        <v>503</v>
      </c>
      <c r="C22" s="827">
        <v>132276</v>
      </c>
      <c r="D22" s="827">
        <v>21076</v>
      </c>
      <c r="E22" s="827">
        <v>2920</v>
      </c>
      <c r="F22" s="827">
        <v>79414</v>
      </c>
      <c r="G22" s="827">
        <v>4785</v>
      </c>
      <c r="H22" s="827">
        <v>19762</v>
      </c>
      <c r="I22" s="471">
        <v>4319</v>
      </c>
      <c r="J22" s="826"/>
      <c r="K22" s="826"/>
      <c r="L22" s="826"/>
      <c r="M22" s="826"/>
      <c r="N22" s="826"/>
      <c r="O22" s="826"/>
      <c r="P22" s="826"/>
      <c r="Q22" s="826"/>
      <c r="R22" s="826"/>
      <c r="S22" s="826"/>
      <c r="T22" s="826"/>
      <c r="U22" s="826"/>
      <c r="V22" s="826"/>
      <c r="W22" s="826"/>
      <c r="X22" s="826"/>
      <c r="Y22" s="826"/>
      <c r="Z22" s="826"/>
      <c r="AA22" s="826"/>
      <c r="AB22" s="826"/>
      <c r="AC22" s="826"/>
      <c r="AD22" s="826"/>
      <c r="AE22" s="826"/>
    </row>
    <row r="23" spans="1:31" s="831" customFormat="1" ht="12.6" customHeight="1">
      <c r="A23" s="825" t="s">
        <v>380</v>
      </c>
      <c r="B23" s="199" t="s">
        <v>198</v>
      </c>
      <c r="C23" s="155" t="s">
        <v>505</v>
      </c>
      <c r="D23" s="155" t="s">
        <v>505</v>
      </c>
      <c r="E23" s="155" t="s">
        <v>505</v>
      </c>
      <c r="F23" s="155" t="s">
        <v>505</v>
      </c>
      <c r="G23" s="155" t="s">
        <v>505</v>
      </c>
      <c r="H23" s="155" t="s">
        <v>505</v>
      </c>
      <c r="I23" s="83" t="s">
        <v>505</v>
      </c>
      <c r="J23" s="832"/>
      <c r="K23" s="832"/>
      <c r="L23" s="832"/>
      <c r="M23" s="832"/>
      <c r="N23" s="832"/>
      <c r="O23" s="832"/>
      <c r="P23" s="832"/>
      <c r="Q23" s="832"/>
      <c r="R23" s="832"/>
      <c r="S23" s="832"/>
      <c r="T23" s="832"/>
      <c r="U23" s="832"/>
      <c r="V23" s="832"/>
      <c r="W23" s="832"/>
      <c r="X23" s="832"/>
      <c r="Y23" s="832"/>
      <c r="Z23" s="832"/>
      <c r="AA23" s="832"/>
      <c r="AB23" s="832"/>
      <c r="AC23" s="832"/>
      <c r="AD23" s="832"/>
      <c r="AE23" s="832"/>
    </row>
    <row r="24" spans="1:31" s="815" customFormat="1" ht="12.6" customHeight="1">
      <c r="A24" s="829">
        <v>2</v>
      </c>
      <c r="B24" s="828" t="s">
        <v>504</v>
      </c>
      <c r="C24" s="827">
        <v>15692</v>
      </c>
      <c r="D24" s="827">
        <v>3451</v>
      </c>
      <c r="E24" s="827">
        <v>641</v>
      </c>
      <c r="F24" s="827">
        <v>6729</v>
      </c>
      <c r="G24" s="827">
        <v>389</v>
      </c>
      <c r="H24" s="827">
        <v>3779</v>
      </c>
      <c r="I24" s="471">
        <v>703</v>
      </c>
      <c r="J24" s="826"/>
      <c r="K24" s="826"/>
      <c r="L24" s="826"/>
      <c r="M24" s="826"/>
      <c r="N24" s="826"/>
      <c r="O24" s="826"/>
      <c r="P24" s="826"/>
      <c r="Q24" s="826"/>
      <c r="R24" s="826"/>
      <c r="S24" s="826"/>
      <c r="T24" s="826"/>
      <c r="U24" s="826"/>
      <c r="V24" s="826"/>
      <c r="W24" s="826"/>
      <c r="X24" s="826"/>
      <c r="Y24" s="826"/>
      <c r="Z24" s="826"/>
      <c r="AA24" s="826"/>
      <c r="AB24" s="826"/>
      <c r="AC24" s="826"/>
      <c r="AD24" s="826"/>
      <c r="AE24" s="826"/>
    </row>
    <row r="25" spans="1:31" s="815" customFormat="1" ht="12.6" customHeight="1">
      <c r="A25" s="829">
        <v>2</v>
      </c>
      <c r="B25" s="830" t="s">
        <v>503</v>
      </c>
      <c r="C25" s="155">
        <v>43450</v>
      </c>
      <c r="D25" s="155">
        <v>6902</v>
      </c>
      <c r="E25" s="155">
        <v>1282</v>
      </c>
      <c r="F25" s="155">
        <v>23776</v>
      </c>
      <c r="G25" s="155">
        <v>1362</v>
      </c>
      <c r="H25" s="155">
        <v>8552</v>
      </c>
      <c r="I25" s="83">
        <v>1576</v>
      </c>
      <c r="J25" s="826"/>
      <c r="K25" s="826"/>
      <c r="L25" s="826"/>
      <c r="M25" s="826"/>
      <c r="N25" s="826"/>
      <c r="O25" s="826"/>
      <c r="P25" s="826"/>
      <c r="Q25" s="826"/>
      <c r="R25" s="826"/>
      <c r="S25" s="826"/>
      <c r="T25" s="826"/>
      <c r="U25" s="826"/>
      <c r="V25" s="826"/>
      <c r="W25" s="826"/>
      <c r="X25" s="826"/>
      <c r="Y25" s="826"/>
      <c r="Z25" s="826"/>
      <c r="AA25" s="826"/>
      <c r="AB25" s="826"/>
      <c r="AC25" s="826"/>
      <c r="AD25" s="826"/>
      <c r="AE25" s="826"/>
    </row>
    <row r="26" spans="1:31" s="831" customFormat="1" ht="12.6" customHeight="1">
      <c r="A26" s="825" t="s">
        <v>380</v>
      </c>
      <c r="B26" s="202" t="s">
        <v>199</v>
      </c>
      <c r="C26" s="827" t="s">
        <v>505</v>
      </c>
      <c r="D26" s="827" t="s">
        <v>505</v>
      </c>
      <c r="E26" s="827" t="s">
        <v>505</v>
      </c>
      <c r="F26" s="827" t="s">
        <v>505</v>
      </c>
      <c r="G26" s="827" t="s">
        <v>505</v>
      </c>
      <c r="H26" s="827" t="s">
        <v>505</v>
      </c>
      <c r="I26" s="471" t="s">
        <v>505</v>
      </c>
      <c r="J26" s="832"/>
      <c r="K26" s="832"/>
      <c r="L26" s="832"/>
      <c r="M26" s="832"/>
      <c r="N26" s="832"/>
      <c r="O26" s="832"/>
      <c r="P26" s="832"/>
      <c r="Q26" s="832"/>
      <c r="R26" s="832"/>
      <c r="S26" s="832"/>
      <c r="T26" s="832"/>
      <c r="U26" s="832"/>
      <c r="V26" s="832"/>
      <c r="W26" s="832"/>
      <c r="X26" s="832"/>
      <c r="Y26" s="832"/>
      <c r="Z26" s="832"/>
      <c r="AA26" s="832"/>
      <c r="AB26" s="832"/>
      <c r="AC26" s="832"/>
      <c r="AD26" s="832"/>
      <c r="AE26" s="832"/>
    </row>
    <row r="27" spans="1:31" s="815" customFormat="1" ht="12.6" customHeight="1">
      <c r="A27" s="829">
        <v>2</v>
      </c>
      <c r="B27" s="830" t="s">
        <v>504</v>
      </c>
      <c r="C27" s="155">
        <v>25024</v>
      </c>
      <c r="D27" s="155">
        <v>6671</v>
      </c>
      <c r="E27" s="155">
        <v>568</v>
      </c>
      <c r="F27" s="155">
        <v>13274</v>
      </c>
      <c r="G27" s="155">
        <v>820</v>
      </c>
      <c r="H27" s="155">
        <v>2813</v>
      </c>
      <c r="I27" s="83">
        <v>878</v>
      </c>
      <c r="J27" s="826"/>
      <c r="K27" s="826"/>
      <c r="L27" s="826"/>
      <c r="M27" s="826"/>
      <c r="N27" s="826"/>
      <c r="O27" s="826"/>
      <c r="P27" s="826"/>
      <c r="Q27" s="826"/>
      <c r="R27" s="826"/>
      <c r="S27" s="826"/>
      <c r="T27" s="826"/>
      <c r="U27" s="826"/>
      <c r="V27" s="826"/>
      <c r="W27" s="826"/>
      <c r="X27" s="826"/>
      <c r="Y27" s="826"/>
      <c r="Z27" s="826"/>
      <c r="AA27" s="826"/>
      <c r="AB27" s="826"/>
      <c r="AC27" s="826"/>
      <c r="AD27" s="826"/>
      <c r="AE27" s="826"/>
    </row>
    <row r="28" spans="1:31" s="815" customFormat="1" ht="12.6" customHeight="1">
      <c r="A28" s="829">
        <v>2</v>
      </c>
      <c r="B28" s="828" t="s">
        <v>503</v>
      </c>
      <c r="C28" s="827">
        <v>75335</v>
      </c>
      <c r="D28" s="827">
        <v>13342</v>
      </c>
      <c r="E28" s="827">
        <v>1136</v>
      </c>
      <c r="F28" s="827">
        <v>49153</v>
      </c>
      <c r="G28" s="827">
        <v>2978</v>
      </c>
      <c r="H28" s="827">
        <v>6639</v>
      </c>
      <c r="I28" s="471">
        <v>2087</v>
      </c>
      <c r="J28" s="826"/>
      <c r="K28" s="826"/>
      <c r="L28" s="826"/>
      <c r="M28" s="826"/>
      <c r="N28" s="826"/>
      <c r="O28" s="826"/>
      <c r="P28" s="826"/>
      <c r="Q28" s="826"/>
      <c r="R28" s="826"/>
      <c r="S28" s="826"/>
      <c r="T28" s="826"/>
      <c r="U28" s="826"/>
      <c r="V28" s="826"/>
      <c r="W28" s="826"/>
      <c r="X28" s="826"/>
      <c r="Y28" s="826"/>
      <c r="Z28" s="826"/>
      <c r="AA28" s="826"/>
      <c r="AB28" s="826"/>
      <c r="AC28" s="826"/>
      <c r="AD28" s="826"/>
      <c r="AE28" s="826"/>
    </row>
    <row r="29" spans="1:31" s="831" customFormat="1" ht="12.6" customHeight="1">
      <c r="A29" s="825" t="s">
        <v>380</v>
      </c>
      <c r="B29" s="199" t="s">
        <v>200</v>
      </c>
      <c r="C29" s="155" t="s">
        <v>505</v>
      </c>
      <c r="D29" s="155" t="s">
        <v>505</v>
      </c>
      <c r="E29" s="155" t="s">
        <v>505</v>
      </c>
      <c r="F29" s="155" t="s">
        <v>505</v>
      </c>
      <c r="G29" s="155" t="s">
        <v>505</v>
      </c>
      <c r="H29" s="155" t="s">
        <v>505</v>
      </c>
      <c r="I29" s="83" t="s">
        <v>505</v>
      </c>
      <c r="J29" s="832"/>
      <c r="K29" s="832"/>
      <c r="L29" s="832"/>
      <c r="M29" s="832"/>
      <c r="N29" s="832"/>
      <c r="O29" s="832"/>
      <c r="P29" s="832"/>
      <c r="Q29" s="832"/>
      <c r="R29" s="832"/>
      <c r="S29" s="832"/>
      <c r="T29" s="832"/>
      <c r="U29" s="832"/>
      <c r="V29" s="832"/>
      <c r="W29" s="832"/>
      <c r="X29" s="832"/>
      <c r="Y29" s="832"/>
      <c r="Z29" s="832"/>
      <c r="AA29" s="832"/>
      <c r="AB29" s="832"/>
      <c r="AC29" s="832"/>
      <c r="AD29" s="832"/>
      <c r="AE29" s="832"/>
    </row>
    <row r="30" spans="1:31" s="815" customFormat="1" ht="12.6" customHeight="1">
      <c r="A30" s="829">
        <v>2</v>
      </c>
      <c r="B30" s="828" t="s">
        <v>504</v>
      </c>
      <c r="C30" s="827">
        <v>43588</v>
      </c>
      <c r="D30" s="827">
        <v>9644</v>
      </c>
      <c r="E30" s="827">
        <v>1606</v>
      </c>
      <c r="F30" s="827">
        <v>21183</v>
      </c>
      <c r="G30" s="827">
        <v>1446</v>
      </c>
      <c r="H30" s="827">
        <v>8156</v>
      </c>
      <c r="I30" s="471">
        <v>1553</v>
      </c>
      <c r="J30" s="826"/>
      <c r="K30" s="826"/>
      <c r="L30" s="826"/>
      <c r="M30" s="826"/>
      <c r="N30" s="826"/>
      <c r="O30" s="826"/>
      <c r="P30" s="826"/>
      <c r="Q30" s="826"/>
      <c r="R30" s="826"/>
      <c r="S30" s="826"/>
      <c r="T30" s="826"/>
      <c r="U30" s="826"/>
      <c r="V30" s="826"/>
      <c r="W30" s="826"/>
      <c r="X30" s="826"/>
      <c r="Y30" s="826"/>
      <c r="Z30" s="826"/>
      <c r="AA30" s="826"/>
      <c r="AB30" s="826"/>
      <c r="AC30" s="826"/>
      <c r="AD30" s="826"/>
      <c r="AE30" s="826"/>
    </row>
    <row r="31" spans="1:31" s="815" customFormat="1" ht="12.6" customHeight="1">
      <c r="A31" s="829">
        <v>2</v>
      </c>
      <c r="B31" s="830" t="s">
        <v>503</v>
      </c>
      <c r="C31" s="155">
        <v>126600</v>
      </c>
      <c r="D31" s="155">
        <v>19288</v>
      </c>
      <c r="E31" s="155">
        <v>3212</v>
      </c>
      <c r="F31" s="155">
        <v>76515</v>
      </c>
      <c r="G31" s="155">
        <v>5183</v>
      </c>
      <c r="H31" s="155">
        <v>18780</v>
      </c>
      <c r="I31" s="83">
        <v>3622</v>
      </c>
      <c r="J31" s="826"/>
      <c r="K31" s="826"/>
      <c r="L31" s="826"/>
      <c r="M31" s="826"/>
      <c r="N31" s="826"/>
      <c r="O31" s="826"/>
      <c r="P31" s="826"/>
      <c r="Q31" s="826"/>
      <c r="R31" s="826"/>
      <c r="S31" s="826"/>
      <c r="T31" s="826"/>
      <c r="U31" s="826"/>
      <c r="V31" s="826"/>
      <c r="W31" s="826"/>
      <c r="X31" s="826"/>
      <c r="Y31" s="826"/>
      <c r="Z31" s="826"/>
      <c r="AA31" s="826"/>
      <c r="AB31" s="826"/>
      <c r="AC31" s="826"/>
      <c r="AD31" s="826"/>
      <c r="AE31" s="826"/>
    </row>
    <row r="32" spans="1:31" s="831" customFormat="1" ht="12.6" customHeight="1">
      <c r="A32" s="825" t="s">
        <v>380</v>
      </c>
      <c r="B32" s="202" t="s">
        <v>201</v>
      </c>
      <c r="C32" s="827" t="s">
        <v>505</v>
      </c>
      <c r="D32" s="827" t="s">
        <v>505</v>
      </c>
      <c r="E32" s="827" t="s">
        <v>505</v>
      </c>
      <c r="F32" s="827" t="s">
        <v>505</v>
      </c>
      <c r="G32" s="827" t="s">
        <v>505</v>
      </c>
      <c r="H32" s="827" t="s">
        <v>505</v>
      </c>
      <c r="I32" s="471" t="s">
        <v>505</v>
      </c>
      <c r="J32" s="832"/>
      <c r="K32" s="832"/>
      <c r="L32" s="832"/>
      <c r="M32" s="832"/>
      <c r="N32" s="832"/>
      <c r="O32" s="832"/>
      <c r="P32" s="832"/>
      <c r="Q32" s="832"/>
      <c r="R32" s="832"/>
      <c r="S32" s="832"/>
      <c r="T32" s="832"/>
      <c r="U32" s="832"/>
      <c r="V32" s="832"/>
      <c r="W32" s="832"/>
      <c r="X32" s="832"/>
      <c r="Y32" s="832"/>
      <c r="Z32" s="832"/>
      <c r="AA32" s="832"/>
      <c r="AB32" s="832"/>
      <c r="AC32" s="832"/>
      <c r="AD32" s="832"/>
      <c r="AE32" s="832"/>
    </row>
    <row r="33" spans="1:31" s="815" customFormat="1" ht="12.6" customHeight="1">
      <c r="A33" s="829">
        <v>2</v>
      </c>
      <c r="B33" s="830" t="s">
        <v>504</v>
      </c>
      <c r="C33" s="155">
        <v>49162</v>
      </c>
      <c r="D33" s="155">
        <v>10994</v>
      </c>
      <c r="E33" s="155">
        <v>1390</v>
      </c>
      <c r="F33" s="155">
        <v>24697</v>
      </c>
      <c r="G33" s="155">
        <v>1963</v>
      </c>
      <c r="H33" s="155">
        <v>8321</v>
      </c>
      <c r="I33" s="83">
        <v>1797</v>
      </c>
      <c r="J33" s="826"/>
      <c r="K33" s="826"/>
      <c r="L33" s="826"/>
      <c r="M33" s="826"/>
      <c r="N33" s="826"/>
      <c r="O33" s="826"/>
      <c r="P33" s="826"/>
      <c r="Q33" s="826"/>
      <c r="R33" s="826"/>
      <c r="S33" s="826"/>
      <c r="T33" s="826"/>
      <c r="U33" s="826"/>
      <c r="V33" s="826"/>
      <c r="W33" s="826"/>
      <c r="X33" s="826"/>
      <c r="Y33" s="826"/>
      <c r="Z33" s="826"/>
      <c r="AA33" s="826"/>
      <c r="AB33" s="826"/>
      <c r="AC33" s="826"/>
      <c r="AD33" s="826"/>
      <c r="AE33" s="826"/>
    </row>
    <row r="34" spans="1:31" s="815" customFormat="1" ht="12.6" customHeight="1">
      <c r="A34" s="829">
        <v>2</v>
      </c>
      <c r="B34" s="828" t="s">
        <v>503</v>
      </c>
      <c r="C34" s="827">
        <v>145957</v>
      </c>
      <c r="D34" s="827">
        <v>21988</v>
      </c>
      <c r="E34" s="827">
        <v>2780</v>
      </c>
      <c r="F34" s="827">
        <v>90182</v>
      </c>
      <c r="G34" s="827">
        <v>7525</v>
      </c>
      <c r="H34" s="827">
        <v>19280</v>
      </c>
      <c r="I34" s="471">
        <v>4202</v>
      </c>
      <c r="J34" s="826"/>
      <c r="K34" s="826"/>
      <c r="L34" s="826"/>
      <c r="M34" s="826"/>
      <c r="N34" s="826"/>
      <c r="O34" s="826"/>
      <c r="P34" s="826"/>
      <c r="Q34" s="826"/>
      <c r="R34" s="826"/>
      <c r="S34" s="826"/>
      <c r="T34" s="826"/>
      <c r="U34" s="826"/>
      <c r="V34" s="826"/>
      <c r="W34" s="826"/>
      <c r="X34" s="826"/>
      <c r="Y34" s="826"/>
      <c r="Z34" s="826"/>
      <c r="AA34" s="826"/>
      <c r="AB34" s="826"/>
      <c r="AC34" s="826"/>
      <c r="AD34" s="826"/>
      <c r="AE34" s="826"/>
    </row>
    <row r="35" spans="1:31" s="831" customFormat="1" ht="12.6" customHeight="1">
      <c r="A35" s="825" t="s">
        <v>380</v>
      </c>
      <c r="B35" s="199" t="s">
        <v>202</v>
      </c>
      <c r="C35" s="155" t="s">
        <v>505</v>
      </c>
      <c r="D35" s="155" t="s">
        <v>505</v>
      </c>
      <c r="E35" s="155" t="s">
        <v>505</v>
      </c>
      <c r="F35" s="155" t="s">
        <v>505</v>
      </c>
      <c r="G35" s="155" t="s">
        <v>505</v>
      </c>
      <c r="H35" s="155" t="s">
        <v>505</v>
      </c>
      <c r="I35" s="83" t="s">
        <v>505</v>
      </c>
      <c r="J35" s="832"/>
      <c r="K35" s="832"/>
      <c r="L35" s="832"/>
      <c r="M35" s="832"/>
      <c r="N35" s="832"/>
      <c r="O35" s="832"/>
      <c r="P35" s="832"/>
      <c r="Q35" s="832"/>
      <c r="R35" s="832"/>
      <c r="S35" s="832"/>
      <c r="T35" s="832"/>
      <c r="U35" s="832"/>
      <c r="V35" s="832"/>
      <c r="W35" s="832"/>
      <c r="X35" s="832"/>
      <c r="Y35" s="832"/>
      <c r="Z35" s="832"/>
      <c r="AA35" s="832"/>
      <c r="AB35" s="832"/>
      <c r="AC35" s="832"/>
      <c r="AD35" s="832"/>
      <c r="AE35" s="832"/>
    </row>
    <row r="36" spans="1:31" s="815" customFormat="1" ht="12.6" customHeight="1">
      <c r="A36" s="829">
        <v>2</v>
      </c>
      <c r="B36" s="828" t="s">
        <v>504</v>
      </c>
      <c r="C36" s="827">
        <v>17279</v>
      </c>
      <c r="D36" s="827">
        <v>4611</v>
      </c>
      <c r="E36" s="827">
        <v>303</v>
      </c>
      <c r="F36" s="827">
        <v>9090</v>
      </c>
      <c r="G36" s="827">
        <v>444</v>
      </c>
      <c r="H36" s="827">
        <v>2172</v>
      </c>
      <c r="I36" s="471">
        <v>659</v>
      </c>
      <c r="J36" s="826"/>
      <c r="K36" s="826"/>
      <c r="L36" s="826"/>
      <c r="M36" s="826"/>
      <c r="N36" s="826"/>
      <c r="O36" s="826"/>
      <c r="P36" s="826"/>
      <c r="Q36" s="826"/>
      <c r="R36" s="826"/>
      <c r="S36" s="826"/>
      <c r="T36" s="826"/>
      <c r="U36" s="826"/>
      <c r="V36" s="826"/>
      <c r="W36" s="826"/>
      <c r="X36" s="826"/>
      <c r="Y36" s="826"/>
      <c r="Z36" s="826"/>
      <c r="AA36" s="826"/>
      <c r="AB36" s="826"/>
      <c r="AC36" s="826"/>
      <c r="AD36" s="826"/>
      <c r="AE36" s="826"/>
    </row>
    <row r="37" spans="1:31" s="815" customFormat="1" ht="12.6" customHeight="1">
      <c r="A37" s="829">
        <v>2</v>
      </c>
      <c r="B37" s="830" t="s">
        <v>503</v>
      </c>
      <c r="C37" s="155">
        <v>51949</v>
      </c>
      <c r="D37" s="155">
        <v>9222</v>
      </c>
      <c r="E37" s="155">
        <v>606</v>
      </c>
      <c r="F37" s="155">
        <v>33833</v>
      </c>
      <c r="G37" s="155">
        <v>1703</v>
      </c>
      <c r="H37" s="155">
        <v>5029</v>
      </c>
      <c r="I37" s="83">
        <v>1556</v>
      </c>
      <c r="J37" s="826"/>
      <c r="K37" s="826"/>
      <c r="L37" s="826"/>
      <c r="M37" s="826"/>
      <c r="N37" s="826"/>
      <c r="O37" s="826"/>
      <c r="P37" s="826"/>
      <c r="Q37" s="826"/>
      <c r="R37" s="826"/>
      <c r="S37" s="826"/>
      <c r="T37" s="826"/>
      <c r="U37" s="826"/>
      <c r="V37" s="826"/>
      <c r="W37" s="826"/>
      <c r="X37" s="826"/>
      <c r="Y37" s="826"/>
      <c r="Z37" s="826"/>
      <c r="AA37" s="826"/>
      <c r="AB37" s="826"/>
      <c r="AC37" s="826"/>
      <c r="AD37" s="826"/>
      <c r="AE37" s="826"/>
    </row>
    <row r="38" spans="1:31" s="831" customFormat="1" ht="12.6" customHeight="1">
      <c r="A38" s="825" t="s">
        <v>380</v>
      </c>
      <c r="B38" s="202" t="s">
        <v>203</v>
      </c>
      <c r="C38" s="827" t="s">
        <v>505</v>
      </c>
      <c r="D38" s="827" t="s">
        <v>505</v>
      </c>
      <c r="E38" s="827" t="s">
        <v>505</v>
      </c>
      <c r="F38" s="827" t="s">
        <v>505</v>
      </c>
      <c r="G38" s="827" t="s">
        <v>505</v>
      </c>
      <c r="H38" s="827" t="s">
        <v>505</v>
      </c>
      <c r="I38" s="471" t="s">
        <v>505</v>
      </c>
      <c r="J38" s="832"/>
      <c r="K38" s="832"/>
      <c r="L38" s="832"/>
      <c r="M38" s="832"/>
      <c r="N38" s="832"/>
      <c r="O38" s="832"/>
      <c r="P38" s="832"/>
      <c r="Q38" s="832"/>
      <c r="R38" s="832"/>
      <c r="S38" s="832"/>
      <c r="T38" s="832"/>
      <c r="U38" s="832"/>
      <c r="V38" s="832"/>
      <c r="W38" s="832"/>
      <c r="X38" s="832"/>
      <c r="Y38" s="832"/>
      <c r="Z38" s="832"/>
      <c r="AA38" s="832"/>
      <c r="AB38" s="832"/>
      <c r="AC38" s="832"/>
      <c r="AD38" s="832"/>
      <c r="AE38" s="832"/>
    </row>
    <row r="39" spans="1:31" s="815" customFormat="1" ht="12.6" customHeight="1">
      <c r="A39" s="829">
        <v>2</v>
      </c>
      <c r="B39" s="830" t="s">
        <v>504</v>
      </c>
      <c r="C39" s="155">
        <v>15680</v>
      </c>
      <c r="D39" s="155">
        <v>4324</v>
      </c>
      <c r="E39" s="155">
        <v>336</v>
      </c>
      <c r="F39" s="155">
        <v>7880</v>
      </c>
      <c r="G39" s="155">
        <v>549</v>
      </c>
      <c r="H39" s="155">
        <v>2021</v>
      </c>
      <c r="I39" s="83">
        <v>570</v>
      </c>
      <c r="J39" s="826"/>
      <c r="K39" s="826"/>
      <c r="L39" s="826"/>
      <c r="M39" s="826"/>
      <c r="N39" s="826"/>
      <c r="O39" s="826"/>
      <c r="P39" s="826"/>
      <c r="Q39" s="826"/>
      <c r="R39" s="826"/>
      <c r="S39" s="826"/>
      <c r="T39" s="826"/>
      <c r="U39" s="826"/>
      <c r="V39" s="826"/>
      <c r="W39" s="826"/>
      <c r="X39" s="826"/>
      <c r="Y39" s="826"/>
      <c r="Z39" s="826"/>
      <c r="AA39" s="826"/>
      <c r="AB39" s="826"/>
      <c r="AC39" s="826"/>
      <c r="AD39" s="826"/>
      <c r="AE39" s="826"/>
    </row>
    <row r="40" spans="1:31" s="815" customFormat="1" ht="12.6" customHeight="1">
      <c r="A40" s="829">
        <v>2</v>
      </c>
      <c r="B40" s="828" t="s">
        <v>503</v>
      </c>
      <c r="C40" s="827">
        <v>46490</v>
      </c>
      <c r="D40" s="827">
        <v>8648</v>
      </c>
      <c r="E40" s="827">
        <v>672</v>
      </c>
      <c r="F40" s="827">
        <v>29079</v>
      </c>
      <c r="G40" s="827">
        <v>2069</v>
      </c>
      <c r="H40" s="827">
        <v>4668</v>
      </c>
      <c r="I40" s="471">
        <v>1354</v>
      </c>
      <c r="J40" s="826"/>
      <c r="K40" s="826"/>
      <c r="L40" s="826"/>
      <c r="M40" s="826"/>
      <c r="N40" s="826"/>
      <c r="O40" s="826"/>
      <c r="P40" s="826"/>
      <c r="Q40" s="826"/>
      <c r="R40" s="826"/>
      <c r="S40" s="826"/>
      <c r="T40" s="826"/>
      <c r="U40" s="826"/>
      <c r="V40" s="826"/>
      <c r="W40" s="826"/>
      <c r="X40" s="826"/>
      <c r="Y40" s="826"/>
      <c r="Z40" s="826"/>
      <c r="AA40" s="826"/>
      <c r="AB40" s="826"/>
      <c r="AC40" s="826"/>
      <c r="AD40" s="826"/>
      <c r="AE40" s="826"/>
    </row>
    <row r="41" spans="1:31" s="831" customFormat="1" ht="12.6" customHeight="1">
      <c r="A41" s="825" t="s">
        <v>380</v>
      </c>
      <c r="B41" s="199" t="s">
        <v>204</v>
      </c>
      <c r="C41" s="155" t="s">
        <v>505</v>
      </c>
      <c r="D41" s="155" t="s">
        <v>505</v>
      </c>
      <c r="E41" s="155" t="s">
        <v>505</v>
      </c>
      <c r="F41" s="155" t="s">
        <v>505</v>
      </c>
      <c r="G41" s="155" t="s">
        <v>505</v>
      </c>
      <c r="H41" s="155" t="s">
        <v>505</v>
      </c>
      <c r="I41" s="83" t="s">
        <v>505</v>
      </c>
      <c r="J41" s="832"/>
      <c r="K41" s="832"/>
      <c r="L41" s="832"/>
      <c r="M41" s="832"/>
      <c r="N41" s="832"/>
      <c r="O41" s="832"/>
      <c r="P41" s="832"/>
      <c r="Q41" s="832"/>
      <c r="R41" s="832"/>
      <c r="S41" s="832"/>
      <c r="T41" s="832"/>
      <c r="U41" s="832"/>
      <c r="V41" s="832"/>
      <c r="W41" s="832"/>
      <c r="X41" s="832"/>
      <c r="Y41" s="832"/>
      <c r="Z41" s="832"/>
      <c r="AA41" s="832"/>
      <c r="AB41" s="832"/>
      <c r="AC41" s="832"/>
      <c r="AD41" s="832"/>
      <c r="AE41" s="832"/>
    </row>
    <row r="42" spans="1:31" s="815" customFormat="1" ht="12.6" customHeight="1">
      <c r="A42" s="829">
        <v>2</v>
      </c>
      <c r="B42" s="828" t="s">
        <v>504</v>
      </c>
      <c r="C42" s="827">
        <v>63371</v>
      </c>
      <c r="D42" s="827">
        <v>14373</v>
      </c>
      <c r="E42" s="827">
        <v>1908</v>
      </c>
      <c r="F42" s="827">
        <v>30816</v>
      </c>
      <c r="G42" s="827">
        <v>1586</v>
      </c>
      <c r="H42" s="827">
        <v>12197</v>
      </c>
      <c r="I42" s="471">
        <v>2491</v>
      </c>
      <c r="J42" s="826"/>
      <c r="K42" s="826"/>
      <c r="L42" s="826"/>
      <c r="M42" s="826"/>
      <c r="N42" s="826"/>
      <c r="O42" s="826"/>
      <c r="P42" s="826"/>
      <c r="Q42" s="826"/>
      <c r="R42" s="826"/>
      <c r="S42" s="826"/>
      <c r="T42" s="826"/>
      <c r="U42" s="826"/>
      <c r="V42" s="826"/>
      <c r="W42" s="826"/>
      <c r="X42" s="826"/>
      <c r="Y42" s="826"/>
      <c r="Z42" s="826"/>
      <c r="AA42" s="826"/>
      <c r="AB42" s="826"/>
      <c r="AC42" s="826"/>
      <c r="AD42" s="826"/>
      <c r="AE42" s="826"/>
    </row>
    <row r="43" spans="1:31" s="815" customFormat="1" ht="12.6" customHeight="1">
      <c r="A43" s="829">
        <v>2</v>
      </c>
      <c r="B43" s="830" t="s">
        <v>503</v>
      </c>
      <c r="C43" s="155">
        <v>182405</v>
      </c>
      <c r="D43" s="155">
        <v>28746</v>
      </c>
      <c r="E43" s="155">
        <v>3816</v>
      </c>
      <c r="F43" s="155">
        <v>110351</v>
      </c>
      <c r="G43" s="155">
        <v>5950</v>
      </c>
      <c r="H43" s="155">
        <v>27846</v>
      </c>
      <c r="I43" s="83">
        <v>5696</v>
      </c>
      <c r="J43" s="826"/>
      <c r="K43" s="826"/>
      <c r="L43" s="826"/>
      <c r="M43" s="826"/>
      <c r="N43" s="826"/>
      <c r="O43" s="826"/>
      <c r="P43" s="826"/>
      <c r="Q43" s="826"/>
      <c r="R43" s="826"/>
      <c r="S43" s="826"/>
      <c r="T43" s="826"/>
      <c r="U43" s="826"/>
      <c r="V43" s="826"/>
      <c r="W43" s="826"/>
      <c r="X43" s="826"/>
      <c r="Y43" s="826"/>
      <c r="Z43" s="826"/>
      <c r="AA43" s="826"/>
      <c r="AB43" s="826"/>
      <c r="AC43" s="826"/>
      <c r="AD43" s="826"/>
      <c r="AE43" s="826"/>
    </row>
    <row r="44" spans="1:31" s="831" customFormat="1" ht="12.6" customHeight="1">
      <c r="A44" s="825" t="s">
        <v>380</v>
      </c>
      <c r="B44" s="202" t="s">
        <v>205</v>
      </c>
      <c r="C44" s="827" t="s">
        <v>505</v>
      </c>
      <c r="D44" s="827" t="s">
        <v>505</v>
      </c>
      <c r="E44" s="827" t="s">
        <v>505</v>
      </c>
      <c r="F44" s="827" t="s">
        <v>505</v>
      </c>
      <c r="G44" s="827" t="s">
        <v>505</v>
      </c>
      <c r="H44" s="827" t="s">
        <v>505</v>
      </c>
      <c r="I44" s="471" t="s">
        <v>505</v>
      </c>
      <c r="J44" s="832"/>
      <c r="K44" s="832"/>
      <c r="L44" s="832"/>
      <c r="M44" s="832"/>
      <c r="N44" s="832"/>
      <c r="O44" s="832"/>
      <c r="P44" s="832"/>
      <c r="Q44" s="832"/>
      <c r="R44" s="832"/>
      <c r="S44" s="832"/>
      <c r="T44" s="832"/>
      <c r="U44" s="832"/>
      <c r="V44" s="832"/>
      <c r="W44" s="832"/>
      <c r="X44" s="832"/>
      <c r="Y44" s="832"/>
      <c r="Z44" s="832"/>
      <c r="AA44" s="832"/>
      <c r="AB44" s="832"/>
      <c r="AC44" s="832"/>
      <c r="AD44" s="832"/>
      <c r="AE44" s="832"/>
    </row>
    <row r="45" spans="1:31" s="815" customFormat="1" ht="12.6" customHeight="1">
      <c r="A45" s="829">
        <v>2</v>
      </c>
      <c r="B45" s="830" t="s">
        <v>504</v>
      </c>
      <c r="C45" s="155">
        <v>21364</v>
      </c>
      <c r="D45" s="155">
        <v>5665</v>
      </c>
      <c r="E45" s="155">
        <v>507</v>
      </c>
      <c r="F45" s="155">
        <v>10796</v>
      </c>
      <c r="G45" s="155">
        <v>779</v>
      </c>
      <c r="H45" s="155">
        <v>2807</v>
      </c>
      <c r="I45" s="83">
        <v>810</v>
      </c>
      <c r="J45" s="826"/>
      <c r="K45" s="826"/>
      <c r="L45" s="826"/>
      <c r="M45" s="826"/>
      <c r="N45" s="826"/>
      <c r="O45" s="826"/>
      <c r="P45" s="826"/>
      <c r="Q45" s="826"/>
      <c r="R45" s="826"/>
      <c r="S45" s="826"/>
      <c r="T45" s="826"/>
      <c r="U45" s="826"/>
      <c r="V45" s="826"/>
      <c r="W45" s="826"/>
      <c r="X45" s="826"/>
      <c r="Y45" s="826"/>
      <c r="Z45" s="826"/>
      <c r="AA45" s="826"/>
      <c r="AB45" s="826"/>
      <c r="AC45" s="826"/>
      <c r="AD45" s="826"/>
      <c r="AE45" s="826"/>
    </row>
    <row r="46" spans="1:31" s="815" customFormat="1" ht="12.6" customHeight="1">
      <c r="A46" s="829">
        <v>2</v>
      </c>
      <c r="B46" s="828" t="s">
        <v>503</v>
      </c>
      <c r="C46" s="827">
        <v>63643</v>
      </c>
      <c r="D46" s="827">
        <v>11330</v>
      </c>
      <c r="E46" s="827">
        <v>1014</v>
      </c>
      <c r="F46" s="827">
        <v>39808</v>
      </c>
      <c r="G46" s="827">
        <v>3055</v>
      </c>
      <c r="H46" s="827">
        <v>6545</v>
      </c>
      <c r="I46" s="471">
        <v>1891</v>
      </c>
      <c r="J46" s="826"/>
      <c r="K46" s="826"/>
      <c r="L46" s="826"/>
      <c r="M46" s="826"/>
      <c r="N46" s="826"/>
      <c r="O46" s="826"/>
      <c r="P46" s="826"/>
      <c r="Q46" s="826"/>
      <c r="R46" s="826"/>
      <c r="S46" s="826"/>
      <c r="T46" s="826"/>
      <c r="U46" s="826"/>
      <c r="V46" s="826"/>
      <c r="W46" s="826"/>
      <c r="X46" s="826"/>
      <c r="Y46" s="826"/>
      <c r="Z46" s="826"/>
      <c r="AA46" s="826"/>
      <c r="AB46" s="826"/>
      <c r="AC46" s="826"/>
      <c r="AD46" s="826"/>
      <c r="AE46" s="826"/>
    </row>
    <row r="47" spans="1:31" s="831" customFormat="1" ht="12.6" customHeight="1">
      <c r="A47" s="825" t="s">
        <v>380</v>
      </c>
      <c r="B47" s="199" t="s">
        <v>206</v>
      </c>
      <c r="C47" s="155" t="s">
        <v>505</v>
      </c>
      <c r="D47" s="155" t="s">
        <v>505</v>
      </c>
      <c r="E47" s="155" t="s">
        <v>505</v>
      </c>
      <c r="F47" s="155" t="s">
        <v>505</v>
      </c>
      <c r="G47" s="155" t="s">
        <v>505</v>
      </c>
      <c r="H47" s="155" t="s">
        <v>505</v>
      </c>
      <c r="I47" s="83" t="s">
        <v>505</v>
      </c>
      <c r="J47" s="832"/>
      <c r="K47" s="832"/>
      <c r="L47" s="832"/>
      <c r="M47" s="832"/>
      <c r="N47" s="832"/>
      <c r="O47" s="832"/>
      <c r="P47" s="832"/>
      <c r="Q47" s="832"/>
      <c r="R47" s="832"/>
      <c r="S47" s="832"/>
      <c r="T47" s="832"/>
      <c r="U47" s="832"/>
      <c r="V47" s="832"/>
      <c r="W47" s="832"/>
      <c r="X47" s="832"/>
      <c r="Y47" s="832"/>
      <c r="Z47" s="832"/>
      <c r="AA47" s="832"/>
      <c r="AB47" s="832"/>
      <c r="AC47" s="832"/>
      <c r="AD47" s="832"/>
      <c r="AE47" s="832"/>
    </row>
    <row r="48" spans="1:31" s="815" customFormat="1" ht="12.6" customHeight="1">
      <c r="A48" s="829">
        <v>2</v>
      </c>
      <c r="B48" s="828" t="s">
        <v>504</v>
      </c>
      <c r="C48" s="827">
        <v>49568</v>
      </c>
      <c r="D48" s="827">
        <v>11090</v>
      </c>
      <c r="E48" s="827">
        <v>1743</v>
      </c>
      <c r="F48" s="827">
        <v>23855</v>
      </c>
      <c r="G48" s="827">
        <v>2187</v>
      </c>
      <c r="H48" s="827">
        <v>8798</v>
      </c>
      <c r="I48" s="471">
        <v>1895</v>
      </c>
      <c r="J48" s="826"/>
      <c r="K48" s="826"/>
      <c r="L48" s="826"/>
      <c r="M48" s="826"/>
      <c r="N48" s="826"/>
      <c r="O48" s="826"/>
      <c r="P48" s="826"/>
      <c r="Q48" s="826"/>
      <c r="R48" s="826"/>
      <c r="S48" s="826"/>
      <c r="T48" s="826"/>
      <c r="U48" s="826"/>
      <c r="V48" s="826"/>
      <c r="W48" s="826"/>
      <c r="X48" s="826"/>
      <c r="Y48" s="826"/>
      <c r="Z48" s="826"/>
      <c r="AA48" s="826"/>
      <c r="AB48" s="826"/>
      <c r="AC48" s="826"/>
      <c r="AD48" s="826"/>
      <c r="AE48" s="826"/>
    </row>
    <row r="49" spans="1:31" s="815" customFormat="1" ht="12.6" customHeight="1">
      <c r="A49" s="829">
        <v>2</v>
      </c>
      <c r="B49" s="830" t="s">
        <v>503</v>
      </c>
      <c r="C49" s="155">
        <v>145853</v>
      </c>
      <c r="D49" s="155">
        <v>22180</v>
      </c>
      <c r="E49" s="155">
        <v>3486</v>
      </c>
      <c r="F49" s="155">
        <v>87023</v>
      </c>
      <c r="G49" s="155">
        <v>8437</v>
      </c>
      <c r="H49" s="155">
        <v>20291</v>
      </c>
      <c r="I49" s="83">
        <v>4436</v>
      </c>
      <c r="J49" s="826"/>
      <c r="K49" s="826"/>
      <c r="L49" s="826"/>
      <c r="M49" s="826"/>
      <c r="N49" s="826"/>
      <c r="O49" s="826"/>
      <c r="P49" s="826"/>
      <c r="Q49" s="826"/>
      <c r="R49" s="826"/>
      <c r="S49" s="826"/>
      <c r="T49" s="826"/>
      <c r="U49" s="826"/>
      <c r="V49" s="826"/>
      <c r="W49" s="826"/>
      <c r="X49" s="826"/>
      <c r="Y49" s="826"/>
      <c r="Z49" s="826"/>
      <c r="AA49" s="826"/>
      <c r="AB49" s="826"/>
      <c r="AC49" s="826"/>
      <c r="AD49" s="826"/>
      <c r="AE49" s="826"/>
    </row>
    <row r="50" spans="1:31" s="831" customFormat="1" ht="12.6" customHeight="1">
      <c r="A50" s="825" t="s">
        <v>380</v>
      </c>
      <c r="B50" s="202" t="s">
        <v>207</v>
      </c>
      <c r="C50" s="827" t="s">
        <v>505</v>
      </c>
      <c r="D50" s="827" t="s">
        <v>505</v>
      </c>
      <c r="E50" s="827" t="s">
        <v>505</v>
      </c>
      <c r="F50" s="827" t="s">
        <v>505</v>
      </c>
      <c r="G50" s="827" t="s">
        <v>505</v>
      </c>
      <c r="H50" s="827" t="s">
        <v>505</v>
      </c>
      <c r="I50" s="471" t="s">
        <v>505</v>
      </c>
      <c r="J50" s="832"/>
      <c r="K50" s="832"/>
      <c r="L50" s="832"/>
      <c r="M50" s="832"/>
      <c r="N50" s="832"/>
      <c r="O50" s="832"/>
      <c r="P50" s="832"/>
      <c r="Q50" s="832"/>
      <c r="R50" s="832"/>
      <c r="S50" s="832"/>
      <c r="T50" s="832"/>
      <c r="U50" s="832"/>
      <c r="V50" s="832"/>
      <c r="W50" s="832"/>
      <c r="X50" s="832"/>
      <c r="Y50" s="832"/>
      <c r="Z50" s="832"/>
      <c r="AA50" s="832"/>
      <c r="AB50" s="832"/>
      <c r="AC50" s="832"/>
      <c r="AD50" s="832"/>
      <c r="AE50" s="832"/>
    </row>
    <row r="51" spans="1:31" s="815" customFormat="1" ht="12.6" customHeight="1">
      <c r="A51" s="829">
        <v>2</v>
      </c>
      <c r="B51" s="830" t="s">
        <v>504</v>
      </c>
      <c r="C51" s="155">
        <v>32142</v>
      </c>
      <c r="D51" s="155">
        <v>7364</v>
      </c>
      <c r="E51" s="155">
        <v>869</v>
      </c>
      <c r="F51" s="155">
        <v>16078</v>
      </c>
      <c r="G51" s="155">
        <v>826</v>
      </c>
      <c r="H51" s="155">
        <v>5716</v>
      </c>
      <c r="I51" s="83">
        <v>1289</v>
      </c>
      <c r="J51" s="826"/>
      <c r="K51" s="826"/>
      <c r="L51" s="826"/>
      <c r="M51" s="826"/>
      <c r="N51" s="826"/>
      <c r="O51" s="826"/>
      <c r="P51" s="826"/>
      <c r="Q51" s="826"/>
      <c r="R51" s="826"/>
      <c r="S51" s="826"/>
      <c r="T51" s="826"/>
      <c r="U51" s="826"/>
      <c r="V51" s="826"/>
      <c r="W51" s="826"/>
      <c r="X51" s="826"/>
      <c r="Y51" s="826"/>
      <c r="Z51" s="826"/>
      <c r="AA51" s="826"/>
      <c r="AB51" s="826"/>
      <c r="AC51" s="826"/>
      <c r="AD51" s="826"/>
      <c r="AE51" s="826"/>
    </row>
    <row r="52" spans="1:31" s="815" customFormat="1" ht="12.6" customHeight="1">
      <c r="A52" s="829">
        <v>2</v>
      </c>
      <c r="B52" s="828" t="s">
        <v>503</v>
      </c>
      <c r="C52" s="827">
        <v>93660</v>
      </c>
      <c r="D52" s="827">
        <v>14728</v>
      </c>
      <c r="E52" s="827">
        <v>1738</v>
      </c>
      <c r="F52" s="827">
        <v>58098</v>
      </c>
      <c r="G52" s="827">
        <v>2948</v>
      </c>
      <c r="H52" s="827">
        <v>13169</v>
      </c>
      <c r="I52" s="471">
        <v>2979</v>
      </c>
      <c r="J52" s="826"/>
      <c r="K52" s="826"/>
      <c r="L52" s="826"/>
      <c r="M52" s="826"/>
      <c r="N52" s="826"/>
      <c r="O52" s="826"/>
      <c r="P52" s="826"/>
      <c r="Q52" s="826"/>
      <c r="R52" s="826"/>
      <c r="S52" s="826"/>
      <c r="T52" s="826"/>
      <c r="U52" s="826"/>
      <c r="V52" s="826"/>
      <c r="W52" s="826"/>
      <c r="X52" s="826"/>
      <c r="Y52" s="826"/>
      <c r="Z52" s="826"/>
      <c r="AA52" s="826"/>
      <c r="AB52" s="826"/>
      <c r="AC52" s="826"/>
      <c r="AD52" s="826"/>
      <c r="AE52" s="826"/>
    </row>
    <row r="53" spans="1:31" s="831" customFormat="1" ht="15.95" customHeight="1">
      <c r="A53" s="825" t="s">
        <v>380</v>
      </c>
      <c r="B53" s="199" t="s">
        <v>208</v>
      </c>
      <c r="C53" s="155" t="s">
        <v>505</v>
      </c>
      <c r="D53" s="155" t="s">
        <v>505</v>
      </c>
      <c r="E53" s="155" t="s">
        <v>505</v>
      </c>
      <c r="F53" s="155" t="s">
        <v>505</v>
      </c>
      <c r="G53" s="155" t="s">
        <v>505</v>
      </c>
      <c r="H53" s="155" t="s">
        <v>505</v>
      </c>
      <c r="I53" s="83" t="s">
        <v>505</v>
      </c>
      <c r="J53" s="832"/>
      <c r="K53" s="832"/>
      <c r="L53" s="832"/>
      <c r="M53" s="832"/>
      <c r="N53" s="832"/>
      <c r="O53" s="832"/>
      <c r="P53" s="832"/>
      <c r="Q53" s="832"/>
      <c r="R53" s="832"/>
      <c r="S53" s="832"/>
      <c r="T53" s="832"/>
      <c r="U53" s="832"/>
      <c r="V53" s="832"/>
      <c r="W53" s="832"/>
      <c r="X53" s="832"/>
      <c r="Y53" s="832"/>
      <c r="Z53" s="832"/>
      <c r="AA53" s="832"/>
      <c r="AB53" s="832"/>
      <c r="AC53" s="832"/>
      <c r="AD53" s="832"/>
      <c r="AE53" s="832"/>
    </row>
    <row r="54" spans="1:31" s="815" customFormat="1" ht="12" customHeight="1">
      <c r="A54" s="829">
        <v>2</v>
      </c>
      <c r="B54" s="828" t="s">
        <v>504</v>
      </c>
      <c r="C54" s="827">
        <v>11017</v>
      </c>
      <c r="D54" s="827">
        <v>2490</v>
      </c>
      <c r="E54" s="827">
        <v>346</v>
      </c>
      <c r="F54" s="827">
        <v>4929</v>
      </c>
      <c r="G54" s="827">
        <v>277</v>
      </c>
      <c r="H54" s="827">
        <v>2472</v>
      </c>
      <c r="I54" s="471">
        <v>503</v>
      </c>
      <c r="J54" s="826"/>
      <c r="K54" s="826"/>
      <c r="L54" s="826"/>
      <c r="M54" s="826"/>
      <c r="N54" s="826"/>
      <c r="O54" s="826"/>
      <c r="P54" s="826"/>
      <c r="Q54" s="826"/>
      <c r="R54" s="826"/>
      <c r="S54" s="826"/>
      <c r="T54" s="826"/>
      <c r="U54" s="826"/>
      <c r="V54" s="826"/>
      <c r="W54" s="826"/>
      <c r="X54" s="826"/>
      <c r="Y54" s="826"/>
      <c r="Z54" s="826"/>
      <c r="AA54" s="826"/>
      <c r="AB54" s="826"/>
      <c r="AC54" s="826"/>
      <c r="AD54" s="826"/>
      <c r="AE54" s="826"/>
    </row>
    <row r="55" spans="1:31" s="815" customFormat="1" ht="12" customHeight="1">
      <c r="A55" s="829">
        <v>2</v>
      </c>
      <c r="B55" s="830" t="s">
        <v>503</v>
      </c>
      <c r="C55" s="155">
        <v>31080</v>
      </c>
      <c r="D55" s="155">
        <v>4980</v>
      </c>
      <c r="E55" s="155">
        <v>692</v>
      </c>
      <c r="F55" s="155">
        <v>17646</v>
      </c>
      <c r="G55" s="155">
        <v>988</v>
      </c>
      <c r="H55" s="155">
        <v>5614</v>
      </c>
      <c r="I55" s="83">
        <v>1160</v>
      </c>
      <c r="J55" s="826"/>
      <c r="K55" s="826"/>
      <c r="L55" s="826"/>
      <c r="M55" s="826"/>
      <c r="N55" s="826"/>
      <c r="O55" s="826"/>
      <c r="P55" s="826"/>
      <c r="Q55" s="826"/>
      <c r="R55" s="826"/>
      <c r="S55" s="826"/>
      <c r="T55" s="826"/>
      <c r="U55" s="826"/>
      <c r="V55" s="826"/>
      <c r="W55" s="826"/>
      <c r="X55" s="826"/>
      <c r="Y55" s="826"/>
      <c r="Z55" s="826"/>
      <c r="AA55" s="826"/>
      <c r="AB55" s="826"/>
      <c r="AC55" s="826"/>
      <c r="AD55" s="826"/>
      <c r="AE55" s="826"/>
    </row>
    <row r="56" spans="1:31" s="831" customFormat="1" ht="14.1" customHeight="1">
      <c r="A56" s="825" t="s">
        <v>380</v>
      </c>
      <c r="B56" s="202" t="s">
        <v>209</v>
      </c>
      <c r="C56" s="827" t="s">
        <v>505</v>
      </c>
      <c r="D56" s="827" t="s">
        <v>505</v>
      </c>
      <c r="E56" s="827" t="s">
        <v>505</v>
      </c>
      <c r="F56" s="827" t="s">
        <v>505</v>
      </c>
      <c r="G56" s="827" t="s">
        <v>505</v>
      </c>
      <c r="H56" s="827" t="s">
        <v>505</v>
      </c>
      <c r="I56" s="471" t="s">
        <v>505</v>
      </c>
      <c r="J56" s="832"/>
      <c r="K56" s="832"/>
      <c r="L56" s="832"/>
      <c r="M56" s="832"/>
      <c r="N56" s="832"/>
      <c r="O56" s="832"/>
      <c r="P56" s="832"/>
      <c r="Q56" s="832"/>
      <c r="R56" s="832"/>
      <c r="S56" s="832"/>
      <c r="T56" s="832"/>
      <c r="U56" s="832"/>
      <c r="V56" s="832"/>
      <c r="W56" s="832"/>
      <c r="X56" s="832"/>
      <c r="Y56" s="832"/>
      <c r="Z56" s="832"/>
      <c r="AA56" s="832"/>
      <c r="AB56" s="832"/>
      <c r="AC56" s="832"/>
      <c r="AD56" s="832"/>
      <c r="AE56" s="832"/>
    </row>
    <row r="57" spans="1:31" s="815" customFormat="1" ht="12" customHeight="1">
      <c r="A57" s="829">
        <v>2</v>
      </c>
      <c r="B57" s="830" t="s">
        <v>504</v>
      </c>
      <c r="C57" s="155">
        <v>6057</v>
      </c>
      <c r="D57" s="155">
        <v>1973</v>
      </c>
      <c r="E57" s="155">
        <v>149</v>
      </c>
      <c r="F57" s="155">
        <v>2729</v>
      </c>
      <c r="G57" s="155">
        <v>241</v>
      </c>
      <c r="H57" s="155">
        <v>733</v>
      </c>
      <c r="I57" s="83">
        <v>232</v>
      </c>
      <c r="J57" s="826"/>
      <c r="K57" s="826"/>
      <c r="L57" s="826"/>
      <c r="M57" s="826"/>
      <c r="N57" s="826"/>
      <c r="O57" s="826"/>
      <c r="P57" s="826"/>
      <c r="Q57" s="826"/>
      <c r="R57" s="826"/>
      <c r="S57" s="826"/>
      <c r="T57" s="826"/>
      <c r="U57" s="826"/>
      <c r="V57" s="826"/>
      <c r="W57" s="826"/>
      <c r="X57" s="826"/>
      <c r="Y57" s="826"/>
      <c r="Z57" s="826"/>
      <c r="AA57" s="826"/>
      <c r="AB57" s="826"/>
      <c r="AC57" s="826"/>
      <c r="AD57" s="826"/>
      <c r="AE57" s="826"/>
    </row>
    <row r="58" spans="1:31" s="815" customFormat="1" ht="12" customHeight="1">
      <c r="A58" s="829">
        <v>2</v>
      </c>
      <c r="B58" s="828" t="s">
        <v>503</v>
      </c>
      <c r="C58" s="827">
        <v>17536</v>
      </c>
      <c r="D58" s="827">
        <v>3946</v>
      </c>
      <c r="E58" s="827">
        <v>298</v>
      </c>
      <c r="F58" s="827">
        <v>10203</v>
      </c>
      <c r="G58" s="827">
        <v>906</v>
      </c>
      <c r="H58" s="827">
        <v>1650</v>
      </c>
      <c r="I58" s="471">
        <v>533</v>
      </c>
      <c r="J58" s="826"/>
      <c r="K58" s="826"/>
      <c r="L58" s="826"/>
      <c r="M58" s="826"/>
      <c r="N58" s="826"/>
      <c r="O58" s="826"/>
      <c r="P58" s="826"/>
      <c r="Q58" s="826"/>
      <c r="R58" s="826"/>
      <c r="S58" s="826"/>
      <c r="T58" s="826"/>
      <c r="U58" s="826"/>
      <c r="V58" s="826"/>
      <c r="W58" s="826"/>
      <c r="X58" s="826"/>
      <c r="Y58" s="826"/>
      <c r="Z58" s="826"/>
      <c r="AA58" s="826"/>
      <c r="AB58" s="826"/>
      <c r="AC58" s="826"/>
      <c r="AD58" s="826"/>
      <c r="AE58" s="826"/>
    </row>
    <row r="59" spans="1:31" s="831" customFormat="1" ht="14.1" customHeight="1">
      <c r="A59" s="825" t="s">
        <v>380</v>
      </c>
      <c r="B59" s="199" t="s">
        <v>210</v>
      </c>
      <c r="C59" s="155" t="s">
        <v>505</v>
      </c>
      <c r="D59" s="155" t="s">
        <v>505</v>
      </c>
      <c r="E59" s="155" t="s">
        <v>505</v>
      </c>
      <c r="F59" s="155" t="s">
        <v>505</v>
      </c>
      <c r="G59" s="155" t="s">
        <v>505</v>
      </c>
      <c r="H59" s="155" t="s">
        <v>505</v>
      </c>
      <c r="I59" s="83" t="s">
        <v>505</v>
      </c>
      <c r="J59" s="832"/>
      <c r="K59" s="832"/>
      <c r="L59" s="832"/>
      <c r="M59" s="832"/>
      <c r="N59" s="832"/>
      <c r="O59" s="832"/>
      <c r="P59" s="832"/>
      <c r="Q59" s="832"/>
      <c r="R59" s="832"/>
      <c r="S59" s="832"/>
      <c r="T59" s="832"/>
      <c r="U59" s="832"/>
      <c r="V59" s="832"/>
      <c r="W59" s="832"/>
      <c r="X59" s="832"/>
      <c r="Y59" s="832"/>
      <c r="Z59" s="832"/>
      <c r="AA59" s="832"/>
      <c r="AB59" s="832"/>
      <c r="AC59" s="832"/>
      <c r="AD59" s="832"/>
      <c r="AE59" s="832"/>
    </row>
    <row r="60" spans="1:31" s="815" customFormat="1" ht="12" customHeight="1">
      <c r="A60" s="829">
        <v>2</v>
      </c>
      <c r="B60" s="828" t="s">
        <v>504</v>
      </c>
      <c r="C60" s="827">
        <v>13673</v>
      </c>
      <c r="D60" s="827">
        <v>3099</v>
      </c>
      <c r="E60" s="827">
        <v>569</v>
      </c>
      <c r="F60" s="827">
        <v>5661</v>
      </c>
      <c r="G60" s="827">
        <v>311</v>
      </c>
      <c r="H60" s="827">
        <v>3353</v>
      </c>
      <c r="I60" s="471">
        <v>680</v>
      </c>
      <c r="J60" s="826"/>
      <c r="K60" s="826"/>
      <c r="L60" s="826"/>
      <c r="M60" s="826"/>
      <c r="N60" s="826"/>
      <c r="O60" s="826"/>
      <c r="P60" s="826"/>
      <c r="Q60" s="826"/>
      <c r="R60" s="826"/>
      <c r="S60" s="826"/>
      <c r="T60" s="826"/>
      <c r="U60" s="826"/>
      <c r="V60" s="826"/>
      <c r="W60" s="826"/>
      <c r="X60" s="826"/>
      <c r="Y60" s="826"/>
      <c r="Z60" s="826"/>
      <c r="AA60" s="826"/>
      <c r="AB60" s="826"/>
      <c r="AC60" s="826"/>
      <c r="AD60" s="826"/>
      <c r="AE60" s="826"/>
    </row>
    <row r="61" spans="1:31" s="815" customFormat="1" ht="12" customHeight="1">
      <c r="A61" s="829">
        <v>2</v>
      </c>
      <c r="B61" s="830" t="s">
        <v>503</v>
      </c>
      <c r="C61" s="155">
        <v>37576</v>
      </c>
      <c r="D61" s="155">
        <v>6198</v>
      </c>
      <c r="E61" s="155">
        <v>1138</v>
      </c>
      <c r="F61" s="155">
        <v>19995</v>
      </c>
      <c r="G61" s="155">
        <v>1083</v>
      </c>
      <c r="H61" s="155">
        <v>7605</v>
      </c>
      <c r="I61" s="83">
        <v>1557</v>
      </c>
      <c r="J61" s="826"/>
      <c r="K61" s="826"/>
      <c r="L61" s="826"/>
      <c r="M61" s="826"/>
      <c r="N61" s="826"/>
      <c r="O61" s="826"/>
      <c r="P61" s="826"/>
      <c r="Q61" s="826"/>
      <c r="R61" s="826"/>
      <c r="S61" s="826"/>
      <c r="T61" s="826"/>
      <c r="U61" s="826"/>
      <c r="V61" s="826"/>
      <c r="W61" s="826"/>
      <c r="X61" s="826"/>
      <c r="Y61" s="826"/>
      <c r="Z61" s="826"/>
      <c r="AA61" s="826"/>
      <c r="AB61" s="826"/>
      <c r="AC61" s="826"/>
      <c r="AD61" s="826"/>
      <c r="AE61" s="826"/>
    </row>
    <row r="62" spans="1:31" s="831" customFormat="1" ht="14.1" customHeight="1">
      <c r="A62" s="825" t="s">
        <v>380</v>
      </c>
      <c r="B62" s="202" t="s">
        <v>211</v>
      </c>
      <c r="C62" s="827" t="s">
        <v>505</v>
      </c>
      <c r="D62" s="827" t="s">
        <v>505</v>
      </c>
      <c r="E62" s="827" t="s">
        <v>505</v>
      </c>
      <c r="F62" s="827" t="s">
        <v>505</v>
      </c>
      <c r="G62" s="827" t="s">
        <v>505</v>
      </c>
      <c r="H62" s="827" t="s">
        <v>505</v>
      </c>
      <c r="I62" s="471" t="s">
        <v>505</v>
      </c>
      <c r="J62" s="832"/>
      <c r="K62" s="832"/>
      <c r="L62" s="832"/>
      <c r="M62" s="832"/>
      <c r="N62" s="832"/>
      <c r="O62" s="832"/>
      <c r="P62" s="832"/>
      <c r="Q62" s="832"/>
      <c r="R62" s="832"/>
      <c r="S62" s="832"/>
      <c r="T62" s="832"/>
      <c r="U62" s="832"/>
      <c r="V62" s="832"/>
      <c r="W62" s="832"/>
      <c r="X62" s="832"/>
      <c r="Y62" s="832"/>
      <c r="Z62" s="832"/>
      <c r="AA62" s="832"/>
      <c r="AB62" s="832"/>
      <c r="AC62" s="832"/>
      <c r="AD62" s="832"/>
      <c r="AE62" s="832"/>
    </row>
    <row r="63" spans="1:31" s="815" customFormat="1" ht="12" customHeight="1">
      <c r="A63" s="829">
        <v>2</v>
      </c>
      <c r="B63" s="830" t="s">
        <v>504</v>
      </c>
      <c r="C63" s="155">
        <v>12797</v>
      </c>
      <c r="D63" s="155">
        <v>2997</v>
      </c>
      <c r="E63" s="155">
        <v>289</v>
      </c>
      <c r="F63" s="155">
        <v>6950</v>
      </c>
      <c r="G63" s="155">
        <v>510</v>
      </c>
      <c r="H63" s="155">
        <v>1557</v>
      </c>
      <c r="I63" s="83">
        <v>494</v>
      </c>
      <c r="J63" s="826"/>
      <c r="K63" s="826"/>
      <c r="L63" s="826"/>
      <c r="M63" s="826"/>
      <c r="N63" s="826"/>
      <c r="O63" s="826"/>
      <c r="P63" s="826"/>
      <c r="Q63" s="826"/>
      <c r="R63" s="826"/>
      <c r="S63" s="826"/>
      <c r="T63" s="826"/>
      <c r="U63" s="826"/>
      <c r="V63" s="826"/>
      <c r="W63" s="826"/>
      <c r="X63" s="826"/>
      <c r="Y63" s="826"/>
      <c r="Z63" s="826"/>
      <c r="AA63" s="826"/>
      <c r="AB63" s="826"/>
      <c r="AC63" s="826"/>
      <c r="AD63" s="826"/>
      <c r="AE63" s="826"/>
    </row>
    <row r="64" spans="1:31" s="815" customFormat="1" ht="12" customHeight="1">
      <c r="A64" s="829">
        <v>2</v>
      </c>
      <c r="B64" s="828" t="s">
        <v>503</v>
      </c>
      <c r="C64" s="827">
        <v>39085</v>
      </c>
      <c r="D64" s="827">
        <v>5994</v>
      </c>
      <c r="E64" s="827">
        <v>578</v>
      </c>
      <c r="F64" s="827">
        <v>25767</v>
      </c>
      <c r="G64" s="827">
        <v>1961</v>
      </c>
      <c r="H64" s="827">
        <v>3627</v>
      </c>
      <c r="I64" s="471">
        <v>1158</v>
      </c>
      <c r="J64" s="826"/>
      <c r="K64" s="826"/>
      <c r="L64" s="826"/>
      <c r="M64" s="826"/>
      <c r="N64" s="826"/>
      <c r="O64" s="826"/>
      <c r="P64" s="826"/>
      <c r="Q64" s="826"/>
      <c r="R64" s="826"/>
      <c r="S64" s="826"/>
      <c r="T64" s="826"/>
      <c r="U64" s="826"/>
      <c r="V64" s="826"/>
      <c r="W64" s="826"/>
      <c r="X64" s="826"/>
      <c r="Y64" s="826"/>
      <c r="Z64" s="826"/>
      <c r="AA64" s="826"/>
      <c r="AB64" s="826"/>
      <c r="AC64" s="826"/>
      <c r="AD64" s="826"/>
      <c r="AE64" s="826"/>
    </row>
    <row r="65" spans="1:31" s="831" customFormat="1" ht="14.1" customHeight="1">
      <c r="A65" s="825" t="s">
        <v>380</v>
      </c>
      <c r="B65" s="199" t="s">
        <v>212</v>
      </c>
      <c r="C65" s="155" t="s">
        <v>505</v>
      </c>
      <c r="D65" s="155" t="s">
        <v>505</v>
      </c>
      <c r="E65" s="155" t="s">
        <v>505</v>
      </c>
      <c r="F65" s="155" t="s">
        <v>505</v>
      </c>
      <c r="G65" s="155" t="s">
        <v>505</v>
      </c>
      <c r="H65" s="155" t="s">
        <v>505</v>
      </c>
      <c r="I65" s="83" t="s">
        <v>505</v>
      </c>
      <c r="J65" s="832"/>
      <c r="K65" s="832"/>
      <c r="L65" s="832"/>
      <c r="M65" s="832"/>
      <c r="N65" s="832"/>
      <c r="O65" s="832"/>
      <c r="P65" s="832"/>
      <c r="Q65" s="832"/>
      <c r="R65" s="832"/>
      <c r="S65" s="832"/>
      <c r="T65" s="832"/>
      <c r="U65" s="832"/>
      <c r="V65" s="832"/>
      <c r="W65" s="832"/>
      <c r="X65" s="832"/>
      <c r="Y65" s="832"/>
      <c r="Z65" s="832"/>
      <c r="AA65" s="832"/>
      <c r="AB65" s="832"/>
      <c r="AC65" s="832"/>
      <c r="AD65" s="832"/>
      <c r="AE65" s="832"/>
    </row>
    <row r="66" spans="1:31" s="815" customFormat="1" ht="12" customHeight="1">
      <c r="A66" s="829">
        <v>2</v>
      </c>
      <c r="B66" s="828" t="s">
        <v>504</v>
      </c>
      <c r="C66" s="827">
        <v>52845</v>
      </c>
      <c r="D66" s="827">
        <v>11888</v>
      </c>
      <c r="E66" s="827">
        <v>1487</v>
      </c>
      <c r="F66" s="827">
        <v>27107</v>
      </c>
      <c r="G66" s="827">
        <v>1479</v>
      </c>
      <c r="H66" s="827">
        <v>8968</v>
      </c>
      <c r="I66" s="471">
        <v>1916</v>
      </c>
      <c r="J66" s="826"/>
      <c r="K66" s="826"/>
      <c r="L66" s="826"/>
      <c r="M66" s="826"/>
      <c r="N66" s="826"/>
      <c r="O66" s="826"/>
      <c r="P66" s="826"/>
      <c r="Q66" s="826"/>
      <c r="R66" s="826"/>
      <c r="S66" s="826"/>
      <c r="T66" s="826"/>
      <c r="U66" s="826"/>
      <c r="V66" s="826"/>
      <c r="W66" s="826"/>
      <c r="X66" s="826"/>
      <c r="Y66" s="826"/>
      <c r="Z66" s="826"/>
      <c r="AA66" s="826"/>
      <c r="AB66" s="826"/>
      <c r="AC66" s="826"/>
      <c r="AD66" s="826"/>
      <c r="AE66" s="826"/>
    </row>
    <row r="67" spans="1:31" s="815" customFormat="1" ht="12" customHeight="1">
      <c r="A67" s="829">
        <v>2</v>
      </c>
      <c r="B67" s="830" t="s">
        <v>503</v>
      </c>
      <c r="C67" s="155">
        <v>156067</v>
      </c>
      <c r="D67" s="155">
        <v>23776</v>
      </c>
      <c r="E67" s="155">
        <v>2974</v>
      </c>
      <c r="F67" s="155">
        <v>98607</v>
      </c>
      <c r="G67" s="155">
        <v>5486</v>
      </c>
      <c r="H67" s="155">
        <v>20773</v>
      </c>
      <c r="I67" s="83">
        <v>4451</v>
      </c>
      <c r="J67" s="826"/>
      <c r="K67" s="826"/>
      <c r="L67" s="826"/>
      <c r="M67" s="826"/>
      <c r="N67" s="826"/>
      <c r="O67" s="826"/>
      <c r="P67" s="826"/>
      <c r="Q67" s="826"/>
      <c r="R67" s="826"/>
      <c r="S67" s="826"/>
      <c r="T67" s="826"/>
      <c r="U67" s="826"/>
      <c r="V67" s="826"/>
      <c r="W67" s="826"/>
      <c r="X67" s="826"/>
      <c r="Y67" s="826"/>
      <c r="Z67" s="826"/>
      <c r="AA67" s="826"/>
      <c r="AB67" s="826"/>
      <c r="AC67" s="826"/>
      <c r="AD67" s="826"/>
      <c r="AE67" s="826"/>
    </row>
    <row r="68" spans="1:31" s="831" customFormat="1" ht="15.95" customHeight="1">
      <c r="A68" s="825" t="s">
        <v>389</v>
      </c>
      <c r="B68" s="197" t="s">
        <v>126</v>
      </c>
      <c r="C68" s="845" t="s">
        <v>505</v>
      </c>
      <c r="D68" s="845" t="s">
        <v>505</v>
      </c>
      <c r="E68" s="845" t="s">
        <v>505</v>
      </c>
      <c r="F68" s="845" t="s">
        <v>505</v>
      </c>
      <c r="G68" s="845" t="s">
        <v>505</v>
      </c>
      <c r="H68" s="845" t="s">
        <v>505</v>
      </c>
      <c r="I68" s="196" t="s">
        <v>505</v>
      </c>
      <c r="J68" s="832"/>
      <c r="K68" s="832"/>
      <c r="L68" s="832"/>
      <c r="M68" s="832"/>
      <c r="N68" s="832"/>
      <c r="O68" s="832"/>
      <c r="P68" s="832"/>
      <c r="Q68" s="832"/>
      <c r="R68" s="832"/>
      <c r="S68" s="832"/>
      <c r="T68" s="832"/>
      <c r="U68" s="832"/>
      <c r="V68" s="832"/>
      <c r="W68" s="832"/>
      <c r="X68" s="832"/>
      <c r="Y68" s="832"/>
      <c r="Z68" s="832"/>
      <c r="AA68" s="832"/>
      <c r="AB68" s="832"/>
      <c r="AC68" s="832"/>
      <c r="AD68" s="832"/>
      <c r="AE68" s="832"/>
    </row>
    <row r="69" spans="1:31" s="831" customFormat="1" ht="12" customHeight="1">
      <c r="A69" s="825">
        <v>2</v>
      </c>
      <c r="B69" s="848" t="s">
        <v>504</v>
      </c>
      <c r="C69" s="847">
        <v>568117</v>
      </c>
      <c r="D69" s="847">
        <v>151770</v>
      </c>
      <c r="E69" s="847">
        <v>16476</v>
      </c>
      <c r="F69" s="847">
        <v>274885</v>
      </c>
      <c r="G69" s="847">
        <v>22391</v>
      </c>
      <c r="H69" s="847">
        <v>82689</v>
      </c>
      <c r="I69" s="149">
        <v>19906</v>
      </c>
      <c r="J69" s="832"/>
      <c r="K69" s="832"/>
      <c r="L69" s="832"/>
      <c r="M69" s="832"/>
      <c r="N69" s="832"/>
      <c r="O69" s="832"/>
      <c r="P69" s="832"/>
      <c r="Q69" s="832"/>
      <c r="R69" s="832"/>
      <c r="S69" s="832"/>
      <c r="T69" s="832"/>
      <c r="U69" s="832"/>
      <c r="V69" s="832"/>
      <c r="W69" s="832"/>
      <c r="X69" s="832"/>
      <c r="Y69" s="832"/>
      <c r="Z69" s="832"/>
      <c r="AA69" s="832"/>
      <c r="AB69" s="832"/>
      <c r="AC69" s="832"/>
      <c r="AD69" s="832"/>
      <c r="AE69" s="832"/>
    </row>
    <row r="70" spans="1:31" s="831" customFormat="1" ht="12" customHeight="1">
      <c r="A70" s="825">
        <v>2</v>
      </c>
      <c r="B70" s="846" t="s">
        <v>503</v>
      </c>
      <c r="C70" s="845">
        <v>1663322</v>
      </c>
      <c r="D70" s="845">
        <v>303540</v>
      </c>
      <c r="E70" s="845">
        <v>32952</v>
      </c>
      <c r="F70" s="845">
        <v>1004383</v>
      </c>
      <c r="G70" s="845">
        <v>84573</v>
      </c>
      <c r="H70" s="845">
        <v>191556</v>
      </c>
      <c r="I70" s="196">
        <v>46318</v>
      </c>
      <c r="J70" s="832"/>
      <c r="K70" s="832"/>
      <c r="L70" s="832"/>
      <c r="M70" s="832"/>
      <c r="N70" s="832"/>
      <c r="O70" s="832"/>
      <c r="P70" s="832"/>
      <c r="Q70" s="832"/>
      <c r="R70" s="832"/>
      <c r="S70" s="832"/>
      <c r="T70" s="832"/>
      <c r="U70" s="832"/>
      <c r="V70" s="832"/>
      <c r="W70" s="832"/>
      <c r="X70" s="832"/>
      <c r="Y70" s="832"/>
      <c r="Z70" s="832"/>
      <c r="AA70" s="832"/>
      <c r="AB70" s="832"/>
      <c r="AC70" s="832"/>
      <c r="AD70" s="832"/>
      <c r="AE70" s="832"/>
    </row>
    <row r="71" spans="1:31" s="831" customFormat="1" ht="15.95" customHeight="1">
      <c r="A71" s="825" t="s">
        <v>382</v>
      </c>
      <c r="B71" s="209" t="s">
        <v>396</v>
      </c>
      <c r="C71" s="847" t="s">
        <v>505</v>
      </c>
      <c r="D71" s="847" t="s">
        <v>505</v>
      </c>
      <c r="E71" s="847" t="s">
        <v>505</v>
      </c>
      <c r="F71" s="847" t="s">
        <v>505</v>
      </c>
      <c r="G71" s="847" t="s">
        <v>505</v>
      </c>
      <c r="H71" s="847" t="s">
        <v>505</v>
      </c>
      <c r="I71" s="149" t="s">
        <v>505</v>
      </c>
      <c r="J71" s="832"/>
      <c r="K71" s="832"/>
      <c r="L71" s="832"/>
      <c r="M71" s="832"/>
      <c r="N71" s="832"/>
      <c r="O71" s="832"/>
      <c r="P71" s="832"/>
      <c r="Q71" s="832"/>
      <c r="R71" s="832"/>
      <c r="S71" s="832"/>
      <c r="T71" s="832"/>
      <c r="U71" s="832"/>
      <c r="V71" s="832"/>
      <c r="W71" s="832"/>
      <c r="X71" s="832"/>
      <c r="Y71" s="832"/>
      <c r="Z71" s="832"/>
      <c r="AA71" s="832"/>
      <c r="AB71" s="832"/>
      <c r="AC71" s="832"/>
      <c r="AD71" s="832"/>
      <c r="AE71" s="832"/>
    </row>
    <row r="72" spans="1:31" s="831" customFormat="1" ht="12" customHeight="1">
      <c r="A72" s="825">
        <v>2</v>
      </c>
      <c r="B72" s="846" t="s">
        <v>504</v>
      </c>
      <c r="C72" s="845">
        <v>55985</v>
      </c>
      <c r="D72" s="845">
        <v>15938</v>
      </c>
      <c r="E72" s="845">
        <v>1312</v>
      </c>
      <c r="F72" s="845">
        <v>26485</v>
      </c>
      <c r="G72" s="845">
        <v>2048</v>
      </c>
      <c r="H72" s="845">
        <v>8167</v>
      </c>
      <c r="I72" s="196">
        <v>2035</v>
      </c>
      <c r="J72" s="832"/>
      <c r="K72" s="832"/>
      <c r="L72" s="832"/>
      <c r="M72" s="832"/>
      <c r="N72" s="832"/>
      <c r="O72" s="832"/>
      <c r="P72" s="832"/>
      <c r="Q72" s="832"/>
      <c r="R72" s="832"/>
      <c r="S72" s="832"/>
      <c r="T72" s="832"/>
      <c r="U72" s="832"/>
      <c r="V72" s="832"/>
      <c r="W72" s="832"/>
      <c r="X72" s="832"/>
      <c r="Y72" s="832"/>
      <c r="Z72" s="832"/>
      <c r="AA72" s="832"/>
      <c r="AB72" s="832"/>
      <c r="AC72" s="832"/>
      <c r="AD72" s="832"/>
      <c r="AE72" s="832"/>
    </row>
    <row r="73" spans="1:31" s="831" customFormat="1" ht="12" customHeight="1">
      <c r="A73" s="825">
        <v>2</v>
      </c>
      <c r="B73" s="848" t="s">
        <v>503</v>
      </c>
      <c r="C73" s="847">
        <v>161661</v>
      </c>
      <c r="D73" s="847">
        <v>31876</v>
      </c>
      <c r="E73" s="847">
        <v>2624</v>
      </c>
      <c r="F73" s="847">
        <v>96021</v>
      </c>
      <c r="G73" s="847">
        <v>7654</v>
      </c>
      <c r="H73" s="847">
        <v>18777</v>
      </c>
      <c r="I73" s="149">
        <v>4709</v>
      </c>
      <c r="J73" s="832"/>
      <c r="K73" s="832"/>
      <c r="L73" s="832"/>
      <c r="M73" s="832"/>
      <c r="N73" s="832"/>
      <c r="O73" s="832"/>
      <c r="P73" s="832"/>
      <c r="Q73" s="832"/>
      <c r="R73" s="832"/>
      <c r="S73" s="832"/>
      <c r="T73" s="832"/>
      <c r="U73" s="832"/>
      <c r="V73" s="832"/>
      <c r="W73" s="832"/>
      <c r="X73" s="832"/>
      <c r="Y73" s="832"/>
      <c r="Z73" s="832"/>
      <c r="AA73" s="832"/>
      <c r="AB73" s="832"/>
      <c r="AC73" s="832"/>
      <c r="AD73" s="832"/>
      <c r="AE73" s="832"/>
    </row>
    <row r="74" spans="1:31" s="842" customFormat="1" ht="14.1" customHeight="1">
      <c r="A74" s="844" t="s">
        <v>380</v>
      </c>
      <c r="B74" s="206" t="s">
        <v>213</v>
      </c>
      <c r="C74" s="840" t="s">
        <v>505</v>
      </c>
      <c r="D74" s="840" t="s">
        <v>505</v>
      </c>
      <c r="E74" s="840" t="s">
        <v>505</v>
      </c>
      <c r="F74" s="840" t="s">
        <v>505</v>
      </c>
      <c r="G74" s="840" t="s">
        <v>505</v>
      </c>
      <c r="H74" s="840" t="s">
        <v>505</v>
      </c>
      <c r="I74" s="839" t="s">
        <v>505</v>
      </c>
      <c r="J74" s="843"/>
      <c r="K74" s="843"/>
      <c r="L74" s="843"/>
      <c r="M74" s="843"/>
      <c r="N74" s="843"/>
      <c r="O74" s="843"/>
      <c r="P74" s="843"/>
      <c r="Q74" s="843"/>
      <c r="R74" s="843"/>
      <c r="S74" s="843"/>
      <c r="T74" s="843"/>
      <c r="U74" s="843"/>
      <c r="V74" s="843"/>
      <c r="W74" s="843"/>
      <c r="X74" s="843"/>
      <c r="Y74" s="843"/>
      <c r="Z74" s="843"/>
      <c r="AA74" s="843"/>
      <c r="AB74" s="843"/>
      <c r="AC74" s="843"/>
      <c r="AD74" s="843"/>
      <c r="AE74" s="843"/>
    </row>
    <row r="75" spans="1:31" s="833" customFormat="1" ht="12" customHeight="1">
      <c r="A75" s="838">
        <v>2</v>
      </c>
      <c r="B75" s="837" t="s">
        <v>504</v>
      </c>
      <c r="C75" s="836">
        <v>25666</v>
      </c>
      <c r="D75" s="836">
        <v>7327</v>
      </c>
      <c r="E75" s="836">
        <v>625</v>
      </c>
      <c r="F75" s="836">
        <v>12194</v>
      </c>
      <c r="G75" s="836">
        <v>808</v>
      </c>
      <c r="H75" s="836">
        <v>3847</v>
      </c>
      <c r="I75" s="835">
        <v>865</v>
      </c>
      <c r="J75" s="834"/>
      <c r="K75" s="834"/>
      <c r="L75" s="834"/>
      <c r="M75" s="834"/>
      <c r="N75" s="834"/>
      <c r="O75" s="834"/>
      <c r="P75" s="834"/>
      <c r="Q75" s="834"/>
      <c r="R75" s="834"/>
      <c r="S75" s="834"/>
      <c r="T75" s="834"/>
      <c r="U75" s="834"/>
      <c r="V75" s="834"/>
      <c r="W75" s="834"/>
      <c r="X75" s="834"/>
      <c r="Y75" s="834"/>
      <c r="Z75" s="834"/>
      <c r="AA75" s="834"/>
      <c r="AB75" s="834"/>
      <c r="AC75" s="834"/>
      <c r="AD75" s="834"/>
      <c r="AE75" s="834"/>
    </row>
    <row r="76" spans="1:31" s="833" customFormat="1" ht="12" customHeight="1">
      <c r="A76" s="838">
        <v>2</v>
      </c>
      <c r="B76" s="841" t="s">
        <v>503</v>
      </c>
      <c r="C76" s="840">
        <v>73648</v>
      </c>
      <c r="D76" s="840">
        <v>14654</v>
      </c>
      <c r="E76" s="840">
        <v>1250</v>
      </c>
      <c r="F76" s="840">
        <v>43948</v>
      </c>
      <c r="G76" s="840">
        <v>2992</v>
      </c>
      <c r="H76" s="840">
        <v>8813</v>
      </c>
      <c r="I76" s="839">
        <v>1991</v>
      </c>
      <c r="J76" s="834"/>
      <c r="K76" s="834"/>
      <c r="L76" s="834"/>
      <c r="M76" s="834"/>
      <c r="N76" s="834"/>
      <c r="O76" s="834"/>
      <c r="P76" s="834"/>
      <c r="Q76" s="834"/>
      <c r="R76" s="834"/>
      <c r="S76" s="834"/>
      <c r="T76" s="834"/>
      <c r="U76" s="834"/>
      <c r="V76" s="834"/>
      <c r="W76" s="834"/>
      <c r="X76" s="834"/>
      <c r="Y76" s="834"/>
      <c r="Z76" s="834"/>
      <c r="AA76" s="834"/>
      <c r="AB76" s="834"/>
      <c r="AC76" s="834"/>
      <c r="AD76" s="834"/>
      <c r="AE76" s="834"/>
    </row>
    <row r="77" spans="1:31" s="831" customFormat="1" ht="14.1" customHeight="1">
      <c r="A77" s="825" t="s">
        <v>380</v>
      </c>
      <c r="B77" s="199" t="s">
        <v>20</v>
      </c>
      <c r="C77" s="155" t="s">
        <v>505</v>
      </c>
      <c r="D77" s="155" t="s">
        <v>505</v>
      </c>
      <c r="E77" s="155" t="s">
        <v>505</v>
      </c>
      <c r="F77" s="155" t="s">
        <v>505</v>
      </c>
      <c r="G77" s="155" t="s">
        <v>505</v>
      </c>
      <c r="H77" s="155" t="s">
        <v>505</v>
      </c>
      <c r="I77" s="83" t="s">
        <v>505</v>
      </c>
      <c r="J77" s="832"/>
      <c r="K77" s="832"/>
      <c r="L77" s="832"/>
      <c r="M77" s="832"/>
      <c r="N77" s="832"/>
      <c r="O77" s="832"/>
      <c r="P77" s="832"/>
      <c r="Q77" s="832"/>
      <c r="R77" s="832"/>
      <c r="S77" s="832"/>
      <c r="T77" s="832"/>
      <c r="U77" s="832"/>
      <c r="V77" s="832"/>
      <c r="W77" s="832"/>
      <c r="X77" s="832"/>
      <c r="Y77" s="832"/>
      <c r="Z77" s="832"/>
      <c r="AA77" s="832"/>
      <c r="AB77" s="832"/>
      <c r="AC77" s="832"/>
      <c r="AD77" s="832"/>
      <c r="AE77" s="832"/>
    </row>
    <row r="78" spans="1:31" s="815" customFormat="1" ht="12" customHeight="1">
      <c r="A78" s="829">
        <v>2</v>
      </c>
      <c r="B78" s="828" t="s">
        <v>504</v>
      </c>
      <c r="C78" s="827">
        <v>8722</v>
      </c>
      <c r="D78" s="827">
        <v>2646</v>
      </c>
      <c r="E78" s="827">
        <v>220</v>
      </c>
      <c r="F78" s="827">
        <v>3938</v>
      </c>
      <c r="G78" s="827">
        <v>353</v>
      </c>
      <c r="H78" s="827">
        <v>1233</v>
      </c>
      <c r="I78" s="471">
        <v>332</v>
      </c>
      <c r="J78" s="826"/>
      <c r="K78" s="826"/>
      <c r="L78" s="826"/>
      <c r="M78" s="826"/>
      <c r="N78" s="826"/>
      <c r="O78" s="826"/>
      <c r="P78" s="826"/>
      <c r="Q78" s="826"/>
      <c r="R78" s="826"/>
      <c r="S78" s="826"/>
      <c r="T78" s="826"/>
      <c r="U78" s="826"/>
      <c r="V78" s="826"/>
      <c r="W78" s="826"/>
      <c r="X78" s="826"/>
      <c r="Y78" s="826"/>
      <c r="Z78" s="826"/>
      <c r="AA78" s="826"/>
      <c r="AB78" s="826"/>
      <c r="AC78" s="826"/>
      <c r="AD78" s="826"/>
      <c r="AE78" s="826"/>
    </row>
    <row r="79" spans="1:31" s="815" customFormat="1" ht="12" customHeight="1">
      <c r="A79" s="829">
        <v>2</v>
      </c>
      <c r="B79" s="830" t="s">
        <v>503</v>
      </c>
      <c r="C79" s="155">
        <v>24739</v>
      </c>
      <c r="D79" s="155">
        <v>5292</v>
      </c>
      <c r="E79" s="155">
        <v>440</v>
      </c>
      <c r="F79" s="155">
        <v>14138</v>
      </c>
      <c r="G79" s="155">
        <v>1313</v>
      </c>
      <c r="H79" s="155">
        <v>2801</v>
      </c>
      <c r="I79" s="83">
        <v>755</v>
      </c>
      <c r="J79" s="826"/>
      <c r="K79" s="826"/>
      <c r="L79" s="826"/>
      <c r="M79" s="826"/>
      <c r="N79" s="826"/>
      <c r="O79" s="826"/>
      <c r="P79" s="826"/>
      <c r="Q79" s="826"/>
      <c r="R79" s="826"/>
      <c r="S79" s="826"/>
      <c r="T79" s="826"/>
      <c r="U79" s="826"/>
      <c r="V79" s="826"/>
      <c r="W79" s="826"/>
      <c r="X79" s="826"/>
      <c r="Y79" s="826"/>
      <c r="Z79" s="826"/>
      <c r="AA79" s="826"/>
      <c r="AB79" s="826"/>
      <c r="AC79" s="826"/>
      <c r="AD79" s="826"/>
      <c r="AE79" s="826"/>
    </row>
    <row r="80" spans="1:31" s="831" customFormat="1" ht="14.1" customHeight="1">
      <c r="A80" s="825" t="s">
        <v>380</v>
      </c>
      <c r="B80" s="202" t="s">
        <v>21</v>
      </c>
      <c r="C80" s="827" t="s">
        <v>505</v>
      </c>
      <c r="D80" s="827" t="s">
        <v>505</v>
      </c>
      <c r="E80" s="827" t="s">
        <v>505</v>
      </c>
      <c r="F80" s="827" t="s">
        <v>505</v>
      </c>
      <c r="G80" s="827" t="s">
        <v>505</v>
      </c>
      <c r="H80" s="827" t="s">
        <v>505</v>
      </c>
      <c r="I80" s="471" t="s">
        <v>505</v>
      </c>
      <c r="J80" s="832"/>
      <c r="K80" s="832"/>
      <c r="L80" s="832"/>
      <c r="M80" s="832"/>
      <c r="N80" s="832"/>
      <c r="O80" s="832"/>
      <c r="P80" s="832"/>
      <c r="Q80" s="832"/>
      <c r="R80" s="832"/>
      <c r="S80" s="832"/>
      <c r="T80" s="832"/>
      <c r="U80" s="832"/>
      <c r="V80" s="832"/>
      <c r="W80" s="832"/>
      <c r="X80" s="832"/>
      <c r="Y80" s="832"/>
      <c r="Z80" s="832"/>
      <c r="AA80" s="832"/>
      <c r="AB80" s="832"/>
      <c r="AC80" s="832"/>
      <c r="AD80" s="832"/>
      <c r="AE80" s="832"/>
    </row>
    <row r="81" spans="1:31" s="815" customFormat="1" ht="12" customHeight="1">
      <c r="A81" s="829">
        <v>2</v>
      </c>
      <c r="B81" s="830" t="s">
        <v>504</v>
      </c>
      <c r="C81" s="155">
        <v>12542</v>
      </c>
      <c r="D81" s="155">
        <v>3187</v>
      </c>
      <c r="E81" s="155">
        <v>270</v>
      </c>
      <c r="F81" s="155">
        <v>6091</v>
      </c>
      <c r="G81" s="155">
        <v>599</v>
      </c>
      <c r="H81" s="155">
        <v>1899</v>
      </c>
      <c r="I81" s="83">
        <v>496</v>
      </c>
      <c r="J81" s="826"/>
      <c r="K81" s="826"/>
      <c r="L81" s="826"/>
      <c r="M81" s="826"/>
      <c r="N81" s="826"/>
      <c r="O81" s="826"/>
      <c r="P81" s="826"/>
      <c r="Q81" s="826"/>
      <c r="R81" s="826"/>
      <c r="S81" s="826"/>
      <c r="T81" s="826"/>
      <c r="U81" s="826"/>
      <c r="V81" s="826"/>
      <c r="W81" s="826"/>
      <c r="X81" s="826"/>
      <c r="Y81" s="826"/>
      <c r="Z81" s="826"/>
      <c r="AA81" s="826"/>
      <c r="AB81" s="826"/>
      <c r="AC81" s="826"/>
      <c r="AD81" s="826"/>
      <c r="AE81" s="826"/>
    </row>
    <row r="82" spans="1:31" s="815" customFormat="1" ht="12" customHeight="1">
      <c r="A82" s="829">
        <v>2</v>
      </c>
      <c r="B82" s="828" t="s">
        <v>503</v>
      </c>
      <c r="C82" s="827">
        <v>37399</v>
      </c>
      <c r="D82" s="827">
        <v>6374</v>
      </c>
      <c r="E82" s="827">
        <v>540</v>
      </c>
      <c r="F82" s="827">
        <v>22575</v>
      </c>
      <c r="G82" s="827">
        <v>2288</v>
      </c>
      <c r="H82" s="827">
        <v>4462</v>
      </c>
      <c r="I82" s="471">
        <v>1160</v>
      </c>
      <c r="J82" s="826"/>
      <c r="K82" s="826"/>
      <c r="L82" s="826"/>
      <c r="M82" s="826"/>
      <c r="N82" s="826"/>
      <c r="O82" s="826"/>
      <c r="P82" s="826"/>
      <c r="Q82" s="826"/>
      <c r="R82" s="826"/>
      <c r="S82" s="826"/>
      <c r="T82" s="826"/>
      <c r="U82" s="826"/>
      <c r="V82" s="826"/>
      <c r="W82" s="826"/>
      <c r="X82" s="826"/>
      <c r="Y82" s="826"/>
      <c r="Z82" s="826"/>
      <c r="AA82" s="826"/>
      <c r="AB82" s="826"/>
      <c r="AC82" s="826"/>
      <c r="AD82" s="826"/>
      <c r="AE82" s="826"/>
    </row>
    <row r="83" spans="1:31" s="831" customFormat="1" ht="14.1" customHeight="1">
      <c r="A83" s="825" t="s">
        <v>380</v>
      </c>
      <c r="B83" s="199" t="s">
        <v>22</v>
      </c>
      <c r="C83" s="155" t="s">
        <v>505</v>
      </c>
      <c r="D83" s="155" t="s">
        <v>505</v>
      </c>
      <c r="E83" s="155" t="s">
        <v>505</v>
      </c>
      <c r="F83" s="155" t="s">
        <v>505</v>
      </c>
      <c r="G83" s="155" t="s">
        <v>505</v>
      </c>
      <c r="H83" s="155" t="s">
        <v>505</v>
      </c>
      <c r="I83" s="83" t="s">
        <v>505</v>
      </c>
      <c r="J83" s="832"/>
      <c r="K83" s="832"/>
      <c r="L83" s="832"/>
      <c r="M83" s="832"/>
      <c r="N83" s="832"/>
      <c r="O83" s="832"/>
      <c r="P83" s="832"/>
      <c r="Q83" s="832"/>
      <c r="R83" s="832"/>
      <c r="S83" s="832"/>
      <c r="T83" s="832"/>
      <c r="U83" s="832"/>
      <c r="V83" s="832"/>
      <c r="W83" s="832"/>
      <c r="X83" s="832"/>
      <c r="Y83" s="832"/>
      <c r="Z83" s="832"/>
      <c r="AA83" s="832"/>
      <c r="AB83" s="832"/>
      <c r="AC83" s="832"/>
      <c r="AD83" s="832"/>
      <c r="AE83" s="832"/>
    </row>
    <row r="84" spans="1:31" s="815" customFormat="1" ht="12" customHeight="1">
      <c r="A84" s="829">
        <v>2</v>
      </c>
      <c r="B84" s="828" t="s">
        <v>504</v>
      </c>
      <c r="C84" s="827">
        <v>9055</v>
      </c>
      <c r="D84" s="827">
        <v>2778</v>
      </c>
      <c r="E84" s="827">
        <v>197</v>
      </c>
      <c r="F84" s="827">
        <v>4262</v>
      </c>
      <c r="G84" s="827">
        <v>288</v>
      </c>
      <c r="H84" s="827">
        <v>1188</v>
      </c>
      <c r="I84" s="471">
        <v>342</v>
      </c>
      <c r="J84" s="826"/>
      <c r="K84" s="826"/>
      <c r="L84" s="826"/>
      <c r="M84" s="826"/>
      <c r="N84" s="826"/>
      <c r="O84" s="826"/>
      <c r="P84" s="826"/>
      <c r="Q84" s="826"/>
      <c r="R84" s="826"/>
      <c r="S84" s="826"/>
      <c r="T84" s="826"/>
      <c r="U84" s="826"/>
      <c r="V84" s="826"/>
      <c r="W84" s="826"/>
      <c r="X84" s="826"/>
      <c r="Y84" s="826"/>
      <c r="Z84" s="826"/>
      <c r="AA84" s="826"/>
      <c r="AB84" s="826"/>
      <c r="AC84" s="826"/>
      <c r="AD84" s="826"/>
      <c r="AE84" s="826"/>
    </row>
    <row r="85" spans="1:31" s="815" customFormat="1" ht="12" customHeight="1">
      <c r="A85" s="829">
        <v>2</v>
      </c>
      <c r="B85" s="830" t="s">
        <v>503</v>
      </c>
      <c r="C85" s="155">
        <v>25875</v>
      </c>
      <c r="D85" s="155">
        <v>5556</v>
      </c>
      <c r="E85" s="155">
        <v>394</v>
      </c>
      <c r="F85" s="155">
        <v>15360</v>
      </c>
      <c r="G85" s="155">
        <v>1061</v>
      </c>
      <c r="H85" s="155">
        <v>2701</v>
      </c>
      <c r="I85" s="83">
        <v>803</v>
      </c>
      <c r="J85" s="826"/>
      <c r="K85" s="826"/>
      <c r="L85" s="826"/>
      <c r="M85" s="826"/>
      <c r="N85" s="826"/>
      <c r="O85" s="826"/>
      <c r="P85" s="826"/>
      <c r="Q85" s="826"/>
      <c r="R85" s="826"/>
      <c r="S85" s="826"/>
      <c r="T85" s="826"/>
      <c r="U85" s="826"/>
      <c r="V85" s="826"/>
      <c r="W85" s="826"/>
      <c r="X85" s="826"/>
      <c r="Y85" s="826"/>
      <c r="Z85" s="826"/>
      <c r="AA85" s="826"/>
      <c r="AB85" s="826"/>
      <c r="AC85" s="826"/>
      <c r="AD85" s="826"/>
      <c r="AE85" s="826"/>
    </row>
    <row r="86" spans="1:31" s="831" customFormat="1" ht="15.95" customHeight="1">
      <c r="A86" s="825" t="s">
        <v>382</v>
      </c>
      <c r="B86" s="217" t="s">
        <v>128</v>
      </c>
      <c r="C86" s="845" t="s">
        <v>505</v>
      </c>
      <c r="D86" s="845" t="s">
        <v>505</v>
      </c>
      <c r="E86" s="845" t="s">
        <v>505</v>
      </c>
      <c r="F86" s="845" t="s">
        <v>505</v>
      </c>
      <c r="G86" s="845" t="s">
        <v>505</v>
      </c>
      <c r="H86" s="845" t="s">
        <v>505</v>
      </c>
      <c r="I86" s="196" t="s">
        <v>505</v>
      </c>
      <c r="J86" s="832"/>
      <c r="K86" s="832"/>
      <c r="L86" s="832"/>
      <c r="M86" s="832"/>
      <c r="N86" s="832"/>
      <c r="O86" s="832"/>
      <c r="P86" s="832"/>
      <c r="Q86" s="832"/>
      <c r="R86" s="832"/>
      <c r="S86" s="832"/>
      <c r="T86" s="832"/>
      <c r="U86" s="832"/>
      <c r="V86" s="832"/>
      <c r="W86" s="832"/>
      <c r="X86" s="832"/>
      <c r="Y86" s="832"/>
      <c r="Z86" s="832"/>
      <c r="AA86" s="832"/>
      <c r="AB86" s="832"/>
      <c r="AC86" s="832"/>
      <c r="AD86" s="832"/>
      <c r="AE86" s="832"/>
    </row>
    <row r="87" spans="1:31" s="831" customFormat="1" ht="12" customHeight="1">
      <c r="A87" s="825">
        <v>2</v>
      </c>
      <c r="B87" s="848" t="s">
        <v>504</v>
      </c>
      <c r="C87" s="847">
        <v>86732</v>
      </c>
      <c r="D87" s="847">
        <v>23840</v>
      </c>
      <c r="E87" s="847">
        <v>2375</v>
      </c>
      <c r="F87" s="847">
        <v>40501</v>
      </c>
      <c r="G87" s="847">
        <v>4732</v>
      </c>
      <c r="H87" s="847">
        <v>11920</v>
      </c>
      <c r="I87" s="149">
        <v>3364</v>
      </c>
      <c r="J87" s="832"/>
      <c r="K87" s="832"/>
      <c r="L87" s="832"/>
      <c r="M87" s="832"/>
      <c r="N87" s="832"/>
      <c r="O87" s="832"/>
      <c r="P87" s="832"/>
      <c r="Q87" s="832"/>
      <c r="R87" s="832"/>
      <c r="S87" s="832"/>
      <c r="T87" s="832"/>
      <c r="U87" s="832"/>
      <c r="V87" s="832"/>
      <c r="W87" s="832"/>
      <c r="X87" s="832"/>
      <c r="Y87" s="832"/>
      <c r="Z87" s="832"/>
      <c r="AA87" s="832"/>
      <c r="AB87" s="832"/>
      <c r="AC87" s="832"/>
      <c r="AD87" s="832"/>
      <c r="AE87" s="832"/>
    </row>
    <row r="88" spans="1:31" s="831" customFormat="1" ht="12" customHeight="1">
      <c r="A88" s="825">
        <v>2</v>
      </c>
      <c r="B88" s="846" t="s">
        <v>503</v>
      </c>
      <c r="C88" s="845">
        <v>253744</v>
      </c>
      <c r="D88" s="845">
        <v>47680</v>
      </c>
      <c r="E88" s="845">
        <v>4750</v>
      </c>
      <c r="F88" s="845">
        <v>147799</v>
      </c>
      <c r="G88" s="845">
        <v>18036</v>
      </c>
      <c r="H88" s="845">
        <v>27608</v>
      </c>
      <c r="I88" s="196">
        <v>7871</v>
      </c>
      <c r="J88" s="832"/>
      <c r="K88" s="832"/>
      <c r="L88" s="832"/>
      <c r="M88" s="832"/>
      <c r="N88" s="832"/>
      <c r="O88" s="832"/>
      <c r="P88" s="832"/>
      <c r="Q88" s="832"/>
      <c r="R88" s="832"/>
      <c r="S88" s="832"/>
      <c r="T88" s="832"/>
      <c r="U88" s="832"/>
      <c r="V88" s="832"/>
      <c r="W88" s="832"/>
      <c r="X88" s="832"/>
      <c r="Y88" s="832"/>
      <c r="Z88" s="832"/>
      <c r="AA88" s="832"/>
      <c r="AB88" s="832"/>
      <c r="AC88" s="832"/>
      <c r="AD88" s="832"/>
      <c r="AE88" s="832"/>
    </row>
    <row r="89" spans="1:31" s="842" customFormat="1" ht="14.1" customHeight="1">
      <c r="A89" s="844" t="s">
        <v>380</v>
      </c>
      <c r="B89" s="214" t="s">
        <v>214</v>
      </c>
      <c r="C89" s="836" t="s">
        <v>505</v>
      </c>
      <c r="D89" s="836" t="s">
        <v>505</v>
      </c>
      <c r="E89" s="836" t="s">
        <v>505</v>
      </c>
      <c r="F89" s="836" t="s">
        <v>505</v>
      </c>
      <c r="G89" s="836" t="s">
        <v>505</v>
      </c>
      <c r="H89" s="836" t="s">
        <v>505</v>
      </c>
      <c r="I89" s="835" t="s">
        <v>505</v>
      </c>
      <c r="J89" s="843"/>
      <c r="K89" s="843"/>
      <c r="L89" s="843"/>
      <c r="M89" s="843"/>
      <c r="N89" s="843"/>
      <c r="O89" s="843"/>
      <c r="P89" s="843"/>
      <c r="Q89" s="843"/>
      <c r="R89" s="843"/>
      <c r="S89" s="843"/>
      <c r="T89" s="843"/>
      <c r="U89" s="843"/>
      <c r="V89" s="843"/>
      <c r="W89" s="843"/>
      <c r="X89" s="843"/>
      <c r="Y89" s="843"/>
      <c r="Z89" s="843"/>
      <c r="AA89" s="843"/>
      <c r="AB89" s="843"/>
      <c r="AC89" s="843"/>
      <c r="AD89" s="843"/>
      <c r="AE89" s="843"/>
    </row>
    <row r="90" spans="1:31" s="833" customFormat="1" ht="12" customHeight="1">
      <c r="A90" s="838">
        <v>2</v>
      </c>
      <c r="B90" s="841" t="s">
        <v>504</v>
      </c>
      <c r="C90" s="840">
        <v>36848</v>
      </c>
      <c r="D90" s="840">
        <v>9411</v>
      </c>
      <c r="E90" s="840">
        <v>993</v>
      </c>
      <c r="F90" s="840">
        <v>18062</v>
      </c>
      <c r="G90" s="840">
        <v>1705</v>
      </c>
      <c r="H90" s="840">
        <v>5357</v>
      </c>
      <c r="I90" s="839">
        <v>1320</v>
      </c>
      <c r="J90" s="834"/>
      <c r="K90" s="834"/>
      <c r="L90" s="834"/>
      <c r="M90" s="834"/>
      <c r="N90" s="834"/>
      <c r="O90" s="834"/>
      <c r="P90" s="834"/>
      <c r="Q90" s="834"/>
      <c r="R90" s="834"/>
      <c r="S90" s="834"/>
      <c r="T90" s="834"/>
      <c r="U90" s="834"/>
      <c r="V90" s="834"/>
      <c r="W90" s="834"/>
      <c r="X90" s="834"/>
      <c r="Y90" s="834"/>
      <c r="Z90" s="834"/>
      <c r="AA90" s="834"/>
      <c r="AB90" s="834"/>
      <c r="AC90" s="834"/>
      <c r="AD90" s="834"/>
      <c r="AE90" s="834"/>
    </row>
    <row r="91" spans="1:31" s="833" customFormat="1" ht="12" customHeight="1">
      <c r="A91" s="838">
        <v>2</v>
      </c>
      <c r="B91" s="837" t="s">
        <v>503</v>
      </c>
      <c r="C91" s="836">
        <v>108115</v>
      </c>
      <c r="D91" s="836">
        <v>18822</v>
      </c>
      <c r="E91" s="836">
        <v>1986</v>
      </c>
      <c r="F91" s="836">
        <v>65557</v>
      </c>
      <c r="G91" s="836">
        <v>6304</v>
      </c>
      <c r="H91" s="836">
        <v>12409</v>
      </c>
      <c r="I91" s="835">
        <v>3037</v>
      </c>
      <c r="J91" s="834"/>
      <c r="K91" s="834"/>
      <c r="L91" s="834"/>
      <c r="M91" s="834"/>
      <c r="N91" s="834"/>
      <c r="O91" s="834"/>
      <c r="P91" s="834"/>
      <c r="Q91" s="834"/>
      <c r="R91" s="834"/>
      <c r="S91" s="834"/>
      <c r="T91" s="834"/>
      <c r="U91" s="834"/>
      <c r="V91" s="834"/>
      <c r="W91" s="834"/>
      <c r="X91" s="834"/>
      <c r="Y91" s="834"/>
      <c r="Z91" s="834"/>
      <c r="AA91" s="834"/>
      <c r="AB91" s="834"/>
      <c r="AC91" s="834"/>
      <c r="AD91" s="834"/>
      <c r="AE91" s="834"/>
    </row>
    <row r="92" spans="1:31" s="831" customFormat="1" ht="14.1" customHeight="1">
      <c r="A92" s="825" t="s">
        <v>380</v>
      </c>
      <c r="B92" s="202" t="s">
        <v>13</v>
      </c>
      <c r="C92" s="827" t="s">
        <v>505</v>
      </c>
      <c r="D92" s="827" t="s">
        <v>505</v>
      </c>
      <c r="E92" s="827" t="s">
        <v>505</v>
      </c>
      <c r="F92" s="827" t="s">
        <v>505</v>
      </c>
      <c r="G92" s="827" t="s">
        <v>505</v>
      </c>
      <c r="H92" s="827" t="s">
        <v>505</v>
      </c>
      <c r="I92" s="471" t="s">
        <v>505</v>
      </c>
      <c r="J92" s="832"/>
      <c r="K92" s="832"/>
      <c r="L92" s="832"/>
      <c r="M92" s="832"/>
      <c r="N92" s="832"/>
      <c r="O92" s="832"/>
      <c r="P92" s="832"/>
      <c r="Q92" s="832"/>
      <c r="R92" s="832"/>
      <c r="S92" s="832"/>
      <c r="T92" s="832"/>
      <c r="U92" s="832"/>
      <c r="V92" s="832"/>
      <c r="W92" s="832"/>
      <c r="X92" s="832"/>
      <c r="Y92" s="832"/>
      <c r="Z92" s="832"/>
      <c r="AA92" s="832"/>
      <c r="AB92" s="832"/>
      <c r="AC92" s="832"/>
      <c r="AD92" s="832"/>
      <c r="AE92" s="832"/>
    </row>
    <row r="93" spans="1:31" s="815" customFormat="1" ht="12" customHeight="1">
      <c r="A93" s="829">
        <v>2</v>
      </c>
      <c r="B93" s="830" t="s">
        <v>504</v>
      </c>
      <c r="C93" s="155">
        <v>5928</v>
      </c>
      <c r="D93" s="155">
        <v>1870</v>
      </c>
      <c r="E93" s="155">
        <v>126</v>
      </c>
      <c r="F93" s="155">
        <v>2622</v>
      </c>
      <c r="G93" s="155">
        <v>290</v>
      </c>
      <c r="H93" s="155">
        <v>763</v>
      </c>
      <c r="I93" s="83">
        <v>257</v>
      </c>
      <c r="J93" s="826"/>
      <c r="K93" s="826"/>
      <c r="L93" s="826"/>
      <c r="M93" s="826"/>
      <c r="N93" s="826"/>
      <c r="O93" s="826"/>
      <c r="P93" s="826"/>
      <c r="Q93" s="826"/>
      <c r="R93" s="826"/>
      <c r="S93" s="826"/>
      <c r="T93" s="826"/>
      <c r="U93" s="826"/>
      <c r="V93" s="826"/>
      <c r="W93" s="826"/>
      <c r="X93" s="826"/>
      <c r="Y93" s="826"/>
      <c r="Z93" s="826"/>
      <c r="AA93" s="826"/>
      <c r="AB93" s="826"/>
      <c r="AC93" s="826"/>
      <c r="AD93" s="826"/>
      <c r="AE93" s="826"/>
    </row>
    <row r="94" spans="1:31" s="815" customFormat="1" ht="12" customHeight="1">
      <c r="A94" s="829">
        <v>2</v>
      </c>
      <c r="B94" s="828" t="s">
        <v>503</v>
      </c>
      <c r="C94" s="827">
        <v>17234</v>
      </c>
      <c r="D94" s="827">
        <v>3740</v>
      </c>
      <c r="E94" s="827">
        <v>252</v>
      </c>
      <c r="F94" s="827">
        <v>9732</v>
      </c>
      <c r="G94" s="827">
        <v>1151</v>
      </c>
      <c r="H94" s="827">
        <v>1741</v>
      </c>
      <c r="I94" s="471">
        <v>618</v>
      </c>
      <c r="J94" s="826"/>
      <c r="K94" s="826"/>
      <c r="L94" s="826"/>
      <c r="M94" s="826"/>
      <c r="N94" s="826"/>
      <c r="O94" s="826"/>
      <c r="P94" s="826"/>
      <c r="Q94" s="826"/>
      <c r="R94" s="826"/>
      <c r="S94" s="826"/>
      <c r="T94" s="826"/>
      <c r="U94" s="826"/>
      <c r="V94" s="826"/>
      <c r="W94" s="826"/>
      <c r="X94" s="826"/>
      <c r="Y94" s="826"/>
      <c r="Z94" s="826"/>
      <c r="AA94" s="826"/>
      <c r="AB94" s="826"/>
      <c r="AC94" s="826"/>
      <c r="AD94" s="826"/>
      <c r="AE94" s="826"/>
    </row>
    <row r="95" spans="1:31" s="831" customFormat="1" ht="14.1" customHeight="1">
      <c r="A95" s="825" t="s">
        <v>380</v>
      </c>
      <c r="B95" s="199" t="s">
        <v>14</v>
      </c>
      <c r="C95" s="155" t="s">
        <v>505</v>
      </c>
      <c r="D95" s="155" t="s">
        <v>505</v>
      </c>
      <c r="E95" s="155" t="s">
        <v>505</v>
      </c>
      <c r="F95" s="155" t="s">
        <v>505</v>
      </c>
      <c r="G95" s="155" t="s">
        <v>505</v>
      </c>
      <c r="H95" s="155" t="s">
        <v>505</v>
      </c>
      <c r="I95" s="83" t="s">
        <v>505</v>
      </c>
      <c r="J95" s="832"/>
      <c r="K95" s="832"/>
      <c r="L95" s="832"/>
      <c r="M95" s="832"/>
      <c r="N95" s="832"/>
      <c r="O95" s="832"/>
      <c r="P95" s="832"/>
      <c r="Q95" s="832"/>
      <c r="R95" s="832"/>
      <c r="S95" s="832"/>
      <c r="T95" s="832"/>
      <c r="U95" s="832"/>
      <c r="V95" s="832"/>
      <c r="W95" s="832"/>
      <c r="X95" s="832"/>
      <c r="Y95" s="832"/>
      <c r="Z95" s="832"/>
      <c r="AA95" s="832"/>
      <c r="AB95" s="832"/>
      <c r="AC95" s="832"/>
      <c r="AD95" s="832"/>
      <c r="AE95" s="832"/>
    </row>
    <row r="96" spans="1:31" s="815" customFormat="1" ht="12" customHeight="1">
      <c r="A96" s="829">
        <v>2</v>
      </c>
      <c r="B96" s="828" t="s">
        <v>504</v>
      </c>
      <c r="C96" s="827">
        <v>5115</v>
      </c>
      <c r="D96" s="827">
        <v>1542</v>
      </c>
      <c r="E96" s="827">
        <v>148</v>
      </c>
      <c r="F96" s="827">
        <v>2124</v>
      </c>
      <c r="G96" s="827">
        <v>367</v>
      </c>
      <c r="H96" s="827">
        <v>703</v>
      </c>
      <c r="I96" s="471">
        <v>231</v>
      </c>
      <c r="J96" s="826"/>
      <c r="K96" s="826"/>
      <c r="L96" s="826"/>
      <c r="M96" s="826"/>
      <c r="N96" s="826"/>
      <c r="O96" s="826"/>
      <c r="P96" s="826"/>
      <c r="Q96" s="826"/>
      <c r="R96" s="826"/>
      <c r="S96" s="826"/>
      <c r="T96" s="826"/>
      <c r="U96" s="826"/>
      <c r="V96" s="826"/>
      <c r="W96" s="826"/>
      <c r="X96" s="826"/>
      <c r="Y96" s="826"/>
      <c r="Z96" s="826"/>
      <c r="AA96" s="826"/>
      <c r="AB96" s="826"/>
      <c r="AC96" s="826"/>
      <c r="AD96" s="826"/>
      <c r="AE96" s="826"/>
    </row>
    <row r="97" spans="1:31" s="815" customFormat="1" ht="12" customHeight="1">
      <c r="A97" s="829">
        <v>2</v>
      </c>
      <c r="B97" s="830" t="s">
        <v>503</v>
      </c>
      <c r="C97" s="155">
        <v>14770</v>
      </c>
      <c r="D97" s="155">
        <v>3084</v>
      </c>
      <c r="E97" s="155">
        <v>296</v>
      </c>
      <c r="F97" s="155">
        <v>7793</v>
      </c>
      <c r="G97" s="155">
        <v>1427</v>
      </c>
      <c r="H97" s="155">
        <v>1641</v>
      </c>
      <c r="I97" s="83">
        <v>529</v>
      </c>
      <c r="J97" s="826"/>
      <c r="K97" s="826"/>
      <c r="L97" s="826"/>
      <c r="M97" s="826"/>
      <c r="N97" s="826"/>
      <c r="O97" s="826"/>
      <c r="P97" s="826"/>
      <c r="Q97" s="826"/>
      <c r="R97" s="826"/>
      <c r="S97" s="826"/>
      <c r="T97" s="826"/>
      <c r="U97" s="826"/>
      <c r="V97" s="826"/>
      <c r="W97" s="826"/>
      <c r="X97" s="826"/>
      <c r="Y97" s="826"/>
      <c r="Z97" s="826"/>
      <c r="AA97" s="826"/>
      <c r="AB97" s="826"/>
      <c r="AC97" s="826"/>
      <c r="AD97" s="826"/>
      <c r="AE97" s="826"/>
    </row>
    <row r="98" spans="1:31" s="831" customFormat="1" ht="14.1" customHeight="1">
      <c r="A98" s="825" t="s">
        <v>380</v>
      </c>
      <c r="B98" s="202" t="s">
        <v>15</v>
      </c>
      <c r="C98" s="827" t="s">
        <v>505</v>
      </c>
      <c r="D98" s="827" t="s">
        <v>505</v>
      </c>
      <c r="E98" s="827" t="s">
        <v>505</v>
      </c>
      <c r="F98" s="827" t="s">
        <v>505</v>
      </c>
      <c r="G98" s="827" t="s">
        <v>505</v>
      </c>
      <c r="H98" s="827" t="s">
        <v>505</v>
      </c>
      <c r="I98" s="471" t="s">
        <v>505</v>
      </c>
      <c r="J98" s="832"/>
      <c r="K98" s="832"/>
      <c r="L98" s="832"/>
      <c r="M98" s="832"/>
      <c r="N98" s="832"/>
      <c r="O98" s="832"/>
      <c r="P98" s="832"/>
      <c r="Q98" s="832"/>
      <c r="R98" s="832"/>
      <c r="S98" s="832"/>
      <c r="T98" s="832"/>
      <c r="U98" s="832"/>
      <c r="V98" s="832"/>
      <c r="W98" s="832"/>
      <c r="X98" s="832"/>
      <c r="Y98" s="832"/>
      <c r="Z98" s="832"/>
      <c r="AA98" s="832"/>
      <c r="AB98" s="832"/>
      <c r="AC98" s="832"/>
      <c r="AD98" s="832"/>
      <c r="AE98" s="832"/>
    </row>
    <row r="99" spans="1:31" s="815" customFormat="1" ht="12" customHeight="1">
      <c r="A99" s="829">
        <v>2</v>
      </c>
      <c r="B99" s="830" t="s">
        <v>504</v>
      </c>
      <c r="C99" s="155">
        <v>15303</v>
      </c>
      <c r="D99" s="155">
        <v>4213</v>
      </c>
      <c r="E99" s="155">
        <v>438</v>
      </c>
      <c r="F99" s="155">
        <v>6860</v>
      </c>
      <c r="G99" s="155">
        <v>944</v>
      </c>
      <c r="H99" s="155">
        <v>2221</v>
      </c>
      <c r="I99" s="83">
        <v>627</v>
      </c>
      <c r="J99" s="826"/>
      <c r="K99" s="826"/>
      <c r="L99" s="826"/>
      <c r="M99" s="826"/>
      <c r="N99" s="826"/>
      <c r="O99" s="826"/>
      <c r="P99" s="826"/>
      <c r="Q99" s="826"/>
      <c r="R99" s="826"/>
      <c r="S99" s="826"/>
      <c r="T99" s="826"/>
      <c r="U99" s="826"/>
      <c r="V99" s="826"/>
      <c r="W99" s="826"/>
      <c r="X99" s="826"/>
      <c r="Y99" s="826"/>
      <c r="Z99" s="826"/>
      <c r="AA99" s="826"/>
      <c r="AB99" s="826"/>
      <c r="AC99" s="826"/>
      <c r="AD99" s="826"/>
      <c r="AE99" s="826"/>
    </row>
    <row r="100" spans="1:31" s="815" customFormat="1" ht="12" customHeight="1">
      <c r="A100" s="829">
        <v>2</v>
      </c>
      <c r="B100" s="828" t="s">
        <v>503</v>
      </c>
      <c r="C100" s="827">
        <v>44373</v>
      </c>
      <c r="D100" s="827">
        <v>8426</v>
      </c>
      <c r="E100" s="827">
        <v>876</v>
      </c>
      <c r="F100" s="827">
        <v>24860</v>
      </c>
      <c r="G100" s="827">
        <v>3572</v>
      </c>
      <c r="H100" s="827">
        <v>5155</v>
      </c>
      <c r="I100" s="471">
        <v>1484</v>
      </c>
      <c r="J100" s="826"/>
      <c r="K100" s="826"/>
      <c r="L100" s="826"/>
      <c r="M100" s="826"/>
      <c r="N100" s="826"/>
      <c r="O100" s="826"/>
      <c r="P100" s="826"/>
      <c r="Q100" s="826"/>
      <c r="R100" s="826"/>
      <c r="S100" s="826"/>
      <c r="T100" s="826"/>
      <c r="U100" s="826"/>
      <c r="V100" s="826"/>
      <c r="W100" s="826"/>
      <c r="X100" s="826"/>
      <c r="Y100" s="826"/>
      <c r="Z100" s="826"/>
      <c r="AA100" s="826"/>
      <c r="AB100" s="826"/>
      <c r="AC100" s="826"/>
      <c r="AD100" s="826"/>
      <c r="AE100" s="826"/>
    </row>
    <row r="101" spans="1:31" s="831" customFormat="1" ht="14.1" customHeight="1">
      <c r="A101" s="825" t="s">
        <v>380</v>
      </c>
      <c r="B101" s="199" t="s">
        <v>16</v>
      </c>
      <c r="C101" s="155" t="s">
        <v>505</v>
      </c>
      <c r="D101" s="155" t="s">
        <v>505</v>
      </c>
      <c r="E101" s="155" t="s">
        <v>505</v>
      </c>
      <c r="F101" s="155" t="s">
        <v>505</v>
      </c>
      <c r="G101" s="155" t="s">
        <v>505</v>
      </c>
      <c r="H101" s="155" t="s">
        <v>505</v>
      </c>
      <c r="I101" s="83" t="s">
        <v>505</v>
      </c>
      <c r="J101" s="832"/>
      <c r="K101" s="832"/>
      <c r="L101" s="832"/>
      <c r="M101" s="832"/>
      <c r="N101" s="832"/>
      <c r="O101" s="832"/>
      <c r="P101" s="832"/>
      <c r="Q101" s="832"/>
      <c r="R101" s="832"/>
      <c r="S101" s="832"/>
      <c r="T101" s="832"/>
      <c r="U101" s="832"/>
      <c r="V101" s="832"/>
      <c r="W101" s="832"/>
      <c r="X101" s="832"/>
      <c r="Y101" s="832"/>
      <c r="Z101" s="832"/>
      <c r="AA101" s="832"/>
      <c r="AB101" s="832"/>
      <c r="AC101" s="832"/>
      <c r="AD101" s="832"/>
      <c r="AE101" s="832"/>
    </row>
    <row r="102" spans="1:31" s="815" customFormat="1" ht="12" customHeight="1">
      <c r="A102" s="829">
        <v>2</v>
      </c>
      <c r="B102" s="828" t="s">
        <v>504</v>
      </c>
      <c r="C102" s="827">
        <v>7512</v>
      </c>
      <c r="D102" s="827">
        <v>2361</v>
      </c>
      <c r="E102" s="827">
        <v>154</v>
      </c>
      <c r="F102" s="827">
        <v>3652</v>
      </c>
      <c r="G102" s="827">
        <v>284</v>
      </c>
      <c r="H102" s="827">
        <v>806</v>
      </c>
      <c r="I102" s="471">
        <v>255</v>
      </c>
      <c r="J102" s="826"/>
      <c r="K102" s="826"/>
      <c r="L102" s="826"/>
      <c r="M102" s="826"/>
      <c r="N102" s="826"/>
      <c r="O102" s="826"/>
      <c r="P102" s="826"/>
      <c r="Q102" s="826"/>
      <c r="R102" s="826"/>
      <c r="S102" s="826"/>
      <c r="T102" s="826"/>
      <c r="U102" s="826"/>
      <c r="V102" s="826"/>
      <c r="W102" s="826"/>
      <c r="X102" s="826"/>
      <c r="Y102" s="826"/>
      <c r="Z102" s="826"/>
      <c r="AA102" s="826"/>
      <c r="AB102" s="826"/>
      <c r="AC102" s="826"/>
      <c r="AD102" s="826"/>
      <c r="AE102" s="826"/>
    </row>
    <row r="103" spans="1:31" s="815" customFormat="1" ht="12" customHeight="1">
      <c r="A103" s="829">
        <v>2</v>
      </c>
      <c r="B103" s="830" t="s">
        <v>503</v>
      </c>
      <c r="C103" s="155">
        <v>21971</v>
      </c>
      <c r="D103" s="155">
        <v>4722</v>
      </c>
      <c r="E103" s="155">
        <v>308</v>
      </c>
      <c r="F103" s="155">
        <v>13393</v>
      </c>
      <c r="G103" s="155">
        <v>1107</v>
      </c>
      <c r="H103" s="155">
        <v>1842</v>
      </c>
      <c r="I103" s="83">
        <v>599</v>
      </c>
      <c r="J103" s="826"/>
      <c r="K103" s="826"/>
      <c r="L103" s="826"/>
      <c r="M103" s="826"/>
      <c r="N103" s="826"/>
      <c r="O103" s="826"/>
      <c r="P103" s="826"/>
      <c r="Q103" s="826"/>
      <c r="R103" s="826"/>
      <c r="S103" s="826"/>
      <c r="T103" s="826"/>
      <c r="U103" s="826"/>
      <c r="V103" s="826"/>
      <c r="W103" s="826"/>
      <c r="X103" s="826"/>
      <c r="Y103" s="826"/>
      <c r="Z103" s="826"/>
      <c r="AA103" s="826"/>
      <c r="AB103" s="826"/>
      <c r="AC103" s="826"/>
      <c r="AD103" s="826"/>
      <c r="AE103" s="826"/>
    </row>
    <row r="104" spans="1:31" s="831" customFormat="1" ht="15.95" customHeight="1">
      <c r="A104" s="825" t="s">
        <v>380</v>
      </c>
      <c r="B104" s="202" t="s">
        <v>17</v>
      </c>
      <c r="C104" s="827" t="s">
        <v>505</v>
      </c>
      <c r="D104" s="827" t="s">
        <v>505</v>
      </c>
      <c r="E104" s="827" t="s">
        <v>505</v>
      </c>
      <c r="F104" s="827" t="s">
        <v>505</v>
      </c>
      <c r="G104" s="827" t="s">
        <v>505</v>
      </c>
      <c r="H104" s="827" t="s">
        <v>505</v>
      </c>
      <c r="I104" s="471" t="s">
        <v>505</v>
      </c>
      <c r="J104" s="832"/>
      <c r="K104" s="832"/>
      <c r="L104" s="832"/>
      <c r="M104" s="832"/>
      <c r="N104" s="832"/>
      <c r="O104" s="832"/>
      <c r="P104" s="832"/>
      <c r="Q104" s="832"/>
      <c r="R104" s="832"/>
      <c r="S104" s="832"/>
      <c r="T104" s="832"/>
      <c r="U104" s="832"/>
      <c r="V104" s="832"/>
      <c r="W104" s="832"/>
      <c r="X104" s="832"/>
      <c r="Y104" s="832"/>
      <c r="Z104" s="832"/>
      <c r="AA104" s="832"/>
      <c r="AB104" s="832"/>
      <c r="AC104" s="832"/>
      <c r="AD104" s="832"/>
      <c r="AE104" s="832"/>
    </row>
    <row r="105" spans="1:31" s="815" customFormat="1" ht="12" customHeight="1">
      <c r="A105" s="829">
        <v>2</v>
      </c>
      <c r="B105" s="830" t="s">
        <v>504</v>
      </c>
      <c r="C105" s="155">
        <v>9774</v>
      </c>
      <c r="D105" s="155">
        <v>2554</v>
      </c>
      <c r="E105" s="155">
        <v>340</v>
      </c>
      <c r="F105" s="155">
        <v>4309</v>
      </c>
      <c r="G105" s="155">
        <v>847</v>
      </c>
      <c r="H105" s="155">
        <v>1298</v>
      </c>
      <c r="I105" s="83">
        <v>426</v>
      </c>
      <c r="J105" s="826"/>
      <c r="K105" s="826"/>
      <c r="L105" s="826"/>
      <c r="M105" s="826"/>
      <c r="N105" s="826"/>
      <c r="O105" s="826"/>
      <c r="P105" s="826"/>
      <c r="Q105" s="826"/>
      <c r="R105" s="826"/>
      <c r="S105" s="826"/>
      <c r="T105" s="826"/>
      <c r="U105" s="826"/>
      <c r="V105" s="826"/>
      <c r="W105" s="826"/>
      <c r="X105" s="826"/>
      <c r="Y105" s="826"/>
      <c r="Z105" s="826"/>
      <c r="AA105" s="826"/>
      <c r="AB105" s="826"/>
      <c r="AC105" s="826"/>
      <c r="AD105" s="826"/>
      <c r="AE105" s="826"/>
    </row>
    <row r="106" spans="1:31" s="815" customFormat="1" ht="12" customHeight="1">
      <c r="A106" s="829">
        <v>2</v>
      </c>
      <c r="B106" s="828" t="s">
        <v>503</v>
      </c>
      <c r="C106" s="827">
        <v>29068</v>
      </c>
      <c r="D106" s="827">
        <v>5108</v>
      </c>
      <c r="E106" s="827">
        <v>680</v>
      </c>
      <c r="F106" s="827">
        <v>15893</v>
      </c>
      <c r="G106" s="827">
        <v>3312</v>
      </c>
      <c r="H106" s="827">
        <v>3050</v>
      </c>
      <c r="I106" s="471">
        <v>1025</v>
      </c>
      <c r="J106" s="826"/>
      <c r="K106" s="826"/>
      <c r="L106" s="826"/>
      <c r="M106" s="826"/>
      <c r="N106" s="826"/>
      <c r="O106" s="826"/>
      <c r="P106" s="826"/>
      <c r="Q106" s="826"/>
      <c r="R106" s="826"/>
      <c r="S106" s="826"/>
      <c r="T106" s="826"/>
      <c r="U106" s="826"/>
      <c r="V106" s="826"/>
      <c r="W106" s="826"/>
      <c r="X106" s="826"/>
      <c r="Y106" s="826"/>
      <c r="Z106" s="826"/>
      <c r="AA106" s="826"/>
      <c r="AB106" s="826"/>
      <c r="AC106" s="826"/>
      <c r="AD106" s="826"/>
      <c r="AE106" s="826"/>
    </row>
    <row r="107" spans="1:31" s="831" customFormat="1" ht="14.1" customHeight="1">
      <c r="A107" s="825" t="s">
        <v>380</v>
      </c>
      <c r="B107" s="199" t="s">
        <v>18</v>
      </c>
      <c r="C107" s="155" t="s">
        <v>505</v>
      </c>
      <c r="D107" s="155" t="s">
        <v>505</v>
      </c>
      <c r="E107" s="155" t="s">
        <v>505</v>
      </c>
      <c r="F107" s="155" t="s">
        <v>505</v>
      </c>
      <c r="G107" s="155" t="s">
        <v>505</v>
      </c>
      <c r="H107" s="155" t="s">
        <v>505</v>
      </c>
      <c r="I107" s="83" t="s">
        <v>505</v>
      </c>
      <c r="J107" s="832"/>
      <c r="K107" s="832"/>
      <c r="L107" s="832"/>
      <c r="M107" s="832"/>
      <c r="N107" s="832"/>
      <c r="O107" s="832"/>
      <c r="P107" s="832"/>
      <c r="Q107" s="832"/>
      <c r="R107" s="832"/>
      <c r="S107" s="832"/>
      <c r="T107" s="832"/>
      <c r="U107" s="832"/>
      <c r="V107" s="832"/>
      <c r="W107" s="832"/>
      <c r="X107" s="832"/>
      <c r="Y107" s="832"/>
      <c r="Z107" s="832"/>
      <c r="AA107" s="832"/>
      <c r="AB107" s="832"/>
      <c r="AC107" s="832"/>
      <c r="AD107" s="832"/>
      <c r="AE107" s="832"/>
    </row>
    <row r="108" spans="1:31" s="815" customFormat="1" ht="12" customHeight="1">
      <c r="A108" s="829">
        <v>2</v>
      </c>
      <c r="B108" s="828" t="s">
        <v>504</v>
      </c>
      <c r="C108" s="827">
        <v>3108</v>
      </c>
      <c r="D108" s="827">
        <v>903</v>
      </c>
      <c r="E108" s="827">
        <v>95</v>
      </c>
      <c r="F108" s="827">
        <v>1457</v>
      </c>
      <c r="G108" s="827">
        <v>163</v>
      </c>
      <c r="H108" s="827">
        <v>364</v>
      </c>
      <c r="I108" s="471">
        <v>126</v>
      </c>
      <c r="J108" s="826"/>
      <c r="K108" s="826"/>
      <c r="L108" s="826"/>
      <c r="M108" s="826"/>
      <c r="N108" s="826"/>
      <c r="O108" s="826"/>
      <c r="P108" s="826"/>
      <c r="Q108" s="826"/>
      <c r="R108" s="826"/>
      <c r="S108" s="826"/>
      <c r="T108" s="826"/>
      <c r="U108" s="826"/>
      <c r="V108" s="826"/>
      <c r="W108" s="826"/>
      <c r="X108" s="826"/>
      <c r="Y108" s="826"/>
      <c r="Z108" s="826"/>
      <c r="AA108" s="826"/>
      <c r="AB108" s="826"/>
      <c r="AC108" s="826"/>
      <c r="AD108" s="826"/>
      <c r="AE108" s="826"/>
    </row>
    <row r="109" spans="1:31" s="815" customFormat="1" ht="12" customHeight="1">
      <c r="A109" s="829">
        <v>2</v>
      </c>
      <c r="B109" s="830" t="s">
        <v>503</v>
      </c>
      <c r="C109" s="155">
        <v>9155</v>
      </c>
      <c r="D109" s="155">
        <v>1806</v>
      </c>
      <c r="E109" s="155">
        <v>190</v>
      </c>
      <c r="F109" s="155">
        <v>5376</v>
      </c>
      <c r="G109" s="155">
        <v>656</v>
      </c>
      <c r="H109" s="155">
        <v>832</v>
      </c>
      <c r="I109" s="83">
        <v>295</v>
      </c>
      <c r="J109" s="826"/>
      <c r="K109" s="826"/>
      <c r="L109" s="826"/>
      <c r="M109" s="826"/>
      <c r="N109" s="826"/>
      <c r="O109" s="826"/>
      <c r="P109" s="826"/>
      <c r="Q109" s="826"/>
      <c r="R109" s="826"/>
      <c r="S109" s="826"/>
      <c r="T109" s="826"/>
      <c r="U109" s="826"/>
      <c r="V109" s="826"/>
      <c r="W109" s="826"/>
      <c r="X109" s="826"/>
      <c r="Y109" s="826"/>
      <c r="Z109" s="826"/>
      <c r="AA109" s="826"/>
      <c r="AB109" s="826"/>
      <c r="AC109" s="826"/>
      <c r="AD109" s="826"/>
      <c r="AE109" s="826"/>
    </row>
    <row r="110" spans="1:31" s="831" customFormat="1" ht="14.1" customHeight="1">
      <c r="A110" s="825" t="s">
        <v>380</v>
      </c>
      <c r="B110" s="202" t="s">
        <v>19</v>
      </c>
      <c r="C110" s="827" t="s">
        <v>505</v>
      </c>
      <c r="D110" s="827" t="s">
        <v>505</v>
      </c>
      <c r="E110" s="827" t="s">
        <v>505</v>
      </c>
      <c r="F110" s="827" t="s">
        <v>505</v>
      </c>
      <c r="G110" s="827" t="s">
        <v>505</v>
      </c>
      <c r="H110" s="827" t="s">
        <v>505</v>
      </c>
      <c r="I110" s="471" t="s">
        <v>505</v>
      </c>
      <c r="J110" s="832"/>
      <c r="K110" s="832"/>
      <c r="L110" s="832"/>
      <c r="M110" s="832"/>
      <c r="N110" s="832"/>
      <c r="O110" s="832"/>
      <c r="P110" s="832"/>
      <c r="Q110" s="832"/>
      <c r="R110" s="832"/>
      <c r="S110" s="832"/>
      <c r="T110" s="832"/>
      <c r="U110" s="832"/>
      <c r="V110" s="832"/>
      <c r="W110" s="832"/>
      <c r="X110" s="832"/>
      <c r="Y110" s="832"/>
      <c r="Z110" s="832"/>
      <c r="AA110" s="832"/>
      <c r="AB110" s="832"/>
      <c r="AC110" s="832"/>
      <c r="AD110" s="832"/>
      <c r="AE110" s="832"/>
    </row>
    <row r="111" spans="1:31" s="815" customFormat="1" ht="12" customHeight="1">
      <c r="A111" s="829">
        <v>2</v>
      </c>
      <c r="B111" s="830" t="s">
        <v>504</v>
      </c>
      <c r="C111" s="155">
        <v>3144</v>
      </c>
      <c r="D111" s="155">
        <v>986</v>
      </c>
      <c r="E111" s="155">
        <v>81</v>
      </c>
      <c r="F111" s="155">
        <v>1415</v>
      </c>
      <c r="G111" s="155">
        <v>132</v>
      </c>
      <c r="H111" s="155">
        <v>408</v>
      </c>
      <c r="I111" s="83">
        <v>122</v>
      </c>
      <c r="J111" s="826"/>
      <c r="K111" s="826"/>
      <c r="L111" s="826"/>
      <c r="M111" s="826"/>
      <c r="N111" s="826"/>
      <c r="O111" s="826"/>
      <c r="P111" s="826"/>
      <c r="Q111" s="826"/>
      <c r="R111" s="826"/>
      <c r="S111" s="826"/>
      <c r="T111" s="826"/>
      <c r="U111" s="826"/>
      <c r="V111" s="826"/>
      <c r="W111" s="826"/>
      <c r="X111" s="826"/>
      <c r="Y111" s="826"/>
      <c r="Z111" s="826"/>
      <c r="AA111" s="826"/>
      <c r="AB111" s="826"/>
      <c r="AC111" s="826"/>
      <c r="AD111" s="826"/>
      <c r="AE111" s="826"/>
    </row>
    <row r="112" spans="1:31" s="815" customFormat="1" ht="12" customHeight="1">
      <c r="A112" s="829">
        <v>2</v>
      </c>
      <c r="B112" s="828" t="s">
        <v>503</v>
      </c>
      <c r="C112" s="827">
        <v>9058</v>
      </c>
      <c r="D112" s="827">
        <v>1972</v>
      </c>
      <c r="E112" s="827">
        <v>162</v>
      </c>
      <c r="F112" s="827">
        <v>5195</v>
      </c>
      <c r="G112" s="827">
        <v>507</v>
      </c>
      <c r="H112" s="827">
        <v>938</v>
      </c>
      <c r="I112" s="471">
        <v>284</v>
      </c>
      <c r="J112" s="826"/>
      <c r="K112" s="826"/>
      <c r="L112" s="826"/>
      <c r="M112" s="826"/>
      <c r="N112" s="826"/>
      <c r="O112" s="826"/>
      <c r="P112" s="826"/>
      <c r="Q112" s="826"/>
      <c r="R112" s="826"/>
      <c r="S112" s="826"/>
      <c r="T112" s="826"/>
      <c r="U112" s="826"/>
      <c r="V112" s="826"/>
      <c r="W112" s="826"/>
      <c r="X112" s="826"/>
      <c r="Y112" s="826"/>
      <c r="Z112" s="826"/>
      <c r="AA112" s="826"/>
      <c r="AB112" s="826"/>
      <c r="AC112" s="826"/>
      <c r="AD112" s="826"/>
      <c r="AE112" s="826"/>
    </row>
    <row r="113" spans="1:31" s="831" customFormat="1" ht="15" customHeight="1">
      <c r="A113" s="825" t="s">
        <v>382</v>
      </c>
      <c r="B113" s="209" t="s">
        <v>129</v>
      </c>
      <c r="C113" s="847" t="s">
        <v>505</v>
      </c>
      <c r="D113" s="847" t="s">
        <v>505</v>
      </c>
      <c r="E113" s="847" t="s">
        <v>505</v>
      </c>
      <c r="F113" s="847" t="s">
        <v>505</v>
      </c>
      <c r="G113" s="847" t="s">
        <v>505</v>
      </c>
      <c r="H113" s="847" t="s">
        <v>505</v>
      </c>
      <c r="I113" s="149" t="s">
        <v>505</v>
      </c>
      <c r="J113" s="832"/>
      <c r="K113" s="832"/>
      <c r="L113" s="832"/>
      <c r="M113" s="832"/>
      <c r="N113" s="832"/>
      <c r="O113" s="832"/>
      <c r="P113" s="832"/>
      <c r="Q113" s="832"/>
      <c r="R113" s="832"/>
      <c r="S113" s="832"/>
      <c r="T113" s="832"/>
      <c r="U113" s="832"/>
      <c r="V113" s="832"/>
      <c r="W113" s="832"/>
      <c r="X113" s="832"/>
      <c r="Y113" s="832"/>
      <c r="Z113" s="832"/>
      <c r="AA113" s="832"/>
      <c r="AB113" s="832"/>
      <c r="AC113" s="832"/>
      <c r="AD113" s="832"/>
      <c r="AE113" s="832"/>
    </row>
    <row r="114" spans="1:31" s="831" customFormat="1" ht="15.95" customHeight="1">
      <c r="A114" s="825">
        <v>2</v>
      </c>
      <c r="B114" s="846" t="s">
        <v>504</v>
      </c>
      <c r="C114" s="845">
        <v>178169</v>
      </c>
      <c r="D114" s="845">
        <v>44196</v>
      </c>
      <c r="E114" s="845">
        <v>5675</v>
      </c>
      <c r="F114" s="845">
        <v>89388</v>
      </c>
      <c r="G114" s="845">
        <v>6262</v>
      </c>
      <c r="H114" s="845">
        <v>26976</v>
      </c>
      <c r="I114" s="196">
        <v>5672</v>
      </c>
      <c r="J114" s="832"/>
      <c r="K114" s="832"/>
      <c r="L114" s="832"/>
      <c r="M114" s="832"/>
      <c r="N114" s="832"/>
      <c r="O114" s="832"/>
      <c r="P114" s="832"/>
      <c r="Q114" s="832"/>
      <c r="R114" s="832"/>
      <c r="S114" s="832"/>
      <c r="T114" s="832"/>
      <c r="U114" s="832"/>
      <c r="V114" s="832"/>
      <c r="W114" s="832"/>
      <c r="X114" s="832"/>
      <c r="Y114" s="832"/>
      <c r="Z114" s="832"/>
      <c r="AA114" s="832"/>
      <c r="AB114" s="832"/>
      <c r="AC114" s="832"/>
      <c r="AD114" s="832"/>
      <c r="AE114" s="832"/>
    </row>
    <row r="115" spans="1:31" s="831" customFormat="1" ht="12" customHeight="1">
      <c r="A115" s="825">
        <v>2</v>
      </c>
      <c r="B115" s="848" t="s">
        <v>503</v>
      </c>
      <c r="C115" s="847">
        <v>528283</v>
      </c>
      <c r="D115" s="847">
        <v>88392</v>
      </c>
      <c r="E115" s="847">
        <v>11350</v>
      </c>
      <c r="F115" s="847">
        <v>328767</v>
      </c>
      <c r="G115" s="847">
        <v>23576</v>
      </c>
      <c r="H115" s="847">
        <v>62934</v>
      </c>
      <c r="I115" s="149">
        <v>13264</v>
      </c>
      <c r="J115" s="832"/>
      <c r="K115" s="832"/>
      <c r="L115" s="832"/>
      <c r="M115" s="832"/>
      <c r="N115" s="832"/>
      <c r="O115" s="832"/>
      <c r="P115" s="832"/>
      <c r="Q115" s="832"/>
      <c r="R115" s="832"/>
      <c r="S115" s="832"/>
      <c r="T115" s="832"/>
      <c r="U115" s="832"/>
      <c r="V115" s="832"/>
      <c r="W115" s="832"/>
      <c r="X115" s="832"/>
      <c r="Y115" s="832"/>
      <c r="Z115" s="832"/>
      <c r="AA115" s="832"/>
      <c r="AB115" s="832"/>
      <c r="AC115" s="832"/>
      <c r="AD115" s="832"/>
      <c r="AE115" s="832"/>
    </row>
    <row r="116" spans="1:31" s="831" customFormat="1" ht="15" customHeight="1">
      <c r="A116" s="825" t="s">
        <v>387</v>
      </c>
      <c r="B116" s="206" t="s">
        <v>395</v>
      </c>
      <c r="C116" s="840" t="s">
        <v>505</v>
      </c>
      <c r="D116" s="840" t="s">
        <v>505</v>
      </c>
      <c r="E116" s="840" t="s">
        <v>505</v>
      </c>
      <c r="F116" s="840" t="s">
        <v>505</v>
      </c>
      <c r="G116" s="840" t="s">
        <v>505</v>
      </c>
      <c r="H116" s="840" t="s">
        <v>505</v>
      </c>
      <c r="I116" s="839" t="s">
        <v>505</v>
      </c>
      <c r="J116" s="832"/>
      <c r="K116" s="832"/>
      <c r="L116" s="832"/>
      <c r="M116" s="832"/>
      <c r="N116" s="832"/>
      <c r="O116" s="832"/>
      <c r="P116" s="832"/>
      <c r="Q116" s="832"/>
      <c r="R116" s="832"/>
      <c r="S116" s="832"/>
      <c r="T116" s="832"/>
      <c r="U116" s="832"/>
      <c r="V116" s="832"/>
      <c r="W116" s="832"/>
      <c r="X116" s="832"/>
      <c r="Y116" s="832"/>
      <c r="Z116" s="832"/>
      <c r="AA116" s="832"/>
      <c r="AB116" s="832"/>
      <c r="AC116" s="832"/>
      <c r="AD116" s="832"/>
      <c r="AE116" s="832"/>
    </row>
    <row r="117" spans="1:31" s="815" customFormat="1" ht="12" customHeight="1">
      <c r="A117" s="829">
        <v>3</v>
      </c>
      <c r="B117" s="837" t="s">
        <v>504</v>
      </c>
      <c r="C117" s="836">
        <v>97939</v>
      </c>
      <c r="D117" s="836">
        <v>23098</v>
      </c>
      <c r="E117" s="836">
        <v>3776</v>
      </c>
      <c r="F117" s="836">
        <v>49493</v>
      </c>
      <c r="G117" s="836">
        <v>3092</v>
      </c>
      <c r="H117" s="836">
        <v>15655</v>
      </c>
      <c r="I117" s="835">
        <v>2825</v>
      </c>
      <c r="J117" s="826"/>
      <c r="K117" s="826"/>
      <c r="L117" s="826"/>
      <c r="M117" s="826"/>
      <c r="N117" s="826"/>
      <c r="O117" s="826"/>
      <c r="P117" s="826"/>
      <c r="Q117" s="826"/>
      <c r="R117" s="826"/>
      <c r="S117" s="826"/>
      <c r="T117" s="826"/>
      <c r="U117" s="826"/>
      <c r="V117" s="826"/>
      <c r="W117" s="826"/>
      <c r="X117" s="826"/>
      <c r="Y117" s="826"/>
      <c r="Z117" s="826"/>
      <c r="AA117" s="826"/>
      <c r="AB117" s="826"/>
      <c r="AC117" s="826"/>
      <c r="AD117" s="826"/>
      <c r="AE117" s="826"/>
    </row>
    <row r="118" spans="1:31" s="815" customFormat="1" ht="12" customHeight="1">
      <c r="A118" s="829">
        <v>3</v>
      </c>
      <c r="B118" s="841" t="s">
        <v>503</v>
      </c>
      <c r="C118" s="840">
        <v>288887</v>
      </c>
      <c r="D118" s="840">
        <v>46196</v>
      </c>
      <c r="E118" s="840">
        <v>7552</v>
      </c>
      <c r="F118" s="840">
        <v>180725</v>
      </c>
      <c r="G118" s="840">
        <v>11337</v>
      </c>
      <c r="H118" s="840">
        <v>36528</v>
      </c>
      <c r="I118" s="839">
        <v>6549</v>
      </c>
      <c r="J118" s="826"/>
      <c r="K118" s="826"/>
      <c r="L118" s="826"/>
      <c r="M118" s="826"/>
      <c r="N118" s="826"/>
      <c r="O118" s="826"/>
      <c r="P118" s="826"/>
      <c r="Q118" s="826"/>
      <c r="R118" s="826"/>
      <c r="S118" s="826"/>
      <c r="T118" s="826"/>
      <c r="U118" s="826"/>
      <c r="V118" s="826"/>
      <c r="W118" s="826"/>
      <c r="X118" s="826"/>
      <c r="Y118" s="826"/>
      <c r="Z118" s="826"/>
      <c r="AA118" s="826"/>
      <c r="AB118" s="826"/>
      <c r="AC118" s="826"/>
      <c r="AD118" s="826"/>
      <c r="AE118" s="826"/>
    </row>
    <row r="119" spans="1:31" s="831" customFormat="1" ht="14.1" customHeight="1">
      <c r="A119" s="825" t="s">
        <v>385</v>
      </c>
      <c r="B119" s="211" t="s">
        <v>394</v>
      </c>
      <c r="C119" s="850"/>
      <c r="D119" s="155" t="s">
        <v>505</v>
      </c>
      <c r="E119" s="155" t="s">
        <v>505</v>
      </c>
      <c r="F119" s="155" t="s">
        <v>505</v>
      </c>
      <c r="G119" s="155" t="s">
        <v>505</v>
      </c>
      <c r="H119" s="155" t="s">
        <v>505</v>
      </c>
      <c r="I119" s="83" t="s">
        <v>505</v>
      </c>
      <c r="J119" s="832"/>
      <c r="K119" s="832"/>
      <c r="L119" s="832"/>
      <c r="M119" s="832"/>
      <c r="N119" s="832"/>
      <c r="O119" s="832"/>
      <c r="P119" s="832"/>
      <c r="Q119" s="832"/>
      <c r="R119" s="832"/>
      <c r="S119" s="832"/>
      <c r="T119" s="832"/>
      <c r="U119" s="832"/>
      <c r="V119" s="832"/>
      <c r="W119" s="832"/>
      <c r="X119" s="832"/>
      <c r="Y119" s="832"/>
      <c r="Z119" s="832"/>
      <c r="AA119" s="832"/>
      <c r="AB119" s="832"/>
      <c r="AC119" s="849"/>
      <c r="AD119" s="832"/>
      <c r="AE119" s="832"/>
    </row>
    <row r="120" spans="1:31" s="815" customFormat="1" ht="12" customHeight="1">
      <c r="A120" s="829">
        <v>2</v>
      </c>
      <c r="B120" s="828" t="s">
        <v>504</v>
      </c>
      <c r="C120" s="827">
        <v>87880</v>
      </c>
      <c r="D120" s="827">
        <v>20565</v>
      </c>
      <c r="E120" s="827">
        <v>3494</v>
      </c>
      <c r="F120" s="827">
        <v>44231</v>
      </c>
      <c r="G120" s="827">
        <v>2821</v>
      </c>
      <c r="H120" s="827">
        <v>14252</v>
      </c>
      <c r="I120" s="471">
        <v>2517</v>
      </c>
      <c r="J120" s="826"/>
      <c r="K120" s="826"/>
      <c r="L120" s="826"/>
      <c r="M120" s="826"/>
      <c r="N120" s="826"/>
      <c r="O120" s="826"/>
      <c r="P120" s="826"/>
      <c r="Q120" s="826"/>
      <c r="R120" s="826"/>
      <c r="S120" s="826"/>
      <c r="T120" s="826"/>
      <c r="U120" s="826"/>
      <c r="V120" s="826"/>
      <c r="W120" s="826"/>
      <c r="X120" s="826"/>
      <c r="Y120" s="826"/>
      <c r="Z120" s="826"/>
      <c r="AA120" s="826"/>
      <c r="AB120" s="826"/>
      <c r="AC120" s="826"/>
      <c r="AD120" s="826"/>
      <c r="AE120" s="826"/>
    </row>
    <row r="121" spans="1:31" s="815" customFormat="1" ht="12" customHeight="1">
      <c r="A121" s="829">
        <v>2</v>
      </c>
      <c r="B121" s="830" t="s">
        <v>503</v>
      </c>
      <c r="C121" s="155">
        <v>258788</v>
      </c>
      <c r="D121" s="155">
        <v>41130</v>
      </c>
      <c r="E121" s="155">
        <v>6988</v>
      </c>
      <c r="F121" s="155">
        <v>161311</v>
      </c>
      <c r="G121" s="155">
        <v>10364</v>
      </c>
      <c r="H121" s="155">
        <v>33179</v>
      </c>
      <c r="I121" s="83">
        <v>5816</v>
      </c>
      <c r="J121" s="826"/>
      <c r="K121" s="826"/>
      <c r="L121" s="826"/>
      <c r="M121" s="826"/>
      <c r="N121" s="826"/>
      <c r="O121" s="826"/>
      <c r="P121" s="826"/>
      <c r="Q121" s="826"/>
      <c r="R121" s="826"/>
      <c r="S121" s="826"/>
      <c r="T121" s="826"/>
      <c r="U121" s="826"/>
      <c r="V121" s="826"/>
      <c r="W121" s="826"/>
      <c r="X121" s="826"/>
      <c r="Y121" s="826"/>
      <c r="Z121" s="826"/>
      <c r="AA121" s="826"/>
      <c r="AB121" s="826"/>
      <c r="AC121" s="826"/>
      <c r="AD121" s="826"/>
      <c r="AE121" s="826"/>
    </row>
    <row r="122" spans="1:31" s="831" customFormat="1" ht="14.1" customHeight="1">
      <c r="A122" s="825" t="s">
        <v>385</v>
      </c>
      <c r="B122" s="210" t="s">
        <v>164</v>
      </c>
      <c r="C122" s="851"/>
      <c r="D122" s="827" t="s">
        <v>505</v>
      </c>
      <c r="E122" s="827" t="s">
        <v>505</v>
      </c>
      <c r="F122" s="827" t="s">
        <v>505</v>
      </c>
      <c r="G122" s="827" t="s">
        <v>505</v>
      </c>
      <c r="H122" s="827" t="s">
        <v>505</v>
      </c>
      <c r="I122" s="471" t="s">
        <v>505</v>
      </c>
      <c r="J122" s="832"/>
      <c r="K122" s="832"/>
      <c r="L122" s="832"/>
      <c r="M122" s="832"/>
      <c r="N122" s="832"/>
      <c r="O122" s="832"/>
      <c r="P122" s="832"/>
      <c r="Q122" s="832"/>
      <c r="R122" s="832"/>
      <c r="S122" s="832"/>
      <c r="T122" s="832"/>
      <c r="U122" s="832"/>
      <c r="V122" s="832"/>
      <c r="W122" s="832"/>
      <c r="X122" s="832"/>
      <c r="Y122" s="832"/>
      <c r="Z122" s="832"/>
      <c r="AA122" s="832"/>
      <c r="AB122" s="832"/>
      <c r="AC122" s="849"/>
      <c r="AD122" s="832"/>
      <c r="AE122" s="832"/>
    </row>
    <row r="123" spans="1:31" s="815" customFormat="1" ht="12" customHeight="1">
      <c r="A123" s="829">
        <v>2</v>
      </c>
      <c r="B123" s="830" t="s">
        <v>504</v>
      </c>
      <c r="C123" s="155">
        <v>10059</v>
      </c>
      <c r="D123" s="155">
        <v>2533</v>
      </c>
      <c r="E123" s="155">
        <v>282</v>
      </c>
      <c r="F123" s="155">
        <v>5262</v>
      </c>
      <c r="G123" s="155">
        <v>271</v>
      </c>
      <c r="H123" s="155">
        <v>1403</v>
      </c>
      <c r="I123" s="83">
        <v>308</v>
      </c>
      <c r="J123" s="826"/>
      <c r="K123" s="826"/>
      <c r="L123" s="826"/>
      <c r="M123" s="826"/>
      <c r="N123" s="826"/>
      <c r="O123" s="826"/>
      <c r="P123" s="826"/>
      <c r="Q123" s="826"/>
      <c r="R123" s="826"/>
      <c r="S123" s="826"/>
      <c r="T123" s="826"/>
      <c r="U123" s="826"/>
      <c r="V123" s="826"/>
      <c r="W123" s="826"/>
      <c r="X123" s="826"/>
      <c r="Y123" s="826"/>
      <c r="Z123" s="826"/>
      <c r="AA123" s="826"/>
      <c r="AB123" s="826"/>
      <c r="AC123" s="826"/>
      <c r="AD123" s="826"/>
      <c r="AE123" s="826"/>
    </row>
    <row r="124" spans="1:31" s="815" customFormat="1" ht="12" customHeight="1">
      <c r="A124" s="829">
        <v>2</v>
      </c>
      <c r="B124" s="828" t="s">
        <v>503</v>
      </c>
      <c r="C124" s="827">
        <v>30099</v>
      </c>
      <c r="D124" s="827">
        <v>5066</v>
      </c>
      <c r="E124" s="827">
        <v>564</v>
      </c>
      <c r="F124" s="827">
        <v>19414</v>
      </c>
      <c r="G124" s="827">
        <v>973</v>
      </c>
      <c r="H124" s="827">
        <v>3349</v>
      </c>
      <c r="I124" s="471">
        <v>733</v>
      </c>
      <c r="J124" s="826"/>
      <c r="K124" s="826"/>
      <c r="L124" s="826"/>
      <c r="M124" s="826"/>
      <c r="N124" s="826"/>
      <c r="O124" s="826"/>
      <c r="P124" s="826"/>
      <c r="Q124" s="826"/>
      <c r="R124" s="826"/>
      <c r="S124" s="826"/>
      <c r="T124" s="826"/>
      <c r="U124" s="826"/>
      <c r="V124" s="826"/>
      <c r="W124" s="826"/>
      <c r="X124" s="826"/>
      <c r="Y124" s="826"/>
      <c r="Z124" s="826"/>
      <c r="AA124" s="826"/>
      <c r="AB124" s="826"/>
      <c r="AC124" s="826"/>
      <c r="AD124" s="826"/>
      <c r="AE124" s="826"/>
    </row>
    <row r="125" spans="1:31" s="831" customFormat="1" ht="14.1" customHeight="1">
      <c r="A125" s="825" t="s">
        <v>380</v>
      </c>
      <c r="B125" s="199" t="s">
        <v>23</v>
      </c>
      <c r="C125" s="155" t="s">
        <v>505</v>
      </c>
      <c r="D125" s="155" t="s">
        <v>505</v>
      </c>
      <c r="E125" s="155" t="s">
        <v>505</v>
      </c>
      <c r="F125" s="155" t="s">
        <v>505</v>
      </c>
      <c r="G125" s="155" t="s">
        <v>505</v>
      </c>
      <c r="H125" s="155" t="s">
        <v>505</v>
      </c>
      <c r="I125" s="83" t="s">
        <v>505</v>
      </c>
      <c r="J125" s="832"/>
      <c r="K125" s="832"/>
      <c r="L125" s="832"/>
      <c r="M125" s="832"/>
      <c r="N125" s="832"/>
      <c r="O125" s="832"/>
      <c r="P125" s="832"/>
      <c r="Q125" s="832"/>
      <c r="R125" s="832"/>
      <c r="S125" s="832"/>
      <c r="T125" s="832"/>
      <c r="U125" s="832"/>
      <c r="V125" s="832"/>
      <c r="W125" s="832"/>
      <c r="X125" s="832"/>
      <c r="Y125" s="832"/>
      <c r="Z125" s="832"/>
      <c r="AA125" s="832"/>
      <c r="AB125" s="832"/>
      <c r="AC125" s="832"/>
      <c r="AD125" s="832"/>
      <c r="AE125" s="832"/>
    </row>
    <row r="126" spans="1:31" s="815" customFormat="1" ht="12" customHeight="1">
      <c r="A126" s="829">
        <v>2</v>
      </c>
      <c r="B126" s="828" t="s">
        <v>504</v>
      </c>
      <c r="C126" s="827">
        <v>4265</v>
      </c>
      <c r="D126" s="827">
        <v>1214</v>
      </c>
      <c r="E126" s="827">
        <v>138</v>
      </c>
      <c r="F126" s="827">
        <v>1958</v>
      </c>
      <c r="G126" s="827">
        <v>226</v>
      </c>
      <c r="H126" s="827">
        <v>574</v>
      </c>
      <c r="I126" s="471">
        <v>155</v>
      </c>
      <c r="J126" s="826"/>
      <c r="K126" s="826"/>
      <c r="L126" s="826"/>
      <c r="M126" s="826"/>
      <c r="N126" s="826"/>
      <c r="O126" s="826"/>
      <c r="P126" s="826"/>
      <c r="Q126" s="826"/>
      <c r="R126" s="826"/>
      <c r="S126" s="826"/>
      <c r="T126" s="826"/>
      <c r="U126" s="826"/>
      <c r="V126" s="826"/>
      <c r="W126" s="826"/>
      <c r="X126" s="826"/>
      <c r="Y126" s="826"/>
      <c r="Z126" s="826"/>
      <c r="AA126" s="826"/>
      <c r="AB126" s="826"/>
      <c r="AC126" s="826"/>
      <c r="AD126" s="826"/>
      <c r="AE126" s="826"/>
    </row>
    <row r="127" spans="1:31" s="815" customFormat="1" ht="12" customHeight="1">
      <c r="A127" s="829">
        <v>2</v>
      </c>
      <c r="B127" s="830" t="s">
        <v>503</v>
      </c>
      <c r="C127" s="155">
        <v>12373</v>
      </c>
      <c r="D127" s="155">
        <v>2428</v>
      </c>
      <c r="E127" s="155">
        <v>276</v>
      </c>
      <c r="F127" s="155">
        <v>7151</v>
      </c>
      <c r="G127" s="155">
        <v>842</v>
      </c>
      <c r="H127" s="155">
        <v>1316</v>
      </c>
      <c r="I127" s="83">
        <v>360</v>
      </c>
      <c r="J127" s="826"/>
      <c r="K127" s="826"/>
      <c r="L127" s="826"/>
      <c r="M127" s="826"/>
      <c r="N127" s="826"/>
      <c r="O127" s="826"/>
      <c r="P127" s="826"/>
      <c r="Q127" s="826"/>
      <c r="R127" s="826"/>
      <c r="S127" s="826"/>
      <c r="T127" s="826"/>
      <c r="U127" s="826"/>
      <c r="V127" s="826"/>
      <c r="W127" s="826"/>
      <c r="X127" s="826"/>
      <c r="Y127" s="826"/>
      <c r="Z127" s="826"/>
      <c r="AA127" s="826"/>
      <c r="AB127" s="826"/>
      <c r="AC127" s="826"/>
      <c r="AD127" s="826"/>
      <c r="AE127" s="826"/>
    </row>
    <row r="128" spans="1:31" s="831" customFormat="1" ht="14.1" customHeight="1">
      <c r="A128" s="825" t="s">
        <v>380</v>
      </c>
      <c r="B128" s="202" t="s">
        <v>24</v>
      </c>
      <c r="C128" s="827" t="s">
        <v>505</v>
      </c>
      <c r="D128" s="827" t="s">
        <v>505</v>
      </c>
      <c r="E128" s="827" t="s">
        <v>505</v>
      </c>
      <c r="F128" s="827" t="s">
        <v>505</v>
      </c>
      <c r="G128" s="827" t="s">
        <v>505</v>
      </c>
      <c r="H128" s="827" t="s">
        <v>505</v>
      </c>
      <c r="I128" s="471" t="s">
        <v>505</v>
      </c>
      <c r="J128" s="832"/>
      <c r="K128" s="832"/>
      <c r="L128" s="832"/>
      <c r="M128" s="832"/>
      <c r="N128" s="832"/>
      <c r="O128" s="832"/>
      <c r="P128" s="832"/>
      <c r="Q128" s="832"/>
      <c r="R128" s="832"/>
      <c r="S128" s="832"/>
      <c r="T128" s="832"/>
      <c r="U128" s="832"/>
      <c r="V128" s="832"/>
      <c r="W128" s="832"/>
      <c r="X128" s="832"/>
      <c r="Y128" s="832"/>
      <c r="Z128" s="832"/>
      <c r="AA128" s="832"/>
      <c r="AB128" s="832"/>
      <c r="AC128" s="832"/>
      <c r="AD128" s="832"/>
      <c r="AE128" s="832"/>
    </row>
    <row r="129" spans="1:31" s="815" customFormat="1" ht="12" customHeight="1">
      <c r="A129" s="829">
        <v>2</v>
      </c>
      <c r="B129" s="830" t="s">
        <v>504</v>
      </c>
      <c r="C129" s="155">
        <v>16538</v>
      </c>
      <c r="D129" s="155">
        <v>4608</v>
      </c>
      <c r="E129" s="155">
        <v>292</v>
      </c>
      <c r="F129" s="155">
        <v>8353</v>
      </c>
      <c r="G129" s="155">
        <v>401</v>
      </c>
      <c r="H129" s="155">
        <v>2333</v>
      </c>
      <c r="I129" s="83">
        <v>551</v>
      </c>
      <c r="J129" s="826"/>
      <c r="K129" s="826"/>
      <c r="L129" s="826"/>
      <c r="M129" s="826"/>
      <c r="N129" s="826"/>
      <c r="O129" s="826"/>
      <c r="P129" s="826"/>
      <c r="Q129" s="826"/>
      <c r="R129" s="826"/>
      <c r="S129" s="826"/>
      <c r="T129" s="826"/>
      <c r="U129" s="826"/>
      <c r="V129" s="826"/>
      <c r="W129" s="826"/>
      <c r="X129" s="826"/>
      <c r="Y129" s="826"/>
      <c r="Z129" s="826"/>
      <c r="AA129" s="826"/>
      <c r="AB129" s="826"/>
      <c r="AC129" s="826"/>
      <c r="AD129" s="826"/>
      <c r="AE129" s="826"/>
    </row>
    <row r="130" spans="1:31" s="815" customFormat="1" ht="12" customHeight="1">
      <c r="A130" s="829">
        <v>2</v>
      </c>
      <c r="B130" s="828" t="s">
        <v>503</v>
      </c>
      <c r="C130" s="827">
        <v>48461</v>
      </c>
      <c r="D130" s="827">
        <v>9216</v>
      </c>
      <c r="E130" s="827">
        <v>584</v>
      </c>
      <c r="F130" s="827">
        <v>30562</v>
      </c>
      <c r="G130" s="827">
        <v>1483</v>
      </c>
      <c r="H130" s="827">
        <v>5342</v>
      </c>
      <c r="I130" s="471">
        <v>1274</v>
      </c>
      <c r="J130" s="826"/>
      <c r="K130" s="826"/>
      <c r="L130" s="826"/>
      <c r="M130" s="826"/>
      <c r="N130" s="826"/>
      <c r="O130" s="826"/>
      <c r="P130" s="826"/>
      <c r="Q130" s="826"/>
      <c r="R130" s="826"/>
      <c r="S130" s="826"/>
      <c r="T130" s="826"/>
      <c r="U130" s="826"/>
      <c r="V130" s="826"/>
      <c r="W130" s="826"/>
      <c r="X130" s="826"/>
      <c r="Y130" s="826"/>
      <c r="Z130" s="826"/>
      <c r="AA130" s="826"/>
      <c r="AB130" s="826"/>
      <c r="AC130" s="826"/>
      <c r="AD130" s="826"/>
      <c r="AE130" s="826"/>
    </row>
    <row r="131" spans="1:31" s="831" customFormat="1" ht="14.1" customHeight="1">
      <c r="A131" s="825" t="s">
        <v>380</v>
      </c>
      <c r="B131" s="199" t="s">
        <v>25</v>
      </c>
      <c r="C131" s="155" t="s">
        <v>505</v>
      </c>
      <c r="D131" s="155" t="s">
        <v>505</v>
      </c>
      <c r="E131" s="155" t="s">
        <v>505</v>
      </c>
      <c r="F131" s="155" t="s">
        <v>505</v>
      </c>
      <c r="G131" s="155" t="s">
        <v>505</v>
      </c>
      <c r="H131" s="155" t="s">
        <v>505</v>
      </c>
      <c r="I131" s="83" t="s">
        <v>505</v>
      </c>
      <c r="J131" s="832"/>
      <c r="K131" s="832"/>
      <c r="L131" s="832"/>
      <c r="M131" s="832"/>
      <c r="N131" s="832"/>
      <c r="O131" s="832"/>
      <c r="P131" s="832"/>
      <c r="Q131" s="832"/>
      <c r="R131" s="832"/>
      <c r="S131" s="832"/>
      <c r="T131" s="832"/>
      <c r="U131" s="832"/>
      <c r="V131" s="832"/>
      <c r="W131" s="832"/>
      <c r="X131" s="832"/>
      <c r="Y131" s="832"/>
      <c r="Z131" s="832"/>
      <c r="AA131" s="832"/>
      <c r="AB131" s="832"/>
      <c r="AC131" s="832"/>
      <c r="AD131" s="832"/>
      <c r="AE131" s="832"/>
    </row>
    <row r="132" spans="1:31" s="815" customFormat="1" ht="12" customHeight="1">
      <c r="A132" s="829">
        <v>2</v>
      </c>
      <c r="B132" s="828" t="s">
        <v>504</v>
      </c>
      <c r="C132" s="827">
        <v>4009</v>
      </c>
      <c r="D132" s="827">
        <v>1170</v>
      </c>
      <c r="E132" s="827">
        <v>66</v>
      </c>
      <c r="F132" s="827">
        <v>2007</v>
      </c>
      <c r="G132" s="827">
        <v>87</v>
      </c>
      <c r="H132" s="827">
        <v>537</v>
      </c>
      <c r="I132" s="471">
        <v>142</v>
      </c>
      <c r="J132" s="826"/>
      <c r="K132" s="826"/>
      <c r="L132" s="826"/>
      <c r="M132" s="826"/>
      <c r="N132" s="826"/>
      <c r="O132" s="826"/>
      <c r="P132" s="826"/>
      <c r="Q132" s="826"/>
      <c r="R132" s="826"/>
      <c r="S132" s="826"/>
      <c r="T132" s="826"/>
      <c r="U132" s="826"/>
      <c r="V132" s="826"/>
      <c r="W132" s="826"/>
      <c r="X132" s="826"/>
      <c r="Y132" s="826"/>
      <c r="Z132" s="826"/>
      <c r="AA132" s="826"/>
      <c r="AB132" s="826"/>
      <c r="AC132" s="826"/>
      <c r="AD132" s="826"/>
      <c r="AE132" s="826"/>
    </row>
    <row r="133" spans="1:31" s="815" customFormat="1" ht="12" customHeight="1">
      <c r="A133" s="829">
        <v>2</v>
      </c>
      <c r="B133" s="830" t="s">
        <v>503</v>
      </c>
      <c r="C133" s="155">
        <v>11645</v>
      </c>
      <c r="D133" s="155">
        <v>2340</v>
      </c>
      <c r="E133" s="155">
        <v>132</v>
      </c>
      <c r="F133" s="155">
        <v>7293</v>
      </c>
      <c r="G133" s="155">
        <v>329</v>
      </c>
      <c r="H133" s="155">
        <v>1212</v>
      </c>
      <c r="I133" s="83">
        <v>339</v>
      </c>
      <c r="J133" s="826"/>
      <c r="K133" s="826"/>
      <c r="L133" s="826"/>
      <c r="M133" s="826"/>
      <c r="N133" s="826"/>
      <c r="O133" s="826"/>
      <c r="P133" s="826"/>
      <c r="Q133" s="826"/>
      <c r="R133" s="826"/>
      <c r="S133" s="826"/>
      <c r="T133" s="826"/>
      <c r="U133" s="826"/>
      <c r="V133" s="826"/>
      <c r="W133" s="826"/>
      <c r="X133" s="826"/>
      <c r="Y133" s="826"/>
      <c r="Z133" s="826"/>
      <c r="AA133" s="826"/>
      <c r="AB133" s="826"/>
      <c r="AC133" s="826"/>
      <c r="AD133" s="826"/>
      <c r="AE133" s="826"/>
    </row>
    <row r="134" spans="1:31" s="831" customFormat="1" ht="14.1" customHeight="1">
      <c r="A134" s="825" t="s">
        <v>380</v>
      </c>
      <c r="B134" s="202" t="s">
        <v>26</v>
      </c>
      <c r="C134" s="827" t="s">
        <v>505</v>
      </c>
      <c r="D134" s="827" t="s">
        <v>505</v>
      </c>
      <c r="E134" s="827" t="s">
        <v>505</v>
      </c>
      <c r="F134" s="827" t="s">
        <v>505</v>
      </c>
      <c r="G134" s="827" t="s">
        <v>505</v>
      </c>
      <c r="H134" s="827" t="s">
        <v>505</v>
      </c>
      <c r="I134" s="471" t="s">
        <v>505</v>
      </c>
      <c r="J134" s="832"/>
      <c r="K134" s="832"/>
      <c r="L134" s="832"/>
      <c r="M134" s="832"/>
      <c r="N134" s="832"/>
      <c r="O134" s="832"/>
      <c r="P134" s="832"/>
      <c r="Q134" s="832"/>
      <c r="R134" s="832"/>
      <c r="S134" s="832"/>
      <c r="T134" s="832"/>
      <c r="U134" s="832"/>
      <c r="V134" s="832"/>
      <c r="W134" s="832"/>
      <c r="X134" s="832"/>
      <c r="Y134" s="832"/>
      <c r="Z134" s="832"/>
      <c r="AA134" s="832"/>
      <c r="AB134" s="832"/>
      <c r="AC134" s="832"/>
      <c r="AD134" s="832"/>
      <c r="AE134" s="832"/>
    </row>
    <row r="135" spans="1:31" s="815" customFormat="1" ht="12" customHeight="1">
      <c r="A135" s="829">
        <v>2</v>
      </c>
      <c r="B135" s="830" t="s">
        <v>504</v>
      </c>
      <c r="C135" s="155">
        <v>4606</v>
      </c>
      <c r="D135" s="155">
        <v>1220</v>
      </c>
      <c r="E135" s="155">
        <v>124</v>
      </c>
      <c r="F135" s="155">
        <v>2248</v>
      </c>
      <c r="G135" s="155">
        <v>213</v>
      </c>
      <c r="H135" s="155">
        <v>650</v>
      </c>
      <c r="I135" s="83">
        <v>151</v>
      </c>
      <c r="J135" s="826"/>
      <c r="K135" s="826"/>
      <c r="L135" s="826"/>
      <c r="M135" s="826"/>
      <c r="N135" s="826"/>
      <c r="O135" s="826"/>
      <c r="P135" s="826"/>
      <c r="Q135" s="826"/>
      <c r="R135" s="826"/>
      <c r="S135" s="826"/>
      <c r="T135" s="826"/>
      <c r="U135" s="826"/>
      <c r="V135" s="826"/>
      <c r="W135" s="826"/>
      <c r="X135" s="826"/>
      <c r="Y135" s="826"/>
      <c r="Z135" s="826"/>
      <c r="AA135" s="826"/>
      <c r="AB135" s="826"/>
      <c r="AC135" s="826"/>
      <c r="AD135" s="826"/>
      <c r="AE135" s="826"/>
    </row>
    <row r="136" spans="1:31" s="815" customFormat="1" ht="12" customHeight="1">
      <c r="A136" s="829">
        <v>2</v>
      </c>
      <c r="B136" s="828" t="s">
        <v>503</v>
      </c>
      <c r="C136" s="827">
        <v>13781</v>
      </c>
      <c r="D136" s="827">
        <v>2440</v>
      </c>
      <c r="E136" s="827">
        <v>248</v>
      </c>
      <c r="F136" s="827">
        <v>8389</v>
      </c>
      <c r="G136" s="827">
        <v>847</v>
      </c>
      <c r="H136" s="827">
        <v>1496</v>
      </c>
      <c r="I136" s="471">
        <v>361</v>
      </c>
      <c r="J136" s="826"/>
      <c r="K136" s="826"/>
      <c r="L136" s="826"/>
      <c r="M136" s="826"/>
      <c r="N136" s="826"/>
      <c r="O136" s="826"/>
      <c r="P136" s="826"/>
      <c r="Q136" s="826"/>
      <c r="R136" s="826"/>
      <c r="S136" s="826"/>
      <c r="T136" s="826"/>
      <c r="U136" s="826"/>
      <c r="V136" s="826"/>
      <c r="W136" s="826"/>
      <c r="X136" s="826"/>
      <c r="Y136" s="826"/>
      <c r="Z136" s="826"/>
      <c r="AA136" s="826"/>
      <c r="AB136" s="826"/>
      <c r="AC136" s="826"/>
      <c r="AD136" s="826"/>
      <c r="AE136" s="826"/>
    </row>
    <row r="137" spans="1:31" s="831" customFormat="1" ht="14.1" customHeight="1">
      <c r="A137" s="825" t="s">
        <v>380</v>
      </c>
      <c r="B137" s="199" t="s">
        <v>27</v>
      </c>
      <c r="C137" s="155" t="s">
        <v>505</v>
      </c>
      <c r="D137" s="155" t="s">
        <v>505</v>
      </c>
      <c r="E137" s="155" t="s">
        <v>505</v>
      </c>
      <c r="F137" s="155" t="s">
        <v>505</v>
      </c>
      <c r="G137" s="155" t="s">
        <v>505</v>
      </c>
      <c r="H137" s="155" t="s">
        <v>505</v>
      </c>
      <c r="I137" s="83" t="s">
        <v>505</v>
      </c>
      <c r="J137" s="832"/>
      <c r="K137" s="832"/>
      <c r="L137" s="832"/>
      <c r="M137" s="832"/>
      <c r="N137" s="832"/>
      <c r="O137" s="832"/>
      <c r="P137" s="832"/>
      <c r="Q137" s="832"/>
      <c r="R137" s="832"/>
      <c r="S137" s="832"/>
      <c r="T137" s="832"/>
      <c r="U137" s="832"/>
      <c r="V137" s="832"/>
      <c r="W137" s="832"/>
      <c r="X137" s="832"/>
      <c r="Y137" s="832"/>
      <c r="Z137" s="832"/>
      <c r="AA137" s="832"/>
      <c r="AB137" s="832"/>
      <c r="AC137" s="832"/>
      <c r="AD137" s="832"/>
      <c r="AE137" s="832"/>
    </row>
    <row r="138" spans="1:31" s="815" customFormat="1" ht="12" customHeight="1">
      <c r="A138" s="829">
        <v>2</v>
      </c>
      <c r="B138" s="828" t="s">
        <v>504</v>
      </c>
      <c r="C138" s="827">
        <v>11010</v>
      </c>
      <c r="D138" s="827">
        <v>3088</v>
      </c>
      <c r="E138" s="827">
        <v>383</v>
      </c>
      <c r="F138" s="827">
        <v>4998</v>
      </c>
      <c r="G138" s="827">
        <v>483</v>
      </c>
      <c r="H138" s="827">
        <v>1634</v>
      </c>
      <c r="I138" s="471">
        <v>424</v>
      </c>
      <c r="J138" s="826"/>
      <c r="K138" s="826"/>
      <c r="L138" s="826"/>
      <c r="M138" s="826"/>
      <c r="N138" s="826"/>
      <c r="O138" s="826"/>
      <c r="P138" s="826"/>
      <c r="Q138" s="826"/>
      <c r="R138" s="826"/>
      <c r="S138" s="826"/>
      <c r="T138" s="826"/>
      <c r="U138" s="826"/>
      <c r="V138" s="826"/>
      <c r="W138" s="826"/>
      <c r="X138" s="826"/>
      <c r="Y138" s="826"/>
      <c r="Z138" s="826"/>
      <c r="AA138" s="826"/>
      <c r="AB138" s="826"/>
      <c r="AC138" s="826"/>
      <c r="AD138" s="826"/>
      <c r="AE138" s="826"/>
    </row>
    <row r="139" spans="1:31" s="815" customFormat="1" ht="12" customHeight="1">
      <c r="A139" s="829">
        <v>2</v>
      </c>
      <c r="B139" s="830" t="s">
        <v>503</v>
      </c>
      <c r="C139" s="155">
        <v>32101</v>
      </c>
      <c r="D139" s="155">
        <v>6176</v>
      </c>
      <c r="E139" s="155">
        <v>766</v>
      </c>
      <c r="F139" s="155">
        <v>18388</v>
      </c>
      <c r="G139" s="155">
        <v>1883</v>
      </c>
      <c r="H139" s="155">
        <v>3899</v>
      </c>
      <c r="I139" s="83">
        <v>989</v>
      </c>
      <c r="J139" s="826"/>
      <c r="K139" s="826"/>
      <c r="L139" s="826"/>
      <c r="M139" s="826"/>
      <c r="N139" s="826"/>
      <c r="O139" s="826"/>
      <c r="P139" s="826"/>
      <c r="Q139" s="826"/>
      <c r="R139" s="826"/>
      <c r="S139" s="826"/>
      <c r="T139" s="826"/>
      <c r="U139" s="826"/>
      <c r="V139" s="826"/>
      <c r="W139" s="826"/>
      <c r="X139" s="826"/>
      <c r="Y139" s="826"/>
      <c r="Z139" s="826"/>
      <c r="AA139" s="826"/>
      <c r="AB139" s="826"/>
      <c r="AC139" s="826"/>
      <c r="AD139" s="826"/>
      <c r="AE139" s="826"/>
    </row>
    <row r="140" spans="1:31" s="831" customFormat="1" ht="14.1" customHeight="1">
      <c r="A140" s="825" t="s">
        <v>380</v>
      </c>
      <c r="B140" s="202" t="s">
        <v>28</v>
      </c>
      <c r="C140" s="827" t="s">
        <v>505</v>
      </c>
      <c r="D140" s="827" t="s">
        <v>505</v>
      </c>
      <c r="E140" s="827" t="s">
        <v>505</v>
      </c>
      <c r="F140" s="827" t="s">
        <v>505</v>
      </c>
      <c r="G140" s="827" t="s">
        <v>505</v>
      </c>
      <c r="H140" s="827" t="s">
        <v>505</v>
      </c>
      <c r="I140" s="471" t="s">
        <v>505</v>
      </c>
      <c r="J140" s="832"/>
      <c r="K140" s="832"/>
      <c r="L140" s="832"/>
      <c r="M140" s="832"/>
      <c r="N140" s="832"/>
      <c r="O140" s="832"/>
      <c r="P140" s="832"/>
      <c r="Q140" s="832"/>
      <c r="R140" s="832"/>
      <c r="S140" s="832"/>
      <c r="T140" s="832"/>
      <c r="U140" s="832"/>
      <c r="V140" s="832"/>
      <c r="W140" s="832"/>
      <c r="X140" s="832"/>
      <c r="Y140" s="832"/>
      <c r="Z140" s="832"/>
      <c r="AA140" s="832"/>
      <c r="AB140" s="832"/>
      <c r="AC140" s="832"/>
      <c r="AD140" s="832"/>
      <c r="AE140" s="832"/>
    </row>
    <row r="141" spans="1:31" s="815" customFormat="1" ht="12" customHeight="1">
      <c r="A141" s="829">
        <v>2</v>
      </c>
      <c r="B141" s="830" t="s">
        <v>504</v>
      </c>
      <c r="C141" s="155">
        <v>12020</v>
      </c>
      <c r="D141" s="155">
        <v>2708</v>
      </c>
      <c r="E141" s="155">
        <v>242</v>
      </c>
      <c r="F141" s="155">
        <v>5971</v>
      </c>
      <c r="G141" s="155">
        <v>670</v>
      </c>
      <c r="H141" s="155">
        <v>1966</v>
      </c>
      <c r="I141" s="83">
        <v>463</v>
      </c>
      <c r="J141" s="826"/>
      <c r="K141" s="826"/>
      <c r="L141" s="826"/>
      <c r="M141" s="826"/>
      <c r="N141" s="826"/>
      <c r="O141" s="826"/>
      <c r="P141" s="826"/>
      <c r="Q141" s="826"/>
      <c r="R141" s="826"/>
      <c r="S141" s="826"/>
      <c r="T141" s="826"/>
      <c r="U141" s="826"/>
      <c r="V141" s="826"/>
      <c r="W141" s="826"/>
      <c r="X141" s="826"/>
      <c r="Y141" s="826"/>
      <c r="Z141" s="826"/>
      <c r="AA141" s="826"/>
      <c r="AB141" s="826"/>
      <c r="AC141" s="826"/>
      <c r="AD141" s="826"/>
      <c r="AE141" s="826"/>
    </row>
    <row r="142" spans="1:31" s="815" customFormat="1" ht="12" customHeight="1">
      <c r="A142" s="829">
        <v>2</v>
      </c>
      <c r="B142" s="828" t="s">
        <v>503</v>
      </c>
      <c r="C142" s="827">
        <v>37002</v>
      </c>
      <c r="D142" s="827">
        <v>5416</v>
      </c>
      <c r="E142" s="827">
        <v>484</v>
      </c>
      <c r="F142" s="827">
        <v>22729</v>
      </c>
      <c r="G142" s="827">
        <v>2608</v>
      </c>
      <c r="H142" s="827">
        <v>4653</v>
      </c>
      <c r="I142" s="471">
        <v>1112</v>
      </c>
      <c r="J142" s="826"/>
      <c r="K142" s="826"/>
      <c r="L142" s="826"/>
      <c r="M142" s="826"/>
      <c r="N142" s="826"/>
      <c r="O142" s="826"/>
      <c r="P142" s="826"/>
      <c r="Q142" s="826"/>
      <c r="R142" s="826"/>
      <c r="S142" s="826"/>
      <c r="T142" s="826"/>
      <c r="U142" s="826"/>
      <c r="V142" s="826"/>
      <c r="W142" s="826"/>
      <c r="X142" s="826"/>
      <c r="Y142" s="826"/>
      <c r="Z142" s="826"/>
      <c r="AA142" s="826"/>
      <c r="AB142" s="826"/>
      <c r="AC142" s="826"/>
      <c r="AD142" s="826"/>
      <c r="AE142" s="826"/>
    </row>
    <row r="143" spans="1:31" s="831" customFormat="1" ht="14.1" customHeight="1">
      <c r="A143" s="825" t="s">
        <v>380</v>
      </c>
      <c r="B143" s="199" t="s">
        <v>29</v>
      </c>
      <c r="C143" s="155" t="s">
        <v>505</v>
      </c>
      <c r="D143" s="155" t="s">
        <v>505</v>
      </c>
      <c r="E143" s="155" t="s">
        <v>505</v>
      </c>
      <c r="F143" s="155" t="s">
        <v>505</v>
      </c>
      <c r="G143" s="155" t="s">
        <v>505</v>
      </c>
      <c r="H143" s="155" t="s">
        <v>505</v>
      </c>
      <c r="I143" s="83" t="s">
        <v>505</v>
      </c>
      <c r="J143" s="832"/>
      <c r="K143" s="832"/>
      <c r="L143" s="832"/>
      <c r="M143" s="832"/>
      <c r="N143" s="832"/>
      <c r="O143" s="832"/>
      <c r="P143" s="832"/>
      <c r="Q143" s="832"/>
      <c r="R143" s="832"/>
      <c r="S143" s="832"/>
      <c r="T143" s="832"/>
      <c r="U143" s="832"/>
      <c r="V143" s="832"/>
      <c r="W143" s="832"/>
      <c r="X143" s="832"/>
      <c r="Y143" s="832"/>
      <c r="Z143" s="832"/>
      <c r="AA143" s="832"/>
      <c r="AB143" s="832"/>
      <c r="AC143" s="832"/>
      <c r="AD143" s="832"/>
      <c r="AE143" s="832"/>
    </row>
    <row r="144" spans="1:31" s="815" customFormat="1" ht="12" customHeight="1">
      <c r="A144" s="829">
        <v>2</v>
      </c>
      <c r="B144" s="828" t="s">
        <v>504</v>
      </c>
      <c r="C144" s="827">
        <v>7482</v>
      </c>
      <c r="D144" s="827">
        <v>1824</v>
      </c>
      <c r="E144" s="827">
        <v>185</v>
      </c>
      <c r="F144" s="827">
        <v>3910</v>
      </c>
      <c r="G144" s="827">
        <v>347</v>
      </c>
      <c r="H144" s="827">
        <v>925</v>
      </c>
      <c r="I144" s="471">
        <v>291</v>
      </c>
      <c r="J144" s="826"/>
      <c r="K144" s="826"/>
      <c r="L144" s="826"/>
      <c r="M144" s="826"/>
      <c r="N144" s="826"/>
      <c r="O144" s="826"/>
      <c r="P144" s="826"/>
      <c r="Q144" s="826"/>
      <c r="R144" s="826"/>
      <c r="S144" s="826"/>
      <c r="T144" s="826"/>
      <c r="U144" s="826"/>
      <c r="V144" s="826"/>
      <c r="W144" s="826"/>
      <c r="X144" s="826"/>
      <c r="Y144" s="826"/>
      <c r="Z144" s="826"/>
      <c r="AA144" s="826"/>
      <c r="AB144" s="826"/>
      <c r="AC144" s="826"/>
      <c r="AD144" s="826"/>
      <c r="AE144" s="826"/>
    </row>
    <row r="145" spans="1:31" s="815" customFormat="1" ht="12" customHeight="1">
      <c r="A145" s="829">
        <v>2</v>
      </c>
      <c r="B145" s="830" t="s">
        <v>503</v>
      </c>
      <c r="C145" s="155">
        <v>23097</v>
      </c>
      <c r="D145" s="155">
        <v>3648</v>
      </c>
      <c r="E145" s="155">
        <v>370</v>
      </c>
      <c r="F145" s="155">
        <v>14773</v>
      </c>
      <c r="G145" s="155">
        <v>1414</v>
      </c>
      <c r="H145" s="155">
        <v>2196</v>
      </c>
      <c r="I145" s="83">
        <v>696</v>
      </c>
      <c r="J145" s="826"/>
      <c r="K145" s="826"/>
      <c r="L145" s="826"/>
      <c r="M145" s="826"/>
      <c r="N145" s="826"/>
      <c r="O145" s="826"/>
      <c r="P145" s="826"/>
      <c r="Q145" s="826"/>
      <c r="R145" s="826"/>
      <c r="S145" s="826"/>
      <c r="T145" s="826"/>
      <c r="U145" s="826"/>
      <c r="V145" s="826"/>
      <c r="W145" s="826"/>
      <c r="X145" s="826"/>
      <c r="Y145" s="826"/>
      <c r="Z145" s="826"/>
      <c r="AA145" s="826"/>
      <c r="AB145" s="826"/>
      <c r="AC145" s="826"/>
      <c r="AD145" s="826"/>
      <c r="AE145" s="826"/>
    </row>
    <row r="146" spans="1:31" s="831" customFormat="1" ht="14.1" customHeight="1">
      <c r="A146" s="825" t="s">
        <v>380</v>
      </c>
      <c r="B146" s="202" t="s">
        <v>30</v>
      </c>
      <c r="C146" s="827" t="s">
        <v>505</v>
      </c>
      <c r="D146" s="827" t="s">
        <v>505</v>
      </c>
      <c r="E146" s="827" t="s">
        <v>505</v>
      </c>
      <c r="F146" s="827" t="s">
        <v>505</v>
      </c>
      <c r="G146" s="827" t="s">
        <v>505</v>
      </c>
      <c r="H146" s="827" t="s">
        <v>505</v>
      </c>
      <c r="I146" s="471" t="s">
        <v>505</v>
      </c>
      <c r="J146" s="832"/>
      <c r="K146" s="832"/>
      <c r="L146" s="832"/>
      <c r="M146" s="832"/>
      <c r="N146" s="832"/>
      <c r="O146" s="832"/>
      <c r="P146" s="832"/>
      <c r="Q146" s="832"/>
      <c r="R146" s="832"/>
      <c r="S146" s="832"/>
      <c r="T146" s="832"/>
      <c r="U146" s="832"/>
      <c r="V146" s="832"/>
      <c r="W146" s="832"/>
      <c r="X146" s="832"/>
      <c r="Y146" s="832"/>
      <c r="Z146" s="832"/>
      <c r="AA146" s="832"/>
      <c r="AB146" s="832"/>
      <c r="AC146" s="832"/>
      <c r="AD146" s="832"/>
      <c r="AE146" s="832"/>
    </row>
    <row r="147" spans="1:31" s="815" customFormat="1" ht="12" customHeight="1">
      <c r="A147" s="829">
        <v>2</v>
      </c>
      <c r="B147" s="830" t="s">
        <v>504</v>
      </c>
      <c r="C147" s="155">
        <v>4734</v>
      </c>
      <c r="D147" s="155">
        <v>1199</v>
      </c>
      <c r="E147" s="155">
        <v>172</v>
      </c>
      <c r="F147" s="155">
        <v>2188</v>
      </c>
      <c r="G147" s="155">
        <v>302</v>
      </c>
      <c r="H147" s="155">
        <v>709</v>
      </c>
      <c r="I147" s="83">
        <v>164</v>
      </c>
      <c r="J147" s="826"/>
      <c r="K147" s="826"/>
      <c r="L147" s="826"/>
      <c r="M147" s="826"/>
      <c r="N147" s="826"/>
      <c r="O147" s="826"/>
      <c r="P147" s="826"/>
      <c r="Q147" s="826"/>
      <c r="R147" s="826"/>
      <c r="S147" s="826"/>
      <c r="T147" s="826"/>
      <c r="U147" s="826"/>
      <c r="V147" s="826"/>
      <c r="W147" s="826"/>
      <c r="X147" s="826"/>
      <c r="Y147" s="826"/>
      <c r="Z147" s="826"/>
      <c r="AA147" s="826"/>
      <c r="AB147" s="826"/>
      <c r="AC147" s="826"/>
      <c r="AD147" s="826"/>
      <c r="AE147" s="826"/>
    </row>
    <row r="148" spans="1:31" s="815" customFormat="1" ht="12" customHeight="1">
      <c r="A148" s="829">
        <v>2</v>
      </c>
      <c r="B148" s="828" t="s">
        <v>503</v>
      </c>
      <c r="C148" s="827">
        <v>14028</v>
      </c>
      <c r="D148" s="827">
        <v>2398</v>
      </c>
      <c r="E148" s="827">
        <v>344</v>
      </c>
      <c r="F148" s="827">
        <v>8069</v>
      </c>
      <c r="G148" s="827">
        <v>1170</v>
      </c>
      <c r="H148" s="827">
        <v>1658</v>
      </c>
      <c r="I148" s="471">
        <v>389</v>
      </c>
      <c r="J148" s="826"/>
      <c r="K148" s="826"/>
      <c r="L148" s="826"/>
      <c r="M148" s="826"/>
      <c r="N148" s="826"/>
      <c r="O148" s="826"/>
      <c r="P148" s="826"/>
      <c r="Q148" s="826"/>
      <c r="R148" s="826"/>
      <c r="S148" s="826"/>
      <c r="T148" s="826"/>
      <c r="U148" s="826"/>
      <c r="V148" s="826"/>
      <c r="W148" s="826"/>
      <c r="X148" s="826"/>
      <c r="Y148" s="826"/>
      <c r="Z148" s="826"/>
      <c r="AA148" s="826"/>
      <c r="AB148" s="826"/>
      <c r="AC148" s="826"/>
      <c r="AD148" s="826"/>
      <c r="AE148" s="826"/>
    </row>
    <row r="149" spans="1:31" s="831" customFormat="1" ht="15.95" customHeight="1">
      <c r="A149" s="825" t="s">
        <v>380</v>
      </c>
      <c r="B149" s="199" t="s">
        <v>31</v>
      </c>
      <c r="C149" s="155" t="s">
        <v>505</v>
      </c>
      <c r="D149" s="155" t="s">
        <v>505</v>
      </c>
      <c r="E149" s="155" t="s">
        <v>505</v>
      </c>
      <c r="F149" s="155" t="s">
        <v>505</v>
      </c>
      <c r="G149" s="155" t="s">
        <v>505</v>
      </c>
      <c r="H149" s="155" t="s">
        <v>505</v>
      </c>
      <c r="I149" s="83" t="s">
        <v>505</v>
      </c>
      <c r="J149" s="832"/>
      <c r="K149" s="832"/>
      <c r="L149" s="832"/>
      <c r="M149" s="832"/>
      <c r="N149" s="832"/>
      <c r="O149" s="832"/>
      <c r="P149" s="832"/>
      <c r="Q149" s="832"/>
      <c r="R149" s="832"/>
      <c r="S149" s="832"/>
      <c r="T149" s="832"/>
      <c r="U149" s="832"/>
      <c r="V149" s="832"/>
      <c r="W149" s="832"/>
      <c r="X149" s="832"/>
      <c r="Y149" s="832"/>
      <c r="Z149" s="832"/>
      <c r="AA149" s="832"/>
      <c r="AB149" s="832"/>
      <c r="AC149" s="832"/>
      <c r="AD149" s="832"/>
      <c r="AE149" s="832"/>
    </row>
    <row r="150" spans="1:31" s="815" customFormat="1" ht="12" customHeight="1">
      <c r="A150" s="829">
        <v>2</v>
      </c>
      <c r="B150" s="828" t="s">
        <v>504</v>
      </c>
      <c r="C150" s="827">
        <v>2588</v>
      </c>
      <c r="D150" s="827">
        <v>647</v>
      </c>
      <c r="E150" s="827">
        <v>74</v>
      </c>
      <c r="F150" s="827">
        <v>1290</v>
      </c>
      <c r="G150" s="827">
        <v>70</v>
      </c>
      <c r="H150" s="827">
        <v>411</v>
      </c>
      <c r="I150" s="471">
        <v>96</v>
      </c>
      <c r="J150" s="826"/>
      <c r="K150" s="826"/>
      <c r="L150" s="826"/>
      <c r="M150" s="826"/>
      <c r="N150" s="826"/>
      <c r="O150" s="826"/>
      <c r="P150" s="826"/>
      <c r="Q150" s="826"/>
      <c r="R150" s="826"/>
      <c r="S150" s="826"/>
      <c r="T150" s="826"/>
      <c r="U150" s="826"/>
      <c r="V150" s="826"/>
      <c r="W150" s="826"/>
      <c r="X150" s="826"/>
      <c r="Y150" s="826"/>
      <c r="Z150" s="826"/>
      <c r="AA150" s="826"/>
      <c r="AB150" s="826"/>
      <c r="AC150" s="826"/>
      <c r="AD150" s="826"/>
      <c r="AE150" s="826"/>
    </row>
    <row r="151" spans="1:31" s="815" customFormat="1" ht="12" customHeight="1">
      <c r="A151" s="829">
        <v>2</v>
      </c>
      <c r="B151" s="830" t="s">
        <v>503</v>
      </c>
      <c r="C151" s="155">
        <v>7653</v>
      </c>
      <c r="D151" s="155">
        <v>1294</v>
      </c>
      <c r="E151" s="155">
        <v>148</v>
      </c>
      <c r="F151" s="155">
        <v>4741</v>
      </c>
      <c r="G151" s="155">
        <v>255</v>
      </c>
      <c r="H151" s="155">
        <v>981</v>
      </c>
      <c r="I151" s="83">
        <v>234</v>
      </c>
      <c r="J151" s="826"/>
      <c r="K151" s="826"/>
      <c r="L151" s="826"/>
      <c r="M151" s="826"/>
      <c r="N151" s="826"/>
      <c r="O151" s="826"/>
      <c r="P151" s="826"/>
      <c r="Q151" s="826"/>
      <c r="R151" s="826"/>
      <c r="S151" s="826"/>
      <c r="T151" s="826"/>
      <c r="U151" s="826"/>
      <c r="V151" s="826"/>
      <c r="W151" s="826"/>
      <c r="X151" s="826"/>
      <c r="Y151" s="826"/>
      <c r="Z151" s="826"/>
      <c r="AA151" s="826"/>
      <c r="AB151" s="826"/>
      <c r="AC151" s="826"/>
      <c r="AD151" s="826"/>
      <c r="AE151" s="826"/>
    </row>
    <row r="152" spans="1:31" s="831" customFormat="1" ht="14.1" customHeight="1">
      <c r="A152" s="825" t="s">
        <v>380</v>
      </c>
      <c r="B152" s="202" t="s">
        <v>32</v>
      </c>
      <c r="C152" s="827" t="s">
        <v>505</v>
      </c>
      <c r="D152" s="827" t="s">
        <v>505</v>
      </c>
      <c r="E152" s="827" t="s">
        <v>505</v>
      </c>
      <c r="F152" s="827" t="s">
        <v>505</v>
      </c>
      <c r="G152" s="827" t="s">
        <v>505</v>
      </c>
      <c r="H152" s="827" t="s">
        <v>505</v>
      </c>
      <c r="I152" s="471" t="s">
        <v>505</v>
      </c>
      <c r="J152" s="832"/>
      <c r="K152" s="832"/>
      <c r="L152" s="832"/>
      <c r="M152" s="832"/>
      <c r="N152" s="832"/>
      <c r="O152" s="832"/>
      <c r="P152" s="832"/>
      <c r="Q152" s="832"/>
      <c r="R152" s="832"/>
      <c r="S152" s="832"/>
      <c r="T152" s="832"/>
      <c r="U152" s="832"/>
      <c r="V152" s="832"/>
      <c r="W152" s="832"/>
      <c r="X152" s="832"/>
      <c r="Y152" s="832"/>
      <c r="Z152" s="832"/>
      <c r="AA152" s="832"/>
      <c r="AB152" s="832"/>
      <c r="AC152" s="832"/>
      <c r="AD152" s="832"/>
      <c r="AE152" s="832"/>
    </row>
    <row r="153" spans="1:31" s="815" customFormat="1" ht="12" customHeight="1">
      <c r="A153" s="829">
        <v>2</v>
      </c>
      <c r="B153" s="830" t="s">
        <v>504</v>
      </c>
      <c r="C153" s="155">
        <v>8396</v>
      </c>
      <c r="D153" s="155">
        <v>2139</v>
      </c>
      <c r="E153" s="155">
        <v>136</v>
      </c>
      <c r="F153" s="155">
        <v>4626</v>
      </c>
      <c r="G153" s="155">
        <v>208</v>
      </c>
      <c r="H153" s="155">
        <v>1047</v>
      </c>
      <c r="I153" s="83">
        <v>240</v>
      </c>
      <c r="J153" s="826"/>
      <c r="K153" s="826"/>
      <c r="L153" s="826"/>
      <c r="M153" s="826"/>
      <c r="N153" s="826"/>
      <c r="O153" s="826"/>
      <c r="P153" s="826"/>
      <c r="Q153" s="826"/>
      <c r="R153" s="826"/>
      <c r="S153" s="826"/>
      <c r="T153" s="826"/>
      <c r="U153" s="826"/>
      <c r="V153" s="826"/>
      <c r="W153" s="826"/>
      <c r="X153" s="826"/>
      <c r="Y153" s="826"/>
      <c r="Z153" s="826"/>
      <c r="AA153" s="826"/>
      <c r="AB153" s="826"/>
      <c r="AC153" s="826"/>
      <c r="AD153" s="826"/>
      <c r="AE153" s="826"/>
    </row>
    <row r="154" spans="1:31" s="815" customFormat="1" ht="12" customHeight="1">
      <c r="A154" s="829">
        <v>2</v>
      </c>
      <c r="B154" s="828" t="s">
        <v>503</v>
      </c>
      <c r="C154" s="827">
        <v>25386</v>
      </c>
      <c r="D154" s="827">
        <v>4278</v>
      </c>
      <c r="E154" s="827">
        <v>272</v>
      </c>
      <c r="F154" s="827">
        <v>17067</v>
      </c>
      <c r="G154" s="827">
        <v>783</v>
      </c>
      <c r="H154" s="827">
        <v>2422</v>
      </c>
      <c r="I154" s="471">
        <v>564</v>
      </c>
      <c r="J154" s="826"/>
      <c r="K154" s="826"/>
      <c r="L154" s="826"/>
      <c r="M154" s="826"/>
      <c r="N154" s="826"/>
      <c r="O154" s="826"/>
      <c r="P154" s="826"/>
      <c r="Q154" s="826"/>
      <c r="R154" s="826"/>
      <c r="S154" s="826"/>
      <c r="T154" s="826"/>
      <c r="U154" s="826"/>
      <c r="V154" s="826"/>
      <c r="W154" s="826"/>
      <c r="X154" s="826"/>
      <c r="Y154" s="826"/>
      <c r="Z154" s="826"/>
      <c r="AA154" s="826"/>
      <c r="AB154" s="826"/>
      <c r="AC154" s="826"/>
      <c r="AD154" s="826"/>
      <c r="AE154" s="826"/>
    </row>
    <row r="155" spans="1:31" s="831" customFormat="1" ht="14.1" customHeight="1">
      <c r="A155" s="825" t="s">
        <v>380</v>
      </c>
      <c r="B155" s="199" t="s">
        <v>33</v>
      </c>
      <c r="C155" s="155" t="s">
        <v>505</v>
      </c>
      <c r="D155" s="155" t="s">
        <v>505</v>
      </c>
      <c r="E155" s="155" t="s">
        <v>505</v>
      </c>
      <c r="F155" s="155" t="s">
        <v>505</v>
      </c>
      <c r="G155" s="155" t="s">
        <v>505</v>
      </c>
      <c r="H155" s="155" t="s">
        <v>505</v>
      </c>
      <c r="I155" s="83" t="s">
        <v>505</v>
      </c>
      <c r="J155" s="832"/>
      <c r="K155" s="832"/>
      <c r="L155" s="832"/>
      <c r="M155" s="832"/>
      <c r="N155" s="832"/>
      <c r="O155" s="832"/>
      <c r="P155" s="832"/>
      <c r="Q155" s="832"/>
      <c r="R155" s="832"/>
      <c r="S155" s="832"/>
      <c r="T155" s="832"/>
      <c r="U155" s="832"/>
      <c r="V155" s="832"/>
      <c r="W155" s="832"/>
      <c r="X155" s="832"/>
      <c r="Y155" s="832"/>
      <c r="Z155" s="832"/>
      <c r="AA155" s="832"/>
      <c r="AB155" s="832"/>
      <c r="AC155" s="832"/>
      <c r="AD155" s="832"/>
      <c r="AE155" s="832"/>
    </row>
    <row r="156" spans="1:31" s="815" customFormat="1" ht="12" customHeight="1">
      <c r="A156" s="829">
        <v>2</v>
      </c>
      <c r="B156" s="828" t="s">
        <v>504</v>
      </c>
      <c r="C156" s="827">
        <v>4582</v>
      </c>
      <c r="D156" s="827">
        <v>1281</v>
      </c>
      <c r="E156" s="827">
        <v>87</v>
      </c>
      <c r="F156" s="827">
        <v>2346</v>
      </c>
      <c r="G156" s="827">
        <v>163</v>
      </c>
      <c r="H156" s="827">
        <v>535</v>
      </c>
      <c r="I156" s="471">
        <v>170</v>
      </c>
      <c r="J156" s="826"/>
      <c r="K156" s="826"/>
      <c r="L156" s="826"/>
      <c r="M156" s="826"/>
      <c r="N156" s="826"/>
      <c r="O156" s="826"/>
      <c r="P156" s="826"/>
      <c r="Q156" s="826"/>
      <c r="R156" s="826"/>
      <c r="S156" s="826"/>
      <c r="T156" s="826"/>
      <c r="U156" s="826"/>
      <c r="V156" s="826"/>
      <c r="W156" s="826"/>
      <c r="X156" s="826"/>
      <c r="Y156" s="826"/>
      <c r="Z156" s="826"/>
      <c r="AA156" s="826"/>
      <c r="AB156" s="826"/>
      <c r="AC156" s="826"/>
      <c r="AD156" s="826"/>
      <c r="AE156" s="826"/>
    </row>
    <row r="157" spans="1:31" s="815" customFormat="1" ht="12" customHeight="1">
      <c r="A157" s="829">
        <v>2</v>
      </c>
      <c r="B157" s="830" t="s">
        <v>503</v>
      </c>
      <c r="C157" s="155">
        <v>13869</v>
      </c>
      <c r="D157" s="155">
        <v>2562</v>
      </c>
      <c r="E157" s="155">
        <v>174</v>
      </c>
      <c r="F157" s="155">
        <v>8880</v>
      </c>
      <c r="G157" s="155">
        <v>625</v>
      </c>
      <c r="H157" s="155">
        <v>1231</v>
      </c>
      <c r="I157" s="83">
        <v>397</v>
      </c>
      <c r="J157" s="826"/>
      <c r="K157" s="826"/>
      <c r="L157" s="826"/>
      <c r="M157" s="826"/>
      <c r="N157" s="826"/>
      <c r="O157" s="826"/>
      <c r="P157" s="826"/>
      <c r="Q157" s="826"/>
      <c r="R157" s="826"/>
      <c r="S157" s="826"/>
      <c r="T157" s="826"/>
      <c r="U157" s="826"/>
      <c r="V157" s="826"/>
      <c r="W157" s="826"/>
      <c r="X157" s="826"/>
      <c r="Y157" s="826"/>
      <c r="Z157" s="826"/>
      <c r="AA157" s="826"/>
      <c r="AB157" s="826"/>
      <c r="AC157" s="826"/>
      <c r="AD157" s="826"/>
      <c r="AE157" s="826"/>
    </row>
    <row r="158" spans="1:31" s="831" customFormat="1" ht="15.95" customHeight="1">
      <c r="A158" s="825" t="s">
        <v>382</v>
      </c>
      <c r="B158" s="217" t="s">
        <v>130</v>
      </c>
      <c r="C158" s="845" t="s">
        <v>505</v>
      </c>
      <c r="D158" s="845" t="s">
        <v>505</v>
      </c>
      <c r="E158" s="845" t="s">
        <v>505</v>
      </c>
      <c r="F158" s="845" t="s">
        <v>505</v>
      </c>
      <c r="G158" s="845" t="s">
        <v>505</v>
      </c>
      <c r="H158" s="845" t="s">
        <v>505</v>
      </c>
      <c r="I158" s="196" t="s">
        <v>505</v>
      </c>
      <c r="J158" s="832"/>
      <c r="K158" s="832"/>
      <c r="L158" s="832"/>
      <c r="M158" s="832"/>
      <c r="N158" s="832"/>
      <c r="O158" s="832"/>
      <c r="P158" s="832"/>
      <c r="Q158" s="832"/>
      <c r="R158" s="832"/>
      <c r="S158" s="832"/>
      <c r="T158" s="832"/>
      <c r="U158" s="832"/>
      <c r="V158" s="832"/>
      <c r="W158" s="832"/>
      <c r="X158" s="832"/>
      <c r="Y158" s="832"/>
      <c r="Z158" s="832"/>
      <c r="AA158" s="832"/>
      <c r="AB158" s="832"/>
      <c r="AC158" s="832"/>
      <c r="AD158" s="832"/>
      <c r="AE158" s="832"/>
    </row>
    <row r="159" spans="1:31" s="831" customFormat="1" ht="12" customHeight="1">
      <c r="A159" s="825">
        <v>2</v>
      </c>
      <c r="B159" s="848" t="s">
        <v>504</v>
      </c>
      <c r="C159" s="847">
        <v>43875</v>
      </c>
      <c r="D159" s="847">
        <v>12824</v>
      </c>
      <c r="E159" s="847">
        <v>1417</v>
      </c>
      <c r="F159" s="847">
        <v>20149</v>
      </c>
      <c r="G159" s="847">
        <v>1758</v>
      </c>
      <c r="H159" s="847">
        <v>6156</v>
      </c>
      <c r="I159" s="149">
        <v>1571</v>
      </c>
      <c r="J159" s="832"/>
      <c r="K159" s="832"/>
      <c r="L159" s="832"/>
      <c r="M159" s="832"/>
      <c r="N159" s="832"/>
      <c r="O159" s="832"/>
      <c r="P159" s="832"/>
      <c r="Q159" s="832"/>
      <c r="R159" s="832"/>
      <c r="S159" s="832"/>
      <c r="T159" s="832"/>
      <c r="U159" s="832"/>
      <c r="V159" s="832"/>
      <c r="W159" s="832"/>
      <c r="X159" s="832"/>
      <c r="Y159" s="832"/>
      <c r="Z159" s="832"/>
      <c r="AA159" s="832"/>
      <c r="AB159" s="832"/>
      <c r="AC159" s="832"/>
      <c r="AD159" s="832"/>
      <c r="AE159" s="832"/>
    </row>
    <row r="160" spans="1:31" s="831" customFormat="1" ht="12" customHeight="1">
      <c r="A160" s="825">
        <v>2</v>
      </c>
      <c r="B160" s="846" t="s">
        <v>503</v>
      </c>
      <c r="C160" s="845">
        <v>126230</v>
      </c>
      <c r="D160" s="845">
        <v>25648</v>
      </c>
      <c r="E160" s="845">
        <v>2834</v>
      </c>
      <c r="F160" s="845">
        <v>73102</v>
      </c>
      <c r="G160" s="845">
        <v>6720</v>
      </c>
      <c r="H160" s="845">
        <v>14307</v>
      </c>
      <c r="I160" s="196">
        <v>3619</v>
      </c>
      <c r="J160" s="832"/>
      <c r="K160" s="832"/>
      <c r="L160" s="832"/>
      <c r="M160" s="832"/>
      <c r="N160" s="832"/>
      <c r="O160" s="832"/>
      <c r="P160" s="832"/>
      <c r="Q160" s="832"/>
      <c r="R160" s="832"/>
      <c r="S160" s="832"/>
      <c r="T160" s="832"/>
      <c r="U160" s="832"/>
      <c r="V160" s="832"/>
      <c r="W160" s="832"/>
      <c r="X160" s="832"/>
      <c r="Y160" s="832"/>
      <c r="Z160" s="832"/>
      <c r="AA160" s="832"/>
      <c r="AB160" s="832"/>
      <c r="AC160" s="832"/>
      <c r="AD160" s="832"/>
      <c r="AE160" s="832"/>
    </row>
    <row r="161" spans="1:31" s="842" customFormat="1" ht="14.1" customHeight="1">
      <c r="A161" s="844" t="s">
        <v>380</v>
      </c>
      <c r="B161" s="214" t="s">
        <v>9</v>
      </c>
      <c r="C161" s="836" t="s">
        <v>505</v>
      </c>
      <c r="D161" s="836" t="s">
        <v>505</v>
      </c>
      <c r="E161" s="836" t="s">
        <v>505</v>
      </c>
      <c r="F161" s="836" t="s">
        <v>505</v>
      </c>
      <c r="G161" s="836" t="s">
        <v>505</v>
      </c>
      <c r="H161" s="836" t="s">
        <v>505</v>
      </c>
      <c r="I161" s="835" t="s">
        <v>505</v>
      </c>
      <c r="J161" s="843"/>
      <c r="K161" s="843"/>
      <c r="L161" s="843"/>
      <c r="M161" s="843"/>
      <c r="N161" s="843"/>
      <c r="O161" s="843"/>
      <c r="P161" s="843"/>
      <c r="Q161" s="843"/>
      <c r="R161" s="843"/>
      <c r="S161" s="843"/>
      <c r="T161" s="843"/>
      <c r="U161" s="843"/>
      <c r="V161" s="843"/>
      <c r="W161" s="843"/>
      <c r="X161" s="843"/>
      <c r="Y161" s="843"/>
      <c r="Z161" s="843"/>
      <c r="AA161" s="843"/>
      <c r="AB161" s="843"/>
      <c r="AC161" s="843"/>
      <c r="AD161" s="843"/>
      <c r="AE161" s="843"/>
    </row>
    <row r="162" spans="1:31" s="833" customFormat="1" ht="12" customHeight="1">
      <c r="A162" s="838">
        <v>2</v>
      </c>
      <c r="B162" s="841" t="s">
        <v>504</v>
      </c>
      <c r="C162" s="840">
        <v>17777</v>
      </c>
      <c r="D162" s="840">
        <v>4972</v>
      </c>
      <c r="E162" s="840">
        <v>448</v>
      </c>
      <c r="F162" s="840">
        <v>8555</v>
      </c>
      <c r="G162" s="840">
        <v>581</v>
      </c>
      <c r="H162" s="840">
        <v>2537</v>
      </c>
      <c r="I162" s="839">
        <v>684</v>
      </c>
      <c r="J162" s="834"/>
      <c r="K162" s="834"/>
      <c r="L162" s="834"/>
      <c r="M162" s="834"/>
      <c r="N162" s="834"/>
      <c r="O162" s="834"/>
      <c r="P162" s="834"/>
      <c r="Q162" s="834"/>
      <c r="R162" s="834"/>
      <c r="S162" s="834"/>
      <c r="T162" s="834"/>
      <c r="U162" s="834"/>
      <c r="V162" s="834"/>
      <c r="W162" s="834"/>
      <c r="X162" s="834"/>
      <c r="Y162" s="834"/>
      <c r="Z162" s="834"/>
      <c r="AA162" s="834"/>
      <c r="AB162" s="834"/>
      <c r="AC162" s="834"/>
      <c r="AD162" s="834"/>
      <c r="AE162" s="834"/>
    </row>
    <row r="163" spans="1:31" s="833" customFormat="1" ht="12" customHeight="1">
      <c r="A163" s="838">
        <v>2</v>
      </c>
      <c r="B163" s="837" t="s">
        <v>503</v>
      </c>
      <c r="C163" s="836">
        <v>51442</v>
      </c>
      <c r="D163" s="836">
        <v>9944</v>
      </c>
      <c r="E163" s="836">
        <v>896</v>
      </c>
      <c r="F163" s="836">
        <v>30919</v>
      </c>
      <c r="G163" s="836">
        <v>2227</v>
      </c>
      <c r="H163" s="836">
        <v>5866</v>
      </c>
      <c r="I163" s="835">
        <v>1590</v>
      </c>
      <c r="J163" s="834"/>
      <c r="K163" s="834"/>
      <c r="L163" s="834"/>
      <c r="M163" s="834"/>
      <c r="N163" s="834"/>
      <c r="O163" s="834"/>
      <c r="P163" s="834"/>
      <c r="Q163" s="834"/>
      <c r="R163" s="834"/>
      <c r="S163" s="834"/>
      <c r="T163" s="834"/>
      <c r="U163" s="834"/>
      <c r="V163" s="834"/>
      <c r="W163" s="834"/>
      <c r="X163" s="834"/>
      <c r="Y163" s="834"/>
      <c r="Z163" s="834"/>
      <c r="AA163" s="834"/>
      <c r="AB163" s="834"/>
      <c r="AC163" s="834"/>
      <c r="AD163" s="834"/>
      <c r="AE163" s="834"/>
    </row>
    <row r="164" spans="1:31" s="831" customFormat="1" ht="14.1" customHeight="1">
      <c r="A164" s="825" t="s">
        <v>380</v>
      </c>
      <c r="B164" s="202" t="s">
        <v>7</v>
      </c>
      <c r="C164" s="827" t="s">
        <v>505</v>
      </c>
      <c r="D164" s="827" t="s">
        <v>505</v>
      </c>
      <c r="E164" s="827" t="s">
        <v>505</v>
      </c>
      <c r="F164" s="827" t="s">
        <v>505</v>
      </c>
      <c r="G164" s="827" t="s">
        <v>505</v>
      </c>
      <c r="H164" s="827" t="s">
        <v>505</v>
      </c>
      <c r="I164" s="471" t="s">
        <v>505</v>
      </c>
      <c r="J164" s="832"/>
      <c r="K164" s="832"/>
      <c r="L164" s="832"/>
      <c r="M164" s="832"/>
      <c r="N164" s="832"/>
      <c r="O164" s="832"/>
      <c r="P164" s="832"/>
      <c r="Q164" s="832"/>
      <c r="R164" s="832"/>
      <c r="S164" s="832"/>
      <c r="T164" s="832"/>
      <c r="U164" s="832"/>
      <c r="V164" s="832"/>
      <c r="W164" s="832"/>
      <c r="X164" s="832"/>
      <c r="Y164" s="832"/>
      <c r="Z164" s="832"/>
      <c r="AA164" s="832"/>
      <c r="AB164" s="832"/>
      <c r="AC164" s="832"/>
      <c r="AD164" s="832"/>
      <c r="AE164" s="832"/>
    </row>
    <row r="165" spans="1:31" s="815" customFormat="1" ht="12" customHeight="1">
      <c r="A165" s="829">
        <v>2</v>
      </c>
      <c r="B165" s="830" t="s">
        <v>504</v>
      </c>
      <c r="C165" s="155">
        <v>5071</v>
      </c>
      <c r="D165" s="155">
        <v>1529</v>
      </c>
      <c r="E165" s="155">
        <v>204</v>
      </c>
      <c r="F165" s="155">
        <v>2294</v>
      </c>
      <c r="G165" s="155">
        <v>224</v>
      </c>
      <c r="H165" s="155">
        <v>681</v>
      </c>
      <c r="I165" s="83">
        <v>139</v>
      </c>
      <c r="J165" s="826"/>
      <c r="K165" s="826"/>
      <c r="L165" s="826"/>
      <c r="M165" s="826"/>
      <c r="N165" s="826"/>
      <c r="O165" s="826"/>
      <c r="P165" s="826"/>
      <c r="Q165" s="826"/>
      <c r="R165" s="826"/>
      <c r="S165" s="826"/>
      <c r="T165" s="826"/>
      <c r="U165" s="826"/>
      <c r="V165" s="826"/>
      <c r="W165" s="826"/>
      <c r="X165" s="826"/>
      <c r="Y165" s="826"/>
      <c r="Z165" s="826"/>
      <c r="AA165" s="826"/>
      <c r="AB165" s="826"/>
      <c r="AC165" s="826"/>
      <c r="AD165" s="826"/>
      <c r="AE165" s="826"/>
    </row>
    <row r="166" spans="1:31" s="815" customFormat="1" ht="12" customHeight="1">
      <c r="A166" s="829">
        <v>2</v>
      </c>
      <c r="B166" s="828" t="s">
        <v>503</v>
      </c>
      <c r="C166" s="827">
        <v>14460</v>
      </c>
      <c r="D166" s="827">
        <v>3058</v>
      </c>
      <c r="E166" s="827">
        <v>408</v>
      </c>
      <c r="F166" s="827">
        <v>8245</v>
      </c>
      <c r="G166" s="827">
        <v>840</v>
      </c>
      <c r="H166" s="827">
        <v>1602</v>
      </c>
      <c r="I166" s="471">
        <v>307</v>
      </c>
      <c r="J166" s="826"/>
      <c r="K166" s="826"/>
      <c r="L166" s="826"/>
      <c r="M166" s="826"/>
      <c r="N166" s="826"/>
      <c r="O166" s="826"/>
      <c r="P166" s="826"/>
      <c r="Q166" s="826"/>
      <c r="R166" s="826"/>
      <c r="S166" s="826"/>
      <c r="T166" s="826"/>
      <c r="U166" s="826"/>
      <c r="V166" s="826"/>
      <c r="W166" s="826"/>
      <c r="X166" s="826"/>
      <c r="Y166" s="826"/>
      <c r="Z166" s="826"/>
      <c r="AA166" s="826"/>
      <c r="AB166" s="826"/>
      <c r="AC166" s="826"/>
      <c r="AD166" s="826"/>
      <c r="AE166" s="826"/>
    </row>
    <row r="167" spans="1:31" s="831" customFormat="1" ht="14.1" customHeight="1">
      <c r="A167" s="825" t="s">
        <v>380</v>
      </c>
      <c r="B167" s="199" t="s">
        <v>8</v>
      </c>
      <c r="C167" s="155" t="s">
        <v>505</v>
      </c>
      <c r="D167" s="155" t="s">
        <v>505</v>
      </c>
      <c r="E167" s="155" t="s">
        <v>505</v>
      </c>
      <c r="F167" s="155" t="s">
        <v>505</v>
      </c>
      <c r="G167" s="155" t="s">
        <v>505</v>
      </c>
      <c r="H167" s="155" t="s">
        <v>505</v>
      </c>
      <c r="I167" s="83" t="s">
        <v>505</v>
      </c>
      <c r="J167" s="832"/>
      <c r="K167" s="832"/>
      <c r="L167" s="832"/>
      <c r="M167" s="832"/>
      <c r="N167" s="832"/>
      <c r="O167" s="832"/>
      <c r="P167" s="832"/>
      <c r="Q167" s="832"/>
      <c r="R167" s="832"/>
      <c r="S167" s="832"/>
      <c r="T167" s="832"/>
      <c r="U167" s="832"/>
      <c r="V167" s="832"/>
      <c r="W167" s="832"/>
      <c r="X167" s="832"/>
      <c r="Y167" s="832"/>
      <c r="Z167" s="832"/>
      <c r="AA167" s="832"/>
      <c r="AB167" s="832"/>
      <c r="AC167" s="832"/>
      <c r="AD167" s="832"/>
      <c r="AE167" s="832"/>
    </row>
    <row r="168" spans="1:31" s="815" customFormat="1" ht="12" customHeight="1">
      <c r="A168" s="829">
        <v>2</v>
      </c>
      <c r="B168" s="828" t="s">
        <v>504</v>
      </c>
      <c r="C168" s="827">
        <v>7549</v>
      </c>
      <c r="D168" s="827">
        <v>2356</v>
      </c>
      <c r="E168" s="827">
        <v>251</v>
      </c>
      <c r="F168" s="827">
        <v>3469</v>
      </c>
      <c r="G168" s="827">
        <v>274</v>
      </c>
      <c r="H168" s="827">
        <v>966</v>
      </c>
      <c r="I168" s="471">
        <v>233</v>
      </c>
      <c r="J168" s="826"/>
      <c r="K168" s="826"/>
      <c r="L168" s="826"/>
      <c r="M168" s="826"/>
      <c r="N168" s="826"/>
      <c r="O168" s="826"/>
      <c r="P168" s="826"/>
      <c r="Q168" s="826"/>
      <c r="R168" s="826"/>
      <c r="S168" s="826"/>
      <c r="T168" s="826"/>
      <c r="U168" s="826"/>
      <c r="V168" s="826"/>
      <c r="W168" s="826"/>
      <c r="X168" s="826"/>
      <c r="Y168" s="826"/>
      <c r="Z168" s="826"/>
      <c r="AA168" s="826"/>
      <c r="AB168" s="826"/>
      <c r="AC168" s="826"/>
      <c r="AD168" s="826"/>
      <c r="AE168" s="826"/>
    </row>
    <row r="169" spans="1:31" s="815" customFormat="1" ht="12" customHeight="1">
      <c r="A169" s="829">
        <v>2</v>
      </c>
      <c r="B169" s="830" t="s">
        <v>503</v>
      </c>
      <c r="C169" s="155">
        <v>21679</v>
      </c>
      <c r="D169" s="155">
        <v>4712</v>
      </c>
      <c r="E169" s="155">
        <v>502</v>
      </c>
      <c r="F169" s="155">
        <v>12654</v>
      </c>
      <c r="G169" s="155">
        <v>1014</v>
      </c>
      <c r="H169" s="155">
        <v>2261</v>
      </c>
      <c r="I169" s="83">
        <v>536</v>
      </c>
      <c r="J169" s="826"/>
      <c r="K169" s="826"/>
      <c r="L169" s="826"/>
      <c r="M169" s="826"/>
      <c r="N169" s="826"/>
      <c r="O169" s="826"/>
      <c r="P169" s="826"/>
      <c r="Q169" s="826"/>
      <c r="R169" s="826"/>
      <c r="S169" s="826"/>
      <c r="T169" s="826"/>
      <c r="U169" s="826"/>
      <c r="V169" s="826"/>
      <c r="W169" s="826"/>
      <c r="X169" s="826"/>
      <c r="Y169" s="826"/>
      <c r="Z169" s="826"/>
      <c r="AA169" s="826"/>
      <c r="AB169" s="826"/>
      <c r="AC169" s="826"/>
      <c r="AD169" s="826"/>
      <c r="AE169" s="826"/>
    </row>
    <row r="170" spans="1:31" s="831" customFormat="1" ht="14.1" customHeight="1">
      <c r="A170" s="825" t="s">
        <v>380</v>
      </c>
      <c r="B170" s="202" t="s">
        <v>10</v>
      </c>
      <c r="C170" s="827" t="s">
        <v>505</v>
      </c>
      <c r="D170" s="827" t="s">
        <v>505</v>
      </c>
      <c r="E170" s="827" t="s">
        <v>505</v>
      </c>
      <c r="F170" s="827" t="s">
        <v>505</v>
      </c>
      <c r="G170" s="827" t="s">
        <v>505</v>
      </c>
      <c r="H170" s="827" t="s">
        <v>505</v>
      </c>
      <c r="I170" s="471" t="s">
        <v>505</v>
      </c>
      <c r="J170" s="832"/>
      <c r="K170" s="832"/>
      <c r="L170" s="832"/>
      <c r="M170" s="832"/>
      <c r="N170" s="832"/>
      <c r="O170" s="832"/>
      <c r="P170" s="832"/>
      <c r="Q170" s="832"/>
      <c r="R170" s="832"/>
      <c r="S170" s="832"/>
      <c r="T170" s="832"/>
      <c r="U170" s="832"/>
      <c r="V170" s="832"/>
      <c r="W170" s="832"/>
      <c r="X170" s="832"/>
      <c r="Y170" s="832"/>
      <c r="Z170" s="832"/>
      <c r="AA170" s="832"/>
      <c r="AB170" s="832"/>
      <c r="AC170" s="832"/>
      <c r="AD170" s="832"/>
      <c r="AE170" s="832"/>
    </row>
    <row r="171" spans="1:31" s="815" customFormat="1" ht="12" customHeight="1">
      <c r="A171" s="829">
        <v>2</v>
      </c>
      <c r="B171" s="830" t="s">
        <v>504</v>
      </c>
      <c r="C171" s="155">
        <v>3193</v>
      </c>
      <c r="D171" s="155">
        <v>900</v>
      </c>
      <c r="E171" s="155">
        <v>120</v>
      </c>
      <c r="F171" s="155">
        <v>1398</v>
      </c>
      <c r="G171" s="155">
        <v>187</v>
      </c>
      <c r="H171" s="155">
        <v>465</v>
      </c>
      <c r="I171" s="83">
        <v>123</v>
      </c>
      <c r="J171" s="826"/>
      <c r="K171" s="826"/>
      <c r="L171" s="826"/>
      <c r="M171" s="826"/>
      <c r="N171" s="826"/>
      <c r="O171" s="826"/>
      <c r="P171" s="826"/>
      <c r="Q171" s="826"/>
      <c r="R171" s="826"/>
      <c r="S171" s="826"/>
      <c r="T171" s="826"/>
      <c r="U171" s="826"/>
      <c r="V171" s="826"/>
      <c r="W171" s="826"/>
      <c r="X171" s="826"/>
      <c r="Y171" s="826"/>
      <c r="Z171" s="826"/>
      <c r="AA171" s="826"/>
      <c r="AB171" s="826"/>
      <c r="AC171" s="826"/>
      <c r="AD171" s="826"/>
      <c r="AE171" s="826"/>
    </row>
    <row r="172" spans="1:31" s="815" customFormat="1" ht="12" customHeight="1">
      <c r="A172" s="829">
        <v>2</v>
      </c>
      <c r="B172" s="828" t="s">
        <v>503</v>
      </c>
      <c r="C172" s="827">
        <v>9282</v>
      </c>
      <c r="D172" s="827">
        <v>1800</v>
      </c>
      <c r="E172" s="827">
        <v>240</v>
      </c>
      <c r="F172" s="827">
        <v>5111</v>
      </c>
      <c r="G172" s="827">
        <v>777</v>
      </c>
      <c r="H172" s="827">
        <v>1073</v>
      </c>
      <c r="I172" s="471">
        <v>281</v>
      </c>
      <c r="J172" s="826"/>
      <c r="K172" s="826"/>
      <c r="L172" s="826"/>
      <c r="M172" s="826"/>
      <c r="N172" s="826"/>
      <c r="O172" s="826"/>
      <c r="P172" s="826"/>
      <c r="Q172" s="826"/>
      <c r="R172" s="826"/>
      <c r="S172" s="826"/>
      <c r="T172" s="826"/>
      <c r="U172" s="826"/>
      <c r="V172" s="826"/>
      <c r="W172" s="826"/>
      <c r="X172" s="826"/>
      <c r="Y172" s="826"/>
      <c r="Z172" s="826"/>
      <c r="AA172" s="826"/>
      <c r="AB172" s="826"/>
      <c r="AC172" s="826"/>
      <c r="AD172" s="826"/>
      <c r="AE172" s="826"/>
    </row>
    <row r="173" spans="1:31" s="831" customFormat="1" ht="14.1" customHeight="1">
      <c r="A173" s="825" t="s">
        <v>380</v>
      </c>
      <c r="B173" s="199" t="s">
        <v>11</v>
      </c>
      <c r="C173" s="155" t="s">
        <v>505</v>
      </c>
      <c r="D173" s="155" t="s">
        <v>505</v>
      </c>
      <c r="E173" s="155" t="s">
        <v>505</v>
      </c>
      <c r="F173" s="155" t="s">
        <v>505</v>
      </c>
      <c r="G173" s="155" t="s">
        <v>505</v>
      </c>
      <c r="H173" s="155" t="s">
        <v>505</v>
      </c>
      <c r="I173" s="83" t="s">
        <v>505</v>
      </c>
      <c r="J173" s="832"/>
      <c r="K173" s="832"/>
      <c r="L173" s="832"/>
      <c r="M173" s="832"/>
      <c r="N173" s="832"/>
      <c r="O173" s="832"/>
      <c r="P173" s="832"/>
      <c r="Q173" s="832"/>
      <c r="R173" s="832"/>
      <c r="S173" s="832"/>
      <c r="T173" s="832"/>
      <c r="U173" s="832"/>
      <c r="V173" s="832"/>
      <c r="W173" s="832"/>
      <c r="X173" s="832"/>
      <c r="Y173" s="832"/>
      <c r="Z173" s="832"/>
      <c r="AA173" s="832"/>
      <c r="AB173" s="832"/>
      <c r="AC173" s="832"/>
      <c r="AD173" s="832"/>
      <c r="AE173" s="832"/>
    </row>
    <row r="174" spans="1:31" s="815" customFormat="1" ht="12" customHeight="1">
      <c r="A174" s="829">
        <v>2</v>
      </c>
      <c r="B174" s="828" t="s">
        <v>504</v>
      </c>
      <c r="C174" s="827">
        <v>6921</v>
      </c>
      <c r="D174" s="827">
        <v>2017</v>
      </c>
      <c r="E174" s="827">
        <v>278</v>
      </c>
      <c r="F174" s="827">
        <v>2978</v>
      </c>
      <c r="G174" s="827">
        <v>352</v>
      </c>
      <c r="H174" s="827">
        <v>1047</v>
      </c>
      <c r="I174" s="471">
        <v>249</v>
      </c>
      <c r="J174" s="826"/>
      <c r="K174" s="826"/>
      <c r="L174" s="826"/>
      <c r="M174" s="826"/>
      <c r="N174" s="826"/>
      <c r="O174" s="826"/>
      <c r="P174" s="826"/>
      <c r="Q174" s="826"/>
      <c r="R174" s="826"/>
      <c r="S174" s="826"/>
      <c r="T174" s="826"/>
      <c r="U174" s="826"/>
      <c r="V174" s="826"/>
      <c r="W174" s="826"/>
      <c r="X174" s="826"/>
      <c r="Y174" s="826"/>
      <c r="Z174" s="826"/>
      <c r="AA174" s="826"/>
      <c r="AB174" s="826"/>
      <c r="AC174" s="826"/>
      <c r="AD174" s="826"/>
      <c r="AE174" s="826"/>
    </row>
    <row r="175" spans="1:31" s="815" customFormat="1" ht="12" customHeight="1">
      <c r="A175" s="829">
        <v>2</v>
      </c>
      <c r="B175" s="830" t="s">
        <v>503</v>
      </c>
      <c r="C175" s="155">
        <v>19798</v>
      </c>
      <c r="D175" s="155">
        <v>4034</v>
      </c>
      <c r="E175" s="155">
        <v>556</v>
      </c>
      <c r="F175" s="155">
        <v>10869</v>
      </c>
      <c r="G175" s="155">
        <v>1314</v>
      </c>
      <c r="H175" s="155">
        <v>2456</v>
      </c>
      <c r="I175" s="83">
        <v>569</v>
      </c>
      <c r="J175" s="826"/>
      <c r="K175" s="826"/>
      <c r="L175" s="826"/>
      <c r="M175" s="826"/>
      <c r="N175" s="826"/>
      <c r="O175" s="826"/>
      <c r="P175" s="826"/>
      <c r="Q175" s="826"/>
      <c r="R175" s="826"/>
      <c r="S175" s="826"/>
      <c r="T175" s="826"/>
      <c r="U175" s="826"/>
      <c r="V175" s="826"/>
      <c r="W175" s="826"/>
      <c r="X175" s="826"/>
      <c r="Y175" s="826"/>
      <c r="Z175" s="826"/>
      <c r="AA175" s="826"/>
      <c r="AB175" s="826"/>
      <c r="AC175" s="826"/>
      <c r="AD175" s="826"/>
      <c r="AE175" s="826"/>
    </row>
    <row r="176" spans="1:31" s="831" customFormat="1" ht="14.1" customHeight="1">
      <c r="A176" s="825" t="s">
        <v>380</v>
      </c>
      <c r="B176" s="202" t="s">
        <v>12</v>
      </c>
      <c r="C176" s="827" t="s">
        <v>505</v>
      </c>
      <c r="D176" s="827" t="s">
        <v>505</v>
      </c>
      <c r="E176" s="827" t="s">
        <v>505</v>
      </c>
      <c r="F176" s="827" t="s">
        <v>505</v>
      </c>
      <c r="G176" s="827" t="s">
        <v>505</v>
      </c>
      <c r="H176" s="827" t="s">
        <v>505</v>
      </c>
      <c r="I176" s="471" t="s">
        <v>505</v>
      </c>
      <c r="J176" s="832"/>
      <c r="K176" s="832"/>
      <c r="L176" s="832"/>
      <c r="M176" s="832"/>
      <c r="N176" s="832"/>
      <c r="O176" s="832"/>
      <c r="P176" s="832"/>
      <c r="Q176" s="832"/>
      <c r="R176" s="832"/>
      <c r="S176" s="832"/>
      <c r="T176" s="832"/>
      <c r="U176" s="832"/>
      <c r="V176" s="832"/>
      <c r="W176" s="832"/>
      <c r="X176" s="832"/>
      <c r="Y176" s="832"/>
      <c r="Z176" s="832"/>
      <c r="AA176" s="832"/>
      <c r="AB176" s="832"/>
      <c r="AC176" s="832"/>
      <c r="AD176" s="832"/>
      <c r="AE176" s="832"/>
    </row>
    <row r="177" spans="1:31" s="815" customFormat="1" ht="12" customHeight="1">
      <c r="A177" s="829">
        <v>2</v>
      </c>
      <c r="B177" s="830" t="s">
        <v>504</v>
      </c>
      <c r="C177" s="155">
        <v>3364</v>
      </c>
      <c r="D177" s="155">
        <v>1050</v>
      </c>
      <c r="E177" s="155">
        <v>116</v>
      </c>
      <c r="F177" s="155">
        <v>1455</v>
      </c>
      <c r="G177" s="155">
        <v>140</v>
      </c>
      <c r="H177" s="155">
        <v>460</v>
      </c>
      <c r="I177" s="83">
        <v>143</v>
      </c>
      <c r="J177" s="826"/>
      <c r="K177" s="826"/>
      <c r="L177" s="826"/>
      <c r="M177" s="826"/>
      <c r="N177" s="826"/>
      <c r="O177" s="826"/>
      <c r="P177" s="826"/>
      <c r="Q177" s="826"/>
      <c r="R177" s="826"/>
      <c r="S177" s="826"/>
      <c r="T177" s="826"/>
      <c r="U177" s="826"/>
      <c r="V177" s="826"/>
      <c r="W177" s="826"/>
      <c r="X177" s="826"/>
      <c r="Y177" s="826"/>
      <c r="Z177" s="826"/>
      <c r="AA177" s="826"/>
      <c r="AB177" s="826"/>
      <c r="AC177" s="826"/>
      <c r="AD177" s="826"/>
      <c r="AE177" s="826"/>
    </row>
    <row r="178" spans="1:31" s="815" customFormat="1" ht="12" customHeight="1">
      <c r="A178" s="829">
        <v>2</v>
      </c>
      <c r="B178" s="828" t="s">
        <v>503</v>
      </c>
      <c r="C178" s="827">
        <v>9569</v>
      </c>
      <c r="D178" s="827">
        <v>2100</v>
      </c>
      <c r="E178" s="827">
        <v>232</v>
      </c>
      <c r="F178" s="827">
        <v>5304</v>
      </c>
      <c r="G178" s="827">
        <v>548</v>
      </c>
      <c r="H178" s="827">
        <v>1049</v>
      </c>
      <c r="I178" s="471">
        <v>336</v>
      </c>
      <c r="J178" s="826"/>
      <c r="K178" s="826"/>
      <c r="L178" s="826"/>
      <c r="M178" s="826"/>
      <c r="N178" s="826"/>
      <c r="O178" s="826"/>
      <c r="P178" s="826"/>
      <c r="Q178" s="826"/>
      <c r="R178" s="826"/>
      <c r="S178" s="826"/>
      <c r="T178" s="826"/>
      <c r="U178" s="826"/>
      <c r="V178" s="826"/>
      <c r="W178" s="826"/>
      <c r="X178" s="826"/>
      <c r="Y178" s="826"/>
      <c r="Z178" s="826"/>
      <c r="AA178" s="826"/>
      <c r="AB178" s="826"/>
      <c r="AC178" s="826"/>
      <c r="AD178" s="826"/>
      <c r="AE178" s="826"/>
    </row>
    <row r="179" spans="1:31" s="831" customFormat="1" ht="15.95" customHeight="1">
      <c r="A179" s="825" t="s">
        <v>382</v>
      </c>
      <c r="B179" s="209" t="s">
        <v>131</v>
      </c>
      <c r="C179" s="847" t="s">
        <v>505</v>
      </c>
      <c r="D179" s="847" t="s">
        <v>505</v>
      </c>
      <c r="E179" s="847" t="s">
        <v>505</v>
      </c>
      <c r="F179" s="847" t="s">
        <v>505</v>
      </c>
      <c r="G179" s="847" t="s">
        <v>505</v>
      </c>
      <c r="H179" s="847" t="s">
        <v>505</v>
      </c>
      <c r="I179" s="149" t="s">
        <v>505</v>
      </c>
      <c r="J179" s="832"/>
      <c r="K179" s="832"/>
      <c r="L179" s="832"/>
      <c r="M179" s="832"/>
      <c r="N179" s="832"/>
      <c r="O179" s="832"/>
      <c r="P179" s="832"/>
      <c r="Q179" s="832"/>
      <c r="R179" s="832"/>
      <c r="S179" s="832"/>
      <c r="T179" s="832"/>
      <c r="U179" s="832"/>
      <c r="V179" s="832"/>
      <c r="W179" s="832"/>
      <c r="X179" s="832"/>
      <c r="Y179" s="832"/>
      <c r="Z179" s="832"/>
      <c r="AA179" s="832"/>
      <c r="AB179" s="832"/>
      <c r="AC179" s="832"/>
      <c r="AD179" s="832"/>
      <c r="AE179" s="832"/>
    </row>
    <row r="180" spans="1:31" s="831" customFormat="1" ht="12" customHeight="1">
      <c r="A180" s="825">
        <v>2</v>
      </c>
      <c r="B180" s="846" t="s">
        <v>504</v>
      </c>
      <c r="C180" s="845">
        <v>54838</v>
      </c>
      <c r="D180" s="845">
        <v>14574</v>
      </c>
      <c r="E180" s="845">
        <v>2217</v>
      </c>
      <c r="F180" s="845">
        <v>25141</v>
      </c>
      <c r="G180" s="845">
        <v>2513</v>
      </c>
      <c r="H180" s="845">
        <v>8600</v>
      </c>
      <c r="I180" s="196">
        <v>1793</v>
      </c>
      <c r="J180" s="832"/>
      <c r="K180" s="832"/>
      <c r="L180" s="832"/>
      <c r="M180" s="832"/>
      <c r="N180" s="832"/>
      <c r="O180" s="832"/>
      <c r="P180" s="832"/>
      <c r="Q180" s="832"/>
      <c r="R180" s="832"/>
      <c r="S180" s="832"/>
      <c r="T180" s="832"/>
      <c r="U180" s="832"/>
      <c r="V180" s="832"/>
      <c r="W180" s="832"/>
      <c r="X180" s="832"/>
      <c r="Y180" s="832"/>
      <c r="Z180" s="832"/>
      <c r="AA180" s="832"/>
      <c r="AB180" s="832"/>
      <c r="AC180" s="832"/>
      <c r="AD180" s="832"/>
      <c r="AE180" s="832"/>
    </row>
    <row r="181" spans="1:31" s="831" customFormat="1" ht="12" customHeight="1">
      <c r="A181" s="825">
        <v>2</v>
      </c>
      <c r="B181" s="848" t="s">
        <v>503</v>
      </c>
      <c r="C181" s="847">
        <v>158498</v>
      </c>
      <c r="D181" s="847">
        <v>29148</v>
      </c>
      <c r="E181" s="847">
        <v>4434</v>
      </c>
      <c r="F181" s="847">
        <v>91548</v>
      </c>
      <c r="G181" s="847">
        <v>9361</v>
      </c>
      <c r="H181" s="847">
        <v>19904</v>
      </c>
      <c r="I181" s="149">
        <v>4103</v>
      </c>
      <c r="J181" s="832"/>
      <c r="K181" s="832"/>
      <c r="L181" s="832"/>
      <c r="M181" s="832"/>
      <c r="N181" s="832"/>
      <c r="O181" s="832"/>
      <c r="P181" s="832"/>
      <c r="Q181" s="832"/>
      <c r="R181" s="832"/>
      <c r="S181" s="832"/>
      <c r="T181" s="832"/>
      <c r="U181" s="832"/>
      <c r="V181" s="832"/>
      <c r="W181" s="832"/>
      <c r="X181" s="832"/>
      <c r="Y181" s="832"/>
      <c r="Z181" s="832"/>
      <c r="AA181" s="832"/>
      <c r="AB181" s="832"/>
      <c r="AC181" s="832"/>
      <c r="AD181" s="832"/>
      <c r="AE181" s="832"/>
    </row>
    <row r="182" spans="1:31" s="842" customFormat="1" ht="14.1" customHeight="1">
      <c r="A182" s="844" t="s">
        <v>380</v>
      </c>
      <c r="B182" s="206" t="s">
        <v>215</v>
      </c>
      <c r="C182" s="840" t="s">
        <v>505</v>
      </c>
      <c r="D182" s="840" t="s">
        <v>505</v>
      </c>
      <c r="E182" s="840" t="s">
        <v>505</v>
      </c>
      <c r="F182" s="840" t="s">
        <v>505</v>
      </c>
      <c r="G182" s="840" t="s">
        <v>505</v>
      </c>
      <c r="H182" s="840" t="s">
        <v>505</v>
      </c>
      <c r="I182" s="839" t="s">
        <v>505</v>
      </c>
      <c r="J182" s="843"/>
      <c r="K182" s="843"/>
      <c r="L182" s="843"/>
      <c r="M182" s="843"/>
      <c r="N182" s="843"/>
      <c r="O182" s="843"/>
      <c r="P182" s="843"/>
      <c r="Q182" s="843"/>
      <c r="R182" s="843"/>
      <c r="S182" s="843"/>
      <c r="T182" s="843"/>
      <c r="U182" s="843"/>
      <c r="V182" s="843"/>
      <c r="W182" s="843"/>
      <c r="X182" s="843"/>
      <c r="Y182" s="843"/>
      <c r="Z182" s="843"/>
      <c r="AA182" s="843"/>
      <c r="AB182" s="843"/>
      <c r="AC182" s="843"/>
      <c r="AD182" s="843"/>
      <c r="AE182" s="843"/>
    </row>
    <row r="183" spans="1:31" s="833" customFormat="1" ht="12" customHeight="1">
      <c r="A183" s="838">
        <v>2</v>
      </c>
      <c r="B183" s="837" t="s">
        <v>504</v>
      </c>
      <c r="C183" s="836">
        <v>41658</v>
      </c>
      <c r="D183" s="836">
        <v>10957</v>
      </c>
      <c r="E183" s="836">
        <v>1741</v>
      </c>
      <c r="F183" s="836">
        <v>18985</v>
      </c>
      <c r="G183" s="836">
        <v>1913</v>
      </c>
      <c r="H183" s="836">
        <v>6716</v>
      </c>
      <c r="I183" s="835">
        <v>1346</v>
      </c>
      <c r="J183" s="834"/>
      <c r="K183" s="834"/>
      <c r="L183" s="834"/>
      <c r="M183" s="834"/>
      <c r="N183" s="834"/>
      <c r="O183" s="834"/>
      <c r="P183" s="834"/>
      <c r="Q183" s="834"/>
      <c r="R183" s="834"/>
      <c r="S183" s="834"/>
      <c r="T183" s="834"/>
      <c r="U183" s="834"/>
      <c r="V183" s="834"/>
      <c r="W183" s="834"/>
      <c r="X183" s="834"/>
      <c r="Y183" s="834"/>
      <c r="Z183" s="834"/>
      <c r="AA183" s="834"/>
      <c r="AB183" s="834"/>
      <c r="AC183" s="834"/>
      <c r="AD183" s="834"/>
      <c r="AE183" s="834"/>
    </row>
    <row r="184" spans="1:31" s="833" customFormat="1" ht="12" customHeight="1">
      <c r="A184" s="838">
        <v>2</v>
      </c>
      <c r="B184" s="841" t="s">
        <v>503</v>
      </c>
      <c r="C184" s="840">
        <v>119995</v>
      </c>
      <c r="D184" s="840">
        <v>21914</v>
      </c>
      <c r="E184" s="840">
        <v>3482</v>
      </c>
      <c r="F184" s="840">
        <v>68957</v>
      </c>
      <c r="G184" s="840">
        <v>7088</v>
      </c>
      <c r="H184" s="840">
        <v>15484</v>
      </c>
      <c r="I184" s="839">
        <v>3070</v>
      </c>
      <c r="J184" s="834"/>
      <c r="K184" s="834"/>
      <c r="L184" s="834"/>
      <c r="M184" s="834"/>
      <c r="N184" s="834"/>
      <c r="O184" s="834"/>
      <c r="P184" s="834"/>
      <c r="Q184" s="834"/>
      <c r="R184" s="834"/>
      <c r="S184" s="834"/>
      <c r="T184" s="834"/>
      <c r="U184" s="834"/>
      <c r="V184" s="834"/>
      <c r="W184" s="834"/>
      <c r="X184" s="834"/>
      <c r="Y184" s="834"/>
      <c r="Z184" s="834"/>
      <c r="AA184" s="834"/>
      <c r="AB184" s="834"/>
      <c r="AC184" s="834"/>
      <c r="AD184" s="834"/>
      <c r="AE184" s="834"/>
    </row>
    <row r="185" spans="1:31" s="831" customFormat="1" ht="14.1" customHeight="1">
      <c r="A185" s="825" t="s">
        <v>380</v>
      </c>
      <c r="B185" s="199" t="s">
        <v>1</v>
      </c>
      <c r="C185" s="155" t="s">
        <v>505</v>
      </c>
      <c r="D185" s="155" t="s">
        <v>505</v>
      </c>
      <c r="E185" s="155" t="s">
        <v>505</v>
      </c>
      <c r="F185" s="155" t="s">
        <v>505</v>
      </c>
      <c r="G185" s="155" t="s">
        <v>505</v>
      </c>
      <c r="H185" s="155" t="s">
        <v>505</v>
      </c>
      <c r="I185" s="83" t="s">
        <v>505</v>
      </c>
      <c r="J185" s="832"/>
      <c r="K185" s="832"/>
      <c r="L185" s="832"/>
      <c r="M185" s="832"/>
      <c r="N185" s="832"/>
      <c r="O185" s="832"/>
      <c r="P185" s="832"/>
      <c r="Q185" s="832"/>
      <c r="R185" s="832"/>
      <c r="S185" s="832"/>
      <c r="T185" s="832"/>
      <c r="U185" s="832"/>
      <c r="V185" s="832"/>
      <c r="W185" s="832"/>
      <c r="X185" s="832"/>
      <c r="Y185" s="832"/>
      <c r="Z185" s="832"/>
      <c r="AA185" s="832"/>
      <c r="AB185" s="832"/>
      <c r="AC185" s="832"/>
      <c r="AD185" s="832"/>
      <c r="AE185" s="832"/>
    </row>
    <row r="186" spans="1:31" s="815" customFormat="1" ht="12" customHeight="1">
      <c r="A186" s="829">
        <v>2</v>
      </c>
      <c r="B186" s="828" t="s">
        <v>504</v>
      </c>
      <c r="C186" s="827">
        <v>9767</v>
      </c>
      <c r="D186" s="827">
        <v>2780</v>
      </c>
      <c r="E186" s="827">
        <v>372</v>
      </c>
      <c r="F186" s="827">
        <v>4477</v>
      </c>
      <c r="G186" s="827">
        <v>423</v>
      </c>
      <c r="H186" s="827">
        <v>1390</v>
      </c>
      <c r="I186" s="471">
        <v>325</v>
      </c>
      <c r="J186" s="826"/>
      <c r="K186" s="826"/>
      <c r="L186" s="826"/>
      <c r="M186" s="826"/>
      <c r="N186" s="826"/>
      <c r="O186" s="826"/>
      <c r="P186" s="826"/>
      <c r="Q186" s="826"/>
      <c r="R186" s="826"/>
      <c r="S186" s="826"/>
      <c r="T186" s="826"/>
      <c r="U186" s="826"/>
      <c r="V186" s="826"/>
      <c r="W186" s="826"/>
      <c r="X186" s="826"/>
      <c r="Y186" s="826"/>
      <c r="Z186" s="826"/>
      <c r="AA186" s="826"/>
      <c r="AB186" s="826"/>
      <c r="AC186" s="826"/>
      <c r="AD186" s="826"/>
      <c r="AE186" s="826"/>
    </row>
    <row r="187" spans="1:31" s="815" customFormat="1" ht="12" customHeight="1">
      <c r="A187" s="829">
        <v>2</v>
      </c>
      <c r="B187" s="830" t="s">
        <v>503</v>
      </c>
      <c r="C187" s="155">
        <v>28084</v>
      </c>
      <c r="D187" s="155">
        <v>5560</v>
      </c>
      <c r="E187" s="155">
        <v>744</v>
      </c>
      <c r="F187" s="155">
        <v>16256</v>
      </c>
      <c r="G187" s="155">
        <v>1561</v>
      </c>
      <c r="H187" s="155">
        <v>3215</v>
      </c>
      <c r="I187" s="83">
        <v>748</v>
      </c>
      <c r="J187" s="826"/>
      <c r="K187" s="826"/>
      <c r="L187" s="826"/>
      <c r="M187" s="826"/>
      <c r="N187" s="826"/>
      <c r="O187" s="826"/>
      <c r="P187" s="826"/>
      <c r="Q187" s="826"/>
      <c r="R187" s="826"/>
      <c r="S187" s="826"/>
      <c r="T187" s="826"/>
      <c r="U187" s="826"/>
      <c r="V187" s="826"/>
      <c r="W187" s="826"/>
      <c r="X187" s="826"/>
      <c r="Y187" s="826"/>
      <c r="Z187" s="826"/>
      <c r="AA187" s="826"/>
      <c r="AB187" s="826"/>
      <c r="AC187" s="826"/>
      <c r="AD187" s="826"/>
      <c r="AE187" s="826"/>
    </row>
    <row r="188" spans="1:31" s="831" customFormat="1" ht="14.1" customHeight="1">
      <c r="A188" s="825" t="s">
        <v>380</v>
      </c>
      <c r="B188" s="202" t="s">
        <v>2</v>
      </c>
      <c r="C188" s="827" t="s">
        <v>505</v>
      </c>
      <c r="D188" s="827" t="s">
        <v>505</v>
      </c>
      <c r="E188" s="827" t="s">
        <v>505</v>
      </c>
      <c r="F188" s="827" t="s">
        <v>505</v>
      </c>
      <c r="G188" s="827" t="s">
        <v>505</v>
      </c>
      <c r="H188" s="827" t="s">
        <v>505</v>
      </c>
      <c r="I188" s="471" t="s">
        <v>505</v>
      </c>
      <c r="J188" s="832"/>
      <c r="K188" s="832"/>
      <c r="L188" s="832"/>
      <c r="M188" s="832"/>
      <c r="N188" s="832"/>
      <c r="O188" s="832"/>
      <c r="P188" s="832"/>
      <c r="Q188" s="832"/>
      <c r="R188" s="832"/>
      <c r="S188" s="832"/>
      <c r="T188" s="832"/>
      <c r="U188" s="832"/>
      <c r="V188" s="832"/>
      <c r="W188" s="832"/>
      <c r="X188" s="832"/>
      <c r="Y188" s="832"/>
      <c r="Z188" s="832"/>
      <c r="AA188" s="832"/>
      <c r="AB188" s="832"/>
      <c r="AC188" s="832"/>
      <c r="AD188" s="832"/>
      <c r="AE188" s="832"/>
    </row>
    <row r="189" spans="1:31" s="815" customFormat="1" ht="12" customHeight="1">
      <c r="A189" s="829">
        <v>2</v>
      </c>
      <c r="B189" s="830" t="s">
        <v>504</v>
      </c>
      <c r="C189" s="155">
        <v>3413</v>
      </c>
      <c r="D189" s="155">
        <v>837</v>
      </c>
      <c r="E189" s="155">
        <v>104</v>
      </c>
      <c r="F189" s="155">
        <v>1679</v>
      </c>
      <c r="G189" s="155">
        <v>177</v>
      </c>
      <c r="H189" s="155">
        <v>494</v>
      </c>
      <c r="I189" s="83">
        <v>122</v>
      </c>
      <c r="J189" s="826"/>
      <c r="K189" s="826"/>
      <c r="L189" s="826"/>
      <c r="M189" s="826"/>
      <c r="N189" s="826"/>
      <c r="O189" s="826"/>
      <c r="P189" s="826"/>
      <c r="Q189" s="826"/>
      <c r="R189" s="826"/>
      <c r="S189" s="826"/>
      <c r="T189" s="826"/>
      <c r="U189" s="826"/>
      <c r="V189" s="826"/>
      <c r="W189" s="826"/>
      <c r="X189" s="826"/>
      <c r="Y189" s="826"/>
      <c r="Z189" s="826"/>
      <c r="AA189" s="826"/>
      <c r="AB189" s="826"/>
      <c r="AC189" s="826"/>
      <c r="AD189" s="826"/>
      <c r="AE189" s="826"/>
    </row>
    <row r="190" spans="1:31" s="815" customFormat="1" ht="12" customHeight="1">
      <c r="A190" s="829">
        <v>2</v>
      </c>
      <c r="B190" s="828" t="s">
        <v>503</v>
      </c>
      <c r="C190" s="827">
        <v>10419</v>
      </c>
      <c r="D190" s="827">
        <v>1674</v>
      </c>
      <c r="E190" s="827">
        <v>208</v>
      </c>
      <c r="F190" s="827">
        <v>6335</v>
      </c>
      <c r="G190" s="827">
        <v>712</v>
      </c>
      <c r="H190" s="827">
        <v>1205</v>
      </c>
      <c r="I190" s="471">
        <v>285</v>
      </c>
      <c r="J190" s="826"/>
      <c r="K190" s="826"/>
      <c r="L190" s="826"/>
      <c r="M190" s="826"/>
      <c r="N190" s="826"/>
      <c r="O190" s="826"/>
      <c r="P190" s="826"/>
      <c r="Q190" s="826"/>
      <c r="R190" s="826"/>
      <c r="S190" s="826"/>
      <c r="T190" s="826"/>
      <c r="U190" s="826"/>
      <c r="V190" s="826"/>
      <c r="W190" s="826"/>
      <c r="X190" s="826"/>
      <c r="Y190" s="826"/>
      <c r="Z190" s="826"/>
      <c r="AA190" s="826"/>
      <c r="AB190" s="826"/>
      <c r="AC190" s="826"/>
      <c r="AD190" s="826"/>
      <c r="AE190" s="826"/>
    </row>
    <row r="191" spans="1:31" s="831" customFormat="1" ht="15.95" customHeight="1">
      <c r="A191" s="825" t="s">
        <v>382</v>
      </c>
      <c r="B191" s="209" t="s">
        <v>132</v>
      </c>
      <c r="C191" s="847" t="s">
        <v>505</v>
      </c>
      <c r="D191" s="847" t="s">
        <v>505</v>
      </c>
      <c r="E191" s="847" t="s">
        <v>505</v>
      </c>
      <c r="F191" s="847" t="s">
        <v>505</v>
      </c>
      <c r="G191" s="847" t="s">
        <v>505</v>
      </c>
      <c r="H191" s="847" t="s">
        <v>505</v>
      </c>
      <c r="I191" s="149" t="s">
        <v>505</v>
      </c>
      <c r="J191" s="832"/>
      <c r="K191" s="832"/>
      <c r="L191" s="832"/>
      <c r="M191" s="832"/>
      <c r="N191" s="832"/>
      <c r="O191" s="832"/>
      <c r="P191" s="832"/>
      <c r="Q191" s="832"/>
      <c r="R191" s="832"/>
      <c r="S191" s="832"/>
      <c r="T191" s="832"/>
      <c r="U191" s="832"/>
      <c r="V191" s="832"/>
      <c r="W191" s="832"/>
      <c r="X191" s="832"/>
      <c r="Y191" s="832"/>
      <c r="Z191" s="832"/>
      <c r="AA191" s="832"/>
      <c r="AB191" s="832"/>
      <c r="AC191" s="832"/>
      <c r="AD191" s="832"/>
      <c r="AE191" s="832"/>
    </row>
    <row r="192" spans="1:31" s="831" customFormat="1" ht="12" customHeight="1">
      <c r="A192" s="825">
        <v>2</v>
      </c>
      <c r="B192" s="846" t="s">
        <v>504</v>
      </c>
      <c r="C192" s="845">
        <v>55378</v>
      </c>
      <c r="D192" s="845">
        <v>15341</v>
      </c>
      <c r="E192" s="845">
        <v>1472</v>
      </c>
      <c r="F192" s="845">
        <v>26428</v>
      </c>
      <c r="G192" s="845">
        <v>2077</v>
      </c>
      <c r="H192" s="845">
        <v>8011</v>
      </c>
      <c r="I192" s="196">
        <v>2049</v>
      </c>
      <c r="J192" s="832"/>
      <c r="K192" s="832"/>
      <c r="L192" s="832"/>
      <c r="M192" s="832"/>
      <c r="N192" s="832"/>
      <c r="O192" s="832"/>
      <c r="P192" s="832"/>
      <c r="Q192" s="832"/>
      <c r="R192" s="832"/>
      <c r="S192" s="832"/>
      <c r="T192" s="832"/>
      <c r="U192" s="832"/>
      <c r="V192" s="832"/>
      <c r="W192" s="832"/>
      <c r="X192" s="832"/>
      <c r="Y192" s="832"/>
      <c r="Z192" s="832"/>
      <c r="AA192" s="832"/>
      <c r="AB192" s="832"/>
      <c r="AC192" s="832"/>
      <c r="AD192" s="832"/>
      <c r="AE192" s="832"/>
    </row>
    <row r="193" spans="1:31" s="831" customFormat="1" ht="12" customHeight="1">
      <c r="A193" s="825">
        <v>2</v>
      </c>
      <c r="B193" s="848" t="s">
        <v>503</v>
      </c>
      <c r="C193" s="847">
        <v>161256</v>
      </c>
      <c r="D193" s="847">
        <v>30682</v>
      </c>
      <c r="E193" s="847">
        <v>2944</v>
      </c>
      <c r="F193" s="847">
        <v>96365</v>
      </c>
      <c r="G193" s="847">
        <v>8057</v>
      </c>
      <c r="H193" s="847">
        <v>18430</v>
      </c>
      <c r="I193" s="149">
        <v>4778</v>
      </c>
      <c r="J193" s="832"/>
      <c r="K193" s="832"/>
      <c r="L193" s="832"/>
      <c r="M193" s="832"/>
      <c r="N193" s="832"/>
      <c r="O193" s="832"/>
      <c r="P193" s="832"/>
      <c r="Q193" s="832"/>
      <c r="R193" s="832"/>
      <c r="S193" s="832"/>
      <c r="T193" s="832"/>
      <c r="U193" s="832"/>
      <c r="V193" s="832"/>
      <c r="W193" s="832"/>
      <c r="X193" s="832"/>
      <c r="Y193" s="832"/>
      <c r="Z193" s="832"/>
      <c r="AA193" s="832"/>
      <c r="AB193" s="832"/>
      <c r="AC193" s="832"/>
      <c r="AD193" s="832"/>
      <c r="AE193" s="832"/>
    </row>
    <row r="194" spans="1:31" s="831" customFormat="1" ht="15.95" customHeight="1">
      <c r="A194" s="825" t="s">
        <v>380</v>
      </c>
      <c r="B194" s="202" t="s">
        <v>216</v>
      </c>
      <c r="C194" s="827" t="s">
        <v>505</v>
      </c>
      <c r="D194" s="827" t="s">
        <v>505</v>
      </c>
      <c r="E194" s="827" t="s">
        <v>505</v>
      </c>
      <c r="F194" s="827" t="s">
        <v>505</v>
      </c>
      <c r="G194" s="827" t="s">
        <v>505</v>
      </c>
      <c r="H194" s="827" t="s">
        <v>505</v>
      </c>
      <c r="I194" s="471" t="s">
        <v>505</v>
      </c>
      <c r="J194" s="832"/>
      <c r="K194" s="832"/>
      <c r="L194" s="832"/>
      <c r="M194" s="832"/>
      <c r="N194" s="832"/>
      <c r="O194" s="832"/>
      <c r="P194" s="832"/>
      <c r="Q194" s="832"/>
      <c r="R194" s="832"/>
      <c r="S194" s="832"/>
      <c r="T194" s="832"/>
      <c r="U194" s="832"/>
      <c r="V194" s="832"/>
      <c r="W194" s="832"/>
      <c r="X194" s="832"/>
      <c r="Y194" s="832"/>
      <c r="Z194" s="832"/>
      <c r="AA194" s="832"/>
      <c r="AB194" s="832"/>
      <c r="AC194" s="832"/>
      <c r="AD194" s="832"/>
      <c r="AE194" s="832"/>
    </row>
    <row r="195" spans="1:31" s="815" customFormat="1" ht="12" customHeight="1">
      <c r="A195" s="829">
        <v>2</v>
      </c>
      <c r="B195" s="830" t="s">
        <v>504</v>
      </c>
      <c r="C195" s="155">
        <v>36856</v>
      </c>
      <c r="D195" s="155">
        <v>9949</v>
      </c>
      <c r="E195" s="155">
        <v>966</v>
      </c>
      <c r="F195" s="155">
        <v>17814</v>
      </c>
      <c r="G195" s="155">
        <v>1294</v>
      </c>
      <c r="H195" s="155">
        <v>5506</v>
      </c>
      <c r="I195" s="83">
        <v>1327</v>
      </c>
      <c r="J195" s="826"/>
      <c r="K195" s="826"/>
      <c r="L195" s="826"/>
      <c r="M195" s="826"/>
      <c r="N195" s="826"/>
      <c r="O195" s="826"/>
      <c r="P195" s="826"/>
      <c r="Q195" s="826"/>
      <c r="R195" s="826"/>
      <c r="S195" s="826"/>
      <c r="T195" s="826"/>
      <c r="U195" s="826"/>
      <c r="V195" s="826"/>
      <c r="W195" s="826"/>
      <c r="X195" s="826"/>
      <c r="Y195" s="826"/>
      <c r="Z195" s="826"/>
      <c r="AA195" s="826"/>
      <c r="AB195" s="826"/>
      <c r="AC195" s="826"/>
      <c r="AD195" s="826"/>
      <c r="AE195" s="826"/>
    </row>
    <row r="196" spans="1:31" s="815" customFormat="1" ht="12" customHeight="1">
      <c r="A196" s="829">
        <v>2</v>
      </c>
      <c r="B196" s="828" t="s">
        <v>503</v>
      </c>
      <c r="C196" s="827">
        <v>107121</v>
      </c>
      <c r="D196" s="827">
        <v>19898</v>
      </c>
      <c r="E196" s="827">
        <v>1932</v>
      </c>
      <c r="F196" s="827">
        <v>64574</v>
      </c>
      <c r="G196" s="827">
        <v>4958</v>
      </c>
      <c r="H196" s="827">
        <v>12684</v>
      </c>
      <c r="I196" s="471">
        <v>3075</v>
      </c>
      <c r="J196" s="826"/>
      <c r="K196" s="826"/>
      <c r="L196" s="826"/>
      <c r="M196" s="826"/>
      <c r="N196" s="826"/>
      <c r="O196" s="826"/>
      <c r="P196" s="826"/>
      <c r="Q196" s="826"/>
      <c r="R196" s="826"/>
      <c r="S196" s="826"/>
      <c r="T196" s="826"/>
      <c r="U196" s="826"/>
      <c r="V196" s="826"/>
      <c r="W196" s="826"/>
      <c r="X196" s="826"/>
      <c r="Y196" s="826"/>
      <c r="Z196" s="826"/>
      <c r="AA196" s="826"/>
      <c r="AB196" s="826"/>
      <c r="AC196" s="826"/>
      <c r="AD196" s="826"/>
      <c r="AE196" s="826"/>
    </row>
    <row r="197" spans="1:31" s="831" customFormat="1" ht="15.95" customHeight="1">
      <c r="A197" s="825" t="s">
        <v>380</v>
      </c>
      <c r="B197" s="211" t="s">
        <v>3</v>
      </c>
      <c r="C197" s="155" t="s">
        <v>505</v>
      </c>
      <c r="D197" s="155" t="s">
        <v>505</v>
      </c>
      <c r="E197" s="155" t="s">
        <v>505</v>
      </c>
      <c r="F197" s="155" t="s">
        <v>505</v>
      </c>
      <c r="G197" s="155" t="s">
        <v>505</v>
      </c>
      <c r="H197" s="155" t="s">
        <v>505</v>
      </c>
      <c r="I197" s="83" t="s">
        <v>505</v>
      </c>
      <c r="J197" s="832"/>
      <c r="K197" s="832"/>
      <c r="L197" s="832"/>
      <c r="M197" s="832"/>
      <c r="N197" s="832"/>
      <c r="O197" s="832"/>
      <c r="P197" s="832"/>
      <c r="Q197" s="832"/>
      <c r="R197" s="832"/>
      <c r="S197" s="832"/>
      <c r="T197" s="832"/>
      <c r="U197" s="832"/>
      <c r="V197" s="832"/>
      <c r="W197" s="832"/>
      <c r="X197" s="832"/>
      <c r="Y197" s="832"/>
      <c r="Z197" s="832"/>
      <c r="AA197" s="832"/>
      <c r="AB197" s="832"/>
      <c r="AC197" s="832"/>
      <c r="AD197" s="832"/>
      <c r="AE197" s="832"/>
    </row>
    <row r="198" spans="1:31" s="815" customFormat="1" ht="12" customHeight="1">
      <c r="A198" s="829">
        <v>2</v>
      </c>
      <c r="B198" s="828" t="s">
        <v>504</v>
      </c>
      <c r="C198" s="827">
        <v>4886</v>
      </c>
      <c r="D198" s="827">
        <v>1487</v>
      </c>
      <c r="E198" s="827">
        <v>138</v>
      </c>
      <c r="F198" s="827">
        <v>2279</v>
      </c>
      <c r="G198" s="827">
        <v>184</v>
      </c>
      <c r="H198" s="827">
        <v>611</v>
      </c>
      <c r="I198" s="471">
        <v>187</v>
      </c>
      <c r="J198" s="826"/>
      <c r="K198" s="826"/>
      <c r="L198" s="826"/>
      <c r="M198" s="826"/>
      <c r="N198" s="826"/>
      <c r="O198" s="826"/>
      <c r="P198" s="826"/>
      <c r="Q198" s="826"/>
      <c r="R198" s="826"/>
      <c r="S198" s="826"/>
      <c r="T198" s="826"/>
      <c r="U198" s="826"/>
      <c r="V198" s="826"/>
      <c r="W198" s="826"/>
      <c r="X198" s="826"/>
      <c r="Y198" s="826"/>
      <c r="Z198" s="826"/>
      <c r="AA198" s="826"/>
      <c r="AB198" s="826"/>
      <c r="AC198" s="826"/>
      <c r="AD198" s="826"/>
      <c r="AE198" s="826"/>
    </row>
    <row r="199" spans="1:31" s="815" customFormat="1" ht="12" customHeight="1">
      <c r="A199" s="829">
        <v>2</v>
      </c>
      <c r="B199" s="830" t="s">
        <v>503</v>
      </c>
      <c r="C199" s="155">
        <v>14272</v>
      </c>
      <c r="D199" s="155">
        <v>2974</v>
      </c>
      <c r="E199" s="155">
        <v>276</v>
      </c>
      <c r="F199" s="155">
        <v>8450</v>
      </c>
      <c r="G199" s="155">
        <v>742</v>
      </c>
      <c r="H199" s="155">
        <v>1400</v>
      </c>
      <c r="I199" s="83">
        <v>430</v>
      </c>
      <c r="J199" s="826"/>
      <c r="K199" s="826"/>
      <c r="L199" s="826"/>
      <c r="M199" s="826"/>
      <c r="N199" s="826"/>
      <c r="O199" s="826"/>
      <c r="P199" s="826"/>
      <c r="Q199" s="826"/>
      <c r="R199" s="826"/>
      <c r="S199" s="826"/>
      <c r="T199" s="826"/>
      <c r="U199" s="826"/>
      <c r="V199" s="826"/>
      <c r="W199" s="826"/>
      <c r="X199" s="826"/>
      <c r="Y199" s="826"/>
      <c r="Z199" s="826"/>
      <c r="AA199" s="826"/>
      <c r="AB199" s="826"/>
      <c r="AC199" s="826"/>
      <c r="AD199" s="826"/>
      <c r="AE199" s="826"/>
    </row>
    <row r="200" spans="1:31" s="831" customFormat="1" ht="14.1" customHeight="1">
      <c r="A200" s="825" t="s">
        <v>380</v>
      </c>
      <c r="B200" s="202" t="s">
        <v>4</v>
      </c>
      <c r="C200" s="827" t="s">
        <v>505</v>
      </c>
      <c r="D200" s="827" t="s">
        <v>505</v>
      </c>
      <c r="E200" s="827" t="s">
        <v>505</v>
      </c>
      <c r="F200" s="827" t="s">
        <v>505</v>
      </c>
      <c r="G200" s="827" t="s">
        <v>505</v>
      </c>
      <c r="H200" s="827" t="s">
        <v>505</v>
      </c>
      <c r="I200" s="471" t="s">
        <v>505</v>
      </c>
      <c r="J200" s="832"/>
      <c r="K200" s="832"/>
      <c r="L200" s="832"/>
      <c r="M200" s="832"/>
      <c r="N200" s="832"/>
      <c r="O200" s="832"/>
      <c r="P200" s="832"/>
      <c r="Q200" s="832"/>
      <c r="R200" s="832"/>
      <c r="S200" s="832"/>
      <c r="T200" s="832"/>
      <c r="U200" s="832"/>
      <c r="V200" s="832"/>
      <c r="W200" s="832"/>
      <c r="X200" s="832"/>
      <c r="Y200" s="832"/>
      <c r="Z200" s="832"/>
      <c r="AA200" s="832"/>
      <c r="AB200" s="832"/>
      <c r="AC200" s="832"/>
      <c r="AD200" s="832"/>
      <c r="AE200" s="832"/>
    </row>
    <row r="201" spans="1:31" s="815" customFormat="1" ht="12" customHeight="1">
      <c r="A201" s="829">
        <v>2</v>
      </c>
      <c r="B201" s="830" t="s">
        <v>504</v>
      </c>
      <c r="C201" s="155">
        <v>2904</v>
      </c>
      <c r="D201" s="155">
        <v>821</v>
      </c>
      <c r="E201" s="155">
        <v>70</v>
      </c>
      <c r="F201" s="155">
        <v>1381</v>
      </c>
      <c r="G201" s="155">
        <v>119</v>
      </c>
      <c r="H201" s="155">
        <v>393</v>
      </c>
      <c r="I201" s="83">
        <v>120</v>
      </c>
      <c r="J201" s="826"/>
      <c r="K201" s="826"/>
      <c r="L201" s="826"/>
      <c r="M201" s="826"/>
      <c r="N201" s="826"/>
      <c r="O201" s="826"/>
      <c r="P201" s="826"/>
      <c r="Q201" s="826"/>
      <c r="R201" s="826"/>
      <c r="S201" s="826"/>
      <c r="T201" s="826"/>
      <c r="U201" s="826"/>
      <c r="V201" s="826"/>
      <c r="W201" s="826"/>
      <c r="X201" s="826"/>
      <c r="Y201" s="826"/>
      <c r="Z201" s="826"/>
      <c r="AA201" s="826"/>
      <c r="AB201" s="826"/>
      <c r="AC201" s="826"/>
      <c r="AD201" s="826"/>
      <c r="AE201" s="826"/>
    </row>
    <row r="202" spans="1:31" s="815" customFormat="1" ht="12" customHeight="1">
      <c r="A202" s="829">
        <v>2</v>
      </c>
      <c r="B202" s="828" t="s">
        <v>503</v>
      </c>
      <c r="C202" s="827">
        <v>8590</v>
      </c>
      <c r="D202" s="827">
        <v>1642</v>
      </c>
      <c r="E202" s="827">
        <v>140</v>
      </c>
      <c r="F202" s="827">
        <v>5099</v>
      </c>
      <c r="G202" s="827">
        <v>510</v>
      </c>
      <c r="H202" s="827">
        <v>914</v>
      </c>
      <c r="I202" s="471">
        <v>285</v>
      </c>
      <c r="J202" s="826"/>
      <c r="K202" s="826"/>
      <c r="L202" s="826"/>
      <c r="M202" s="826"/>
      <c r="N202" s="826"/>
      <c r="O202" s="826"/>
      <c r="P202" s="826"/>
      <c r="Q202" s="826"/>
      <c r="R202" s="826"/>
      <c r="S202" s="826"/>
      <c r="T202" s="826"/>
      <c r="U202" s="826"/>
      <c r="V202" s="826"/>
      <c r="W202" s="826"/>
      <c r="X202" s="826"/>
      <c r="Y202" s="826"/>
      <c r="Z202" s="826"/>
      <c r="AA202" s="826"/>
      <c r="AB202" s="826"/>
      <c r="AC202" s="826"/>
      <c r="AD202" s="826"/>
      <c r="AE202" s="826"/>
    </row>
    <row r="203" spans="1:31" s="831" customFormat="1" ht="14.1" customHeight="1">
      <c r="A203" s="825" t="s">
        <v>380</v>
      </c>
      <c r="B203" s="199" t="s">
        <v>5</v>
      </c>
      <c r="C203" s="155" t="s">
        <v>505</v>
      </c>
      <c r="D203" s="155" t="s">
        <v>505</v>
      </c>
      <c r="E203" s="155" t="s">
        <v>505</v>
      </c>
      <c r="F203" s="155" t="s">
        <v>505</v>
      </c>
      <c r="G203" s="155" t="s">
        <v>505</v>
      </c>
      <c r="H203" s="155" t="s">
        <v>505</v>
      </c>
      <c r="I203" s="83" t="s">
        <v>505</v>
      </c>
      <c r="J203" s="832"/>
      <c r="K203" s="832"/>
      <c r="L203" s="832"/>
      <c r="M203" s="832"/>
      <c r="N203" s="832"/>
      <c r="O203" s="832"/>
      <c r="P203" s="832"/>
      <c r="Q203" s="832"/>
      <c r="R203" s="832"/>
      <c r="S203" s="832"/>
      <c r="T203" s="832"/>
      <c r="U203" s="832"/>
      <c r="V203" s="832"/>
      <c r="W203" s="832"/>
      <c r="X203" s="832"/>
      <c r="Y203" s="832"/>
      <c r="Z203" s="832"/>
      <c r="AA203" s="832"/>
      <c r="AB203" s="832"/>
      <c r="AC203" s="832"/>
      <c r="AD203" s="832"/>
      <c r="AE203" s="832"/>
    </row>
    <row r="204" spans="1:31" s="815" customFormat="1" ht="12" customHeight="1">
      <c r="A204" s="829">
        <v>2</v>
      </c>
      <c r="B204" s="828" t="s">
        <v>504</v>
      </c>
      <c r="C204" s="827">
        <v>6915</v>
      </c>
      <c r="D204" s="827">
        <v>1917</v>
      </c>
      <c r="E204" s="827">
        <v>203</v>
      </c>
      <c r="F204" s="827">
        <v>3202</v>
      </c>
      <c r="G204" s="827">
        <v>310</v>
      </c>
      <c r="H204" s="827">
        <v>1005</v>
      </c>
      <c r="I204" s="471">
        <v>278</v>
      </c>
      <c r="J204" s="826"/>
      <c r="K204" s="826"/>
      <c r="L204" s="826"/>
      <c r="M204" s="826"/>
      <c r="N204" s="826"/>
      <c r="O204" s="826"/>
      <c r="P204" s="826"/>
      <c r="Q204" s="826"/>
      <c r="R204" s="826"/>
      <c r="S204" s="826"/>
      <c r="T204" s="826"/>
      <c r="U204" s="826"/>
      <c r="V204" s="826"/>
      <c r="W204" s="826"/>
      <c r="X204" s="826"/>
      <c r="Y204" s="826"/>
      <c r="Z204" s="826"/>
      <c r="AA204" s="826"/>
      <c r="AB204" s="826"/>
      <c r="AC204" s="826"/>
      <c r="AD204" s="826"/>
      <c r="AE204" s="826"/>
    </row>
    <row r="205" spans="1:31" s="815" customFormat="1" ht="12" customHeight="1">
      <c r="A205" s="829">
        <v>2</v>
      </c>
      <c r="B205" s="830" t="s">
        <v>503</v>
      </c>
      <c r="C205" s="155">
        <v>20188</v>
      </c>
      <c r="D205" s="155">
        <v>3834</v>
      </c>
      <c r="E205" s="155">
        <v>406</v>
      </c>
      <c r="F205" s="155">
        <v>11802</v>
      </c>
      <c r="G205" s="155">
        <v>1195</v>
      </c>
      <c r="H205" s="155">
        <v>2290</v>
      </c>
      <c r="I205" s="83">
        <v>661</v>
      </c>
      <c r="J205" s="826"/>
      <c r="K205" s="826"/>
      <c r="L205" s="826"/>
      <c r="M205" s="826"/>
      <c r="N205" s="826"/>
      <c r="O205" s="826"/>
      <c r="P205" s="826"/>
      <c r="Q205" s="826"/>
      <c r="R205" s="826"/>
      <c r="S205" s="826"/>
      <c r="T205" s="826"/>
      <c r="U205" s="826"/>
      <c r="V205" s="826"/>
      <c r="W205" s="826"/>
      <c r="X205" s="826"/>
      <c r="Y205" s="826"/>
      <c r="Z205" s="826"/>
      <c r="AA205" s="826"/>
      <c r="AB205" s="826"/>
      <c r="AC205" s="826"/>
      <c r="AD205" s="826"/>
      <c r="AE205" s="826"/>
    </row>
    <row r="206" spans="1:31" s="831" customFormat="1" ht="14.1" customHeight="1">
      <c r="A206" s="825" t="s">
        <v>380</v>
      </c>
      <c r="B206" s="202" t="s">
        <v>6</v>
      </c>
      <c r="C206" s="827" t="s">
        <v>505</v>
      </c>
      <c r="D206" s="827" t="s">
        <v>505</v>
      </c>
      <c r="E206" s="827" t="s">
        <v>505</v>
      </c>
      <c r="F206" s="827" t="s">
        <v>505</v>
      </c>
      <c r="G206" s="827" t="s">
        <v>505</v>
      </c>
      <c r="H206" s="827" t="s">
        <v>505</v>
      </c>
      <c r="I206" s="471" t="s">
        <v>505</v>
      </c>
      <c r="J206" s="832"/>
      <c r="K206" s="832"/>
      <c r="L206" s="832"/>
      <c r="M206" s="832"/>
      <c r="N206" s="832"/>
      <c r="O206" s="832"/>
      <c r="P206" s="832"/>
      <c r="Q206" s="832"/>
      <c r="R206" s="832"/>
      <c r="S206" s="832"/>
      <c r="T206" s="832"/>
      <c r="U206" s="832"/>
      <c r="V206" s="832"/>
      <c r="W206" s="832"/>
      <c r="X206" s="832"/>
      <c r="Y206" s="832"/>
      <c r="Z206" s="832"/>
      <c r="AA206" s="832"/>
      <c r="AB206" s="832"/>
      <c r="AC206" s="832"/>
      <c r="AD206" s="832"/>
      <c r="AE206" s="832"/>
    </row>
    <row r="207" spans="1:31" s="815" customFormat="1" ht="12" customHeight="1">
      <c r="A207" s="829">
        <v>2</v>
      </c>
      <c r="B207" s="830" t="s">
        <v>504</v>
      </c>
      <c r="C207" s="155">
        <v>3817</v>
      </c>
      <c r="D207" s="155">
        <v>1167</v>
      </c>
      <c r="E207" s="155">
        <v>95</v>
      </c>
      <c r="F207" s="155">
        <v>1752</v>
      </c>
      <c r="G207" s="155">
        <v>170</v>
      </c>
      <c r="H207" s="155">
        <v>496</v>
      </c>
      <c r="I207" s="83">
        <v>137</v>
      </c>
      <c r="J207" s="826"/>
      <c r="K207" s="826"/>
      <c r="L207" s="826"/>
      <c r="M207" s="826"/>
      <c r="N207" s="826"/>
      <c r="O207" s="826"/>
      <c r="P207" s="826"/>
      <c r="Q207" s="826"/>
      <c r="R207" s="826"/>
      <c r="S207" s="826"/>
      <c r="T207" s="826"/>
      <c r="U207" s="826"/>
      <c r="V207" s="826"/>
      <c r="W207" s="826"/>
      <c r="X207" s="826"/>
      <c r="Y207" s="826"/>
      <c r="Z207" s="826"/>
      <c r="AA207" s="826"/>
      <c r="AB207" s="826"/>
      <c r="AC207" s="826"/>
      <c r="AD207" s="826"/>
      <c r="AE207" s="826"/>
    </row>
    <row r="208" spans="1:31" s="815" customFormat="1" ht="12" customHeight="1">
      <c r="A208" s="829">
        <v>2</v>
      </c>
      <c r="B208" s="828" t="s">
        <v>503</v>
      </c>
      <c r="C208" s="827">
        <v>11085</v>
      </c>
      <c r="D208" s="827">
        <v>2334</v>
      </c>
      <c r="E208" s="827">
        <v>190</v>
      </c>
      <c r="F208" s="827">
        <v>6440</v>
      </c>
      <c r="G208" s="827">
        <v>652</v>
      </c>
      <c r="H208" s="827">
        <v>1142</v>
      </c>
      <c r="I208" s="471">
        <v>327</v>
      </c>
      <c r="J208" s="826"/>
      <c r="K208" s="826"/>
      <c r="L208" s="826"/>
      <c r="M208" s="826"/>
      <c r="N208" s="826"/>
      <c r="O208" s="826"/>
      <c r="P208" s="826"/>
      <c r="Q208" s="826"/>
      <c r="R208" s="826"/>
      <c r="S208" s="826"/>
      <c r="T208" s="826"/>
      <c r="U208" s="826"/>
      <c r="V208" s="826"/>
      <c r="W208" s="826"/>
      <c r="X208" s="826"/>
      <c r="Y208" s="826"/>
      <c r="Z208" s="826"/>
      <c r="AA208" s="826"/>
      <c r="AB208" s="826"/>
      <c r="AC208" s="826"/>
      <c r="AD208" s="826"/>
      <c r="AE208" s="826"/>
    </row>
    <row r="209" spans="1:31" s="831" customFormat="1" ht="15" customHeight="1">
      <c r="A209" s="825" t="s">
        <v>382</v>
      </c>
      <c r="B209" s="209" t="s">
        <v>133</v>
      </c>
      <c r="C209" s="847" t="s">
        <v>505</v>
      </c>
      <c r="D209" s="847" t="s">
        <v>505</v>
      </c>
      <c r="E209" s="847" t="s">
        <v>505</v>
      </c>
      <c r="F209" s="847" t="s">
        <v>505</v>
      </c>
      <c r="G209" s="847" t="s">
        <v>505</v>
      </c>
      <c r="H209" s="847" t="s">
        <v>505</v>
      </c>
      <c r="I209" s="149" t="s">
        <v>505</v>
      </c>
      <c r="J209" s="832"/>
      <c r="K209" s="832"/>
      <c r="L209" s="832"/>
      <c r="M209" s="832"/>
      <c r="N209" s="832"/>
      <c r="O209" s="832"/>
      <c r="P209" s="832"/>
      <c r="Q209" s="832"/>
      <c r="R209" s="832"/>
      <c r="S209" s="832"/>
      <c r="T209" s="832"/>
      <c r="U209" s="832"/>
      <c r="V209" s="832"/>
      <c r="W209" s="832"/>
      <c r="X209" s="832"/>
      <c r="Y209" s="832"/>
      <c r="Z209" s="832"/>
      <c r="AA209" s="832"/>
      <c r="AB209" s="832"/>
      <c r="AC209" s="832"/>
      <c r="AD209" s="832"/>
      <c r="AE209" s="832"/>
    </row>
    <row r="210" spans="1:31" s="831" customFormat="1" ht="12" customHeight="1">
      <c r="A210" s="825">
        <v>2</v>
      </c>
      <c r="B210" s="846" t="s">
        <v>504</v>
      </c>
      <c r="C210" s="845">
        <v>93140</v>
      </c>
      <c r="D210" s="845">
        <v>25057</v>
      </c>
      <c r="E210" s="845">
        <v>2008</v>
      </c>
      <c r="F210" s="845">
        <v>46793</v>
      </c>
      <c r="G210" s="845">
        <v>3001</v>
      </c>
      <c r="H210" s="845">
        <v>12859</v>
      </c>
      <c r="I210" s="196">
        <v>3422</v>
      </c>
      <c r="J210" s="832"/>
      <c r="K210" s="832"/>
      <c r="L210" s="832"/>
      <c r="M210" s="832"/>
      <c r="N210" s="832"/>
      <c r="O210" s="832"/>
      <c r="P210" s="832"/>
      <c r="Q210" s="832"/>
      <c r="R210" s="832"/>
      <c r="S210" s="832"/>
      <c r="T210" s="832"/>
      <c r="U210" s="832"/>
      <c r="V210" s="832"/>
      <c r="W210" s="832"/>
      <c r="X210" s="832"/>
      <c r="Y210" s="832"/>
      <c r="Z210" s="832"/>
      <c r="AA210" s="832"/>
      <c r="AB210" s="832"/>
      <c r="AC210" s="832"/>
      <c r="AD210" s="832"/>
      <c r="AE210" s="832"/>
    </row>
    <row r="211" spans="1:31" s="831" customFormat="1" ht="12" customHeight="1">
      <c r="A211" s="825">
        <v>2</v>
      </c>
      <c r="B211" s="848" t="s">
        <v>503</v>
      </c>
      <c r="C211" s="847">
        <v>273650</v>
      </c>
      <c r="D211" s="847">
        <v>50114</v>
      </c>
      <c r="E211" s="847">
        <v>4016</v>
      </c>
      <c r="F211" s="847">
        <v>170781</v>
      </c>
      <c r="G211" s="847">
        <v>11169</v>
      </c>
      <c r="H211" s="847">
        <v>29596</v>
      </c>
      <c r="I211" s="149">
        <v>7974</v>
      </c>
      <c r="J211" s="832"/>
      <c r="K211" s="832"/>
      <c r="L211" s="832"/>
      <c r="M211" s="832"/>
      <c r="N211" s="832"/>
      <c r="O211" s="832"/>
      <c r="P211" s="832"/>
      <c r="Q211" s="832"/>
      <c r="R211" s="832"/>
      <c r="S211" s="832"/>
      <c r="T211" s="832"/>
      <c r="U211" s="832"/>
      <c r="V211" s="832"/>
      <c r="W211" s="832"/>
      <c r="X211" s="832"/>
      <c r="Y211" s="832"/>
      <c r="Z211" s="832"/>
      <c r="AA211" s="832"/>
      <c r="AB211" s="832"/>
      <c r="AC211" s="832"/>
      <c r="AD211" s="832"/>
      <c r="AE211" s="832"/>
    </row>
    <row r="212" spans="1:31" s="842" customFormat="1" ht="14.1" customHeight="1">
      <c r="A212" s="844" t="s">
        <v>380</v>
      </c>
      <c r="B212" s="206" t="s">
        <v>217</v>
      </c>
      <c r="C212" s="840" t="s">
        <v>505</v>
      </c>
      <c r="D212" s="840" t="s">
        <v>505</v>
      </c>
      <c r="E212" s="840" t="s">
        <v>505</v>
      </c>
      <c r="F212" s="840" t="s">
        <v>505</v>
      </c>
      <c r="G212" s="840" t="s">
        <v>505</v>
      </c>
      <c r="H212" s="840" t="s">
        <v>505</v>
      </c>
      <c r="I212" s="839" t="s">
        <v>505</v>
      </c>
      <c r="J212" s="843"/>
      <c r="K212" s="843"/>
      <c r="L212" s="843"/>
      <c r="M212" s="843"/>
      <c r="N212" s="843"/>
      <c r="O212" s="843"/>
      <c r="P212" s="843"/>
      <c r="Q212" s="843"/>
      <c r="R212" s="843"/>
      <c r="S212" s="843"/>
      <c r="T212" s="843"/>
      <c r="U212" s="843"/>
      <c r="V212" s="843"/>
      <c r="W212" s="843"/>
      <c r="X212" s="843"/>
      <c r="Y212" s="843"/>
      <c r="Z212" s="843"/>
      <c r="AA212" s="843"/>
      <c r="AB212" s="843"/>
      <c r="AC212" s="843"/>
      <c r="AD212" s="843"/>
      <c r="AE212" s="843"/>
    </row>
    <row r="213" spans="1:31" s="833" customFormat="1" ht="12" customHeight="1">
      <c r="A213" s="838">
        <v>2</v>
      </c>
      <c r="B213" s="837" t="s">
        <v>504</v>
      </c>
      <c r="C213" s="836">
        <v>23956</v>
      </c>
      <c r="D213" s="836">
        <v>6681</v>
      </c>
      <c r="E213" s="836">
        <v>508</v>
      </c>
      <c r="F213" s="836">
        <v>11728</v>
      </c>
      <c r="G213" s="836">
        <v>719</v>
      </c>
      <c r="H213" s="836">
        <v>3440</v>
      </c>
      <c r="I213" s="835">
        <v>880</v>
      </c>
      <c r="J213" s="834"/>
      <c r="K213" s="834"/>
      <c r="L213" s="834"/>
      <c r="M213" s="834"/>
      <c r="N213" s="834"/>
      <c r="O213" s="834"/>
      <c r="P213" s="834"/>
      <c r="Q213" s="834"/>
      <c r="R213" s="834"/>
      <c r="S213" s="834"/>
      <c r="T213" s="834"/>
      <c r="U213" s="834"/>
      <c r="V213" s="834"/>
      <c r="W213" s="834"/>
      <c r="X213" s="834"/>
      <c r="Y213" s="834"/>
      <c r="Z213" s="834"/>
      <c r="AA213" s="834"/>
      <c r="AB213" s="834"/>
      <c r="AC213" s="834"/>
      <c r="AD213" s="834"/>
      <c r="AE213" s="834"/>
    </row>
    <row r="214" spans="1:31" s="833" customFormat="1" ht="12" customHeight="1">
      <c r="A214" s="838">
        <v>2</v>
      </c>
      <c r="B214" s="841" t="s">
        <v>503</v>
      </c>
      <c r="C214" s="840">
        <v>69689</v>
      </c>
      <c r="D214" s="840">
        <v>13362</v>
      </c>
      <c r="E214" s="840">
        <v>1016</v>
      </c>
      <c r="F214" s="840">
        <v>42674</v>
      </c>
      <c r="G214" s="840">
        <v>2726</v>
      </c>
      <c r="H214" s="840">
        <v>7869</v>
      </c>
      <c r="I214" s="839">
        <v>2042</v>
      </c>
      <c r="J214" s="834"/>
      <c r="K214" s="834"/>
      <c r="L214" s="834"/>
      <c r="M214" s="834"/>
      <c r="N214" s="834"/>
      <c r="O214" s="834"/>
      <c r="P214" s="834"/>
      <c r="Q214" s="834"/>
      <c r="R214" s="834"/>
      <c r="S214" s="834"/>
      <c r="T214" s="834"/>
      <c r="U214" s="834"/>
      <c r="V214" s="834"/>
      <c r="W214" s="834"/>
      <c r="X214" s="834"/>
      <c r="Y214" s="834"/>
      <c r="Z214" s="834"/>
      <c r="AA214" s="834"/>
      <c r="AB214" s="834"/>
      <c r="AC214" s="834"/>
      <c r="AD214" s="834"/>
      <c r="AE214" s="834"/>
    </row>
    <row r="215" spans="1:31" s="831" customFormat="1" ht="14.1" customHeight="1">
      <c r="A215" s="825" t="s">
        <v>380</v>
      </c>
      <c r="B215" s="199" t="s">
        <v>34</v>
      </c>
      <c r="C215" s="155" t="s">
        <v>505</v>
      </c>
      <c r="D215" s="155" t="s">
        <v>505</v>
      </c>
      <c r="E215" s="155" t="s">
        <v>505</v>
      </c>
      <c r="F215" s="155" t="s">
        <v>505</v>
      </c>
      <c r="G215" s="155" t="s">
        <v>505</v>
      </c>
      <c r="H215" s="155" t="s">
        <v>505</v>
      </c>
      <c r="I215" s="83" t="s">
        <v>505</v>
      </c>
      <c r="J215" s="832"/>
      <c r="K215" s="832"/>
      <c r="L215" s="832"/>
      <c r="M215" s="832"/>
      <c r="N215" s="832"/>
      <c r="O215" s="832"/>
      <c r="P215" s="832"/>
      <c r="Q215" s="832"/>
      <c r="R215" s="832"/>
      <c r="S215" s="832"/>
      <c r="T215" s="832"/>
      <c r="U215" s="832"/>
      <c r="V215" s="832"/>
      <c r="W215" s="832"/>
      <c r="X215" s="832"/>
      <c r="Y215" s="832"/>
      <c r="Z215" s="832"/>
      <c r="AA215" s="832"/>
      <c r="AB215" s="832"/>
      <c r="AC215" s="832"/>
      <c r="AD215" s="832"/>
      <c r="AE215" s="832"/>
    </row>
    <row r="216" spans="1:31" s="815" customFormat="1" ht="12" customHeight="1">
      <c r="A216" s="829">
        <v>2</v>
      </c>
      <c r="B216" s="828" t="s">
        <v>504</v>
      </c>
      <c r="C216" s="827">
        <v>14133</v>
      </c>
      <c r="D216" s="827">
        <v>3598</v>
      </c>
      <c r="E216" s="827">
        <v>310</v>
      </c>
      <c r="F216" s="827">
        <v>7138</v>
      </c>
      <c r="G216" s="827">
        <v>499</v>
      </c>
      <c r="H216" s="827">
        <v>2021</v>
      </c>
      <c r="I216" s="471">
        <v>567</v>
      </c>
      <c r="J216" s="826"/>
      <c r="K216" s="826"/>
      <c r="L216" s="826"/>
      <c r="M216" s="826"/>
      <c r="N216" s="826"/>
      <c r="O216" s="826"/>
      <c r="P216" s="826"/>
      <c r="Q216" s="826"/>
      <c r="R216" s="826"/>
      <c r="S216" s="826"/>
      <c r="T216" s="826"/>
      <c r="U216" s="826"/>
      <c r="V216" s="826"/>
      <c r="W216" s="826"/>
      <c r="X216" s="826"/>
      <c r="Y216" s="826"/>
      <c r="Z216" s="826"/>
      <c r="AA216" s="826"/>
      <c r="AB216" s="826"/>
      <c r="AC216" s="826"/>
      <c r="AD216" s="826"/>
      <c r="AE216" s="826"/>
    </row>
    <row r="217" spans="1:31" s="815" customFormat="1" ht="12" customHeight="1">
      <c r="A217" s="829">
        <v>2</v>
      </c>
      <c r="B217" s="830" t="s">
        <v>503</v>
      </c>
      <c r="C217" s="155">
        <v>41740</v>
      </c>
      <c r="D217" s="155">
        <v>7196</v>
      </c>
      <c r="E217" s="155">
        <v>620</v>
      </c>
      <c r="F217" s="155">
        <v>26126</v>
      </c>
      <c r="G217" s="155">
        <v>1794</v>
      </c>
      <c r="H217" s="155">
        <v>4690</v>
      </c>
      <c r="I217" s="83">
        <v>1314</v>
      </c>
      <c r="J217" s="826"/>
      <c r="K217" s="826"/>
      <c r="L217" s="826"/>
      <c r="M217" s="826"/>
      <c r="N217" s="826"/>
      <c r="O217" s="826"/>
      <c r="P217" s="826"/>
      <c r="Q217" s="826"/>
      <c r="R217" s="826"/>
      <c r="S217" s="826"/>
      <c r="T217" s="826"/>
      <c r="U217" s="826"/>
      <c r="V217" s="826"/>
      <c r="W217" s="826"/>
      <c r="X217" s="826"/>
      <c r="Y217" s="826"/>
      <c r="Z217" s="826"/>
      <c r="AA217" s="826"/>
      <c r="AB217" s="826"/>
      <c r="AC217" s="826"/>
      <c r="AD217" s="826"/>
      <c r="AE217" s="826"/>
    </row>
    <row r="218" spans="1:31" s="831" customFormat="1" ht="14.1" customHeight="1">
      <c r="A218" s="825" t="s">
        <v>380</v>
      </c>
      <c r="B218" s="202" t="s">
        <v>35</v>
      </c>
      <c r="C218" s="827" t="s">
        <v>505</v>
      </c>
      <c r="D218" s="827" t="s">
        <v>505</v>
      </c>
      <c r="E218" s="827" t="s">
        <v>505</v>
      </c>
      <c r="F218" s="827" t="s">
        <v>505</v>
      </c>
      <c r="G218" s="827" t="s">
        <v>505</v>
      </c>
      <c r="H218" s="827" t="s">
        <v>505</v>
      </c>
      <c r="I218" s="471" t="s">
        <v>505</v>
      </c>
      <c r="J218" s="832"/>
      <c r="K218" s="832"/>
      <c r="L218" s="832"/>
      <c r="M218" s="832"/>
      <c r="N218" s="832"/>
      <c r="O218" s="832"/>
      <c r="P218" s="832"/>
      <c r="Q218" s="832"/>
      <c r="R218" s="832"/>
      <c r="S218" s="832"/>
      <c r="T218" s="832"/>
      <c r="U218" s="832"/>
      <c r="V218" s="832"/>
      <c r="W218" s="832"/>
      <c r="X218" s="832"/>
      <c r="Y218" s="832"/>
      <c r="Z218" s="832"/>
      <c r="AA218" s="832"/>
      <c r="AB218" s="832"/>
      <c r="AC218" s="832"/>
      <c r="AD218" s="832"/>
      <c r="AE218" s="832"/>
    </row>
    <row r="219" spans="1:31" s="815" customFormat="1" ht="12" customHeight="1">
      <c r="A219" s="829">
        <v>2</v>
      </c>
      <c r="B219" s="830" t="s">
        <v>504</v>
      </c>
      <c r="C219" s="155">
        <v>3176</v>
      </c>
      <c r="D219" s="155">
        <v>904</v>
      </c>
      <c r="E219" s="155">
        <v>89</v>
      </c>
      <c r="F219" s="155">
        <v>1464</v>
      </c>
      <c r="G219" s="155">
        <v>119</v>
      </c>
      <c r="H219" s="155">
        <v>478</v>
      </c>
      <c r="I219" s="83">
        <v>122</v>
      </c>
      <c r="J219" s="826"/>
      <c r="K219" s="826"/>
      <c r="L219" s="826"/>
      <c r="M219" s="826"/>
      <c r="N219" s="826"/>
      <c r="O219" s="826"/>
      <c r="P219" s="826"/>
      <c r="Q219" s="826"/>
      <c r="R219" s="826"/>
      <c r="S219" s="826"/>
      <c r="T219" s="826"/>
      <c r="U219" s="826"/>
      <c r="V219" s="826"/>
      <c r="W219" s="826"/>
      <c r="X219" s="826"/>
      <c r="Y219" s="826"/>
      <c r="Z219" s="826"/>
      <c r="AA219" s="826"/>
      <c r="AB219" s="826"/>
      <c r="AC219" s="826"/>
      <c r="AD219" s="826"/>
      <c r="AE219" s="826"/>
    </row>
    <row r="220" spans="1:31" s="815" customFormat="1" ht="12" customHeight="1">
      <c r="A220" s="829">
        <v>2</v>
      </c>
      <c r="B220" s="828" t="s">
        <v>503</v>
      </c>
      <c r="C220" s="827">
        <v>9127</v>
      </c>
      <c r="D220" s="827">
        <v>1808</v>
      </c>
      <c r="E220" s="827">
        <v>178</v>
      </c>
      <c r="F220" s="827">
        <v>5304</v>
      </c>
      <c r="G220" s="827">
        <v>466</v>
      </c>
      <c r="H220" s="827">
        <v>1095</v>
      </c>
      <c r="I220" s="471">
        <v>276</v>
      </c>
      <c r="J220" s="826"/>
      <c r="K220" s="826"/>
      <c r="L220" s="826"/>
      <c r="M220" s="826"/>
      <c r="N220" s="826"/>
      <c r="O220" s="826"/>
      <c r="P220" s="826"/>
      <c r="Q220" s="826"/>
      <c r="R220" s="826"/>
      <c r="S220" s="826"/>
      <c r="T220" s="826"/>
      <c r="U220" s="826"/>
      <c r="V220" s="826"/>
      <c r="W220" s="826"/>
      <c r="X220" s="826"/>
      <c r="Y220" s="826"/>
      <c r="Z220" s="826"/>
      <c r="AA220" s="826"/>
      <c r="AB220" s="826"/>
      <c r="AC220" s="826"/>
      <c r="AD220" s="826"/>
      <c r="AE220" s="826"/>
    </row>
    <row r="221" spans="1:31" s="831" customFormat="1" ht="14.1" customHeight="1">
      <c r="A221" s="825" t="s">
        <v>380</v>
      </c>
      <c r="B221" s="199" t="s">
        <v>36</v>
      </c>
      <c r="C221" s="155" t="s">
        <v>505</v>
      </c>
      <c r="D221" s="155" t="s">
        <v>505</v>
      </c>
      <c r="E221" s="155" t="s">
        <v>505</v>
      </c>
      <c r="F221" s="155" t="s">
        <v>505</v>
      </c>
      <c r="G221" s="155" t="s">
        <v>505</v>
      </c>
      <c r="H221" s="155" t="s">
        <v>505</v>
      </c>
      <c r="I221" s="83" t="s">
        <v>505</v>
      </c>
      <c r="J221" s="832"/>
      <c r="K221" s="832"/>
      <c r="L221" s="832"/>
      <c r="M221" s="832"/>
      <c r="N221" s="832"/>
      <c r="O221" s="832"/>
      <c r="P221" s="832"/>
      <c r="Q221" s="832"/>
      <c r="R221" s="832"/>
      <c r="S221" s="832"/>
      <c r="T221" s="832"/>
      <c r="U221" s="832"/>
      <c r="V221" s="832"/>
      <c r="W221" s="832"/>
      <c r="X221" s="832"/>
      <c r="Y221" s="832"/>
      <c r="Z221" s="832"/>
      <c r="AA221" s="832"/>
      <c r="AB221" s="832"/>
      <c r="AC221" s="832"/>
      <c r="AD221" s="832"/>
      <c r="AE221" s="832"/>
    </row>
    <row r="222" spans="1:31" s="815" customFormat="1" ht="12" customHeight="1">
      <c r="A222" s="829">
        <v>2</v>
      </c>
      <c r="B222" s="828" t="s">
        <v>504</v>
      </c>
      <c r="C222" s="827">
        <v>5827</v>
      </c>
      <c r="D222" s="827">
        <v>1597</v>
      </c>
      <c r="E222" s="827">
        <v>125</v>
      </c>
      <c r="F222" s="827">
        <v>2986</v>
      </c>
      <c r="G222" s="827">
        <v>213</v>
      </c>
      <c r="H222" s="827">
        <v>656</v>
      </c>
      <c r="I222" s="471">
        <v>250</v>
      </c>
      <c r="J222" s="826"/>
      <c r="K222" s="826"/>
      <c r="L222" s="826"/>
      <c r="M222" s="826"/>
      <c r="N222" s="826"/>
      <c r="O222" s="826"/>
      <c r="P222" s="826"/>
      <c r="Q222" s="826"/>
      <c r="R222" s="826"/>
      <c r="S222" s="826"/>
      <c r="T222" s="826"/>
      <c r="U222" s="826"/>
      <c r="V222" s="826"/>
      <c r="W222" s="826"/>
      <c r="X222" s="826"/>
      <c r="Y222" s="826"/>
      <c r="Z222" s="826"/>
      <c r="AA222" s="826"/>
      <c r="AB222" s="826"/>
      <c r="AC222" s="826"/>
      <c r="AD222" s="826"/>
      <c r="AE222" s="826"/>
    </row>
    <row r="223" spans="1:31" s="815" customFormat="1" ht="12" customHeight="1">
      <c r="A223" s="829">
        <v>2</v>
      </c>
      <c r="B223" s="830" t="s">
        <v>503</v>
      </c>
      <c r="C223" s="155">
        <v>17434</v>
      </c>
      <c r="D223" s="155">
        <v>3194</v>
      </c>
      <c r="E223" s="155">
        <v>250</v>
      </c>
      <c r="F223" s="155">
        <v>11089</v>
      </c>
      <c r="G223" s="155">
        <v>793</v>
      </c>
      <c r="H223" s="155">
        <v>1509</v>
      </c>
      <c r="I223" s="83">
        <v>599</v>
      </c>
      <c r="J223" s="826"/>
      <c r="K223" s="826"/>
      <c r="L223" s="826"/>
      <c r="M223" s="826"/>
      <c r="N223" s="826"/>
      <c r="O223" s="826"/>
      <c r="P223" s="826"/>
      <c r="Q223" s="826"/>
      <c r="R223" s="826"/>
      <c r="S223" s="826"/>
      <c r="T223" s="826"/>
      <c r="U223" s="826"/>
      <c r="V223" s="826"/>
      <c r="W223" s="826"/>
      <c r="X223" s="826"/>
      <c r="Y223" s="826"/>
      <c r="Z223" s="826"/>
      <c r="AA223" s="826"/>
      <c r="AB223" s="826"/>
      <c r="AC223" s="826"/>
      <c r="AD223" s="826"/>
      <c r="AE223" s="826"/>
    </row>
    <row r="224" spans="1:31" s="831" customFormat="1" ht="14.1" customHeight="1">
      <c r="A224" s="825" t="s">
        <v>380</v>
      </c>
      <c r="B224" s="202" t="s">
        <v>37</v>
      </c>
      <c r="C224" s="827" t="s">
        <v>505</v>
      </c>
      <c r="D224" s="827" t="s">
        <v>505</v>
      </c>
      <c r="E224" s="827" t="s">
        <v>505</v>
      </c>
      <c r="F224" s="827" t="s">
        <v>505</v>
      </c>
      <c r="G224" s="827" t="s">
        <v>505</v>
      </c>
      <c r="H224" s="827" t="s">
        <v>505</v>
      </c>
      <c r="I224" s="471" t="s">
        <v>505</v>
      </c>
      <c r="J224" s="832"/>
      <c r="K224" s="832"/>
      <c r="L224" s="832"/>
      <c r="M224" s="832"/>
      <c r="N224" s="832"/>
      <c r="O224" s="832"/>
      <c r="P224" s="832"/>
      <c r="Q224" s="832"/>
      <c r="R224" s="832"/>
      <c r="S224" s="832"/>
      <c r="T224" s="832"/>
      <c r="U224" s="832"/>
      <c r="V224" s="832"/>
      <c r="W224" s="832"/>
      <c r="X224" s="832"/>
      <c r="Y224" s="832"/>
      <c r="Z224" s="832"/>
      <c r="AA224" s="832"/>
      <c r="AB224" s="832"/>
      <c r="AC224" s="832"/>
      <c r="AD224" s="832"/>
      <c r="AE224" s="832"/>
    </row>
    <row r="225" spans="1:31" s="815" customFormat="1" ht="12" customHeight="1">
      <c r="A225" s="829">
        <v>2</v>
      </c>
      <c r="B225" s="830" t="s">
        <v>504</v>
      </c>
      <c r="C225" s="155">
        <v>16241</v>
      </c>
      <c r="D225" s="155">
        <v>4415</v>
      </c>
      <c r="E225" s="155">
        <v>378</v>
      </c>
      <c r="F225" s="155">
        <v>8048</v>
      </c>
      <c r="G225" s="155">
        <v>555</v>
      </c>
      <c r="H225" s="155">
        <v>2263</v>
      </c>
      <c r="I225" s="83">
        <v>582</v>
      </c>
      <c r="J225" s="826"/>
      <c r="K225" s="826"/>
      <c r="L225" s="826"/>
      <c r="M225" s="826"/>
      <c r="N225" s="826"/>
      <c r="O225" s="826"/>
      <c r="P225" s="826"/>
      <c r="Q225" s="826"/>
      <c r="R225" s="826"/>
      <c r="S225" s="826"/>
      <c r="T225" s="826"/>
      <c r="U225" s="826"/>
      <c r="V225" s="826"/>
      <c r="W225" s="826"/>
      <c r="X225" s="826"/>
      <c r="Y225" s="826"/>
      <c r="Z225" s="826"/>
      <c r="AA225" s="826"/>
      <c r="AB225" s="826"/>
      <c r="AC225" s="826"/>
      <c r="AD225" s="826"/>
      <c r="AE225" s="826"/>
    </row>
    <row r="226" spans="1:31" s="815" customFormat="1" ht="12" customHeight="1">
      <c r="A226" s="829">
        <v>2</v>
      </c>
      <c r="B226" s="828" t="s">
        <v>503</v>
      </c>
      <c r="C226" s="827">
        <v>47296</v>
      </c>
      <c r="D226" s="827">
        <v>8830</v>
      </c>
      <c r="E226" s="827">
        <v>756</v>
      </c>
      <c r="F226" s="827">
        <v>29067</v>
      </c>
      <c r="G226" s="827">
        <v>2076</v>
      </c>
      <c r="H226" s="827">
        <v>5202</v>
      </c>
      <c r="I226" s="471">
        <v>1365</v>
      </c>
      <c r="J226" s="826"/>
      <c r="K226" s="826"/>
      <c r="L226" s="826"/>
      <c r="M226" s="826"/>
      <c r="N226" s="826"/>
      <c r="O226" s="826"/>
      <c r="P226" s="826"/>
      <c r="Q226" s="826"/>
      <c r="R226" s="826"/>
      <c r="S226" s="826"/>
      <c r="T226" s="826"/>
      <c r="U226" s="826"/>
      <c r="V226" s="826"/>
      <c r="W226" s="826"/>
      <c r="X226" s="826"/>
      <c r="Y226" s="826"/>
      <c r="Z226" s="826"/>
      <c r="AA226" s="826"/>
      <c r="AB226" s="826"/>
      <c r="AC226" s="826"/>
      <c r="AD226" s="826"/>
      <c r="AE226" s="826"/>
    </row>
    <row r="227" spans="1:31" s="831" customFormat="1" ht="14.1" customHeight="1">
      <c r="A227" s="825" t="s">
        <v>380</v>
      </c>
      <c r="B227" s="199" t="s">
        <v>38</v>
      </c>
      <c r="C227" s="155" t="s">
        <v>505</v>
      </c>
      <c r="D227" s="155" t="s">
        <v>505</v>
      </c>
      <c r="E227" s="155" t="s">
        <v>505</v>
      </c>
      <c r="F227" s="155" t="s">
        <v>505</v>
      </c>
      <c r="G227" s="155" t="s">
        <v>505</v>
      </c>
      <c r="H227" s="155" t="s">
        <v>505</v>
      </c>
      <c r="I227" s="83" t="s">
        <v>505</v>
      </c>
      <c r="J227" s="832"/>
      <c r="K227" s="832"/>
      <c r="L227" s="832"/>
      <c r="M227" s="832"/>
      <c r="N227" s="832"/>
      <c r="O227" s="832"/>
      <c r="P227" s="832"/>
      <c r="Q227" s="832"/>
      <c r="R227" s="832"/>
      <c r="S227" s="832"/>
      <c r="T227" s="832"/>
      <c r="U227" s="832"/>
      <c r="V227" s="832"/>
      <c r="W227" s="832"/>
      <c r="X227" s="832"/>
      <c r="Y227" s="832"/>
      <c r="Z227" s="832"/>
      <c r="AA227" s="832"/>
      <c r="AB227" s="832"/>
      <c r="AC227" s="832"/>
      <c r="AD227" s="832"/>
      <c r="AE227" s="832"/>
    </row>
    <row r="228" spans="1:31" s="815" customFormat="1" ht="12" customHeight="1">
      <c r="A228" s="829">
        <v>2</v>
      </c>
      <c r="B228" s="828" t="s">
        <v>504</v>
      </c>
      <c r="C228" s="827">
        <v>19590</v>
      </c>
      <c r="D228" s="827">
        <v>4927</v>
      </c>
      <c r="E228" s="827">
        <v>357</v>
      </c>
      <c r="F228" s="827">
        <v>10415</v>
      </c>
      <c r="G228" s="827">
        <v>578</v>
      </c>
      <c r="H228" s="827">
        <v>2637</v>
      </c>
      <c r="I228" s="471">
        <v>676</v>
      </c>
      <c r="J228" s="826"/>
      <c r="K228" s="826"/>
      <c r="L228" s="826"/>
      <c r="M228" s="826"/>
      <c r="N228" s="826"/>
      <c r="O228" s="826"/>
      <c r="P228" s="826"/>
      <c r="Q228" s="826"/>
      <c r="R228" s="826"/>
      <c r="S228" s="826"/>
      <c r="T228" s="826"/>
      <c r="U228" s="826"/>
      <c r="V228" s="826"/>
      <c r="W228" s="826"/>
      <c r="X228" s="826"/>
      <c r="Y228" s="826"/>
      <c r="Z228" s="826"/>
      <c r="AA228" s="826"/>
      <c r="AB228" s="826"/>
      <c r="AC228" s="826"/>
      <c r="AD228" s="826"/>
      <c r="AE228" s="826"/>
    </row>
    <row r="229" spans="1:31" s="815" customFormat="1" ht="12" customHeight="1">
      <c r="A229" s="829">
        <v>2</v>
      </c>
      <c r="B229" s="830" t="s">
        <v>503</v>
      </c>
      <c r="C229" s="155">
        <v>58785</v>
      </c>
      <c r="D229" s="155">
        <v>9854</v>
      </c>
      <c r="E229" s="155">
        <v>714</v>
      </c>
      <c r="F229" s="155">
        <v>38364</v>
      </c>
      <c r="G229" s="155">
        <v>2121</v>
      </c>
      <c r="H229" s="155">
        <v>6139</v>
      </c>
      <c r="I229" s="83">
        <v>1593</v>
      </c>
      <c r="J229" s="826"/>
      <c r="K229" s="826"/>
      <c r="L229" s="826"/>
      <c r="M229" s="826"/>
      <c r="N229" s="826"/>
      <c r="O229" s="826"/>
      <c r="P229" s="826"/>
      <c r="Q229" s="826"/>
      <c r="R229" s="826"/>
      <c r="S229" s="826"/>
      <c r="T229" s="826"/>
      <c r="U229" s="826"/>
      <c r="V229" s="826"/>
      <c r="W229" s="826"/>
      <c r="X229" s="826"/>
      <c r="Y229" s="826"/>
      <c r="Z229" s="826"/>
      <c r="AA229" s="826"/>
      <c r="AB229" s="826"/>
      <c r="AC229" s="826"/>
      <c r="AD229" s="826"/>
      <c r="AE229" s="826"/>
    </row>
    <row r="230" spans="1:31" s="831" customFormat="1" ht="14.1" customHeight="1">
      <c r="A230" s="825" t="s">
        <v>380</v>
      </c>
      <c r="B230" s="202" t="s">
        <v>39</v>
      </c>
      <c r="C230" s="827" t="s">
        <v>505</v>
      </c>
      <c r="D230" s="827" t="s">
        <v>505</v>
      </c>
      <c r="E230" s="827" t="s">
        <v>505</v>
      </c>
      <c r="F230" s="827" t="s">
        <v>505</v>
      </c>
      <c r="G230" s="827" t="s">
        <v>505</v>
      </c>
      <c r="H230" s="827" t="s">
        <v>505</v>
      </c>
      <c r="I230" s="471" t="s">
        <v>505</v>
      </c>
      <c r="J230" s="832"/>
      <c r="K230" s="832"/>
      <c r="L230" s="832"/>
      <c r="M230" s="832"/>
      <c r="N230" s="832"/>
      <c r="O230" s="832"/>
      <c r="P230" s="832"/>
      <c r="Q230" s="832"/>
      <c r="R230" s="832"/>
      <c r="S230" s="832"/>
      <c r="T230" s="832"/>
      <c r="U230" s="832"/>
      <c r="V230" s="832"/>
      <c r="W230" s="832"/>
      <c r="X230" s="832"/>
      <c r="Y230" s="832"/>
      <c r="Z230" s="832"/>
      <c r="AA230" s="832"/>
      <c r="AB230" s="832"/>
      <c r="AC230" s="832"/>
      <c r="AD230" s="832"/>
      <c r="AE230" s="832"/>
    </row>
    <row r="231" spans="1:31" s="815" customFormat="1" ht="12" customHeight="1">
      <c r="A231" s="829">
        <v>2</v>
      </c>
      <c r="B231" s="830" t="s">
        <v>504</v>
      </c>
      <c r="C231" s="155">
        <v>10217</v>
      </c>
      <c r="D231" s="155">
        <v>2935</v>
      </c>
      <c r="E231" s="155">
        <v>241</v>
      </c>
      <c r="F231" s="155">
        <v>5014</v>
      </c>
      <c r="G231" s="155">
        <v>318</v>
      </c>
      <c r="H231" s="155">
        <v>1364</v>
      </c>
      <c r="I231" s="83">
        <v>345</v>
      </c>
      <c r="J231" s="826"/>
      <c r="K231" s="826"/>
      <c r="L231" s="826"/>
      <c r="M231" s="826"/>
      <c r="N231" s="826"/>
      <c r="O231" s="826"/>
      <c r="P231" s="826"/>
      <c r="Q231" s="826"/>
      <c r="R231" s="826"/>
      <c r="S231" s="826"/>
      <c r="T231" s="826"/>
      <c r="U231" s="826"/>
      <c r="V231" s="826"/>
      <c r="W231" s="826"/>
      <c r="X231" s="826"/>
      <c r="Y231" s="826"/>
      <c r="Z231" s="826"/>
      <c r="AA231" s="826"/>
      <c r="AB231" s="826"/>
      <c r="AC231" s="826"/>
      <c r="AD231" s="826"/>
      <c r="AE231" s="826"/>
    </row>
    <row r="232" spans="1:31" s="815" customFormat="1" ht="12" customHeight="1">
      <c r="A232" s="829">
        <v>2</v>
      </c>
      <c r="B232" s="828" t="s">
        <v>503</v>
      </c>
      <c r="C232" s="827">
        <v>29579</v>
      </c>
      <c r="D232" s="827">
        <v>5870</v>
      </c>
      <c r="E232" s="827">
        <v>482</v>
      </c>
      <c r="F232" s="827">
        <v>18157</v>
      </c>
      <c r="G232" s="827">
        <v>1193</v>
      </c>
      <c r="H232" s="827">
        <v>3092</v>
      </c>
      <c r="I232" s="471">
        <v>785</v>
      </c>
      <c r="J232" s="826"/>
      <c r="K232" s="826"/>
      <c r="L232" s="826"/>
      <c r="M232" s="826"/>
      <c r="N232" s="826"/>
      <c r="O232" s="826"/>
      <c r="P232" s="826"/>
      <c r="Q232" s="826"/>
      <c r="R232" s="826"/>
      <c r="S232" s="826"/>
      <c r="T232" s="826"/>
      <c r="U232" s="826"/>
      <c r="V232" s="826"/>
      <c r="W232" s="826"/>
      <c r="X232" s="826"/>
      <c r="Y232" s="826"/>
      <c r="Z232" s="826"/>
      <c r="AA232" s="826"/>
      <c r="AB232" s="826"/>
      <c r="AC232" s="826"/>
      <c r="AD232" s="826"/>
      <c r="AE232" s="826"/>
    </row>
    <row r="233" spans="1:31" s="815" customFormat="1" ht="15" customHeight="1">
      <c r="A233" s="829" t="s">
        <v>392</v>
      </c>
      <c r="B233" s="855" t="s">
        <v>506</v>
      </c>
      <c r="C233" s="847" t="s">
        <v>505</v>
      </c>
      <c r="D233" s="847" t="s">
        <v>505</v>
      </c>
      <c r="E233" s="847" t="s">
        <v>505</v>
      </c>
      <c r="F233" s="847" t="s">
        <v>505</v>
      </c>
      <c r="G233" s="847" t="s">
        <v>505</v>
      </c>
      <c r="H233" s="847" t="s">
        <v>505</v>
      </c>
      <c r="I233" s="149" t="s">
        <v>505</v>
      </c>
      <c r="J233" s="826"/>
      <c r="K233" s="826"/>
      <c r="L233" s="826"/>
      <c r="M233" s="826"/>
      <c r="N233" s="826"/>
      <c r="O233" s="826"/>
      <c r="P233" s="826"/>
      <c r="Q233" s="826"/>
      <c r="R233" s="826"/>
      <c r="S233" s="826"/>
      <c r="T233" s="826"/>
      <c r="U233" s="826"/>
      <c r="V233" s="826"/>
      <c r="W233" s="826"/>
      <c r="X233" s="826"/>
      <c r="Y233" s="826"/>
      <c r="Z233" s="826"/>
      <c r="AA233" s="826"/>
      <c r="AB233" s="826"/>
      <c r="AC233" s="826"/>
      <c r="AD233" s="826"/>
      <c r="AE233" s="826"/>
    </row>
    <row r="234" spans="1:31" s="815" customFormat="1" ht="12" customHeight="1">
      <c r="A234" s="829">
        <v>2</v>
      </c>
      <c r="B234" s="828" t="s">
        <v>504</v>
      </c>
      <c r="C234" s="827">
        <v>1074637</v>
      </c>
      <c r="D234" s="827">
        <v>335444</v>
      </c>
      <c r="E234" s="827">
        <v>18137</v>
      </c>
      <c r="F234" s="827">
        <v>527740</v>
      </c>
      <c r="G234" s="827">
        <v>30178</v>
      </c>
      <c r="H234" s="827">
        <v>125296</v>
      </c>
      <c r="I234" s="471">
        <v>37842</v>
      </c>
      <c r="J234" s="826"/>
      <c r="K234" s="826"/>
      <c r="L234" s="826"/>
      <c r="M234" s="826"/>
      <c r="N234" s="826"/>
      <c r="O234" s="826"/>
      <c r="P234" s="826"/>
      <c r="Q234" s="826"/>
      <c r="R234" s="826"/>
      <c r="S234" s="826"/>
      <c r="T234" s="826"/>
      <c r="U234" s="826"/>
      <c r="V234" s="826"/>
      <c r="W234" s="826"/>
      <c r="X234" s="826"/>
      <c r="Y234" s="826"/>
      <c r="Z234" s="826"/>
      <c r="AA234" s="826"/>
      <c r="AB234" s="826"/>
      <c r="AC234" s="826"/>
      <c r="AD234" s="826"/>
      <c r="AE234" s="826"/>
    </row>
    <row r="235" spans="1:31" s="815" customFormat="1" ht="12" customHeight="1">
      <c r="A235" s="829">
        <v>2</v>
      </c>
      <c r="B235" s="830" t="s">
        <v>503</v>
      </c>
      <c r="C235" s="155">
        <v>3145331</v>
      </c>
      <c r="D235" s="155">
        <v>670888</v>
      </c>
      <c r="E235" s="155">
        <v>36274</v>
      </c>
      <c r="F235" s="155">
        <v>1947092</v>
      </c>
      <c r="G235" s="155">
        <v>113875</v>
      </c>
      <c r="H235" s="155">
        <v>288847</v>
      </c>
      <c r="I235" s="83">
        <v>88355</v>
      </c>
      <c r="J235" s="826"/>
      <c r="K235" s="826"/>
      <c r="L235" s="826"/>
      <c r="M235" s="826"/>
      <c r="N235" s="826"/>
      <c r="O235" s="826"/>
      <c r="P235" s="826"/>
      <c r="Q235" s="826"/>
      <c r="R235" s="826"/>
      <c r="S235" s="826"/>
      <c r="T235" s="826"/>
      <c r="U235" s="826"/>
      <c r="V235" s="826"/>
      <c r="W235" s="826"/>
      <c r="X235" s="826"/>
      <c r="Y235" s="826"/>
      <c r="Z235" s="826"/>
      <c r="AA235" s="826"/>
      <c r="AB235" s="826"/>
      <c r="AC235" s="826"/>
      <c r="AD235" s="826"/>
      <c r="AE235" s="826"/>
    </row>
    <row r="236" spans="1:31" s="831" customFormat="1" ht="15" customHeight="1">
      <c r="A236" s="825" t="s">
        <v>389</v>
      </c>
      <c r="B236" s="197" t="s">
        <v>390</v>
      </c>
      <c r="C236" s="845" t="s">
        <v>505</v>
      </c>
      <c r="D236" s="845" t="s">
        <v>505</v>
      </c>
      <c r="E236" s="845" t="s">
        <v>505</v>
      </c>
      <c r="F236" s="845" t="s">
        <v>505</v>
      </c>
      <c r="G236" s="845" t="s">
        <v>505</v>
      </c>
      <c r="H236" s="845" t="s">
        <v>505</v>
      </c>
      <c r="I236" s="196" t="s">
        <v>505</v>
      </c>
      <c r="J236" s="832"/>
      <c r="K236" s="832"/>
      <c r="L236" s="832"/>
      <c r="M236" s="832"/>
      <c r="N236" s="832"/>
      <c r="O236" s="832"/>
      <c r="P236" s="832"/>
      <c r="Q236" s="832"/>
      <c r="R236" s="832"/>
      <c r="S236" s="832"/>
      <c r="T236" s="832"/>
      <c r="U236" s="832"/>
      <c r="V236" s="832"/>
      <c r="W236" s="832"/>
      <c r="X236" s="832"/>
      <c r="Y236" s="832"/>
      <c r="Z236" s="832"/>
      <c r="AA236" s="832"/>
      <c r="AB236" s="832"/>
      <c r="AC236" s="832"/>
      <c r="AD236" s="832"/>
      <c r="AE236" s="832"/>
    </row>
    <row r="237" spans="1:31" s="831" customFormat="1" ht="12" customHeight="1">
      <c r="A237" s="825">
        <v>2</v>
      </c>
      <c r="B237" s="848" t="s">
        <v>504</v>
      </c>
      <c r="C237" s="847">
        <v>602229</v>
      </c>
      <c r="D237" s="847">
        <v>180676</v>
      </c>
      <c r="E237" s="847">
        <v>8523</v>
      </c>
      <c r="F237" s="847">
        <v>308062</v>
      </c>
      <c r="G237" s="847">
        <v>12674</v>
      </c>
      <c r="H237" s="847">
        <v>72007</v>
      </c>
      <c r="I237" s="149">
        <v>20287</v>
      </c>
      <c r="J237" s="832"/>
      <c r="K237" s="832"/>
      <c r="L237" s="832"/>
      <c r="M237" s="832"/>
      <c r="N237" s="832"/>
      <c r="O237" s="832"/>
      <c r="P237" s="832"/>
      <c r="Q237" s="832"/>
      <c r="R237" s="832"/>
      <c r="S237" s="832"/>
      <c r="T237" s="832"/>
      <c r="U237" s="832"/>
      <c r="V237" s="832"/>
      <c r="W237" s="832"/>
      <c r="X237" s="832"/>
      <c r="Y237" s="832"/>
      <c r="Z237" s="832"/>
      <c r="AA237" s="832"/>
      <c r="AB237" s="832"/>
      <c r="AC237" s="832"/>
      <c r="AD237" s="832"/>
      <c r="AE237" s="832"/>
    </row>
    <row r="238" spans="1:31" s="831" customFormat="1" ht="12" customHeight="1">
      <c r="A238" s="825">
        <v>2</v>
      </c>
      <c r="B238" s="846" t="s">
        <v>503</v>
      </c>
      <c r="C238" s="845">
        <v>1786100</v>
      </c>
      <c r="D238" s="845">
        <v>361352</v>
      </c>
      <c r="E238" s="845">
        <v>17046</v>
      </c>
      <c r="F238" s="845">
        <v>1145999</v>
      </c>
      <c r="G238" s="845">
        <v>47352</v>
      </c>
      <c r="H238" s="845">
        <v>166628</v>
      </c>
      <c r="I238" s="196">
        <v>47723</v>
      </c>
      <c r="J238" s="832"/>
      <c r="K238" s="832"/>
      <c r="L238" s="832"/>
      <c r="M238" s="832"/>
      <c r="N238" s="832"/>
      <c r="O238" s="832"/>
      <c r="P238" s="832"/>
      <c r="Q238" s="832"/>
      <c r="R238" s="832"/>
      <c r="S238" s="832"/>
      <c r="T238" s="832"/>
      <c r="U238" s="832"/>
      <c r="V238" s="832"/>
      <c r="W238" s="832"/>
      <c r="X238" s="832"/>
      <c r="Y238" s="832"/>
      <c r="Z238" s="832"/>
      <c r="AA238" s="832"/>
      <c r="AB238" s="832"/>
      <c r="AC238" s="832"/>
      <c r="AD238" s="832"/>
      <c r="AE238" s="832"/>
    </row>
    <row r="239" spans="1:31" s="831" customFormat="1" ht="15" customHeight="1">
      <c r="A239" s="825" t="s">
        <v>382</v>
      </c>
      <c r="B239" s="209" t="s">
        <v>134</v>
      </c>
      <c r="C239" s="847" t="s">
        <v>505</v>
      </c>
      <c r="D239" s="847" t="s">
        <v>505</v>
      </c>
      <c r="E239" s="847" t="s">
        <v>505</v>
      </c>
      <c r="F239" s="847" t="s">
        <v>505</v>
      </c>
      <c r="G239" s="847" t="s">
        <v>505</v>
      </c>
      <c r="H239" s="847" t="s">
        <v>505</v>
      </c>
      <c r="I239" s="149" t="s">
        <v>505</v>
      </c>
      <c r="J239" s="832"/>
      <c r="K239" s="832"/>
      <c r="L239" s="832"/>
      <c r="M239" s="832"/>
      <c r="N239" s="832"/>
      <c r="O239" s="832"/>
      <c r="P239" s="832"/>
      <c r="Q239" s="832"/>
      <c r="R239" s="832"/>
      <c r="S239" s="832"/>
      <c r="T239" s="832"/>
      <c r="U239" s="832"/>
      <c r="V239" s="832"/>
      <c r="W239" s="832"/>
      <c r="X239" s="832"/>
      <c r="Y239" s="832"/>
      <c r="Z239" s="832"/>
      <c r="AA239" s="832"/>
      <c r="AB239" s="832"/>
      <c r="AC239" s="832"/>
      <c r="AD239" s="832"/>
      <c r="AE239" s="832"/>
    </row>
    <row r="240" spans="1:31" s="831" customFormat="1" ht="12" customHeight="1">
      <c r="A240" s="825">
        <v>2</v>
      </c>
      <c r="B240" s="846" t="s">
        <v>504</v>
      </c>
      <c r="C240" s="845">
        <v>84763</v>
      </c>
      <c r="D240" s="845">
        <v>25567</v>
      </c>
      <c r="E240" s="845">
        <v>660</v>
      </c>
      <c r="F240" s="845">
        <v>45460</v>
      </c>
      <c r="G240" s="845">
        <v>792</v>
      </c>
      <c r="H240" s="845">
        <v>9892</v>
      </c>
      <c r="I240" s="196">
        <v>2392</v>
      </c>
      <c r="J240" s="832"/>
      <c r="K240" s="832"/>
      <c r="L240" s="832"/>
      <c r="M240" s="832"/>
      <c r="N240" s="832"/>
      <c r="O240" s="832"/>
      <c r="P240" s="832"/>
      <c r="Q240" s="832"/>
      <c r="R240" s="832"/>
      <c r="S240" s="832"/>
      <c r="T240" s="832"/>
      <c r="U240" s="832"/>
      <c r="V240" s="832"/>
      <c r="W240" s="832"/>
      <c r="X240" s="832"/>
      <c r="Y240" s="832"/>
      <c r="Z240" s="832"/>
      <c r="AA240" s="832"/>
      <c r="AB240" s="832"/>
      <c r="AC240" s="832"/>
      <c r="AD240" s="832"/>
      <c r="AE240" s="832"/>
    </row>
    <row r="241" spans="1:31" s="831" customFormat="1" ht="12" customHeight="1">
      <c r="A241" s="825">
        <v>2</v>
      </c>
      <c r="B241" s="848" t="s">
        <v>503</v>
      </c>
      <c r="C241" s="847">
        <v>254962</v>
      </c>
      <c r="D241" s="847">
        <v>51134</v>
      </c>
      <c r="E241" s="847">
        <v>1320</v>
      </c>
      <c r="F241" s="847">
        <v>170803</v>
      </c>
      <c r="G241" s="847">
        <v>2903</v>
      </c>
      <c r="H241" s="847">
        <v>23082</v>
      </c>
      <c r="I241" s="149">
        <v>5720</v>
      </c>
      <c r="J241" s="832"/>
      <c r="K241" s="832"/>
      <c r="L241" s="832"/>
      <c r="M241" s="832"/>
      <c r="N241" s="832"/>
      <c r="O241" s="832"/>
      <c r="P241" s="832"/>
      <c r="Q241" s="832"/>
      <c r="R241" s="832"/>
      <c r="S241" s="832"/>
      <c r="T241" s="832"/>
      <c r="U241" s="832"/>
      <c r="V241" s="832"/>
      <c r="W241" s="832"/>
      <c r="X241" s="832"/>
      <c r="Y241" s="832"/>
      <c r="Z241" s="832"/>
      <c r="AA241" s="832"/>
      <c r="AB241" s="832"/>
      <c r="AC241" s="832"/>
      <c r="AD241" s="832"/>
      <c r="AE241" s="832"/>
    </row>
    <row r="242" spans="1:31" s="842" customFormat="1" ht="14.1" customHeight="1">
      <c r="A242" s="844" t="s">
        <v>380</v>
      </c>
      <c r="B242" s="206" t="s">
        <v>218</v>
      </c>
      <c r="C242" s="840" t="s">
        <v>505</v>
      </c>
      <c r="D242" s="840" t="s">
        <v>505</v>
      </c>
      <c r="E242" s="840" t="s">
        <v>505</v>
      </c>
      <c r="F242" s="840" t="s">
        <v>505</v>
      </c>
      <c r="G242" s="840" t="s">
        <v>505</v>
      </c>
      <c r="H242" s="840" t="s">
        <v>505</v>
      </c>
      <c r="I242" s="839" t="s">
        <v>505</v>
      </c>
      <c r="J242" s="843"/>
      <c r="K242" s="843"/>
      <c r="L242" s="843"/>
      <c r="M242" s="843"/>
      <c r="N242" s="843"/>
      <c r="O242" s="843"/>
      <c r="P242" s="843"/>
      <c r="Q242" s="843"/>
      <c r="R242" s="843"/>
      <c r="S242" s="843"/>
      <c r="T242" s="843"/>
      <c r="U242" s="843"/>
      <c r="V242" s="843"/>
      <c r="W242" s="843"/>
      <c r="X242" s="843"/>
      <c r="Y242" s="843"/>
      <c r="Z242" s="843"/>
      <c r="AA242" s="843"/>
      <c r="AB242" s="843"/>
      <c r="AC242" s="843"/>
      <c r="AD242" s="843"/>
      <c r="AE242" s="843"/>
    </row>
    <row r="243" spans="1:31" s="833" customFormat="1" ht="12" customHeight="1">
      <c r="A243" s="838">
        <v>2</v>
      </c>
      <c r="B243" s="837" t="s">
        <v>504</v>
      </c>
      <c r="C243" s="836">
        <v>23647</v>
      </c>
      <c r="D243" s="836">
        <v>6903</v>
      </c>
      <c r="E243" s="836">
        <v>222</v>
      </c>
      <c r="F243" s="836">
        <v>12665</v>
      </c>
      <c r="G243" s="836">
        <v>172</v>
      </c>
      <c r="H243" s="836">
        <v>3061</v>
      </c>
      <c r="I243" s="835">
        <v>624</v>
      </c>
      <c r="J243" s="834"/>
      <c r="K243" s="834"/>
      <c r="L243" s="834"/>
      <c r="M243" s="834"/>
      <c r="N243" s="834"/>
      <c r="O243" s="834"/>
      <c r="P243" s="834"/>
      <c r="Q243" s="834"/>
      <c r="R243" s="834"/>
      <c r="S243" s="834"/>
      <c r="T243" s="834"/>
      <c r="U243" s="834"/>
      <c r="V243" s="834"/>
      <c r="W243" s="834"/>
      <c r="X243" s="834"/>
      <c r="Y243" s="834"/>
      <c r="Z243" s="834"/>
      <c r="AA243" s="834"/>
      <c r="AB243" s="834"/>
      <c r="AC243" s="834"/>
      <c r="AD243" s="834"/>
      <c r="AE243" s="834"/>
    </row>
    <row r="244" spans="1:31" s="833" customFormat="1" ht="12" customHeight="1">
      <c r="A244" s="838">
        <v>2</v>
      </c>
      <c r="B244" s="841" t="s">
        <v>503</v>
      </c>
      <c r="C244" s="840">
        <v>69478</v>
      </c>
      <c r="D244" s="840">
        <v>13806</v>
      </c>
      <c r="E244" s="840">
        <v>444</v>
      </c>
      <c r="F244" s="840">
        <v>46150</v>
      </c>
      <c r="G244" s="840">
        <v>599</v>
      </c>
      <c r="H244" s="840">
        <v>7027</v>
      </c>
      <c r="I244" s="839">
        <v>1452</v>
      </c>
      <c r="J244" s="834"/>
      <c r="K244" s="834"/>
      <c r="L244" s="834"/>
      <c r="M244" s="834"/>
      <c r="N244" s="834"/>
      <c r="O244" s="834"/>
      <c r="P244" s="834"/>
      <c r="Q244" s="834"/>
      <c r="R244" s="834"/>
      <c r="S244" s="834"/>
      <c r="T244" s="834"/>
      <c r="U244" s="834"/>
      <c r="V244" s="834"/>
      <c r="W244" s="834"/>
      <c r="X244" s="834"/>
      <c r="Y244" s="834"/>
      <c r="Z244" s="834"/>
      <c r="AA244" s="834"/>
      <c r="AB244" s="834"/>
      <c r="AC244" s="834"/>
      <c r="AD244" s="834"/>
      <c r="AE244" s="834"/>
    </row>
    <row r="245" spans="1:31" s="831" customFormat="1" ht="15.95" customHeight="1">
      <c r="A245" s="825" t="s">
        <v>380</v>
      </c>
      <c r="B245" s="199" t="s">
        <v>77</v>
      </c>
      <c r="C245" s="155" t="s">
        <v>505</v>
      </c>
      <c r="D245" s="155" t="s">
        <v>505</v>
      </c>
      <c r="E245" s="155" t="s">
        <v>505</v>
      </c>
      <c r="F245" s="155" t="s">
        <v>505</v>
      </c>
      <c r="G245" s="155" t="s">
        <v>505</v>
      </c>
      <c r="H245" s="155" t="s">
        <v>505</v>
      </c>
      <c r="I245" s="83" t="s">
        <v>505</v>
      </c>
      <c r="J245" s="832"/>
      <c r="K245" s="832"/>
      <c r="L245" s="832"/>
      <c r="M245" s="832"/>
      <c r="N245" s="832"/>
      <c r="O245" s="832"/>
      <c r="P245" s="832"/>
      <c r="Q245" s="832"/>
      <c r="R245" s="832"/>
      <c r="S245" s="832"/>
      <c r="T245" s="832"/>
      <c r="U245" s="832"/>
      <c r="V245" s="832"/>
      <c r="W245" s="832"/>
      <c r="X245" s="832"/>
      <c r="Y245" s="832"/>
      <c r="Z245" s="832"/>
      <c r="AA245" s="832"/>
      <c r="AB245" s="832"/>
      <c r="AC245" s="832"/>
      <c r="AD245" s="832"/>
      <c r="AE245" s="832"/>
    </row>
    <row r="246" spans="1:31" s="815" customFormat="1" ht="12" customHeight="1">
      <c r="A246" s="829">
        <v>2</v>
      </c>
      <c r="B246" s="828" t="s">
        <v>504</v>
      </c>
      <c r="C246" s="827">
        <v>5579</v>
      </c>
      <c r="D246" s="827">
        <v>1756</v>
      </c>
      <c r="E246" s="827">
        <v>64</v>
      </c>
      <c r="F246" s="827">
        <v>2914</v>
      </c>
      <c r="G246" s="827">
        <v>102</v>
      </c>
      <c r="H246" s="827">
        <v>593</v>
      </c>
      <c r="I246" s="471">
        <v>150</v>
      </c>
      <c r="J246" s="826"/>
      <c r="K246" s="826"/>
      <c r="L246" s="826"/>
      <c r="M246" s="826"/>
      <c r="N246" s="826"/>
      <c r="O246" s="826"/>
      <c r="P246" s="826"/>
      <c r="Q246" s="826"/>
      <c r="R246" s="826"/>
      <c r="S246" s="826"/>
      <c r="T246" s="826"/>
      <c r="U246" s="826"/>
      <c r="V246" s="826"/>
      <c r="W246" s="826"/>
      <c r="X246" s="826"/>
      <c r="Y246" s="826"/>
      <c r="Z246" s="826"/>
      <c r="AA246" s="826"/>
      <c r="AB246" s="826"/>
      <c r="AC246" s="826"/>
      <c r="AD246" s="826"/>
      <c r="AE246" s="826"/>
    </row>
    <row r="247" spans="1:31" s="815" customFormat="1" ht="12" customHeight="1">
      <c r="A247" s="829">
        <v>2</v>
      </c>
      <c r="B247" s="830" t="s">
        <v>503</v>
      </c>
      <c r="C247" s="155">
        <v>16643</v>
      </c>
      <c r="D247" s="155">
        <v>3512</v>
      </c>
      <c r="E247" s="155">
        <v>128</v>
      </c>
      <c r="F247" s="155">
        <v>10893</v>
      </c>
      <c r="G247" s="155">
        <v>377</v>
      </c>
      <c r="H247" s="155">
        <v>1358</v>
      </c>
      <c r="I247" s="83">
        <v>375</v>
      </c>
      <c r="J247" s="826"/>
      <c r="K247" s="826"/>
      <c r="L247" s="826"/>
      <c r="M247" s="826"/>
      <c r="N247" s="826"/>
      <c r="O247" s="826"/>
      <c r="P247" s="826"/>
      <c r="Q247" s="826"/>
      <c r="R247" s="826"/>
      <c r="S247" s="826"/>
      <c r="T247" s="826"/>
      <c r="U247" s="826"/>
      <c r="V247" s="826"/>
      <c r="W247" s="826"/>
      <c r="X247" s="826"/>
      <c r="Y247" s="826"/>
      <c r="Z247" s="826"/>
      <c r="AA247" s="826"/>
      <c r="AB247" s="826"/>
      <c r="AC247" s="826"/>
      <c r="AD247" s="826"/>
      <c r="AE247" s="826"/>
    </row>
    <row r="248" spans="1:31" s="831" customFormat="1" ht="15.95" customHeight="1">
      <c r="A248" s="825" t="s">
        <v>380</v>
      </c>
      <c r="B248" s="202" t="s">
        <v>78</v>
      </c>
      <c r="C248" s="827" t="s">
        <v>505</v>
      </c>
      <c r="D248" s="827" t="s">
        <v>505</v>
      </c>
      <c r="E248" s="827" t="s">
        <v>505</v>
      </c>
      <c r="F248" s="827" t="s">
        <v>505</v>
      </c>
      <c r="G248" s="827" t="s">
        <v>505</v>
      </c>
      <c r="H248" s="827" t="s">
        <v>505</v>
      </c>
      <c r="I248" s="471" t="s">
        <v>505</v>
      </c>
      <c r="J248" s="832"/>
      <c r="K248" s="832"/>
      <c r="L248" s="832"/>
      <c r="M248" s="832"/>
      <c r="N248" s="832"/>
      <c r="O248" s="832"/>
      <c r="P248" s="832"/>
      <c r="Q248" s="832"/>
      <c r="R248" s="832"/>
      <c r="S248" s="832"/>
      <c r="T248" s="832"/>
      <c r="U248" s="832"/>
      <c r="V248" s="832"/>
      <c r="W248" s="832"/>
      <c r="X248" s="832"/>
      <c r="Y248" s="832"/>
      <c r="Z248" s="832"/>
      <c r="AA248" s="832"/>
      <c r="AB248" s="832"/>
      <c r="AC248" s="832"/>
      <c r="AD248" s="832"/>
      <c r="AE248" s="832"/>
    </row>
    <row r="249" spans="1:31" s="815" customFormat="1" ht="12" customHeight="1">
      <c r="A249" s="829">
        <v>2</v>
      </c>
      <c r="B249" s="830" t="s">
        <v>504</v>
      </c>
      <c r="C249" s="155">
        <v>7818</v>
      </c>
      <c r="D249" s="155">
        <v>2568</v>
      </c>
      <c r="E249" s="155">
        <v>67</v>
      </c>
      <c r="F249" s="155">
        <v>4029</v>
      </c>
      <c r="G249" s="155">
        <v>68</v>
      </c>
      <c r="H249" s="155">
        <v>868</v>
      </c>
      <c r="I249" s="83">
        <v>218</v>
      </c>
      <c r="J249" s="826"/>
      <c r="K249" s="826"/>
      <c r="L249" s="826"/>
      <c r="M249" s="826"/>
      <c r="N249" s="826"/>
      <c r="O249" s="826"/>
      <c r="P249" s="826"/>
      <c r="Q249" s="826"/>
      <c r="R249" s="826"/>
      <c r="S249" s="826"/>
      <c r="T249" s="826"/>
      <c r="U249" s="826"/>
      <c r="V249" s="826"/>
      <c r="W249" s="826"/>
      <c r="X249" s="826"/>
      <c r="Y249" s="826"/>
      <c r="Z249" s="826"/>
      <c r="AA249" s="826"/>
      <c r="AB249" s="826"/>
      <c r="AC249" s="826"/>
      <c r="AD249" s="826"/>
      <c r="AE249" s="826"/>
    </row>
    <row r="250" spans="1:31" s="815" customFormat="1" ht="12" customHeight="1">
      <c r="A250" s="829">
        <v>2</v>
      </c>
      <c r="B250" s="828" t="s">
        <v>503</v>
      </c>
      <c r="C250" s="827">
        <v>22862</v>
      </c>
      <c r="D250" s="827">
        <v>5136</v>
      </c>
      <c r="E250" s="827">
        <v>134</v>
      </c>
      <c r="F250" s="827">
        <v>14858</v>
      </c>
      <c r="G250" s="827">
        <v>243</v>
      </c>
      <c r="H250" s="827">
        <v>1974</v>
      </c>
      <c r="I250" s="471">
        <v>517</v>
      </c>
      <c r="J250" s="826"/>
      <c r="K250" s="826"/>
      <c r="L250" s="826"/>
      <c r="M250" s="826"/>
      <c r="N250" s="826"/>
      <c r="O250" s="826"/>
      <c r="P250" s="826"/>
      <c r="Q250" s="826"/>
      <c r="R250" s="826"/>
      <c r="S250" s="826"/>
      <c r="T250" s="826"/>
      <c r="U250" s="826"/>
      <c r="V250" s="826"/>
      <c r="W250" s="826"/>
      <c r="X250" s="826"/>
      <c r="Y250" s="826"/>
      <c r="Z250" s="826"/>
      <c r="AA250" s="826"/>
      <c r="AB250" s="826"/>
      <c r="AC250" s="826"/>
      <c r="AD250" s="826"/>
      <c r="AE250" s="826"/>
    </row>
    <row r="251" spans="1:31" s="831" customFormat="1" ht="14.1" customHeight="1">
      <c r="A251" s="825" t="s">
        <v>380</v>
      </c>
      <c r="B251" s="199" t="s">
        <v>79</v>
      </c>
      <c r="C251" s="155" t="s">
        <v>505</v>
      </c>
      <c r="D251" s="155" t="s">
        <v>505</v>
      </c>
      <c r="E251" s="155" t="s">
        <v>505</v>
      </c>
      <c r="F251" s="155" t="s">
        <v>505</v>
      </c>
      <c r="G251" s="155" t="s">
        <v>505</v>
      </c>
      <c r="H251" s="155" t="s">
        <v>505</v>
      </c>
      <c r="I251" s="83" t="s">
        <v>505</v>
      </c>
      <c r="J251" s="832"/>
      <c r="K251" s="832"/>
      <c r="L251" s="832"/>
      <c r="M251" s="832"/>
      <c r="N251" s="832"/>
      <c r="O251" s="832"/>
      <c r="P251" s="832"/>
      <c r="Q251" s="832"/>
      <c r="R251" s="832"/>
      <c r="S251" s="832"/>
      <c r="T251" s="832"/>
      <c r="U251" s="832"/>
      <c r="V251" s="832"/>
      <c r="W251" s="832"/>
      <c r="X251" s="832"/>
      <c r="Y251" s="832"/>
      <c r="Z251" s="832"/>
      <c r="AA251" s="832"/>
      <c r="AB251" s="832"/>
      <c r="AC251" s="832"/>
      <c r="AD251" s="832"/>
      <c r="AE251" s="832"/>
    </row>
    <row r="252" spans="1:31" s="815" customFormat="1" ht="12" customHeight="1">
      <c r="A252" s="829">
        <v>2</v>
      </c>
      <c r="B252" s="828" t="s">
        <v>504</v>
      </c>
      <c r="C252" s="827">
        <v>3661</v>
      </c>
      <c r="D252" s="827">
        <v>1349</v>
      </c>
      <c r="E252" s="827">
        <v>28</v>
      </c>
      <c r="F252" s="827">
        <v>1734</v>
      </c>
      <c r="G252" s="827">
        <v>23</v>
      </c>
      <c r="H252" s="827">
        <v>407</v>
      </c>
      <c r="I252" s="471">
        <v>120</v>
      </c>
      <c r="J252" s="826"/>
      <c r="K252" s="826"/>
      <c r="L252" s="826"/>
      <c r="M252" s="826"/>
      <c r="N252" s="826"/>
      <c r="O252" s="826"/>
      <c r="P252" s="826"/>
      <c r="Q252" s="826"/>
      <c r="R252" s="826"/>
      <c r="S252" s="826"/>
      <c r="T252" s="826"/>
      <c r="U252" s="826"/>
      <c r="V252" s="826"/>
      <c r="W252" s="826"/>
      <c r="X252" s="826"/>
      <c r="Y252" s="826"/>
      <c r="Z252" s="826"/>
      <c r="AA252" s="826"/>
      <c r="AB252" s="826"/>
      <c r="AC252" s="826"/>
      <c r="AD252" s="826"/>
      <c r="AE252" s="826"/>
    </row>
    <row r="253" spans="1:31" s="815" customFormat="1" ht="12" customHeight="1">
      <c r="A253" s="829">
        <v>2</v>
      </c>
      <c r="B253" s="830" t="s">
        <v>503</v>
      </c>
      <c r="C253" s="155">
        <v>10354</v>
      </c>
      <c r="D253" s="155">
        <v>2698</v>
      </c>
      <c r="E253" s="155">
        <v>56</v>
      </c>
      <c r="F253" s="155">
        <v>6332</v>
      </c>
      <c r="G253" s="155">
        <v>81</v>
      </c>
      <c r="H253" s="155">
        <v>909</v>
      </c>
      <c r="I253" s="83">
        <v>278</v>
      </c>
      <c r="J253" s="826"/>
      <c r="K253" s="826"/>
      <c r="L253" s="826"/>
      <c r="M253" s="826"/>
      <c r="N253" s="826"/>
      <c r="O253" s="826"/>
      <c r="P253" s="826"/>
      <c r="Q253" s="826"/>
      <c r="R253" s="826"/>
      <c r="S253" s="826"/>
      <c r="T253" s="826"/>
      <c r="U253" s="826"/>
      <c r="V253" s="826"/>
      <c r="W253" s="826"/>
      <c r="X253" s="826"/>
      <c r="Y253" s="826"/>
      <c r="Z253" s="826"/>
      <c r="AA253" s="826"/>
      <c r="AB253" s="826"/>
      <c r="AC253" s="826"/>
      <c r="AD253" s="826"/>
      <c r="AE253" s="826"/>
    </row>
    <row r="254" spans="1:31" s="831" customFormat="1" ht="14.1" customHeight="1">
      <c r="A254" s="825" t="s">
        <v>380</v>
      </c>
      <c r="B254" s="202" t="s">
        <v>80</v>
      </c>
      <c r="C254" s="827" t="s">
        <v>505</v>
      </c>
      <c r="D254" s="827" t="s">
        <v>505</v>
      </c>
      <c r="E254" s="827" t="s">
        <v>505</v>
      </c>
      <c r="F254" s="827" t="s">
        <v>505</v>
      </c>
      <c r="G254" s="827" t="s">
        <v>505</v>
      </c>
      <c r="H254" s="827" t="s">
        <v>505</v>
      </c>
      <c r="I254" s="471" t="s">
        <v>505</v>
      </c>
      <c r="J254" s="832"/>
      <c r="K254" s="832"/>
      <c r="L254" s="832"/>
      <c r="M254" s="832"/>
      <c r="N254" s="832"/>
      <c r="O254" s="832"/>
      <c r="P254" s="832"/>
      <c r="Q254" s="832"/>
      <c r="R254" s="832"/>
      <c r="S254" s="832"/>
      <c r="T254" s="832"/>
      <c r="U254" s="832"/>
      <c r="V254" s="832"/>
      <c r="W254" s="832"/>
      <c r="X254" s="832"/>
      <c r="Y254" s="832"/>
      <c r="Z254" s="832"/>
      <c r="AA254" s="832"/>
      <c r="AB254" s="832"/>
      <c r="AC254" s="832"/>
      <c r="AD254" s="832"/>
      <c r="AE254" s="832"/>
    </row>
    <row r="255" spans="1:31" s="815" customFormat="1" ht="12" customHeight="1">
      <c r="A255" s="829">
        <v>2</v>
      </c>
      <c r="B255" s="830" t="s">
        <v>504</v>
      </c>
      <c r="C255" s="155">
        <v>5012</v>
      </c>
      <c r="D255" s="155">
        <v>1709</v>
      </c>
      <c r="E255" s="155">
        <v>25</v>
      </c>
      <c r="F255" s="155">
        <v>2548</v>
      </c>
      <c r="G255" s="155">
        <v>24</v>
      </c>
      <c r="H255" s="155">
        <v>564</v>
      </c>
      <c r="I255" s="83">
        <v>142</v>
      </c>
      <c r="J255" s="826"/>
      <c r="K255" s="826"/>
      <c r="L255" s="826"/>
      <c r="M255" s="826"/>
      <c r="N255" s="826"/>
      <c r="O255" s="826"/>
      <c r="P255" s="826"/>
      <c r="Q255" s="826"/>
      <c r="R255" s="826"/>
      <c r="S255" s="826"/>
      <c r="T255" s="826"/>
      <c r="U255" s="826"/>
      <c r="V255" s="826"/>
      <c r="W255" s="826"/>
      <c r="X255" s="826"/>
      <c r="Y255" s="826"/>
      <c r="Z255" s="826"/>
      <c r="AA255" s="826"/>
      <c r="AB255" s="826"/>
      <c r="AC255" s="826"/>
      <c r="AD255" s="826"/>
      <c r="AE255" s="826"/>
    </row>
    <row r="256" spans="1:31" s="815" customFormat="1" ht="12" customHeight="1">
      <c r="A256" s="829">
        <v>2</v>
      </c>
      <c r="B256" s="828" t="s">
        <v>503</v>
      </c>
      <c r="C256" s="827">
        <v>14667</v>
      </c>
      <c r="D256" s="827">
        <v>3418</v>
      </c>
      <c r="E256" s="827">
        <v>50</v>
      </c>
      <c r="F256" s="827">
        <v>9489</v>
      </c>
      <c r="G256" s="827">
        <v>90</v>
      </c>
      <c r="H256" s="827">
        <v>1296</v>
      </c>
      <c r="I256" s="471">
        <v>324</v>
      </c>
      <c r="J256" s="826"/>
      <c r="K256" s="826"/>
      <c r="L256" s="826"/>
      <c r="M256" s="826"/>
      <c r="N256" s="826"/>
      <c r="O256" s="826"/>
      <c r="P256" s="826"/>
      <c r="Q256" s="826"/>
      <c r="R256" s="826"/>
      <c r="S256" s="826"/>
      <c r="T256" s="826"/>
      <c r="U256" s="826"/>
      <c r="V256" s="826"/>
      <c r="W256" s="826"/>
      <c r="X256" s="826"/>
      <c r="Y256" s="826"/>
      <c r="Z256" s="826"/>
      <c r="AA256" s="826"/>
      <c r="AB256" s="826"/>
      <c r="AC256" s="826"/>
      <c r="AD256" s="826"/>
      <c r="AE256" s="826"/>
    </row>
    <row r="257" spans="1:31" s="831" customFormat="1" ht="14.1" customHeight="1">
      <c r="A257" s="825" t="s">
        <v>380</v>
      </c>
      <c r="B257" s="199" t="s">
        <v>81</v>
      </c>
      <c r="C257" s="155" t="s">
        <v>505</v>
      </c>
      <c r="D257" s="155" t="s">
        <v>505</v>
      </c>
      <c r="E257" s="155" t="s">
        <v>505</v>
      </c>
      <c r="F257" s="155" t="s">
        <v>505</v>
      </c>
      <c r="G257" s="155" t="s">
        <v>505</v>
      </c>
      <c r="H257" s="155" t="s">
        <v>505</v>
      </c>
      <c r="I257" s="83" t="s">
        <v>505</v>
      </c>
      <c r="J257" s="832"/>
      <c r="K257" s="832"/>
      <c r="L257" s="832"/>
      <c r="M257" s="832"/>
      <c r="N257" s="832"/>
      <c r="O257" s="832"/>
      <c r="P257" s="832"/>
      <c r="Q257" s="832"/>
      <c r="R257" s="832"/>
      <c r="S257" s="832"/>
      <c r="T257" s="832"/>
      <c r="U257" s="832"/>
      <c r="V257" s="832"/>
      <c r="W257" s="832"/>
      <c r="X257" s="832"/>
      <c r="Y257" s="832"/>
      <c r="Z257" s="832"/>
      <c r="AA257" s="832"/>
      <c r="AB257" s="832"/>
      <c r="AC257" s="832"/>
      <c r="AD257" s="832"/>
      <c r="AE257" s="832"/>
    </row>
    <row r="258" spans="1:31" s="815" customFormat="1" ht="12" customHeight="1">
      <c r="A258" s="829">
        <v>2</v>
      </c>
      <c r="B258" s="828" t="s">
        <v>504</v>
      </c>
      <c r="C258" s="827">
        <v>8895</v>
      </c>
      <c r="D258" s="827">
        <v>2880</v>
      </c>
      <c r="E258" s="827">
        <v>70</v>
      </c>
      <c r="F258" s="827">
        <v>4551</v>
      </c>
      <c r="G258" s="827">
        <v>117</v>
      </c>
      <c r="H258" s="827">
        <v>1014</v>
      </c>
      <c r="I258" s="471">
        <v>263</v>
      </c>
      <c r="J258" s="826"/>
      <c r="K258" s="826"/>
      <c r="L258" s="826"/>
      <c r="M258" s="826"/>
      <c r="N258" s="826"/>
      <c r="O258" s="826"/>
      <c r="P258" s="826"/>
      <c r="Q258" s="826"/>
      <c r="R258" s="826"/>
      <c r="S258" s="826"/>
      <c r="T258" s="826"/>
      <c r="U258" s="826"/>
      <c r="V258" s="826"/>
      <c r="W258" s="826"/>
      <c r="X258" s="826"/>
      <c r="Y258" s="826"/>
      <c r="Z258" s="826"/>
      <c r="AA258" s="826"/>
      <c r="AB258" s="826"/>
      <c r="AC258" s="826"/>
      <c r="AD258" s="826"/>
      <c r="AE258" s="826"/>
    </row>
    <row r="259" spans="1:31" s="815" customFormat="1" ht="12" customHeight="1">
      <c r="A259" s="829">
        <v>2</v>
      </c>
      <c r="B259" s="830" t="s">
        <v>503</v>
      </c>
      <c r="C259" s="155">
        <v>25966</v>
      </c>
      <c r="D259" s="155">
        <v>5760</v>
      </c>
      <c r="E259" s="155">
        <v>140</v>
      </c>
      <c r="F259" s="155">
        <v>16703</v>
      </c>
      <c r="G259" s="155">
        <v>424</v>
      </c>
      <c r="H259" s="155">
        <v>2315</v>
      </c>
      <c r="I259" s="83">
        <v>624</v>
      </c>
      <c r="J259" s="826"/>
      <c r="K259" s="826"/>
      <c r="L259" s="826"/>
      <c r="M259" s="826"/>
      <c r="N259" s="826"/>
      <c r="O259" s="826"/>
      <c r="P259" s="826"/>
      <c r="Q259" s="826"/>
      <c r="R259" s="826"/>
      <c r="S259" s="826"/>
      <c r="T259" s="826"/>
      <c r="U259" s="826"/>
      <c r="V259" s="826"/>
      <c r="W259" s="826"/>
      <c r="X259" s="826"/>
      <c r="Y259" s="826"/>
      <c r="Z259" s="826"/>
      <c r="AA259" s="826"/>
      <c r="AB259" s="826"/>
      <c r="AC259" s="826"/>
      <c r="AD259" s="826"/>
      <c r="AE259" s="826"/>
    </row>
    <row r="260" spans="1:31" s="831" customFormat="1" ht="14.1" customHeight="1">
      <c r="A260" s="825" t="s">
        <v>380</v>
      </c>
      <c r="B260" s="202" t="s">
        <v>82</v>
      </c>
      <c r="C260" s="827" t="s">
        <v>505</v>
      </c>
      <c r="D260" s="827" t="s">
        <v>505</v>
      </c>
      <c r="E260" s="827" t="s">
        <v>505</v>
      </c>
      <c r="F260" s="827" t="s">
        <v>505</v>
      </c>
      <c r="G260" s="827" t="s">
        <v>505</v>
      </c>
      <c r="H260" s="827" t="s">
        <v>505</v>
      </c>
      <c r="I260" s="471" t="s">
        <v>505</v>
      </c>
      <c r="J260" s="832"/>
      <c r="K260" s="832"/>
      <c r="L260" s="832"/>
      <c r="M260" s="832"/>
      <c r="N260" s="832"/>
      <c r="O260" s="832"/>
      <c r="P260" s="832"/>
      <c r="Q260" s="832"/>
      <c r="R260" s="832"/>
      <c r="S260" s="832"/>
      <c r="T260" s="832"/>
      <c r="U260" s="832"/>
      <c r="V260" s="832"/>
      <c r="W260" s="832"/>
      <c r="X260" s="832"/>
      <c r="Y260" s="832"/>
      <c r="Z260" s="832"/>
      <c r="AA260" s="832"/>
      <c r="AB260" s="832"/>
      <c r="AC260" s="832"/>
      <c r="AD260" s="832"/>
      <c r="AE260" s="832"/>
    </row>
    <row r="261" spans="1:31" s="815" customFormat="1" ht="12" customHeight="1">
      <c r="A261" s="829">
        <v>2</v>
      </c>
      <c r="B261" s="830" t="s">
        <v>504</v>
      </c>
      <c r="C261" s="155">
        <v>8079</v>
      </c>
      <c r="D261" s="155">
        <v>2499</v>
      </c>
      <c r="E261" s="155">
        <v>52</v>
      </c>
      <c r="F261" s="155">
        <v>4225</v>
      </c>
      <c r="G261" s="155">
        <v>113</v>
      </c>
      <c r="H261" s="155">
        <v>971</v>
      </c>
      <c r="I261" s="83">
        <v>219</v>
      </c>
      <c r="J261" s="826"/>
      <c r="K261" s="826"/>
      <c r="L261" s="826"/>
      <c r="M261" s="826"/>
      <c r="N261" s="826"/>
      <c r="O261" s="826"/>
      <c r="P261" s="826"/>
      <c r="Q261" s="826"/>
      <c r="R261" s="826"/>
      <c r="S261" s="826"/>
      <c r="T261" s="826"/>
      <c r="U261" s="826"/>
      <c r="V261" s="826"/>
      <c r="W261" s="826"/>
      <c r="X261" s="826"/>
      <c r="Y261" s="826"/>
      <c r="Z261" s="826"/>
      <c r="AA261" s="826"/>
      <c r="AB261" s="826"/>
      <c r="AC261" s="826"/>
      <c r="AD261" s="826"/>
      <c r="AE261" s="826"/>
    </row>
    <row r="262" spans="1:31" s="815" customFormat="1" ht="12" customHeight="1">
      <c r="A262" s="829">
        <v>2</v>
      </c>
      <c r="B262" s="828" t="s">
        <v>503</v>
      </c>
      <c r="C262" s="827">
        <v>24168</v>
      </c>
      <c r="D262" s="827">
        <v>4998</v>
      </c>
      <c r="E262" s="827">
        <v>104</v>
      </c>
      <c r="F262" s="827">
        <v>15815</v>
      </c>
      <c r="G262" s="827">
        <v>407</v>
      </c>
      <c r="H262" s="827">
        <v>2334</v>
      </c>
      <c r="I262" s="471">
        <v>510</v>
      </c>
      <c r="J262" s="826"/>
      <c r="K262" s="826"/>
      <c r="L262" s="826"/>
      <c r="M262" s="826"/>
      <c r="N262" s="826"/>
      <c r="O262" s="826"/>
      <c r="P262" s="826"/>
      <c r="Q262" s="826"/>
      <c r="R262" s="826"/>
      <c r="S262" s="826"/>
      <c r="T262" s="826"/>
      <c r="U262" s="826"/>
      <c r="V262" s="826"/>
      <c r="W262" s="826"/>
      <c r="X262" s="826"/>
      <c r="Y262" s="826"/>
      <c r="Z262" s="826"/>
      <c r="AA262" s="826"/>
      <c r="AB262" s="826"/>
      <c r="AC262" s="826"/>
      <c r="AD262" s="826"/>
      <c r="AE262" s="826"/>
    </row>
    <row r="263" spans="1:31" s="831" customFormat="1" ht="14.1" customHeight="1">
      <c r="A263" s="825" t="s">
        <v>380</v>
      </c>
      <c r="B263" s="199" t="s">
        <v>83</v>
      </c>
      <c r="C263" s="155" t="s">
        <v>505</v>
      </c>
      <c r="D263" s="155" t="s">
        <v>505</v>
      </c>
      <c r="E263" s="155" t="s">
        <v>505</v>
      </c>
      <c r="F263" s="155" t="s">
        <v>505</v>
      </c>
      <c r="G263" s="155" t="s">
        <v>505</v>
      </c>
      <c r="H263" s="155" t="s">
        <v>505</v>
      </c>
      <c r="I263" s="83" t="s">
        <v>505</v>
      </c>
      <c r="J263" s="832"/>
      <c r="K263" s="832"/>
      <c r="L263" s="832"/>
      <c r="M263" s="832"/>
      <c r="N263" s="832"/>
      <c r="O263" s="832"/>
      <c r="P263" s="832"/>
      <c r="Q263" s="832"/>
      <c r="R263" s="832"/>
      <c r="S263" s="832"/>
      <c r="T263" s="832"/>
      <c r="U263" s="832"/>
      <c r="V263" s="832"/>
      <c r="W263" s="832"/>
      <c r="X263" s="832"/>
      <c r="Y263" s="832"/>
      <c r="Z263" s="832"/>
      <c r="AA263" s="832"/>
      <c r="AB263" s="832"/>
      <c r="AC263" s="832"/>
      <c r="AD263" s="832"/>
      <c r="AE263" s="832"/>
    </row>
    <row r="264" spans="1:31" s="815" customFormat="1" ht="12" customHeight="1">
      <c r="A264" s="829">
        <v>2</v>
      </c>
      <c r="B264" s="828" t="s">
        <v>504</v>
      </c>
      <c r="C264" s="827">
        <v>10576</v>
      </c>
      <c r="D264" s="827">
        <v>2790</v>
      </c>
      <c r="E264" s="827">
        <v>58</v>
      </c>
      <c r="F264" s="827">
        <v>6114</v>
      </c>
      <c r="G264" s="827">
        <v>97</v>
      </c>
      <c r="H264" s="827">
        <v>1225</v>
      </c>
      <c r="I264" s="471">
        <v>292</v>
      </c>
      <c r="J264" s="826"/>
      <c r="K264" s="826"/>
      <c r="L264" s="826"/>
      <c r="M264" s="826"/>
      <c r="N264" s="826"/>
      <c r="O264" s="826"/>
      <c r="P264" s="826"/>
      <c r="Q264" s="826"/>
      <c r="R264" s="826"/>
      <c r="S264" s="826"/>
      <c r="T264" s="826"/>
      <c r="U264" s="826"/>
      <c r="V264" s="826"/>
      <c r="W264" s="826"/>
      <c r="X264" s="826"/>
      <c r="Y264" s="826"/>
      <c r="Z264" s="826"/>
      <c r="AA264" s="826"/>
      <c r="AB264" s="826"/>
      <c r="AC264" s="826"/>
      <c r="AD264" s="826"/>
      <c r="AE264" s="826"/>
    </row>
    <row r="265" spans="1:31" s="815" customFormat="1" ht="12" customHeight="1">
      <c r="A265" s="829">
        <v>2</v>
      </c>
      <c r="B265" s="830" t="s">
        <v>503</v>
      </c>
      <c r="C265" s="155">
        <v>33563</v>
      </c>
      <c r="D265" s="155">
        <v>5580</v>
      </c>
      <c r="E265" s="155">
        <v>116</v>
      </c>
      <c r="F265" s="155">
        <v>23800</v>
      </c>
      <c r="G265" s="155">
        <v>387</v>
      </c>
      <c r="H265" s="155">
        <v>2961</v>
      </c>
      <c r="I265" s="83">
        <v>719</v>
      </c>
      <c r="J265" s="826"/>
      <c r="K265" s="826"/>
      <c r="L265" s="826"/>
      <c r="M265" s="826"/>
      <c r="N265" s="826"/>
      <c r="O265" s="826"/>
      <c r="P265" s="826"/>
      <c r="Q265" s="826"/>
      <c r="R265" s="826"/>
      <c r="S265" s="826"/>
      <c r="T265" s="826"/>
      <c r="U265" s="826"/>
      <c r="V265" s="826"/>
      <c r="W265" s="826"/>
      <c r="X265" s="826"/>
      <c r="Y265" s="826"/>
      <c r="Z265" s="826"/>
      <c r="AA265" s="826"/>
      <c r="AB265" s="826"/>
      <c r="AC265" s="826"/>
      <c r="AD265" s="826"/>
      <c r="AE265" s="826"/>
    </row>
    <row r="266" spans="1:31" s="831" customFormat="1" ht="14.1" customHeight="1">
      <c r="A266" s="825" t="s">
        <v>380</v>
      </c>
      <c r="B266" s="202" t="s">
        <v>84</v>
      </c>
      <c r="C266" s="827" t="s">
        <v>505</v>
      </c>
      <c r="D266" s="827" t="s">
        <v>505</v>
      </c>
      <c r="E266" s="827" t="s">
        <v>505</v>
      </c>
      <c r="F266" s="827" t="s">
        <v>505</v>
      </c>
      <c r="G266" s="827" t="s">
        <v>505</v>
      </c>
      <c r="H266" s="827" t="s">
        <v>505</v>
      </c>
      <c r="I266" s="471" t="s">
        <v>505</v>
      </c>
      <c r="J266" s="832"/>
      <c r="K266" s="832"/>
      <c r="L266" s="832"/>
      <c r="M266" s="832"/>
      <c r="N266" s="832"/>
      <c r="O266" s="832"/>
      <c r="P266" s="832"/>
      <c r="Q266" s="832"/>
      <c r="R266" s="832"/>
      <c r="S266" s="832"/>
      <c r="T266" s="832"/>
      <c r="U266" s="832"/>
      <c r="V266" s="832"/>
      <c r="W266" s="832"/>
      <c r="X266" s="832"/>
      <c r="Y266" s="832"/>
      <c r="Z266" s="832"/>
      <c r="AA266" s="832"/>
      <c r="AB266" s="832"/>
      <c r="AC266" s="832"/>
      <c r="AD266" s="832"/>
      <c r="AE266" s="832"/>
    </row>
    <row r="267" spans="1:31" s="815" customFormat="1" ht="12" customHeight="1">
      <c r="A267" s="829">
        <v>2</v>
      </c>
      <c r="B267" s="830" t="s">
        <v>504</v>
      </c>
      <c r="C267" s="155">
        <v>7105</v>
      </c>
      <c r="D267" s="155">
        <v>1612</v>
      </c>
      <c r="E267" s="155">
        <v>34</v>
      </c>
      <c r="F267" s="155">
        <v>4456</v>
      </c>
      <c r="G267" s="155">
        <v>37</v>
      </c>
      <c r="H267" s="155">
        <v>718</v>
      </c>
      <c r="I267" s="83">
        <v>248</v>
      </c>
      <c r="J267" s="826"/>
      <c r="K267" s="826"/>
      <c r="L267" s="826"/>
      <c r="M267" s="826"/>
      <c r="N267" s="826"/>
      <c r="O267" s="826"/>
      <c r="P267" s="826"/>
      <c r="Q267" s="826"/>
      <c r="R267" s="826"/>
      <c r="S267" s="826"/>
      <c r="T267" s="826"/>
      <c r="U267" s="826"/>
      <c r="V267" s="826"/>
      <c r="W267" s="826"/>
      <c r="X267" s="826"/>
      <c r="Y267" s="826"/>
      <c r="Z267" s="826"/>
      <c r="AA267" s="826"/>
      <c r="AB267" s="826"/>
      <c r="AC267" s="826"/>
      <c r="AD267" s="826"/>
      <c r="AE267" s="826"/>
    </row>
    <row r="268" spans="1:31" s="815" customFormat="1" ht="12" customHeight="1">
      <c r="A268" s="829">
        <v>2</v>
      </c>
      <c r="B268" s="828" t="s">
        <v>503</v>
      </c>
      <c r="C268" s="827">
        <v>24463</v>
      </c>
      <c r="D268" s="827">
        <v>3224</v>
      </c>
      <c r="E268" s="827">
        <v>68</v>
      </c>
      <c r="F268" s="827">
        <v>18528</v>
      </c>
      <c r="G268" s="827">
        <v>148</v>
      </c>
      <c r="H268" s="827">
        <v>1841</v>
      </c>
      <c r="I268" s="471">
        <v>654</v>
      </c>
      <c r="J268" s="826"/>
      <c r="K268" s="826"/>
      <c r="L268" s="826"/>
      <c r="M268" s="826"/>
      <c r="N268" s="826"/>
      <c r="O268" s="826"/>
      <c r="P268" s="826"/>
      <c r="Q268" s="826"/>
      <c r="R268" s="826"/>
      <c r="S268" s="826"/>
      <c r="T268" s="826"/>
      <c r="U268" s="826"/>
      <c r="V268" s="826"/>
      <c r="W268" s="826"/>
      <c r="X268" s="826"/>
      <c r="Y268" s="826"/>
      <c r="Z268" s="826"/>
      <c r="AA268" s="826"/>
      <c r="AB268" s="826"/>
      <c r="AC268" s="826"/>
      <c r="AD268" s="826"/>
      <c r="AE268" s="826"/>
    </row>
    <row r="269" spans="1:31" s="831" customFormat="1" ht="14.1" customHeight="1">
      <c r="A269" s="825" t="s">
        <v>380</v>
      </c>
      <c r="B269" s="199" t="s">
        <v>85</v>
      </c>
      <c r="C269" s="155" t="s">
        <v>505</v>
      </c>
      <c r="D269" s="155" t="s">
        <v>505</v>
      </c>
      <c r="E269" s="155" t="s">
        <v>505</v>
      </c>
      <c r="F269" s="155" t="s">
        <v>505</v>
      </c>
      <c r="G269" s="155" t="s">
        <v>505</v>
      </c>
      <c r="H269" s="155" t="s">
        <v>505</v>
      </c>
      <c r="I269" s="83" t="s">
        <v>505</v>
      </c>
      <c r="J269" s="832"/>
      <c r="K269" s="832"/>
      <c r="L269" s="832"/>
      <c r="M269" s="832"/>
      <c r="N269" s="832"/>
      <c r="O269" s="832"/>
      <c r="P269" s="832"/>
      <c r="Q269" s="832"/>
      <c r="R269" s="832"/>
      <c r="S269" s="832"/>
      <c r="T269" s="832"/>
      <c r="U269" s="832"/>
      <c r="V269" s="832"/>
      <c r="W269" s="832"/>
      <c r="X269" s="832"/>
      <c r="Y269" s="832"/>
      <c r="Z269" s="832"/>
      <c r="AA269" s="832"/>
      <c r="AB269" s="832"/>
      <c r="AC269" s="832"/>
      <c r="AD269" s="832"/>
      <c r="AE269" s="832"/>
    </row>
    <row r="270" spans="1:31" s="815" customFormat="1" ht="12" customHeight="1">
      <c r="A270" s="829">
        <v>2</v>
      </c>
      <c r="B270" s="828" t="s">
        <v>504</v>
      </c>
      <c r="C270" s="827">
        <v>4391</v>
      </c>
      <c r="D270" s="827">
        <v>1501</v>
      </c>
      <c r="E270" s="827">
        <v>40</v>
      </c>
      <c r="F270" s="827">
        <v>2224</v>
      </c>
      <c r="G270" s="827">
        <v>39</v>
      </c>
      <c r="H270" s="827">
        <v>471</v>
      </c>
      <c r="I270" s="471">
        <v>116</v>
      </c>
      <c r="J270" s="826"/>
      <c r="K270" s="826"/>
      <c r="L270" s="826"/>
      <c r="M270" s="826"/>
      <c r="N270" s="826"/>
      <c r="O270" s="826"/>
      <c r="P270" s="826"/>
      <c r="Q270" s="826"/>
      <c r="R270" s="826"/>
      <c r="S270" s="826"/>
      <c r="T270" s="826"/>
      <c r="U270" s="826"/>
      <c r="V270" s="826"/>
      <c r="W270" s="826"/>
      <c r="X270" s="826"/>
      <c r="Y270" s="826"/>
      <c r="Z270" s="826"/>
      <c r="AA270" s="826"/>
      <c r="AB270" s="826"/>
      <c r="AC270" s="826"/>
      <c r="AD270" s="826"/>
      <c r="AE270" s="826"/>
    </row>
    <row r="271" spans="1:31" s="815" customFormat="1" ht="12" customHeight="1">
      <c r="A271" s="829">
        <v>2</v>
      </c>
      <c r="B271" s="830" t="s">
        <v>503</v>
      </c>
      <c r="C271" s="155">
        <v>12798</v>
      </c>
      <c r="D271" s="155">
        <v>3002</v>
      </c>
      <c r="E271" s="155">
        <v>80</v>
      </c>
      <c r="F271" s="155">
        <v>8235</v>
      </c>
      <c r="G271" s="155">
        <v>147</v>
      </c>
      <c r="H271" s="155">
        <v>1067</v>
      </c>
      <c r="I271" s="83">
        <v>267</v>
      </c>
      <c r="J271" s="826"/>
      <c r="K271" s="826"/>
      <c r="L271" s="826"/>
      <c r="M271" s="826"/>
      <c r="N271" s="826"/>
      <c r="O271" s="826"/>
      <c r="P271" s="826"/>
      <c r="Q271" s="826"/>
      <c r="R271" s="826"/>
      <c r="S271" s="826"/>
      <c r="T271" s="826"/>
      <c r="U271" s="826"/>
      <c r="V271" s="826"/>
      <c r="W271" s="826"/>
      <c r="X271" s="826"/>
      <c r="Y271" s="826"/>
      <c r="Z271" s="826"/>
      <c r="AA271" s="826"/>
      <c r="AB271" s="826"/>
      <c r="AC271" s="826"/>
      <c r="AD271" s="826"/>
      <c r="AE271" s="826"/>
    </row>
    <row r="272" spans="1:31" s="831" customFormat="1" ht="15.95" customHeight="1">
      <c r="A272" s="825" t="s">
        <v>382</v>
      </c>
      <c r="B272" s="217" t="s">
        <v>135</v>
      </c>
      <c r="C272" s="845" t="s">
        <v>505</v>
      </c>
      <c r="D272" s="845" t="s">
        <v>505</v>
      </c>
      <c r="E272" s="845" t="s">
        <v>505</v>
      </c>
      <c r="F272" s="845" t="s">
        <v>505</v>
      </c>
      <c r="G272" s="845" t="s">
        <v>505</v>
      </c>
      <c r="H272" s="845" t="s">
        <v>505</v>
      </c>
      <c r="I272" s="196" t="s">
        <v>505</v>
      </c>
      <c r="J272" s="832"/>
      <c r="K272" s="832"/>
      <c r="L272" s="832"/>
      <c r="M272" s="832"/>
      <c r="N272" s="832"/>
      <c r="O272" s="832"/>
      <c r="P272" s="832"/>
      <c r="Q272" s="832"/>
      <c r="R272" s="832"/>
      <c r="S272" s="832"/>
      <c r="T272" s="832"/>
      <c r="U272" s="832"/>
      <c r="V272" s="832"/>
      <c r="W272" s="832"/>
      <c r="X272" s="832"/>
      <c r="Y272" s="832"/>
      <c r="Z272" s="832"/>
      <c r="AA272" s="832"/>
      <c r="AB272" s="832"/>
      <c r="AC272" s="832"/>
      <c r="AD272" s="832"/>
      <c r="AE272" s="832"/>
    </row>
    <row r="273" spans="1:31" s="831" customFormat="1" ht="12" customHeight="1">
      <c r="A273" s="825">
        <v>2</v>
      </c>
      <c r="B273" s="848" t="s">
        <v>504</v>
      </c>
      <c r="C273" s="847">
        <v>52239</v>
      </c>
      <c r="D273" s="847">
        <v>15911</v>
      </c>
      <c r="E273" s="847">
        <v>745</v>
      </c>
      <c r="F273" s="847">
        <v>26283</v>
      </c>
      <c r="G273" s="847">
        <v>959</v>
      </c>
      <c r="H273" s="847">
        <v>6364</v>
      </c>
      <c r="I273" s="149">
        <v>1977</v>
      </c>
      <c r="J273" s="832"/>
      <c r="K273" s="832"/>
      <c r="L273" s="832"/>
      <c r="M273" s="832"/>
      <c r="N273" s="832"/>
      <c r="O273" s="832"/>
      <c r="P273" s="832"/>
      <c r="Q273" s="832"/>
      <c r="R273" s="832"/>
      <c r="S273" s="832"/>
      <c r="T273" s="832"/>
      <c r="U273" s="832"/>
      <c r="V273" s="832"/>
      <c r="W273" s="832"/>
      <c r="X273" s="832"/>
      <c r="Y273" s="832"/>
      <c r="Z273" s="832"/>
      <c r="AA273" s="832"/>
      <c r="AB273" s="832"/>
      <c r="AC273" s="832"/>
      <c r="AD273" s="832"/>
      <c r="AE273" s="832"/>
    </row>
    <row r="274" spans="1:31" s="831" customFormat="1" ht="12" customHeight="1">
      <c r="A274" s="825">
        <v>2</v>
      </c>
      <c r="B274" s="846" t="s">
        <v>503</v>
      </c>
      <c r="C274" s="845">
        <v>151565</v>
      </c>
      <c r="D274" s="845">
        <v>31822</v>
      </c>
      <c r="E274" s="845">
        <v>1490</v>
      </c>
      <c r="F274" s="845">
        <v>95594</v>
      </c>
      <c r="G274" s="845">
        <v>3641</v>
      </c>
      <c r="H274" s="845">
        <v>14420</v>
      </c>
      <c r="I274" s="196">
        <v>4598</v>
      </c>
      <c r="J274" s="832"/>
      <c r="K274" s="832"/>
      <c r="L274" s="832"/>
      <c r="M274" s="832"/>
      <c r="N274" s="832"/>
      <c r="O274" s="832"/>
      <c r="P274" s="832"/>
      <c r="Q274" s="832"/>
      <c r="R274" s="832"/>
      <c r="S274" s="832"/>
      <c r="T274" s="832"/>
      <c r="U274" s="832"/>
      <c r="V274" s="832"/>
      <c r="W274" s="832"/>
      <c r="X274" s="832"/>
      <c r="Y274" s="832"/>
      <c r="Z274" s="832"/>
      <c r="AA274" s="832"/>
      <c r="AB274" s="832"/>
      <c r="AC274" s="832"/>
      <c r="AD274" s="832"/>
      <c r="AE274" s="832"/>
    </row>
    <row r="275" spans="1:31" s="842" customFormat="1" ht="14.1" customHeight="1">
      <c r="A275" s="844" t="s">
        <v>380</v>
      </c>
      <c r="B275" s="214" t="s">
        <v>219</v>
      </c>
      <c r="C275" s="836" t="s">
        <v>505</v>
      </c>
      <c r="D275" s="836" t="s">
        <v>505</v>
      </c>
      <c r="E275" s="836" t="s">
        <v>505</v>
      </c>
      <c r="F275" s="836" t="s">
        <v>505</v>
      </c>
      <c r="G275" s="836" t="s">
        <v>505</v>
      </c>
      <c r="H275" s="836" t="s">
        <v>505</v>
      </c>
      <c r="I275" s="835" t="s">
        <v>505</v>
      </c>
      <c r="J275" s="843"/>
      <c r="K275" s="843"/>
      <c r="L275" s="843"/>
      <c r="M275" s="843"/>
      <c r="N275" s="843"/>
      <c r="O275" s="843"/>
      <c r="P275" s="843"/>
      <c r="Q275" s="843"/>
      <c r="R275" s="843"/>
      <c r="S275" s="843"/>
      <c r="T275" s="843"/>
      <c r="U275" s="843"/>
      <c r="V275" s="843"/>
      <c r="W275" s="843"/>
      <c r="X275" s="843"/>
      <c r="Y275" s="843"/>
      <c r="Z275" s="843"/>
      <c r="AA275" s="843"/>
      <c r="AB275" s="843"/>
      <c r="AC275" s="843"/>
      <c r="AD275" s="843"/>
      <c r="AE275" s="843"/>
    </row>
    <row r="276" spans="1:31" s="833" customFormat="1" ht="12" customHeight="1">
      <c r="A276" s="838">
        <v>2</v>
      </c>
      <c r="B276" s="841" t="s">
        <v>504</v>
      </c>
      <c r="C276" s="840">
        <v>27410</v>
      </c>
      <c r="D276" s="840">
        <v>7957</v>
      </c>
      <c r="E276" s="840">
        <v>354</v>
      </c>
      <c r="F276" s="840">
        <v>14108</v>
      </c>
      <c r="G276" s="840">
        <v>355</v>
      </c>
      <c r="H276" s="840">
        <v>3688</v>
      </c>
      <c r="I276" s="839">
        <v>948</v>
      </c>
      <c r="J276" s="834"/>
      <c r="K276" s="834"/>
      <c r="L276" s="834"/>
      <c r="M276" s="834"/>
      <c r="N276" s="834"/>
      <c r="O276" s="834"/>
      <c r="P276" s="834"/>
      <c r="Q276" s="834"/>
      <c r="R276" s="834"/>
      <c r="S276" s="834"/>
      <c r="T276" s="834"/>
      <c r="U276" s="834"/>
      <c r="V276" s="834"/>
      <c r="W276" s="834"/>
      <c r="X276" s="834"/>
      <c r="Y276" s="834"/>
      <c r="Z276" s="834"/>
      <c r="AA276" s="834"/>
      <c r="AB276" s="834"/>
      <c r="AC276" s="834"/>
      <c r="AD276" s="834"/>
      <c r="AE276" s="834"/>
    </row>
    <row r="277" spans="1:31" s="833" customFormat="1" ht="12" customHeight="1">
      <c r="A277" s="838">
        <v>2</v>
      </c>
      <c r="B277" s="837" t="s">
        <v>503</v>
      </c>
      <c r="C277" s="836">
        <v>78903</v>
      </c>
      <c r="D277" s="836">
        <v>15914</v>
      </c>
      <c r="E277" s="836">
        <v>708</v>
      </c>
      <c r="F277" s="836">
        <v>50518</v>
      </c>
      <c r="G277" s="836">
        <v>1258</v>
      </c>
      <c r="H277" s="836">
        <v>8341</v>
      </c>
      <c r="I277" s="835">
        <v>2164</v>
      </c>
      <c r="J277" s="834"/>
      <c r="K277" s="834"/>
      <c r="L277" s="834"/>
      <c r="M277" s="834"/>
      <c r="N277" s="834"/>
      <c r="O277" s="834"/>
      <c r="P277" s="834"/>
      <c r="Q277" s="834"/>
      <c r="R277" s="834"/>
      <c r="S277" s="834"/>
      <c r="T277" s="834"/>
      <c r="U277" s="834"/>
      <c r="V277" s="834"/>
      <c r="W277" s="834"/>
      <c r="X277" s="834"/>
      <c r="Y277" s="834"/>
      <c r="Z277" s="834"/>
      <c r="AA277" s="834"/>
      <c r="AB277" s="834"/>
      <c r="AC277" s="834"/>
      <c r="AD277" s="834"/>
      <c r="AE277" s="834"/>
    </row>
    <row r="278" spans="1:31" s="831" customFormat="1" ht="14.1" customHeight="1">
      <c r="A278" s="825" t="s">
        <v>380</v>
      </c>
      <c r="B278" s="202" t="s">
        <v>46</v>
      </c>
      <c r="C278" s="827" t="s">
        <v>505</v>
      </c>
      <c r="D278" s="827" t="s">
        <v>505</v>
      </c>
      <c r="E278" s="827" t="s">
        <v>505</v>
      </c>
      <c r="F278" s="827" t="s">
        <v>505</v>
      </c>
      <c r="G278" s="827" t="s">
        <v>505</v>
      </c>
      <c r="H278" s="827" t="s">
        <v>505</v>
      </c>
      <c r="I278" s="471" t="s">
        <v>505</v>
      </c>
      <c r="J278" s="832"/>
      <c r="K278" s="832"/>
      <c r="L278" s="832"/>
      <c r="M278" s="832"/>
      <c r="N278" s="832"/>
      <c r="O278" s="832"/>
      <c r="P278" s="832"/>
      <c r="Q278" s="832"/>
      <c r="R278" s="832"/>
      <c r="S278" s="832"/>
      <c r="T278" s="832"/>
      <c r="U278" s="832"/>
      <c r="V278" s="832"/>
      <c r="W278" s="832"/>
      <c r="X278" s="832"/>
      <c r="Y278" s="832"/>
      <c r="Z278" s="832"/>
      <c r="AA278" s="832"/>
      <c r="AB278" s="832"/>
      <c r="AC278" s="832"/>
      <c r="AD278" s="832"/>
      <c r="AE278" s="832"/>
    </row>
    <row r="279" spans="1:31" s="815" customFormat="1" ht="12" customHeight="1">
      <c r="A279" s="829">
        <v>2</v>
      </c>
      <c r="B279" s="830" t="s">
        <v>504</v>
      </c>
      <c r="C279" s="155">
        <v>4561</v>
      </c>
      <c r="D279" s="155">
        <v>1269</v>
      </c>
      <c r="E279" s="155">
        <v>87</v>
      </c>
      <c r="F279" s="155">
        <v>2268</v>
      </c>
      <c r="G279" s="155">
        <v>154</v>
      </c>
      <c r="H279" s="155">
        <v>565</v>
      </c>
      <c r="I279" s="83">
        <v>218</v>
      </c>
      <c r="J279" s="826"/>
      <c r="K279" s="826"/>
      <c r="L279" s="826"/>
      <c r="M279" s="826"/>
      <c r="N279" s="826"/>
      <c r="O279" s="826"/>
      <c r="P279" s="826"/>
      <c r="Q279" s="826"/>
      <c r="R279" s="826"/>
      <c r="S279" s="826"/>
      <c r="T279" s="826"/>
      <c r="U279" s="826"/>
      <c r="V279" s="826"/>
      <c r="W279" s="826"/>
      <c r="X279" s="826"/>
      <c r="Y279" s="826"/>
      <c r="Z279" s="826"/>
      <c r="AA279" s="826"/>
      <c r="AB279" s="826"/>
      <c r="AC279" s="826"/>
      <c r="AD279" s="826"/>
      <c r="AE279" s="826"/>
    </row>
    <row r="280" spans="1:31" s="815" customFormat="1" ht="12" customHeight="1">
      <c r="A280" s="829">
        <v>2</v>
      </c>
      <c r="B280" s="828" t="s">
        <v>503</v>
      </c>
      <c r="C280" s="827">
        <v>13478</v>
      </c>
      <c r="D280" s="827">
        <v>2538</v>
      </c>
      <c r="E280" s="827">
        <v>174</v>
      </c>
      <c r="F280" s="827">
        <v>8370</v>
      </c>
      <c r="G280" s="827">
        <v>595</v>
      </c>
      <c r="H280" s="827">
        <v>1275</v>
      </c>
      <c r="I280" s="471">
        <v>526</v>
      </c>
      <c r="J280" s="826"/>
      <c r="K280" s="826"/>
      <c r="L280" s="826"/>
      <c r="M280" s="826"/>
      <c r="N280" s="826"/>
      <c r="O280" s="826"/>
      <c r="P280" s="826"/>
      <c r="Q280" s="826"/>
      <c r="R280" s="826"/>
      <c r="S280" s="826"/>
      <c r="T280" s="826"/>
      <c r="U280" s="826"/>
      <c r="V280" s="826"/>
      <c r="W280" s="826"/>
      <c r="X280" s="826"/>
      <c r="Y280" s="826"/>
      <c r="Z280" s="826"/>
      <c r="AA280" s="826"/>
      <c r="AB280" s="826"/>
      <c r="AC280" s="826"/>
      <c r="AD280" s="826"/>
      <c r="AE280" s="826"/>
    </row>
    <row r="281" spans="1:31" s="831" customFormat="1" ht="14.1" customHeight="1">
      <c r="A281" s="825" t="s">
        <v>380</v>
      </c>
      <c r="B281" s="199" t="s">
        <v>47</v>
      </c>
      <c r="C281" s="155" t="s">
        <v>505</v>
      </c>
      <c r="D281" s="155" t="s">
        <v>505</v>
      </c>
      <c r="E281" s="155" t="s">
        <v>505</v>
      </c>
      <c r="F281" s="155" t="s">
        <v>505</v>
      </c>
      <c r="G281" s="155" t="s">
        <v>505</v>
      </c>
      <c r="H281" s="155" t="s">
        <v>505</v>
      </c>
      <c r="I281" s="83" t="s">
        <v>505</v>
      </c>
      <c r="J281" s="832"/>
      <c r="K281" s="832"/>
      <c r="L281" s="832"/>
      <c r="M281" s="832"/>
      <c r="N281" s="832"/>
      <c r="O281" s="832"/>
      <c r="P281" s="832"/>
      <c r="Q281" s="832"/>
      <c r="R281" s="832"/>
      <c r="S281" s="832"/>
      <c r="T281" s="832"/>
      <c r="U281" s="832"/>
      <c r="V281" s="832"/>
      <c r="W281" s="832"/>
      <c r="X281" s="832"/>
      <c r="Y281" s="832"/>
      <c r="Z281" s="832"/>
      <c r="AA281" s="832"/>
      <c r="AB281" s="832"/>
      <c r="AC281" s="832"/>
      <c r="AD281" s="832"/>
      <c r="AE281" s="832"/>
    </row>
    <row r="282" spans="1:31" s="815" customFormat="1" ht="12" customHeight="1">
      <c r="A282" s="829">
        <v>2</v>
      </c>
      <c r="B282" s="828" t="s">
        <v>504</v>
      </c>
      <c r="C282" s="827">
        <v>3746</v>
      </c>
      <c r="D282" s="827">
        <v>1296</v>
      </c>
      <c r="E282" s="827">
        <v>50</v>
      </c>
      <c r="F282" s="827">
        <v>1751</v>
      </c>
      <c r="G282" s="827">
        <v>60</v>
      </c>
      <c r="H282" s="827">
        <v>429</v>
      </c>
      <c r="I282" s="471">
        <v>160</v>
      </c>
      <c r="J282" s="826"/>
      <c r="K282" s="826"/>
      <c r="L282" s="826"/>
      <c r="M282" s="826"/>
      <c r="N282" s="826"/>
      <c r="O282" s="826"/>
      <c r="P282" s="826"/>
      <c r="Q282" s="826"/>
      <c r="R282" s="826"/>
      <c r="S282" s="826"/>
      <c r="T282" s="826"/>
      <c r="U282" s="826"/>
      <c r="V282" s="826"/>
      <c r="W282" s="826"/>
      <c r="X282" s="826"/>
      <c r="Y282" s="826"/>
      <c r="Z282" s="826"/>
      <c r="AA282" s="826"/>
      <c r="AB282" s="826"/>
      <c r="AC282" s="826"/>
      <c r="AD282" s="826"/>
      <c r="AE282" s="826"/>
    </row>
    <row r="283" spans="1:31" s="815" customFormat="1" ht="12" customHeight="1">
      <c r="A283" s="829">
        <v>2</v>
      </c>
      <c r="B283" s="830" t="s">
        <v>503</v>
      </c>
      <c r="C283" s="155">
        <v>10815</v>
      </c>
      <c r="D283" s="155">
        <v>2592</v>
      </c>
      <c r="E283" s="155">
        <v>100</v>
      </c>
      <c r="F283" s="155">
        <v>6516</v>
      </c>
      <c r="G283" s="155">
        <v>228</v>
      </c>
      <c r="H283" s="155">
        <v>983</v>
      </c>
      <c r="I283" s="83">
        <v>396</v>
      </c>
      <c r="J283" s="826"/>
      <c r="K283" s="826"/>
      <c r="L283" s="826"/>
      <c r="M283" s="826"/>
      <c r="N283" s="826"/>
      <c r="O283" s="826"/>
      <c r="P283" s="826"/>
      <c r="Q283" s="826"/>
      <c r="R283" s="826"/>
      <c r="S283" s="826"/>
      <c r="T283" s="826"/>
      <c r="U283" s="826"/>
      <c r="V283" s="826"/>
      <c r="W283" s="826"/>
      <c r="X283" s="826"/>
      <c r="Y283" s="826"/>
      <c r="Z283" s="826"/>
      <c r="AA283" s="826"/>
      <c r="AB283" s="826"/>
      <c r="AC283" s="826"/>
      <c r="AD283" s="826"/>
      <c r="AE283" s="826"/>
    </row>
    <row r="284" spans="1:31" s="831" customFormat="1" ht="14.1" customHeight="1">
      <c r="A284" s="825" t="s">
        <v>380</v>
      </c>
      <c r="B284" s="202" t="s">
        <v>48</v>
      </c>
      <c r="C284" s="827" t="s">
        <v>505</v>
      </c>
      <c r="D284" s="827" t="s">
        <v>505</v>
      </c>
      <c r="E284" s="827" t="s">
        <v>505</v>
      </c>
      <c r="F284" s="827" t="s">
        <v>505</v>
      </c>
      <c r="G284" s="827" t="s">
        <v>505</v>
      </c>
      <c r="H284" s="827" t="s">
        <v>505</v>
      </c>
      <c r="I284" s="471" t="s">
        <v>505</v>
      </c>
      <c r="J284" s="832"/>
      <c r="K284" s="832"/>
      <c r="L284" s="832"/>
      <c r="M284" s="832"/>
      <c r="N284" s="832"/>
      <c r="O284" s="832"/>
      <c r="P284" s="832"/>
      <c r="Q284" s="832"/>
      <c r="R284" s="832"/>
      <c r="S284" s="832"/>
      <c r="T284" s="832"/>
      <c r="U284" s="832"/>
      <c r="V284" s="832"/>
      <c r="W284" s="832"/>
      <c r="X284" s="832"/>
      <c r="Y284" s="832"/>
      <c r="Z284" s="832"/>
      <c r="AA284" s="832"/>
      <c r="AB284" s="832"/>
      <c r="AC284" s="832"/>
      <c r="AD284" s="832"/>
      <c r="AE284" s="832"/>
    </row>
    <row r="285" spans="1:31" s="815" customFormat="1" ht="12" customHeight="1">
      <c r="A285" s="829">
        <v>2</v>
      </c>
      <c r="B285" s="830" t="s">
        <v>504</v>
      </c>
      <c r="C285" s="155">
        <v>4226</v>
      </c>
      <c r="D285" s="155">
        <v>1473</v>
      </c>
      <c r="E285" s="155">
        <v>44</v>
      </c>
      <c r="F285" s="155">
        <v>2069</v>
      </c>
      <c r="G285" s="155">
        <v>68</v>
      </c>
      <c r="H285" s="155">
        <v>431</v>
      </c>
      <c r="I285" s="83">
        <v>141</v>
      </c>
      <c r="J285" s="826"/>
      <c r="K285" s="826"/>
      <c r="L285" s="826"/>
      <c r="M285" s="826"/>
      <c r="N285" s="826"/>
      <c r="O285" s="826"/>
      <c r="P285" s="826"/>
      <c r="Q285" s="826"/>
      <c r="R285" s="826"/>
      <c r="S285" s="826"/>
      <c r="T285" s="826"/>
      <c r="U285" s="826"/>
      <c r="V285" s="826"/>
      <c r="W285" s="826"/>
      <c r="X285" s="826"/>
      <c r="Y285" s="826"/>
      <c r="Z285" s="826"/>
      <c r="AA285" s="826"/>
      <c r="AB285" s="826"/>
      <c r="AC285" s="826"/>
      <c r="AD285" s="826"/>
      <c r="AE285" s="826"/>
    </row>
    <row r="286" spans="1:31" s="815" customFormat="1" ht="12" customHeight="1">
      <c r="A286" s="829">
        <v>2</v>
      </c>
      <c r="B286" s="828" t="s">
        <v>503</v>
      </c>
      <c r="C286" s="827">
        <v>12318</v>
      </c>
      <c r="D286" s="827">
        <v>2946</v>
      </c>
      <c r="E286" s="827">
        <v>88</v>
      </c>
      <c r="F286" s="827">
        <v>7704</v>
      </c>
      <c r="G286" s="827">
        <v>275</v>
      </c>
      <c r="H286" s="827">
        <v>978</v>
      </c>
      <c r="I286" s="471">
        <v>327</v>
      </c>
      <c r="J286" s="826"/>
      <c r="K286" s="826"/>
      <c r="L286" s="826"/>
      <c r="M286" s="826"/>
      <c r="N286" s="826"/>
      <c r="O286" s="826"/>
      <c r="P286" s="826"/>
      <c r="Q286" s="826"/>
      <c r="R286" s="826"/>
      <c r="S286" s="826"/>
      <c r="T286" s="826"/>
      <c r="U286" s="826"/>
      <c r="V286" s="826"/>
      <c r="W286" s="826"/>
      <c r="X286" s="826"/>
      <c r="Y286" s="826"/>
      <c r="Z286" s="826"/>
      <c r="AA286" s="826"/>
      <c r="AB286" s="826"/>
      <c r="AC286" s="826"/>
      <c r="AD286" s="826"/>
      <c r="AE286" s="826"/>
    </row>
    <row r="287" spans="1:31" s="831" customFormat="1" ht="14.1" customHeight="1">
      <c r="A287" s="825" t="s">
        <v>380</v>
      </c>
      <c r="B287" s="199" t="s">
        <v>49</v>
      </c>
      <c r="C287" s="155" t="s">
        <v>505</v>
      </c>
      <c r="D287" s="155" t="s">
        <v>505</v>
      </c>
      <c r="E287" s="155" t="s">
        <v>505</v>
      </c>
      <c r="F287" s="155" t="s">
        <v>505</v>
      </c>
      <c r="G287" s="155" t="s">
        <v>505</v>
      </c>
      <c r="H287" s="155" t="s">
        <v>505</v>
      </c>
      <c r="I287" s="83" t="s">
        <v>505</v>
      </c>
      <c r="J287" s="832"/>
      <c r="K287" s="832"/>
      <c r="L287" s="832"/>
      <c r="M287" s="832"/>
      <c r="N287" s="832"/>
      <c r="O287" s="832"/>
      <c r="P287" s="832"/>
      <c r="Q287" s="832"/>
      <c r="R287" s="832"/>
      <c r="S287" s="832"/>
      <c r="T287" s="832"/>
      <c r="U287" s="832"/>
      <c r="V287" s="832"/>
      <c r="W287" s="832"/>
      <c r="X287" s="832"/>
      <c r="Y287" s="832"/>
      <c r="Z287" s="832"/>
      <c r="AA287" s="832"/>
      <c r="AB287" s="832"/>
      <c r="AC287" s="832"/>
      <c r="AD287" s="832"/>
      <c r="AE287" s="832"/>
    </row>
    <row r="288" spans="1:31" s="815" customFormat="1" ht="12" customHeight="1">
      <c r="A288" s="829">
        <v>2</v>
      </c>
      <c r="B288" s="828" t="s">
        <v>504</v>
      </c>
      <c r="C288" s="827">
        <v>3833</v>
      </c>
      <c r="D288" s="827">
        <v>1473</v>
      </c>
      <c r="E288" s="827">
        <v>48</v>
      </c>
      <c r="F288" s="827">
        <v>1773</v>
      </c>
      <c r="G288" s="827">
        <v>47</v>
      </c>
      <c r="H288" s="827">
        <v>334</v>
      </c>
      <c r="I288" s="471">
        <v>158</v>
      </c>
      <c r="J288" s="826"/>
      <c r="K288" s="826"/>
      <c r="L288" s="826"/>
      <c r="M288" s="826"/>
      <c r="N288" s="826"/>
      <c r="O288" s="826"/>
      <c r="P288" s="826"/>
      <c r="Q288" s="826"/>
      <c r="R288" s="826"/>
      <c r="S288" s="826"/>
      <c r="T288" s="826"/>
      <c r="U288" s="826"/>
      <c r="V288" s="826"/>
      <c r="W288" s="826"/>
      <c r="X288" s="826"/>
      <c r="Y288" s="826"/>
      <c r="Z288" s="826"/>
      <c r="AA288" s="826"/>
      <c r="AB288" s="826"/>
      <c r="AC288" s="826"/>
      <c r="AD288" s="826"/>
      <c r="AE288" s="826"/>
    </row>
    <row r="289" spans="1:31" s="815" customFormat="1" ht="12" customHeight="1">
      <c r="A289" s="829">
        <v>2</v>
      </c>
      <c r="B289" s="830" t="s">
        <v>503</v>
      </c>
      <c r="C289" s="155">
        <v>10835</v>
      </c>
      <c r="D289" s="155">
        <v>2946</v>
      </c>
      <c r="E289" s="155">
        <v>96</v>
      </c>
      <c r="F289" s="155">
        <v>6506</v>
      </c>
      <c r="G289" s="155">
        <v>179</v>
      </c>
      <c r="H289" s="155">
        <v>743</v>
      </c>
      <c r="I289" s="83">
        <v>365</v>
      </c>
      <c r="J289" s="826"/>
      <c r="K289" s="826"/>
      <c r="L289" s="826"/>
      <c r="M289" s="826"/>
      <c r="N289" s="826"/>
      <c r="O289" s="826"/>
      <c r="P289" s="826"/>
      <c r="Q289" s="826"/>
      <c r="R289" s="826"/>
      <c r="S289" s="826"/>
      <c r="T289" s="826"/>
      <c r="U289" s="826"/>
      <c r="V289" s="826"/>
      <c r="W289" s="826"/>
      <c r="X289" s="826"/>
      <c r="Y289" s="826"/>
      <c r="Z289" s="826"/>
      <c r="AA289" s="826"/>
      <c r="AB289" s="826"/>
      <c r="AC289" s="826"/>
      <c r="AD289" s="826"/>
      <c r="AE289" s="826"/>
    </row>
    <row r="290" spans="1:31" s="831" customFormat="1" ht="14.1" customHeight="1">
      <c r="A290" s="825" t="s">
        <v>380</v>
      </c>
      <c r="B290" s="202" t="s">
        <v>50</v>
      </c>
      <c r="C290" s="827" t="s">
        <v>505</v>
      </c>
      <c r="D290" s="827" t="s">
        <v>505</v>
      </c>
      <c r="E290" s="827" t="s">
        <v>505</v>
      </c>
      <c r="F290" s="827" t="s">
        <v>505</v>
      </c>
      <c r="G290" s="827" t="s">
        <v>505</v>
      </c>
      <c r="H290" s="827" t="s">
        <v>505</v>
      </c>
      <c r="I290" s="471" t="s">
        <v>505</v>
      </c>
      <c r="J290" s="832"/>
      <c r="K290" s="832"/>
      <c r="L290" s="832"/>
      <c r="M290" s="832"/>
      <c r="N290" s="832"/>
      <c r="O290" s="832"/>
      <c r="P290" s="832"/>
      <c r="Q290" s="832"/>
      <c r="R290" s="832"/>
      <c r="S290" s="832"/>
      <c r="T290" s="832"/>
      <c r="U290" s="832"/>
      <c r="V290" s="832"/>
      <c r="W290" s="832"/>
      <c r="X290" s="832"/>
      <c r="Y290" s="832"/>
      <c r="Z290" s="832"/>
      <c r="AA290" s="832"/>
      <c r="AB290" s="832"/>
      <c r="AC290" s="832"/>
      <c r="AD290" s="832"/>
      <c r="AE290" s="832"/>
    </row>
    <row r="291" spans="1:31" s="815" customFormat="1" ht="12" customHeight="1">
      <c r="A291" s="829">
        <v>2</v>
      </c>
      <c r="B291" s="830" t="s">
        <v>504</v>
      </c>
      <c r="C291" s="155">
        <v>8463</v>
      </c>
      <c r="D291" s="155">
        <v>2443</v>
      </c>
      <c r="E291" s="155">
        <v>162</v>
      </c>
      <c r="F291" s="155">
        <v>4314</v>
      </c>
      <c r="G291" s="155">
        <v>275</v>
      </c>
      <c r="H291" s="155">
        <v>917</v>
      </c>
      <c r="I291" s="83">
        <v>352</v>
      </c>
      <c r="J291" s="826"/>
      <c r="K291" s="826"/>
      <c r="L291" s="826"/>
      <c r="M291" s="826"/>
      <c r="N291" s="826"/>
      <c r="O291" s="826"/>
      <c r="P291" s="826"/>
      <c r="Q291" s="826"/>
      <c r="R291" s="826"/>
      <c r="S291" s="826"/>
      <c r="T291" s="826"/>
      <c r="U291" s="826"/>
      <c r="V291" s="826"/>
      <c r="W291" s="826"/>
      <c r="X291" s="826"/>
      <c r="Y291" s="826"/>
      <c r="Z291" s="826"/>
      <c r="AA291" s="826"/>
      <c r="AB291" s="826"/>
      <c r="AC291" s="826"/>
      <c r="AD291" s="826"/>
      <c r="AE291" s="826"/>
    </row>
    <row r="292" spans="1:31" s="815" customFormat="1" ht="12" customHeight="1">
      <c r="A292" s="829">
        <v>2</v>
      </c>
      <c r="B292" s="828" t="s">
        <v>503</v>
      </c>
      <c r="C292" s="827">
        <v>25216</v>
      </c>
      <c r="D292" s="827">
        <v>4886</v>
      </c>
      <c r="E292" s="827">
        <v>324</v>
      </c>
      <c r="F292" s="827">
        <v>15980</v>
      </c>
      <c r="G292" s="827">
        <v>1106</v>
      </c>
      <c r="H292" s="827">
        <v>2100</v>
      </c>
      <c r="I292" s="471">
        <v>820</v>
      </c>
      <c r="J292" s="826"/>
      <c r="K292" s="826"/>
      <c r="L292" s="826"/>
      <c r="M292" s="826"/>
      <c r="N292" s="826"/>
      <c r="O292" s="826"/>
      <c r="P292" s="826"/>
      <c r="Q292" s="826"/>
      <c r="R292" s="826"/>
      <c r="S292" s="826"/>
      <c r="T292" s="826"/>
      <c r="U292" s="826"/>
      <c r="V292" s="826"/>
      <c r="W292" s="826"/>
      <c r="X292" s="826"/>
      <c r="Y292" s="826"/>
      <c r="Z292" s="826"/>
      <c r="AA292" s="826"/>
      <c r="AB292" s="826"/>
      <c r="AC292" s="826"/>
      <c r="AD292" s="826"/>
      <c r="AE292" s="826"/>
    </row>
    <row r="293" spans="1:31" s="831" customFormat="1" ht="15.95" customHeight="1">
      <c r="A293" s="825" t="s">
        <v>382</v>
      </c>
      <c r="B293" s="209" t="s">
        <v>136</v>
      </c>
      <c r="C293" s="847" t="s">
        <v>505</v>
      </c>
      <c r="D293" s="847" t="s">
        <v>505</v>
      </c>
      <c r="E293" s="847" t="s">
        <v>505</v>
      </c>
      <c r="F293" s="847" t="s">
        <v>505</v>
      </c>
      <c r="G293" s="847" t="s">
        <v>505</v>
      </c>
      <c r="H293" s="847" t="s">
        <v>505</v>
      </c>
      <c r="I293" s="149" t="s">
        <v>505</v>
      </c>
      <c r="J293" s="832"/>
      <c r="K293" s="832"/>
      <c r="L293" s="832"/>
      <c r="M293" s="832"/>
      <c r="N293" s="832"/>
      <c r="O293" s="832"/>
      <c r="P293" s="832"/>
      <c r="Q293" s="832"/>
      <c r="R293" s="832"/>
      <c r="S293" s="832"/>
      <c r="T293" s="832"/>
      <c r="U293" s="832"/>
      <c r="V293" s="832"/>
      <c r="W293" s="832"/>
      <c r="X293" s="832"/>
      <c r="Y293" s="832"/>
      <c r="Z293" s="832"/>
      <c r="AA293" s="832"/>
      <c r="AB293" s="832"/>
      <c r="AC293" s="832"/>
      <c r="AD293" s="832"/>
      <c r="AE293" s="832"/>
    </row>
    <row r="294" spans="1:31" s="831" customFormat="1" ht="12" customHeight="1">
      <c r="A294" s="825">
        <v>2</v>
      </c>
      <c r="B294" s="846" t="s">
        <v>504</v>
      </c>
      <c r="C294" s="845">
        <v>89175</v>
      </c>
      <c r="D294" s="845">
        <v>26697</v>
      </c>
      <c r="E294" s="845">
        <v>1472</v>
      </c>
      <c r="F294" s="845">
        <v>44642</v>
      </c>
      <c r="G294" s="845">
        <v>2339</v>
      </c>
      <c r="H294" s="845">
        <v>10872</v>
      </c>
      <c r="I294" s="196">
        <v>3153</v>
      </c>
      <c r="J294" s="832"/>
      <c r="K294" s="832"/>
      <c r="L294" s="832"/>
      <c r="M294" s="832"/>
      <c r="N294" s="832"/>
      <c r="O294" s="832"/>
      <c r="P294" s="832"/>
      <c r="Q294" s="832"/>
      <c r="R294" s="832"/>
      <c r="S294" s="832"/>
      <c r="T294" s="832"/>
      <c r="U294" s="832"/>
      <c r="V294" s="832"/>
      <c r="W294" s="832"/>
      <c r="X294" s="832"/>
      <c r="Y294" s="832"/>
      <c r="Z294" s="832"/>
      <c r="AA294" s="832"/>
      <c r="AB294" s="832"/>
      <c r="AC294" s="832"/>
      <c r="AD294" s="832"/>
      <c r="AE294" s="832"/>
    </row>
    <row r="295" spans="1:31" s="831" customFormat="1" ht="12" customHeight="1">
      <c r="A295" s="825">
        <v>2</v>
      </c>
      <c r="B295" s="848" t="s">
        <v>503</v>
      </c>
      <c r="C295" s="847">
        <v>261124</v>
      </c>
      <c r="D295" s="847">
        <v>53394</v>
      </c>
      <c r="E295" s="847">
        <v>2944</v>
      </c>
      <c r="F295" s="847">
        <v>163675</v>
      </c>
      <c r="G295" s="847">
        <v>8812</v>
      </c>
      <c r="H295" s="847">
        <v>24945</v>
      </c>
      <c r="I295" s="149">
        <v>7354</v>
      </c>
      <c r="J295" s="832"/>
      <c r="K295" s="832"/>
      <c r="L295" s="832"/>
      <c r="M295" s="832"/>
      <c r="N295" s="832"/>
      <c r="O295" s="832"/>
      <c r="P295" s="832"/>
      <c r="Q295" s="832"/>
      <c r="R295" s="832"/>
      <c r="S295" s="832"/>
      <c r="T295" s="832"/>
      <c r="U295" s="832"/>
      <c r="V295" s="832"/>
      <c r="W295" s="832"/>
      <c r="X295" s="832"/>
      <c r="Y295" s="832"/>
      <c r="Z295" s="832"/>
      <c r="AA295" s="832"/>
      <c r="AB295" s="832"/>
      <c r="AC295" s="832"/>
      <c r="AD295" s="832"/>
      <c r="AE295" s="832"/>
    </row>
    <row r="296" spans="1:31" s="842" customFormat="1" ht="14.1" customHeight="1">
      <c r="A296" s="844" t="s">
        <v>380</v>
      </c>
      <c r="B296" s="206" t="s">
        <v>221</v>
      </c>
      <c r="C296" s="840" t="s">
        <v>505</v>
      </c>
      <c r="D296" s="840" t="s">
        <v>505</v>
      </c>
      <c r="E296" s="840" t="s">
        <v>505</v>
      </c>
      <c r="F296" s="840" t="s">
        <v>505</v>
      </c>
      <c r="G296" s="840" t="s">
        <v>505</v>
      </c>
      <c r="H296" s="840" t="s">
        <v>505</v>
      </c>
      <c r="I296" s="839" t="s">
        <v>505</v>
      </c>
      <c r="J296" s="843"/>
      <c r="K296" s="843"/>
      <c r="L296" s="843"/>
      <c r="M296" s="843"/>
      <c r="N296" s="843"/>
      <c r="O296" s="843"/>
      <c r="P296" s="843"/>
      <c r="Q296" s="843"/>
      <c r="R296" s="843"/>
      <c r="S296" s="843"/>
      <c r="T296" s="843"/>
      <c r="U296" s="843"/>
      <c r="V296" s="843"/>
      <c r="W296" s="843"/>
      <c r="X296" s="843"/>
      <c r="Y296" s="843"/>
      <c r="Z296" s="843"/>
      <c r="AA296" s="843"/>
      <c r="AB296" s="843"/>
      <c r="AC296" s="843"/>
      <c r="AD296" s="843"/>
      <c r="AE296" s="843"/>
    </row>
    <row r="297" spans="1:31" s="833" customFormat="1" ht="12" customHeight="1">
      <c r="A297" s="838">
        <v>2</v>
      </c>
      <c r="B297" s="837" t="s">
        <v>504</v>
      </c>
      <c r="C297" s="836">
        <v>34760</v>
      </c>
      <c r="D297" s="836">
        <v>9751</v>
      </c>
      <c r="E297" s="836">
        <v>671</v>
      </c>
      <c r="F297" s="836">
        <v>17336</v>
      </c>
      <c r="G297" s="836">
        <v>1031</v>
      </c>
      <c r="H297" s="836">
        <v>4699</v>
      </c>
      <c r="I297" s="835">
        <v>1272</v>
      </c>
      <c r="J297" s="834"/>
      <c r="K297" s="834"/>
      <c r="L297" s="834"/>
      <c r="M297" s="834"/>
      <c r="N297" s="834"/>
      <c r="O297" s="834"/>
      <c r="P297" s="834"/>
      <c r="Q297" s="834"/>
      <c r="R297" s="834"/>
      <c r="S297" s="834"/>
      <c r="T297" s="834"/>
      <c r="U297" s="834"/>
      <c r="V297" s="834"/>
      <c r="W297" s="834"/>
      <c r="X297" s="834"/>
      <c r="Y297" s="834"/>
      <c r="Z297" s="834"/>
      <c r="AA297" s="834"/>
      <c r="AB297" s="834"/>
      <c r="AC297" s="834"/>
      <c r="AD297" s="834"/>
      <c r="AE297" s="834"/>
    </row>
    <row r="298" spans="1:31" s="833" customFormat="1" ht="12" customHeight="1">
      <c r="A298" s="838">
        <v>2</v>
      </c>
      <c r="B298" s="841" t="s">
        <v>503</v>
      </c>
      <c r="C298" s="840">
        <v>101146</v>
      </c>
      <c r="D298" s="840">
        <v>19502</v>
      </c>
      <c r="E298" s="840">
        <v>1342</v>
      </c>
      <c r="F298" s="840">
        <v>62793</v>
      </c>
      <c r="G298" s="840">
        <v>3822</v>
      </c>
      <c r="H298" s="840">
        <v>10706</v>
      </c>
      <c r="I298" s="839">
        <v>2981</v>
      </c>
      <c r="J298" s="834"/>
      <c r="K298" s="834"/>
      <c r="L298" s="834"/>
      <c r="M298" s="834"/>
      <c r="N298" s="834"/>
      <c r="O298" s="834"/>
      <c r="P298" s="834"/>
      <c r="Q298" s="834"/>
      <c r="R298" s="834"/>
      <c r="S298" s="834"/>
      <c r="T298" s="834"/>
      <c r="U298" s="834"/>
      <c r="V298" s="834"/>
      <c r="W298" s="834"/>
      <c r="X298" s="834"/>
      <c r="Y298" s="834"/>
      <c r="Z298" s="834"/>
      <c r="AA298" s="834"/>
      <c r="AB298" s="834"/>
      <c r="AC298" s="834"/>
      <c r="AD298" s="834"/>
      <c r="AE298" s="834"/>
    </row>
    <row r="299" spans="1:31" s="831" customFormat="1" ht="14.1" customHeight="1">
      <c r="A299" s="825" t="s">
        <v>380</v>
      </c>
      <c r="B299" s="199" t="s">
        <v>40</v>
      </c>
      <c r="C299" s="155" t="s">
        <v>505</v>
      </c>
      <c r="D299" s="155" t="s">
        <v>505</v>
      </c>
      <c r="E299" s="155" t="s">
        <v>505</v>
      </c>
      <c r="F299" s="155" t="s">
        <v>505</v>
      </c>
      <c r="G299" s="155" t="s">
        <v>505</v>
      </c>
      <c r="H299" s="155" t="s">
        <v>505</v>
      </c>
      <c r="I299" s="83" t="s">
        <v>505</v>
      </c>
      <c r="J299" s="832"/>
      <c r="K299" s="832"/>
      <c r="L299" s="832"/>
      <c r="M299" s="832"/>
      <c r="N299" s="832"/>
      <c r="O299" s="832"/>
      <c r="P299" s="832"/>
      <c r="Q299" s="832"/>
      <c r="R299" s="832"/>
      <c r="S299" s="832"/>
      <c r="T299" s="832"/>
      <c r="U299" s="832"/>
      <c r="V299" s="832"/>
      <c r="W299" s="832"/>
      <c r="X299" s="832"/>
      <c r="Y299" s="832"/>
      <c r="Z299" s="832"/>
      <c r="AA299" s="832"/>
      <c r="AB299" s="832"/>
      <c r="AC299" s="832"/>
      <c r="AD299" s="832"/>
      <c r="AE299" s="832"/>
    </row>
    <row r="300" spans="1:31" s="815" customFormat="1" ht="12" customHeight="1">
      <c r="A300" s="829">
        <v>2</v>
      </c>
      <c r="B300" s="828" t="s">
        <v>504</v>
      </c>
      <c r="C300" s="827">
        <v>8488</v>
      </c>
      <c r="D300" s="827">
        <v>2442</v>
      </c>
      <c r="E300" s="827">
        <v>207</v>
      </c>
      <c r="F300" s="827">
        <v>4138</v>
      </c>
      <c r="G300" s="827">
        <v>404</v>
      </c>
      <c r="H300" s="827">
        <v>939</v>
      </c>
      <c r="I300" s="471">
        <v>358</v>
      </c>
      <c r="J300" s="826"/>
      <c r="K300" s="826"/>
      <c r="L300" s="826"/>
      <c r="M300" s="826"/>
      <c r="N300" s="826"/>
      <c r="O300" s="826"/>
      <c r="P300" s="826"/>
      <c r="Q300" s="826"/>
      <c r="R300" s="826"/>
      <c r="S300" s="826"/>
      <c r="T300" s="826"/>
      <c r="U300" s="826"/>
      <c r="V300" s="826"/>
      <c r="W300" s="826"/>
      <c r="X300" s="826"/>
      <c r="Y300" s="826"/>
      <c r="Z300" s="826"/>
      <c r="AA300" s="826"/>
      <c r="AB300" s="826"/>
      <c r="AC300" s="826"/>
      <c r="AD300" s="826"/>
      <c r="AE300" s="826"/>
    </row>
    <row r="301" spans="1:31" s="815" customFormat="1" ht="12" customHeight="1">
      <c r="A301" s="829">
        <v>2</v>
      </c>
      <c r="B301" s="830" t="s">
        <v>503</v>
      </c>
      <c r="C301" s="155">
        <v>24990</v>
      </c>
      <c r="D301" s="155">
        <v>4884</v>
      </c>
      <c r="E301" s="155">
        <v>414</v>
      </c>
      <c r="F301" s="155">
        <v>15255</v>
      </c>
      <c r="G301" s="155">
        <v>1508</v>
      </c>
      <c r="H301" s="155">
        <v>2106</v>
      </c>
      <c r="I301" s="83">
        <v>823</v>
      </c>
      <c r="J301" s="826"/>
      <c r="K301" s="826"/>
      <c r="L301" s="826"/>
      <c r="M301" s="826"/>
      <c r="N301" s="826"/>
      <c r="O301" s="826"/>
      <c r="P301" s="826"/>
      <c r="Q301" s="826"/>
      <c r="R301" s="826"/>
      <c r="S301" s="826"/>
      <c r="T301" s="826"/>
      <c r="U301" s="826"/>
      <c r="V301" s="826"/>
      <c r="W301" s="826"/>
      <c r="X301" s="826"/>
      <c r="Y301" s="826"/>
      <c r="Z301" s="826"/>
      <c r="AA301" s="826"/>
      <c r="AB301" s="826"/>
      <c r="AC301" s="826"/>
      <c r="AD301" s="826"/>
      <c r="AE301" s="826"/>
    </row>
    <row r="302" spans="1:31" s="831" customFormat="1" ht="14.1" customHeight="1">
      <c r="A302" s="825" t="s">
        <v>380</v>
      </c>
      <c r="B302" s="202" t="s">
        <v>41</v>
      </c>
      <c r="C302" s="827" t="s">
        <v>505</v>
      </c>
      <c r="D302" s="827" t="s">
        <v>505</v>
      </c>
      <c r="E302" s="827" t="s">
        <v>505</v>
      </c>
      <c r="F302" s="827" t="s">
        <v>505</v>
      </c>
      <c r="G302" s="827" t="s">
        <v>505</v>
      </c>
      <c r="H302" s="827" t="s">
        <v>505</v>
      </c>
      <c r="I302" s="471" t="s">
        <v>505</v>
      </c>
      <c r="J302" s="832"/>
      <c r="K302" s="832"/>
      <c r="L302" s="832"/>
      <c r="M302" s="832"/>
      <c r="N302" s="832"/>
      <c r="O302" s="832"/>
      <c r="P302" s="832"/>
      <c r="Q302" s="832"/>
      <c r="R302" s="832"/>
      <c r="S302" s="832"/>
      <c r="T302" s="832"/>
      <c r="U302" s="832"/>
      <c r="V302" s="832"/>
      <c r="W302" s="832"/>
      <c r="X302" s="832"/>
      <c r="Y302" s="832"/>
      <c r="Z302" s="832"/>
      <c r="AA302" s="832"/>
      <c r="AB302" s="832"/>
      <c r="AC302" s="832"/>
      <c r="AD302" s="832"/>
      <c r="AE302" s="832"/>
    </row>
    <row r="303" spans="1:31" s="815" customFormat="1" ht="12" customHeight="1">
      <c r="A303" s="829">
        <v>2</v>
      </c>
      <c r="B303" s="830" t="s">
        <v>504</v>
      </c>
      <c r="C303" s="155">
        <v>5144</v>
      </c>
      <c r="D303" s="155">
        <v>1697</v>
      </c>
      <c r="E303" s="155">
        <v>100</v>
      </c>
      <c r="F303" s="155">
        <v>2424</v>
      </c>
      <c r="G303" s="155">
        <v>147</v>
      </c>
      <c r="H303" s="155">
        <v>571</v>
      </c>
      <c r="I303" s="83">
        <v>205</v>
      </c>
      <c r="J303" s="826"/>
      <c r="K303" s="826"/>
      <c r="L303" s="826"/>
      <c r="M303" s="826"/>
      <c r="N303" s="826"/>
      <c r="O303" s="826"/>
      <c r="P303" s="826"/>
      <c r="Q303" s="826"/>
      <c r="R303" s="826"/>
      <c r="S303" s="826"/>
      <c r="T303" s="826"/>
      <c r="U303" s="826"/>
      <c r="V303" s="826"/>
      <c r="W303" s="826"/>
      <c r="X303" s="826"/>
      <c r="Y303" s="826"/>
      <c r="Z303" s="826"/>
      <c r="AA303" s="826"/>
      <c r="AB303" s="826"/>
      <c r="AC303" s="826"/>
      <c r="AD303" s="826"/>
      <c r="AE303" s="826"/>
    </row>
    <row r="304" spans="1:31" s="815" customFormat="1" ht="12" customHeight="1">
      <c r="A304" s="829">
        <v>2</v>
      </c>
      <c r="B304" s="828" t="s">
        <v>503</v>
      </c>
      <c r="C304" s="827">
        <v>14899</v>
      </c>
      <c r="D304" s="827">
        <v>3394</v>
      </c>
      <c r="E304" s="827">
        <v>200</v>
      </c>
      <c r="F304" s="827">
        <v>8959</v>
      </c>
      <c r="G304" s="827">
        <v>590</v>
      </c>
      <c r="H304" s="827">
        <v>1281</v>
      </c>
      <c r="I304" s="471">
        <v>475</v>
      </c>
      <c r="J304" s="826"/>
      <c r="K304" s="826"/>
      <c r="L304" s="826"/>
      <c r="M304" s="826"/>
      <c r="N304" s="826"/>
      <c r="O304" s="826"/>
      <c r="P304" s="826"/>
      <c r="Q304" s="826"/>
      <c r="R304" s="826"/>
      <c r="S304" s="826"/>
      <c r="T304" s="826"/>
      <c r="U304" s="826"/>
      <c r="V304" s="826"/>
      <c r="W304" s="826"/>
      <c r="X304" s="826"/>
      <c r="Y304" s="826"/>
      <c r="Z304" s="826"/>
      <c r="AA304" s="826"/>
      <c r="AB304" s="826"/>
      <c r="AC304" s="826"/>
      <c r="AD304" s="826"/>
      <c r="AE304" s="826"/>
    </row>
    <row r="305" spans="1:31" s="831" customFormat="1" ht="14.1" customHeight="1">
      <c r="A305" s="825" t="s">
        <v>380</v>
      </c>
      <c r="B305" s="199" t="s">
        <v>42</v>
      </c>
      <c r="C305" s="155" t="s">
        <v>505</v>
      </c>
      <c r="D305" s="155" t="s">
        <v>505</v>
      </c>
      <c r="E305" s="155" t="s">
        <v>505</v>
      </c>
      <c r="F305" s="155" t="s">
        <v>505</v>
      </c>
      <c r="G305" s="155" t="s">
        <v>505</v>
      </c>
      <c r="H305" s="155" t="s">
        <v>505</v>
      </c>
      <c r="I305" s="83" t="s">
        <v>505</v>
      </c>
      <c r="J305" s="832"/>
      <c r="K305" s="832"/>
      <c r="L305" s="832"/>
      <c r="M305" s="832"/>
      <c r="N305" s="832"/>
      <c r="O305" s="832"/>
      <c r="P305" s="832"/>
      <c r="Q305" s="832"/>
      <c r="R305" s="832"/>
      <c r="S305" s="832"/>
      <c r="T305" s="832"/>
      <c r="U305" s="832"/>
      <c r="V305" s="832"/>
      <c r="W305" s="832"/>
      <c r="X305" s="832"/>
      <c r="Y305" s="832"/>
      <c r="Z305" s="832"/>
      <c r="AA305" s="832"/>
      <c r="AB305" s="832"/>
      <c r="AC305" s="832"/>
      <c r="AD305" s="832"/>
      <c r="AE305" s="832"/>
    </row>
    <row r="306" spans="1:31" s="815" customFormat="1" ht="12" customHeight="1">
      <c r="A306" s="829">
        <v>2</v>
      </c>
      <c r="B306" s="828" t="s">
        <v>504</v>
      </c>
      <c r="C306" s="827">
        <v>3894</v>
      </c>
      <c r="D306" s="827">
        <v>1293</v>
      </c>
      <c r="E306" s="827">
        <v>89</v>
      </c>
      <c r="F306" s="827">
        <v>1808</v>
      </c>
      <c r="G306" s="827">
        <v>156</v>
      </c>
      <c r="H306" s="827">
        <v>387</v>
      </c>
      <c r="I306" s="471">
        <v>161</v>
      </c>
      <c r="J306" s="826"/>
      <c r="K306" s="826"/>
      <c r="L306" s="826"/>
      <c r="M306" s="826"/>
      <c r="N306" s="826"/>
      <c r="O306" s="826"/>
      <c r="P306" s="826"/>
      <c r="Q306" s="826"/>
      <c r="R306" s="826"/>
      <c r="S306" s="826"/>
      <c r="T306" s="826"/>
      <c r="U306" s="826"/>
      <c r="V306" s="826"/>
      <c r="W306" s="826"/>
      <c r="X306" s="826"/>
      <c r="Y306" s="826"/>
      <c r="Z306" s="826"/>
      <c r="AA306" s="826"/>
      <c r="AB306" s="826"/>
      <c r="AC306" s="826"/>
      <c r="AD306" s="826"/>
      <c r="AE306" s="826"/>
    </row>
    <row r="307" spans="1:31" s="815" customFormat="1" ht="12" customHeight="1">
      <c r="A307" s="829">
        <v>2</v>
      </c>
      <c r="B307" s="830" t="s">
        <v>503</v>
      </c>
      <c r="C307" s="155">
        <v>11267</v>
      </c>
      <c r="D307" s="155">
        <v>2586</v>
      </c>
      <c r="E307" s="155">
        <v>178</v>
      </c>
      <c r="F307" s="155">
        <v>6627</v>
      </c>
      <c r="G307" s="155">
        <v>633</v>
      </c>
      <c r="H307" s="155">
        <v>870</v>
      </c>
      <c r="I307" s="83">
        <v>373</v>
      </c>
      <c r="J307" s="826"/>
      <c r="K307" s="826"/>
      <c r="L307" s="826"/>
      <c r="M307" s="826"/>
      <c r="N307" s="826"/>
      <c r="O307" s="826"/>
      <c r="P307" s="826"/>
      <c r="Q307" s="826"/>
      <c r="R307" s="826"/>
      <c r="S307" s="826"/>
      <c r="T307" s="826"/>
      <c r="U307" s="826"/>
      <c r="V307" s="826"/>
      <c r="W307" s="826"/>
      <c r="X307" s="826"/>
      <c r="Y307" s="826"/>
      <c r="Z307" s="826"/>
      <c r="AA307" s="826"/>
      <c r="AB307" s="826"/>
      <c r="AC307" s="826"/>
      <c r="AD307" s="826"/>
      <c r="AE307" s="826"/>
    </row>
    <row r="308" spans="1:31" s="831" customFormat="1" ht="14.1" customHeight="1">
      <c r="A308" s="825" t="s">
        <v>380</v>
      </c>
      <c r="B308" s="202" t="s">
        <v>43</v>
      </c>
      <c r="C308" s="827" t="s">
        <v>505</v>
      </c>
      <c r="D308" s="827" t="s">
        <v>505</v>
      </c>
      <c r="E308" s="827" t="s">
        <v>505</v>
      </c>
      <c r="F308" s="827" t="s">
        <v>505</v>
      </c>
      <c r="G308" s="827" t="s">
        <v>505</v>
      </c>
      <c r="H308" s="827" t="s">
        <v>505</v>
      </c>
      <c r="I308" s="471" t="s">
        <v>505</v>
      </c>
      <c r="J308" s="832"/>
      <c r="K308" s="832"/>
      <c r="L308" s="832"/>
      <c r="M308" s="832"/>
      <c r="N308" s="832"/>
      <c r="O308" s="832"/>
      <c r="P308" s="832"/>
      <c r="Q308" s="832"/>
      <c r="R308" s="832"/>
      <c r="S308" s="832"/>
      <c r="T308" s="832"/>
      <c r="U308" s="832"/>
      <c r="V308" s="832"/>
      <c r="W308" s="832"/>
      <c r="X308" s="832"/>
      <c r="Y308" s="832"/>
      <c r="Z308" s="832"/>
      <c r="AA308" s="832"/>
      <c r="AB308" s="832"/>
      <c r="AC308" s="832"/>
      <c r="AD308" s="832"/>
      <c r="AE308" s="832"/>
    </row>
    <row r="309" spans="1:31" s="815" customFormat="1" ht="12" customHeight="1">
      <c r="A309" s="829">
        <v>2</v>
      </c>
      <c r="B309" s="830" t="s">
        <v>504</v>
      </c>
      <c r="C309" s="155">
        <v>5187</v>
      </c>
      <c r="D309" s="155">
        <v>1803</v>
      </c>
      <c r="E309" s="155">
        <v>46</v>
      </c>
      <c r="F309" s="155">
        <v>2651</v>
      </c>
      <c r="G309" s="155">
        <v>55</v>
      </c>
      <c r="H309" s="155">
        <v>477</v>
      </c>
      <c r="I309" s="83">
        <v>155</v>
      </c>
      <c r="J309" s="826"/>
      <c r="K309" s="826"/>
      <c r="L309" s="826"/>
      <c r="M309" s="826"/>
      <c r="N309" s="826"/>
      <c r="O309" s="826"/>
      <c r="P309" s="826"/>
      <c r="Q309" s="826"/>
      <c r="R309" s="826"/>
      <c r="S309" s="826"/>
      <c r="T309" s="826"/>
      <c r="U309" s="826"/>
      <c r="V309" s="826"/>
      <c r="W309" s="826"/>
      <c r="X309" s="826"/>
      <c r="Y309" s="826"/>
      <c r="Z309" s="826"/>
      <c r="AA309" s="826"/>
      <c r="AB309" s="826"/>
      <c r="AC309" s="826"/>
      <c r="AD309" s="826"/>
      <c r="AE309" s="826"/>
    </row>
    <row r="310" spans="1:31" s="815" customFormat="1" ht="12" customHeight="1">
      <c r="A310" s="829">
        <v>2</v>
      </c>
      <c r="B310" s="828" t="s">
        <v>503</v>
      </c>
      <c r="C310" s="827">
        <v>15151</v>
      </c>
      <c r="D310" s="827">
        <v>3606</v>
      </c>
      <c r="E310" s="827">
        <v>92</v>
      </c>
      <c r="F310" s="827">
        <v>9792</v>
      </c>
      <c r="G310" s="827">
        <v>198</v>
      </c>
      <c r="H310" s="827">
        <v>1099</v>
      </c>
      <c r="I310" s="471">
        <v>364</v>
      </c>
      <c r="J310" s="826"/>
      <c r="K310" s="826"/>
      <c r="L310" s="826"/>
      <c r="M310" s="826"/>
      <c r="N310" s="826"/>
      <c r="O310" s="826"/>
      <c r="P310" s="826"/>
      <c r="Q310" s="826"/>
      <c r="R310" s="826"/>
      <c r="S310" s="826"/>
      <c r="T310" s="826"/>
      <c r="U310" s="826"/>
      <c r="V310" s="826"/>
      <c r="W310" s="826"/>
      <c r="X310" s="826"/>
      <c r="Y310" s="826"/>
      <c r="Z310" s="826"/>
      <c r="AA310" s="826"/>
      <c r="AB310" s="826"/>
      <c r="AC310" s="826"/>
      <c r="AD310" s="826"/>
      <c r="AE310" s="826"/>
    </row>
    <row r="311" spans="1:31" s="831" customFormat="1" ht="14.1" customHeight="1">
      <c r="A311" s="825" t="s">
        <v>380</v>
      </c>
      <c r="B311" s="199" t="s">
        <v>220</v>
      </c>
      <c r="C311" s="155" t="s">
        <v>505</v>
      </c>
      <c r="D311" s="155" t="s">
        <v>505</v>
      </c>
      <c r="E311" s="155" t="s">
        <v>505</v>
      </c>
      <c r="F311" s="155" t="s">
        <v>505</v>
      </c>
      <c r="G311" s="155" t="s">
        <v>505</v>
      </c>
      <c r="H311" s="155" t="s">
        <v>505</v>
      </c>
      <c r="I311" s="83" t="s">
        <v>505</v>
      </c>
      <c r="J311" s="832"/>
      <c r="K311" s="832"/>
      <c r="L311" s="832"/>
      <c r="M311" s="832"/>
      <c r="N311" s="832"/>
      <c r="O311" s="832"/>
      <c r="P311" s="832"/>
      <c r="Q311" s="832"/>
      <c r="R311" s="832"/>
      <c r="S311" s="832"/>
      <c r="T311" s="832"/>
      <c r="U311" s="832"/>
      <c r="V311" s="832"/>
      <c r="W311" s="832"/>
      <c r="X311" s="832"/>
      <c r="Y311" s="832"/>
      <c r="Z311" s="832"/>
      <c r="AA311" s="832"/>
      <c r="AB311" s="832"/>
      <c r="AC311" s="832"/>
      <c r="AD311" s="832"/>
      <c r="AE311" s="832"/>
    </row>
    <row r="312" spans="1:31" s="815" customFormat="1" ht="12" customHeight="1">
      <c r="A312" s="829">
        <v>2</v>
      </c>
      <c r="B312" s="828" t="s">
        <v>504</v>
      </c>
      <c r="C312" s="827">
        <v>23675</v>
      </c>
      <c r="D312" s="827">
        <v>7115</v>
      </c>
      <c r="E312" s="827">
        <v>277</v>
      </c>
      <c r="F312" s="827">
        <v>12136</v>
      </c>
      <c r="G312" s="827">
        <v>477</v>
      </c>
      <c r="H312" s="827">
        <v>2891</v>
      </c>
      <c r="I312" s="471">
        <v>779</v>
      </c>
      <c r="J312" s="826"/>
      <c r="K312" s="826"/>
      <c r="L312" s="826"/>
      <c r="M312" s="826"/>
      <c r="N312" s="826"/>
      <c r="O312" s="826"/>
      <c r="P312" s="826"/>
      <c r="Q312" s="826"/>
      <c r="R312" s="826"/>
      <c r="S312" s="826"/>
      <c r="T312" s="826"/>
      <c r="U312" s="826"/>
      <c r="V312" s="826"/>
      <c r="W312" s="826"/>
      <c r="X312" s="826"/>
      <c r="Y312" s="826"/>
      <c r="Z312" s="826"/>
      <c r="AA312" s="826"/>
      <c r="AB312" s="826"/>
      <c r="AC312" s="826"/>
      <c r="AD312" s="826"/>
      <c r="AE312" s="826"/>
    </row>
    <row r="313" spans="1:31" s="815" customFormat="1" ht="12" customHeight="1">
      <c r="A313" s="829">
        <v>2</v>
      </c>
      <c r="B313" s="830" t="s">
        <v>503</v>
      </c>
      <c r="C313" s="155">
        <v>69849</v>
      </c>
      <c r="D313" s="155">
        <v>14230</v>
      </c>
      <c r="E313" s="155">
        <v>554</v>
      </c>
      <c r="F313" s="155">
        <v>44715</v>
      </c>
      <c r="G313" s="155">
        <v>1805</v>
      </c>
      <c r="H313" s="155">
        <v>6736</v>
      </c>
      <c r="I313" s="83">
        <v>1809</v>
      </c>
      <c r="J313" s="826"/>
      <c r="K313" s="826"/>
      <c r="L313" s="826"/>
      <c r="M313" s="826"/>
      <c r="N313" s="826"/>
      <c r="O313" s="826"/>
      <c r="P313" s="826"/>
      <c r="Q313" s="826"/>
      <c r="R313" s="826"/>
      <c r="S313" s="826"/>
      <c r="T313" s="826"/>
      <c r="U313" s="826"/>
      <c r="V313" s="826"/>
      <c r="W313" s="826"/>
      <c r="X313" s="826"/>
      <c r="Y313" s="826"/>
      <c r="Z313" s="826"/>
      <c r="AA313" s="826"/>
      <c r="AB313" s="826"/>
      <c r="AC313" s="826"/>
      <c r="AD313" s="826"/>
      <c r="AE313" s="826"/>
    </row>
    <row r="314" spans="1:31" s="831" customFormat="1" ht="14.1" customHeight="1">
      <c r="A314" s="825" t="s">
        <v>380</v>
      </c>
      <c r="B314" s="202" t="s">
        <v>44</v>
      </c>
      <c r="C314" s="827" t="s">
        <v>505</v>
      </c>
      <c r="D314" s="827" t="s">
        <v>505</v>
      </c>
      <c r="E314" s="827" t="s">
        <v>505</v>
      </c>
      <c r="F314" s="827" t="s">
        <v>505</v>
      </c>
      <c r="G314" s="827" t="s">
        <v>505</v>
      </c>
      <c r="H314" s="827" t="s">
        <v>505</v>
      </c>
      <c r="I314" s="471" t="s">
        <v>505</v>
      </c>
      <c r="J314" s="832"/>
      <c r="K314" s="832"/>
      <c r="L314" s="832"/>
      <c r="M314" s="832"/>
      <c r="N314" s="832"/>
      <c r="O314" s="832"/>
      <c r="P314" s="832"/>
      <c r="Q314" s="832"/>
      <c r="R314" s="832"/>
      <c r="S314" s="832"/>
      <c r="T314" s="832"/>
      <c r="U314" s="832"/>
      <c r="V314" s="832"/>
      <c r="W314" s="832"/>
      <c r="X314" s="832"/>
      <c r="Y314" s="832"/>
      <c r="Z314" s="832"/>
      <c r="AA314" s="832"/>
      <c r="AB314" s="832"/>
      <c r="AC314" s="832"/>
      <c r="AD314" s="832"/>
      <c r="AE314" s="832"/>
    </row>
    <row r="315" spans="1:31" s="815" customFormat="1" ht="12" customHeight="1">
      <c r="A315" s="829">
        <v>2</v>
      </c>
      <c r="B315" s="830" t="s">
        <v>504</v>
      </c>
      <c r="C315" s="155">
        <v>4322</v>
      </c>
      <c r="D315" s="155">
        <v>1453</v>
      </c>
      <c r="E315" s="155">
        <v>54</v>
      </c>
      <c r="F315" s="155">
        <v>2193</v>
      </c>
      <c r="G315" s="155">
        <v>40</v>
      </c>
      <c r="H315" s="155">
        <v>453</v>
      </c>
      <c r="I315" s="83">
        <v>129</v>
      </c>
      <c r="J315" s="826"/>
      <c r="K315" s="826"/>
      <c r="L315" s="826"/>
      <c r="M315" s="826"/>
      <c r="N315" s="826"/>
      <c r="O315" s="826"/>
      <c r="P315" s="826"/>
      <c r="Q315" s="826"/>
      <c r="R315" s="826"/>
      <c r="S315" s="826"/>
      <c r="T315" s="826"/>
      <c r="U315" s="826"/>
      <c r="V315" s="826"/>
      <c r="W315" s="826"/>
      <c r="X315" s="826"/>
      <c r="Y315" s="826"/>
      <c r="Z315" s="826"/>
      <c r="AA315" s="826"/>
      <c r="AB315" s="826"/>
      <c r="AC315" s="826"/>
      <c r="AD315" s="826"/>
      <c r="AE315" s="826"/>
    </row>
    <row r="316" spans="1:31" s="815" customFormat="1" ht="12" customHeight="1">
      <c r="A316" s="829">
        <v>2</v>
      </c>
      <c r="B316" s="828" t="s">
        <v>503</v>
      </c>
      <c r="C316" s="827">
        <v>12752</v>
      </c>
      <c r="D316" s="827">
        <v>2906</v>
      </c>
      <c r="E316" s="827">
        <v>108</v>
      </c>
      <c r="F316" s="827">
        <v>8208</v>
      </c>
      <c r="G316" s="827">
        <v>153</v>
      </c>
      <c r="H316" s="827">
        <v>1068</v>
      </c>
      <c r="I316" s="471">
        <v>309</v>
      </c>
      <c r="J316" s="826"/>
      <c r="K316" s="826"/>
      <c r="L316" s="826"/>
      <c r="M316" s="826"/>
      <c r="N316" s="826"/>
      <c r="O316" s="826"/>
      <c r="P316" s="826"/>
      <c r="Q316" s="826"/>
      <c r="R316" s="826"/>
      <c r="S316" s="826"/>
      <c r="T316" s="826"/>
      <c r="U316" s="826"/>
      <c r="V316" s="826"/>
      <c r="W316" s="826"/>
      <c r="X316" s="826"/>
      <c r="Y316" s="826"/>
      <c r="Z316" s="826"/>
      <c r="AA316" s="826"/>
      <c r="AB316" s="826"/>
      <c r="AC316" s="826"/>
      <c r="AD316" s="826"/>
      <c r="AE316" s="826"/>
    </row>
    <row r="317" spans="1:31" s="831" customFormat="1" ht="14.1" customHeight="1">
      <c r="A317" s="825" t="s">
        <v>380</v>
      </c>
      <c r="B317" s="199" t="s">
        <v>45</v>
      </c>
      <c r="C317" s="155" t="s">
        <v>505</v>
      </c>
      <c r="D317" s="155" t="s">
        <v>505</v>
      </c>
      <c r="E317" s="155" t="s">
        <v>505</v>
      </c>
      <c r="F317" s="155" t="s">
        <v>505</v>
      </c>
      <c r="G317" s="155" t="s">
        <v>505</v>
      </c>
      <c r="H317" s="155" t="s">
        <v>505</v>
      </c>
      <c r="I317" s="83" t="s">
        <v>505</v>
      </c>
      <c r="J317" s="832"/>
      <c r="K317" s="832"/>
      <c r="L317" s="832"/>
      <c r="M317" s="832"/>
      <c r="N317" s="832"/>
      <c r="O317" s="832"/>
      <c r="P317" s="832"/>
      <c r="Q317" s="832"/>
      <c r="R317" s="832"/>
      <c r="S317" s="832"/>
      <c r="T317" s="832"/>
      <c r="U317" s="832"/>
      <c r="V317" s="832"/>
      <c r="W317" s="832"/>
      <c r="X317" s="832"/>
      <c r="Y317" s="832"/>
      <c r="Z317" s="832"/>
      <c r="AA317" s="832"/>
      <c r="AB317" s="832"/>
      <c r="AC317" s="832"/>
      <c r="AD317" s="832"/>
      <c r="AE317" s="832"/>
    </row>
    <row r="318" spans="1:31" s="815" customFormat="1" ht="12" customHeight="1">
      <c r="A318" s="829">
        <v>2</v>
      </c>
      <c r="B318" s="828" t="s">
        <v>504</v>
      </c>
      <c r="C318" s="827">
        <v>3705</v>
      </c>
      <c r="D318" s="827">
        <v>1143</v>
      </c>
      <c r="E318" s="827">
        <v>28</v>
      </c>
      <c r="F318" s="827">
        <v>1956</v>
      </c>
      <c r="G318" s="827">
        <v>29</v>
      </c>
      <c r="H318" s="827">
        <v>455</v>
      </c>
      <c r="I318" s="471">
        <v>94</v>
      </c>
      <c r="J318" s="826"/>
      <c r="K318" s="826"/>
      <c r="L318" s="826"/>
      <c r="M318" s="826"/>
      <c r="N318" s="826"/>
      <c r="O318" s="826"/>
      <c r="P318" s="826"/>
      <c r="Q318" s="826"/>
      <c r="R318" s="826"/>
      <c r="S318" s="826"/>
      <c r="T318" s="826"/>
      <c r="U318" s="826"/>
      <c r="V318" s="826"/>
      <c r="W318" s="826"/>
      <c r="X318" s="826"/>
      <c r="Y318" s="826"/>
      <c r="Z318" s="826"/>
      <c r="AA318" s="826"/>
      <c r="AB318" s="826"/>
      <c r="AC318" s="826"/>
      <c r="AD318" s="826"/>
      <c r="AE318" s="826"/>
    </row>
    <row r="319" spans="1:31" s="815" customFormat="1" ht="12" customHeight="1">
      <c r="A319" s="829">
        <v>2</v>
      </c>
      <c r="B319" s="830" t="s">
        <v>503</v>
      </c>
      <c r="C319" s="155">
        <v>11070</v>
      </c>
      <c r="D319" s="155">
        <v>2286</v>
      </c>
      <c r="E319" s="155">
        <v>56</v>
      </c>
      <c r="F319" s="155">
        <v>7326</v>
      </c>
      <c r="G319" s="155">
        <v>103</v>
      </c>
      <c r="H319" s="155">
        <v>1079</v>
      </c>
      <c r="I319" s="83">
        <v>220</v>
      </c>
      <c r="J319" s="826"/>
      <c r="K319" s="826"/>
      <c r="L319" s="826"/>
      <c r="M319" s="826"/>
      <c r="N319" s="826"/>
      <c r="O319" s="826"/>
      <c r="P319" s="826"/>
      <c r="Q319" s="826"/>
      <c r="R319" s="826"/>
      <c r="S319" s="826"/>
      <c r="T319" s="826"/>
      <c r="U319" s="826"/>
      <c r="V319" s="826"/>
      <c r="W319" s="826"/>
      <c r="X319" s="826"/>
      <c r="Y319" s="826"/>
      <c r="Z319" s="826"/>
      <c r="AA319" s="826"/>
      <c r="AB319" s="826"/>
      <c r="AC319" s="826"/>
      <c r="AD319" s="826"/>
      <c r="AE319" s="826"/>
    </row>
    <row r="320" spans="1:31" s="831" customFormat="1" ht="15.95" customHeight="1">
      <c r="A320" s="825" t="s">
        <v>382</v>
      </c>
      <c r="B320" s="217" t="s">
        <v>137</v>
      </c>
      <c r="C320" s="845" t="s">
        <v>505</v>
      </c>
      <c r="D320" s="845" t="s">
        <v>505</v>
      </c>
      <c r="E320" s="845" t="s">
        <v>505</v>
      </c>
      <c r="F320" s="845" t="s">
        <v>505</v>
      </c>
      <c r="G320" s="845" t="s">
        <v>505</v>
      </c>
      <c r="H320" s="845" t="s">
        <v>505</v>
      </c>
      <c r="I320" s="196" t="s">
        <v>505</v>
      </c>
      <c r="J320" s="832"/>
      <c r="K320" s="832"/>
      <c r="L320" s="832"/>
      <c r="M320" s="832"/>
      <c r="N320" s="832"/>
      <c r="O320" s="832"/>
      <c r="P320" s="832"/>
      <c r="Q320" s="832"/>
      <c r="R320" s="832"/>
      <c r="S320" s="832"/>
      <c r="T320" s="832"/>
      <c r="U320" s="832"/>
      <c r="V320" s="832"/>
      <c r="W320" s="832"/>
      <c r="X320" s="832"/>
      <c r="Y320" s="832"/>
      <c r="Z320" s="832"/>
      <c r="AA320" s="832"/>
      <c r="AB320" s="832"/>
      <c r="AC320" s="832"/>
      <c r="AD320" s="832"/>
      <c r="AE320" s="832"/>
    </row>
    <row r="321" spans="1:31" s="831" customFormat="1" ht="12" customHeight="1">
      <c r="A321" s="825">
        <v>2</v>
      </c>
      <c r="B321" s="854" t="s">
        <v>504</v>
      </c>
      <c r="C321" s="847">
        <v>63396</v>
      </c>
      <c r="D321" s="847">
        <v>19069</v>
      </c>
      <c r="E321" s="847">
        <v>752</v>
      </c>
      <c r="F321" s="847">
        <v>33076</v>
      </c>
      <c r="G321" s="847">
        <v>722</v>
      </c>
      <c r="H321" s="847">
        <v>7804</v>
      </c>
      <c r="I321" s="149">
        <v>1973</v>
      </c>
      <c r="J321" s="832"/>
      <c r="K321" s="832"/>
      <c r="L321" s="832"/>
      <c r="M321" s="832"/>
      <c r="N321" s="832"/>
      <c r="O321" s="832"/>
      <c r="P321" s="832"/>
      <c r="Q321" s="832"/>
      <c r="R321" s="832"/>
      <c r="S321" s="832"/>
      <c r="T321" s="832"/>
      <c r="U321" s="832"/>
      <c r="V321" s="832"/>
      <c r="W321" s="832"/>
      <c r="X321" s="832"/>
      <c r="Y321" s="832"/>
      <c r="Z321" s="832"/>
      <c r="AA321" s="832"/>
      <c r="AB321" s="832"/>
      <c r="AC321" s="832"/>
      <c r="AD321" s="832"/>
      <c r="AE321" s="832"/>
    </row>
    <row r="322" spans="1:31" s="831" customFormat="1" ht="12" customHeight="1">
      <c r="A322" s="825">
        <v>2</v>
      </c>
      <c r="B322" s="853" t="s">
        <v>503</v>
      </c>
      <c r="C322" s="845">
        <v>186397</v>
      </c>
      <c r="D322" s="845">
        <v>38138</v>
      </c>
      <c r="E322" s="845">
        <v>1504</v>
      </c>
      <c r="F322" s="845">
        <v>121597</v>
      </c>
      <c r="G322" s="845">
        <v>2666</v>
      </c>
      <c r="H322" s="845">
        <v>17874</v>
      </c>
      <c r="I322" s="196">
        <v>4618</v>
      </c>
      <c r="J322" s="832"/>
      <c r="K322" s="832"/>
      <c r="L322" s="832"/>
      <c r="M322" s="832"/>
      <c r="N322" s="832"/>
      <c r="O322" s="832"/>
      <c r="P322" s="832"/>
      <c r="Q322" s="832"/>
      <c r="R322" s="832"/>
      <c r="S322" s="832"/>
      <c r="T322" s="832"/>
      <c r="U322" s="832"/>
      <c r="V322" s="832"/>
      <c r="W322" s="832"/>
      <c r="X322" s="832"/>
      <c r="Y322" s="832"/>
      <c r="Z322" s="832"/>
      <c r="AA322" s="832"/>
      <c r="AB322" s="832"/>
      <c r="AC322" s="832"/>
      <c r="AD322" s="832"/>
      <c r="AE322" s="832"/>
    </row>
    <row r="323" spans="1:31" s="833" customFormat="1" ht="14.1" customHeight="1">
      <c r="A323" s="838" t="s">
        <v>380</v>
      </c>
      <c r="B323" s="214" t="s">
        <v>222</v>
      </c>
      <c r="C323" s="836" t="s">
        <v>505</v>
      </c>
      <c r="D323" s="836" t="s">
        <v>505</v>
      </c>
      <c r="E323" s="836" t="s">
        <v>505</v>
      </c>
      <c r="F323" s="836" t="s">
        <v>505</v>
      </c>
      <c r="G323" s="836" t="s">
        <v>505</v>
      </c>
      <c r="H323" s="836" t="s">
        <v>505</v>
      </c>
      <c r="I323" s="835" t="s">
        <v>505</v>
      </c>
      <c r="J323" s="834"/>
      <c r="K323" s="834"/>
      <c r="L323" s="834"/>
      <c r="M323" s="834"/>
      <c r="N323" s="834"/>
      <c r="O323" s="834"/>
      <c r="P323" s="834"/>
      <c r="Q323" s="834"/>
      <c r="R323" s="834"/>
      <c r="S323" s="834"/>
      <c r="T323" s="834"/>
      <c r="U323" s="834"/>
      <c r="V323" s="834"/>
      <c r="W323" s="834"/>
      <c r="X323" s="834"/>
      <c r="Y323" s="834"/>
      <c r="Z323" s="834"/>
      <c r="AA323" s="834"/>
      <c r="AB323" s="834"/>
      <c r="AC323" s="834"/>
      <c r="AD323" s="834"/>
      <c r="AE323" s="834"/>
    </row>
    <row r="324" spans="1:31" s="833" customFormat="1" ht="12" customHeight="1">
      <c r="A324" s="838">
        <v>2</v>
      </c>
      <c r="B324" s="841" t="s">
        <v>504</v>
      </c>
      <c r="C324" s="840">
        <v>34435</v>
      </c>
      <c r="D324" s="840">
        <v>9802</v>
      </c>
      <c r="E324" s="840">
        <v>423</v>
      </c>
      <c r="F324" s="840">
        <v>18122</v>
      </c>
      <c r="G324" s="840">
        <v>433</v>
      </c>
      <c r="H324" s="840">
        <v>4551</v>
      </c>
      <c r="I324" s="839">
        <v>1104</v>
      </c>
      <c r="J324" s="834"/>
      <c r="K324" s="834"/>
      <c r="L324" s="834"/>
      <c r="M324" s="834"/>
      <c r="N324" s="834"/>
      <c r="O324" s="834"/>
      <c r="P324" s="834"/>
      <c r="Q324" s="834"/>
      <c r="R324" s="834"/>
      <c r="S324" s="834"/>
      <c r="T324" s="834"/>
      <c r="U324" s="834"/>
      <c r="V324" s="834"/>
      <c r="W324" s="834"/>
      <c r="X324" s="834"/>
      <c r="Y324" s="834"/>
      <c r="Z324" s="834"/>
      <c r="AA324" s="834"/>
      <c r="AB324" s="834"/>
      <c r="AC324" s="834"/>
      <c r="AD324" s="834"/>
      <c r="AE324" s="834"/>
    </row>
    <row r="325" spans="1:31" s="833" customFormat="1" ht="12" customHeight="1">
      <c r="A325" s="838">
        <v>2</v>
      </c>
      <c r="B325" s="837" t="s">
        <v>503</v>
      </c>
      <c r="C325" s="836">
        <v>101495</v>
      </c>
      <c r="D325" s="836">
        <v>19604</v>
      </c>
      <c r="E325" s="836">
        <v>846</v>
      </c>
      <c r="F325" s="836">
        <v>66429</v>
      </c>
      <c r="G325" s="836">
        <v>1589</v>
      </c>
      <c r="H325" s="836">
        <v>10452</v>
      </c>
      <c r="I325" s="835">
        <v>2575</v>
      </c>
      <c r="J325" s="834"/>
      <c r="K325" s="834"/>
      <c r="L325" s="834"/>
      <c r="M325" s="834"/>
      <c r="N325" s="834"/>
      <c r="O325" s="834"/>
      <c r="P325" s="834"/>
      <c r="Q325" s="834"/>
      <c r="R325" s="834"/>
      <c r="S325" s="834"/>
      <c r="T325" s="834"/>
      <c r="U325" s="834"/>
      <c r="V325" s="834"/>
      <c r="W325" s="834"/>
      <c r="X325" s="834"/>
      <c r="Y325" s="834"/>
      <c r="Z325" s="834"/>
      <c r="AA325" s="834"/>
      <c r="AB325" s="834"/>
      <c r="AC325" s="834"/>
      <c r="AD325" s="834"/>
      <c r="AE325" s="834"/>
    </row>
    <row r="326" spans="1:31" s="831" customFormat="1" ht="14.1" customHeight="1">
      <c r="A326" s="825" t="s">
        <v>380</v>
      </c>
      <c r="B326" s="202" t="s">
        <v>86</v>
      </c>
      <c r="C326" s="827" t="s">
        <v>505</v>
      </c>
      <c r="D326" s="827" t="s">
        <v>505</v>
      </c>
      <c r="E326" s="827" t="s">
        <v>505</v>
      </c>
      <c r="F326" s="827" t="s">
        <v>505</v>
      </c>
      <c r="G326" s="827" t="s">
        <v>505</v>
      </c>
      <c r="H326" s="827" t="s">
        <v>505</v>
      </c>
      <c r="I326" s="471" t="s">
        <v>505</v>
      </c>
      <c r="J326" s="832"/>
      <c r="K326" s="832"/>
      <c r="L326" s="832"/>
      <c r="M326" s="832"/>
      <c r="N326" s="832"/>
      <c r="O326" s="832"/>
      <c r="P326" s="832"/>
      <c r="Q326" s="832"/>
      <c r="R326" s="832"/>
      <c r="S326" s="832"/>
      <c r="T326" s="832"/>
      <c r="U326" s="832"/>
      <c r="V326" s="832"/>
      <c r="W326" s="832"/>
      <c r="X326" s="832"/>
      <c r="Y326" s="832"/>
      <c r="Z326" s="832"/>
      <c r="AA326" s="832"/>
      <c r="AB326" s="832"/>
      <c r="AC326" s="832"/>
      <c r="AD326" s="832"/>
      <c r="AE326" s="832"/>
    </row>
    <row r="327" spans="1:31" s="815" customFormat="1" ht="12" customHeight="1">
      <c r="A327" s="829">
        <v>2</v>
      </c>
      <c r="B327" s="830" t="s">
        <v>504</v>
      </c>
      <c r="C327" s="155">
        <v>13233</v>
      </c>
      <c r="D327" s="155">
        <v>4093</v>
      </c>
      <c r="E327" s="155">
        <v>183</v>
      </c>
      <c r="F327" s="155">
        <v>6771</v>
      </c>
      <c r="G327" s="155">
        <v>137</v>
      </c>
      <c r="H327" s="155">
        <v>1628</v>
      </c>
      <c r="I327" s="83">
        <v>421</v>
      </c>
      <c r="J327" s="826"/>
      <c r="K327" s="826"/>
      <c r="L327" s="826"/>
      <c r="M327" s="826"/>
      <c r="N327" s="826"/>
      <c r="O327" s="826"/>
      <c r="P327" s="826"/>
      <c r="Q327" s="826"/>
      <c r="R327" s="826"/>
      <c r="S327" s="826"/>
      <c r="T327" s="826"/>
      <c r="U327" s="826"/>
      <c r="V327" s="826"/>
      <c r="W327" s="826"/>
      <c r="X327" s="826"/>
      <c r="Y327" s="826"/>
      <c r="Z327" s="826"/>
      <c r="AA327" s="826"/>
      <c r="AB327" s="826"/>
      <c r="AC327" s="826"/>
      <c r="AD327" s="826"/>
      <c r="AE327" s="826"/>
    </row>
    <row r="328" spans="1:31" s="815" customFormat="1" ht="12" customHeight="1">
      <c r="A328" s="829">
        <v>2</v>
      </c>
      <c r="B328" s="828" t="s">
        <v>503</v>
      </c>
      <c r="C328" s="827">
        <v>38640</v>
      </c>
      <c r="D328" s="827">
        <v>8186</v>
      </c>
      <c r="E328" s="827">
        <v>366</v>
      </c>
      <c r="F328" s="827">
        <v>24869</v>
      </c>
      <c r="G328" s="827">
        <v>498</v>
      </c>
      <c r="H328" s="827">
        <v>3734</v>
      </c>
      <c r="I328" s="471">
        <v>987</v>
      </c>
      <c r="J328" s="826"/>
      <c r="K328" s="826"/>
      <c r="L328" s="826"/>
      <c r="M328" s="826"/>
      <c r="N328" s="826"/>
      <c r="O328" s="826"/>
      <c r="P328" s="826"/>
      <c r="Q328" s="826"/>
      <c r="R328" s="826"/>
      <c r="S328" s="826"/>
      <c r="T328" s="826"/>
      <c r="U328" s="826"/>
      <c r="V328" s="826"/>
      <c r="W328" s="826"/>
      <c r="X328" s="826"/>
      <c r="Y328" s="826"/>
      <c r="Z328" s="826"/>
      <c r="AA328" s="826"/>
      <c r="AB328" s="826"/>
      <c r="AC328" s="826"/>
      <c r="AD328" s="826"/>
      <c r="AE328" s="826"/>
    </row>
    <row r="329" spans="1:31" s="831" customFormat="1" ht="14.1" customHeight="1">
      <c r="A329" s="825" t="s">
        <v>380</v>
      </c>
      <c r="B329" s="199" t="s">
        <v>87</v>
      </c>
      <c r="C329" s="155" t="s">
        <v>505</v>
      </c>
      <c r="D329" s="155" t="s">
        <v>505</v>
      </c>
      <c r="E329" s="155" t="s">
        <v>505</v>
      </c>
      <c r="F329" s="155" t="s">
        <v>505</v>
      </c>
      <c r="G329" s="155" t="s">
        <v>505</v>
      </c>
      <c r="H329" s="155" t="s">
        <v>505</v>
      </c>
      <c r="I329" s="83" t="s">
        <v>505</v>
      </c>
      <c r="J329" s="832"/>
      <c r="K329" s="832"/>
      <c r="L329" s="832"/>
      <c r="M329" s="832"/>
      <c r="N329" s="832"/>
      <c r="O329" s="832"/>
      <c r="P329" s="832"/>
      <c r="Q329" s="832"/>
      <c r="R329" s="832"/>
      <c r="S329" s="832"/>
      <c r="T329" s="832"/>
      <c r="U329" s="832"/>
      <c r="V329" s="832"/>
      <c r="W329" s="832"/>
      <c r="X329" s="832"/>
      <c r="Y329" s="832"/>
      <c r="Z329" s="832"/>
      <c r="AA329" s="832"/>
      <c r="AB329" s="832"/>
      <c r="AC329" s="832"/>
      <c r="AD329" s="832"/>
      <c r="AE329" s="832"/>
    </row>
    <row r="330" spans="1:31" s="815" customFormat="1" ht="12" customHeight="1">
      <c r="A330" s="829">
        <v>2</v>
      </c>
      <c r="B330" s="828" t="s">
        <v>504</v>
      </c>
      <c r="C330" s="827">
        <v>9552</v>
      </c>
      <c r="D330" s="827">
        <v>3090</v>
      </c>
      <c r="E330" s="827">
        <v>77</v>
      </c>
      <c r="F330" s="827">
        <v>5124</v>
      </c>
      <c r="G330" s="827">
        <v>79</v>
      </c>
      <c r="H330" s="827">
        <v>950</v>
      </c>
      <c r="I330" s="471">
        <v>232</v>
      </c>
      <c r="J330" s="826"/>
      <c r="K330" s="826"/>
      <c r="L330" s="826"/>
      <c r="M330" s="826"/>
      <c r="N330" s="826"/>
      <c r="O330" s="826"/>
      <c r="P330" s="826"/>
      <c r="Q330" s="826"/>
      <c r="R330" s="826"/>
      <c r="S330" s="826"/>
      <c r="T330" s="826"/>
      <c r="U330" s="826"/>
      <c r="V330" s="826"/>
      <c r="W330" s="826"/>
      <c r="X330" s="826"/>
      <c r="Y330" s="826"/>
      <c r="Z330" s="826"/>
      <c r="AA330" s="826"/>
      <c r="AB330" s="826"/>
      <c r="AC330" s="826"/>
      <c r="AD330" s="826"/>
      <c r="AE330" s="826"/>
    </row>
    <row r="331" spans="1:31" s="815" customFormat="1" ht="12" customHeight="1">
      <c r="A331" s="829">
        <v>2</v>
      </c>
      <c r="B331" s="830" t="s">
        <v>503</v>
      </c>
      <c r="C331" s="155">
        <v>28370</v>
      </c>
      <c r="D331" s="155">
        <v>6180</v>
      </c>
      <c r="E331" s="155">
        <v>154</v>
      </c>
      <c r="F331" s="155">
        <v>19020</v>
      </c>
      <c r="G331" s="155">
        <v>293</v>
      </c>
      <c r="H331" s="155">
        <v>2178</v>
      </c>
      <c r="I331" s="83">
        <v>545</v>
      </c>
      <c r="J331" s="826"/>
      <c r="K331" s="826"/>
      <c r="L331" s="826"/>
      <c r="M331" s="826"/>
      <c r="N331" s="826"/>
      <c r="O331" s="826"/>
      <c r="P331" s="826"/>
      <c r="Q331" s="826"/>
      <c r="R331" s="826"/>
      <c r="S331" s="826"/>
      <c r="T331" s="826"/>
      <c r="U331" s="826"/>
      <c r="V331" s="826"/>
      <c r="W331" s="826"/>
      <c r="X331" s="826"/>
      <c r="Y331" s="826"/>
      <c r="Z331" s="826"/>
      <c r="AA331" s="826"/>
      <c r="AB331" s="826"/>
      <c r="AC331" s="826"/>
      <c r="AD331" s="826"/>
      <c r="AE331" s="826"/>
    </row>
    <row r="332" spans="1:31" s="831" customFormat="1" ht="14.1" customHeight="1">
      <c r="A332" s="825" t="s">
        <v>380</v>
      </c>
      <c r="B332" s="202" t="s">
        <v>88</v>
      </c>
      <c r="C332" s="827" t="s">
        <v>505</v>
      </c>
      <c r="D332" s="827" t="s">
        <v>505</v>
      </c>
      <c r="E332" s="827" t="s">
        <v>505</v>
      </c>
      <c r="F332" s="827" t="s">
        <v>505</v>
      </c>
      <c r="G332" s="827" t="s">
        <v>505</v>
      </c>
      <c r="H332" s="827" t="s">
        <v>505</v>
      </c>
      <c r="I332" s="471" t="s">
        <v>505</v>
      </c>
      <c r="J332" s="832"/>
      <c r="K332" s="832"/>
      <c r="L332" s="832"/>
      <c r="M332" s="832"/>
      <c r="N332" s="832"/>
      <c r="O332" s="832"/>
      <c r="P332" s="832"/>
      <c r="Q332" s="832"/>
      <c r="R332" s="832"/>
      <c r="S332" s="832"/>
      <c r="T332" s="832"/>
      <c r="U332" s="832"/>
      <c r="V332" s="832"/>
      <c r="W332" s="832"/>
      <c r="X332" s="832"/>
      <c r="Y332" s="832"/>
      <c r="Z332" s="832"/>
      <c r="AA332" s="832"/>
      <c r="AB332" s="832"/>
      <c r="AC332" s="832"/>
      <c r="AD332" s="832"/>
      <c r="AE332" s="832"/>
    </row>
    <row r="333" spans="1:31" s="815" customFormat="1" ht="12" customHeight="1">
      <c r="A333" s="829">
        <v>2</v>
      </c>
      <c r="B333" s="830" t="s">
        <v>504</v>
      </c>
      <c r="C333" s="155">
        <v>6176</v>
      </c>
      <c r="D333" s="155">
        <v>2084</v>
      </c>
      <c r="E333" s="155">
        <v>69</v>
      </c>
      <c r="F333" s="155">
        <v>3059</v>
      </c>
      <c r="G333" s="155">
        <v>73</v>
      </c>
      <c r="H333" s="155">
        <v>675</v>
      </c>
      <c r="I333" s="83">
        <v>216</v>
      </c>
      <c r="J333" s="826"/>
      <c r="K333" s="826"/>
      <c r="L333" s="826"/>
      <c r="M333" s="826"/>
      <c r="N333" s="826"/>
      <c r="O333" s="826"/>
      <c r="P333" s="826"/>
      <c r="Q333" s="826"/>
      <c r="R333" s="826"/>
      <c r="S333" s="826"/>
      <c r="T333" s="826"/>
      <c r="U333" s="826"/>
      <c r="V333" s="826"/>
      <c r="W333" s="826"/>
      <c r="X333" s="826"/>
      <c r="Y333" s="826"/>
      <c r="Z333" s="826"/>
      <c r="AA333" s="826"/>
      <c r="AB333" s="826"/>
      <c r="AC333" s="826"/>
      <c r="AD333" s="826"/>
      <c r="AE333" s="826"/>
    </row>
    <row r="334" spans="1:31" s="815" customFormat="1" ht="12" customHeight="1">
      <c r="A334" s="829">
        <v>2</v>
      </c>
      <c r="B334" s="828" t="s">
        <v>503</v>
      </c>
      <c r="C334" s="827">
        <v>17892</v>
      </c>
      <c r="D334" s="827">
        <v>4168</v>
      </c>
      <c r="E334" s="827">
        <v>138</v>
      </c>
      <c r="F334" s="827">
        <v>11279</v>
      </c>
      <c r="G334" s="827">
        <v>286</v>
      </c>
      <c r="H334" s="827">
        <v>1510</v>
      </c>
      <c r="I334" s="471">
        <v>511</v>
      </c>
      <c r="J334" s="826"/>
      <c r="K334" s="826"/>
      <c r="L334" s="826"/>
      <c r="M334" s="826"/>
      <c r="N334" s="826"/>
      <c r="O334" s="826"/>
      <c r="P334" s="826"/>
      <c r="Q334" s="826"/>
      <c r="R334" s="826"/>
      <c r="S334" s="826"/>
      <c r="T334" s="826"/>
      <c r="U334" s="826"/>
      <c r="V334" s="826"/>
      <c r="W334" s="826"/>
      <c r="X334" s="826"/>
      <c r="Y334" s="826"/>
      <c r="Z334" s="826"/>
      <c r="AA334" s="826"/>
      <c r="AB334" s="826"/>
      <c r="AC334" s="826"/>
      <c r="AD334" s="826"/>
      <c r="AE334" s="826"/>
    </row>
    <row r="335" spans="1:31" s="831" customFormat="1" ht="15.95" customHeight="1">
      <c r="A335" s="825" t="s">
        <v>382</v>
      </c>
      <c r="B335" s="209" t="s">
        <v>138</v>
      </c>
      <c r="C335" s="847" t="s">
        <v>505</v>
      </c>
      <c r="D335" s="847" t="s">
        <v>505</v>
      </c>
      <c r="E335" s="847" t="s">
        <v>505</v>
      </c>
      <c r="F335" s="847" t="s">
        <v>505</v>
      </c>
      <c r="G335" s="847" t="s">
        <v>505</v>
      </c>
      <c r="H335" s="847" t="s">
        <v>505</v>
      </c>
      <c r="I335" s="149" t="s">
        <v>505</v>
      </c>
      <c r="J335" s="832"/>
      <c r="K335" s="832"/>
      <c r="L335" s="832"/>
      <c r="M335" s="832"/>
      <c r="N335" s="832"/>
      <c r="O335" s="832"/>
      <c r="P335" s="832"/>
      <c r="Q335" s="832"/>
      <c r="R335" s="832"/>
      <c r="S335" s="832"/>
      <c r="T335" s="832"/>
      <c r="U335" s="832"/>
      <c r="V335" s="832"/>
      <c r="W335" s="832"/>
      <c r="X335" s="832"/>
      <c r="Y335" s="832"/>
      <c r="Z335" s="832"/>
      <c r="AA335" s="832"/>
      <c r="AB335" s="832"/>
      <c r="AC335" s="832"/>
      <c r="AD335" s="832"/>
      <c r="AE335" s="832"/>
    </row>
    <row r="336" spans="1:31" s="831" customFormat="1" ht="12" customHeight="1">
      <c r="A336" s="825">
        <v>2</v>
      </c>
      <c r="B336" s="846" t="s">
        <v>504</v>
      </c>
      <c r="C336" s="845">
        <v>64654</v>
      </c>
      <c r="D336" s="845">
        <v>21931</v>
      </c>
      <c r="E336" s="845">
        <v>1342</v>
      </c>
      <c r="F336" s="845">
        <v>28646</v>
      </c>
      <c r="G336" s="845">
        <v>2520</v>
      </c>
      <c r="H336" s="845">
        <v>7713</v>
      </c>
      <c r="I336" s="196">
        <v>2502</v>
      </c>
      <c r="J336" s="832"/>
      <c r="K336" s="832"/>
      <c r="L336" s="832"/>
      <c r="M336" s="832"/>
      <c r="N336" s="832"/>
      <c r="O336" s="832"/>
      <c r="P336" s="832"/>
      <c r="Q336" s="832"/>
      <c r="R336" s="832"/>
      <c r="S336" s="832"/>
      <c r="T336" s="832"/>
      <c r="U336" s="832"/>
      <c r="V336" s="832"/>
      <c r="W336" s="832"/>
      <c r="X336" s="832"/>
      <c r="Y336" s="832"/>
      <c r="Z336" s="832"/>
      <c r="AA336" s="832"/>
      <c r="AB336" s="832"/>
      <c r="AC336" s="832"/>
      <c r="AD336" s="832"/>
      <c r="AE336" s="832"/>
    </row>
    <row r="337" spans="1:31" s="831" customFormat="1" ht="12" customHeight="1">
      <c r="A337" s="825">
        <v>2</v>
      </c>
      <c r="B337" s="848" t="s">
        <v>503</v>
      </c>
      <c r="C337" s="847">
        <v>184070</v>
      </c>
      <c r="D337" s="847">
        <v>43862</v>
      </c>
      <c r="E337" s="847">
        <v>2684</v>
      </c>
      <c r="F337" s="847">
        <v>104771</v>
      </c>
      <c r="G337" s="847">
        <v>9224</v>
      </c>
      <c r="H337" s="847">
        <v>17710</v>
      </c>
      <c r="I337" s="149">
        <v>5819</v>
      </c>
      <c r="J337" s="832"/>
      <c r="K337" s="832"/>
      <c r="L337" s="832"/>
      <c r="M337" s="832"/>
      <c r="N337" s="832"/>
      <c r="O337" s="832"/>
      <c r="P337" s="832"/>
      <c r="Q337" s="832"/>
      <c r="R337" s="832"/>
      <c r="S337" s="832"/>
      <c r="T337" s="832"/>
      <c r="U337" s="832"/>
      <c r="V337" s="832"/>
      <c r="W337" s="832"/>
      <c r="X337" s="832"/>
      <c r="Y337" s="832"/>
      <c r="Z337" s="832"/>
      <c r="AA337" s="832"/>
      <c r="AB337" s="832"/>
      <c r="AC337" s="832"/>
      <c r="AD337" s="832"/>
      <c r="AE337" s="832"/>
    </row>
    <row r="338" spans="1:31" s="842" customFormat="1" ht="15.95" customHeight="1">
      <c r="A338" s="844" t="s">
        <v>380</v>
      </c>
      <c r="B338" s="206" t="s">
        <v>223</v>
      </c>
      <c r="C338" s="840" t="s">
        <v>505</v>
      </c>
      <c r="D338" s="840" t="s">
        <v>505</v>
      </c>
      <c r="E338" s="840" t="s">
        <v>505</v>
      </c>
      <c r="F338" s="840" t="s">
        <v>505</v>
      </c>
      <c r="G338" s="840" t="s">
        <v>505</v>
      </c>
      <c r="H338" s="840" t="s">
        <v>505</v>
      </c>
      <c r="I338" s="839" t="s">
        <v>505</v>
      </c>
      <c r="J338" s="843"/>
      <c r="K338" s="843"/>
      <c r="L338" s="843"/>
      <c r="M338" s="843"/>
      <c r="N338" s="843"/>
      <c r="O338" s="843"/>
      <c r="P338" s="843"/>
      <c r="Q338" s="843"/>
      <c r="R338" s="843"/>
      <c r="S338" s="843"/>
      <c r="T338" s="843"/>
      <c r="U338" s="843"/>
      <c r="V338" s="843"/>
      <c r="W338" s="843"/>
      <c r="X338" s="843"/>
      <c r="Y338" s="843"/>
      <c r="Z338" s="843"/>
      <c r="AA338" s="843"/>
      <c r="AB338" s="843"/>
      <c r="AC338" s="843"/>
      <c r="AD338" s="843"/>
      <c r="AE338" s="843"/>
    </row>
    <row r="339" spans="1:31" s="833" customFormat="1" ht="12" customHeight="1">
      <c r="A339" s="838">
        <v>2</v>
      </c>
      <c r="B339" s="837" t="s">
        <v>504</v>
      </c>
      <c r="C339" s="836">
        <v>21602</v>
      </c>
      <c r="D339" s="836">
        <v>6716</v>
      </c>
      <c r="E339" s="836">
        <v>491</v>
      </c>
      <c r="F339" s="836">
        <v>10087</v>
      </c>
      <c r="G339" s="836">
        <v>785</v>
      </c>
      <c r="H339" s="836">
        <v>2793</v>
      </c>
      <c r="I339" s="835">
        <v>730</v>
      </c>
      <c r="J339" s="834"/>
      <c r="K339" s="834"/>
      <c r="L339" s="834"/>
      <c r="M339" s="834"/>
      <c r="N339" s="834"/>
      <c r="O339" s="834"/>
      <c r="P339" s="834"/>
      <c r="Q339" s="834"/>
      <c r="R339" s="834"/>
      <c r="S339" s="834"/>
      <c r="T339" s="834"/>
      <c r="U339" s="834"/>
      <c r="V339" s="834"/>
      <c r="W339" s="834"/>
      <c r="X339" s="834"/>
      <c r="Y339" s="834"/>
      <c r="Z339" s="834"/>
      <c r="AA339" s="834"/>
      <c r="AB339" s="834"/>
      <c r="AC339" s="834"/>
      <c r="AD339" s="834"/>
      <c r="AE339" s="834"/>
    </row>
    <row r="340" spans="1:31" s="833" customFormat="1" ht="12" customHeight="1">
      <c r="A340" s="838">
        <v>2</v>
      </c>
      <c r="B340" s="841" t="s">
        <v>503</v>
      </c>
      <c r="C340" s="840">
        <v>62297</v>
      </c>
      <c r="D340" s="840">
        <v>13432</v>
      </c>
      <c r="E340" s="840">
        <v>982</v>
      </c>
      <c r="F340" s="840">
        <v>36932</v>
      </c>
      <c r="G340" s="840">
        <v>2861</v>
      </c>
      <c r="H340" s="840">
        <v>6439</v>
      </c>
      <c r="I340" s="839">
        <v>1651</v>
      </c>
      <c r="J340" s="834"/>
      <c r="K340" s="834"/>
      <c r="L340" s="834"/>
      <c r="M340" s="834"/>
      <c r="N340" s="834"/>
      <c r="O340" s="834"/>
      <c r="P340" s="834"/>
      <c r="Q340" s="834"/>
      <c r="R340" s="834"/>
      <c r="S340" s="834"/>
      <c r="T340" s="834"/>
      <c r="U340" s="834"/>
      <c r="V340" s="834"/>
      <c r="W340" s="834"/>
      <c r="X340" s="834"/>
      <c r="Y340" s="834"/>
      <c r="Z340" s="834"/>
      <c r="AA340" s="834"/>
      <c r="AB340" s="834"/>
      <c r="AC340" s="834"/>
      <c r="AD340" s="834"/>
      <c r="AE340" s="834"/>
    </row>
    <row r="341" spans="1:31" s="831" customFormat="1" ht="15.95" customHeight="1">
      <c r="A341" s="825" t="s">
        <v>380</v>
      </c>
      <c r="B341" s="199" t="s">
        <v>65</v>
      </c>
      <c r="C341" s="155" t="s">
        <v>505</v>
      </c>
      <c r="D341" s="155" t="s">
        <v>505</v>
      </c>
      <c r="E341" s="155" t="s">
        <v>505</v>
      </c>
      <c r="F341" s="155" t="s">
        <v>505</v>
      </c>
      <c r="G341" s="155" t="s">
        <v>505</v>
      </c>
      <c r="H341" s="155" t="s">
        <v>505</v>
      </c>
      <c r="I341" s="83" t="s">
        <v>505</v>
      </c>
      <c r="J341" s="832"/>
      <c r="K341" s="832"/>
      <c r="L341" s="832"/>
      <c r="M341" s="832"/>
      <c r="N341" s="832"/>
      <c r="O341" s="832"/>
      <c r="P341" s="832"/>
      <c r="Q341" s="832"/>
      <c r="R341" s="832"/>
      <c r="S341" s="832"/>
      <c r="T341" s="832"/>
      <c r="U341" s="832"/>
      <c r="V341" s="832"/>
      <c r="W341" s="832"/>
      <c r="X341" s="832"/>
      <c r="Y341" s="832"/>
      <c r="Z341" s="832"/>
      <c r="AA341" s="832"/>
      <c r="AB341" s="832"/>
      <c r="AC341" s="832"/>
      <c r="AD341" s="832"/>
      <c r="AE341" s="832"/>
    </row>
    <row r="342" spans="1:31" s="815" customFormat="1" ht="12" customHeight="1">
      <c r="A342" s="829">
        <v>2</v>
      </c>
      <c r="B342" s="828" t="s">
        <v>504</v>
      </c>
      <c r="C342" s="827">
        <v>7087</v>
      </c>
      <c r="D342" s="827">
        <v>2908</v>
      </c>
      <c r="E342" s="827">
        <v>151</v>
      </c>
      <c r="F342" s="827">
        <v>2750</v>
      </c>
      <c r="G342" s="827">
        <v>334</v>
      </c>
      <c r="H342" s="827">
        <v>643</v>
      </c>
      <c r="I342" s="471">
        <v>301</v>
      </c>
      <c r="J342" s="826"/>
      <c r="K342" s="826"/>
      <c r="L342" s="826"/>
      <c r="M342" s="826"/>
      <c r="N342" s="826"/>
      <c r="O342" s="826"/>
      <c r="P342" s="826"/>
      <c r="Q342" s="826"/>
      <c r="R342" s="826"/>
      <c r="S342" s="826"/>
      <c r="T342" s="826"/>
      <c r="U342" s="826"/>
      <c r="V342" s="826"/>
      <c r="W342" s="826"/>
      <c r="X342" s="826"/>
      <c r="Y342" s="826"/>
      <c r="Z342" s="826"/>
      <c r="AA342" s="826"/>
      <c r="AB342" s="826"/>
      <c r="AC342" s="826"/>
      <c r="AD342" s="826"/>
      <c r="AE342" s="826"/>
    </row>
    <row r="343" spans="1:31" s="815" customFormat="1" ht="12" customHeight="1">
      <c r="A343" s="829">
        <v>2</v>
      </c>
      <c r="B343" s="830" t="s">
        <v>503</v>
      </c>
      <c r="C343" s="155">
        <v>19550</v>
      </c>
      <c r="D343" s="155">
        <v>5816</v>
      </c>
      <c r="E343" s="155">
        <v>302</v>
      </c>
      <c r="F343" s="155">
        <v>10057</v>
      </c>
      <c r="G343" s="155">
        <v>1215</v>
      </c>
      <c r="H343" s="155">
        <v>1458</v>
      </c>
      <c r="I343" s="83">
        <v>702</v>
      </c>
      <c r="J343" s="826"/>
      <c r="K343" s="826"/>
      <c r="L343" s="826"/>
      <c r="M343" s="826"/>
      <c r="N343" s="826"/>
      <c r="O343" s="826"/>
      <c r="P343" s="826"/>
      <c r="Q343" s="826"/>
      <c r="R343" s="826"/>
      <c r="S343" s="826"/>
      <c r="T343" s="826"/>
      <c r="U343" s="826"/>
      <c r="V343" s="826"/>
      <c r="W343" s="826"/>
      <c r="X343" s="826"/>
      <c r="Y343" s="826"/>
      <c r="Z343" s="826"/>
      <c r="AA343" s="826"/>
      <c r="AB343" s="826"/>
      <c r="AC343" s="826"/>
      <c r="AD343" s="826"/>
      <c r="AE343" s="826"/>
    </row>
    <row r="344" spans="1:31" s="831" customFormat="1" ht="14.1" customHeight="1">
      <c r="A344" s="825" t="s">
        <v>380</v>
      </c>
      <c r="B344" s="202" t="s">
        <v>66</v>
      </c>
      <c r="C344" s="827" t="s">
        <v>505</v>
      </c>
      <c r="D344" s="827" t="s">
        <v>505</v>
      </c>
      <c r="E344" s="827" t="s">
        <v>505</v>
      </c>
      <c r="F344" s="827" t="s">
        <v>505</v>
      </c>
      <c r="G344" s="827" t="s">
        <v>505</v>
      </c>
      <c r="H344" s="827" t="s">
        <v>505</v>
      </c>
      <c r="I344" s="471" t="s">
        <v>505</v>
      </c>
      <c r="J344" s="832"/>
      <c r="K344" s="832"/>
      <c r="L344" s="832"/>
      <c r="M344" s="832"/>
      <c r="N344" s="832"/>
      <c r="O344" s="832"/>
      <c r="P344" s="832"/>
      <c r="Q344" s="832"/>
      <c r="R344" s="832"/>
      <c r="S344" s="832"/>
      <c r="T344" s="832"/>
      <c r="U344" s="832"/>
      <c r="V344" s="832"/>
      <c r="W344" s="832"/>
      <c r="X344" s="832"/>
      <c r="Y344" s="832"/>
      <c r="Z344" s="832"/>
      <c r="AA344" s="832"/>
      <c r="AB344" s="832"/>
      <c r="AC344" s="832"/>
      <c r="AD344" s="832"/>
      <c r="AE344" s="832"/>
    </row>
    <row r="345" spans="1:31" s="815" customFormat="1" ht="12" customHeight="1">
      <c r="A345" s="829">
        <v>2</v>
      </c>
      <c r="B345" s="830" t="s">
        <v>504</v>
      </c>
      <c r="C345" s="155">
        <v>16353</v>
      </c>
      <c r="D345" s="155">
        <v>5254</v>
      </c>
      <c r="E345" s="155">
        <v>296</v>
      </c>
      <c r="F345" s="155">
        <v>7574</v>
      </c>
      <c r="G345" s="155">
        <v>608</v>
      </c>
      <c r="H345" s="155">
        <v>1963</v>
      </c>
      <c r="I345" s="83">
        <v>658</v>
      </c>
      <c r="J345" s="826"/>
      <c r="K345" s="826"/>
      <c r="L345" s="826"/>
      <c r="M345" s="826"/>
      <c r="N345" s="826"/>
      <c r="O345" s="826"/>
      <c r="P345" s="826"/>
      <c r="Q345" s="826"/>
      <c r="R345" s="826"/>
      <c r="S345" s="826"/>
      <c r="T345" s="826"/>
      <c r="U345" s="826"/>
      <c r="V345" s="826"/>
      <c r="W345" s="826"/>
      <c r="X345" s="826"/>
      <c r="Y345" s="826"/>
      <c r="Z345" s="826"/>
      <c r="AA345" s="826"/>
      <c r="AB345" s="826"/>
      <c r="AC345" s="826"/>
      <c r="AD345" s="826"/>
      <c r="AE345" s="826"/>
    </row>
    <row r="346" spans="1:31" s="815" customFormat="1" ht="12" customHeight="1">
      <c r="A346" s="829">
        <v>2</v>
      </c>
      <c r="B346" s="828" t="s">
        <v>503</v>
      </c>
      <c r="C346" s="827">
        <v>47164</v>
      </c>
      <c r="D346" s="827">
        <v>10508</v>
      </c>
      <c r="E346" s="827">
        <v>592</v>
      </c>
      <c r="F346" s="827">
        <v>27742</v>
      </c>
      <c r="G346" s="827">
        <v>2249</v>
      </c>
      <c r="H346" s="827">
        <v>4507</v>
      </c>
      <c r="I346" s="471">
        <v>1566</v>
      </c>
      <c r="J346" s="826"/>
      <c r="K346" s="826"/>
      <c r="L346" s="826"/>
      <c r="M346" s="826"/>
      <c r="N346" s="826"/>
      <c r="O346" s="826"/>
      <c r="P346" s="826"/>
      <c r="Q346" s="826"/>
      <c r="R346" s="826"/>
      <c r="S346" s="826"/>
      <c r="T346" s="826"/>
      <c r="U346" s="826"/>
      <c r="V346" s="826"/>
      <c r="W346" s="826"/>
      <c r="X346" s="826"/>
      <c r="Y346" s="826"/>
      <c r="Z346" s="826"/>
      <c r="AA346" s="826"/>
      <c r="AB346" s="826"/>
      <c r="AC346" s="826"/>
      <c r="AD346" s="826"/>
      <c r="AE346" s="826"/>
    </row>
    <row r="347" spans="1:31" s="831" customFormat="1" ht="14.1" customHeight="1">
      <c r="A347" s="825" t="s">
        <v>380</v>
      </c>
      <c r="B347" s="199" t="s">
        <v>67</v>
      </c>
      <c r="C347" s="155" t="s">
        <v>505</v>
      </c>
      <c r="D347" s="155" t="s">
        <v>505</v>
      </c>
      <c r="E347" s="155" t="s">
        <v>505</v>
      </c>
      <c r="F347" s="155" t="s">
        <v>505</v>
      </c>
      <c r="G347" s="155" t="s">
        <v>505</v>
      </c>
      <c r="H347" s="155" t="s">
        <v>505</v>
      </c>
      <c r="I347" s="83" t="s">
        <v>505</v>
      </c>
      <c r="J347" s="832"/>
      <c r="K347" s="832"/>
      <c r="L347" s="832"/>
      <c r="M347" s="832"/>
      <c r="N347" s="832"/>
      <c r="O347" s="832"/>
      <c r="P347" s="832"/>
      <c r="Q347" s="832"/>
      <c r="R347" s="832"/>
      <c r="S347" s="832"/>
      <c r="T347" s="832"/>
      <c r="U347" s="832"/>
      <c r="V347" s="832"/>
      <c r="W347" s="832"/>
      <c r="X347" s="832"/>
      <c r="Y347" s="832"/>
      <c r="Z347" s="832"/>
      <c r="AA347" s="832"/>
      <c r="AB347" s="832"/>
      <c r="AC347" s="832"/>
      <c r="AD347" s="832"/>
      <c r="AE347" s="832"/>
    </row>
    <row r="348" spans="1:31" s="815" customFormat="1" ht="12" customHeight="1">
      <c r="A348" s="829">
        <v>2</v>
      </c>
      <c r="B348" s="828" t="s">
        <v>504</v>
      </c>
      <c r="C348" s="827">
        <v>3327</v>
      </c>
      <c r="D348" s="827">
        <v>1398</v>
      </c>
      <c r="E348" s="827">
        <v>40</v>
      </c>
      <c r="F348" s="827">
        <v>1343</v>
      </c>
      <c r="G348" s="827">
        <v>46</v>
      </c>
      <c r="H348" s="827">
        <v>339</v>
      </c>
      <c r="I348" s="471">
        <v>161</v>
      </c>
      <c r="J348" s="826"/>
      <c r="K348" s="826"/>
      <c r="L348" s="826"/>
      <c r="M348" s="826"/>
      <c r="N348" s="826"/>
      <c r="O348" s="826"/>
      <c r="P348" s="826"/>
      <c r="Q348" s="826"/>
      <c r="R348" s="826"/>
      <c r="S348" s="826"/>
      <c r="T348" s="826"/>
      <c r="U348" s="826"/>
      <c r="V348" s="826"/>
      <c r="W348" s="826"/>
      <c r="X348" s="826"/>
      <c r="Y348" s="826"/>
      <c r="Z348" s="826"/>
      <c r="AA348" s="826"/>
      <c r="AB348" s="826"/>
      <c r="AC348" s="826"/>
      <c r="AD348" s="826"/>
      <c r="AE348" s="826"/>
    </row>
    <row r="349" spans="1:31" s="815" customFormat="1" ht="12" customHeight="1">
      <c r="A349" s="829">
        <v>2</v>
      </c>
      <c r="B349" s="830" t="s">
        <v>503</v>
      </c>
      <c r="C349" s="155">
        <v>9044</v>
      </c>
      <c r="D349" s="155">
        <v>2796</v>
      </c>
      <c r="E349" s="155">
        <v>80</v>
      </c>
      <c r="F349" s="155">
        <v>4872</v>
      </c>
      <c r="G349" s="155">
        <v>161</v>
      </c>
      <c r="H349" s="155">
        <v>762</v>
      </c>
      <c r="I349" s="83">
        <v>373</v>
      </c>
      <c r="J349" s="826"/>
      <c r="K349" s="826"/>
      <c r="L349" s="826"/>
      <c r="M349" s="826"/>
      <c r="N349" s="826"/>
      <c r="O349" s="826"/>
      <c r="P349" s="826"/>
      <c r="Q349" s="826"/>
      <c r="R349" s="826"/>
      <c r="S349" s="826"/>
      <c r="T349" s="826"/>
      <c r="U349" s="826"/>
      <c r="V349" s="826"/>
      <c r="W349" s="826"/>
      <c r="X349" s="826"/>
      <c r="Y349" s="826"/>
      <c r="Z349" s="826"/>
      <c r="AA349" s="826"/>
      <c r="AB349" s="826"/>
      <c r="AC349" s="826"/>
      <c r="AD349" s="826"/>
      <c r="AE349" s="826"/>
    </row>
    <row r="350" spans="1:31" s="831" customFormat="1" ht="14.1" customHeight="1">
      <c r="A350" s="825" t="s">
        <v>380</v>
      </c>
      <c r="B350" s="202" t="s">
        <v>68</v>
      </c>
      <c r="C350" s="827" t="s">
        <v>505</v>
      </c>
      <c r="D350" s="827" t="s">
        <v>505</v>
      </c>
      <c r="E350" s="827" t="s">
        <v>505</v>
      </c>
      <c r="F350" s="827" t="s">
        <v>505</v>
      </c>
      <c r="G350" s="827" t="s">
        <v>505</v>
      </c>
      <c r="H350" s="827" t="s">
        <v>505</v>
      </c>
      <c r="I350" s="471" t="s">
        <v>505</v>
      </c>
      <c r="J350" s="832"/>
      <c r="K350" s="832"/>
      <c r="L350" s="832"/>
      <c r="M350" s="832"/>
      <c r="N350" s="832"/>
      <c r="O350" s="832"/>
      <c r="P350" s="832"/>
      <c r="Q350" s="832"/>
      <c r="R350" s="832"/>
      <c r="S350" s="832"/>
      <c r="T350" s="832"/>
      <c r="U350" s="832"/>
      <c r="V350" s="832"/>
      <c r="W350" s="832"/>
      <c r="X350" s="832"/>
      <c r="Y350" s="832"/>
      <c r="Z350" s="832"/>
      <c r="AA350" s="832"/>
      <c r="AB350" s="832"/>
      <c r="AC350" s="832"/>
      <c r="AD350" s="832"/>
      <c r="AE350" s="832"/>
    </row>
    <row r="351" spans="1:31" s="815" customFormat="1" ht="12" customHeight="1">
      <c r="A351" s="829">
        <v>2</v>
      </c>
      <c r="B351" s="830" t="s">
        <v>504</v>
      </c>
      <c r="C351" s="155">
        <v>7043</v>
      </c>
      <c r="D351" s="155">
        <v>2609</v>
      </c>
      <c r="E351" s="155">
        <v>174</v>
      </c>
      <c r="F351" s="155">
        <v>2806</v>
      </c>
      <c r="G351" s="155">
        <v>359</v>
      </c>
      <c r="H351" s="155">
        <v>805</v>
      </c>
      <c r="I351" s="83">
        <v>290</v>
      </c>
      <c r="J351" s="826"/>
      <c r="K351" s="826"/>
      <c r="L351" s="826"/>
      <c r="M351" s="826"/>
      <c r="N351" s="826"/>
      <c r="O351" s="826"/>
      <c r="P351" s="826"/>
      <c r="Q351" s="826"/>
      <c r="R351" s="826"/>
      <c r="S351" s="826"/>
      <c r="T351" s="826"/>
      <c r="U351" s="826"/>
      <c r="V351" s="826"/>
      <c r="W351" s="826"/>
      <c r="X351" s="826"/>
      <c r="Y351" s="826"/>
      <c r="Z351" s="826"/>
      <c r="AA351" s="826"/>
      <c r="AB351" s="826"/>
      <c r="AC351" s="826"/>
      <c r="AD351" s="826"/>
      <c r="AE351" s="826"/>
    </row>
    <row r="352" spans="1:31" s="815" customFormat="1" ht="12" customHeight="1">
      <c r="A352" s="829">
        <v>2</v>
      </c>
      <c r="B352" s="828" t="s">
        <v>503</v>
      </c>
      <c r="C352" s="827">
        <v>19713</v>
      </c>
      <c r="D352" s="827">
        <v>5218</v>
      </c>
      <c r="E352" s="827">
        <v>348</v>
      </c>
      <c r="F352" s="827">
        <v>10279</v>
      </c>
      <c r="G352" s="827">
        <v>1331</v>
      </c>
      <c r="H352" s="827">
        <v>1852</v>
      </c>
      <c r="I352" s="471">
        <v>685</v>
      </c>
      <c r="J352" s="826"/>
      <c r="K352" s="826"/>
      <c r="L352" s="826"/>
      <c r="M352" s="826"/>
      <c r="N352" s="826"/>
      <c r="O352" s="826"/>
      <c r="P352" s="826"/>
      <c r="Q352" s="826"/>
      <c r="R352" s="826"/>
      <c r="S352" s="826"/>
      <c r="T352" s="826"/>
      <c r="U352" s="826"/>
      <c r="V352" s="826"/>
      <c r="W352" s="826"/>
      <c r="X352" s="826"/>
      <c r="Y352" s="826"/>
      <c r="Z352" s="826"/>
      <c r="AA352" s="826"/>
      <c r="AB352" s="826"/>
      <c r="AC352" s="826"/>
      <c r="AD352" s="826"/>
      <c r="AE352" s="826"/>
    </row>
    <row r="353" spans="1:31" s="831" customFormat="1" ht="14.1" customHeight="1">
      <c r="A353" s="825" t="s">
        <v>380</v>
      </c>
      <c r="B353" s="199" t="s">
        <v>69</v>
      </c>
      <c r="C353" s="155" t="s">
        <v>505</v>
      </c>
      <c r="D353" s="155" t="s">
        <v>505</v>
      </c>
      <c r="E353" s="155" t="s">
        <v>505</v>
      </c>
      <c r="F353" s="155" t="s">
        <v>505</v>
      </c>
      <c r="G353" s="155" t="s">
        <v>505</v>
      </c>
      <c r="H353" s="155" t="s">
        <v>505</v>
      </c>
      <c r="I353" s="83" t="s">
        <v>505</v>
      </c>
      <c r="J353" s="832"/>
      <c r="K353" s="832"/>
      <c r="L353" s="832"/>
      <c r="M353" s="832"/>
      <c r="N353" s="832"/>
      <c r="O353" s="832"/>
      <c r="P353" s="832"/>
      <c r="Q353" s="832"/>
      <c r="R353" s="832"/>
      <c r="S353" s="832"/>
      <c r="T353" s="832"/>
      <c r="U353" s="832"/>
      <c r="V353" s="832"/>
      <c r="W353" s="832"/>
      <c r="X353" s="832"/>
      <c r="Y353" s="832"/>
      <c r="Z353" s="832"/>
      <c r="AA353" s="832"/>
      <c r="AB353" s="832"/>
      <c r="AC353" s="832"/>
      <c r="AD353" s="832"/>
      <c r="AE353" s="832"/>
    </row>
    <row r="354" spans="1:31" s="815" customFormat="1" ht="12" customHeight="1">
      <c r="A354" s="829">
        <v>2</v>
      </c>
      <c r="B354" s="828" t="s">
        <v>504</v>
      </c>
      <c r="C354" s="827">
        <v>9242</v>
      </c>
      <c r="D354" s="827">
        <v>3046</v>
      </c>
      <c r="E354" s="827">
        <v>190</v>
      </c>
      <c r="F354" s="827">
        <v>4086</v>
      </c>
      <c r="G354" s="827">
        <v>388</v>
      </c>
      <c r="H354" s="827">
        <v>1170</v>
      </c>
      <c r="I354" s="471">
        <v>362</v>
      </c>
      <c r="J354" s="826"/>
      <c r="K354" s="826"/>
      <c r="L354" s="826"/>
      <c r="M354" s="826"/>
      <c r="N354" s="826"/>
      <c r="O354" s="826"/>
      <c r="P354" s="826"/>
      <c r="Q354" s="826"/>
      <c r="R354" s="826"/>
      <c r="S354" s="826"/>
      <c r="T354" s="826"/>
      <c r="U354" s="826"/>
      <c r="V354" s="826"/>
      <c r="W354" s="826"/>
      <c r="X354" s="826"/>
      <c r="Y354" s="826"/>
      <c r="Z354" s="826"/>
      <c r="AA354" s="826"/>
      <c r="AB354" s="826"/>
      <c r="AC354" s="826"/>
      <c r="AD354" s="826"/>
      <c r="AE354" s="826"/>
    </row>
    <row r="355" spans="1:31" s="815" customFormat="1" ht="12" customHeight="1">
      <c r="A355" s="829">
        <v>2</v>
      </c>
      <c r="B355" s="830" t="s">
        <v>503</v>
      </c>
      <c r="C355" s="155">
        <v>26302</v>
      </c>
      <c r="D355" s="155">
        <v>6092</v>
      </c>
      <c r="E355" s="155">
        <v>380</v>
      </c>
      <c r="F355" s="155">
        <v>14889</v>
      </c>
      <c r="G355" s="155">
        <v>1407</v>
      </c>
      <c r="H355" s="155">
        <v>2692</v>
      </c>
      <c r="I355" s="83">
        <v>842</v>
      </c>
      <c r="J355" s="826"/>
      <c r="K355" s="826"/>
      <c r="L355" s="826"/>
      <c r="M355" s="826"/>
      <c r="N355" s="826"/>
      <c r="O355" s="826"/>
      <c r="P355" s="826"/>
      <c r="Q355" s="826"/>
      <c r="R355" s="826"/>
      <c r="S355" s="826"/>
      <c r="T355" s="826"/>
      <c r="U355" s="826"/>
      <c r="V355" s="826"/>
      <c r="W355" s="826"/>
      <c r="X355" s="826"/>
      <c r="Y355" s="826"/>
      <c r="Z355" s="826"/>
      <c r="AA355" s="826"/>
      <c r="AB355" s="826"/>
      <c r="AC355" s="826"/>
      <c r="AD355" s="826"/>
      <c r="AE355" s="826"/>
    </row>
    <row r="356" spans="1:31" s="831" customFormat="1" ht="15.95" customHeight="1">
      <c r="A356" s="825" t="s">
        <v>382</v>
      </c>
      <c r="B356" s="217" t="s">
        <v>139</v>
      </c>
      <c r="C356" s="845" t="s">
        <v>505</v>
      </c>
      <c r="D356" s="845" t="s">
        <v>505</v>
      </c>
      <c r="E356" s="845" t="s">
        <v>505</v>
      </c>
      <c r="F356" s="845" t="s">
        <v>505</v>
      </c>
      <c r="G356" s="845" t="s">
        <v>505</v>
      </c>
      <c r="H356" s="845" t="s">
        <v>505</v>
      </c>
      <c r="I356" s="196" t="s">
        <v>505</v>
      </c>
      <c r="J356" s="832"/>
      <c r="K356" s="832"/>
      <c r="L356" s="832"/>
      <c r="M356" s="832"/>
      <c r="N356" s="832"/>
      <c r="O356" s="832"/>
      <c r="P356" s="832"/>
      <c r="Q356" s="832"/>
      <c r="R356" s="832"/>
      <c r="S356" s="832"/>
      <c r="T356" s="832"/>
      <c r="U356" s="832"/>
      <c r="V356" s="832"/>
      <c r="W356" s="832"/>
      <c r="X356" s="832"/>
      <c r="Y356" s="832"/>
      <c r="Z356" s="832"/>
      <c r="AA356" s="832"/>
      <c r="AB356" s="832"/>
      <c r="AC356" s="832"/>
      <c r="AD356" s="832"/>
      <c r="AE356" s="832"/>
    </row>
    <row r="357" spans="1:31" s="831" customFormat="1" ht="12" customHeight="1">
      <c r="A357" s="825">
        <v>2</v>
      </c>
      <c r="B357" s="848" t="s">
        <v>504</v>
      </c>
      <c r="C357" s="847">
        <v>73474</v>
      </c>
      <c r="D357" s="847">
        <v>24576</v>
      </c>
      <c r="E357" s="847">
        <v>1124</v>
      </c>
      <c r="F357" s="847">
        <v>35751</v>
      </c>
      <c r="G357" s="847">
        <v>1666</v>
      </c>
      <c r="H357" s="847">
        <v>7927</v>
      </c>
      <c r="I357" s="149">
        <v>2430</v>
      </c>
      <c r="J357" s="832"/>
      <c r="K357" s="832"/>
      <c r="L357" s="832"/>
      <c r="M357" s="832"/>
      <c r="N357" s="832"/>
      <c r="O357" s="832"/>
      <c r="P357" s="832"/>
      <c r="Q357" s="832"/>
      <c r="R357" s="832"/>
      <c r="S357" s="832"/>
      <c r="T357" s="832"/>
      <c r="U357" s="832"/>
      <c r="V357" s="832"/>
      <c r="W357" s="832"/>
      <c r="X357" s="832"/>
      <c r="Y357" s="832"/>
      <c r="Z357" s="832"/>
      <c r="AA357" s="832"/>
      <c r="AB357" s="832"/>
      <c r="AC357" s="832"/>
      <c r="AD357" s="832"/>
      <c r="AE357" s="832"/>
    </row>
    <row r="358" spans="1:31" s="831" customFormat="1" ht="12" customHeight="1">
      <c r="A358" s="825">
        <v>2</v>
      </c>
      <c r="B358" s="846" t="s">
        <v>503</v>
      </c>
      <c r="C358" s="845">
        <v>211901</v>
      </c>
      <c r="D358" s="845">
        <v>49152</v>
      </c>
      <c r="E358" s="845">
        <v>2248</v>
      </c>
      <c r="F358" s="845">
        <v>130653</v>
      </c>
      <c r="G358" s="845">
        <v>6120</v>
      </c>
      <c r="H358" s="845">
        <v>18104</v>
      </c>
      <c r="I358" s="196">
        <v>5624</v>
      </c>
      <c r="J358" s="832"/>
      <c r="K358" s="832"/>
      <c r="L358" s="832"/>
      <c r="M358" s="832"/>
      <c r="N358" s="832"/>
      <c r="O358" s="832"/>
      <c r="P358" s="832"/>
      <c r="Q358" s="832"/>
      <c r="R358" s="832"/>
      <c r="S358" s="832"/>
      <c r="T358" s="832"/>
      <c r="U358" s="832"/>
      <c r="V358" s="832"/>
      <c r="W358" s="832"/>
      <c r="X358" s="832"/>
      <c r="Y358" s="832"/>
      <c r="Z358" s="832"/>
      <c r="AA358" s="832"/>
      <c r="AB358" s="832"/>
      <c r="AC358" s="832"/>
      <c r="AD358" s="832"/>
      <c r="AE358" s="832"/>
    </row>
    <row r="359" spans="1:31" s="842" customFormat="1" ht="14.1" customHeight="1">
      <c r="A359" s="844" t="s">
        <v>380</v>
      </c>
      <c r="B359" s="214" t="s">
        <v>224</v>
      </c>
      <c r="C359" s="836" t="s">
        <v>505</v>
      </c>
      <c r="D359" s="836" t="s">
        <v>505</v>
      </c>
      <c r="E359" s="836" t="s">
        <v>505</v>
      </c>
      <c r="F359" s="836" t="s">
        <v>505</v>
      </c>
      <c r="G359" s="836" t="s">
        <v>505</v>
      </c>
      <c r="H359" s="836" t="s">
        <v>505</v>
      </c>
      <c r="I359" s="835" t="s">
        <v>505</v>
      </c>
      <c r="J359" s="843"/>
      <c r="K359" s="843"/>
      <c r="L359" s="843"/>
      <c r="M359" s="843"/>
      <c r="N359" s="843"/>
      <c r="O359" s="843"/>
      <c r="P359" s="843"/>
      <c r="Q359" s="843"/>
      <c r="R359" s="843"/>
      <c r="S359" s="843"/>
      <c r="T359" s="843"/>
      <c r="U359" s="843"/>
      <c r="V359" s="843"/>
      <c r="W359" s="843"/>
      <c r="X359" s="843"/>
      <c r="Y359" s="843"/>
      <c r="Z359" s="843"/>
      <c r="AA359" s="843"/>
      <c r="AB359" s="843"/>
      <c r="AC359" s="843"/>
      <c r="AD359" s="843"/>
      <c r="AE359" s="843"/>
    </row>
    <row r="360" spans="1:31" s="833" customFormat="1" ht="12" customHeight="1">
      <c r="A360" s="838">
        <v>2</v>
      </c>
      <c r="B360" s="841" t="s">
        <v>504</v>
      </c>
      <c r="C360" s="840">
        <v>39048</v>
      </c>
      <c r="D360" s="840">
        <v>12218</v>
      </c>
      <c r="E360" s="840">
        <v>646</v>
      </c>
      <c r="F360" s="840">
        <v>19085</v>
      </c>
      <c r="G360" s="840">
        <v>1020</v>
      </c>
      <c r="H360" s="840">
        <v>4717</v>
      </c>
      <c r="I360" s="839">
        <v>1362</v>
      </c>
      <c r="J360" s="834"/>
      <c r="K360" s="834"/>
      <c r="L360" s="834"/>
      <c r="M360" s="834"/>
      <c r="N360" s="834"/>
      <c r="O360" s="834"/>
      <c r="P360" s="834"/>
      <c r="Q360" s="834"/>
      <c r="R360" s="834"/>
      <c r="S360" s="834"/>
      <c r="T360" s="834"/>
      <c r="U360" s="834"/>
      <c r="V360" s="834"/>
      <c r="W360" s="834"/>
      <c r="X360" s="834"/>
      <c r="Y360" s="834"/>
      <c r="Z360" s="834"/>
      <c r="AA360" s="834"/>
      <c r="AB360" s="834"/>
      <c r="AC360" s="834"/>
      <c r="AD360" s="834"/>
      <c r="AE360" s="834"/>
    </row>
    <row r="361" spans="1:31" s="833" customFormat="1" ht="12" customHeight="1">
      <c r="A361" s="838">
        <v>2</v>
      </c>
      <c r="B361" s="837" t="s">
        <v>503</v>
      </c>
      <c r="C361" s="836">
        <v>113226</v>
      </c>
      <c r="D361" s="836">
        <v>24436</v>
      </c>
      <c r="E361" s="836">
        <v>1292</v>
      </c>
      <c r="F361" s="836">
        <v>69699</v>
      </c>
      <c r="G361" s="836">
        <v>3771</v>
      </c>
      <c r="H361" s="836">
        <v>10875</v>
      </c>
      <c r="I361" s="835">
        <v>3153</v>
      </c>
      <c r="J361" s="834"/>
      <c r="K361" s="834"/>
      <c r="L361" s="834"/>
      <c r="M361" s="834"/>
      <c r="N361" s="834"/>
      <c r="O361" s="834"/>
      <c r="P361" s="834"/>
      <c r="Q361" s="834"/>
      <c r="R361" s="834"/>
      <c r="S361" s="834"/>
      <c r="T361" s="834"/>
      <c r="U361" s="834"/>
      <c r="V361" s="834"/>
      <c r="W361" s="834"/>
      <c r="X361" s="834"/>
      <c r="Y361" s="834"/>
      <c r="Z361" s="834"/>
      <c r="AA361" s="834"/>
      <c r="AB361" s="834"/>
      <c r="AC361" s="834"/>
      <c r="AD361" s="834"/>
      <c r="AE361" s="834"/>
    </row>
    <row r="362" spans="1:31" s="831" customFormat="1" ht="14.1" customHeight="1">
      <c r="A362" s="825" t="s">
        <v>380</v>
      </c>
      <c r="B362" s="202" t="s">
        <v>92</v>
      </c>
      <c r="C362" s="827" t="s">
        <v>505</v>
      </c>
      <c r="D362" s="827" t="s">
        <v>505</v>
      </c>
      <c r="E362" s="827" t="s">
        <v>505</v>
      </c>
      <c r="F362" s="827" t="s">
        <v>505</v>
      </c>
      <c r="G362" s="827" t="s">
        <v>505</v>
      </c>
      <c r="H362" s="827" t="s">
        <v>505</v>
      </c>
      <c r="I362" s="471" t="s">
        <v>505</v>
      </c>
      <c r="J362" s="832"/>
      <c r="K362" s="832"/>
      <c r="L362" s="832"/>
      <c r="M362" s="832"/>
      <c r="N362" s="832"/>
      <c r="O362" s="832"/>
      <c r="P362" s="832"/>
      <c r="Q362" s="832"/>
      <c r="R362" s="832"/>
      <c r="S362" s="832"/>
      <c r="T362" s="832"/>
      <c r="U362" s="832"/>
      <c r="V362" s="832"/>
      <c r="W362" s="832"/>
      <c r="X362" s="832"/>
      <c r="Y362" s="832"/>
      <c r="Z362" s="832"/>
      <c r="AA362" s="832"/>
      <c r="AB362" s="832"/>
      <c r="AC362" s="832"/>
      <c r="AD362" s="832"/>
      <c r="AE362" s="832"/>
    </row>
    <row r="363" spans="1:31" s="815" customFormat="1" ht="12" customHeight="1">
      <c r="A363" s="829">
        <v>2</v>
      </c>
      <c r="B363" s="830" t="s">
        <v>504</v>
      </c>
      <c r="C363" s="155">
        <v>8069</v>
      </c>
      <c r="D363" s="155">
        <v>2995</v>
      </c>
      <c r="E363" s="155">
        <v>74</v>
      </c>
      <c r="F363" s="155">
        <v>4137</v>
      </c>
      <c r="G363" s="155">
        <v>66</v>
      </c>
      <c r="H363" s="155">
        <v>574</v>
      </c>
      <c r="I363" s="83">
        <v>223</v>
      </c>
      <c r="J363" s="826"/>
      <c r="K363" s="826"/>
      <c r="L363" s="826"/>
      <c r="M363" s="826"/>
      <c r="N363" s="826"/>
      <c r="O363" s="826"/>
      <c r="P363" s="826"/>
      <c r="Q363" s="826"/>
      <c r="R363" s="826"/>
      <c r="S363" s="826"/>
      <c r="T363" s="826"/>
      <c r="U363" s="826"/>
      <c r="V363" s="826"/>
      <c r="W363" s="826"/>
      <c r="X363" s="826"/>
      <c r="Y363" s="826"/>
      <c r="Z363" s="826"/>
      <c r="AA363" s="826"/>
      <c r="AB363" s="826"/>
      <c r="AC363" s="826"/>
      <c r="AD363" s="826"/>
      <c r="AE363" s="826"/>
    </row>
    <row r="364" spans="1:31" s="815" customFormat="1" ht="12" customHeight="1">
      <c r="A364" s="829">
        <v>2</v>
      </c>
      <c r="B364" s="828" t="s">
        <v>503</v>
      </c>
      <c r="C364" s="827">
        <v>23460</v>
      </c>
      <c r="D364" s="827">
        <v>5990</v>
      </c>
      <c r="E364" s="827">
        <v>148</v>
      </c>
      <c r="F364" s="827">
        <v>15239</v>
      </c>
      <c r="G364" s="827">
        <v>248</v>
      </c>
      <c r="H364" s="827">
        <v>1320</v>
      </c>
      <c r="I364" s="471">
        <v>515</v>
      </c>
      <c r="J364" s="826"/>
      <c r="K364" s="826"/>
      <c r="L364" s="826"/>
      <c r="M364" s="826"/>
      <c r="N364" s="826"/>
      <c r="O364" s="826"/>
      <c r="P364" s="826"/>
      <c r="Q364" s="826"/>
      <c r="R364" s="826"/>
      <c r="S364" s="826"/>
      <c r="T364" s="826"/>
      <c r="U364" s="826"/>
      <c r="V364" s="826"/>
      <c r="W364" s="826"/>
      <c r="X364" s="826"/>
      <c r="Y364" s="826"/>
      <c r="Z364" s="826"/>
      <c r="AA364" s="826"/>
      <c r="AB364" s="826"/>
      <c r="AC364" s="826"/>
      <c r="AD364" s="826"/>
      <c r="AE364" s="826"/>
    </row>
    <row r="365" spans="1:31" s="831" customFormat="1" ht="14.1" customHeight="1">
      <c r="A365" s="825" t="s">
        <v>380</v>
      </c>
      <c r="B365" s="199" t="s">
        <v>93</v>
      </c>
      <c r="C365" s="155" t="s">
        <v>505</v>
      </c>
      <c r="D365" s="155" t="s">
        <v>505</v>
      </c>
      <c r="E365" s="155" t="s">
        <v>505</v>
      </c>
      <c r="F365" s="155" t="s">
        <v>505</v>
      </c>
      <c r="G365" s="155" t="s">
        <v>505</v>
      </c>
      <c r="H365" s="155" t="s">
        <v>505</v>
      </c>
      <c r="I365" s="83" t="s">
        <v>505</v>
      </c>
      <c r="J365" s="832"/>
      <c r="K365" s="832"/>
      <c r="L365" s="832"/>
      <c r="M365" s="832"/>
      <c r="N365" s="832"/>
      <c r="O365" s="832"/>
      <c r="P365" s="832"/>
      <c r="Q365" s="832"/>
      <c r="R365" s="832"/>
      <c r="S365" s="832"/>
      <c r="T365" s="832"/>
      <c r="U365" s="832"/>
      <c r="V365" s="832"/>
      <c r="W365" s="832"/>
      <c r="X365" s="832"/>
      <c r="Y365" s="832"/>
      <c r="Z365" s="832"/>
      <c r="AA365" s="832"/>
      <c r="AB365" s="832"/>
      <c r="AC365" s="832"/>
      <c r="AD365" s="832"/>
      <c r="AE365" s="832"/>
    </row>
    <row r="366" spans="1:31" s="815" customFormat="1" ht="12" customHeight="1">
      <c r="A366" s="829">
        <v>2</v>
      </c>
      <c r="B366" s="828" t="s">
        <v>504</v>
      </c>
      <c r="C366" s="827">
        <v>4907</v>
      </c>
      <c r="D366" s="827">
        <v>1747</v>
      </c>
      <c r="E366" s="827">
        <v>45</v>
      </c>
      <c r="F366" s="827">
        <v>2514</v>
      </c>
      <c r="G366" s="827">
        <v>41</v>
      </c>
      <c r="H366" s="827">
        <v>417</v>
      </c>
      <c r="I366" s="471">
        <v>143</v>
      </c>
      <c r="J366" s="826"/>
      <c r="K366" s="826"/>
      <c r="L366" s="826"/>
      <c r="M366" s="826"/>
      <c r="N366" s="826"/>
      <c r="O366" s="826"/>
      <c r="P366" s="826"/>
      <c r="Q366" s="826"/>
      <c r="R366" s="826"/>
      <c r="S366" s="826"/>
      <c r="T366" s="826"/>
      <c r="U366" s="826"/>
      <c r="V366" s="826"/>
      <c r="W366" s="826"/>
      <c r="X366" s="826"/>
      <c r="Y366" s="826"/>
      <c r="Z366" s="826"/>
      <c r="AA366" s="826"/>
      <c r="AB366" s="826"/>
      <c r="AC366" s="826"/>
      <c r="AD366" s="826"/>
      <c r="AE366" s="826"/>
    </row>
    <row r="367" spans="1:31" s="815" customFormat="1" ht="12" customHeight="1">
      <c r="A367" s="829">
        <v>2</v>
      </c>
      <c r="B367" s="830" t="s">
        <v>503</v>
      </c>
      <c r="C367" s="155">
        <v>14329</v>
      </c>
      <c r="D367" s="155">
        <v>3494</v>
      </c>
      <c r="E367" s="155">
        <v>90</v>
      </c>
      <c r="F367" s="155">
        <v>9307</v>
      </c>
      <c r="G367" s="155">
        <v>157</v>
      </c>
      <c r="H367" s="155">
        <v>949</v>
      </c>
      <c r="I367" s="83">
        <v>332</v>
      </c>
      <c r="J367" s="826"/>
      <c r="K367" s="826"/>
      <c r="L367" s="826"/>
      <c r="M367" s="826"/>
      <c r="N367" s="826"/>
      <c r="O367" s="826"/>
      <c r="P367" s="826"/>
      <c r="Q367" s="826"/>
      <c r="R367" s="826"/>
      <c r="S367" s="826"/>
      <c r="T367" s="826"/>
      <c r="U367" s="826"/>
      <c r="V367" s="826"/>
      <c r="W367" s="826"/>
      <c r="X367" s="826"/>
      <c r="Y367" s="826"/>
      <c r="Z367" s="826"/>
      <c r="AA367" s="826"/>
      <c r="AB367" s="826"/>
      <c r="AC367" s="826"/>
      <c r="AD367" s="826"/>
      <c r="AE367" s="826"/>
    </row>
    <row r="368" spans="1:31" s="831" customFormat="1" ht="14.1" customHeight="1">
      <c r="A368" s="825" t="s">
        <v>380</v>
      </c>
      <c r="B368" s="202" t="s">
        <v>94</v>
      </c>
      <c r="C368" s="827" t="s">
        <v>505</v>
      </c>
      <c r="D368" s="827" t="s">
        <v>505</v>
      </c>
      <c r="E368" s="827" t="s">
        <v>505</v>
      </c>
      <c r="F368" s="827" t="s">
        <v>505</v>
      </c>
      <c r="G368" s="827" t="s">
        <v>505</v>
      </c>
      <c r="H368" s="827" t="s">
        <v>505</v>
      </c>
      <c r="I368" s="471" t="s">
        <v>505</v>
      </c>
      <c r="J368" s="832"/>
      <c r="K368" s="832"/>
      <c r="L368" s="832"/>
      <c r="M368" s="832"/>
      <c r="N368" s="832"/>
      <c r="O368" s="832"/>
      <c r="P368" s="832"/>
      <c r="Q368" s="832"/>
      <c r="R368" s="832"/>
      <c r="S368" s="832"/>
      <c r="T368" s="832"/>
      <c r="U368" s="832"/>
      <c r="V368" s="832"/>
      <c r="W368" s="832"/>
      <c r="X368" s="832"/>
      <c r="Y368" s="832"/>
      <c r="Z368" s="832"/>
      <c r="AA368" s="832"/>
      <c r="AB368" s="832"/>
      <c r="AC368" s="832"/>
      <c r="AD368" s="832"/>
      <c r="AE368" s="832"/>
    </row>
    <row r="369" spans="1:31" s="815" customFormat="1" ht="12" customHeight="1">
      <c r="A369" s="829">
        <v>2</v>
      </c>
      <c r="B369" s="830" t="s">
        <v>504</v>
      </c>
      <c r="C369" s="155">
        <v>5451</v>
      </c>
      <c r="D369" s="155">
        <v>2040</v>
      </c>
      <c r="E369" s="155">
        <v>109</v>
      </c>
      <c r="F369" s="155">
        <v>2431</v>
      </c>
      <c r="G369" s="155">
        <v>172</v>
      </c>
      <c r="H369" s="155">
        <v>510</v>
      </c>
      <c r="I369" s="83">
        <v>189</v>
      </c>
      <c r="J369" s="826"/>
      <c r="K369" s="826"/>
      <c r="L369" s="826"/>
      <c r="M369" s="826"/>
      <c r="N369" s="826"/>
      <c r="O369" s="826"/>
      <c r="P369" s="826"/>
      <c r="Q369" s="826"/>
      <c r="R369" s="826"/>
      <c r="S369" s="826"/>
      <c r="T369" s="826"/>
      <c r="U369" s="826"/>
      <c r="V369" s="826"/>
      <c r="W369" s="826"/>
      <c r="X369" s="826"/>
      <c r="Y369" s="826"/>
      <c r="Z369" s="826"/>
      <c r="AA369" s="826"/>
      <c r="AB369" s="826"/>
      <c r="AC369" s="826"/>
      <c r="AD369" s="826"/>
      <c r="AE369" s="826"/>
    </row>
    <row r="370" spans="1:31" s="815" customFormat="1" ht="12" customHeight="1">
      <c r="A370" s="829">
        <v>2</v>
      </c>
      <c r="B370" s="828" t="s">
        <v>503</v>
      </c>
      <c r="C370" s="827">
        <v>15415</v>
      </c>
      <c r="D370" s="827">
        <v>4080</v>
      </c>
      <c r="E370" s="827">
        <v>218</v>
      </c>
      <c r="F370" s="827">
        <v>8924</v>
      </c>
      <c r="G370" s="827">
        <v>622</v>
      </c>
      <c r="H370" s="827">
        <v>1124</v>
      </c>
      <c r="I370" s="471">
        <v>447</v>
      </c>
      <c r="J370" s="826"/>
      <c r="K370" s="826"/>
      <c r="L370" s="826"/>
      <c r="M370" s="826"/>
      <c r="N370" s="826"/>
      <c r="O370" s="826"/>
      <c r="P370" s="826"/>
      <c r="Q370" s="826"/>
      <c r="R370" s="826"/>
      <c r="S370" s="826"/>
      <c r="T370" s="826"/>
      <c r="U370" s="826"/>
      <c r="V370" s="826"/>
      <c r="W370" s="826"/>
      <c r="X370" s="826"/>
      <c r="Y370" s="826"/>
      <c r="Z370" s="826"/>
      <c r="AA370" s="826"/>
      <c r="AB370" s="826"/>
      <c r="AC370" s="826"/>
      <c r="AD370" s="826"/>
      <c r="AE370" s="826"/>
    </row>
    <row r="371" spans="1:31" s="831" customFormat="1" ht="14.1" customHeight="1">
      <c r="A371" s="825" t="s">
        <v>380</v>
      </c>
      <c r="B371" s="199" t="s">
        <v>95</v>
      </c>
      <c r="C371" s="155" t="s">
        <v>505</v>
      </c>
      <c r="D371" s="155" t="s">
        <v>505</v>
      </c>
      <c r="E371" s="155" t="s">
        <v>505</v>
      </c>
      <c r="F371" s="155" t="s">
        <v>505</v>
      </c>
      <c r="G371" s="155" t="s">
        <v>505</v>
      </c>
      <c r="H371" s="155" t="s">
        <v>505</v>
      </c>
      <c r="I371" s="83" t="s">
        <v>505</v>
      </c>
      <c r="J371" s="832"/>
      <c r="K371" s="832"/>
      <c r="L371" s="832"/>
      <c r="M371" s="832"/>
      <c r="N371" s="832"/>
      <c r="O371" s="832"/>
      <c r="P371" s="832"/>
      <c r="Q371" s="832"/>
      <c r="R371" s="832"/>
      <c r="S371" s="832"/>
      <c r="T371" s="832"/>
      <c r="U371" s="832"/>
      <c r="V371" s="832"/>
      <c r="W371" s="832"/>
      <c r="X371" s="832"/>
      <c r="Y371" s="832"/>
      <c r="Z371" s="832"/>
      <c r="AA371" s="832"/>
      <c r="AB371" s="832"/>
      <c r="AC371" s="832"/>
      <c r="AD371" s="832"/>
      <c r="AE371" s="832"/>
    </row>
    <row r="372" spans="1:31" s="815" customFormat="1" ht="12" customHeight="1">
      <c r="A372" s="829">
        <v>2</v>
      </c>
      <c r="B372" s="828" t="s">
        <v>504</v>
      </c>
      <c r="C372" s="827">
        <v>13162</v>
      </c>
      <c r="D372" s="827">
        <v>4648</v>
      </c>
      <c r="E372" s="827">
        <v>191</v>
      </c>
      <c r="F372" s="827">
        <v>6273</v>
      </c>
      <c r="G372" s="827">
        <v>273</v>
      </c>
      <c r="H372" s="827">
        <v>1374</v>
      </c>
      <c r="I372" s="471">
        <v>403</v>
      </c>
      <c r="J372" s="826"/>
      <c r="K372" s="826"/>
      <c r="L372" s="826"/>
      <c r="M372" s="826"/>
      <c r="N372" s="826"/>
      <c r="O372" s="826"/>
      <c r="P372" s="826"/>
      <c r="Q372" s="826"/>
      <c r="R372" s="826"/>
      <c r="S372" s="826"/>
      <c r="T372" s="826"/>
      <c r="U372" s="826"/>
      <c r="V372" s="826"/>
      <c r="W372" s="826"/>
      <c r="X372" s="826"/>
      <c r="Y372" s="826"/>
      <c r="Z372" s="826"/>
      <c r="AA372" s="826"/>
      <c r="AB372" s="826"/>
      <c r="AC372" s="826"/>
      <c r="AD372" s="826"/>
      <c r="AE372" s="826"/>
    </row>
    <row r="373" spans="1:31" s="815" customFormat="1" ht="12" customHeight="1">
      <c r="A373" s="829">
        <v>2</v>
      </c>
      <c r="B373" s="830" t="s">
        <v>503</v>
      </c>
      <c r="C373" s="155">
        <v>37337</v>
      </c>
      <c r="D373" s="155">
        <v>9296</v>
      </c>
      <c r="E373" s="155">
        <v>382</v>
      </c>
      <c r="F373" s="155">
        <v>22675</v>
      </c>
      <c r="G373" s="155">
        <v>980</v>
      </c>
      <c r="H373" s="155">
        <v>3078</v>
      </c>
      <c r="I373" s="83">
        <v>926</v>
      </c>
      <c r="J373" s="826"/>
      <c r="K373" s="826"/>
      <c r="L373" s="826"/>
      <c r="M373" s="826"/>
      <c r="N373" s="826"/>
      <c r="O373" s="826"/>
      <c r="P373" s="826"/>
      <c r="Q373" s="826"/>
      <c r="R373" s="826"/>
      <c r="S373" s="826"/>
      <c r="T373" s="826"/>
      <c r="U373" s="826"/>
      <c r="V373" s="826"/>
      <c r="W373" s="826"/>
      <c r="X373" s="826"/>
      <c r="Y373" s="826"/>
      <c r="Z373" s="826"/>
      <c r="AA373" s="826"/>
      <c r="AB373" s="826"/>
      <c r="AC373" s="826"/>
      <c r="AD373" s="826"/>
      <c r="AE373" s="826"/>
    </row>
    <row r="374" spans="1:31" s="831" customFormat="1" ht="14.1" customHeight="1">
      <c r="A374" s="825" t="s">
        <v>380</v>
      </c>
      <c r="B374" s="202" t="s">
        <v>96</v>
      </c>
      <c r="C374" s="827" t="s">
        <v>505</v>
      </c>
      <c r="D374" s="827" t="s">
        <v>505</v>
      </c>
      <c r="E374" s="827" t="s">
        <v>505</v>
      </c>
      <c r="F374" s="827" t="s">
        <v>505</v>
      </c>
      <c r="G374" s="827" t="s">
        <v>505</v>
      </c>
      <c r="H374" s="827" t="s">
        <v>505</v>
      </c>
      <c r="I374" s="471" t="s">
        <v>505</v>
      </c>
      <c r="J374" s="832"/>
      <c r="K374" s="832"/>
      <c r="L374" s="832"/>
      <c r="M374" s="832"/>
      <c r="N374" s="832"/>
      <c r="O374" s="832"/>
      <c r="P374" s="832"/>
      <c r="Q374" s="832"/>
      <c r="R374" s="832"/>
      <c r="S374" s="832"/>
      <c r="T374" s="832"/>
      <c r="U374" s="832"/>
      <c r="V374" s="832"/>
      <c r="W374" s="832"/>
      <c r="X374" s="832"/>
      <c r="Y374" s="832"/>
      <c r="Z374" s="832"/>
      <c r="AA374" s="832"/>
      <c r="AB374" s="832"/>
      <c r="AC374" s="832"/>
      <c r="AD374" s="832"/>
      <c r="AE374" s="832"/>
    </row>
    <row r="375" spans="1:31" s="815" customFormat="1" ht="12" customHeight="1">
      <c r="A375" s="829">
        <v>2</v>
      </c>
      <c r="B375" s="830" t="s">
        <v>504</v>
      </c>
      <c r="C375" s="155">
        <v>2837</v>
      </c>
      <c r="D375" s="155">
        <v>928</v>
      </c>
      <c r="E375" s="155">
        <v>59</v>
      </c>
      <c r="F375" s="155">
        <v>1311</v>
      </c>
      <c r="G375" s="155">
        <v>94</v>
      </c>
      <c r="H375" s="155">
        <v>335</v>
      </c>
      <c r="I375" s="83">
        <v>110</v>
      </c>
      <c r="J375" s="826"/>
      <c r="K375" s="826"/>
      <c r="L375" s="826"/>
      <c r="M375" s="826"/>
      <c r="N375" s="826"/>
      <c r="O375" s="826"/>
      <c r="P375" s="826"/>
      <c r="Q375" s="826"/>
      <c r="R375" s="826"/>
      <c r="S375" s="826"/>
      <c r="T375" s="826"/>
      <c r="U375" s="826"/>
      <c r="V375" s="826"/>
      <c r="W375" s="826"/>
      <c r="X375" s="826"/>
      <c r="Y375" s="826"/>
      <c r="Z375" s="826"/>
      <c r="AA375" s="826"/>
      <c r="AB375" s="826"/>
      <c r="AC375" s="826"/>
      <c r="AD375" s="826"/>
      <c r="AE375" s="826"/>
    </row>
    <row r="376" spans="1:31" s="815" customFormat="1" ht="12" customHeight="1">
      <c r="A376" s="829">
        <v>2</v>
      </c>
      <c r="B376" s="828" t="s">
        <v>503</v>
      </c>
      <c r="C376" s="827">
        <v>8134</v>
      </c>
      <c r="D376" s="827">
        <v>1856</v>
      </c>
      <c r="E376" s="827">
        <v>118</v>
      </c>
      <c r="F376" s="827">
        <v>4809</v>
      </c>
      <c r="G376" s="827">
        <v>342</v>
      </c>
      <c r="H376" s="827">
        <v>758</v>
      </c>
      <c r="I376" s="471">
        <v>251</v>
      </c>
      <c r="J376" s="826"/>
      <c r="K376" s="826"/>
      <c r="L376" s="826"/>
      <c r="M376" s="826"/>
      <c r="N376" s="826"/>
      <c r="O376" s="826"/>
      <c r="P376" s="826"/>
      <c r="Q376" s="826"/>
      <c r="R376" s="826"/>
      <c r="S376" s="826"/>
      <c r="T376" s="826"/>
      <c r="U376" s="826"/>
      <c r="V376" s="826"/>
      <c r="W376" s="826"/>
      <c r="X376" s="826"/>
      <c r="Y376" s="826"/>
      <c r="Z376" s="826"/>
      <c r="AA376" s="826"/>
      <c r="AB376" s="826"/>
      <c r="AC376" s="826"/>
      <c r="AD376" s="826"/>
      <c r="AE376" s="826"/>
    </row>
    <row r="377" spans="1:31" s="831" customFormat="1" ht="15.95" customHeight="1">
      <c r="A377" s="825" t="s">
        <v>382</v>
      </c>
      <c r="B377" s="209" t="s">
        <v>140</v>
      </c>
      <c r="C377" s="847" t="s">
        <v>505</v>
      </c>
      <c r="D377" s="847" t="s">
        <v>505</v>
      </c>
      <c r="E377" s="847" t="s">
        <v>505</v>
      </c>
      <c r="F377" s="847" t="s">
        <v>505</v>
      </c>
      <c r="G377" s="847" t="s">
        <v>505</v>
      </c>
      <c r="H377" s="847" t="s">
        <v>505</v>
      </c>
      <c r="I377" s="149" t="s">
        <v>505</v>
      </c>
      <c r="J377" s="832"/>
      <c r="K377" s="832"/>
      <c r="L377" s="832"/>
      <c r="M377" s="832"/>
      <c r="N377" s="832"/>
      <c r="O377" s="832"/>
      <c r="P377" s="832"/>
      <c r="Q377" s="832"/>
      <c r="R377" s="832"/>
      <c r="S377" s="832"/>
      <c r="T377" s="832"/>
      <c r="U377" s="832"/>
      <c r="V377" s="832"/>
      <c r="W377" s="832"/>
      <c r="X377" s="832"/>
      <c r="Y377" s="832"/>
      <c r="Z377" s="832"/>
      <c r="AA377" s="832"/>
      <c r="AB377" s="832"/>
      <c r="AC377" s="832"/>
      <c r="AD377" s="832"/>
      <c r="AE377" s="832"/>
    </row>
    <row r="378" spans="1:31" s="831" customFormat="1" ht="12" customHeight="1">
      <c r="A378" s="825">
        <v>2</v>
      </c>
      <c r="B378" s="846" t="s">
        <v>504</v>
      </c>
      <c r="C378" s="845">
        <v>87092</v>
      </c>
      <c r="D378" s="845">
        <v>22182</v>
      </c>
      <c r="E378" s="845">
        <v>971</v>
      </c>
      <c r="F378" s="845">
        <v>49754</v>
      </c>
      <c r="G378" s="845">
        <v>1530</v>
      </c>
      <c r="H378" s="845">
        <v>10055</v>
      </c>
      <c r="I378" s="196">
        <v>2600</v>
      </c>
      <c r="J378" s="832"/>
      <c r="K378" s="832"/>
      <c r="L378" s="832"/>
      <c r="M378" s="832"/>
      <c r="N378" s="832"/>
      <c r="O378" s="832"/>
      <c r="P378" s="832"/>
      <c r="Q378" s="832"/>
      <c r="R378" s="832"/>
      <c r="S378" s="832"/>
      <c r="T378" s="832"/>
      <c r="U378" s="832"/>
      <c r="V378" s="832"/>
      <c r="W378" s="832"/>
      <c r="X378" s="832"/>
      <c r="Y378" s="832"/>
      <c r="Z378" s="832"/>
      <c r="AA378" s="832"/>
      <c r="AB378" s="832"/>
      <c r="AC378" s="832"/>
      <c r="AD378" s="832"/>
      <c r="AE378" s="832"/>
    </row>
    <row r="379" spans="1:31" s="831" customFormat="1" ht="12" customHeight="1">
      <c r="A379" s="825">
        <v>2</v>
      </c>
      <c r="B379" s="848" t="s">
        <v>503</v>
      </c>
      <c r="C379" s="847">
        <v>279247</v>
      </c>
      <c r="D379" s="847">
        <v>44364</v>
      </c>
      <c r="E379" s="847">
        <v>1942</v>
      </c>
      <c r="F379" s="847">
        <v>196131</v>
      </c>
      <c r="G379" s="847">
        <v>6094</v>
      </c>
      <c r="H379" s="847">
        <v>24387</v>
      </c>
      <c r="I379" s="149">
        <v>6329</v>
      </c>
      <c r="J379" s="832"/>
      <c r="K379" s="832"/>
      <c r="L379" s="832"/>
      <c r="M379" s="832"/>
      <c r="N379" s="832"/>
      <c r="O379" s="832"/>
      <c r="P379" s="832"/>
      <c r="Q379" s="832"/>
      <c r="R379" s="832"/>
      <c r="S379" s="832"/>
      <c r="T379" s="832"/>
      <c r="U379" s="832"/>
      <c r="V379" s="832"/>
      <c r="W379" s="832"/>
      <c r="X379" s="832"/>
      <c r="Y379" s="832"/>
      <c r="Z379" s="832"/>
      <c r="AA379" s="832"/>
      <c r="AB379" s="832"/>
      <c r="AC379" s="832"/>
      <c r="AD379" s="832"/>
      <c r="AE379" s="832"/>
    </row>
    <row r="380" spans="1:31" s="842" customFormat="1" ht="14.1" customHeight="1">
      <c r="A380" s="844" t="s">
        <v>380</v>
      </c>
      <c r="B380" s="206" t="s">
        <v>225</v>
      </c>
      <c r="C380" s="840" t="s">
        <v>505</v>
      </c>
      <c r="D380" s="840" t="s">
        <v>505</v>
      </c>
      <c r="E380" s="840" t="s">
        <v>505</v>
      </c>
      <c r="F380" s="840" t="s">
        <v>505</v>
      </c>
      <c r="G380" s="840" t="s">
        <v>505</v>
      </c>
      <c r="H380" s="840" t="s">
        <v>505</v>
      </c>
      <c r="I380" s="839" t="s">
        <v>505</v>
      </c>
      <c r="J380" s="843"/>
      <c r="K380" s="843"/>
      <c r="L380" s="843"/>
      <c r="M380" s="843"/>
      <c r="N380" s="843"/>
      <c r="O380" s="843"/>
      <c r="P380" s="843"/>
      <c r="Q380" s="843"/>
      <c r="R380" s="843"/>
      <c r="S380" s="843"/>
      <c r="T380" s="843"/>
      <c r="U380" s="843"/>
      <c r="V380" s="843"/>
      <c r="W380" s="843"/>
      <c r="X380" s="843"/>
      <c r="Y380" s="843"/>
      <c r="Z380" s="843"/>
      <c r="AA380" s="843"/>
      <c r="AB380" s="843"/>
      <c r="AC380" s="843"/>
      <c r="AD380" s="843"/>
      <c r="AE380" s="843"/>
    </row>
    <row r="381" spans="1:31" s="833" customFormat="1" ht="12" customHeight="1">
      <c r="A381" s="838">
        <v>2</v>
      </c>
      <c r="B381" s="837" t="s">
        <v>504</v>
      </c>
      <c r="C381" s="836">
        <v>37197</v>
      </c>
      <c r="D381" s="836">
        <v>10589</v>
      </c>
      <c r="E381" s="836">
        <v>487</v>
      </c>
      <c r="F381" s="836">
        <v>19426</v>
      </c>
      <c r="G381" s="836">
        <v>575</v>
      </c>
      <c r="H381" s="836">
        <v>4865</v>
      </c>
      <c r="I381" s="835">
        <v>1255</v>
      </c>
      <c r="J381" s="834"/>
      <c r="K381" s="834"/>
      <c r="L381" s="834"/>
      <c r="M381" s="834"/>
      <c r="N381" s="834"/>
      <c r="O381" s="834"/>
      <c r="P381" s="834"/>
      <c r="Q381" s="834"/>
      <c r="R381" s="834"/>
      <c r="S381" s="834"/>
      <c r="T381" s="834"/>
      <c r="U381" s="834"/>
      <c r="V381" s="834"/>
      <c r="W381" s="834"/>
      <c r="X381" s="834"/>
      <c r="Y381" s="834"/>
      <c r="Z381" s="834"/>
      <c r="AA381" s="834"/>
      <c r="AB381" s="834"/>
      <c r="AC381" s="834"/>
      <c r="AD381" s="834"/>
      <c r="AE381" s="834"/>
    </row>
    <row r="382" spans="1:31" s="833" customFormat="1" ht="12" customHeight="1">
      <c r="A382" s="838">
        <v>2</v>
      </c>
      <c r="B382" s="841" t="s">
        <v>503</v>
      </c>
      <c r="C382" s="840">
        <v>110445</v>
      </c>
      <c r="D382" s="840">
        <v>21178</v>
      </c>
      <c r="E382" s="840">
        <v>974</v>
      </c>
      <c r="F382" s="840">
        <v>71988</v>
      </c>
      <c r="G382" s="840">
        <v>2188</v>
      </c>
      <c r="H382" s="840">
        <v>11211</v>
      </c>
      <c r="I382" s="839">
        <v>2906</v>
      </c>
      <c r="J382" s="834"/>
      <c r="K382" s="834"/>
      <c r="L382" s="834"/>
      <c r="M382" s="834"/>
      <c r="N382" s="834"/>
      <c r="O382" s="834"/>
      <c r="P382" s="834"/>
      <c r="Q382" s="834"/>
      <c r="R382" s="834"/>
      <c r="S382" s="834"/>
      <c r="T382" s="834"/>
      <c r="U382" s="834"/>
      <c r="V382" s="834"/>
      <c r="W382" s="834"/>
      <c r="X382" s="834"/>
      <c r="Y382" s="834"/>
      <c r="Z382" s="834"/>
      <c r="AA382" s="834"/>
      <c r="AB382" s="834"/>
      <c r="AC382" s="834"/>
      <c r="AD382" s="834"/>
      <c r="AE382" s="834"/>
    </row>
    <row r="383" spans="1:31" s="831" customFormat="1" ht="14.1" customHeight="1">
      <c r="A383" s="825" t="s">
        <v>380</v>
      </c>
      <c r="B383" s="199" t="s">
        <v>89</v>
      </c>
      <c r="C383" s="155" t="s">
        <v>505</v>
      </c>
      <c r="D383" s="155" t="s">
        <v>505</v>
      </c>
      <c r="E383" s="155" t="s">
        <v>505</v>
      </c>
      <c r="F383" s="155" t="s">
        <v>505</v>
      </c>
      <c r="G383" s="155" t="s">
        <v>505</v>
      </c>
      <c r="H383" s="155" t="s">
        <v>505</v>
      </c>
      <c r="I383" s="83" t="s">
        <v>505</v>
      </c>
      <c r="J383" s="832"/>
      <c r="K383" s="832"/>
      <c r="L383" s="832"/>
      <c r="M383" s="832"/>
      <c r="N383" s="832"/>
      <c r="O383" s="832"/>
      <c r="P383" s="832"/>
      <c r="Q383" s="832"/>
      <c r="R383" s="832"/>
      <c r="S383" s="832"/>
      <c r="T383" s="832"/>
      <c r="U383" s="832"/>
      <c r="V383" s="832"/>
      <c r="W383" s="832"/>
      <c r="X383" s="832"/>
      <c r="Y383" s="832"/>
      <c r="Z383" s="832"/>
      <c r="AA383" s="832"/>
      <c r="AB383" s="832"/>
      <c r="AC383" s="832"/>
      <c r="AD383" s="832"/>
      <c r="AE383" s="832"/>
    </row>
    <row r="384" spans="1:31" s="815" customFormat="1" ht="12" customHeight="1">
      <c r="A384" s="829">
        <v>2</v>
      </c>
      <c r="B384" s="828" t="s">
        <v>504</v>
      </c>
      <c r="C384" s="827">
        <v>8208</v>
      </c>
      <c r="D384" s="827">
        <v>2471</v>
      </c>
      <c r="E384" s="827">
        <v>152</v>
      </c>
      <c r="F384" s="827">
        <v>4048</v>
      </c>
      <c r="G384" s="827">
        <v>177</v>
      </c>
      <c r="H384" s="827">
        <v>1078</v>
      </c>
      <c r="I384" s="471">
        <v>282</v>
      </c>
      <c r="J384" s="826"/>
      <c r="K384" s="826"/>
      <c r="L384" s="826"/>
      <c r="M384" s="826"/>
      <c r="N384" s="826"/>
      <c r="O384" s="826"/>
      <c r="P384" s="826"/>
      <c r="Q384" s="826"/>
      <c r="R384" s="826"/>
      <c r="S384" s="826"/>
      <c r="T384" s="826"/>
      <c r="U384" s="826"/>
      <c r="V384" s="826"/>
      <c r="W384" s="826"/>
      <c r="X384" s="826"/>
      <c r="Y384" s="826"/>
      <c r="Z384" s="826"/>
      <c r="AA384" s="826"/>
      <c r="AB384" s="826"/>
      <c r="AC384" s="826"/>
      <c r="AD384" s="826"/>
      <c r="AE384" s="826"/>
    </row>
    <row r="385" spans="1:31" s="815" customFormat="1" ht="12" customHeight="1">
      <c r="A385" s="829">
        <v>2</v>
      </c>
      <c r="B385" s="830" t="s">
        <v>503</v>
      </c>
      <c r="C385" s="155">
        <v>24027</v>
      </c>
      <c r="D385" s="155">
        <v>4942</v>
      </c>
      <c r="E385" s="155">
        <v>304</v>
      </c>
      <c r="F385" s="155">
        <v>15006</v>
      </c>
      <c r="G385" s="155">
        <v>648</v>
      </c>
      <c r="H385" s="155">
        <v>2489</v>
      </c>
      <c r="I385" s="83">
        <v>638</v>
      </c>
      <c r="J385" s="826"/>
      <c r="K385" s="826"/>
      <c r="L385" s="826"/>
      <c r="M385" s="826"/>
      <c r="N385" s="826"/>
      <c r="O385" s="826"/>
      <c r="P385" s="826"/>
      <c r="Q385" s="826"/>
      <c r="R385" s="826"/>
      <c r="S385" s="826"/>
      <c r="T385" s="826"/>
      <c r="U385" s="826"/>
      <c r="V385" s="826"/>
      <c r="W385" s="826"/>
      <c r="X385" s="826"/>
      <c r="Y385" s="826"/>
      <c r="Z385" s="826"/>
      <c r="AA385" s="826"/>
      <c r="AB385" s="826"/>
      <c r="AC385" s="826"/>
      <c r="AD385" s="826"/>
      <c r="AE385" s="826"/>
    </row>
    <row r="386" spans="1:31" s="831" customFormat="1" ht="14.1" customHeight="1">
      <c r="A386" s="825" t="s">
        <v>380</v>
      </c>
      <c r="B386" s="202" t="s">
        <v>226</v>
      </c>
      <c r="C386" s="827" t="s">
        <v>505</v>
      </c>
      <c r="D386" s="827" t="s">
        <v>505</v>
      </c>
      <c r="E386" s="827" t="s">
        <v>505</v>
      </c>
      <c r="F386" s="827" t="s">
        <v>505</v>
      </c>
      <c r="G386" s="827" t="s">
        <v>505</v>
      </c>
      <c r="H386" s="827" t="s">
        <v>505</v>
      </c>
      <c r="I386" s="471" t="s">
        <v>505</v>
      </c>
      <c r="J386" s="832"/>
      <c r="K386" s="832"/>
      <c r="L386" s="832"/>
      <c r="M386" s="832"/>
      <c r="N386" s="832"/>
      <c r="O386" s="832"/>
      <c r="P386" s="832"/>
      <c r="Q386" s="832"/>
      <c r="R386" s="832"/>
      <c r="S386" s="832"/>
      <c r="T386" s="832"/>
      <c r="U386" s="832"/>
      <c r="V386" s="832"/>
      <c r="W386" s="832"/>
      <c r="X386" s="832"/>
      <c r="Y386" s="832"/>
      <c r="Z386" s="832"/>
      <c r="AA386" s="832"/>
      <c r="AB386" s="832"/>
      <c r="AC386" s="832"/>
      <c r="AD386" s="832"/>
      <c r="AE386" s="832"/>
    </row>
    <row r="387" spans="1:31" s="815" customFormat="1" ht="12" customHeight="1">
      <c r="A387" s="829">
        <v>2</v>
      </c>
      <c r="B387" s="830" t="s">
        <v>504</v>
      </c>
      <c r="C387" s="155">
        <v>26560</v>
      </c>
      <c r="D387" s="155">
        <v>5290</v>
      </c>
      <c r="E387" s="155">
        <v>239</v>
      </c>
      <c r="F387" s="155">
        <v>17092</v>
      </c>
      <c r="G387" s="155">
        <v>583</v>
      </c>
      <c r="H387" s="155">
        <v>2718</v>
      </c>
      <c r="I387" s="83">
        <v>638</v>
      </c>
      <c r="J387" s="826"/>
      <c r="K387" s="826"/>
      <c r="L387" s="826"/>
      <c r="M387" s="826"/>
      <c r="N387" s="826"/>
      <c r="O387" s="826"/>
      <c r="P387" s="826"/>
      <c r="Q387" s="826"/>
      <c r="R387" s="826"/>
      <c r="S387" s="826"/>
      <c r="T387" s="826"/>
      <c r="U387" s="826"/>
      <c r="V387" s="826"/>
      <c r="W387" s="826"/>
      <c r="X387" s="826"/>
      <c r="Y387" s="826"/>
      <c r="Z387" s="826"/>
      <c r="AA387" s="826"/>
      <c r="AB387" s="826"/>
      <c r="AC387" s="826"/>
      <c r="AD387" s="826"/>
      <c r="AE387" s="826"/>
    </row>
    <row r="388" spans="1:31" s="815" customFormat="1" ht="12" customHeight="1">
      <c r="A388" s="829">
        <v>2</v>
      </c>
      <c r="B388" s="828" t="s">
        <v>503</v>
      </c>
      <c r="C388" s="827">
        <v>93597</v>
      </c>
      <c r="D388" s="827">
        <v>10580</v>
      </c>
      <c r="E388" s="827">
        <v>478</v>
      </c>
      <c r="F388" s="827">
        <v>71382</v>
      </c>
      <c r="G388" s="827">
        <v>2423</v>
      </c>
      <c r="H388" s="827">
        <v>7095</v>
      </c>
      <c r="I388" s="471">
        <v>1639</v>
      </c>
      <c r="J388" s="826"/>
      <c r="K388" s="826"/>
      <c r="L388" s="826"/>
      <c r="M388" s="826"/>
      <c r="N388" s="826"/>
      <c r="O388" s="826"/>
      <c r="P388" s="826"/>
      <c r="Q388" s="826"/>
      <c r="R388" s="826"/>
      <c r="S388" s="826"/>
      <c r="T388" s="826"/>
      <c r="U388" s="826"/>
      <c r="V388" s="826"/>
      <c r="W388" s="826"/>
      <c r="X388" s="826"/>
      <c r="Y388" s="826"/>
      <c r="Z388" s="826"/>
      <c r="AA388" s="826"/>
      <c r="AB388" s="826"/>
      <c r="AC388" s="826"/>
      <c r="AD388" s="826"/>
      <c r="AE388" s="826"/>
    </row>
    <row r="389" spans="1:31" s="831" customFormat="1" ht="15.95" customHeight="1">
      <c r="A389" s="825" t="s">
        <v>380</v>
      </c>
      <c r="B389" s="199" t="s">
        <v>90</v>
      </c>
      <c r="C389" s="155" t="s">
        <v>505</v>
      </c>
      <c r="D389" s="155" t="s">
        <v>505</v>
      </c>
      <c r="E389" s="155" t="s">
        <v>505</v>
      </c>
      <c r="F389" s="155" t="s">
        <v>505</v>
      </c>
      <c r="G389" s="155" t="s">
        <v>505</v>
      </c>
      <c r="H389" s="155" t="s">
        <v>505</v>
      </c>
      <c r="I389" s="83" t="s">
        <v>505</v>
      </c>
      <c r="J389" s="832"/>
      <c r="K389" s="832"/>
      <c r="L389" s="832"/>
      <c r="M389" s="832"/>
      <c r="N389" s="832"/>
      <c r="O389" s="832"/>
      <c r="P389" s="832"/>
      <c r="Q389" s="832"/>
      <c r="R389" s="832"/>
      <c r="S389" s="832"/>
      <c r="T389" s="832"/>
      <c r="U389" s="832"/>
      <c r="V389" s="832"/>
      <c r="W389" s="832"/>
      <c r="X389" s="832"/>
      <c r="Y389" s="832"/>
      <c r="Z389" s="832"/>
      <c r="AA389" s="832"/>
      <c r="AB389" s="832"/>
      <c r="AC389" s="832"/>
      <c r="AD389" s="832"/>
      <c r="AE389" s="832"/>
    </row>
    <row r="390" spans="1:31" s="815" customFormat="1" ht="12" customHeight="1">
      <c r="A390" s="829">
        <v>2</v>
      </c>
      <c r="B390" s="828" t="s">
        <v>504</v>
      </c>
      <c r="C390" s="827">
        <v>7373</v>
      </c>
      <c r="D390" s="827">
        <v>2494</v>
      </c>
      <c r="E390" s="827">
        <v>35</v>
      </c>
      <c r="F390" s="827">
        <v>3954</v>
      </c>
      <c r="G390" s="827">
        <v>51</v>
      </c>
      <c r="H390" s="827">
        <v>654</v>
      </c>
      <c r="I390" s="471">
        <v>185</v>
      </c>
      <c r="J390" s="826"/>
      <c r="K390" s="826"/>
      <c r="L390" s="826"/>
      <c r="M390" s="826"/>
      <c r="N390" s="826"/>
      <c r="O390" s="826"/>
      <c r="P390" s="826"/>
      <c r="Q390" s="826"/>
      <c r="R390" s="826"/>
      <c r="S390" s="826"/>
      <c r="T390" s="826"/>
      <c r="U390" s="826"/>
      <c r="V390" s="826"/>
      <c r="W390" s="826"/>
      <c r="X390" s="826"/>
      <c r="Y390" s="826"/>
      <c r="Z390" s="826"/>
      <c r="AA390" s="826"/>
      <c r="AB390" s="826"/>
      <c r="AC390" s="826"/>
      <c r="AD390" s="826"/>
      <c r="AE390" s="826"/>
    </row>
    <row r="391" spans="1:31" s="815" customFormat="1" ht="12" customHeight="1">
      <c r="A391" s="829">
        <v>2</v>
      </c>
      <c r="B391" s="830" t="s">
        <v>503</v>
      </c>
      <c r="C391" s="155">
        <v>21823</v>
      </c>
      <c r="D391" s="155">
        <v>4988</v>
      </c>
      <c r="E391" s="155">
        <v>70</v>
      </c>
      <c r="F391" s="155">
        <v>14635</v>
      </c>
      <c r="G391" s="155">
        <v>189</v>
      </c>
      <c r="H391" s="155">
        <v>1517</v>
      </c>
      <c r="I391" s="83">
        <v>424</v>
      </c>
      <c r="J391" s="826"/>
      <c r="K391" s="826"/>
      <c r="L391" s="826"/>
      <c r="M391" s="826"/>
      <c r="N391" s="826"/>
      <c r="O391" s="826"/>
      <c r="P391" s="826"/>
      <c r="Q391" s="826"/>
      <c r="R391" s="826"/>
      <c r="S391" s="826"/>
      <c r="T391" s="826"/>
      <c r="U391" s="826"/>
      <c r="V391" s="826"/>
      <c r="W391" s="826"/>
      <c r="X391" s="826"/>
      <c r="Y391" s="826"/>
      <c r="Z391" s="826"/>
      <c r="AA391" s="826"/>
      <c r="AB391" s="826"/>
      <c r="AC391" s="826"/>
      <c r="AD391" s="826"/>
      <c r="AE391" s="826"/>
    </row>
    <row r="392" spans="1:31" s="831" customFormat="1" ht="14.1" customHeight="1">
      <c r="A392" s="825" t="s">
        <v>380</v>
      </c>
      <c r="B392" s="202" t="s">
        <v>91</v>
      </c>
      <c r="C392" s="827" t="s">
        <v>505</v>
      </c>
      <c r="D392" s="827" t="s">
        <v>505</v>
      </c>
      <c r="E392" s="827" t="s">
        <v>505</v>
      </c>
      <c r="F392" s="827" t="s">
        <v>505</v>
      </c>
      <c r="G392" s="827" t="s">
        <v>505</v>
      </c>
      <c r="H392" s="827" t="s">
        <v>505</v>
      </c>
      <c r="I392" s="471" t="s">
        <v>505</v>
      </c>
      <c r="J392" s="832"/>
      <c r="K392" s="832"/>
      <c r="L392" s="832"/>
      <c r="M392" s="832"/>
      <c r="N392" s="832"/>
      <c r="O392" s="832"/>
      <c r="P392" s="832"/>
      <c r="Q392" s="832"/>
      <c r="R392" s="832"/>
      <c r="S392" s="832"/>
      <c r="T392" s="832"/>
      <c r="U392" s="832"/>
      <c r="V392" s="832"/>
      <c r="W392" s="832"/>
      <c r="X392" s="832"/>
      <c r="Y392" s="832"/>
      <c r="Z392" s="832"/>
      <c r="AA392" s="832"/>
      <c r="AB392" s="832"/>
      <c r="AC392" s="832"/>
      <c r="AD392" s="832"/>
      <c r="AE392" s="832"/>
    </row>
    <row r="393" spans="1:31" s="815" customFormat="1" ht="12" customHeight="1">
      <c r="A393" s="829">
        <v>2</v>
      </c>
      <c r="B393" s="830" t="s">
        <v>504</v>
      </c>
      <c r="C393" s="155">
        <v>7754</v>
      </c>
      <c r="D393" s="155">
        <v>1338</v>
      </c>
      <c r="E393" s="155">
        <v>58</v>
      </c>
      <c r="F393" s="155">
        <v>5234</v>
      </c>
      <c r="G393" s="155">
        <v>144</v>
      </c>
      <c r="H393" s="155">
        <v>740</v>
      </c>
      <c r="I393" s="83">
        <v>240</v>
      </c>
      <c r="J393" s="826"/>
      <c r="K393" s="826"/>
      <c r="L393" s="826"/>
      <c r="M393" s="826"/>
      <c r="N393" s="826"/>
      <c r="O393" s="826"/>
      <c r="P393" s="826"/>
      <c r="Q393" s="826"/>
      <c r="R393" s="826"/>
      <c r="S393" s="826"/>
      <c r="T393" s="826"/>
      <c r="U393" s="826"/>
      <c r="V393" s="826"/>
      <c r="W393" s="826"/>
      <c r="X393" s="826"/>
      <c r="Y393" s="826"/>
      <c r="Z393" s="826"/>
      <c r="AA393" s="826"/>
      <c r="AB393" s="826"/>
      <c r="AC393" s="826"/>
      <c r="AD393" s="826"/>
      <c r="AE393" s="826"/>
    </row>
    <row r="394" spans="1:31" s="815" customFormat="1" ht="12" customHeight="1">
      <c r="A394" s="829">
        <v>2</v>
      </c>
      <c r="B394" s="828" t="s">
        <v>503</v>
      </c>
      <c r="C394" s="827">
        <v>29355</v>
      </c>
      <c r="D394" s="827">
        <v>2676</v>
      </c>
      <c r="E394" s="827">
        <v>116</v>
      </c>
      <c r="F394" s="827">
        <v>23120</v>
      </c>
      <c r="G394" s="827">
        <v>646</v>
      </c>
      <c r="H394" s="827">
        <v>2075</v>
      </c>
      <c r="I394" s="471">
        <v>722</v>
      </c>
      <c r="J394" s="826"/>
      <c r="K394" s="826"/>
      <c r="L394" s="826"/>
      <c r="M394" s="826"/>
      <c r="N394" s="826"/>
      <c r="O394" s="826"/>
      <c r="P394" s="826"/>
      <c r="Q394" s="826"/>
      <c r="R394" s="826"/>
      <c r="S394" s="826"/>
      <c r="T394" s="826"/>
      <c r="U394" s="826"/>
      <c r="V394" s="826"/>
      <c r="W394" s="826"/>
      <c r="X394" s="826"/>
      <c r="Y394" s="826"/>
      <c r="Z394" s="826"/>
      <c r="AA394" s="826"/>
      <c r="AB394" s="826"/>
      <c r="AC394" s="826"/>
      <c r="AD394" s="826"/>
      <c r="AE394" s="826"/>
    </row>
    <row r="395" spans="1:31" s="831" customFormat="1" ht="15" customHeight="1">
      <c r="A395" s="825" t="s">
        <v>382</v>
      </c>
      <c r="B395" s="209" t="s">
        <v>141</v>
      </c>
      <c r="C395" s="847" t="s">
        <v>505</v>
      </c>
      <c r="D395" s="847" t="s">
        <v>505</v>
      </c>
      <c r="E395" s="847" t="s">
        <v>505</v>
      </c>
      <c r="F395" s="847" t="s">
        <v>505</v>
      </c>
      <c r="G395" s="847" t="s">
        <v>505</v>
      </c>
      <c r="H395" s="847" t="s">
        <v>505</v>
      </c>
      <c r="I395" s="149" t="s">
        <v>505</v>
      </c>
      <c r="J395" s="832"/>
      <c r="K395" s="832"/>
      <c r="L395" s="832"/>
      <c r="M395" s="832"/>
      <c r="N395" s="832"/>
      <c r="O395" s="832"/>
      <c r="P395" s="832"/>
      <c r="Q395" s="832"/>
      <c r="R395" s="832"/>
      <c r="S395" s="832"/>
      <c r="T395" s="832"/>
      <c r="U395" s="832"/>
      <c r="V395" s="832"/>
      <c r="W395" s="832"/>
      <c r="X395" s="832"/>
      <c r="Y395" s="832"/>
      <c r="Z395" s="832"/>
      <c r="AA395" s="832"/>
      <c r="AB395" s="832"/>
      <c r="AC395" s="832"/>
      <c r="AD395" s="832"/>
      <c r="AE395" s="832"/>
    </row>
    <row r="396" spans="1:31" s="831" customFormat="1" ht="12" customHeight="1">
      <c r="A396" s="825">
        <v>2</v>
      </c>
      <c r="B396" s="846" t="s">
        <v>504</v>
      </c>
      <c r="C396" s="845">
        <v>87436</v>
      </c>
      <c r="D396" s="845">
        <v>24743</v>
      </c>
      <c r="E396" s="845">
        <v>1457</v>
      </c>
      <c r="F396" s="845">
        <v>44450</v>
      </c>
      <c r="G396" s="845">
        <v>2146</v>
      </c>
      <c r="H396" s="845">
        <v>11380</v>
      </c>
      <c r="I396" s="196">
        <v>3260</v>
      </c>
      <c r="J396" s="832"/>
      <c r="K396" s="832"/>
      <c r="L396" s="832"/>
      <c r="M396" s="832"/>
      <c r="N396" s="832"/>
      <c r="O396" s="832"/>
      <c r="P396" s="832"/>
      <c r="Q396" s="832"/>
      <c r="R396" s="832"/>
      <c r="S396" s="832"/>
      <c r="T396" s="832"/>
      <c r="U396" s="832"/>
      <c r="V396" s="832"/>
      <c r="W396" s="832"/>
      <c r="X396" s="832"/>
      <c r="Y396" s="832"/>
      <c r="Z396" s="832"/>
      <c r="AA396" s="832"/>
      <c r="AB396" s="832"/>
      <c r="AC396" s="832"/>
      <c r="AD396" s="832"/>
      <c r="AE396" s="832"/>
    </row>
    <row r="397" spans="1:31" s="831" customFormat="1" ht="12" customHeight="1">
      <c r="A397" s="825">
        <v>2</v>
      </c>
      <c r="B397" s="848" t="s">
        <v>503</v>
      </c>
      <c r="C397" s="847">
        <v>256834</v>
      </c>
      <c r="D397" s="847">
        <v>49486</v>
      </c>
      <c r="E397" s="847">
        <v>2914</v>
      </c>
      <c r="F397" s="847">
        <v>162775</v>
      </c>
      <c r="G397" s="847">
        <v>7892</v>
      </c>
      <c r="H397" s="847">
        <v>26106</v>
      </c>
      <c r="I397" s="149">
        <v>7661</v>
      </c>
      <c r="J397" s="832"/>
      <c r="K397" s="832"/>
      <c r="L397" s="832"/>
      <c r="M397" s="832"/>
      <c r="N397" s="832"/>
      <c r="O397" s="832"/>
      <c r="P397" s="832"/>
      <c r="Q397" s="832"/>
      <c r="R397" s="832"/>
      <c r="S397" s="832"/>
      <c r="T397" s="832"/>
      <c r="U397" s="832"/>
      <c r="V397" s="832"/>
      <c r="W397" s="832"/>
      <c r="X397" s="832"/>
      <c r="Y397" s="832"/>
      <c r="Z397" s="832"/>
      <c r="AA397" s="832"/>
      <c r="AB397" s="832"/>
      <c r="AC397" s="832"/>
      <c r="AD397" s="832"/>
      <c r="AE397" s="832"/>
    </row>
    <row r="398" spans="1:31" s="842" customFormat="1" ht="14.1" customHeight="1">
      <c r="A398" s="844" t="s">
        <v>380</v>
      </c>
      <c r="B398" s="206" t="s">
        <v>227</v>
      </c>
      <c r="C398" s="840" t="s">
        <v>505</v>
      </c>
      <c r="D398" s="840" t="s">
        <v>505</v>
      </c>
      <c r="E398" s="840" t="s">
        <v>505</v>
      </c>
      <c r="F398" s="840" t="s">
        <v>505</v>
      </c>
      <c r="G398" s="840" t="s">
        <v>505</v>
      </c>
      <c r="H398" s="840" t="s">
        <v>505</v>
      </c>
      <c r="I398" s="839" t="s">
        <v>505</v>
      </c>
      <c r="J398" s="843"/>
      <c r="K398" s="843"/>
      <c r="L398" s="843"/>
      <c r="M398" s="843"/>
      <c r="N398" s="843"/>
      <c r="O398" s="843"/>
      <c r="P398" s="843"/>
      <c r="Q398" s="843"/>
      <c r="R398" s="843"/>
      <c r="S398" s="843"/>
      <c r="T398" s="843"/>
      <c r="U398" s="843"/>
      <c r="V398" s="843"/>
      <c r="W398" s="843"/>
      <c r="X398" s="843"/>
      <c r="Y398" s="843"/>
      <c r="Z398" s="843"/>
      <c r="AA398" s="843"/>
      <c r="AB398" s="843"/>
      <c r="AC398" s="843"/>
      <c r="AD398" s="843"/>
      <c r="AE398" s="843"/>
    </row>
    <row r="399" spans="1:31" s="833" customFormat="1" ht="12" customHeight="1">
      <c r="A399" s="838">
        <v>2</v>
      </c>
      <c r="B399" s="837" t="s">
        <v>504</v>
      </c>
      <c r="C399" s="836">
        <v>53658</v>
      </c>
      <c r="D399" s="836">
        <v>14194</v>
      </c>
      <c r="E399" s="836">
        <v>918</v>
      </c>
      <c r="F399" s="836">
        <v>27731</v>
      </c>
      <c r="G399" s="836">
        <v>1341</v>
      </c>
      <c r="H399" s="836">
        <v>7488</v>
      </c>
      <c r="I399" s="835">
        <v>1986</v>
      </c>
      <c r="J399" s="834"/>
      <c r="K399" s="834"/>
      <c r="L399" s="834"/>
      <c r="M399" s="834"/>
      <c r="N399" s="834"/>
      <c r="O399" s="834"/>
      <c r="P399" s="834"/>
      <c r="Q399" s="834"/>
      <c r="R399" s="834"/>
      <c r="S399" s="834"/>
      <c r="T399" s="834"/>
      <c r="U399" s="834"/>
      <c r="V399" s="834"/>
      <c r="W399" s="834"/>
      <c r="X399" s="834"/>
      <c r="Y399" s="834"/>
      <c r="Z399" s="834"/>
      <c r="AA399" s="834"/>
      <c r="AB399" s="834"/>
      <c r="AC399" s="834"/>
      <c r="AD399" s="834"/>
      <c r="AE399" s="834"/>
    </row>
    <row r="400" spans="1:31" s="833" customFormat="1" ht="12" customHeight="1">
      <c r="A400" s="838">
        <v>2</v>
      </c>
      <c r="B400" s="841" t="s">
        <v>503</v>
      </c>
      <c r="C400" s="840">
        <v>158036</v>
      </c>
      <c r="D400" s="840">
        <v>28388</v>
      </c>
      <c r="E400" s="840">
        <v>1836</v>
      </c>
      <c r="F400" s="840">
        <v>101012</v>
      </c>
      <c r="G400" s="840">
        <v>4924</v>
      </c>
      <c r="H400" s="840">
        <v>17242</v>
      </c>
      <c r="I400" s="839">
        <v>4634</v>
      </c>
      <c r="J400" s="834"/>
      <c r="K400" s="834"/>
      <c r="L400" s="834"/>
      <c r="M400" s="834"/>
      <c r="N400" s="834"/>
      <c r="O400" s="834"/>
      <c r="P400" s="834"/>
      <c r="Q400" s="834"/>
      <c r="R400" s="834"/>
      <c r="S400" s="834"/>
      <c r="T400" s="834"/>
      <c r="U400" s="834"/>
      <c r="V400" s="834"/>
      <c r="W400" s="834"/>
      <c r="X400" s="834"/>
      <c r="Y400" s="834"/>
      <c r="Z400" s="834"/>
      <c r="AA400" s="834"/>
      <c r="AB400" s="834"/>
      <c r="AC400" s="834"/>
      <c r="AD400" s="834"/>
      <c r="AE400" s="834"/>
    </row>
    <row r="401" spans="1:31" s="831" customFormat="1" ht="14.1" customHeight="1">
      <c r="A401" s="825" t="s">
        <v>380</v>
      </c>
      <c r="B401" s="199" t="s">
        <v>59</v>
      </c>
      <c r="C401" s="155" t="s">
        <v>505</v>
      </c>
      <c r="D401" s="155" t="s">
        <v>505</v>
      </c>
      <c r="E401" s="155" t="s">
        <v>505</v>
      </c>
      <c r="F401" s="155" t="s">
        <v>505</v>
      </c>
      <c r="G401" s="155" t="s">
        <v>505</v>
      </c>
      <c r="H401" s="155" t="s">
        <v>505</v>
      </c>
      <c r="I401" s="83" t="s">
        <v>505</v>
      </c>
      <c r="J401" s="832"/>
      <c r="K401" s="832"/>
      <c r="L401" s="832"/>
      <c r="M401" s="832"/>
      <c r="N401" s="832"/>
      <c r="O401" s="832"/>
      <c r="P401" s="832"/>
      <c r="Q401" s="832"/>
      <c r="R401" s="832"/>
      <c r="S401" s="832"/>
      <c r="T401" s="832"/>
      <c r="U401" s="832"/>
      <c r="V401" s="832"/>
      <c r="W401" s="832"/>
      <c r="X401" s="832"/>
      <c r="Y401" s="832"/>
      <c r="Z401" s="832"/>
      <c r="AA401" s="832"/>
      <c r="AB401" s="832"/>
      <c r="AC401" s="832"/>
      <c r="AD401" s="832"/>
      <c r="AE401" s="832"/>
    </row>
    <row r="402" spans="1:31" s="815" customFormat="1" ht="12" customHeight="1">
      <c r="A402" s="829">
        <v>2</v>
      </c>
      <c r="B402" s="828" t="s">
        <v>504</v>
      </c>
      <c r="C402" s="827">
        <v>13687</v>
      </c>
      <c r="D402" s="827">
        <v>3930</v>
      </c>
      <c r="E402" s="827">
        <v>218</v>
      </c>
      <c r="F402" s="827">
        <v>6964</v>
      </c>
      <c r="G402" s="827">
        <v>321</v>
      </c>
      <c r="H402" s="827">
        <v>1767</v>
      </c>
      <c r="I402" s="471">
        <v>487</v>
      </c>
      <c r="J402" s="826"/>
      <c r="K402" s="826"/>
      <c r="L402" s="826"/>
      <c r="M402" s="826"/>
      <c r="N402" s="826"/>
      <c r="O402" s="826"/>
      <c r="P402" s="826"/>
      <c r="Q402" s="826"/>
      <c r="R402" s="826"/>
      <c r="S402" s="826"/>
      <c r="T402" s="826"/>
      <c r="U402" s="826"/>
      <c r="V402" s="826"/>
      <c r="W402" s="826"/>
      <c r="X402" s="826"/>
      <c r="Y402" s="826"/>
      <c r="Z402" s="826"/>
      <c r="AA402" s="826"/>
      <c r="AB402" s="826"/>
      <c r="AC402" s="826"/>
      <c r="AD402" s="826"/>
      <c r="AE402" s="826"/>
    </row>
    <row r="403" spans="1:31" s="815" customFormat="1" ht="12" customHeight="1">
      <c r="A403" s="829">
        <v>2</v>
      </c>
      <c r="B403" s="830" t="s">
        <v>503</v>
      </c>
      <c r="C403" s="155">
        <v>40432</v>
      </c>
      <c r="D403" s="155">
        <v>7860</v>
      </c>
      <c r="E403" s="155">
        <v>436</v>
      </c>
      <c r="F403" s="155">
        <v>25697</v>
      </c>
      <c r="G403" s="155">
        <v>1192</v>
      </c>
      <c r="H403" s="155">
        <v>4062</v>
      </c>
      <c r="I403" s="83">
        <v>1185</v>
      </c>
      <c r="J403" s="826"/>
      <c r="K403" s="826"/>
      <c r="L403" s="826"/>
      <c r="M403" s="826"/>
      <c r="N403" s="826"/>
      <c r="O403" s="826"/>
      <c r="P403" s="826"/>
      <c r="Q403" s="826"/>
      <c r="R403" s="826"/>
      <c r="S403" s="826"/>
      <c r="T403" s="826"/>
      <c r="U403" s="826"/>
      <c r="V403" s="826"/>
      <c r="W403" s="826"/>
      <c r="X403" s="826"/>
      <c r="Y403" s="826"/>
      <c r="Z403" s="826"/>
      <c r="AA403" s="826"/>
      <c r="AB403" s="826"/>
      <c r="AC403" s="826"/>
      <c r="AD403" s="826"/>
      <c r="AE403" s="826"/>
    </row>
    <row r="404" spans="1:31" s="831" customFormat="1" ht="14.1" customHeight="1">
      <c r="A404" s="825" t="s">
        <v>380</v>
      </c>
      <c r="B404" s="202" t="s">
        <v>60</v>
      </c>
      <c r="C404" s="827" t="s">
        <v>505</v>
      </c>
      <c r="D404" s="827" t="s">
        <v>505</v>
      </c>
      <c r="E404" s="827" t="s">
        <v>505</v>
      </c>
      <c r="F404" s="827" t="s">
        <v>505</v>
      </c>
      <c r="G404" s="827" t="s">
        <v>505</v>
      </c>
      <c r="H404" s="827" t="s">
        <v>505</v>
      </c>
      <c r="I404" s="471" t="s">
        <v>505</v>
      </c>
      <c r="J404" s="832"/>
      <c r="K404" s="832"/>
      <c r="L404" s="832"/>
      <c r="M404" s="832"/>
      <c r="N404" s="832"/>
      <c r="O404" s="832"/>
      <c r="P404" s="832"/>
      <c r="Q404" s="832"/>
      <c r="R404" s="832"/>
      <c r="S404" s="832"/>
      <c r="T404" s="832"/>
      <c r="U404" s="832"/>
      <c r="V404" s="832"/>
      <c r="W404" s="832"/>
      <c r="X404" s="832"/>
      <c r="Y404" s="832"/>
      <c r="Z404" s="832"/>
      <c r="AA404" s="832"/>
      <c r="AB404" s="832"/>
      <c r="AC404" s="832"/>
      <c r="AD404" s="832"/>
      <c r="AE404" s="832"/>
    </row>
    <row r="405" spans="1:31" s="815" customFormat="1" ht="12" customHeight="1">
      <c r="A405" s="829">
        <v>2</v>
      </c>
      <c r="B405" s="830" t="s">
        <v>504</v>
      </c>
      <c r="C405" s="155">
        <v>3507</v>
      </c>
      <c r="D405" s="155">
        <v>1113</v>
      </c>
      <c r="E405" s="155">
        <v>63</v>
      </c>
      <c r="F405" s="155">
        <v>1724</v>
      </c>
      <c r="G405" s="155">
        <v>105</v>
      </c>
      <c r="H405" s="155">
        <v>366</v>
      </c>
      <c r="I405" s="83">
        <v>136</v>
      </c>
      <c r="J405" s="826"/>
      <c r="K405" s="826"/>
      <c r="L405" s="826"/>
      <c r="M405" s="826"/>
      <c r="N405" s="826"/>
      <c r="O405" s="826"/>
      <c r="P405" s="826"/>
      <c r="Q405" s="826"/>
      <c r="R405" s="826"/>
      <c r="S405" s="826"/>
      <c r="T405" s="826"/>
      <c r="U405" s="826"/>
      <c r="V405" s="826"/>
      <c r="W405" s="826"/>
      <c r="X405" s="826"/>
      <c r="Y405" s="826"/>
      <c r="Z405" s="826"/>
      <c r="AA405" s="826"/>
      <c r="AB405" s="826"/>
      <c r="AC405" s="826"/>
      <c r="AD405" s="826"/>
      <c r="AE405" s="826"/>
    </row>
    <row r="406" spans="1:31" s="815" customFormat="1" ht="12" customHeight="1">
      <c r="A406" s="829">
        <v>2</v>
      </c>
      <c r="B406" s="828" t="s">
        <v>503</v>
      </c>
      <c r="C406" s="827">
        <v>10278</v>
      </c>
      <c r="D406" s="827">
        <v>2226</v>
      </c>
      <c r="E406" s="827">
        <v>126</v>
      </c>
      <c r="F406" s="827">
        <v>6388</v>
      </c>
      <c r="G406" s="827">
        <v>377</v>
      </c>
      <c r="H406" s="827">
        <v>830</v>
      </c>
      <c r="I406" s="471">
        <v>331</v>
      </c>
      <c r="J406" s="826"/>
      <c r="K406" s="826"/>
      <c r="L406" s="826"/>
      <c r="M406" s="826"/>
      <c r="N406" s="826"/>
      <c r="O406" s="826"/>
      <c r="P406" s="826"/>
      <c r="Q406" s="826"/>
      <c r="R406" s="826"/>
      <c r="S406" s="826"/>
      <c r="T406" s="826"/>
      <c r="U406" s="826"/>
      <c r="V406" s="826"/>
      <c r="W406" s="826"/>
      <c r="X406" s="826"/>
      <c r="Y406" s="826"/>
      <c r="Z406" s="826"/>
      <c r="AA406" s="826"/>
      <c r="AB406" s="826"/>
      <c r="AC406" s="826"/>
      <c r="AD406" s="826"/>
      <c r="AE406" s="826"/>
    </row>
    <row r="407" spans="1:31" s="831" customFormat="1" ht="14.1" customHeight="1">
      <c r="A407" s="825" t="s">
        <v>380</v>
      </c>
      <c r="B407" s="199" t="s">
        <v>61</v>
      </c>
      <c r="C407" s="155" t="s">
        <v>505</v>
      </c>
      <c r="D407" s="155" t="s">
        <v>505</v>
      </c>
      <c r="E407" s="155" t="s">
        <v>505</v>
      </c>
      <c r="F407" s="155" t="s">
        <v>505</v>
      </c>
      <c r="G407" s="155" t="s">
        <v>505</v>
      </c>
      <c r="H407" s="155" t="s">
        <v>505</v>
      </c>
      <c r="I407" s="83" t="s">
        <v>505</v>
      </c>
      <c r="J407" s="832"/>
      <c r="K407" s="832"/>
      <c r="L407" s="832"/>
      <c r="M407" s="832"/>
      <c r="N407" s="832"/>
      <c r="O407" s="832"/>
      <c r="P407" s="832"/>
      <c r="Q407" s="832"/>
      <c r="R407" s="832"/>
      <c r="S407" s="832"/>
      <c r="T407" s="832"/>
      <c r="U407" s="832"/>
      <c r="V407" s="832"/>
      <c r="W407" s="832"/>
      <c r="X407" s="832"/>
      <c r="Y407" s="832"/>
      <c r="Z407" s="832"/>
      <c r="AA407" s="832"/>
      <c r="AB407" s="832"/>
      <c r="AC407" s="832"/>
      <c r="AD407" s="832"/>
      <c r="AE407" s="832"/>
    </row>
    <row r="408" spans="1:31" s="815" customFormat="1" ht="12" customHeight="1">
      <c r="A408" s="829">
        <v>2</v>
      </c>
      <c r="B408" s="828" t="s">
        <v>504</v>
      </c>
      <c r="C408" s="827">
        <v>4183</v>
      </c>
      <c r="D408" s="827">
        <v>1438</v>
      </c>
      <c r="E408" s="827">
        <v>45</v>
      </c>
      <c r="F408" s="827">
        <v>2036</v>
      </c>
      <c r="G408" s="827">
        <v>48</v>
      </c>
      <c r="H408" s="827">
        <v>456</v>
      </c>
      <c r="I408" s="471">
        <v>160</v>
      </c>
      <c r="J408" s="826"/>
      <c r="K408" s="826"/>
      <c r="L408" s="826"/>
      <c r="M408" s="826"/>
      <c r="N408" s="826"/>
      <c r="O408" s="826"/>
      <c r="P408" s="826"/>
      <c r="Q408" s="826"/>
      <c r="R408" s="826"/>
      <c r="S408" s="826"/>
      <c r="T408" s="826"/>
      <c r="U408" s="826"/>
      <c r="V408" s="826"/>
      <c r="W408" s="826"/>
      <c r="X408" s="826"/>
      <c r="Y408" s="826"/>
      <c r="Z408" s="826"/>
      <c r="AA408" s="826"/>
      <c r="AB408" s="826"/>
      <c r="AC408" s="826"/>
      <c r="AD408" s="826"/>
      <c r="AE408" s="826"/>
    </row>
    <row r="409" spans="1:31" s="815" customFormat="1" ht="12" customHeight="1">
      <c r="A409" s="829">
        <v>2</v>
      </c>
      <c r="B409" s="830" t="s">
        <v>503</v>
      </c>
      <c r="C409" s="155">
        <v>12082</v>
      </c>
      <c r="D409" s="155">
        <v>2876</v>
      </c>
      <c r="E409" s="155">
        <v>90</v>
      </c>
      <c r="F409" s="155">
        <v>7572</v>
      </c>
      <c r="G409" s="155">
        <v>171</v>
      </c>
      <c r="H409" s="155">
        <v>1012</v>
      </c>
      <c r="I409" s="83">
        <v>361</v>
      </c>
      <c r="J409" s="826"/>
      <c r="K409" s="826"/>
      <c r="L409" s="826"/>
      <c r="M409" s="826"/>
      <c r="N409" s="826"/>
      <c r="O409" s="826"/>
      <c r="P409" s="826"/>
      <c r="Q409" s="826"/>
      <c r="R409" s="826"/>
      <c r="S409" s="826"/>
      <c r="T409" s="826"/>
      <c r="U409" s="826"/>
      <c r="V409" s="826"/>
      <c r="W409" s="826"/>
      <c r="X409" s="826"/>
      <c r="Y409" s="826"/>
      <c r="Z409" s="826"/>
      <c r="AA409" s="826"/>
      <c r="AB409" s="826"/>
      <c r="AC409" s="826"/>
      <c r="AD409" s="826"/>
      <c r="AE409" s="826"/>
    </row>
    <row r="410" spans="1:31" s="831" customFormat="1" ht="14.1" customHeight="1">
      <c r="A410" s="825" t="s">
        <v>380</v>
      </c>
      <c r="B410" s="202" t="s">
        <v>62</v>
      </c>
      <c r="C410" s="827" t="s">
        <v>505</v>
      </c>
      <c r="D410" s="827" t="s">
        <v>505</v>
      </c>
      <c r="E410" s="827" t="s">
        <v>505</v>
      </c>
      <c r="F410" s="827" t="s">
        <v>505</v>
      </c>
      <c r="G410" s="827" t="s">
        <v>505</v>
      </c>
      <c r="H410" s="827" t="s">
        <v>505</v>
      </c>
      <c r="I410" s="471" t="s">
        <v>505</v>
      </c>
      <c r="J410" s="832"/>
      <c r="K410" s="832"/>
      <c r="L410" s="832"/>
      <c r="M410" s="832"/>
      <c r="N410" s="832"/>
      <c r="O410" s="832"/>
      <c r="P410" s="832"/>
      <c r="Q410" s="832"/>
      <c r="R410" s="832"/>
      <c r="S410" s="832"/>
      <c r="T410" s="832"/>
      <c r="U410" s="832"/>
      <c r="V410" s="832"/>
      <c r="W410" s="832"/>
      <c r="X410" s="832"/>
      <c r="Y410" s="832"/>
      <c r="Z410" s="832"/>
      <c r="AA410" s="832"/>
      <c r="AB410" s="832"/>
      <c r="AC410" s="832"/>
      <c r="AD410" s="832"/>
      <c r="AE410" s="832"/>
    </row>
    <row r="411" spans="1:31" s="815" customFormat="1" ht="12" customHeight="1">
      <c r="A411" s="829">
        <v>2</v>
      </c>
      <c r="B411" s="830" t="s">
        <v>504</v>
      </c>
      <c r="C411" s="155">
        <v>2327</v>
      </c>
      <c r="D411" s="155">
        <v>718</v>
      </c>
      <c r="E411" s="155">
        <v>43</v>
      </c>
      <c r="F411" s="155">
        <v>1114</v>
      </c>
      <c r="G411" s="155">
        <v>84</v>
      </c>
      <c r="H411" s="155">
        <v>262</v>
      </c>
      <c r="I411" s="83">
        <v>106</v>
      </c>
      <c r="J411" s="826"/>
      <c r="K411" s="826"/>
      <c r="L411" s="826"/>
      <c r="M411" s="826"/>
      <c r="N411" s="826"/>
      <c r="O411" s="826"/>
      <c r="P411" s="826"/>
      <c r="Q411" s="826"/>
      <c r="R411" s="826"/>
      <c r="S411" s="826"/>
      <c r="T411" s="826"/>
      <c r="U411" s="826"/>
      <c r="V411" s="826"/>
      <c r="W411" s="826"/>
      <c r="X411" s="826"/>
      <c r="Y411" s="826"/>
      <c r="Z411" s="826"/>
      <c r="AA411" s="826"/>
      <c r="AB411" s="826"/>
      <c r="AC411" s="826"/>
      <c r="AD411" s="826"/>
      <c r="AE411" s="826"/>
    </row>
    <row r="412" spans="1:31" s="815" customFormat="1" ht="12" customHeight="1">
      <c r="A412" s="829">
        <v>2</v>
      </c>
      <c r="B412" s="828" t="s">
        <v>503</v>
      </c>
      <c r="C412" s="827">
        <v>6774</v>
      </c>
      <c r="D412" s="827">
        <v>1436</v>
      </c>
      <c r="E412" s="827">
        <v>86</v>
      </c>
      <c r="F412" s="827">
        <v>4115</v>
      </c>
      <c r="G412" s="827">
        <v>311</v>
      </c>
      <c r="H412" s="827">
        <v>584</v>
      </c>
      <c r="I412" s="471">
        <v>242</v>
      </c>
      <c r="J412" s="826"/>
      <c r="K412" s="826"/>
      <c r="L412" s="826"/>
      <c r="M412" s="826"/>
      <c r="N412" s="826"/>
      <c r="O412" s="826"/>
      <c r="P412" s="826"/>
      <c r="Q412" s="826"/>
      <c r="R412" s="826"/>
      <c r="S412" s="826"/>
      <c r="T412" s="826"/>
      <c r="U412" s="826"/>
      <c r="V412" s="826"/>
      <c r="W412" s="826"/>
      <c r="X412" s="826"/>
      <c r="Y412" s="826"/>
      <c r="Z412" s="826"/>
      <c r="AA412" s="826"/>
      <c r="AB412" s="826"/>
      <c r="AC412" s="826"/>
      <c r="AD412" s="826"/>
      <c r="AE412" s="826"/>
    </row>
    <row r="413" spans="1:31" s="831" customFormat="1" ht="14.1" customHeight="1">
      <c r="A413" s="825" t="s">
        <v>380</v>
      </c>
      <c r="B413" s="199" t="s">
        <v>63</v>
      </c>
      <c r="C413" s="155" t="s">
        <v>505</v>
      </c>
      <c r="D413" s="155" t="s">
        <v>505</v>
      </c>
      <c r="E413" s="155" t="s">
        <v>505</v>
      </c>
      <c r="F413" s="155" t="s">
        <v>505</v>
      </c>
      <c r="G413" s="155" t="s">
        <v>505</v>
      </c>
      <c r="H413" s="155" t="s">
        <v>505</v>
      </c>
      <c r="I413" s="83" t="s">
        <v>505</v>
      </c>
      <c r="J413" s="832"/>
      <c r="K413" s="832"/>
      <c r="L413" s="832"/>
      <c r="M413" s="832"/>
      <c r="N413" s="832"/>
      <c r="O413" s="832"/>
      <c r="P413" s="832"/>
      <c r="Q413" s="832"/>
      <c r="R413" s="832"/>
      <c r="S413" s="832"/>
      <c r="T413" s="832"/>
      <c r="U413" s="832"/>
      <c r="V413" s="832"/>
      <c r="W413" s="832"/>
      <c r="X413" s="832"/>
      <c r="Y413" s="832"/>
      <c r="Z413" s="832"/>
      <c r="AA413" s="832"/>
      <c r="AB413" s="832"/>
      <c r="AC413" s="832"/>
      <c r="AD413" s="832"/>
      <c r="AE413" s="832"/>
    </row>
    <row r="414" spans="1:31" s="815" customFormat="1" ht="12" customHeight="1">
      <c r="A414" s="829">
        <v>2</v>
      </c>
      <c r="B414" s="828" t="s">
        <v>504</v>
      </c>
      <c r="C414" s="827">
        <v>3400</v>
      </c>
      <c r="D414" s="827">
        <v>1160</v>
      </c>
      <c r="E414" s="827">
        <v>65</v>
      </c>
      <c r="F414" s="827">
        <v>1588</v>
      </c>
      <c r="G414" s="827">
        <v>132</v>
      </c>
      <c r="H414" s="827">
        <v>314</v>
      </c>
      <c r="I414" s="471">
        <v>141</v>
      </c>
      <c r="J414" s="826"/>
      <c r="K414" s="826"/>
      <c r="L414" s="826"/>
      <c r="M414" s="826"/>
      <c r="N414" s="826"/>
      <c r="O414" s="826"/>
      <c r="P414" s="826"/>
      <c r="Q414" s="826"/>
      <c r="R414" s="826"/>
      <c r="S414" s="826"/>
      <c r="T414" s="826"/>
      <c r="U414" s="826"/>
      <c r="V414" s="826"/>
      <c r="W414" s="826"/>
      <c r="X414" s="826"/>
      <c r="Y414" s="826"/>
      <c r="Z414" s="826"/>
      <c r="AA414" s="826"/>
      <c r="AB414" s="826"/>
      <c r="AC414" s="826"/>
      <c r="AD414" s="826"/>
      <c r="AE414" s="826"/>
    </row>
    <row r="415" spans="1:31" s="815" customFormat="1" ht="12" customHeight="1">
      <c r="A415" s="829">
        <v>2</v>
      </c>
      <c r="B415" s="830" t="s">
        <v>503</v>
      </c>
      <c r="C415" s="155">
        <v>9854</v>
      </c>
      <c r="D415" s="155">
        <v>2320</v>
      </c>
      <c r="E415" s="155">
        <v>130</v>
      </c>
      <c r="F415" s="155">
        <v>5825</v>
      </c>
      <c r="G415" s="155">
        <v>506</v>
      </c>
      <c r="H415" s="155">
        <v>733</v>
      </c>
      <c r="I415" s="83">
        <v>340</v>
      </c>
      <c r="J415" s="826"/>
      <c r="K415" s="826"/>
      <c r="L415" s="826"/>
      <c r="M415" s="826"/>
      <c r="N415" s="826"/>
      <c r="O415" s="826"/>
      <c r="P415" s="826"/>
      <c r="Q415" s="826"/>
      <c r="R415" s="826"/>
      <c r="S415" s="826"/>
      <c r="T415" s="826"/>
      <c r="U415" s="826"/>
      <c r="V415" s="826"/>
      <c r="W415" s="826"/>
      <c r="X415" s="826"/>
      <c r="Y415" s="826"/>
      <c r="Z415" s="826"/>
      <c r="AA415" s="826"/>
      <c r="AB415" s="826"/>
      <c r="AC415" s="826"/>
      <c r="AD415" s="826"/>
      <c r="AE415" s="826"/>
    </row>
    <row r="416" spans="1:31" s="831" customFormat="1" ht="14.1" customHeight="1">
      <c r="A416" s="825" t="s">
        <v>380</v>
      </c>
      <c r="B416" s="202" t="s">
        <v>64</v>
      </c>
      <c r="C416" s="827" t="s">
        <v>505</v>
      </c>
      <c r="D416" s="827" t="s">
        <v>505</v>
      </c>
      <c r="E416" s="827" t="s">
        <v>505</v>
      </c>
      <c r="F416" s="827" t="s">
        <v>505</v>
      </c>
      <c r="G416" s="827" t="s">
        <v>505</v>
      </c>
      <c r="H416" s="827" t="s">
        <v>505</v>
      </c>
      <c r="I416" s="471" t="s">
        <v>505</v>
      </c>
      <c r="J416" s="832"/>
      <c r="K416" s="832"/>
      <c r="L416" s="832"/>
      <c r="M416" s="832"/>
      <c r="N416" s="832"/>
      <c r="O416" s="832"/>
      <c r="P416" s="832"/>
      <c r="Q416" s="832"/>
      <c r="R416" s="832"/>
      <c r="S416" s="832"/>
      <c r="T416" s="832"/>
      <c r="U416" s="832"/>
      <c r="V416" s="832"/>
      <c r="W416" s="832"/>
      <c r="X416" s="832"/>
      <c r="Y416" s="832"/>
      <c r="Z416" s="832"/>
      <c r="AA416" s="832"/>
      <c r="AB416" s="832"/>
      <c r="AC416" s="832"/>
      <c r="AD416" s="832"/>
      <c r="AE416" s="832"/>
    </row>
    <row r="417" spans="1:31" s="815" customFormat="1" ht="12" customHeight="1">
      <c r="A417" s="829">
        <v>2</v>
      </c>
      <c r="B417" s="830" t="s">
        <v>504</v>
      </c>
      <c r="C417" s="155">
        <v>6674</v>
      </c>
      <c r="D417" s="155">
        <v>2190</v>
      </c>
      <c r="E417" s="155">
        <v>105</v>
      </c>
      <c r="F417" s="155">
        <v>3293</v>
      </c>
      <c r="G417" s="155">
        <v>115</v>
      </c>
      <c r="H417" s="155">
        <v>727</v>
      </c>
      <c r="I417" s="83">
        <v>244</v>
      </c>
      <c r="J417" s="826"/>
      <c r="K417" s="826"/>
      <c r="L417" s="826"/>
      <c r="M417" s="826"/>
      <c r="N417" s="826"/>
      <c r="O417" s="826"/>
      <c r="P417" s="826"/>
      <c r="Q417" s="826"/>
      <c r="R417" s="826"/>
      <c r="S417" s="826"/>
      <c r="T417" s="826"/>
      <c r="U417" s="826"/>
      <c r="V417" s="826"/>
      <c r="W417" s="826"/>
      <c r="X417" s="826"/>
      <c r="Y417" s="826"/>
      <c r="Z417" s="826"/>
      <c r="AA417" s="826"/>
      <c r="AB417" s="826"/>
      <c r="AC417" s="826"/>
      <c r="AD417" s="826"/>
      <c r="AE417" s="826"/>
    </row>
    <row r="418" spans="1:31" s="815" customFormat="1" ht="12" customHeight="1">
      <c r="A418" s="829">
        <v>2</v>
      </c>
      <c r="B418" s="828" t="s">
        <v>503</v>
      </c>
      <c r="C418" s="827">
        <v>19378</v>
      </c>
      <c r="D418" s="827">
        <v>4380</v>
      </c>
      <c r="E418" s="827">
        <v>210</v>
      </c>
      <c r="F418" s="827">
        <v>12166</v>
      </c>
      <c r="G418" s="827">
        <v>411</v>
      </c>
      <c r="H418" s="827">
        <v>1643</v>
      </c>
      <c r="I418" s="471">
        <v>568</v>
      </c>
      <c r="J418" s="826"/>
      <c r="K418" s="826"/>
      <c r="L418" s="826"/>
      <c r="M418" s="826"/>
      <c r="N418" s="826"/>
      <c r="O418" s="826"/>
      <c r="P418" s="826"/>
      <c r="Q418" s="826"/>
      <c r="R418" s="826"/>
      <c r="S418" s="826"/>
      <c r="T418" s="826"/>
      <c r="U418" s="826"/>
      <c r="V418" s="826"/>
      <c r="W418" s="826"/>
      <c r="X418" s="826"/>
      <c r="Y418" s="826"/>
      <c r="Z418" s="826"/>
      <c r="AA418" s="826"/>
      <c r="AB418" s="826"/>
      <c r="AC418" s="826"/>
      <c r="AD418" s="826"/>
      <c r="AE418" s="826"/>
    </row>
    <row r="419" spans="1:31" s="831" customFormat="1" ht="15" customHeight="1">
      <c r="A419" s="825" t="s">
        <v>389</v>
      </c>
      <c r="B419" s="236" t="s">
        <v>388</v>
      </c>
      <c r="C419" s="847" t="s">
        <v>505</v>
      </c>
      <c r="D419" s="847" t="s">
        <v>505</v>
      </c>
      <c r="E419" s="847" t="s">
        <v>505</v>
      </c>
      <c r="F419" s="847" t="s">
        <v>505</v>
      </c>
      <c r="G419" s="847" t="s">
        <v>505</v>
      </c>
      <c r="H419" s="847" t="s">
        <v>505</v>
      </c>
      <c r="I419" s="149" t="s">
        <v>505</v>
      </c>
      <c r="J419" s="832"/>
      <c r="K419" s="832"/>
      <c r="L419" s="832"/>
      <c r="M419" s="832"/>
      <c r="N419" s="832"/>
      <c r="O419" s="832"/>
      <c r="P419" s="832"/>
      <c r="Q419" s="832"/>
      <c r="R419" s="832"/>
      <c r="S419" s="832"/>
      <c r="T419" s="832"/>
      <c r="U419" s="832"/>
      <c r="V419" s="832"/>
      <c r="W419" s="832"/>
      <c r="X419" s="832"/>
      <c r="Y419" s="832"/>
      <c r="Z419" s="832"/>
      <c r="AA419" s="832"/>
      <c r="AB419" s="832"/>
      <c r="AC419" s="832"/>
      <c r="AD419" s="832"/>
      <c r="AE419" s="832"/>
    </row>
    <row r="420" spans="1:31" s="831" customFormat="1" ht="12" customHeight="1">
      <c r="A420" s="825">
        <v>2</v>
      </c>
      <c r="B420" s="846" t="s">
        <v>504</v>
      </c>
      <c r="C420" s="845">
        <v>472408</v>
      </c>
      <c r="D420" s="845">
        <v>154768</v>
      </c>
      <c r="E420" s="845">
        <v>9614</v>
      </c>
      <c r="F420" s="845">
        <v>219678</v>
      </c>
      <c r="G420" s="845">
        <v>17504</v>
      </c>
      <c r="H420" s="845">
        <v>53289</v>
      </c>
      <c r="I420" s="196">
        <v>17555</v>
      </c>
      <c r="J420" s="832"/>
      <c r="K420" s="832"/>
      <c r="L420" s="832"/>
      <c r="M420" s="832"/>
      <c r="N420" s="832"/>
      <c r="O420" s="832"/>
      <c r="P420" s="832"/>
      <c r="Q420" s="832"/>
      <c r="R420" s="832"/>
      <c r="S420" s="832"/>
      <c r="T420" s="832"/>
      <c r="U420" s="832"/>
      <c r="V420" s="832"/>
      <c r="W420" s="832"/>
      <c r="X420" s="832"/>
      <c r="Y420" s="832"/>
      <c r="Z420" s="832"/>
      <c r="AA420" s="832"/>
      <c r="AB420" s="832"/>
      <c r="AC420" s="832"/>
      <c r="AD420" s="832"/>
      <c r="AE420" s="832"/>
    </row>
    <row r="421" spans="1:31" s="831" customFormat="1" ht="12" customHeight="1">
      <c r="A421" s="825">
        <v>2</v>
      </c>
      <c r="B421" s="848" t="s">
        <v>503</v>
      </c>
      <c r="C421" s="847">
        <v>1359231</v>
      </c>
      <c r="D421" s="847">
        <v>309536</v>
      </c>
      <c r="E421" s="847">
        <v>19228</v>
      </c>
      <c r="F421" s="847">
        <v>801093</v>
      </c>
      <c r="G421" s="847">
        <v>66523</v>
      </c>
      <c r="H421" s="847">
        <v>122219</v>
      </c>
      <c r="I421" s="149">
        <v>40632</v>
      </c>
      <c r="J421" s="832"/>
      <c r="K421" s="832"/>
      <c r="L421" s="832"/>
      <c r="M421" s="832"/>
      <c r="N421" s="832"/>
      <c r="O421" s="832"/>
      <c r="P421" s="832"/>
      <c r="Q421" s="832"/>
      <c r="R421" s="832"/>
      <c r="S421" s="832"/>
      <c r="T421" s="832"/>
      <c r="U421" s="832"/>
      <c r="V421" s="832"/>
      <c r="W421" s="832"/>
      <c r="X421" s="832"/>
      <c r="Y421" s="832"/>
      <c r="Z421" s="832"/>
      <c r="AA421" s="832"/>
      <c r="AB421" s="832"/>
      <c r="AC421" s="832"/>
      <c r="AD421" s="832"/>
      <c r="AE421" s="832"/>
    </row>
    <row r="422" spans="1:31" s="831" customFormat="1" ht="15" customHeight="1">
      <c r="A422" s="825" t="s">
        <v>382</v>
      </c>
      <c r="B422" s="217" t="s">
        <v>142</v>
      </c>
      <c r="C422" s="845" t="s">
        <v>505</v>
      </c>
      <c r="D422" s="845" t="s">
        <v>505</v>
      </c>
      <c r="E422" s="845" t="s">
        <v>505</v>
      </c>
      <c r="F422" s="845" t="s">
        <v>505</v>
      </c>
      <c r="G422" s="845" t="s">
        <v>505</v>
      </c>
      <c r="H422" s="845" t="s">
        <v>505</v>
      </c>
      <c r="I422" s="196" t="s">
        <v>505</v>
      </c>
      <c r="J422" s="832"/>
      <c r="K422" s="832"/>
      <c r="L422" s="832"/>
      <c r="M422" s="832"/>
      <c r="N422" s="832"/>
      <c r="O422" s="832"/>
      <c r="P422" s="832"/>
      <c r="Q422" s="832"/>
      <c r="R422" s="832"/>
      <c r="S422" s="832"/>
      <c r="T422" s="832"/>
      <c r="U422" s="832"/>
      <c r="V422" s="832"/>
      <c r="W422" s="832"/>
      <c r="X422" s="832"/>
      <c r="Y422" s="832"/>
      <c r="Z422" s="832"/>
      <c r="AA422" s="832"/>
      <c r="AB422" s="832"/>
      <c r="AC422" s="832"/>
      <c r="AD422" s="832"/>
      <c r="AE422" s="832"/>
    </row>
    <row r="423" spans="1:31" s="831" customFormat="1" ht="12" customHeight="1">
      <c r="A423" s="825">
        <v>2</v>
      </c>
      <c r="B423" s="848" t="s">
        <v>504</v>
      </c>
      <c r="C423" s="847">
        <v>38125</v>
      </c>
      <c r="D423" s="847">
        <v>13347</v>
      </c>
      <c r="E423" s="847">
        <v>1117</v>
      </c>
      <c r="F423" s="847">
        <v>15057</v>
      </c>
      <c r="G423" s="847">
        <v>1997</v>
      </c>
      <c r="H423" s="847">
        <v>4969</v>
      </c>
      <c r="I423" s="149">
        <v>1638</v>
      </c>
      <c r="J423" s="832"/>
      <c r="K423" s="832"/>
      <c r="L423" s="832"/>
      <c r="M423" s="832"/>
      <c r="N423" s="832"/>
      <c r="O423" s="832"/>
      <c r="P423" s="832"/>
      <c r="Q423" s="832"/>
      <c r="R423" s="832"/>
      <c r="S423" s="832"/>
      <c r="T423" s="832"/>
      <c r="U423" s="832"/>
      <c r="V423" s="832"/>
      <c r="W423" s="832"/>
      <c r="X423" s="832"/>
      <c r="Y423" s="832"/>
      <c r="Z423" s="832"/>
      <c r="AA423" s="832"/>
      <c r="AB423" s="832"/>
      <c r="AC423" s="832"/>
      <c r="AD423" s="832"/>
      <c r="AE423" s="832"/>
    </row>
    <row r="424" spans="1:31" s="831" customFormat="1" ht="12" customHeight="1">
      <c r="A424" s="825">
        <v>2</v>
      </c>
      <c r="B424" s="846" t="s">
        <v>503</v>
      </c>
      <c r="C424" s="845">
        <v>105593</v>
      </c>
      <c r="D424" s="845">
        <v>26694</v>
      </c>
      <c r="E424" s="845">
        <v>2234</v>
      </c>
      <c r="F424" s="845">
        <v>54243</v>
      </c>
      <c r="G424" s="845">
        <v>7376</v>
      </c>
      <c r="H424" s="845">
        <v>11285</v>
      </c>
      <c r="I424" s="196">
        <v>3761</v>
      </c>
      <c r="J424" s="832"/>
      <c r="K424" s="832"/>
      <c r="L424" s="832"/>
      <c r="M424" s="832"/>
      <c r="N424" s="832"/>
      <c r="O424" s="832"/>
      <c r="P424" s="832"/>
      <c r="Q424" s="832"/>
      <c r="R424" s="832"/>
      <c r="S424" s="832"/>
      <c r="T424" s="832"/>
      <c r="U424" s="832"/>
      <c r="V424" s="832"/>
      <c r="W424" s="832"/>
      <c r="X424" s="832"/>
      <c r="Y424" s="832"/>
      <c r="Z424" s="832"/>
      <c r="AA424" s="832"/>
      <c r="AB424" s="832"/>
      <c r="AC424" s="832"/>
      <c r="AD424" s="832"/>
      <c r="AE424" s="832"/>
    </row>
    <row r="425" spans="1:31" s="842" customFormat="1" ht="14.1" customHeight="1">
      <c r="A425" s="844" t="s">
        <v>380</v>
      </c>
      <c r="B425" s="214" t="s">
        <v>70</v>
      </c>
      <c r="C425" s="836" t="s">
        <v>505</v>
      </c>
      <c r="D425" s="836" t="s">
        <v>505</v>
      </c>
      <c r="E425" s="836" t="s">
        <v>505</v>
      </c>
      <c r="F425" s="836" t="s">
        <v>505</v>
      </c>
      <c r="G425" s="836" t="s">
        <v>505</v>
      </c>
      <c r="H425" s="836" t="s">
        <v>505</v>
      </c>
      <c r="I425" s="835" t="s">
        <v>505</v>
      </c>
      <c r="J425" s="843"/>
      <c r="K425" s="843"/>
      <c r="L425" s="843"/>
      <c r="M425" s="843"/>
      <c r="N425" s="843"/>
      <c r="O425" s="843"/>
      <c r="P425" s="843"/>
      <c r="Q425" s="843"/>
      <c r="R425" s="843"/>
      <c r="S425" s="843"/>
      <c r="T425" s="843"/>
      <c r="U425" s="843"/>
      <c r="V425" s="843"/>
      <c r="W425" s="843"/>
      <c r="X425" s="843"/>
      <c r="Y425" s="843"/>
      <c r="Z425" s="843"/>
      <c r="AA425" s="843"/>
      <c r="AB425" s="843"/>
      <c r="AC425" s="843"/>
      <c r="AD425" s="843"/>
      <c r="AE425" s="843"/>
    </row>
    <row r="426" spans="1:31" s="833" customFormat="1" ht="12" customHeight="1">
      <c r="A426" s="838">
        <v>2</v>
      </c>
      <c r="B426" s="841" t="s">
        <v>504</v>
      </c>
      <c r="C426" s="840">
        <v>14738</v>
      </c>
      <c r="D426" s="840">
        <v>4271</v>
      </c>
      <c r="E426" s="840">
        <v>411</v>
      </c>
      <c r="F426" s="840">
        <v>6402</v>
      </c>
      <c r="G426" s="840">
        <v>781</v>
      </c>
      <c r="H426" s="840">
        <v>2188</v>
      </c>
      <c r="I426" s="839">
        <v>685</v>
      </c>
      <c r="J426" s="834"/>
      <c r="K426" s="834"/>
      <c r="L426" s="834"/>
      <c r="M426" s="834"/>
      <c r="N426" s="834"/>
      <c r="O426" s="834"/>
      <c r="P426" s="834"/>
      <c r="Q426" s="834"/>
      <c r="R426" s="834"/>
      <c r="S426" s="834"/>
      <c r="T426" s="834"/>
      <c r="U426" s="834"/>
      <c r="V426" s="834"/>
      <c r="W426" s="834"/>
      <c r="X426" s="834"/>
      <c r="Y426" s="834"/>
      <c r="Z426" s="834"/>
      <c r="AA426" s="834"/>
      <c r="AB426" s="834"/>
      <c r="AC426" s="834"/>
      <c r="AD426" s="834"/>
      <c r="AE426" s="834"/>
    </row>
    <row r="427" spans="1:31" s="833" customFormat="1" ht="12" customHeight="1">
      <c r="A427" s="838">
        <v>2</v>
      </c>
      <c r="B427" s="837" t="s">
        <v>503</v>
      </c>
      <c r="C427" s="836">
        <v>42060</v>
      </c>
      <c r="D427" s="836">
        <v>8542</v>
      </c>
      <c r="E427" s="836">
        <v>822</v>
      </c>
      <c r="F427" s="836">
        <v>23166</v>
      </c>
      <c r="G427" s="836">
        <v>2955</v>
      </c>
      <c r="H427" s="836">
        <v>5002</v>
      </c>
      <c r="I427" s="835">
        <v>1573</v>
      </c>
      <c r="J427" s="834"/>
      <c r="K427" s="834"/>
      <c r="L427" s="834"/>
      <c r="M427" s="834"/>
      <c r="N427" s="834"/>
      <c r="O427" s="834"/>
      <c r="P427" s="834"/>
      <c r="Q427" s="834"/>
      <c r="R427" s="834"/>
      <c r="S427" s="834"/>
      <c r="T427" s="834"/>
      <c r="U427" s="834"/>
      <c r="V427" s="834"/>
      <c r="W427" s="834"/>
      <c r="X427" s="834"/>
      <c r="Y427" s="834"/>
      <c r="Z427" s="834"/>
      <c r="AA427" s="834"/>
      <c r="AB427" s="834"/>
      <c r="AC427" s="834"/>
      <c r="AD427" s="834"/>
      <c r="AE427" s="834"/>
    </row>
    <row r="428" spans="1:31" s="831" customFormat="1" ht="14.1" customHeight="1">
      <c r="A428" s="825" t="s">
        <v>380</v>
      </c>
      <c r="B428" s="202" t="s">
        <v>71</v>
      </c>
      <c r="C428" s="827" t="s">
        <v>505</v>
      </c>
      <c r="D428" s="827" t="s">
        <v>505</v>
      </c>
      <c r="E428" s="827" t="s">
        <v>505</v>
      </c>
      <c r="F428" s="827" t="s">
        <v>505</v>
      </c>
      <c r="G428" s="827" t="s">
        <v>505</v>
      </c>
      <c r="H428" s="827" t="s">
        <v>505</v>
      </c>
      <c r="I428" s="471" t="s">
        <v>505</v>
      </c>
      <c r="J428" s="832"/>
      <c r="K428" s="832"/>
      <c r="L428" s="832"/>
      <c r="M428" s="832"/>
      <c r="N428" s="832"/>
      <c r="O428" s="832"/>
      <c r="P428" s="832"/>
      <c r="Q428" s="832"/>
      <c r="R428" s="832"/>
      <c r="S428" s="832"/>
      <c r="T428" s="832"/>
      <c r="U428" s="832"/>
      <c r="V428" s="832"/>
      <c r="W428" s="832"/>
      <c r="X428" s="832"/>
      <c r="Y428" s="832"/>
      <c r="Z428" s="832"/>
      <c r="AA428" s="832"/>
      <c r="AB428" s="832"/>
      <c r="AC428" s="832"/>
      <c r="AD428" s="832"/>
      <c r="AE428" s="832"/>
    </row>
    <row r="429" spans="1:31" s="815" customFormat="1" ht="12" customHeight="1">
      <c r="A429" s="829">
        <v>2</v>
      </c>
      <c r="B429" s="830" t="s">
        <v>504</v>
      </c>
      <c r="C429" s="155">
        <v>6385</v>
      </c>
      <c r="D429" s="155">
        <v>2634</v>
      </c>
      <c r="E429" s="155">
        <v>148</v>
      </c>
      <c r="F429" s="155">
        <v>2512</v>
      </c>
      <c r="G429" s="155">
        <v>217</v>
      </c>
      <c r="H429" s="155">
        <v>665</v>
      </c>
      <c r="I429" s="83">
        <v>209</v>
      </c>
      <c r="J429" s="826"/>
      <c r="K429" s="826"/>
      <c r="L429" s="826"/>
      <c r="M429" s="826"/>
      <c r="N429" s="826"/>
      <c r="O429" s="826"/>
      <c r="P429" s="826"/>
      <c r="Q429" s="826"/>
      <c r="R429" s="826"/>
      <c r="S429" s="826"/>
      <c r="T429" s="826"/>
      <c r="U429" s="826"/>
      <c r="V429" s="826"/>
      <c r="W429" s="826"/>
      <c r="X429" s="826"/>
      <c r="Y429" s="826"/>
      <c r="Z429" s="826"/>
      <c r="AA429" s="826"/>
      <c r="AB429" s="826"/>
      <c r="AC429" s="826"/>
      <c r="AD429" s="826"/>
      <c r="AE429" s="826"/>
    </row>
    <row r="430" spans="1:31" s="815" customFormat="1" ht="12" customHeight="1">
      <c r="A430" s="829">
        <v>2</v>
      </c>
      <c r="B430" s="828" t="s">
        <v>503</v>
      </c>
      <c r="C430" s="827">
        <v>17393</v>
      </c>
      <c r="D430" s="827">
        <v>5268</v>
      </c>
      <c r="E430" s="827">
        <v>296</v>
      </c>
      <c r="F430" s="827">
        <v>9071</v>
      </c>
      <c r="G430" s="827">
        <v>788</v>
      </c>
      <c r="H430" s="827">
        <v>1494</v>
      </c>
      <c r="I430" s="471">
        <v>476</v>
      </c>
      <c r="J430" s="826"/>
      <c r="K430" s="826"/>
      <c r="L430" s="826"/>
      <c r="M430" s="826"/>
      <c r="N430" s="826"/>
      <c r="O430" s="826"/>
      <c r="P430" s="826"/>
      <c r="Q430" s="826"/>
      <c r="R430" s="826"/>
      <c r="S430" s="826"/>
      <c r="T430" s="826"/>
      <c r="U430" s="826"/>
      <c r="V430" s="826"/>
      <c r="W430" s="826"/>
      <c r="X430" s="826"/>
      <c r="Y430" s="826"/>
      <c r="Z430" s="826"/>
      <c r="AA430" s="826"/>
      <c r="AB430" s="826"/>
      <c r="AC430" s="826"/>
      <c r="AD430" s="826"/>
      <c r="AE430" s="826"/>
    </row>
    <row r="431" spans="1:31" s="831" customFormat="1" ht="14.1" customHeight="1">
      <c r="A431" s="825" t="s">
        <v>380</v>
      </c>
      <c r="B431" s="199" t="s">
        <v>72</v>
      </c>
      <c r="C431" s="155" t="s">
        <v>505</v>
      </c>
      <c r="D431" s="155" t="s">
        <v>505</v>
      </c>
      <c r="E431" s="155" t="s">
        <v>505</v>
      </c>
      <c r="F431" s="155" t="s">
        <v>505</v>
      </c>
      <c r="G431" s="155" t="s">
        <v>505</v>
      </c>
      <c r="H431" s="155" t="s">
        <v>505</v>
      </c>
      <c r="I431" s="83" t="s">
        <v>505</v>
      </c>
      <c r="J431" s="832"/>
      <c r="K431" s="832"/>
      <c r="L431" s="832"/>
      <c r="M431" s="832"/>
      <c r="N431" s="832"/>
      <c r="O431" s="832"/>
      <c r="P431" s="832"/>
      <c r="Q431" s="832"/>
      <c r="R431" s="832"/>
      <c r="S431" s="832"/>
      <c r="T431" s="832"/>
      <c r="U431" s="832"/>
      <c r="V431" s="832"/>
      <c r="W431" s="832"/>
      <c r="X431" s="832"/>
      <c r="Y431" s="832"/>
      <c r="Z431" s="832"/>
      <c r="AA431" s="832"/>
      <c r="AB431" s="832"/>
      <c r="AC431" s="832"/>
      <c r="AD431" s="832"/>
      <c r="AE431" s="832"/>
    </row>
    <row r="432" spans="1:31" s="815" customFormat="1" ht="12" customHeight="1">
      <c r="A432" s="829">
        <v>2</v>
      </c>
      <c r="B432" s="828" t="s">
        <v>504</v>
      </c>
      <c r="C432" s="827">
        <v>5664</v>
      </c>
      <c r="D432" s="827">
        <v>1886</v>
      </c>
      <c r="E432" s="827">
        <v>200</v>
      </c>
      <c r="F432" s="827">
        <v>2110</v>
      </c>
      <c r="G432" s="827">
        <v>423</v>
      </c>
      <c r="H432" s="827">
        <v>804</v>
      </c>
      <c r="I432" s="471">
        <v>241</v>
      </c>
      <c r="J432" s="826"/>
      <c r="K432" s="826"/>
      <c r="L432" s="826"/>
      <c r="M432" s="826"/>
      <c r="N432" s="826"/>
      <c r="O432" s="826"/>
      <c r="P432" s="826"/>
      <c r="Q432" s="826"/>
      <c r="R432" s="826"/>
      <c r="S432" s="826"/>
      <c r="T432" s="826"/>
      <c r="U432" s="826"/>
      <c r="V432" s="826"/>
      <c r="W432" s="826"/>
      <c r="X432" s="826"/>
      <c r="Y432" s="826"/>
      <c r="Z432" s="826"/>
      <c r="AA432" s="826"/>
      <c r="AB432" s="826"/>
      <c r="AC432" s="826"/>
      <c r="AD432" s="826"/>
      <c r="AE432" s="826"/>
    </row>
    <row r="433" spans="1:31" s="815" customFormat="1" ht="12" customHeight="1">
      <c r="A433" s="829">
        <v>2</v>
      </c>
      <c r="B433" s="830" t="s">
        <v>503</v>
      </c>
      <c r="C433" s="155">
        <v>15841</v>
      </c>
      <c r="D433" s="155">
        <v>3772</v>
      </c>
      <c r="E433" s="155">
        <v>400</v>
      </c>
      <c r="F433" s="155">
        <v>7682</v>
      </c>
      <c r="G433" s="155">
        <v>1567</v>
      </c>
      <c r="H433" s="155">
        <v>1859</v>
      </c>
      <c r="I433" s="83">
        <v>561</v>
      </c>
      <c r="J433" s="826"/>
      <c r="K433" s="826"/>
      <c r="L433" s="826"/>
      <c r="M433" s="826"/>
      <c r="N433" s="826"/>
      <c r="O433" s="826"/>
      <c r="P433" s="826"/>
      <c r="Q433" s="826"/>
      <c r="R433" s="826"/>
      <c r="S433" s="826"/>
      <c r="T433" s="826"/>
      <c r="U433" s="826"/>
      <c r="V433" s="826"/>
      <c r="W433" s="826"/>
      <c r="X433" s="826"/>
      <c r="Y433" s="826"/>
      <c r="Z433" s="826"/>
      <c r="AA433" s="826"/>
      <c r="AB433" s="826"/>
      <c r="AC433" s="826"/>
      <c r="AD433" s="826"/>
      <c r="AE433" s="826"/>
    </row>
    <row r="434" spans="1:31" s="831" customFormat="1" ht="14.1" customHeight="1">
      <c r="A434" s="825" t="s">
        <v>380</v>
      </c>
      <c r="B434" s="202" t="s">
        <v>73</v>
      </c>
      <c r="C434" s="827" t="s">
        <v>505</v>
      </c>
      <c r="D434" s="827" t="s">
        <v>505</v>
      </c>
      <c r="E434" s="827" t="s">
        <v>505</v>
      </c>
      <c r="F434" s="827" t="s">
        <v>505</v>
      </c>
      <c r="G434" s="827" t="s">
        <v>505</v>
      </c>
      <c r="H434" s="827" t="s">
        <v>505</v>
      </c>
      <c r="I434" s="471" t="s">
        <v>505</v>
      </c>
      <c r="J434" s="832"/>
      <c r="K434" s="832"/>
      <c r="L434" s="832"/>
      <c r="M434" s="832"/>
      <c r="N434" s="832"/>
      <c r="O434" s="832"/>
      <c r="P434" s="832"/>
      <c r="Q434" s="832"/>
      <c r="R434" s="832"/>
      <c r="S434" s="832"/>
      <c r="T434" s="832"/>
      <c r="U434" s="832"/>
      <c r="V434" s="832"/>
      <c r="W434" s="832"/>
      <c r="X434" s="832"/>
      <c r="Y434" s="832"/>
      <c r="Z434" s="832"/>
      <c r="AA434" s="832"/>
      <c r="AB434" s="832"/>
      <c r="AC434" s="832"/>
      <c r="AD434" s="832"/>
      <c r="AE434" s="832"/>
    </row>
    <row r="435" spans="1:31" s="815" customFormat="1" ht="12" customHeight="1">
      <c r="A435" s="829">
        <v>2</v>
      </c>
      <c r="B435" s="830" t="s">
        <v>504</v>
      </c>
      <c r="C435" s="155">
        <v>11338</v>
      </c>
      <c r="D435" s="155">
        <v>4556</v>
      </c>
      <c r="E435" s="155">
        <v>358</v>
      </c>
      <c r="F435" s="155">
        <v>4033</v>
      </c>
      <c r="G435" s="155">
        <v>576</v>
      </c>
      <c r="H435" s="155">
        <v>1312</v>
      </c>
      <c r="I435" s="83">
        <v>503</v>
      </c>
      <c r="J435" s="826"/>
      <c r="K435" s="826"/>
      <c r="L435" s="826"/>
      <c r="M435" s="826"/>
      <c r="N435" s="826"/>
      <c r="O435" s="826"/>
      <c r="P435" s="826"/>
      <c r="Q435" s="826"/>
      <c r="R435" s="826"/>
      <c r="S435" s="826"/>
      <c r="T435" s="826"/>
      <c r="U435" s="826"/>
      <c r="V435" s="826"/>
      <c r="W435" s="826"/>
      <c r="X435" s="826"/>
      <c r="Y435" s="826"/>
      <c r="Z435" s="826"/>
      <c r="AA435" s="826"/>
      <c r="AB435" s="826"/>
      <c r="AC435" s="826"/>
      <c r="AD435" s="826"/>
      <c r="AE435" s="826"/>
    </row>
    <row r="436" spans="1:31" s="815" customFormat="1" ht="12" customHeight="1">
      <c r="A436" s="829">
        <v>2</v>
      </c>
      <c r="B436" s="828" t="s">
        <v>503</v>
      </c>
      <c r="C436" s="827">
        <v>30299</v>
      </c>
      <c r="D436" s="827">
        <v>9112</v>
      </c>
      <c r="E436" s="827">
        <v>716</v>
      </c>
      <c r="F436" s="827">
        <v>14324</v>
      </c>
      <c r="G436" s="827">
        <v>2066</v>
      </c>
      <c r="H436" s="827">
        <v>2930</v>
      </c>
      <c r="I436" s="471">
        <v>1151</v>
      </c>
      <c r="J436" s="826"/>
      <c r="K436" s="826"/>
      <c r="L436" s="826"/>
      <c r="M436" s="826"/>
      <c r="N436" s="826"/>
      <c r="O436" s="826"/>
      <c r="P436" s="826"/>
      <c r="Q436" s="826"/>
      <c r="R436" s="826"/>
      <c r="S436" s="826"/>
      <c r="T436" s="826"/>
      <c r="U436" s="826"/>
      <c r="V436" s="826"/>
      <c r="W436" s="826"/>
      <c r="X436" s="826"/>
      <c r="Y436" s="826"/>
      <c r="Z436" s="826"/>
      <c r="AA436" s="826"/>
      <c r="AB436" s="826"/>
      <c r="AC436" s="826"/>
      <c r="AD436" s="826"/>
      <c r="AE436" s="826"/>
    </row>
    <row r="437" spans="1:31" s="831" customFormat="1" ht="15.95" customHeight="1">
      <c r="A437" s="825" t="s">
        <v>382</v>
      </c>
      <c r="B437" s="209" t="s">
        <v>143</v>
      </c>
      <c r="C437" s="847" t="s">
        <v>505</v>
      </c>
      <c r="D437" s="847" t="s">
        <v>505</v>
      </c>
      <c r="E437" s="847" t="s">
        <v>505</v>
      </c>
      <c r="F437" s="847" t="s">
        <v>505</v>
      </c>
      <c r="G437" s="847" t="s">
        <v>505</v>
      </c>
      <c r="H437" s="847" t="s">
        <v>505</v>
      </c>
      <c r="I437" s="149" t="s">
        <v>505</v>
      </c>
      <c r="J437" s="832"/>
      <c r="K437" s="832"/>
      <c r="L437" s="832"/>
      <c r="M437" s="832"/>
      <c r="N437" s="832"/>
      <c r="O437" s="832"/>
      <c r="P437" s="832"/>
      <c r="Q437" s="832"/>
      <c r="R437" s="832"/>
      <c r="S437" s="832"/>
      <c r="T437" s="832"/>
      <c r="U437" s="832"/>
      <c r="V437" s="832"/>
      <c r="W437" s="832"/>
      <c r="X437" s="832"/>
      <c r="Y437" s="832"/>
      <c r="Z437" s="832"/>
      <c r="AA437" s="832"/>
      <c r="AB437" s="832"/>
      <c r="AC437" s="832"/>
      <c r="AD437" s="832"/>
      <c r="AE437" s="832"/>
    </row>
    <row r="438" spans="1:31" s="831" customFormat="1" ht="12" customHeight="1">
      <c r="A438" s="825">
        <v>2</v>
      </c>
      <c r="B438" s="846" t="s">
        <v>504</v>
      </c>
      <c r="C438" s="845">
        <v>54549</v>
      </c>
      <c r="D438" s="845">
        <v>19332</v>
      </c>
      <c r="E438" s="845">
        <v>1656</v>
      </c>
      <c r="F438" s="845">
        <v>21334</v>
      </c>
      <c r="G438" s="845">
        <v>3467</v>
      </c>
      <c r="H438" s="845">
        <v>6370</v>
      </c>
      <c r="I438" s="196">
        <v>2390</v>
      </c>
      <c r="J438" s="832"/>
      <c r="K438" s="832"/>
      <c r="L438" s="832"/>
      <c r="M438" s="832"/>
      <c r="N438" s="832"/>
      <c r="O438" s="832"/>
      <c r="P438" s="832"/>
      <c r="Q438" s="832"/>
      <c r="R438" s="832"/>
      <c r="S438" s="832"/>
      <c r="T438" s="832"/>
      <c r="U438" s="832"/>
      <c r="V438" s="832"/>
      <c r="W438" s="832"/>
      <c r="X438" s="832"/>
      <c r="Y438" s="832"/>
      <c r="Z438" s="832"/>
      <c r="AA438" s="832"/>
      <c r="AB438" s="832"/>
      <c r="AC438" s="832"/>
      <c r="AD438" s="832"/>
      <c r="AE438" s="832"/>
    </row>
    <row r="439" spans="1:31" s="831" customFormat="1" ht="12" customHeight="1">
      <c r="A439" s="825">
        <v>2</v>
      </c>
      <c r="B439" s="848" t="s">
        <v>503</v>
      </c>
      <c r="C439" s="847">
        <v>153018</v>
      </c>
      <c r="D439" s="847">
        <v>38664</v>
      </c>
      <c r="E439" s="847">
        <v>3312</v>
      </c>
      <c r="F439" s="847">
        <v>77917</v>
      </c>
      <c r="G439" s="847">
        <v>12953</v>
      </c>
      <c r="H439" s="847">
        <v>14566</v>
      </c>
      <c r="I439" s="149">
        <v>5606</v>
      </c>
      <c r="J439" s="832"/>
      <c r="K439" s="832"/>
      <c r="L439" s="832"/>
      <c r="M439" s="832"/>
      <c r="N439" s="832"/>
      <c r="O439" s="832"/>
      <c r="P439" s="832"/>
      <c r="Q439" s="832"/>
      <c r="R439" s="832"/>
      <c r="S439" s="832"/>
      <c r="T439" s="832"/>
      <c r="U439" s="832"/>
      <c r="V439" s="832"/>
      <c r="W439" s="832"/>
      <c r="X439" s="832"/>
      <c r="Y439" s="832"/>
      <c r="Z439" s="832"/>
      <c r="AA439" s="832"/>
      <c r="AB439" s="832"/>
      <c r="AC439" s="832"/>
      <c r="AD439" s="832"/>
      <c r="AE439" s="832"/>
    </row>
    <row r="440" spans="1:31" s="831" customFormat="1" ht="15.95" customHeight="1">
      <c r="A440" s="825" t="s">
        <v>387</v>
      </c>
      <c r="B440" s="206" t="s">
        <v>144</v>
      </c>
      <c r="C440" s="840" t="s">
        <v>505</v>
      </c>
      <c r="D440" s="840" t="s">
        <v>505</v>
      </c>
      <c r="E440" s="840" t="s">
        <v>505</v>
      </c>
      <c r="F440" s="840" t="s">
        <v>505</v>
      </c>
      <c r="G440" s="840" t="s">
        <v>505</v>
      </c>
      <c r="H440" s="840" t="s">
        <v>505</v>
      </c>
      <c r="I440" s="839" t="s">
        <v>505</v>
      </c>
      <c r="J440" s="832"/>
      <c r="K440" s="832"/>
      <c r="L440" s="832"/>
      <c r="M440" s="832"/>
      <c r="N440" s="832"/>
      <c r="O440" s="832"/>
      <c r="P440" s="832"/>
      <c r="Q440" s="832"/>
      <c r="R440" s="832"/>
      <c r="S440" s="832"/>
      <c r="T440" s="832"/>
      <c r="U440" s="832"/>
      <c r="V440" s="832"/>
      <c r="W440" s="832"/>
      <c r="X440" s="832"/>
      <c r="Y440" s="832"/>
      <c r="Z440" s="832"/>
      <c r="AA440" s="832"/>
      <c r="AB440" s="832"/>
      <c r="AC440" s="832"/>
      <c r="AD440" s="832"/>
      <c r="AE440" s="832"/>
    </row>
    <row r="441" spans="1:31" s="815" customFormat="1" ht="12" customHeight="1">
      <c r="A441" s="829">
        <v>3</v>
      </c>
      <c r="B441" s="837" t="s">
        <v>504</v>
      </c>
      <c r="C441" s="836">
        <v>22402</v>
      </c>
      <c r="D441" s="836">
        <v>6287</v>
      </c>
      <c r="E441" s="836">
        <v>732</v>
      </c>
      <c r="F441" s="836">
        <v>9761</v>
      </c>
      <c r="G441" s="836">
        <v>1550</v>
      </c>
      <c r="H441" s="836">
        <v>3107</v>
      </c>
      <c r="I441" s="835">
        <v>965</v>
      </c>
      <c r="J441" s="826"/>
      <c r="K441" s="826"/>
      <c r="L441" s="826"/>
      <c r="M441" s="826"/>
      <c r="N441" s="826"/>
      <c r="O441" s="826"/>
      <c r="P441" s="826"/>
      <c r="Q441" s="826"/>
      <c r="R441" s="826"/>
      <c r="S441" s="826"/>
      <c r="T441" s="826"/>
      <c r="U441" s="826"/>
      <c r="V441" s="826"/>
      <c r="W441" s="826"/>
      <c r="X441" s="826"/>
      <c r="Y441" s="826"/>
      <c r="Z441" s="826"/>
      <c r="AA441" s="826"/>
      <c r="AB441" s="826"/>
      <c r="AC441" s="826"/>
      <c r="AD441" s="826"/>
      <c r="AE441" s="826"/>
    </row>
    <row r="442" spans="1:31" s="815" customFormat="1" ht="12" customHeight="1">
      <c r="A442" s="829">
        <v>3</v>
      </c>
      <c r="B442" s="841" t="s">
        <v>503</v>
      </c>
      <c r="C442" s="840">
        <v>65036</v>
      </c>
      <c r="D442" s="840">
        <v>12574</v>
      </c>
      <c r="E442" s="840">
        <v>1464</v>
      </c>
      <c r="F442" s="840">
        <v>35653</v>
      </c>
      <c r="G442" s="840">
        <v>5978</v>
      </c>
      <c r="H442" s="840">
        <v>7111</v>
      </c>
      <c r="I442" s="839">
        <v>2256</v>
      </c>
      <c r="J442" s="826"/>
      <c r="K442" s="826"/>
      <c r="L442" s="826"/>
      <c r="M442" s="826"/>
      <c r="N442" s="826"/>
      <c r="O442" s="826"/>
      <c r="P442" s="826"/>
      <c r="Q442" s="826"/>
      <c r="R442" s="826"/>
      <c r="S442" s="826"/>
      <c r="T442" s="826"/>
      <c r="U442" s="826"/>
      <c r="V442" s="826"/>
      <c r="W442" s="826"/>
      <c r="X442" s="826"/>
      <c r="Y442" s="826"/>
      <c r="Z442" s="826"/>
      <c r="AA442" s="826"/>
      <c r="AB442" s="826"/>
      <c r="AC442" s="826"/>
      <c r="AD442" s="826"/>
      <c r="AE442" s="826"/>
    </row>
    <row r="443" spans="1:31" s="831" customFormat="1" ht="14.1" customHeight="1">
      <c r="A443" s="825" t="s">
        <v>385</v>
      </c>
      <c r="B443" s="211" t="s">
        <v>145</v>
      </c>
      <c r="C443" s="850"/>
      <c r="D443" s="155" t="s">
        <v>505</v>
      </c>
      <c r="E443" s="155" t="s">
        <v>505</v>
      </c>
      <c r="F443" s="155" t="s">
        <v>505</v>
      </c>
      <c r="G443" s="155" t="s">
        <v>505</v>
      </c>
      <c r="H443" s="155" t="s">
        <v>505</v>
      </c>
      <c r="I443" s="83" t="s">
        <v>505</v>
      </c>
      <c r="J443" s="832"/>
      <c r="K443" s="832"/>
      <c r="L443" s="832"/>
      <c r="M443" s="832"/>
      <c r="N443" s="832"/>
      <c r="O443" s="832"/>
      <c r="P443" s="832"/>
      <c r="Q443" s="832"/>
      <c r="R443" s="832"/>
      <c r="S443" s="832"/>
      <c r="T443" s="832"/>
      <c r="U443" s="832"/>
      <c r="V443" s="832"/>
      <c r="W443" s="832"/>
      <c r="X443" s="832"/>
      <c r="Y443" s="832"/>
      <c r="Z443" s="832"/>
      <c r="AA443" s="832"/>
      <c r="AB443" s="832"/>
      <c r="AC443" s="849"/>
      <c r="AD443" s="832"/>
      <c r="AE443" s="832"/>
    </row>
    <row r="444" spans="1:31" s="815" customFormat="1" ht="12" customHeight="1">
      <c r="A444" s="829">
        <v>2</v>
      </c>
      <c r="B444" s="828" t="s">
        <v>504</v>
      </c>
      <c r="C444" s="827">
        <v>18454</v>
      </c>
      <c r="D444" s="827">
        <v>5214</v>
      </c>
      <c r="E444" s="827">
        <v>596</v>
      </c>
      <c r="F444" s="827">
        <v>8071</v>
      </c>
      <c r="G444" s="827">
        <v>1129</v>
      </c>
      <c r="H444" s="827">
        <v>2654</v>
      </c>
      <c r="I444" s="471">
        <v>790</v>
      </c>
      <c r="J444" s="826"/>
      <c r="K444" s="826"/>
      <c r="L444" s="826"/>
      <c r="M444" s="826"/>
      <c r="N444" s="826"/>
      <c r="O444" s="826"/>
      <c r="P444" s="826"/>
      <c r="Q444" s="826"/>
      <c r="R444" s="826"/>
      <c r="S444" s="826"/>
      <c r="T444" s="826"/>
      <c r="U444" s="826"/>
      <c r="V444" s="826"/>
      <c r="W444" s="826"/>
      <c r="X444" s="826"/>
      <c r="Y444" s="826"/>
      <c r="Z444" s="826"/>
      <c r="AA444" s="826"/>
      <c r="AB444" s="826"/>
      <c r="AC444" s="826"/>
      <c r="AD444" s="826"/>
      <c r="AE444" s="826"/>
    </row>
    <row r="445" spans="1:31" s="815" customFormat="1" ht="12" customHeight="1">
      <c r="A445" s="829">
        <v>2</v>
      </c>
      <c r="B445" s="830" t="s">
        <v>503</v>
      </c>
      <c r="C445" s="155">
        <v>53002</v>
      </c>
      <c r="D445" s="155">
        <v>10428</v>
      </c>
      <c r="E445" s="155">
        <v>1192</v>
      </c>
      <c r="F445" s="155">
        <v>29313</v>
      </c>
      <c r="G445" s="155">
        <v>4130</v>
      </c>
      <c r="H445" s="155">
        <v>6084</v>
      </c>
      <c r="I445" s="83">
        <v>1855</v>
      </c>
      <c r="J445" s="826"/>
      <c r="K445" s="826"/>
      <c r="L445" s="826"/>
      <c r="M445" s="826"/>
      <c r="N445" s="826"/>
      <c r="O445" s="826"/>
      <c r="P445" s="826"/>
      <c r="Q445" s="826"/>
      <c r="R445" s="826"/>
      <c r="S445" s="826"/>
      <c r="T445" s="826"/>
      <c r="U445" s="826"/>
      <c r="V445" s="826"/>
      <c r="W445" s="826"/>
      <c r="X445" s="826"/>
      <c r="Y445" s="826"/>
      <c r="Z445" s="826"/>
      <c r="AA445" s="826"/>
      <c r="AB445" s="826"/>
      <c r="AC445" s="826"/>
      <c r="AD445" s="826"/>
      <c r="AE445" s="826"/>
    </row>
    <row r="446" spans="1:31" s="831" customFormat="1" ht="14.1" customHeight="1">
      <c r="A446" s="825" t="s">
        <v>385</v>
      </c>
      <c r="B446" s="210" t="s">
        <v>146</v>
      </c>
      <c r="C446" s="851"/>
      <c r="D446" s="827" t="s">
        <v>505</v>
      </c>
      <c r="E446" s="827" t="s">
        <v>505</v>
      </c>
      <c r="F446" s="827" t="s">
        <v>505</v>
      </c>
      <c r="G446" s="827" t="s">
        <v>505</v>
      </c>
      <c r="H446" s="827" t="s">
        <v>505</v>
      </c>
      <c r="I446" s="471" t="s">
        <v>505</v>
      </c>
      <c r="J446" s="832"/>
      <c r="K446" s="832"/>
      <c r="L446" s="832"/>
      <c r="M446" s="832"/>
      <c r="N446" s="832"/>
      <c r="O446" s="832"/>
      <c r="P446" s="832"/>
      <c r="Q446" s="832"/>
      <c r="R446" s="832"/>
      <c r="S446" s="832"/>
      <c r="T446" s="832"/>
      <c r="U446" s="832"/>
      <c r="V446" s="832"/>
      <c r="W446" s="832"/>
      <c r="X446" s="832"/>
      <c r="Y446" s="832"/>
      <c r="Z446" s="832"/>
      <c r="AA446" s="832"/>
      <c r="AB446" s="832"/>
      <c r="AC446" s="849"/>
      <c r="AD446" s="832"/>
      <c r="AE446" s="832"/>
    </row>
    <row r="447" spans="1:31" s="815" customFormat="1" ht="12" customHeight="1">
      <c r="A447" s="829">
        <v>2</v>
      </c>
      <c r="B447" s="830" t="s">
        <v>504</v>
      </c>
      <c r="C447" s="155">
        <v>3948</v>
      </c>
      <c r="D447" s="155">
        <v>1073</v>
      </c>
      <c r="E447" s="155">
        <v>136</v>
      </c>
      <c r="F447" s="155">
        <v>1690</v>
      </c>
      <c r="G447" s="155">
        <v>421</v>
      </c>
      <c r="H447" s="155">
        <v>453</v>
      </c>
      <c r="I447" s="83">
        <v>175</v>
      </c>
      <c r="J447" s="826"/>
      <c r="K447" s="826"/>
      <c r="L447" s="826"/>
      <c r="M447" s="826"/>
      <c r="N447" s="826"/>
      <c r="O447" s="826"/>
      <c r="P447" s="826"/>
      <c r="Q447" s="826"/>
      <c r="R447" s="826"/>
      <c r="S447" s="826"/>
      <c r="T447" s="826"/>
      <c r="U447" s="826"/>
      <c r="V447" s="826"/>
      <c r="W447" s="826"/>
      <c r="X447" s="826"/>
      <c r="Y447" s="826"/>
      <c r="Z447" s="826"/>
      <c r="AA447" s="826"/>
      <c r="AB447" s="826"/>
      <c r="AC447" s="826"/>
      <c r="AD447" s="826"/>
      <c r="AE447" s="826"/>
    </row>
    <row r="448" spans="1:31" s="815" customFormat="1" ht="12" customHeight="1">
      <c r="A448" s="829">
        <v>2</v>
      </c>
      <c r="B448" s="828" t="s">
        <v>503</v>
      </c>
      <c r="C448" s="827">
        <v>12034</v>
      </c>
      <c r="D448" s="827">
        <v>2146</v>
      </c>
      <c r="E448" s="827">
        <v>272</v>
      </c>
      <c r="F448" s="827">
        <v>6340</v>
      </c>
      <c r="G448" s="827">
        <v>1848</v>
      </c>
      <c r="H448" s="827">
        <v>1027</v>
      </c>
      <c r="I448" s="471">
        <v>401</v>
      </c>
      <c r="J448" s="826"/>
      <c r="K448" s="826"/>
      <c r="L448" s="826"/>
      <c r="M448" s="826"/>
      <c r="N448" s="826"/>
      <c r="O448" s="826"/>
      <c r="P448" s="826"/>
      <c r="Q448" s="826"/>
      <c r="R448" s="826"/>
      <c r="S448" s="826"/>
      <c r="T448" s="826"/>
      <c r="U448" s="826"/>
      <c r="V448" s="826"/>
      <c r="W448" s="826"/>
      <c r="X448" s="826"/>
      <c r="Y448" s="826"/>
      <c r="Z448" s="826"/>
      <c r="AA448" s="826"/>
      <c r="AB448" s="826"/>
      <c r="AC448" s="826"/>
      <c r="AD448" s="826"/>
      <c r="AE448" s="826"/>
    </row>
    <row r="449" spans="1:31" s="831" customFormat="1" ht="14.1" customHeight="1">
      <c r="A449" s="825" t="s">
        <v>380</v>
      </c>
      <c r="B449" s="199" t="s">
        <v>53</v>
      </c>
      <c r="C449" s="155" t="s">
        <v>505</v>
      </c>
      <c r="D449" s="155" t="s">
        <v>505</v>
      </c>
      <c r="E449" s="155" t="s">
        <v>505</v>
      </c>
      <c r="F449" s="155" t="s">
        <v>505</v>
      </c>
      <c r="G449" s="155" t="s">
        <v>505</v>
      </c>
      <c r="H449" s="155" t="s">
        <v>505</v>
      </c>
      <c r="I449" s="83" t="s">
        <v>505</v>
      </c>
      <c r="J449" s="832"/>
      <c r="K449" s="832"/>
      <c r="L449" s="832"/>
      <c r="M449" s="832"/>
      <c r="N449" s="832"/>
      <c r="O449" s="832"/>
      <c r="P449" s="832"/>
      <c r="Q449" s="832"/>
      <c r="R449" s="832"/>
      <c r="S449" s="832"/>
      <c r="T449" s="832"/>
      <c r="U449" s="832"/>
      <c r="V449" s="832"/>
      <c r="W449" s="832"/>
      <c r="X449" s="832"/>
      <c r="Y449" s="832"/>
      <c r="Z449" s="832"/>
      <c r="AA449" s="832"/>
      <c r="AB449" s="832"/>
      <c r="AC449" s="832"/>
      <c r="AD449" s="832"/>
      <c r="AE449" s="832"/>
    </row>
    <row r="450" spans="1:31" s="815" customFormat="1" ht="12" customHeight="1">
      <c r="A450" s="829">
        <v>2</v>
      </c>
      <c r="B450" s="828" t="s">
        <v>504</v>
      </c>
      <c r="C450" s="827">
        <v>5283</v>
      </c>
      <c r="D450" s="827">
        <v>2094</v>
      </c>
      <c r="E450" s="827">
        <v>156</v>
      </c>
      <c r="F450" s="827">
        <v>1988</v>
      </c>
      <c r="G450" s="827">
        <v>300</v>
      </c>
      <c r="H450" s="827">
        <v>534</v>
      </c>
      <c r="I450" s="471">
        <v>211</v>
      </c>
      <c r="J450" s="826"/>
      <c r="K450" s="826"/>
      <c r="L450" s="826"/>
      <c r="M450" s="826"/>
      <c r="N450" s="826"/>
      <c r="O450" s="826"/>
      <c r="P450" s="826"/>
      <c r="Q450" s="826"/>
      <c r="R450" s="826"/>
      <c r="S450" s="826"/>
      <c r="T450" s="826"/>
      <c r="U450" s="826"/>
      <c r="V450" s="826"/>
      <c r="W450" s="826"/>
      <c r="X450" s="826"/>
      <c r="Y450" s="826"/>
      <c r="Z450" s="826"/>
      <c r="AA450" s="826"/>
      <c r="AB450" s="826"/>
      <c r="AC450" s="826"/>
      <c r="AD450" s="826"/>
      <c r="AE450" s="826"/>
    </row>
    <row r="451" spans="1:31" s="815" customFormat="1" ht="12" customHeight="1">
      <c r="A451" s="829">
        <v>2</v>
      </c>
      <c r="B451" s="830" t="s">
        <v>503</v>
      </c>
      <c r="C451" s="155">
        <v>14604</v>
      </c>
      <c r="D451" s="155">
        <v>4188</v>
      </c>
      <c r="E451" s="155">
        <v>312</v>
      </c>
      <c r="F451" s="155">
        <v>7275</v>
      </c>
      <c r="G451" s="155">
        <v>1091</v>
      </c>
      <c r="H451" s="155">
        <v>1239</v>
      </c>
      <c r="I451" s="83">
        <v>499</v>
      </c>
      <c r="J451" s="826"/>
      <c r="K451" s="826"/>
      <c r="L451" s="826"/>
      <c r="M451" s="826"/>
      <c r="N451" s="826"/>
      <c r="O451" s="826"/>
      <c r="P451" s="826"/>
      <c r="Q451" s="826"/>
      <c r="R451" s="826"/>
      <c r="S451" s="826"/>
      <c r="T451" s="826"/>
      <c r="U451" s="826"/>
      <c r="V451" s="826"/>
      <c r="W451" s="826"/>
      <c r="X451" s="826"/>
      <c r="Y451" s="826"/>
      <c r="Z451" s="826"/>
      <c r="AA451" s="826"/>
      <c r="AB451" s="826"/>
      <c r="AC451" s="826"/>
      <c r="AD451" s="826"/>
      <c r="AE451" s="826"/>
    </row>
    <row r="452" spans="1:31" s="831" customFormat="1" ht="14.1" customHeight="1">
      <c r="A452" s="825" t="s">
        <v>380</v>
      </c>
      <c r="B452" s="202" t="s">
        <v>54</v>
      </c>
      <c r="C452" s="827" t="s">
        <v>505</v>
      </c>
      <c r="D452" s="827" t="s">
        <v>505</v>
      </c>
      <c r="E452" s="827" t="s">
        <v>505</v>
      </c>
      <c r="F452" s="827" t="s">
        <v>505</v>
      </c>
      <c r="G452" s="827" t="s">
        <v>505</v>
      </c>
      <c r="H452" s="827" t="s">
        <v>505</v>
      </c>
      <c r="I452" s="471" t="s">
        <v>505</v>
      </c>
      <c r="J452" s="832"/>
      <c r="K452" s="832"/>
      <c r="L452" s="832"/>
      <c r="M452" s="832"/>
      <c r="N452" s="832"/>
      <c r="O452" s="832"/>
      <c r="P452" s="832"/>
      <c r="Q452" s="832"/>
      <c r="R452" s="832"/>
      <c r="S452" s="832"/>
      <c r="T452" s="832"/>
      <c r="U452" s="832"/>
      <c r="V452" s="832"/>
      <c r="W452" s="832"/>
      <c r="X452" s="832"/>
      <c r="Y452" s="832"/>
      <c r="Z452" s="832"/>
      <c r="AA452" s="832"/>
      <c r="AB452" s="832"/>
      <c r="AC452" s="832"/>
      <c r="AD452" s="832"/>
      <c r="AE452" s="832"/>
    </row>
    <row r="453" spans="1:31" s="815" customFormat="1" ht="12" customHeight="1">
      <c r="A453" s="829">
        <v>2</v>
      </c>
      <c r="B453" s="830" t="s">
        <v>504</v>
      </c>
      <c r="C453" s="155">
        <v>2489</v>
      </c>
      <c r="D453" s="155">
        <v>993</v>
      </c>
      <c r="E453" s="155">
        <v>66</v>
      </c>
      <c r="F453" s="155">
        <v>949</v>
      </c>
      <c r="G453" s="155">
        <v>134</v>
      </c>
      <c r="H453" s="155">
        <v>239</v>
      </c>
      <c r="I453" s="83">
        <v>108</v>
      </c>
      <c r="J453" s="826"/>
      <c r="K453" s="826"/>
      <c r="L453" s="826"/>
      <c r="M453" s="826"/>
      <c r="N453" s="826"/>
      <c r="O453" s="826"/>
      <c r="P453" s="826"/>
      <c r="Q453" s="826"/>
      <c r="R453" s="826"/>
      <c r="S453" s="826"/>
      <c r="T453" s="826"/>
      <c r="U453" s="826"/>
      <c r="V453" s="826"/>
      <c r="W453" s="826"/>
      <c r="X453" s="826"/>
      <c r="Y453" s="826"/>
      <c r="Z453" s="826"/>
      <c r="AA453" s="826"/>
      <c r="AB453" s="826"/>
      <c r="AC453" s="826"/>
      <c r="AD453" s="826"/>
      <c r="AE453" s="826"/>
    </row>
    <row r="454" spans="1:31" s="815" customFormat="1" ht="12" customHeight="1">
      <c r="A454" s="829">
        <v>2</v>
      </c>
      <c r="B454" s="828" t="s">
        <v>503</v>
      </c>
      <c r="C454" s="827">
        <v>6908</v>
      </c>
      <c r="D454" s="827">
        <v>1986</v>
      </c>
      <c r="E454" s="827">
        <v>132</v>
      </c>
      <c r="F454" s="827">
        <v>3512</v>
      </c>
      <c r="G454" s="827">
        <v>490</v>
      </c>
      <c r="H454" s="827">
        <v>530</v>
      </c>
      <c r="I454" s="471">
        <v>258</v>
      </c>
      <c r="J454" s="826"/>
      <c r="K454" s="826"/>
      <c r="L454" s="826"/>
      <c r="M454" s="826"/>
      <c r="N454" s="826"/>
      <c r="O454" s="826"/>
      <c r="P454" s="826"/>
      <c r="Q454" s="826"/>
      <c r="R454" s="826"/>
      <c r="S454" s="826"/>
      <c r="T454" s="826"/>
      <c r="U454" s="826"/>
      <c r="V454" s="826"/>
      <c r="W454" s="826"/>
      <c r="X454" s="826"/>
      <c r="Y454" s="826"/>
      <c r="Z454" s="826"/>
      <c r="AA454" s="826"/>
      <c r="AB454" s="826"/>
      <c r="AC454" s="826"/>
      <c r="AD454" s="826"/>
      <c r="AE454" s="826"/>
    </row>
    <row r="455" spans="1:31" s="831" customFormat="1" ht="14.1" customHeight="1">
      <c r="A455" s="825" t="s">
        <v>380</v>
      </c>
      <c r="B455" s="199" t="s">
        <v>55</v>
      </c>
      <c r="C455" s="155" t="s">
        <v>505</v>
      </c>
      <c r="D455" s="155" t="s">
        <v>505</v>
      </c>
      <c r="E455" s="155" t="s">
        <v>505</v>
      </c>
      <c r="F455" s="155" t="s">
        <v>505</v>
      </c>
      <c r="G455" s="155" t="s">
        <v>505</v>
      </c>
      <c r="H455" s="155" t="s">
        <v>505</v>
      </c>
      <c r="I455" s="83" t="s">
        <v>505</v>
      </c>
      <c r="J455" s="832"/>
      <c r="K455" s="832"/>
      <c r="L455" s="832"/>
      <c r="M455" s="832"/>
      <c r="N455" s="832"/>
      <c r="O455" s="832"/>
      <c r="P455" s="832"/>
      <c r="Q455" s="832"/>
      <c r="R455" s="832"/>
      <c r="S455" s="832"/>
      <c r="T455" s="832"/>
      <c r="U455" s="832"/>
      <c r="V455" s="832"/>
      <c r="W455" s="832"/>
      <c r="X455" s="832"/>
      <c r="Y455" s="832"/>
      <c r="Z455" s="832"/>
      <c r="AA455" s="832"/>
      <c r="AB455" s="832"/>
      <c r="AC455" s="832"/>
      <c r="AD455" s="832"/>
      <c r="AE455" s="832"/>
    </row>
    <row r="456" spans="1:31" s="815" customFormat="1" ht="12" customHeight="1">
      <c r="A456" s="829">
        <v>2</v>
      </c>
      <c r="B456" s="828" t="s">
        <v>504</v>
      </c>
      <c r="C456" s="827">
        <v>3295</v>
      </c>
      <c r="D456" s="827">
        <v>1325</v>
      </c>
      <c r="E456" s="827">
        <v>87</v>
      </c>
      <c r="F456" s="827">
        <v>1170</v>
      </c>
      <c r="G456" s="827">
        <v>206</v>
      </c>
      <c r="H456" s="827">
        <v>343</v>
      </c>
      <c r="I456" s="471">
        <v>164</v>
      </c>
      <c r="J456" s="826"/>
      <c r="K456" s="826"/>
      <c r="L456" s="826"/>
      <c r="M456" s="826"/>
      <c r="N456" s="826"/>
      <c r="O456" s="826"/>
      <c r="P456" s="826"/>
      <c r="Q456" s="826"/>
      <c r="R456" s="826"/>
      <c r="S456" s="826"/>
      <c r="T456" s="826"/>
      <c r="U456" s="826"/>
      <c r="V456" s="826"/>
      <c r="W456" s="826"/>
      <c r="X456" s="826"/>
      <c r="Y456" s="826"/>
      <c r="Z456" s="826"/>
      <c r="AA456" s="826"/>
      <c r="AB456" s="826"/>
      <c r="AC456" s="826"/>
      <c r="AD456" s="826"/>
      <c r="AE456" s="826"/>
    </row>
    <row r="457" spans="1:31" s="815" customFormat="1" ht="12" customHeight="1">
      <c r="A457" s="829">
        <v>2</v>
      </c>
      <c r="B457" s="830" t="s">
        <v>503</v>
      </c>
      <c r="C457" s="155">
        <v>9051</v>
      </c>
      <c r="D457" s="155">
        <v>2650</v>
      </c>
      <c r="E457" s="155">
        <v>174</v>
      </c>
      <c r="F457" s="155">
        <v>4300</v>
      </c>
      <c r="G457" s="155">
        <v>763</v>
      </c>
      <c r="H457" s="155">
        <v>773</v>
      </c>
      <c r="I457" s="83">
        <v>391</v>
      </c>
      <c r="J457" s="826"/>
      <c r="K457" s="826"/>
      <c r="L457" s="826"/>
      <c r="M457" s="826"/>
      <c r="N457" s="826"/>
      <c r="O457" s="826"/>
      <c r="P457" s="826"/>
      <c r="Q457" s="826"/>
      <c r="R457" s="826"/>
      <c r="S457" s="826"/>
      <c r="T457" s="826"/>
      <c r="U457" s="826"/>
      <c r="V457" s="826"/>
      <c r="W457" s="826"/>
      <c r="X457" s="826"/>
      <c r="Y457" s="826"/>
      <c r="Z457" s="826"/>
      <c r="AA457" s="826"/>
      <c r="AB457" s="826"/>
      <c r="AC457" s="826"/>
      <c r="AD457" s="826"/>
      <c r="AE457" s="826"/>
    </row>
    <row r="458" spans="1:31" s="831" customFormat="1" ht="14.1" customHeight="1">
      <c r="A458" s="825" t="s">
        <v>380</v>
      </c>
      <c r="B458" s="202" t="s">
        <v>56</v>
      </c>
      <c r="C458" s="827" t="s">
        <v>505</v>
      </c>
      <c r="D458" s="827" t="s">
        <v>505</v>
      </c>
      <c r="E458" s="827" t="s">
        <v>505</v>
      </c>
      <c r="F458" s="827" t="s">
        <v>505</v>
      </c>
      <c r="G458" s="827" t="s">
        <v>505</v>
      </c>
      <c r="H458" s="827" t="s">
        <v>505</v>
      </c>
      <c r="I458" s="471" t="s">
        <v>505</v>
      </c>
      <c r="J458" s="832"/>
      <c r="K458" s="832"/>
      <c r="L458" s="832"/>
      <c r="M458" s="832"/>
      <c r="N458" s="832"/>
      <c r="O458" s="832"/>
      <c r="P458" s="832"/>
      <c r="Q458" s="832"/>
      <c r="R458" s="832"/>
      <c r="S458" s="832"/>
      <c r="T458" s="832"/>
      <c r="U458" s="832"/>
      <c r="V458" s="832"/>
      <c r="W458" s="832"/>
      <c r="X458" s="832"/>
      <c r="Y458" s="832"/>
      <c r="Z458" s="832"/>
      <c r="AA458" s="832"/>
      <c r="AB458" s="832"/>
      <c r="AC458" s="832"/>
      <c r="AD458" s="832"/>
      <c r="AE458" s="832"/>
    </row>
    <row r="459" spans="1:31" s="815" customFormat="1" ht="12" customHeight="1">
      <c r="A459" s="829">
        <v>2</v>
      </c>
      <c r="B459" s="830" t="s">
        <v>504</v>
      </c>
      <c r="C459" s="155">
        <v>3886</v>
      </c>
      <c r="D459" s="155">
        <v>1710</v>
      </c>
      <c r="E459" s="155">
        <v>106</v>
      </c>
      <c r="F459" s="155">
        <v>1293</v>
      </c>
      <c r="G459" s="155">
        <v>270</v>
      </c>
      <c r="H459" s="155">
        <v>334</v>
      </c>
      <c r="I459" s="83">
        <v>173</v>
      </c>
      <c r="J459" s="826"/>
      <c r="K459" s="826"/>
      <c r="L459" s="826"/>
      <c r="M459" s="826"/>
      <c r="N459" s="826"/>
      <c r="O459" s="826"/>
      <c r="P459" s="826"/>
      <c r="Q459" s="826"/>
      <c r="R459" s="826"/>
      <c r="S459" s="826"/>
      <c r="T459" s="826"/>
      <c r="U459" s="826"/>
      <c r="V459" s="826"/>
      <c r="W459" s="826"/>
      <c r="X459" s="826"/>
      <c r="Y459" s="826"/>
      <c r="Z459" s="826"/>
      <c r="AA459" s="826"/>
      <c r="AB459" s="826"/>
      <c r="AC459" s="826"/>
      <c r="AD459" s="826"/>
      <c r="AE459" s="826"/>
    </row>
    <row r="460" spans="1:31" s="815" customFormat="1" ht="12" customHeight="1">
      <c r="A460" s="829">
        <v>2</v>
      </c>
      <c r="B460" s="828" t="s">
        <v>503</v>
      </c>
      <c r="C460" s="827">
        <v>10526</v>
      </c>
      <c r="D460" s="827">
        <v>3420</v>
      </c>
      <c r="E460" s="827">
        <v>212</v>
      </c>
      <c r="F460" s="827">
        <v>4709</v>
      </c>
      <c r="G460" s="827">
        <v>1025</v>
      </c>
      <c r="H460" s="827">
        <v>749</v>
      </c>
      <c r="I460" s="471">
        <v>411</v>
      </c>
      <c r="J460" s="826"/>
      <c r="K460" s="826"/>
      <c r="L460" s="826"/>
      <c r="M460" s="826"/>
      <c r="N460" s="826"/>
      <c r="O460" s="826"/>
      <c r="P460" s="826"/>
      <c r="Q460" s="826"/>
      <c r="R460" s="826"/>
      <c r="S460" s="826"/>
      <c r="T460" s="826"/>
      <c r="U460" s="826"/>
      <c r="V460" s="826"/>
      <c r="W460" s="826"/>
      <c r="X460" s="826"/>
      <c r="Y460" s="826"/>
      <c r="Z460" s="826"/>
      <c r="AA460" s="826"/>
      <c r="AB460" s="826"/>
      <c r="AC460" s="826"/>
      <c r="AD460" s="826"/>
      <c r="AE460" s="826"/>
    </row>
    <row r="461" spans="1:31" s="831" customFormat="1" ht="14.1" customHeight="1">
      <c r="A461" s="825" t="s">
        <v>380</v>
      </c>
      <c r="B461" s="199" t="s">
        <v>57</v>
      </c>
      <c r="C461" s="155" t="s">
        <v>505</v>
      </c>
      <c r="D461" s="155" t="s">
        <v>505</v>
      </c>
      <c r="E461" s="155" t="s">
        <v>505</v>
      </c>
      <c r="F461" s="155" t="s">
        <v>505</v>
      </c>
      <c r="G461" s="155" t="s">
        <v>505</v>
      </c>
      <c r="H461" s="155" t="s">
        <v>505</v>
      </c>
      <c r="I461" s="83" t="s">
        <v>505</v>
      </c>
      <c r="J461" s="832"/>
      <c r="K461" s="832"/>
      <c r="L461" s="832"/>
      <c r="M461" s="832"/>
      <c r="N461" s="832"/>
      <c r="O461" s="832"/>
      <c r="P461" s="832"/>
      <c r="Q461" s="832"/>
      <c r="R461" s="832"/>
      <c r="S461" s="832"/>
      <c r="T461" s="832"/>
      <c r="U461" s="832"/>
      <c r="V461" s="832"/>
      <c r="W461" s="832"/>
      <c r="X461" s="832"/>
      <c r="Y461" s="832"/>
      <c r="Z461" s="832"/>
      <c r="AA461" s="832"/>
      <c r="AB461" s="832"/>
      <c r="AC461" s="832"/>
      <c r="AD461" s="832"/>
      <c r="AE461" s="832"/>
    </row>
    <row r="462" spans="1:31" s="815" customFormat="1" ht="12" customHeight="1">
      <c r="A462" s="829">
        <v>2</v>
      </c>
      <c r="B462" s="828" t="s">
        <v>504</v>
      </c>
      <c r="C462" s="827">
        <v>4649</v>
      </c>
      <c r="D462" s="827">
        <v>1966</v>
      </c>
      <c r="E462" s="827">
        <v>153</v>
      </c>
      <c r="F462" s="827">
        <v>1550</v>
      </c>
      <c r="G462" s="827">
        <v>245</v>
      </c>
      <c r="H462" s="827">
        <v>511</v>
      </c>
      <c r="I462" s="471">
        <v>224</v>
      </c>
      <c r="J462" s="826"/>
      <c r="K462" s="826"/>
      <c r="L462" s="826"/>
      <c r="M462" s="826"/>
      <c r="N462" s="826"/>
      <c r="O462" s="826"/>
      <c r="P462" s="826"/>
      <c r="Q462" s="826"/>
      <c r="R462" s="826"/>
      <c r="S462" s="826"/>
      <c r="T462" s="826"/>
      <c r="U462" s="826"/>
      <c r="V462" s="826"/>
      <c r="W462" s="826"/>
      <c r="X462" s="826"/>
      <c r="Y462" s="826"/>
      <c r="Z462" s="826"/>
      <c r="AA462" s="826"/>
      <c r="AB462" s="826"/>
      <c r="AC462" s="826"/>
      <c r="AD462" s="826"/>
      <c r="AE462" s="826"/>
    </row>
    <row r="463" spans="1:31" s="815" customFormat="1" ht="12" customHeight="1">
      <c r="A463" s="829">
        <v>2</v>
      </c>
      <c r="B463" s="830" t="s">
        <v>503</v>
      </c>
      <c r="C463" s="155">
        <v>12450</v>
      </c>
      <c r="D463" s="155">
        <v>3932</v>
      </c>
      <c r="E463" s="155">
        <v>306</v>
      </c>
      <c r="F463" s="155">
        <v>5660</v>
      </c>
      <c r="G463" s="155">
        <v>870</v>
      </c>
      <c r="H463" s="155">
        <v>1167</v>
      </c>
      <c r="I463" s="83">
        <v>515</v>
      </c>
      <c r="J463" s="826"/>
      <c r="K463" s="826"/>
      <c r="L463" s="826"/>
      <c r="M463" s="826"/>
      <c r="N463" s="826"/>
      <c r="O463" s="826"/>
      <c r="P463" s="826"/>
      <c r="Q463" s="826"/>
      <c r="R463" s="826"/>
      <c r="S463" s="826"/>
      <c r="T463" s="826"/>
      <c r="U463" s="826"/>
      <c r="V463" s="826"/>
      <c r="W463" s="826"/>
      <c r="X463" s="826"/>
      <c r="Y463" s="826"/>
      <c r="Z463" s="826"/>
      <c r="AA463" s="826"/>
      <c r="AB463" s="826"/>
      <c r="AC463" s="826"/>
      <c r="AD463" s="826"/>
      <c r="AE463" s="826"/>
    </row>
    <row r="464" spans="1:31" s="831" customFormat="1" ht="14.1" customHeight="1">
      <c r="A464" s="825" t="s">
        <v>380</v>
      </c>
      <c r="B464" s="202" t="s">
        <v>58</v>
      </c>
      <c r="C464" s="827" t="s">
        <v>505</v>
      </c>
      <c r="D464" s="827" t="s">
        <v>505</v>
      </c>
      <c r="E464" s="827" t="s">
        <v>505</v>
      </c>
      <c r="F464" s="827" t="s">
        <v>505</v>
      </c>
      <c r="G464" s="827" t="s">
        <v>505</v>
      </c>
      <c r="H464" s="827" t="s">
        <v>505</v>
      </c>
      <c r="I464" s="471" t="s">
        <v>505</v>
      </c>
      <c r="J464" s="832"/>
      <c r="K464" s="832"/>
      <c r="L464" s="832"/>
      <c r="M464" s="832"/>
      <c r="N464" s="832"/>
      <c r="O464" s="832"/>
      <c r="P464" s="832"/>
      <c r="Q464" s="832"/>
      <c r="R464" s="832"/>
      <c r="S464" s="832"/>
      <c r="T464" s="832"/>
      <c r="U464" s="832"/>
      <c r="V464" s="832"/>
      <c r="W464" s="832"/>
      <c r="X464" s="832"/>
      <c r="Y464" s="832"/>
      <c r="Z464" s="832"/>
      <c r="AA464" s="832"/>
      <c r="AB464" s="832"/>
      <c r="AC464" s="832"/>
      <c r="AD464" s="832"/>
      <c r="AE464" s="832"/>
    </row>
    <row r="465" spans="1:31" s="815" customFormat="1" ht="12" customHeight="1">
      <c r="A465" s="829">
        <v>2</v>
      </c>
      <c r="B465" s="830" t="s">
        <v>504</v>
      </c>
      <c r="C465" s="155">
        <v>3385</v>
      </c>
      <c r="D465" s="155">
        <v>1342</v>
      </c>
      <c r="E465" s="155">
        <v>85</v>
      </c>
      <c r="F465" s="155">
        <v>1253</v>
      </c>
      <c r="G465" s="155">
        <v>209</v>
      </c>
      <c r="H465" s="155">
        <v>334</v>
      </c>
      <c r="I465" s="83">
        <v>162</v>
      </c>
      <c r="J465" s="826"/>
      <c r="K465" s="826"/>
      <c r="L465" s="826"/>
      <c r="M465" s="826"/>
      <c r="N465" s="826"/>
      <c r="O465" s="826"/>
      <c r="P465" s="826"/>
      <c r="Q465" s="826"/>
      <c r="R465" s="826"/>
      <c r="S465" s="826"/>
      <c r="T465" s="826"/>
      <c r="U465" s="826"/>
      <c r="V465" s="826"/>
      <c r="W465" s="826"/>
      <c r="X465" s="826"/>
      <c r="Y465" s="826"/>
      <c r="Z465" s="826"/>
      <c r="AA465" s="826"/>
      <c r="AB465" s="826"/>
      <c r="AC465" s="826"/>
      <c r="AD465" s="826"/>
      <c r="AE465" s="826"/>
    </row>
    <row r="466" spans="1:31" s="815" customFormat="1" ht="12" customHeight="1">
      <c r="A466" s="829">
        <v>2</v>
      </c>
      <c r="B466" s="828" t="s">
        <v>503</v>
      </c>
      <c r="C466" s="827">
        <v>9320</v>
      </c>
      <c r="D466" s="827">
        <v>2684</v>
      </c>
      <c r="E466" s="827">
        <v>170</v>
      </c>
      <c r="F466" s="827">
        <v>4546</v>
      </c>
      <c r="G466" s="827">
        <v>773</v>
      </c>
      <c r="H466" s="827">
        <v>771</v>
      </c>
      <c r="I466" s="471">
        <v>376</v>
      </c>
      <c r="J466" s="826"/>
      <c r="K466" s="826"/>
      <c r="L466" s="826"/>
      <c r="M466" s="826"/>
      <c r="N466" s="826"/>
      <c r="O466" s="826"/>
      <c r="P466" s="826"/>
      <c r="Q466" s="826"/>
      <c r="R466" s="826"/>
      <c r="S466" s="826"/>
      <c r="T466" s="826"/>
      <c r="U466" s="826"/>
      <c r="V466" s="826"/>
      <c r="W466" s="826"/>
      <c r="X466" s="826"/>
      <c r="Y466" s="826"/>
      <c r="Z466" s="826"/>
      <c r="AA466" s="826"/>
      <c r="AB466" s="826"/>
      <c r="AC466" s="826"/>
      <c r="AD466" s="826"/>
      <c r="AE466" s="826"/>
    </row>
    <row r="467" spans="1:31" s="831" customFormat="1" ht="14.1" customHeight="1">
      <c r="A467" s="825" t="s">
        <v>380</v>
      </c>
      <c r="B467" s="199" t="s">
        <v>123</v>
      </c>
      <c r="C467" s="155" t="s">
        <v>505</v>
      </c>
      <c r="D467" s="155" t="s">
        <v>505</v>
      </c>
      <c r="E467" s="155" t="s">
        <v>505</v>
      </c>
      <c r="F467" s="155" t="s">
        <v>505</v>
      </c>
      <c r="G467" s="155" t="s">
        <v>505</v>
      </c>
      <c r="H467" s="155" t="s">
        <v>505</v>
      </c>
      <c r="I467" s="83" t="s">
        <v>505</v>
      </c>
      <c r="J467" s="832"/>
      <c r="K467" s="832"/>
      <c r="L467" s="832"/>
      <c r="M467" s="832"/>
      <c r="N467" s="832"/>
      <c r="O467" s="832"/>
      <c r="P467" s="832"/>
      <c r="Q467" s="832"/>
      <c r="R467" s="832"/>
      <c r="S467" s="832"/>
      <c r="T467" s="832"/>
      <c r="U467" s="832"/>
      <c r="V467" s="832"/>
      <c r="W467" s="832"/>
      <c r="X467" s="832"/>
      <c r="Y467" s="832"/>
      <c r="Z467" s="832"/>
      <c r="AA467" s="832"/>
      <c r="AB467" s="832"/>
      <c r="AC467" s="832"/>
      <c r="AD467" s="832"/>
      <c r="AE467" s="832"/>
    </row>
    <row r="468" spans="1:31" s="815" customFormat="1" ht="12" customHeight="1">
      <c r="A468" s="829">
        <v>2</v>
      </c>
      <c r="B468" s="828" t="s">
        <v>504</v>
      </c>
      <c r="C468" s="827">
        <v>9160</v>
      </c>
      <c r="D468" s="827">
        <v>3615</v>
      </c>
      <c r="E468" s="827">
        <v>271</v>
      </c>
      <c r="F468" s="827">
        <v>3370</v>
      </c>
      <c r="G468" s="827">
        <v>553</v>
      </c>
      <c r="H468" s="827">
        <v>968</v>
      </c>
      <c r="I468" s="471">
        <v>383</v>
      </c>
      <c r="J468" s="826"/>
      <c r="K468" s="826"/>
      <c r="L468" s="826"/>
      <c r="M468" s="826"/>
      <c r="N468" s="826"/>
      <c r="O468" s="826"/>
      <c r="P468" s="826"/>
      <c r="Q468" s="826"/>
      <c r="R468" s="826"/>
      <c r="S468" s="826"/>
      <c r="T468" s="826"/>
      <c r="U468" s="826"/>
      <c r="V468" s="826"/>
      <c r="W468" s="826"/>
      <c r="X468" s="826"/>
      <c r="Y468" s="826"/>
      <c r="Z468" s="826"/>
      <c r="AA468" s="826"/>
      <c r="AB468" s="826"/>
      <c r="AC468" s="826"/>
      <c r="AD468" s="826"/>
      <c r="AE468" s="826"/>
    </row>
    <row r="469" spans="1:31" s="815" customFormat="1" ht="12" customHeight="1">
      <c r="A469" s="829">
        <v>2</v>
      </c>
      <c r="B469" s="830" t="s">
        <v>503</v>
      </c>
      <c r="C469" s="155">
        <v>25123</v>
      </c>
      <c r="D469" s="155">
        <v>7230</v>
      </c>
      <c r="E469" s="155">
        <v>542</v>
      </c>
      <c r="F469" s="155">
        <v>12262</v>
      </c>
      <c r="G469" s="155">
        <v>1963</v>
      </c>
      <c r="H469" s="155">
        <v>2226</v>
      </c>
      <c r="I469" s="83">
        <v>900</v>
      </c>
      <c r="J469" s="826"/>
      <c r="K469" s="826"/>
      <c r="L469" s="826"/>
      <c r="M469" s="826"/>
      <c r="N469" s="826"/>
      <c r="O469" s="826"/>
      <c r="P469" s="826"/>
      <c r="Q469" s="826"/>
      <c r="R469" s="826"/>
      <c r="S469" s="826"/>
      <c r="T469" s="826"/>
      <c r="U469" s="826"/>
      <c r="V469" s="826"/>
      <c r="W469" s="826"/>
      <c r="X469" s="826"/>
      <c r="Y469" s="826"/>
      <c r="Z469" s="826"/>
      <c r="AA469" s="826"/>
      <c r="AB469" s="826"/>
      <c r="AC469" s="826"/>
      <c r="AD469" s="826"/>
      <c r="AE469" s="826"/>
    </row>
    <row r="470" spans="1:31" s="831" customFormat="1" ht="15.95" customHeight="1">
      <c r="A470" s="825" t="s">
        <v>382</v>
      </c>
      <c r="B470" s="217" t="s">
        <v>147</v>
      </c>
      <c r="C470" s="845" t="s">
        <v>505</v>
      </c>
      <c r="D470" s="845" t="s">
        <v>505</v>
      </c>
      <c r="E470" s="845" t="s">
        <v>505</v>
      </c>
      <c r="F470" s="845" t="s">
        <v>505</v>
      </c>
      <c r="G470" s="845" t="s">
        <v>505</v>
      </c>
      <c r="H470" s="845" t="s">
        <v>505</v>
      </c>
      <c r="I470" s="196" t="s">
        <v>505</v>
      </c>
      <c r="J470" s="832"/>
      <c r="K470" s="832"/>
      <c r="L470" s="832"/>
      <c r="M470" s="832"/>
      <c r="N470" s="832"/>
      <c r="O470" s="832"/>
      <c r="P470" s="832"/>
      <c r="Q470" s="832"/>
      <c r="R470" s="832"/>
      <c r="S470" s="832"/>
      <c r="T470" s="832"/>
      <c r="U470" s="832"/>
      <c r="V470" s="832"/>
      <c r="W470" s="832"/>
      <c r="X470" s="832"/>
      <c r="Y470" s="832"/>
      <c r="Z470" s="832"/>
      <c r="AA470" s="832"/>
      <c r="AB470" s="832"/>
      <c r="AC470" s="832"/>
      <c r="AD470" s="832"/>
      <c r="AE470" s="832"/>
    </row>
    <row r="471" spans="1:31" s="831" customFormat="1" ht="12" customHeight="1">
      <c r="A471" s="825">
        <v>2</v>
      </c>
      <c r="B471" s="848" t="s">
        <v>504</v>
      </c>
      <c r="C471" s="847">
        <v>37322</v>
      </c>
      <c r="D471" s="847">
        <v>13927</v>
      </c>
      <c r="E471" s="847">
        <v>951</v>
      </c>
      <c r="F471" s="847">
        <v>14854</v>
      </c>
      <c r="G471" s="847">
        <v>1288</v>
      </c>
      <c r="H471" s="847">
        <v>4695</v>
      </c>
      <c r="I471" s="149">
        <v>1607</v>
      </c>
      <c r="J471" s="832"/>
      <c r="K471" s="832"/>
      <c r="L471" s="832"/>
      <c r="M471" s="832"/>
      <c r="N471" s="832"/>
      <c r="O471" s="832"/>
      <c r="P471" s="832"/>
      <c r="Q471" s="832"/>
      <c r="R471" s="832"/>
      <c r="S471" s="832"/>
      <c r="T471" s="832"/>
      <c r="U471" s="832"/>
      <c r="V471" s="832"/>
      <c r="W471" s="832"/>
      <c r="X471" s="832"/>
      <c r="Y471" s="832"/>
      <c r="Z471" s="832"/>
      <c r="AA471" s="832"/>
      <c r="AB471" s="832"/>
      <c r="AC471" s="832"/>
      <c r="AD471" s="832"/>
      <c r="AE471" s="832"/>
    </row>
    <row r="472" spans="1:31" s="831" customFormat="1" ht="12" customHeight="1">
      <c r="A472" s="825">
        <v>2</v>
      </c>
      <c r="B472" s="846" t="s">
        <v>503</v>
      </c>
      <c r="C472" s="845">
        <v>101194</v>
      </c>
      <c r="D472" s="845">
        <v>27854</v>
      </c>
      <c r="E472" s="845">
        <v>1902</v>
      </c>
      <c r="F472" s="845">
        <v>52575</v>
      </c>
      <c r="G472" s="845">
        <v>4731</v>
      </c>
      <c r="H472" s="845">
        <v>10516</v>
      </c>
      <c r="I472" s="196">
        <v>3616</v>
      </c>
      <c r="J472" s="832"/>
      <c r="K472" s="832"/>
      <c r="L472" s="832"/>
      <c r="M472" s="832"/>
      <c r="N472" s="832"/>
      <c r="O472" s="832"/>
      <c r="P472" s="832"/>
      <c r="Q472" s="832"/>
      <c r="R472" s="832"/>
      <c r="S472" s="832"/>
      <c r="T472" s="832"/>
      <c r="U472" s="832"/>
      <c r="V472" s="832"/>
      <c r="W472" s="832"/>
      <c r="X472" s="832"/>
      <c r="Y472" s="832"/>
      <c r="Z472" s="832"/>
      <c r="AA472" s="832"/>
      <c r="AB472" s="832"/>
      <c r="AC472" s="832"/>
      <c r="AD472" s="832"/>
      <c r="AE472" s="832"/>
    </row>
    <row r="473" spans="1:31" s="842" customFormat="1" ht="14.1" customHeight="1">
      <c r="A473" s="844" t="s">
        <v>380</v>
      </c>
      <c r="B473" s="214" t="s">
        <v>228</v>
      </c>
      <c r="C473" s="836" t="s">
        <v>505</v>
      </c>
      <c r="D473" s="836" t="s">
        <v>505</v>
      </c>
      <c r="E473" s="836" t="s">
        <v>505</v>
      </c>
      <c r="F473" s="836" t="s">
        <v>505</v>
      </c>
      <c r="G473" s="836" t="s">
        <v>505</v>
      </c>
      <c r="H473" s="836" t="s">
        <v>505</v>
      </c>
      <c r="I473" s="835" t="s">
        <v>505</v>
      </c>
      <c r="J473" s="843"/>
      <c r="K473" s="843"/>
      <c r="L473" s="843"/>
      <c r="M473" s="843"/>
      <c r="N473" s="843"/>
      <c r="O473" s="843"/>
      <c r="P473" s="843"/>
      <c r="Q473" s="843"/>
      <c r="R473" s="843"/>
      <c r="S473" s="843"/>
      <c r="T473" s="843"/>
      <c r="U473" s="843"/>
      <c r="V473" s="843"/>
      <c r="W473" s="843"/>
      <c r="X473" s="843"/>
      <c r="Y473" s="843"/>
      <c r="Z473" s="843"/>
      <c r="AA473" s="843"/>
      <c r="AB473" s="843"/>
      <c r="AC473" s="843"/>
      <c r="AD473" s="843"/>
      <c r="AE473" s="843"/>
    </row>
    <row r="474" spans="1:31" s="833" customFormat="1" ht="12" customHeight="1">
      <c r="A474" s="838">
        <v>2</v>
      </c>
      <c r="B474" s="841" t="s">
        <v>504</v>
      </c>
      <c r="C474" s="840">
        <v>18540</v>
      </c>
      <c r="D474" s="840">
        <v>6513</v>
      </c>
      <c r="E474" s="840">
        <v>483</v>
      </c>
      <c r="F474" s="840">
        <v>7611</v>
      </c>
      <c r="G474" s="840">
        <v>653</v>
      </c>
      <c r="H474" s="840">
        <v>2461</v>
      </c>
      <c r="I474" s="839">
        <v>819</v>
      </c>
      <c r="J474" s="834"/>
      <c r="K474" s="834"/>
      <c r="L474" s="834"/>
      <c r="M474" s="834"/>
      <c r="N474" s="834"/>
      <c r="O474" s="834"/>
      <c r="P474" s="834"/>
      <c r="Q474" s="834"/>
      <c r="R474" s="834"/>
      <c r="S474" s="834"/>
      <c r="T474" s="834"/>
      <c r="U474" s="834"/>
      <c r="V474" s="834"/>
      <c r="W474" s="834"/>
      <c r="X474" s="834"/>
      <c r="Y474" s="834"/>
      <c r="Z474" s="834"/>
      <c r="AA474" s="834"/>
      <c r="AB474" s="834"/>
      <c r="AC474" s="834"/>
      <c r="AD474" s="834"/>
      <c r="AE474" s="834"/>
    </row>
    <row r="475" spans="1:31" s="833" customFormat="1" ht="12" customHeight="1">
      <c r="A475" s="838">
        <v>2</v>
      </c>
      <c r="B475" s="837" t="s">
        <v>503</v>
      </c>
      <c r="C475" s="836">
        <v>50670</v>
      </c>
      <c r="D475" s="836">
        <v>13026</v>
      </c>
      <c r="E475" s="836">
        <v>966</v>
      </c>
      <c r="F475" s="836">
        <v>26923</v>
      </c>
      <c r="G475" s="836">
        <v>2354</v>
      </c>
      <c r="H475" s="836">
        <v>5551</v>
      </c>
      <c r="I475" s="835">
        <v>1850</v>
      </c>
      <c r="J475" s="834"/>
      <c r="K475" s="834"/>
      <c r="L475" s="834"/>
      <c r="M475" s="834"/>
      <c r="N475" s="834"/>
      <c r="O475" s="834"/>
      <c r="P475" s="834"/>
      <c r="Q475" s="834"/>
      <c r="R475" s="834"/>
      <c r="S475" s="834"/>
      <c r="T475" s="834"/>
      <c r="U475" s="834"/>
      <c r="V475" s="834"/>
      <c r="W475" s="834"/>
      <c r="X475" s="834"/>
      <c r="Y475" s="834"/>
      <c r="Z475" s="834"/>
      <c r="AA475" s="834"/>
      <c r="AB475" s="834"/>
      <c r="AC475" s="834"/>
      <c r="AD475" s="834"/>
      <c r="AE475" s="834"/>
    </row>
    <row r="476" spans="1:31" s="831" customFormat="1" ht="14.1" customHeight="1">
      <c r="A476" s="825" t="s">
        <v>380</v>
      </c>
      <c r="B476" s="202" t="s">
        <v>74</v>
      </c>
      <c r="C476" s="827" t="s">
        <v>505</v>
      </c>
      <c r="D476" s="827" t="s">
        <v>505</v>
      </c>
      <c r="E476" s="827" t="s">
        <v>505</v>
      </c>
      <c r="F476" s="827" t="s">
        <v>505</v>
      </c>
      <c r="G476" s="827" t="s">
        <v>505</v>
      </c>
      <c r="H476" s="827" t="s">
        <v>505</v>
      </c>
      <c r="I476" s="471" t="s">
        <v>505</v>
      </c>
      <c r="J476" s="832"/>
      <c r="K476" s="832"/>
      <c r="L476" s="832"/>
      <c r="M476" s="832"/>
      <c r="N476" s="832"/>
      <c r="O476" s="832"/>
      <c r="P476" s="832"/>
      <c r="Q476" s="832"/>
      <c r="R476" s="832"/>
      <c r="S476" s="832"/>
      <c r="T476" s="832"/>
      <c r="U476" s="832"/>
      <c r="V476" s="832"/>
      <c r="W476" s="832"/>
      <c r="X476" s="832"/>
      <c r="Y476" s="832"/>
      <c r="Z476" s="832"/>
      <c r="AA476" s="832"/>
      <c r="AB476" s="832"/>
      <c r="AC476" s="832"/>
      <c r="AD476" s="832"/>
      <c r="AE476" s="832"/>
    </row>
    <row r="477" spans="1:31" s="815" customFormat="1" ht="12" customHeight="1">
      <c r="A477" s="829">
        <v>2</v>
      </c>
      <c r="B477" s="830" t="s">
        <v>504</v>
      </c>
      <c r="C477" s="155">
        <v>3979</v>
      </c>
      <c r="D477" s="155">
        <v>1532</v>
      </c>
      <c r="E477" s="155">
        <v>122</v>
      </c>
      <c r="F477" s="155">
        <v>1480</v>
      </c>
      <c r="G477" s="155">
        <v>158</v>
      </c>
      <c r="H477" s="155">
        <v>488</v>
      </c>
      <c r="I477" s="83">
        <v>199</v>
      </c>
      <c r="J477" s="826"/>
      <c r="K477" s="826"/>
      <c r="L477" s="826"/>
      <c r="M477" s="826"/>
      <c r="N477" s="826"/>
      <c r="O477" s="826"/>
      <c r="P477" s="826"/>
      <c r="Q477" s="826"/>
      <c r="R477" s="826"/>
      <c r="S477" s="826"/>
      <c r="T477" s="826"/>
      <c r="U477" s="826"/>
      <c r="V477" s="826"/>
      <c r="W477" s="826"/>
      <c r="X477" s="826"/>
      <c r="Y477" s="826"/>
      <c r="Z477" s="826"/>
      <c r="AA477" s="826"/>
      <c r="AB477" s="826"/>
      <c r="AC477" s="826"/>
      <c r="AD477" s="826"/>
      <c r="AE477" s="826"/>
    </row>
    <row r="478" spans="1:31" s="815" customFormat="1" ht="12" customHeight="1">
      <c r="A478" s="829">
        <v>2</v>
      </c>
      <c r="B478" s="828" t="s">
        <v>503</v>
      </c>
      <c r="C478" s="827">
        <v>10746</v>
      </c>
      <c r="D478" s="827">
        <v>3064</v>
      </c>
      <c r="E478" s="827">
        <v>244</v>
      </c>
      <c r="F478" s="827">
        <v>5304</v>
      </c>
      <c r="G478" s="827">
        <v>593</v>
      </c>
      <c r="H478" s="827">
        <v>1080</v>
      </c>
      <c r="I478" s="471">
        <v>461</v>
      </c>
      <c r="J478" s="826"/>
      <c r="K478" s="826"/>
      <c r="L478" s="826"/>
      <c r="M478" s="826"/>
      <c r="N478" s="826"/>
      <c r="O478" s="826"/>
      <c r="P478" s="826"/>
      <c r="Q478" s="826"/>
      <c r="R478" s="826"/>
      <c r="S478" s="826"/>
      <c r="T478" s="826"/>
      <c r="U478" s="826"/>
      <c r="V478" s="826"/>
      <c r="W478" s="826"/>
      <c r="X478" s="826"/>
      <c r="Y478" s="826"/>
      <c r="Z478" s="826"/>
      <c r="AA478" s="826"/>
      <c r="AB478" s="826"/>
      <c r="AC478" s="826"/>
      <c r="AD478" s="826"/>
      <c r="AE478" s="826"/>
    </row>
    <row r="479" spans="1:31" s="831" customFormat="1" ht="14.1" customHeight="1">
      <c r="A479" s="825" t="s">
        <v>380</v>
      </c>
      <c r="B479" s="199" t="s">
        <v>75</v>
      </c>
      <c r="C479" s="155" t="s">
        <v>505</v>
      </c>
      <c r="D479" s="155" t="s">
        <v>505</v>
      </c>
      <c r="E479" s="155" t="s">
        <v>505</v>
      </c>
      <c r="F479" s="155" t="s">
        <v>505</v>
      </c>
      <c r="G479" s="155" t="s">
        <v>505</v>
      </c>
      <c r="H479" s="155" t="s">
        <v>505</v>
      </c>
      <c r="I479" s="83" t="s">
        <v>505</v>
      </c>
      <c r="J479" s="832"/>
      <c r="K479" s="832"/>
      <c r="L479" s="832"/>
      <c r="M479" s="832"/>
      <c r="N479" s="832"/>
      <c r="O479" s="832"/>
      <c r="P479" s="832"/>
      <c r="Q479" s="832"/>
      <c r="R479" s="832"/>
      <c r="S479" s="832"/>
      <c r="T479" s="832"/>
      <c r="U479" s="832"/>
      <c r="V479" s="832"/>
      <c r="W479" s="832"/>
      <c r="X479" s="832"/>
      <c r="Y479" s="832"/>
      <c r="Z479" s="832"/>
      <c r="AA479" s="832"/>
      <c r="AB479" s="832"/>
      <c r="AC479" s="832"/>
      <c r="AD479" s="832"/>
      <c r="AE479" s="832"/>
    </row>
    <row r="480" spans="1:31" s="815" customFormat="1" ht="12" customHeight="1">
      <c r="A480" s="829">
        <v>2</v>
      </c>
      <c r="B480" s="828" t="s">
        <v>504</v>
      </c>
      <c r="C480" s="827">
        <v>9847</v>
      </c>
      <c r="D480" s="827">
        <v>3961</v>
      </c>
      <c r="E480" s="827">
        <v>194</v>
      </c>
      <c r="F480" s="827">
        <v>3843</v>
      </c>
      <c r="G480" s="827">
        <v>276</v>
      </c>
      <c r="H480" s="827">
        <v>1188</v>
      </c>
      <c r="I480" s="471">
        <v>385</v>
      </c>
      <c r="J480" s="826"/>
      <c r="K480" s="826"/>
      <c r="L480" s="826"/>
      <c r="M480" s="826"/>
      <c r="N480" s="826"/>
      <c r="O480" s="826"/>
      <c r="P480" s="826"/>
      <c r="Q480" s="826"/>
      <c r="R480" s="826"/>
      <c r="S480" s="826"/>
      <c r="T480" s="826"/>
      <c r="U480" s="826"/>
      <c r="V480" s="826"/>
      <c r="W480" s="826"/>
      <c r="X480" s="826"/>
      <c r="Y480" s="826"/>
      <c r="Z480" s="826"/>
      <c r="AA480" s="826"/>
      <c r="AB480" s="826"/>
      <c r="AC480" s="826"/>
      <c r="AD480" s="826"/>
      <c r="AE480" s="826"/>
    </row>
    <row r="481" spans="1:31" s="815" customFormat="1" ht="12" customHeight="1">
      <c r="A481" s="829">
        <v>2</v>
      </c>
      <c r="B481" s="830" t="s">
        <v>503</v>
      </c>
      <c r="C481" s="155">
        <v>26263</v>
      </c>
      <c r="D481" s="155">
        <v>7922</v>
      </c>
      <c r="E481" s="155">
        <v>388</v>
      </c>
      <c r="F481" s="155">
        <v>13448</v>
      </c>
      <c r="G481" s="155">
        <v>1037</v>
      </c>
      <c r="H481" s="155">
        <v>2625</v>
      </c>
      <c r="I481" s="83">
        <v>843</v>
      </c>
      <c r="J481" s="826"/>
      <c r="K481" s="826"/>
      <c r="L481" s="826"/>
      <c r="M481" s="826"/>
      <c r="N481" s="826"/>
      <c r="O481" s="826"/>
      <c r="P481" s="826"/>
      <c r="Q481" s="826"/>
      <c r="R481" s="826"/>
      <c r="S481" s="826"/>
      <c r="T481" s="826"/>
      <c r="U481" s="826"/>
      <c r="V481" s="826"/>
      <c r="W481" s="826"/>
      <c r="X481" s="826"/>
      <c r="Y481" s="826"/>
      <c r="Z481" s="826"/>
      <c r="AA481" s="826"/>
      <c r="AB481" s="826"/>
      <c r="AC481" s="826"/>
      <c r="AD481" s="826"/>
      <c r="AE481" s="826"/>
    </row>
    <row r="482" spans="1:31" s="831" customFormat="1" ht="14.1" customHeight="1">
      <c r="A482" s="825" t="s">
        <v>380</v>
      </c>
      <c r="B482" s="202" t="s">
        <v>76</v>
      </c>
      <c r="C482" s="827" t="s">
        <v>505</v>
      </c>
      <c r="D482" s="827" t="s">
        <v>505</v>
      </c>
      <c r="E482" s="827" t="s">
        <v>505</v>
      </c>
      <c r="F482" s="827" t="s">
        <v>505</v>
      </c>
      <c r="G482" s="827" t="s">
        <v>505</v>
      </c>
      <c r="H482" s="827" t="s">
        <v>505</v>
      </c>
      <c r="I482" s="471" t="s">
        <v>505</v>
      </c>
      <c r="J482" s="832"/>
      <c r="K482" s="832"/>
      <c r="L482" s="832"/>
      <c r="M482" s="832"/>
      <c r="N482" s="832"/>
      <c r="O482" s="832"/>
      <c r="P482" s="832"/>
      <c r="Q482" s="832"/>
      <c r="R482" s="832"/>
      <c r="S482" s="832"/>
      <c r="T482" s="832"/>
      <c r="U482" s="832"/>
      <c r="V482" s="832"/>
      <c r="W482" s="832"/>
      <c r="X482" s="832"/>
      <c r="Y482" s="832"/>
      <c r="Z482" s="832"/>
      <c r="AA482" s="832"/>
      <c r="AB482" s="832"/>
      <c r="AC482" s="832"/>
      <c r="AD482" s="832"/>
      <c r="AE482" s="832"/>
    </row>
    <row r="483" spans="1:31" s="815" customFormat="1" ht="12" customHeight="1">
      <c r="A483" s="829">
        <v>2</v>
      </c>
      <c r="B483" s="830" t="s">
        <v>504</v>
      </c>
      <c r="C483" s="155">
        <v>4956</v>
      </c>
      <c r="D483" s="155">
        <v>1921</v>
      </c>
      <c r="E483" s="155">
        <v>152</v>
      </c>
      <c r="F483" s="155">
        <v>1920</v>
      </c>
      <c r="G483" s="155">
        <v>201</v>
      </c>
      <c r="H483" s="155">
        <v>558</v>
      </c>
      <c r="I483" s="83">
        <v>204</v>
      </c>
      <c r="J483" s="826"/>
      <c r="K483" s="826"/>
      <c r="L483" s="826"/>
      <c r="M483" s="826"/>
      <c r="N483" s="826"/>
      <c r="O483" s="826"/>
      <c r="P483" s="826"/>
      <c r="Q483" s="826"/>
      <c r="R483" s="826"/>
      <c r="S483" s="826"/>
      <c r="T483" s="826"/>
      <c r="U483" s="826"/>
      <c r="V483" s="826"/>
      <c r="W483" s="826"/>
      <c r="X483" s="826"/>
      <c r="Y483" s="826"/>
      <c r="Z483" s="826"/>
      <c r="AA483" s="826"/>
      <c r="AB483" s="826"/>
      <c r="AC483" s="826"/>
      <c r="AD483" s="826"/>
      <c r="AE483" s="826"/>
    </row>
    <row r="484" spans="1:31" s="815" customFormat="1" ht="12" customHeight="1">
      <c r="A484" s="829">
        <v>2</v>
      </c>
      <c r="B484" s="828" t="s">
        <v>503</v>
      </c>
      <c r="C484" s="827">
        <v>13515</v>
      </c>
      <c r="D484" s="827">
        <v>3842</v>
      </c>
      <c r="E484" s="827">
        <v>304</v>
      </c>
      <c r="F484" s="827">
        <v>6900</v>
      </c>
      <c r="G484" s="827">
        <v>747</v>
      </c>
      <c r="H484" s="827">
        <v>1260</v>
      </c>
      <c r="I484" s="471">
        <v>462</v>
      </c>
      <c r="J484" s="826"/>
      <c r="K484" s="826"/>
      <c r="L484" s="826"/>
      <c r="M484" s="826"/>
      <c r="N484" s="826"/>
      <c r="O484" s="826"/>
      <c r="P484" s="826"/>
      <c r="Q484" s="826"/>
      <c r="R484" s="826"/>
      <c r="S484" s="826"/>
      <c r="T484" s="826"/>
      <c r="U484" s="826"/>
      <c r="V484" s="826"/>
      <c r="W484" s="826"/>
      <c r="X484" s="826"/>
      <c r="Y484" s="826"/>
      <c r="Z484" s="826"/>
      <c r="AA484" s="826"/>
      <c r="AB484" s="826"/>
      <c r="AC484" s="826"/>
      <c r="AD484" s="826"/>
      <c r="AE484" s="826"/>
    </row>
    <row r="485" spans="1:31" s="831" customFormat="1" ht="15.95" customHeight="1">
      <c r="A485" s="825" t="s">
        <v>382</v>
      </c>
      <c r="B485" s="209" t="s">
        <v>148</v>
      </c>
      <c r="C485" s="847" t="s">
        <v>505</v>
      </c>
      <c r="D485" s="847" t="s">
        <v>505</v>
      </c>
      <c r="E485" s="847" t="s">
        <v>505</v>
      </c>
      <c r="F485" s="847" t="s">
        <v>505</v>
      </c>
      <c r="G485" s="847" t="s">
        <v>505</v>
      </c>
      <c r="H485" s="847" t="s">
        <v>505</v>
      </c>
      <c r="I485" s="149" t="s">
        <v>505</v>
      </c>
      <c r="J485" s="832"/>
      <c r="K485" s="832"/>
      <c r="L485" s="832"/>
      <c r="M485" s="832"/>
      <c r="N485" s="832"/>
      <c r="O485" s="832"/>
      <c r="P485" s="832"/>
      <c r="Q485" s="832"/>
      <c r="R485" s="832"/>
      <c r="S485" s="832"/>
      <c r="T485" s="832"/>
      <c r="U485" s="832"/>
      <c r="V485" s="832"/>
      <c r="W485" s="832"/>
      <c r="X485" s="832"/>
      <c r="Y485" s="832"/>
      <c r="Z485" s="832"/>
      <c r="AA485" s="832"/>
      <c r="AB485" s="832"/>
      <c r="AC485" s="832"/>
      <c r="AD485" s="832"/>
      <c r="AE485" s="832"/>
    </row>
    <row r="486" spans="1:31" s="831" customFormat="1" ht="12" customHeight="1">
      <c r="A486" s="825">
        <v>2</v>
      </c>
      <c r="B486" s="846" t="s">
        <v>504</v>
      </c>
      <c r="C486" s="845">
        <v>66033</v>
      </c>
      <c r="D486" s="845">
        <v>22265</v>
      </c>
      <c r="E486" s="845">
        <v>937</v>
      </c>
      <c r="F486" s="845">
        <v>33019</v>
      </c>
      <c r="G486" s="845">
        <v>1705</v>
      </c>
      <c r="H486" s="845">
        <v>6052</v>
      </c>
      <c r="I486" s="196">
        <v>2055</v>
      </c>
      <c r="J486" s="832"/>
      <c r="K486" s="832"/>
      <c r="L486" s="832"/>
      <c r="M486" s="832"/>
      <c r="N486" s="832"/>
      <c r="O486" s="832"/>
      <c r="P486" s="832"/>
      <c r="Q486" s="832"/>
      <c r="R486" s="832"/>
      <c r="S486" s="832"/>
      <c r="T486" s="832"/>
      <c r="U486" s="832"/>
      <c r="V486" s="832"/>
      <c r="W486" s="832"/>
      <c r="X486" s="832"/>
      <c r="Y486" s="832"/>
      <c r="Z486" s="832"/>
      <c r="AA486" s="832"/>
      <c r="AB486" s="832"/>
      <c r="AC486" s="832"/>
      <c r="AD486" s="832"/>
      <c r="AE486" s="832"/>
    </row>
    <row r="487" spans="1:31" s="831" customFormat="1" ht="12" customHeight="1">
      <c r="A487" s="825">
        <v>2</v>
      </c>
      <c r="B487" s="848" t="s">
        <v>503</v>
      </c>
      <c r="C487" s="847">
        <v>192259</v>
      </c>
      <c r="D487" s="847">
        <v>44530</v>
      </c>
      <c r="E487" s="847">
        <v>1874</v>
      </c>
      <c r="F487" s="847">
        <v>120587</v>
      </c>
      <c r="G487" s="847">
        <v>6688</v>
      </c>
      <c r="H487" s="847">
        <v>13843</v>
      </c>
      <c r="I487" s="149">
        <v>4737</v>
      </c>
      <c r="J487" s="832"/>
      <c r="K487" s="832"/>
      <c r="L487" s="832"/>
      <c r="M487" s="832"/>
      <c r="N487" s="832"/>
      <c r="O487" s="832"/>
      <c r="P487" s="832"/>
      <c r="Q487" s="832"/>
      <c r="R487" s="832"/>
      <c r="S487" s="832"/>
      <c r="T487" s="832"/>
      <c r="U487" s="832"/>
      <c r="V487" s="832"/>
      <c r="W487" s="832"/>
      <c r="X487" s="832"/>
      <c r="Y487" s="832"/>
      <c r="Z487" s="832"/>
      <c r="AA487" s="832"/>
      <c r="AB487" s="832"/>
      <c r="AC487" s="832"/>
      <c r="AD487" s="832"/>
      <c r="AE487" s="832"/>
    </row>
    <row r="488" spans="1:31" s="842" customFormat="1" ht="14.1" customHeight="1">
      <c r="A488" s="844" t="s">
        <v>380</v>
      </c>
      <c r="B488" s="206" t="s">
        <v>229</v>
      </c>
      <c r="C488" s="840" t="s">
        <v>505</v>
      </c>
      <c r="D488" s="840" t="s">
        <v>505</v>
      </c>
      <c r="E488" s="840" t="s">
        <v>505</v>
      </c>
      <c r="F488" s="840" t="s">
        <v>505</v>
      </c>
      <c r="G488" s="840" t="s">
        <v>505</v>
      </c>
      <c r="H488" s="840" t="s">
        <v>505</v>
      </c>
      <c r="I488" s="839" t="s">
        <v>505</v>
      </c>
      <c r="J488" s="843"/>
      <c r="K488" s="843"/>
      <c r="L488" s="843"/>
      <c r="M488" s="843"/>
      <c r="N488" s="843"/>
      <c r="O488" s="843"/>
      <c r="P488" s="843"/>
      <c r="Q488" s="843"/>
      <c r="R488" s="843"/>
      <c r="S488" s="843"/>
      <c r="T488" s="843"/>
      <c r="U488" s="843"/>
      <c r="V488" s="843"/>
      <c r="W488" s="843"/>
      <c r="X488" s="843"/>
      <c r="Y488" s="843"/>
      <c r="Z488" s="843"/>
      <c r="AA488" s="843"/>
      <c r="AB488" s="843"/>
      <c r="AC488" s="843"/>
      <c r="AD488" s="843"/>
      <c r="AE488" s="843"/>
    </row>
    <row r="489" spans="1:31" s="833" customFormat="1" ht="12" customHeight="1">
      <c r="A489" s="838">
        <v>2</v>
      </c>
      <c r="B489" s="837" t="s">
        <v>504</v>
      </c>
      <c r="C489" s="836">
        <v>44350</v>
      </c>
      <c r="D489" s="836">
        <v>14571</v>
      </c>
      <c r="E489" s="836">
        <v>646</v>
      </c>
      <c r="F489" s="836">
        <v>22550</v>
      </c>
      <c r="G489" s="836">
        <v>989</v>
      </c>
      <c r="H489" s="836">
        <v>4217</v>
      </c>
      <c r="I489" s="835">
        <v>1377</v>
      </c>
      <c r="J489" s="834"/>
      <c r="K489" s="834"/>
      <c r="L489" s="834"/>
      <c r="M489" s="834"/>
      <c r="N489" s="834"/>
      <c r="O489" s="834"/>
      <c r="P489" s="834"/>
      <c r="Q489" s="834"/>
      <c r="R489" s="834"/>
      <c r="S489" s="834"/>
      <c r="T489" s="834"/>
      <c r="U489" s="834"/>
      <c r="V489" s="834"/>
      <c r="W489" s="834"/>
      <c r="X489" s="834"/>
      <c r="Y489" s="834"/>
      <c r="Z489" s="834"/>
      <c r="AA489" s="834"/>
      <c r="AB489" s="834"/>
      <c r="AC489" s="834"/>
      <c r="AD489" s="834"/>
      <c r="AE489" s="834"/>
    </row>
    <row r="490" spans="1:31" s="833" customFormat="1" ht="12" customHeight="1">
      <c r="A490" s="838">
        <v>2</v>
      </c>
      <c r="B490" s="841" t="s">
        <v>503</v>
      </c>
      <c r="C490" s="840">
        <v>128858</v>
      </c>
      <c r="D490" s="840">
        <v>29142</v>
      </c>
      <c r="E490" s="840">
        <v>1292</v>
      </c>
      <c r="F490" s="840">
        <v>81816</v>
      </c>
      <c r="G490" s="840">
        <v>3821</v>
      </c>
      <c r="H490" s="840">
        <v>9630</v>
      </c>
      <c r="I490" s="839">
        <v>3157</v>
      </c>
      <c r="J490" s="834"/>
      <c r="K490" s="834"/>
      <c r="L490" s="834"/>
      <c r="M490" s="834"/>
      <c r="N490" s="834"/>
      <c r="O490" s="834"/>
      <c r="P490" s="834"/>
      <c r="Q490" s="834"/>
      <c r="R490" s="834"/>
      <c r="S490" s="834"/>
      <c r="T490" s="834"/>
      <c r="U490" s="834"/>
      <c r="V490" s="834"/>
      <c r="W490" s="834"/>
      <c r="X490" s="834"/>
      <c r="Y490" s="834"/>
      <c r="Z490" s="834"/>
      <c r="AA490" s="834"/>
      <c r="AB490" s="834"/>
      <c r="AC490" s="834"/>
      <c r="AD490" s="834"/>
      <c r="AE490" s="834"/>
    </row>
    <row r="491" spans="1:31" s="831" customFormat="1" ht="14.1" customHeight="1">
      <c r="A491" s="825" t="s">
        <v>380</v>
      </c>
      <c r="B491" s="199" t="s">
        <v>111</v>
      </c>
      <c r="C491" s="155" t="s">
        <v>505</v>
      </c>
      <c r="D491" s="155" t="s">
        <v>505</v>
      </c>
      <c r="E491" s="155" t="s">
        <v>505</v>
      </c>
      <c r="F491" s="155" t="s">
        <v>505</v>
      </c>
      <c r="G491" s="155" t="s">
        <v>505</v>
      </c>
      <c r="H491" s="155" t="s">
        <v>505</v>
      </c>
      <c r="I491" s="83" t="s">
        <v>505</v>
      </c>
      <c r="J491" s="832"/>
      <c r="K491" s="832"/>
      <c r="L491" s="832"/>
      <c r="M491" s="832"/>
      <c r="N491" s="832"/>
      <c r="O491" s="832"/>
      <c r="P491" s="832"/>
      <c r="Q491" s="832"/>
      <c r="R491" s="832"/>
      <c r="S491" s="832"/>
      <c r="T491" s="832"/>
      <c r="U491" s="832"/>
      <c r="V491" s="832"/>
      <c r="W491" s="832"/>
      <c r="X491" s="832"/>
      <c r="Y491" s="832"/>
      <c r="Z491" s="832"/>
      <c r="AA491" s="832"/>
      <c r="AB491" s="832"/>
      <c r="AC491" s="832"/>
      <c r="AD491" s="832"/>
      <c r="AE491" s="832"/>
    </row>
    <row r="492" spans="1:31" s="815" customFormat="1" ht="12" customHeight="1">
      <c r="A492" s="829">
        <v>2</v>
      </c>
      <c r="B492" s="828" t="s">
        <v>504</v>
      </c>
      <c r="C492" s="827">
        <v>3298</v>
      </c>
      <c r="D492" s="827">
        <v>1283</v>
      </c>
      <c r="E492" s="827">
        <v>89</v>
      </c>
      <c r="F492" s="827">
        <v>1378</v>
      </c>
      <c r="G492" s="827">
        <v>223</v>
      </c>
      <c r="H492" s="827">
        <v>230</v>
      </c>
      <c r="I492" s="471">
        <v>95</v>
      </c>
      <c r="J492" s="826"/>
      <c r="K492" s="826"/>
      <c r="L492" s="826"/>
      <c r="M492" s="826"/>
      <c r="N492" s="826"/>
      <c r="O492" s="826"/>
      <c r="P492" s="826"/>
      <c r="Q492" s="826"/>
      <c r="R492" s="826"/>
      <c r="S492" s="826"/>
      <c r="T492" s="826"/>
      <c r="U492" s="826"/>
      <c r="V492" s="826"/>
      <c r="W492" s="826"/>
      <c r="X492" s="826"/>
      <c r="Y492" s="826"/>
      <c r="Z492" s="826"/>
      <c r="AA492" s="826"/>
      <c r="AB492" s="826"/>
      <c r="AC492" s="826"/>
      <c r="AD492" s="826"/>
      <c r="AE492" s="826"/>
    </row>
    <row r="493" spans="1:31" s="815" customFormat="1" ht="12" customHeight="1">
      <c r="A493" s="829">
        <v>2</v>
      </c>
      <c r="B493" s="830" t="s">
        <v>503</v>
      </c>
      <c r="C493" s="155">
        <v>9619</v>
      </c>
      <c r="D493" s="155">
        <v>2566</v>
      </c>
      <c r="E493" s="155">
        <v>178</v>
      </c>
      <c r="F493" s="155">
        <v>5186</v>
      </c>
      <c r="G493" s="155">
        <v>938</v>
      </c>
      <c r="H493" s="155">
        <v>539</v>
      </c>
      <c r="I493" s="83">
        <v>212</v>
      </c>
      <c r="J493" s="826"/>
      <c r="K493" s="826"/>
      <c r="L493" s="826"/>
      <c r="M493" s="826"/>
      <c r="N493" s="826"/>
      <c r="O493" s="826"/>
      <c r="P493" s="826"/>
      <c r="Q493" s="826"/>
      <c r="R493" s="826"/>
      <c r="S493" s="826"/>
      <c r="T493" s="826"/>
      <c r="U493" s="826"/>
      <c r="V493" s="826"/>
      <c r="W493" s="826"/>
      <c r="X493" s="826"/>
      <c r="Y493" s="826"/>
      <c r="Z493" s="826"/>
      <c r="AA493" s="826"/>
      <c r="AB493" s="826"/>
      <c r="AC493" s="826"/>
      <c r="AD493" s="826"/>
      <c r="AE493" s="826"/>
    </row>
    <row r="494" spans="1:31" s="831" customFormat="1" ht="14.1" customHeight="1">
      <c r="A494" s="825" t="s">
        <v>380</v>
      </c>
      <c r="B494" s="202" t="s">
        <v>112</v>
      </c>
      <c r="C494" s="827" t="s">
        <v>505</v>
      </c>
      <c r="D494" s="827" t="s">
        <v>505</v>
      </c>
      <c r="E494" s="827" t="s">
        <v>505</v>
      </c>
      <c r="F494" s="827" t="s">
        <v>505</v>
      </c>
      <c r="G494" s="827" t="s">
        <v>505</v>
      </c>
      <c r="H494" s="827" t="s">
        <v>505</v>
      </c>
      <c r="I494" s="471" t="s">
        <v>505</v>
      </c>
      <c r="J494" s="832"/>
      <c r="K494" s="832"/>
      <c r="L494" s="832"/>
      <c r="M494" s="832"/>
      <c r="N494" s="832"/>
      <c r="O494" s="832"/>
      <c r="P494" s="832"/>
      <c r="Q494" s="832"/>
      <c r="R494" s="832"/>
      <c r="S494" s="832"/>
      <c r="T494" s="832"/>
      <c r="U494" s="832"/>
      <c r="V494" s="832"/>
      <c r="W494" s="832"/>
      <c r="X494" s="832"/>
      <c r="Y494" s="832"/>
      <c r="Z494" s="832"/>
      <c r="AA494" s="832"/>
      <c r="AB494" s="832"/>
      <c r="AC494" s="832"/>
      <c r="AD494" s="832"/>
      <c r="AE494" s="832"/>
    </row>
    <row r="495" spans="1:31" s="815" customFormat="1" ht="12" customHeight="1">
      <c r="A495" s="829">
        <v>2</v>
      </c>
      <c r="B495" s="830" t="s">
        <v>504</v>
      </c>
      <c r="C495" s="155">
        <v>9149</v>
      </c>
      <c r="D495" s="155">
        <v>3118</v>
      </c>
      <c r="E495" s="155">
        <v>80</v>
      </c>
      <c r="F495" s="155">
        <v>4793</v>
      </c>
      <c r="G495" s="155">
        <v>156</v>
      </c>
      <c r="H495" s="155">
        <v>760</v>
      </c>
      <c r="I495" s="83">
        <v>242</v>
      </c>
      <c r="J495" s="826"/>
      <c r="K495" s="826"/>
      <c r="L495" s="826"/>
      <c r="M495" s="826"/>
      <c r="N495" s="826"/>
      <c r="O495" s="826"/>
      <c r="P495" s="826"/>
      <c r="Q495" s="826"/>
      <c r="R495" s="826"/>
      <c r="S495" s="826"/>
      <c r="T495" s="826"/>
      <c r="U495" s="826"/>
      <c r="V495" s="826"/>
      <c r="W495" s="826"/>
      <c r="X495" s="826"/>
      <c r="Y495" s="826"/>
      <c r="Z495" s="826"/>
      <c r="AA495" s="826"/>
      <c r="AB495" s="826"/>
      <c r="AC495" s="826"/>
      <c r="AD495" s="826"/>
      <c r="AE495" s="826"/>
    </row>
    <row r="496" spans="1:31" s="815" customFormat="1" ht="12" customHeight="1">
      <c r="A496" s="829">
        <v>2</v>
      </c>
      <c r="B496" s="828" t="s">
        <v>503</v>
      </c>
      <c r="C496" s="827">
        <v>26777</v>
      </c>
      <c r="D496" s="827">
        <v>6236</v>
      </c>
      <c r="E496" s="827">
        <v>160</v>
      </c>
      <c r="F496" s="827">
        <v>17486</v>
      </c>
      <c r="G496" s="827">
        <v>599</v>
      </c>
      <c r="H496" s="827">
        <v>1739</v>
      </c>
      <c r="I496" s="471">
        <v>557</v>
      </c>
      <c r="J496" s="826"/>
      <c r="K496" s="826"/>
      <c r="L496" s="826"/>
      <c r="M496" s="826"/>
      <c r="N496" s="826"/>
      <c r="O496" s="826"/>
      <c r="P496" s="826"/>
      <c r="Q496" s="826"/>
      <c r="R496" s="826"/>
      <c r="S496" s="826"/>
      <c r="T496" s="826"/>
      <c r="U496" s="826"/>
      <c r="V496" s="826"/>
      <c r="W496" s="826"/>
      <c r="X496" s="826"/>
      <c r="Y496" s="826"/>
      <c r="Z496" s="826"/>
      <c r="AA496" s="826"/>
      <c r="AB496" s="826"/>
      <c r="AC496" s="826"/>
      <c r="AD496" s="826"/>
      <c r="AE496" s="826"/>
    </row>
    <row r="497" spans="1:31" s="831" customFormat="1" ht="14.1" customHeight="1">
      <c r="A497" s="825" t="s">
        <v>380</v>
      </c>
      <c r="B497" s="199" t="s">
        <v>113</v>
      </c>
      <c r="C497" s="155" t="s">
        <v>505</v>
      </c>
      <c r="D497" s="155" t="s">
        <v>505</v>
      </c>
      <c r="E497" s="155" t="s">
        <v>505</v>
      </c>
      <c r="F497" s="155" t="s">
        <v>505</v>
      </c>
      <c r="G497" s="155" t="s">
        <v>505</v>
      </c>
      <c r="H497" s="155" t="s">
        <v>505</v>
      </c>
      <c r="I497" s="83" t="s">
        <v>505</v>
      </c>
      <c r="J497" s="832"/>
      <c r="K497" s="832"/>
      <c r="L497" s="832"/>
      <c r="M497" s="832"/>
      <c r="N497" s="832"/>
      <c r="O497" s="832"/>
      <c r="P497" s="832"/>
      <c r="Q497" s="832"/>
      <c r="R497" s="832"/>
      <c r="S497" s="832"/>
      <c r="T497" s="832"/>
      <c r="U497" s="832"/>
      <c r="V497" s="832"/>
      <c r="W497" s="832"/>
      <c r="X497" s="832"/>
      <c r="Y497" s="832"/>
      <c r="Z497" s="832"/>
      <c r="AA497" s="832"/>
      <c r="AB497" s="832"/>
      <c r="AC497" s="832"/>
      <c r="AD497" s="832"/>
      <c r="AE497" s="832"/>
    </row>
    <row r="498" spans="1:31" s="815" customFormat="1" ht="12" customHeight="1">
      <c r="A498" s="829">
        <v>2</v>
      </c>
      <c r="B498" s="828" t="s">
        <v>504</v>
      </c>
      <c r="C498" s="827">
        <v>6680</v>
      </c>
      <c r="D498" s="827">
        <v>2436</v>
      </c>
      <c r="E498" s="827">
        <v>71</v>
      </c>
      <c r="F498" s="827">
        <v>3163</v>
      </c>
      <c r="G498" s="827">
        <v>236</v>
      </c>
      <c r="H498" s="827">
        <v>540</v>
      </c>
      <c r="I498" s="471">
        <v>234</v>
      </c>
      <c r="J498" s="826"/>
      <c r="K498" s="826"/>
      <c r="L498" s="826"/>
      <c r="M498" s="826"/>
      <c r="N498" s="826"/>
      <c r="O498" s="826"/>
      <c r="P498" s="826"/>
      <c r="Q498" s="826"/>
      <c r="R498" s="826"/>
      <c r="S498" s="826"/>
      <c r="T498" s="826"/>
      <c r="U498" s="826"/>
      <c r="V498" s="826"/>
      <c r="W498" s="826"/>
      <c r="X498" s="826"/>
      <c r="Y498" s="826"/>
      <c r="Z498" s="826"/>
      <c r="AA498" s="826"/>
      <c r="AB498" s="826"/>
      <c r="AC498" s="826"/>
      <c r="AD498" s="826"/>
      <c r="AE498" s="826"/>
    </row>
    <row r="499" spans="1:31" s="815" customFormat="1" ht="12" customHeight="1">
      <c r="A499" s="829">
        <v>2</v>
      </c>
      <c r="B499" s="830" t="s">
        <v>503</v>
      </c>
      <c r="C499" s="155">
        <v>19417</v>
      </c>
      <c r="D499" s="155">
        <v>4872</v>
      </c>
      <c r="E499" s="155">
        <v>142</v>
      </c>
      <c r="F499" s="155">
        <v>11709</v>
      </c>
      <c r="G499" s="155">
        <v>919</v>
      </c>
      <c r="H499" s="155">
        <v>1227</v>
      </c>
      <c r="I499" s="83">
        <v>548</v>
      </c>
      <c r="J499" s="826"/>
      <c r="K499" s="826"/>
      <c r="L499" s="826"/>
      <c r="M499" s="826"/>
      <c r="N499" s="826"/>
      <c r="O499" s="826"/>
      <c r="P499" s="826"/>
      <c r="Q499" s="826"/>
      <c r="R499" s="826"/>
      <c r="S499" s="826"/>
      <c r="T499" s="826"/>
      <c r="U499" s="826"/>
      <c r="V499" s="826"/>
      <c r="W499" s="826"/>
      <c r="X499" s="826"/>
      <c r="Y499" s="826"/>
      <c r="Z499" s="826"/>
      <c r="AA499" s="826"/>
      <c r="AB499" s="826"/>
      <c r="AC499" s="826"/>
      <c r="AD499" s="826"/>
      <c r="AE499" s="826"/>
    </row>
    <row r="500" spans="1:31" s="831" customFormat="1" ht="14.1" customHeight="1">
      <c r="A500" s="825" t="s">
        <v>380</v>
      </c>
      <c r="B500" s="202" t="s">
        <v>114</v>
      </c>
      <c r="C500" s="827" t="s">
        <v>505</v>
      </c>
      <c r="D500" s="827" t="s">
        <v>505</v>
      </c>
      <c r="E500" s="827" t="s">
        <v>505</v>
      </c>
      <c r="F500" s="827" t="s">
        <v>505</v>
      </c>
      <c r="G500" s="827" t="s">
        <v>505</v>
      </c>
      <c r="H500" s="827" t="s">
        <v>505</v>
      </c>
      <c r="I500" s="471" t="s">
        <v>505</v>
      </c>
      <c r="J500" s="832"/>
      <c r="K500" s="832"/>
      <c r="L500" s="832"/>
      <c r="M500" s="832"/>
      <c r="N500" s="832"/>
      <c r="O500" s="832"/>
      <c r="P500" s="832"/>
      <c r="Q500" s="832"/>
      <c r="R500" s="832"/>
      <c r="S500" s="832"/>
      <c r="T500" s="832"/>
      <c r="U500" s="832"/>
      <c r="V500" s="832"/>
      <c r="W500" s="832"/>
      <c r="X500" s="832"/>
      <c r="Y500" s="832"/>
      <c r="Z500" s="832"/>
      <c r="AA500" s="832"/>
      <c r="AB500" s="832"/>
      <c r="AC500" s="832"/>
      <c r="AD500" s="832"/>
      <c r="AE500" s="832"/>
    </row>
    <row r="501" spans="1:31" s="815" customFormat="1" ht="12" customHeight="1">
      <c r="A501" s="829">
        <v>2</v>
      </c>
      <c r="B501" s="830" t="s">
        <v>504</v>
      </c>
      <c r="C501" s="155">
        <v>2078</v>
      </c>
      <c r="D501" s="155">
        <v>651</v>
      </c>
      <c r="E501" s="155">
        <v>40</v>
      </c>
      <c r="F501" s="155">
        <v>966</v>
      </c>
      <c r="G501" s="155">
        <v>88</v>
      </c>
      <c r="H501" s="155">
        <v>245</v>
      </c>
      <c r="I501" s="83">
        <v>88</v>
      </c>
      <c r="J501" s="826"/>
      <c r="K501" s="826"/>
      <c r="L501" s="826"/>
      <c r="M501" s="826"/>
      <c r="N501" s="826"/>
      <c r="O501" s="826"/>
      <c r="P501" s="826"/>
      <c r="Q501" s="826"/>
      <c r="R501" s="826"/>
      <c r="S501" s="826"/>
      <c r="T501" s="826"/>
      <c r="U501" s="826"/>
      <c r="V501" s="826"/>
      <c r="W501" s="826"/>
      <c r="X501" s="826"/>
      <c r="Y501" s="826"/>
      <c r="Z501" s="826"/>
      <c r="AA501" s="826"/>
      <c r="AB501" s="826"/>
      <c r="AC501" s="826"/>
      <c r="AD501" s="826"/>
      <c r="AE501" s="826"/>
    </row>
    <row r="502" spans="1:31" s="815" customFormat="1" ht="12" customHeight="1">
      <c r="A502" s="829">
        <v>2</v>
      </c>
      <c r="B502" s="828" t="s">
        <v>503</v>
      </c>
      <c r="C502" s="827">
        <v>6336</v>
      </c>
      <c r="D502" s="827">
        <v>1302</v>
      </c>
      <c r="E502" s="827">
        <v>80</v>
      </c>
      <c r="F502" s="827">
        <v>3798</v>
      </c>
      <c r="G502" s="827">
        <v>363</v>
      </c>
      <c r="H502" s="827">
        <v>574</v>
      </c>
      <c r="I502" s="471">
        <v>219</v>
      </c>
      <c r="J502" s="826"/>
      <c r="K502" s="826"/>
      <c r="L502" s="826"/>
      <c r="M502" s="826"/>
      <c r="N502" s="826"/>
      <c r="O502" s="826"/>
      <c r="P502" s="826"/>
      <c r="Q502" s="826"/>
      <c r="R502" s="826"/>
      <c r="S502" s="826"/>
      <c r="T502" s="826"/>
      <c r="U502" s="826"/>
      <c r="V502" s="826"/>
      <c r="W502" s="826"/>
      <c r="X502" s="826"/>
      <c r="Y502" s="826"/>
      <c r="Z502" s="826"/>
      <c r="AA502" s="826"/>
      <c r="AB502" s="826"/>
      <c r="AC502" s="826"/>
      <c r="AD502" s="826"/>
      <c r="AE502" s="826"/>
    </row>
    <row r="503" spans="1:31" s="831" customFormat="1" ht="14.1" customHeight="1">
      <c r="A503" s="825" t="s">
        <v>380</v>
      </c>
      <c r="B503" s="199" t="s">
        <v>115</v>
      </c>
      <c r="C503" s="155" t="s">
        <v>505</v>
      </c>
      <c r="D503" s="155" t="s">
        <v>505</v>
      </c>
      <c r="E503" s="155" t="s">
        <v>505</v>
      </c>
      <c r="F503" s="155" t="s">
        <v>505</v>
      </c>
      <c r="G503" s="155" t="s">
        <v>505</v>
      </c>
      <c r="H503" s="155" t="s">
        <v>505</v>
      </c>
      <c r="I503" s="83" t="s">
        <v>505</v>
      </c>
      <c r="J503" s="832"/>
      <c r="K503" s="832"/>
      <c r="L503" s="832"/>
      <c r="M503" s="832"/>
      <c r="N503" s="832"/>
      <c r="O503" s="832"/>
      <c r="P503" s="832"/>
      <c r="Q503" s="832"/>
      <c r="R503" s="832"/>
      <c r="S503" s="832"/>
      <c r="T503" s="832"/>
      <c r="U503" s="832"/>
      <c r="V503" s="832"/>
      <c r="W503" s="832"/>
      <c r="X503" s="832"/>
      <c r="Y503" s="832"/>
      <c r="Z503" s="832"/>
      <c r="AA503" s="832"/>
      <c r="AB503" s="832"/>
      <c r="AC503" s="832"/>
      <c r="AD503" s="832"/>
      <c r="AE503" s="832"/>
    </row>
    <row r="504" spans="1:31" s="815" customFormat="1" ht="12" customHeight="1">
      <c r="A504" s="829">
        <v>2</v>
      </c>
      <c r="B504" s="828" t="s">
        <v>504</v>
      </c>
      <c r="C504" s="827">
        <v>478</v>
      </c>
      <c r="D504" s="827">
        <v>206</v>
      </c>
      <c r="E504" s="827">
        <v>11</v>
      </c>
      <c r="F504" s="827">
        <v>169</v>
      </c>
      <c r="G504" s="827">
        <v>13</v>
      </c>
      <c r="H504" s="827">
        <v>60</v>
      </c>
      <c r="I504" s="471">
        <v>19</v>
      </c>
      <c r="J504" s="826"/>
      <c r="K504" s="826"/>
      <c r="L504" s="826"/>
      <c r="M504" s="826"/>
      <c r="N504" s="826"/>
      <c r="O504" s="826"/>
      <c r="P504" s="826"/>
      <c r="Q504" s="826"/>
      <c r="R504" s="826"/>
      <c r="S504" s="826"/>
      <c r="T504" s="826"/>
      <c r="U504" s="826"/>
      <c r="V504" s="826"/>
      <c r="W504" s="826"/>
      <c r="X504" s="826"/>
      <c r="Y504" s="826"/>
      <c r="Z504" s="826"/>
      <c r="AA504" s="826"/>
      <c r="AB504" s="826"/>
      <c r="AC504" s="826"/>
      <c r="AD504" s="826"/>
      <c r="AE504" s="826"/>
    </row>
    <row r="505" spans="1:31" s="815" customFormat="1" ht="12" customHeight="1">
      <c r="A505" s="829">
        <v>2</v>
      </c>
      <c r="B505" s="830" t="s">
        <v>503</v>
      </c>
      <c r="C505" s="155">
        <v>1252</v>
      </c>
      <c r="D505" s="155">
        <v>412</v>
      </c>
      <c r="E505" s="155">
        <v>22</v>
      </c>
      <c r="F505" s="155">
        <v>592</v>
      </c>
      <c r="G505" s="155">
        <v>48</v>
      </c>
      <c r="H505" s="155">
        <v>134</v>
      </c>
      <c r="I505" s="83">
        <v>44</v>
      </c>
      <c r="J505" s="826"/>
      <c r="K505" s="826"/>
      <c r="L505" s="826"/>
      <c r="M505" s="826"/>
      <c r="N505" s="826"/>
      <c r="O505" s="826"/>
      <c r="P505" s="826"/>
      <c r="Q505" s="826"/>
      <c r="R505" s="826"/>
      <c r="S505" s="826"/>
      <c r="T505" s="826"/>
      <c r="U505" s="826"/>
      <c r="V505" s="826"/>
      <c r="W505" s="826"/>
      <c r="X505" s="826"/>
      <c r="Y505" s="826"/>
      <c r="Z505" s="826"/>
      <c r="AA505" s="826"/>
      <c r="AB505" s="826"/>
      <c r="AC505" s="826"/>
      <c r="AD505" s="826"/>
      <c r="AE505" s="826"/>
    </row>
    <row r="506" spans="1:31" s="831" customFormat="1" ht="15.95" customHeight="1">
      <c r="A506" s="825" t="s">
        <v>382</v>
      </c>
      <c r="B506" s="217" t="s">
        <v>149</v>
      </c>
      <c r="C506" s="845" t="s">
        <v>505</v>
      </c>
      <c r="D506" s="845" t="s">
        <v>505</v>
      </c>
      <c r="E506" s="845" t="s">
        <v>505</v>
      </c>
      <c r="F506" s="845" t="s">
        <v>505</v>
      </c>
      <c r="G506" s="845" t="s">
        <v>505</v>
      </c>
      <c r="H506" s="845" t="s">
        <v>505</v>
      </c>
      <c r="I506" s="196" t="s">
        <v>505</v>
      </c>
      <c r="J506" s="832"/>
      <c r="K506" s="832"/>
      <c r="L506" s="832"/>
      <c r="M506" s="832"/>
      <c r="N506" s="832"/>
      <c r="O506" s="832"/>
      <c r="P506" s="832"/>
      <c r="Q506" s="832"/>
      <c r="R506" s="832"/>
      <c r="S506" s="832"/>
      <c r="T506" s="832"/>
      <c r="U506" s="832"/>
      <c r="V506" s="832"/>
      <c r="W506" s="832"/>
      <c r="X506" s="832"/>
      <c r="Y506" s="832"/>
      <c r="Z506" s="832"/>
      <c r="AA506" s="832"/>
      <c r="AB506" s="832"/>
      <c r="AC506" s="832"/>
      <c r="AD506" s="832"/>
      <c r="AE506" s="832"/>
    </row>
    <row r="507" spans="1:31" s="831" customFormat="1" ht="12" customHeight="1">
      <c r="A507" s="825">
        <v>2</v>
      </c>
      <c r="B507" s="848" t="s">
        <v>504</v>
      </c>
      <c r="C507" s="847">
        <v>114331</v>
      </c>
      <c r="D507" s="847">
        <v>35372</v>
      </c>
      <c r="E507" s="847">
        <v>2072</v>
      </c>
      <c r="F507" s="847">
        <v>56309</v>
      </c>
      <c r="G507" s="847">
        <v>2950</v>
      </c>
      <c r="H507" s="847">
        <v>13587</v>
      </c>
      <c r="I507" s="149">
        <v>4041</v>
      </c>
      <c r="J507" s="832"/>
      <c r="K507" s="832"/>
      <c r="L507" s="832"/>
      <c r="M507" s="832"/>
      <c r="N507" s="832"/>
      <c r="O507" s="832"/>
      <c r="P507" s="832"/>
      <c r="Q507" s="832"/>
      <c r="R507" s="832"/>
      <c r="S507" s="832"/>
      <c r="T507" s="832"/>
      <c r="U507" s="832"/>
      <c r="V507" s="832"/>
      <c r="W507" s="832"/>
      <c r="X507" s="832"/>
      <c r="Y507" s="832"/>
      <c r="Z507" s="832"/>
      <c r="AA507" s="832"/>
      <c r="AB507" s="832"/>
      <c r="AC507" s="832"/>
      <c r="AD507" s="832"/>
      <c r="AE507" s="832"/>
    </row>
    <row r="508" spans="1:31" s="831" customFormat="1" ht="12" customHeight="1">
      <c r="A508" s="825">
        <v>2</v>
      </c>
      <c r="B508" s="846" t="s">
        <v>503</v>
      </c>
      <c r="C508" s="845">
        <v>329258</v>
      </c>
      <c r="D508" s="845">
        <v>70744</v>
      </c>
      <c r="E508" s="845">
        <v>4144</v>
      </c>
      <c r="F508" s="845">
        <v>202859</v>
      </c>
      <c r="G508" s="845">
        <v>11122</v>
      </c>
      <c r="H508" s="845">
        <v>31141</v>
      </c>
      <c r="I508" s="196">
        <v>9248</v>
      </c>
      <c r="J508" s="832"/>
      <c r="K508" s="832"/>
      <c r="L508" s="832"/>
      <c r="M508" s="832"/>
      <c r="N508" s="832"/>
      <c r="O508" s="832"/>
      <c r="P508" s="832"/>
      <c r="Q508" s="832"/>
      <c r="R508" s="832"/>
      <c r="S508" s="832"/>
      <c r="T508" s="832"/>
      <c r="U508" s="832"/>
      <c r="V508" s="832"/>
      <c r="W508" s="832"/>
      <c r="X508" s="832"/>
      <c r="Y508" s="832"/>
      <c r="Z508" s="832"/>
      <c r="AA508" s="832"/>
      <c r="AB508" s="832"/>
      <c r="AC508" s="832"/>
      <c r="AD508" s="832"/>
      <c r="AE508" s="832"/>
    </row>
    <row r="509" spans="1:31" s="831" customFormat="1" ht="15.95" customHeight="1">
      <c r="A509" s="825" t="s">
        <v>387</v>
      </c>
      <c r="B509" s="214" t="s">
        <v>150</v>
      </c>
      <c r="C509" s="836" t="s">
        <v>505</v>
      </c>
      <c r="D509" s="836" t="s">
        <v>505</v>
      </c>
      <c r="E509" s="836" t="s">
        <v>505</v>
      </c>
      <c r="F509" s="836" t="s">
        <v>505</v>
      </c>
      <c r="G509" s="836" t="s">
        <v>505</v>
      </c>
      <c r="H509" s="836" t="s">
        <v>505</v>
      </c>
      <c r="I509" s="835" t="s">
        <v>505</v>
      </c>
      <c r="J509" s="832"/>
      <c r="K509" s="832"/>
      <c r="L509" s="832"/>
      <c r="M509" s="832"/>
      <c r="N509" s="832"/>
      <c r="O509" s="832"/>
      <c r="P509" s="832"/>
      <c r="Q509" s="832"/>
      <c r="R509" s="832"/>
      <c r="S509" s="832"/>
      <c r="T509" s="832"/>
      <c r="U509" s="832"/>
      <c r="V509" s="832"/>
      <c r="W509" s="832"/>
      <c r="X509" s="832"/>
      <c r="Y509" s="832"/>
      <c r="Z509" s="832"/>
      <c r="AA509" s="832"/>
      <c r="AB509" s="832"/>
      <c r="AC509" s="832"/>
      <c r="AD509" s="832"/>
      <c r="AE509" s="832"/>
    </row>
    <row r="510" spans="1:31" s="815" customFormat="1" ht="12" customHeight="1">
      <c r="A510" s="829">
        <v>3</v>
      </c>
      <c r="B510" s="841" t="s">
        <v>504</v>
      </c>
      <c r="C510" s="840">
        <v>78832</v>
      </c>
      <c r="D510" s="840">
        <v>21707</v>
      </c>
      <c r="E510" s="840">
        <v>1421</v>
      </c>
      <c r="F510" s="840">
        <v>40934</v>
      </c>
      <c r="G510" s="840">
        <v>1677</v>
      </c>
      <c r="H510" s="840">
        <v>10370</v>
      </c>
      <c r="I510" s="839">
        <v>2723</v>
      </c>
      <c r="J510" s="826"/>
      <c r="K510" s="826"/>
      <c r="L510" s="826"/>
      <c r="M510" s="826"/>
      <c r="N510" s="826"/>
      <c r="O510" s="826"/>
      <c r="P510" s="826"/>
      <c r="Q510" s="826"/>
      <c r="R510" s="826"/>
      <c r="S510" s="826"/>
      <c r="T510" s="826"/>
      <c r="U510" s="826"/>
      <c r="V510" s="826"/>
      <c r="W510" s="826"/>
      <c r="X510" s="826"/>
      <c r="Y510" s="826"/>
      <c r="Z510" s="826"/>
      <c r="AA510" s="826"/>
      <c r="AB510" s="826"/>
      <c r="AC510" s="826"/>
      <c r="AD510" s="826"/>
      <c r="AE510" s="826"/>
    </row>
    <row r="511" spans="1:31" s="815" customFormat="1" ht="12" customHeight="1">
      <c r="A511" s="829">
        <v>3</v>
      </c>
      <c r="B511" s="837" t="s">
        <v>503</v>
      </c>
      <c r="C511" s="836">
        <v>229608</v>
      </c>
      <c r="D511" s="836">
        <v>43414</v>
      </c>
      <c r="E511" s="836">
        <v>2842</v>
      </c>
      <c r="F511" s="836">
        <v>147030</v>
      </c>
      <c r="G511" s="836">
        <v>6280</v>
      </c>
      <c r="H511" s="836">
        <v>23815</v>
      </c>
      <c r="I511" s="835">
        <v>6227</v>
      </c>
      <c r="J511" s="826"/>
      <c r="K511" s="826"/>
      <c r="L511" s="826"/>
      <c r="M511" s="826"/>
      <c r="N511" s="826"/>
      <c r="O511" s="826"/>
      <c r="P511" s="826"/>
      <c r="Q511" s="826"/>
      <c r="R511" s="826"/>
      <c r="S511" s="826"/>
      <c r="T511" s="826"/>
      <c r="U511" s="826"/>
      <c r="V511" s="826"/>
      <c r="W511" s="826"/>
      <c r="X511" s="826"/>
      <c r="Y511" s="826"/>
      <c r="Z511" s="826"/>
      <c r="AA511" s="826"/>
      <c r="AB511" s="826"/>
      <c r="AC511" s="826"/>
      <c r="AD511" s="826"/>
      <c r="AE511" s="826"/>
    </row>
    <row r="512" spans="1:31" s="831" customFormat="1" ht="14.1" customHeight="1">
      <c r="A512" s="825" t="s">
        <v>385</v>
      </c>
      <c r="B512" s="210" t="s">
        <v>235</v>
      </c>
      <c r="C512" s="851"/>
      <c r="D512" s="827" t="s">
        <v>505</v>
      </c>
      <c r="E512" s="827" t="s">
        <v>505</v>
      </c>
      <c r="F512" s="827" t="s">
        <v>505</v>
      </c>
      <c r="G512" s="827" t="s">
        <v>505</v>
      </c>
      <c r="H512" s="827" t="s">
        <v>505</v>
      </c>
      <c r="I512" s="471" t="s">
        <v>505</v>
      </c>
      <c r="J512" s="832"/>
      <c r="K512" s="832"/>
      <c r="L512" s="832"/>
      <c r="M512" s="832"/>
      <c r="N512" s="832"/>
      <c r="O512" s="832"/>
      <c r="P512" s="832"/>
      <c r="Q512" s="832"/>
      <c r="R512" s="832"/>
      <c r="S512" s="832"/>
      <c r="T512" s="832"/>
      <c r="U512" s="832"/>
      <c r="V512" s="832"/>
      <c r="W512" s="832"/>
      <c r="X512" s="832"/>
      <c r="Y512" s="832"/>
      <c r="Z512" s="832"/>
      <c r="AA512" s="832"/>
      <c r="AB512" s="832"/>
      <c r="AC512" s="849"/>
      <c r="AD512" s="832"/>
      <c r="AE512" s="832"/>
    </row>
    <row r="513" spans="1:31" s="815" customFormat="1" ht="12" customHeight="1">
      <c r="A513" s="829">
        <v>2</v>
      </c>
      <c r="B513" s="830" t="s">
        <v>504</v>
      </c>
      <c r="C513" s="155">
        <v>25968</v>
      </c>
      <c r="D513" s="155">
        <v>6632</v>
      </c>
      <c r="E513" s="155">
        <v>511</v>
      </c>
      <c r="F513" s="155">
        <v>13257</v>
      </c>
      <c r="G513" s="155">
        <v>421</v>
      </c>
      <c r="H513" s="155">
        <v>4212</v>
      </c>
      <c r="I513" s="83">
        <v>935</v>
      </c>
      <c r="J513" s="826"/>
      <c r="K513" s="826"/>
      <c r="L513" s="826"/>
      <c r="M513" s="826"/>
      <c r="N513" s="826"/>
      <c r="O513" s="826"/>
      <c r="P513" s="826"/>
      <c r="Q513" s="826"/>
      <c r="R513" s="826"/>
      <c r="S513" s="826"/>
      <c r="T513" s="826"/>
      <c r="U513" s="826"/>
      <c r="V513" s="826"/>
      <c r="W513" s="826"/>
      <c r="X513" s="826"/>
      <c r="Y513" s="826"/>
      <c r="Z513" s="826"/>
      <c r="AA513" s="826"/>
      <c r="AB513" s="826"/>
      <c r="AC513" s="826"/>
      <c r="AD513" s="826"/>
      <c r="AE513" s="826"/>
    </row>
    <row r="514" spans="1:31" s="815" customFormat="1" ht="12" customHeight="1">
      <c r="A514" s="829">
        <v>2</v>
      </c>
      <c r="B514" s="828" t="s">
        <v>503</v>
      </c>
      <c r="C514" s="827">
        <v>74368</v>
      </c>
      <c r="D514" s="827">
        <v>13264</v>
      </c>
      <c r="E514" s="827">
        <v>1022</v>
      </c>
      <c r="F514" s="827">
        <v>46919</v>
      </c>
      <c r="G514" s="827">
        <v>1488</v>
      </c>
      <c r="H514" s="827">
        <v>9570</v>
      </c>
      <c r="I514" s="471">
        <v>2105</v>
      </c>
      <c r="J514" s="826"/>
      <c r="K514" s="826"/>
      <c r="L514" s="826"/>
      <c r="M514" s="826"/>
      <c r="N514" s="826"/>
      <c r="O514" s="826"/>
      <c r="P514" s="826"/>
      <c r="Q514" s="826"/>
      <c r="R514" s="826"/>
      <c r="S514" s="826"/>
      <c r="T514" s="826"/>
      <c r="U514" s="826"/>
      <c r="V514" s="826"/>
      <c r="W514" s="826"/>
      <c r="X514" s="826"/>
      <c r="Y514" s="826"/>
      <c r="Z514" s="826"/>
      <c r="AA514" s="826"/>
      <c r="AB514" s="826"/>
      <c r="AC514" s="826"/>
      <c r="AD514" s="826"/>
      <c r="AE514" s="826"/>
    </row>
    <row r="515" spans="1:31" s="831" customFormat="1" ht="14.1" customHeight="1">
      <c r="A515" s="825" t="s">
        <v>385</v>
      </c>
      <c r="B515" s="211" t="s">
        <v>231</v>
      </c>
      <c r="C515" s="850"/>
      <c r="D515" s="155" t="s">
        <v>505</v>
      </c>
      <c r="E515" s="155" t="s">
        <v>505</v>
      </c>
      <c r="F515" s="155" t="s">
        <v>505</v>
      </c>
      <c r="G515" s="155" t="s">
        <v>505</v>
      </c>
      <c r="H515" s="155" t="s">
        <v>505</v>
      </c>
      <c r="I515" s="83" t="s">
        <v>505</v>
      </c>
      <c r="J515" s="832"/>
      <c r="K515" s="832"/>
      <c r="L515" s="832"/>
      <c r="M515" s="832"/>
      <c r="N515" s="832"/>
      <c r="O515" s="832"/>
      <c r="P515" s="832"/>
      <c r="Q515" s="832"/>
      <c r="R515" s="832"/>
      <c r="S515" s="832"/>
      <c r="T515" s="832"/>
      <c r="U515" s="832"/>
      <c r="V515" s="832"/>
      <c r="W515" s="832"/>
      <c r="X515" s="832"/>
      <c r="Y515" s="832"/>
      <c r="Z515" s="832"/>
      <c r="AA515" s="832"/>
      <c r="AB515" s="832"/>
      <c r="AC515" s="849"/>
      <c r="AD515" s="832"/>
      <c r="AE515" s="832"/>
    </row>
    <row r="516" spans="1:31" s="815" customFormat="1" ht="12" customHeight="1">
      <c r="A516" s="829">
        <v>2</v>
      </c>
      <c r="B516" s="828" t="s">
        <v>504</v>
      </c>
      <c r="C516" s="827">
        <v>4506</v>
      </c>
      <c r="D516" s="827">
        <v>1470</v>
      </c>
      <c r="E516" s="827">
        <v>56</v>
      </c>
      <c r="F516" s="827">
        <v>2302</v>
      </c>
      <c r="G516" s="827">
        <v>116</v>
      </c>
      <c r="H516" s="827">
        <v>417</v>
      </c>
      <c r="I516" s="471">
        <v>145</v>
      </c>
      <c r="J516" s="826"/>
      <c r="K516" s="826"/>
      <c r="L516" s="826"/>
      <c r="M516" s="826"/>
      <c r="N516" s="826"/>
      <c r="O516" s="826"/>
      <c r="P516" s="826"/>
      <c r="Q516" s="826"/>
      <c r="R516" s="826"/>
      <c r="S516" s="826"/>
      <c r="T516" s="826"/>
      <c r="U516" s="826"/>
      <c r="V516" s="826"/>
      <c r="W516" s="826"/>
      <c r="X516" s="826"/>
      <c r="Y516" s="826"/>
      <c r="Z516" s="826"/>
      <c r="AA516" s="826"/>
      <c r="AB516" s="826"/>
      <c r="AC516" s="826"/>
      <c r="AD516" s="826"/>
      <c r="AE516" s="826"/>
    </row>
    <row r="517" spans="1:31" s="815" customFormat="1" ht="12" customHeight="1">
      <c r="A517" s="829">
        <v>2</v>
      </c>
      <c r="B517" s="830" t="s">
        <v>503</v>
      </c>
      <c r="C517" s="155">
        <v>13009</v>
      </c>
      <c r="D517" s="155">
        <v>2940</v>
      </c>
      <c r="E517" s="155">
        <v>112</v>
      </c>
      <c r="F517" s="155">
        <v>8245</v>
      </c>
      <c r="G517" s="155">
        <v>434</v>
      </c>
      <c r="H517" s="155">
        <v>955</v>
      </c>
      <c r="I517" s="83">
        <v>323</v>
      </c>
      <c r="J517" s="826"/>
      <c r="K517" s="826"/>
      <c r="L517" s="826"/>
      <c r="M517" s="826"/>
      <c r="N517" s="826"/>
      <c r="O517" s="826"/>
      <c r="P517" s="826"/>
      <c r="Q517" s="826"/>
      <c r="R517" s="826"/>
      <c r="S517" s="826"/>
      <c r="T517" s="826"/>
      <c r="U517" s="826"/>
      <c r="V517" s="826"/>
      <c r="W517" s="826"/>
      <c r="X517" s="826"/>
      <c r="Y517" s="826"/>
      <c r="Z517" s="826"/>
      <c r="AA517" s="826"/>
      <c r="AB517" s="826"/>
      <c r="AC517" s="826"/>
      <c r="AD517" s="826"/>
      <c r="AE517" s="826"/>
    </row>
    <row r="518" spans="1:31" s="831" customFormat="1" ht="14.1" customHeight="1">
      <c r="A518" s="825" t="s">
        <v>385</v>
      </c>
      <c r="B518" s="210" t="s">
        <v>206</v>
      </c>
      <c r="C518" s="851"/>
      <c r="D518" s="827" t="s">
        <v>505</v>
      </c>
      <c r="E518" s="827" t="s">
        <v>505</v>
      </c>
      <c r="F518" s="827" t="s">
        <v>505</v>
      </c>
      <c r="G518" s="827" t="s">
        <v>505</v>
      </c>
      <c r="H518" s="827" t="s">
        <v>505</v>
      </c>
      <c r="I518" s="471" t="s">
        <v>505</v>
      </c>
      <c r="J518" s="832"/>
      <c r="K518" s="832"/>
      <c r="L518" s="832"/>
      <c r="M518" s="832"/>
      <c r="N518" s="832"/>
      <c r="O518" s="832"/>
      <c r="P518" s="832"/>
      <c r="Q518" s="832"/>
      <c r="R518" s="832"/>
      <c r="S518" s="832"/>
      <c r="T518" s="832"/>
      <c r="U518" s="832"/>
      <c r="V518" s="832"/>
      <c r="W518" s="832"/>
      <c r="X518" s="832"/>
      <c r="Y518" s="832"/>
      <c r="Z518" s="832"/>
      <c r="AA518" s="832"/>
      <c r="AB518" s="832"/>
      <c r="AC518" s="849"/>
      <c r="AD518" s="832"/>
      <c r="AE518" s="832"/>
    </row>
    <row r="519" spans="1:31" s="815" customFormat="1" ht="12" customHeight="1">
      <c r="A519" s="829">
        <v>2</v>
      </c>
      <c r="B519" s="830" t="s">
        <v>504</v>
      </c>
      <c r="C519" s="155">
        <v>22315</v>
      </c>
      <c r="D519" s="155">
        <v>6092</v>
      </c>
      <c r="E519" s="155">
        <v>391</v>
      </c>
      <c r="F519" s="155">
        <v>11779</v>
      </c>
      <c r="G519" s="155">
        <v>513</v>
      </c>
      <c r="H519" s="155">
        <v>2778</v>
      </c>
      <c r="I519" s="83">
        <v>762</v>
      </c>
      <c r="J519" s="826"/>
      <c r="K519" s="826"/>
      <c r="L519" s="826"/>
      <c r="M519" s="826"/>
      <c r="N519" s="826"/>
      <c r="O519" s="826"/>
      <c r="P519" s="826"/>
      <c r="Q519" s="826"/>
      <c r="R519" s="826"/>
      <c r="S519" s="826"/>
      <c r="T519" s="826"/>
      <c r="U519" s="826"/>
      <c r="V519" s="826"/>
      <c r="W519" s="826"/>
      <c r="X519" s="826"/>
      <c r="Y519" s="826"/>
      <c r="Z519" s="826"/>
      <c r="AA519" s="826"/>
      <c r="AB519" s="826"/>
      <c r="AC519" s="826"/>
      <c r="AD519" s="826"/>
      <c r="AE519" s="826"/>
    </row>
    <row r="520" spans="1:31" s="815" customFormat="1" ht="12" customHeight="1">
      <c r="A520" s="829">
        <v>2</v>
      </c>
      <c r="B520" s="828" t="s">
        <v>503</v>
      </c>
      <c r="C520" s="827">
        <v>65797</v>
      </c>
      <c r="D520" s="827">
        <v>12184</v>
      </c>
      <c r="E520" s="827">
        <v>782</v>
      </c>
      <c r="F520" s="827">
        <v>42620</v>
      </c>
      <c r="G520" s="827">
        <v>1992</v>
      </c>
      <c r="H520" s="827">
        <v>6456</v>
      </c>
      <c r="I520" s="471">
        <v>1763</v>
      </c>
      <c r="J520" s="826"/>
      <c r="K520" s="826"/>
      <c r="L520" s="826"/>
      <c r="M520" s="826"/>
      <c r="N520" s="826"/>
      <c r="O520" s="826"/>
      <c r="P520" s="826"/>
      <c r="Q520" s="826"/>
      <c r="R520" s="826"/>
      <c r="S520" s="826"/>
      <c r="T520" s="826"/>
      <c r="U520" s="826"/>
      <c r="V520" s="826"/>
      <c r="W520" s="826"/>
      <c r="X520" s="826"/>
      <c r="Y520" s="826"/>
      <c r="Z520" s="826"/>
      <c r="AA520" s="826"/>
      <c r="AB520" s="826"/>
      <c r="AC520" s="826"/>
      <c r="AD520" s="826"/>
      <c r="AE520" s="826"/>
    </row>
    <row r="521" spans="1:31" s="831" customFormat="1" ht="14.1" customHeight="1">
      <c r="A521" s="825" t="s">
        <v>385</v>
      </c>
      <c r="B521" s="211" t="s">
        <v>232</v>
      </c>
      <c r="C521" s="850"/>
      <c r="D521" s="155" t="s">
        <v>505</v>
      </c>
      <c r="E521" s="155" t="s">
        <v>505</v>
      </c>
      <c r="F521" s="155" t="s">
        <v>505</v>
      </c>
      <c r="G521" s="155" t="s">
        <v>505</v>
      </c>
      <c r="H521" s="155" t="s">
        <v>505</v>
      </c>
      <c r="I521" s="83" t="s">
        <v>505</v>
      </c>
      <c r="J521" s="832"/>
      <c r="K521" s="832"/>
      <c r="L521" s="832"/>
      <c r="M521" s="832"/>
      <c r="N521" s="832"/>
      <c r="O521" s="832"/>
      <c r="P521" s="832"/>
      <c r="Q521" s="832"/>
      <c r="R521" s="832"/>
      <c r="S521" s="832"/>
      <c r="T521" s="832"/>
      <c r="U521" s="832"/>
      <c r="V521" s="832"/>
      <c r="W521" s="832"/>
      <c r="X521" s="832"/>
      <c r="Y521" s="832"/>
      <c r="Z521" s="832"/>
      <c r="AA521" s="832"/>
      <c r="AB521" s="832"/>
      <c r="AC521" s="849"/>
      <c r="AD521" s="832"/>
      <c r="AE521" s="832"/>
    </row>
    <row r="522" spans="1:31" s="815" customFormat="1" ht="12" customHeight="1">
      <c r="A522" s="829">
        <v>2</v>
      </c>
      <c r="B522" s="828" t="s">
        <v>504</v>
      </c>
      <c r="C522" s="827">
        <v>16378</v>
      </c>
      <c r="D522" s="827">
        <v>4558</v>
      </c>
      <c r="E522" s="827">
        <v>280</v>
      </c>
      <c r="F522" s="827">
        <v>8748</v>
      </c>
      <c r="G522" s="827">
        <v>294</v>
      </c>
      <c r="H522" s="827">
        <v>1964</v>
      </c>
      <c r="I522" s="471">
        <v>534</v>
      </c>
      <c r="J522" s="826"/>
      <c r="K522" s="826"/>
      <c r="L522" s="826"/>
      <c r="M522" s="826"/>
      <c r="N522" s="826"/>
      <c r="O522" s="826"/>
      <c r="P522" s="826"/>
      <c r="Q522" s="826"/>
      <c r="R522" s="826"/>
      <c r="S522" s="826"/>
      <c r="T522" s="826"/>
      <c r="U522" s="826"/>
      <c r="V522" s="826"/>
      <c r="W522" s="826"/>
      <c r="X522" s="826"/>
      <c r="Y522" s="826"/>
      <c r="Z522" s="826"/>
      <c r="AA522" s="826"/>
      <c r="AB522" s="826"/>
      <c r="AC522" s="826"/>
      <c r="AD522" s="826"/>
      <c r="AE522" s="826"/>
    </row>
    <row r="523" spans="1:31" s="815" customFormat="1" ht="12" customHeight="1">
      <c r="A523" s="829">
        <v>2</v>
      </c>
      <c r="B523" s="830" t="s">
        <v>503</v>
      </c>
      <c r="C523" s="155">
        <v>48061</v>
      </c>
      <c r="D523" s="155">
        <v>9116</v>
      </c>
      <c r="E523" s="155">
        <v>560</v>
      </c>
      <c r="F523" s="155">
        <v>31543</v>
      </c>
      <c r="G523" s="155">
        <v>1061</v>
      </c>
      <c r="H523" s="155">
        <v>4549</v>
      </c>
      <c r="I523" s="83">
        <v>1232</v>
      </c>
      <c r="J523" s="826"/>
      <c r="K523" s="826"/>
      <c r="L523" s="826"/>
      <c r="M523" s="826"/>
      <c r="N523" s="826"/>
      <c r="O523" s="826"/>
      <c r="P523" s="826"/>
      <c r="Q523" s="826"/>
      <c r="R523" s="826"/>
      <c r="S523" s="826"/>
      <c r="T523" s="826"/>
      <c r="U523" s="826"/>
      <c r="V523" s="826"/>
      <c r="W523" s="826"/>
      <c r="X523" s="826"/>
      <c r="Y523" s="826"/>
      <c r="Z523" s="826"/>
      <c r="AA523" s="826"/>
      <c r="AB523" s="826"/>
      <c r="AC523" s="826"/>
      <c r="AD523" s="826"/>
      <c r="AE523" s="826"/>
    </row>
    <row r="524" spans="1:31" s="831" customFormat="1" ht="14.1" customHeight="1">
      <c r="A524" s="825" t="s">
        <v>385</v>
      </c>
      <c r="B524" s="210" t="s">
        <v>233</v>
      </c>
      <c r="C524" s="851"/>
      <c r="D524" s="827" t="s">
        <v>505</v>
      </c>
      <c r="E524" s="827" t="s">
        <v>505</v>
      </c>
      <c r="F524" s="827" t="s">
        <v>505</v>
      </c>
      <c r="G524" s="827" t="s">
        <v>505</v>
      </c>
      <c r="H524" s="827" t="s">
        <v>505</v>
      </c>
      <c r="I524" s="471" t="s">
        <v>505</v>
      </c>
      <c r="J524" s="832"/>
      <c r="K524" s="832"/>
      <c r="L524" s="832"/>
      <c r="M524" s="832"/>
      <c r="N524" s="832"/>
      <c r="O524" s="832"/>
      <c r="P524" s="832"/>
      <c r="Q524" s="832"/>
      <c r="R524" s="832"/>
      <c r="S524" s="832"/>
      <c r="T524" s="832"/>
      <c r="U524" s="832"/>
      <c r="V524" s="832"/>
      <c r="W524" s="832"/>
      <c r="X524" s="832"/>
      <c r="Y524" s="832"/>
      <c r="Z524" s="832"/>
      <c r="AA524" s="832"/>
      <c r="AB524" s="832"/>
      <c r="AC524" s="849"/>
      <c r="AD524" s="832"/>
      <c r="AE524" s="832"/>
    </row>
    <row r="525" spans="1:31" s="815" customFormat="1" ht="12" customHeight="1">
      <c r="A525" s="829">
        <v>2</v>
      </c>
      <c r="B525" s="830" t="s">
        <v>504</v>
      </c>
      <c r="C525" s="155">
        <v>9665</v>
      </c>
      <c r="D525" s="155">
        <v>2955</v>
      </c>
      <c r="E525" s="155">
        <v>183</v>
      </c>
      <c r="F525" s="155">
        <v>4848</v>
      </c>
      <c r="G525" s="155">
        <v>333</v>
      </c>
      <c r="H525" s="155">
        <v>999</v>
      </c>
      <c r="I525" s="83">
        <v>347</v>
      </c>
      <c r="J525" s="826"/>
      <c r="K525" s="826"/>
      <c r="L525" s="826"/>
      <c r="M525" s="826"/>
      <c r="N525" s="826"/>
      <c r="O525" s="826"/>
      <c r="P525" s="826"/>
      <c r="Q525" s="826"/>
      <c r="R525" s="826"/>
      <c r="S525" s="826"/>
      <c r="T525" s="826"/>
      <c r="U525" s="826"/>
      <c r="V525" s="826"/>
      <c r="W525" s="826"/>
      <c r="X525" s="826"/>
      <c r="Y525" s="826"/>
      <c r="Z525" s="826"/>
      <c r="AA525" s="826"/>
      <c r="AB525" s="826"/>
      <c r="AC525" s="826"/>
      <c r="AD525" s="826"/>
      <c r="AE525" s="826"/>
    </row>
    <row r="526" spans="1:31" s="815" customFormat="1" ht="12" customHeight="1">
      <c r="A526" s="829">
        <v>2</v>
      </c>
      <c r="B526" s="828" t="s">
        <v>503</v>
      </c>
      <c r="C526" s="827">
        <v>28373</v>
      </c>
      <c r="D526" s="827">
        <v>5910</v>
      </c>
      <c r="E526" s="827">
        <v>366</v>
      </c>
      <c r="F526" s="827">
        <v>17703</v>
      </c>
      <c r="G526" s="827">
        <v>1305</v>
      </c>
      <c r="H526" s="827">
        <v>2285</v>
      </c>
      <c r="I526" s="471">
        <v>804</v>
      </c>
      <c r="J526" s="826"/>
      <c r="K526" s="826"/>
      <c r="L526" s="826"/>
      <c r="M526" s="826"/>
      <c r="N526" s="826"/>
      <c r="O526" s="826"/>
      <c r="P526" s="826"/>
      <c r="Q526" s="826"/>
      <c r="R526" s="826"/>
      <c r="S526" s="826"/>
      <c r="T526" s="826"/>
      <c r="U526" s="826"/>
      <c r="V526" s="826"/>
      <c r="W526" s="826"/>
      <c r="X526" s="826"/>
      <c r="Y526" s="826"/>
      <c r="Z526" s="826"/>
      <c r="AA526" s="826"/>
      <c r="AB526" s="826"/>
      <c r="AC526" s="826"/>
      <c r="AD526" s="826"/>
      <c r="AE526" s="826"/>
    </row>
    <row r="527" spans="1:31" s="831" customFormat="1" ht="14.1" customHeight="1">
      <c r="A527" s="825" t="s">
        <v>380</v>
      </c>
      <c r="B527" s="199" t="s">
        <v>97</v>
      </c>
      <c r="C527" s="155" t="s">
        <v>505</v>
      </c>
      <c r="D527" s="155" t="s">
        <v>505</v>
      </c>
      <c r="E527" s="155" t="s">
        <v>505</v>
      </c>
      <c r="F527" s="155" t="s">
        <v>505</v>
      </c>
      <c r="G527" s="155" t="s">
        <v>505</v>
      </c>
      <c r="H527" s="155" t="s">
        <v>505</v>
      </c>
      <c r="I527" s="83" t="s">
        <v>505</v>
      </c>
      <c r="J527" s="832"/>
      <c r="K527" s="832"/>
      <c r="L527" s="832"/>
      <c r="M527" s="832"/>
      <c r="N527" s="832"/>
      <c r="O527" s="832"/>
      <c r="P527" s="832"/>
      <c r="Q527" s="832"/>
      <c r="R527" s="832"/>
      <c r="S527" s="832"/>
      <c r="T527" s="832"/>
      <c r="U527" s="832"/>
      <c r="V527" s="832"/>
      <c r="W527" s="832"/>
      <c r="X527" s="832"/>
      <c r="Y527" s="832"/>
      <c r="Z527" s="832"/>
      <c r="AA527" s="832"/>
      <c r="AB527" s="832"/>
      <c r="AC527" s="832"/>
      <c r="AD527" s="832"/>
      <c r="AE527" s="832"/>
    </row>
    <row r="528" spans="1:31" s="815" customFormat="1" ht="12" customHeight="1">
      <c r="A528" s="829">
        <v>2</v>
      </c>
      <c r="B528" s="828" t="s">
        <v>504</v>
      </c>
      <c r="C528" s="827">
        <v>15517</v>
      </c>
      <c r="D528" s="827">
        <v>5188</v>
      </c>
      <c r="E528" s="827">
        <v>357</v>
      </c>
      <c r="F528" s="827">
        <v>6827</v>
      </c>
      <c r="G528" s="827">
        <v>799</v>
      </c>
      <c r="H528" s="827">
        <v>1703</v>
      </c>
      <c r="I528" s="471">
        <v>643</v>
      </c>
      <c r="J528" s="826"/>
      <c r="K528" s="826"/>
      <c r="L528" s="826"/>
      <c r="M528" s="826"/>
      <c r="N528" s="826"/>
      <c r="O528" s="826"/>
      <c r="P528" s="826"/>
      <c r="Q528" s="826"/>
      <c r="R528" s="826"/>
      <c r="S528" s="826"/>
      <c r="T528" s="826"/>
      <c r="U528" s="826"/>
      <c r="V528" s="826"/>
      <c r="W528" s="826"/>
      <c r="X528" s="826"/>
      <c r="Y528" s="826"/>
      <c r="Z528" s="826"/>
      <c r="AA528" s="826"/>
      <c r="AB528" s="826"/>
      <c r="AC528" s="826"/>
      <c r="AD528" s="826"/>
      <c r="AE528" s="826"/>
    </row>
    <row r="529" spans="1:31" s="815" customFormat="1" ht="12" customHeight="1">
      <c r="A529" s="829">
        <v>2</v>
      </c>
      <c r="B529" s="830" t="s">
        <v>503</v>
      </c>
      <c r="C529" s="155">
        <v>44235</v>
      </c>
      <c r="D529" s="155">
        <v>10376</v>
      </c>
      <c r="E529" s="155">
        <v>714</v>
      </c>
      <c r="F529" s="155">
        <v>24744</v>
      </c>
      <c r="G529" s="155">
        <v>2996</v>
      </c>
      <c r="H529" s="155">
        <v>3911</v>
      </c>
      <c r="I529" s="83">
        <v>1494</v>
      </c>
      <c r="J529" s="826"/>
      <c r="K529" s="826"/>
      <c r="L529" s="826"/>
      <c r="M529" s="826"/>
      <c r="N529" s="826"/>
      <c r="O529" s="826"/>
      <c r="P529" s="826"/>
      <c r="Q529" s="826"/>
      <c r="R529" s="826"/>
      <c r="S529" s="826"/>
      <c r="T529" s="826"/>
      <c r="U529" s="826"/>
      <c r="V529" s="826"/>
      <c r="W529" s="826"/>
      <c r="X529" s="826"/>
      <c r="Y529" s="826"/>
      <c r="Z529" s="826"/>
      <c r="AA529" s="826"/>
      <c r="AB529" s="826"/>
      <c r="AC529" s="826"/>
      <c r="AD529" s="826"/>
      <c r="AE529" s="826"/>
    </row>
    <row r="530" spans="1:31" s="831" customFormat="1" ht="14.1" customHeight="1">
      <c r="A530" s="825" t="s">
        <v>380</v>
      </c>
      <c r="B530" s="202" t="s">
        <v>98</v>
      </c>
      <c r="C530" s="827" t="s">
        <v>505</v>
      </c>
      <c r="D530" s="827" t="s">
        <v>505</v>
      </c>
      <c r="E530" s="827" t="s">
        <v>505</v>
      </c>
      <c r="F530" s="827" t="s">
        <v>505</v>
      </c>
      <c r="G530" s="827" t="s">
        <v>505</v>
      </c>
      <c r="H530" s="827" t="s">
        <v>505</v>
      </c>
      <c r="I530" s="471" t="s">
        <v>505</v>
      </c>
      <c r="J530" s="832"/>
      <c r="K530" s="832"/>
      <c r="L530" s="832"/>
      <c r="M530" s="832"/>
      <c r="N530" s="832"/>
      <c r="O530" s="832"/>
      <c r="P530" s="832"/>
      <c r="Q530" s="832"/>
      <c r="R530" s="832"/>
      <c r="S530" s="832"/>
      <c r="T530" s="832"/>
      <c r="U530" s="832"/>
      <c r="V530" s="832"/>
      <c r="W530" s="832"/>
      <c r="X530" s="832"/>
      <c r="Y530" s="832"/>
      <c r="Z530" s="832"/>
      <c r="AA530" s="832"/>
      <c r="AB530" s="832"/>
      <c r="AC530" s="832"/>
      <c r="AD530" s="832"/>
      <c r="AE530" s="832"/>
    </row>
    <row r="531" spans="1:31" s="815" customFormat="1" ht="12" customHeight="1">
      <c r="A531" s="829">
        <v>2</v>
      </c>
      <c r="B531" s="830" t="s">
        <v>504</v>
      </c>
      <c r="C531" s="155">
        <v>2570</v>
      </c>
      <c r="D531" s="155">
        <v>1232</v>
      </c>
      <c r="E531" s="155">
        <v>41</v>
      </c>
      <c r="F531" s="155">
        <v>934</v>
      </c>
      <c r="G531" s="155">
        <v>50</v>
      </c>
      <c r="H531" s="155">
        <v>215</v>
      </c>
      <c r="I531" s="83">
        <v>98</v>
      </c>
      <c r="J531" s="826"/>
      <c r="K531" s="826"/>
      <c r="L531" s="826"/>
      <c r="M531" s="826"/>
      <c r="N531" s="826"/>
      <c r="O531" s="826"/>
      <c r="P531" s="826"/>
      <c r="Q531" s="826"/>
      <c r="R531" s="826"/>
      <c r="S531" s="826"/>
      <c r="T531" s="826"/>
      <c r="U531" s="826"/>
      <c r="V531" s="826"/>
      <c r="W531" s="826"/>
      <c r="X531" s="826"/>
      <c r="Y531" s="826"/>
      <c r="Z531" s="826"/>
      <c r="AA531" s="826"/>
      <c r="AB531" s="826"/>
      <c r="AC531" s="826"/>
      <c r="AD531" s="826"/>
      <c r="AE531" s="826"/>
    </row>
    <row r="532" spans="1:31" s="815" customFormat="1" ht="12" customHeight="1">
      <c r="A532" s="829">
        <v>2</v>
      </c>
      <c r="B532" s="828" t="s">
        <v>503</v>
      </c>
      <c r="C532" s="827">
        <v>6776</v>
      </c>
      <c r="D532" s="827">
        <v>2464</v>
      </c>
      <c r="E532" s="827">
        <v>82</v>
      </c>
      <c r="F532" s="827">
        <v>3344</v>
      </c>
      <c r="G532" s="827">
        <v>202</v>
      </c>
      <c r="H532" s="827">
        <v>470</v>
      </c>
      <c r="I532" s="471">
        <v>214</v>
      </c>
      <c r="J532" s="826"/>
      <c r="K532" s="826"/>
      <c r="L532" s="826"/>
      <c r="M532" s="826"/>
      <c r="N532" s="826"/>
      <c r="O532" s="826"/>
      <c r="P532" s="826"/>
      <c r="Q532" s="826"/>
      <c r="R532" s="826"/>
      <c r="S532" s="826"/>
      <c r="T532" s="826"/>
      <c r="U532" s="826"/>
      <c r="V532" s="826"/>
      <c r="W532" s="826"/>
      <c r="X532" s="826"/>
      <c r="Y532" s="826"/>
      <c r="Z532" s="826"/>
      <c r="AA532" s="826"/>
      <c r="AB532" s="826"/>
      <c r="AC532" s="826"/>
      <c r="AD532" s="826"/>
      <c r="AE532" s="826"/>
    </row>
    <row r="533" spans="1:31" s="831" customFormat="1" ht="15.95" customHeight="1">
      <c r="A533" s="825" t="s">
        <v>380</v>
      </c>
      <c r="B533" s="199" t="s">
        <v>99</v>
      </c>
      <c r="C533" s="155" t="s">
        <v>505</v>
      </c>
      <c r="D533" s="155" t="s">
        <v>505</v>
      </c>
      <c r="E533" s="155" t="s">
        <v>505</v>
      </c>
      <c r="F533" s="155" t="s">
        <v>505</v>
      </c>
      <c r="G533" s="155" t="s">
        <v>505</v>
      </c>
      <c r="H533" s="155" t="s">
        <v>505</v>
      </c>
      <c r="I533" s="83" t="s">
        <v>505</v>
      </c>
      <c r="J533" s="832"/>
      <c r="K533" s="832"/>
      <c r="L533" s="832"/>
      <c r="M533" s="832"/>
      <c r="N533" s="832"/>
      <c r="O533" s="832"/>
      <c r="P533" s="832"/>
      <c r="Q533" s="832"/>
      <c r="R533" s="832"/>
      <c r="S533" s="832"/>
      <c r="T533" s="832"/>
      <c r="U533" s="832"/>
      <c r="V533" s="832"/>
      <c r="W533" s="832"/>
      <c r="X533" s="832"/>
      <c r="Y533" s="832"/>
      <c r="Z533" s="832"/>
      <c r="AA533" s="832"/>
      <c r="AB533" s="832"/>
      <c r="AC533" s="832"/>
      <c r="AD533" s="832"/>
      <c r="AE533" s="832"/>
    </row>
    <row r="534" spans="1:31" s="815" customFormat="1" ht="12" customHeight="1">
      <c r="A534" s="829">
        <v>2</v>
      </c>
      <c r="B534" s="828" t="s">
        <v>504</v>
      </c>
      <c r="C534" s="827">
        <v>5716</v>
      </c>
      <c r="D534" s="827">
        <v>2121</v>
      </c>
      <c r="E534" s="827">
        <v>96</v>
      </c>
      <c r="F534" s="827">
        <v>2792</v>
      </c>
      <c r="G534" s="827">
        <v>160</v>
      </c>
      <c r="H534" s="827">
        <v>386</v>
      </c>
      <c r="I534" s="471">
        <v>161</v>
      </c>
      <c r="J534" s="826"/>
      <c r="K534" s="826"/>
      <c r="L534" s="826"/>
      <c r="M534" s="826"/>
      <c r="N534" s="826"/>
      <c r="O534" s="826"/>
      <c r="P534" s="826"/>
      <c r="Q534" s="826"/>
      <c r="R534" s="826"/>
      <c r="S534" s="826"/>
      <c r="T534" s="826"/>
      <c r="U534" s="826"/>
      <c r="V534" s="826"/>
      <c r="W534" s="826"/>
      <c r="X534" s="826"/>
      <c r="Y534" s="826"/>
      <c r="Z534" s="826"/>
      <c r="AA534" s="826"/>
      <c r="AB534" s="826"/>
      <c r="AC534" s="826"/>
      <c r="AD534" s="826"/>
      <c r="AE534" s="826"/>
    </row>
    <row r="535" spans="1:31" s="815" customFormat="1" ht="12" customHeight="1">
      <c r="A535" s="829">
        <v>2</v>
      </c>
      <c r="B535" s="830" t="s">
        <v>503</v>
      </c>
      <c r="C535" s="155">
        <v>16502</v>
      </c>
      <c r="D535" s="155">
        <v>4242</v>
      </c>
      <c r="E535" s="155">
        <v>192</v>
      </c>
      <c r="F535" s="155">
        <v>10192</v>
      </c>
      <c r="G535" s="155">
        <v>628</v>
      </c>
      <c r="H535" s="155">
        <v>878</v>
      </c>
      <c r="I535" s="83">
        <v>370</v>
      </c>
      <c r="J535" s="826"/>
      <c r="K535" s="826"/>
      <c r="L535" s="826"/>
      <c r="M535" s="826"/>
      <c r="N535" s="826"/>
      <c r="O535" s="826"/>
      <c r="P535" s="826"/>
      <c r="Q535" s="826"/>
      <c r="R535" s="826"/>
      <c r="S535" s="826"/>
      <c r="T535" s="826"/>
      <c r="U535" s="826"/>
      <c r="V535" s="826"/>
      <c r="W535" s="826"/>
      <c r="X535" s="826"/>
      <c r="Y535" s="826"/>
      <c r="Z535" s="826"/>
      <c r="AA535" s="826"/>
      <c r="AB535" s="826"/>
      <c r="AC535" s="826"/>
      <c r="AD535" s="826"/>
      <c r="AE535" s="826"/>
    </row>
    <row r="536" spans="1:31" s="831" customFormat="1" ht="14.1" customHeight="1">
      <c r="A536" s="825" t="s">
        <v>380</v>
      </c>
      <c r="B536" s="202" t="s">
        <v>100</v>
      </c>
      <c r="C536" s="827" t="s">
        <v>505</v>
      </c>
      <c r="D536" s="827" t="s">
        <v>505</v>
      </c>
      <c r="E536" s="827" t="s">
        <v>505</v>
      </c>
      <c r="F536" s="827" t="s">
        <v>505</v>
      </c>
      <c r="G536" s="827" t="s">
        <v>505</v>
      </c>
      <c r="H536" s="827" t="s">
        <v>505</v>
      </c>
      <c r="I536" s="471" t="s">
        <v>505</v>
      </c>
      <c r="J536" s="832"/>
      <c r="K536" s="832"/>
      <c r="L536" s="832"/>
      <c r="M536" s="832"/>
      <c r="N536" s="832"/>
      <c r="O536" s="832"/>
      <c r="P536" s="832"/>
      <c r="Q536" s="832"/>
      <c r="R536" s="832"/>
      <c r="S536" s="832"/>
      <c r="T536" s="832"/>
      <c r="U536" s="832"/>
      <c r="V536" s="832"/>
      <c r="W536" s="832"/>
      <c r="X536" s="832"/>
      <c r="Y536" s="832"/>
      <c r="Z536" s="832"/>
      <c r="AA536" s="832"/>
      <c r="AB536" s="832"/>
      <c r="AC536" s="832"/>
      <c r="AD536" s="832"/>
      <c r="AE536" s="832"/>
    </row>
    <row r="537" spans="1:31" s="815" customFormat="1" ht="12" customHeight="1">
      <c r="A537" s="829">
        <v>2</v>
      </c>
      <c r="B537" s="830" t="s">
        <v>504</v>
      </c>
      <c r="C537" s="155">
        <v>4244</v>
      </c>
      <c r="D537" s="155">
        <v>1641</v>
      </c>
      <c r="E537" s="155">
        <v>43</v>
      </c>
      <c r="F537" s="155">
        <v>2007</v>
      </c>
      <c r="G537" s="155">
        <v>111</v>
      </c>
      <c r="H537" s="155">
        <v>290</v>
      </c>
      <c r="I537" s="83">
        <v>152</v>
      </c>
      <c r="J537" s="826"/>
      <c r="K537" s="826"/>
      <c r="L537" s="826"/>
      <c r="M537" s="826"/>
      <c r="N537" s="826"/>
      <c r="O537" s="826"/>
      <c r="P537" s="826"/>
      <c r="Q537" s="826"/>
      <c r="R537" s="826"/>
      <c r="S537" s="826"/>
      <c r="T537" s="826"/>
      <c r="U537" s="826"/>
      <c r="V537" s="826"/>
      <c r="W537" s="826"/>
      <c r="X537" s="826"/>
      <c r="Y537" s="826"/>
      <c r="Z537" s="826"/>
      <c r="AA537" s="826"/>
      <c r="AB537" s="826"/>
      <c r="AC537" s="826"/>
      <c r="AD537" s="826"/>
      <c r="AE537" s="826"/>
    </row>
    <row r="538" spans="1:31" s="815" customFormat="1" ht="12" customHeight="1">
      <c r="A538" s="829">
        <v>2</v>
      </c>
      <c r="B538" s="828" t="s">
        <v>503</v>
      </c>
      <c r="C538" s="827">
        <v>12338</v>
      </c>
      <c r="D538" s="827">
        <v>3282</v>
      </c>
      <c r="E538" s="827">
        <v>86</v>
      </c>
      <c r="F538" s="827">
        <v>7487</v>
      </c>
      <c r="G538" s="827">
        <v>478</v>
      </c>
      <c r="H538" s="827">
        <v>657</v>
      </c>
      <c r="I538" s="471">
        <v>348</v>
      </c>
      <c r="J538" s="826"/>
      <c r="K538" s="826"/>
      <c r="L538" s="826"/>
      <c r="M538" s="826"/>
      <c r="N538" s="826"/>
      <c r="O538" s="826"/>
      <c r="P538" s="826"/>
      <c r="Q538" s="826"/>
      <c r="R538" s="826"/>
      <c r="S538" s="826"/>
      <c r="T538" s="826"/>
      <c r="U538" s="826"/>
      <c r="V538" s="826"/>
      <c r="W538" s="826"/>
      <c r="X538" s="826"/>
      <c r="Y538" s="826"/>
      <c r="Z538" s="826"/>
      <c r="AA538" s="826"/>
      <c r="AB538" s="826"/>
      <c r="AC538" s="826"/>
      <c r="AD538" s="826"/>
      <c r="AE538" s="826"/>
    </row>
    <row r="539" spans="1:31" s="831" customFormat="1" ht="14.1" customHeight="1">
      <c r="A539" s="825" t="s">
        <v>380</v>
      </c>
      <c r="B539" s="199" t="s">
        <v>101</v>
      </c>
      <c r="C539" s="155" t="s">
        <v>505</v>
      </c>
      <c r="D539" s="155" t="s">
        <v>505</v>
      </c>
      <c r="E539" s="155" t="s">
        <v>505</v>
      </c>
      <c r="F539" s="155" t="s">
        <v>505</v>
      </c>
      <c r="G539" s="155" t="s">
        <v>505</v>
      </c>
      <c r="H539" s="155" t="s">
        <v>505</v>
      </c>
      <c r="I539" s="83" t="s">
        <v>505</v>
      </c>
      <c r="J539" s="832"/>
      <c r="K539" s="832"/>
      <c r="L539" s="832"/>
      <c r="M539" s="832"/>
      <c r="N539" s="832"/>
      <c r="O539" s="832"/>
      <c r="P539" s="832"/>
      <c r="Q539" s="832"/>
      <c r="R539" s="832"/>
      <c r="S539" s="832"/>
      <c r="T539" s="832"/>
      <c r="U539" s="832"/>
      <c r="V539" s="832"/>
      <c r="W539" s="832"/>
      <c r="X539" s="832"/>
      <c r="Y539" s="832"/>
      <c r="Z539" s="832"/>
      <c r="AA539" s="832"/>
      <c r="AB539" s="832"/>
      <c r="AC539" s="832"/>
      <c r="AD539" s="832"/>
      <c r="AE539" s="832"/>
    </row>
    <row r="540" spans="1:31" s="815" customFormat="1" ht="12" customHeight="1">
      <c r="A540" s="829">
        <v>2</v>
      </c>
      <c r="B540" s="828" t="s">
        <v>504</v>
      </c>
      <c r="C540" s="827">
        <v>2871</v>
      </c>
      <c r="D540" s="827">
        <v>1283</v>
      </c>
      <c r="E540" s="827">
        <v>50</v>
      </c>
      <c r="F540" s="827">
        <v>1077</v>
      </c>
      <c r="G540" s="827">
        <v>86</v>
      </c>
      <c r="H540" s="827">
        <v>254</v>
      </c>
      <c r="I540" s="471">
        <v>121</v>
      </c>
      <c r="J540" s="826"/>
      <c r="K540" s="826"/>
      <c r="L540" s="826"/>
      <c r="M540" s="826"/>
      <c r="N540" s="826"/>
      <c r="O540" s="826"/>
      <c r="P540" s="826"/>
      <c r="Q540" s="826"/>
      <c r="R540" s="826"/>
      <c r="S540" s="826"/>
      <c r="T540" s="826"/>
      <c r="U540" s="826"/>
      <c r="V540" s="826"/>
      <c r="W540" s="826"/>
      <c r="X540" s="826"/>
      <c r="Y540" s="826"/>
      <c r="Z540" s="826"/>
      <c r="AA540" s="826"/>
      <c r="AB540" s="826"/>
      <c r="AC540" s="826"/>
      <c r="AD540" s="826"/>
      <c r="AE540" s="826"/>
    </row>
    <row r="541" spans="1:31" s="815" customFormat="1" ht="12" customHeight="1">
      <c r="A541" s="829">
        <v>2</v>
      </c>
      <c r="B541" s="830" t="s">
        <v>503</v>
      </c>
      <c r="C541" s="155">
        <v>7717</v>
      </c>
      <c r="D541" s="155">
        <v>2566</v>
      </c>
      <c r="E541" s="155">
        <v>100</v>
      </c>
      <c r="F541" s="155">
        <v>3899</v>
      </c>
      <c r="G541" s="155">
        <v>299</v>
      </c>
      <c r="H541" s="155">
        <v>574</v>
      </c>
      <c r="I541" s="83">
        <v>279</v>
      </c>
      <c r="J541" s="826"/>
      <c r="K541" s="826"/>
      <c r="L541" s="826"/>
      <c r="M541" s="826"/>
      <c r="N541" s="826"/>
      <c r="O541" s="826"/>
      <c r="P541" s="826"/>
      <c r="Q541" s="826"/>
      <c r="R541" s="826"/>
      <c r="S541" s="826"/>
      <c r="T541" s="826"/>
      <c r="U541" s="826"/>
      <c r="V541" s="826"/>
      <c r="W541" s="826"/>
      <c r="X541" s="826"/>
      <c r="Y541" s="826"/>
      <c r="Z541" s="826"/>
      <c r="AA541" s="826"/>
      <c r="AB541" s="826"/>
      <c r="AC541" s="826"/>
      <c r="AD541" s="826"/>
      <c r="AE541" s="826"/>
    </row>
    <row r="542" spans="1:31" s="831" customFormat="1" ht="14.1" customHeight="1">
      <c r="A542" s="825" t="s">
        <v>380</v>
      </c>
      <c r="B542" s="210" t="s">
        <v>102</v>
      </c>
      <c r="C542" s="827" t="s">
        <v>505</v>
      </c>
      <c r="D542" s="827" t="s">
        <v>505</v>
      </c>
      <c r="E542" s="827" t="s">
        <v>505</v>
      </c>
      <c r="F542" s="827" t="s">
        <v>505</v>
      </c>
      <c r="G542" s="827" t="s">
        <v>505</v>
      </c>
      <c r="H542" s="827" t="s">
        <v>505</v>
      </c>
      <c r="I542" s="471" t="s">
        <v>505</v>
      </c>
      <c r="J542" s="832"/>
      <c r="K542" s="832"/>
      <c r="L542" s="832"/>
      <c r="M542" s="832"/>
      <c r="N542" s="832"/>
      <c r="O542" s="832"/>
      <c r="P542" s="832"/>
      <c r="Q542" s="832"/>
      <c r="R542" s="832"/>
      <c r="S542" s="832"/>
      <c r="T542" s="832"/>
      <c r="U542" s="832"/>
      <c r="V542" s="832"/>
      <c r="W542" s="832"/>
      <c r="X542" s="832"/>
      <c r="Y542" s="832"/>
      <c r="Z542" s="832"/>
      <c r="AA542" s="832"/>
      <c r="AB542" s="832"/>
      <c r="AC542" s="832"/>
      <c r="AD542" s="832"/>
      <c r="AE542" s="832"/>
    </row>
    <row r="543" spans="1:31" s="815" customFormat="1" ht="12" customHeight="1">
      <c r="A543" s="829">
        <v>2</v>
      </c>
      <c r="B543" s="830" t="s">
        <v>504</v>
      </c>
      <c r="C543" s="155">
        <v>4581</v>
      </c>
      <c r="D543" s="155">
        <v>2200</v>
      </c>
      <c r="E543" s="155">
        <v>64</v>
      </c>
      <c r="F543" s="155">
        <v>1738</v>
      </c>
      <c r="G543" s="155">
        <v>67</v>
      </c>
      <c r="H543" s="155">
        <v>369</v>
      </c>
      <c r="I543" s="83">
        <v>143</v>
      </c>
      <c r="J543" s="826"/>
      <c r="K543" s="826"/>
      <c r="L543" s="826"/>
      <c r="M543" s="826"/>
      <c r="N543" s="826"/>
      <c r="O543" s="826"/>
      <c r="P543" s="826"/>
      <c r="Q543" s="826"/>
      <c r="R543" s="826"/>
      <c r="S543" s="826"/>
      <c r="T543" s="826"/>
      <c r="U543" s="826"/>
      <c r="V543" s="826"/>
      <c r="W543" s="826"/>
      <c r="X543" s="826"/>
      <c r="Y543" s="826"/>
      <c r="Z543" s="826"/>
      <c r="AA543" s="826"/>
      <c r="AB543" s="826"/>
      <c r="AC543" s="826"/>
      <c r="AD543" s="826"/>
      <c r="AE543" s="826"/>
    </row>
    <row r="544" spans="1:31" s="815" customFormat="1" ht="12" customHeight="1">
      <c r="A544" s="829">
        <v>2</v>
      </c>
      <c r="B544" s="828" t="s">
        <v>503</v>
      </c>
      <c r="C544" s="827">
        <v>12082</v>
      </c>
      <c r="D544" s="827">
        <v>4400</v>
      </c>
      <c r="E544" s="827">
        <v>128</v>
      </c>
      <c r="F544" s="827">
        <v>6163</v>
      </c>
      <c r="G544" s="827">
        <v>239</v>
      </c>
      <c r="H544" s="827">
        <v>836</v>
      </c>
      <c r="I544" s="471">
        <v>316</v>
      </c>
      <c r="J544" s="826"/>
      <c r="K544" s="826"/>
      <c r="L544" s="826"/>
      <c r="M544" s="826"/>
      <c r="N544" s="826"/>
      <c r="O544" s="826"/>
      <c r="P544" s="826"/>
      <c r="Q544" s="826"/>
      <c r="R544" s="826"/>
      <c r="S544" s="826"/>
      <c r="T544" s="826"/>
      <c r="U544" s="826"/>
      <c r="V544" s="826"/>
      <c r="W544" s="826"/>
      <c r="X544" s="826"/>
      <c r="Y544" s="826"/>
      <c r="Z544" s="826"/>
      <c r="AA544" s="826"/>
      <c r="AB544" s="826"/>
      <c r="AC544" s="826"/>
      <c r="AD544" s="826"/>
      <c r="AE544" s="826"/>
    </row>
    <row r="545" spans="1:31" s="831" customFormat="1" ht="15" customHeight="1">
      <c r="A545" s="825" t="s">
        <v>382</v>
      </c>
      <c r="B545" s="209" t="s">
        <v>151</v>
      </c>
      <c r="C545" s="847" t="s">
        <v>505</v>
      </c>
      <c r="D545" s="847" t="s">
        <v>505</v>
      </c>
      <c r="E545" s="847" t="s">
        <v>505</v>
      </c>
      <c r="F545" s="847" t="s">
        <v>505</v>
      </c>
      <c r="G545" s="847" t="s">
        <v>505</v>
      </c>
      <c r="H545" s="847" t="s">
        <v>505</v>
      </c>
      <c r="I545" s="149" t="s">
        <v>505</v>
      </c>
      <c r="J545" s="832"/>
      <c r="K545" s="832"/>
      <c r="L545" s="832"/>
      <c r="M545" s="832"/>
      <c r="N545" s="832"/>
      <c r="O545" s="832"/>
      <c r="P545" s="832"/>
      <c r="Q545" s="832"/>
      <c r="R545" s="832"/>
      <c r="S545" s="832"/>
      <c r="T545" s="832"/>
      <c r="U545" s="832"/>
      <c r="V545" s="832"/>
      <c r="W545" s="832"/>
      <c r="X545" s="832"/>
      <c r="Y545" s="832"/>
      <c r="Z545" s="832"/>
      <c r="AA545" s="832"/>
      <c r="AB545" s="832"/>
      <c r="AC545" s="832"/>
      <c r="AD545" s="832"/>
      <c r="AE545" s="832"/>
    </row>
    <row r="546" spans="1:31" s="831" customFormat="1" ht="12" customHeight="1">
      <c r="A546" s="825">
        <v>2</v>
      </c>
      <c r="B546" s="846" t="s">
        <v>504</v>
      </c>
      <c r="C546" s="845">
        <v>28536</v>
      </c>
      <c r="D546" s="845">
        <v>10447</v>
      </c>
      <c r="E546" s="845">
        <v>388</v>
      </c>
      <c r="F546" s="845">
        <v>13379</v>
      </c>
      <c r="G546" s="845">
        <v>640</v>
      </c>
      <c r="H546" s="845">
        <v>2732</v>
      </c>
      <c r="I546" s="196">
        <v>950</v>
      </c>
      <c r="J546" s="832"/>
      <c r="K546" s="832"/>
      <c r="L546" s="832"/>
      <c r="M546" s="832"/>
      <c r="N546" s="832"/>
      <c r="O546" s="832"/>
      <c r="P546" s="832"/>
      <c r="Q546" s="832"/>
      <c r="R546" s="832"/>
      <c r="S546" s="832"/>
      <c r="T546" s="832"/>
      <c r="U546" s="832"/>
      <c r="V546" s="832"/>
      <c r="W546" s="832"/>
      <c r="X546" s="832"/>
      <c r="Y546" s="832"/>
      <c r="Z546" s="832"/>
      <c r="AA546" s="832"/>
      <c r="AB546" s="832"/>
      <c r="AC546" s="832"/>
      <c r="AD546" s="832"/>
      <c r="AE546" s="832"/>
    </row>
    <row r="547" spans="1:31" s="831" customFormat="1" ht="12" customHeight="1">
      <c r="A547" s="825">
        <v>2</v>
      </c>
      <c r="B547" s="848" t="s">
        <v>503</v>
      </c>
      <c r="C547" s="847">
        <v>80259</v>
      </c>
      <c r="D547" s="847">
        <v>20894</v>
      </c>
      <c r="E547" s="847">
        <v>776</v>
      </c>
      <c r="F547" s="847">
        <v>47765</v>
      </c>
      <c r="G547" s="847">
        <v>2485</v>
      </c>
      <c r="H547" s="847">
        <v>6190</v>
      </c>
      <c r="I547" s="149">
        <v>2149</v>
      </c>
      <c r="J547" s="832"/>
      <c r="K547" s="832"/>
      <c r="L547" s="832"/>
      <c r="M547" s="832"/>
      <c r="N547" s="832"/>
      <c r="O547" s="832"/>
      <c r="P547" s="832"/>
      <c r="Q547" s="832"/>
      <c r="R547" s="832"/>
      <c r="S547" s="832"/>
      <c r="T547" s="832"/>
      <c r="U547" s="832"/>
      <c r="V547" s="832"/>
      <c r="W547" s="832"/>
      <c r="X547" s="832"/>
      <c r="Y547" s="832"/>
      <c r="Z547" s="832"/>
      <c r="AA547" s="832"/>
      <c r="AB547" s="832"/>
      <c r="AC547" s="832"/>
      <c r="AD547" s="832"/>
      <c r="AE547" s="832"/>
    </row>
    <row r="548" spans="1:31" s="842" customFormat="1" ht="14.1" customHeight="1">
      <c r="A548" s="844" t="s">
        <v>380</v>
      </c>
      <c r="B548" s="206" t="s">
        <v>110</v>
      </c>
      <c r="C548" s="840" t="s">
        <v>505</v>
      </c>
      <c r="D548" s="840" t="s">
        <v>505</v>
      </c>
      <c r="E548" s="840" t="s">
        <v>505</v>
      </c>
      <c r="F548" s="840" t="s">
        <v>505</v>
      </c>
      <c r="G548" s="840" t="s">
        <v>505</v>
      </c>
      <c r="H548" s="840" t="s">
        <v>505</v>
      </c>
      <c r="I548" s="839" t="s">
        <v>505</v>
      </c>
      <c r="J548" s="843"/>
      <c r="K548" s="843"/>
      <c r="L548" s="843"/>
      <c r="M548" s="843"/>
      <c r="N548" s="843"/>
      <c r="O548" s="843"/>
      <c r="P548" s="843"/>
      <c r="Q548" s="843"/>
      <c r="R548" s="843"/>
      <c r="S548" s="843"/>
      <c r="T548" s="843"/>
      <c r="U548" s="843"/>
      <c r="V548" s="843"/>
      <c r="W548" s="843"/>
      <c r="X548" s="843"/>
      <c r="Y548" s="843"/>
      <c r="Z548" s="843"/>
      <c r="AA548" s="843"/>
      <c r="AB548" s="843"/>
      <c r="AC548" s="843"/>
      <c r="AD548" s="843"/>
      <c r="AE548" s="843"/>
    </row>
    <row r="549" spans="1:31" s="833" customFormat="1" ht="12" customHeight="1">
      <c r="A549" s="838">
        <v>2</v>
      </c>
      <c r="B549" s="837" t="s">
        <v>504</v>
      </c>
      <c r="C549" s="836">
        <v>17993</v>
      </c>
      <c r="D549" s="836">
        <v>6296</v>
      </c>
      <c r="E549" s="836">
        <v>223</v>
      </c>
      <c r="F549" s="836">
        <v>8818</v>
      </c>
      <c r="G549" s="836">
        <v>335</v>
      </c>
      <c r="H549" s="836">
        <v>1750</v>
      </c>
      <c r="I549" s="835">
        <v>571</v>
      </c>
      <c r="J549" s="834"/>
      <c r="K549" s="834"/>
      <c r="L549" s="834"/>
      <c r="M549" s="834"/>
      <c r="N549" s="834"/>
      <c r="O549" s="834"/>
      <c r="P549" s="834"/>
      <c r="Q549" s="834"/>
      <c r="R549" s="834"/>
      <c r="S549" s="834"/>
      <c r="T549" s="834"/>
      <c r="U549" s="834"/>
      <c r="V549" s="834"/>
      <c r="W549" s="834"/>
      <c r="X549" s="834"/>
      <c r="Y549" s="834"/>
      <c r="Z549" s="834"/>
      <c r="AA549" s="834"/>
      <c r="AB549" s="834"/>
      <c r="AC549" s="834"/>
      <c r="AD549" s="834"/>
      <c r="AE549" s="834"/>
    </row>
    <row r="550" spans="1:31" s="833" customFormat="1" ht="12" customHeight="1">
      <c r="A550" s="838">
        <v>2</v>
      </c>
      <c r="B550" s="841" t="s">
        <v>503</v>
      </c>
      <c r="C550" s="840">
        <v>51045</v>
      </c>
      <c r="D550" s="840">
        <v>12592</v>
      </c>
      <c r="E550" s="840">
        <v>446</v>
      </c>
      <c r="F550" s="840">
        <v>31470</v>
      </c>
      <c r="G550" s="840">
        <v>1282</v>
      </c>
      <c r="H550" s="840">
        <v>3966</v>
      </c>
      <c r="I550" s="839">
        <v>1289</v>
      </c>
      <c r="J550" s="834"/>
      <c r="K550" s="834"/>
      <c r="L550" s="834"/>
      <c r="M550" s="834"/>
      <c r="N550" s="834"/>
      <c r="O550" s="834"/>
      <c r="P550" s="834"/>
      <c r="Q550" s="834"/>
      <c r="R550" s="834"/>
      <c r="S550" s="834"/>
      <c r="T550" s="834"/>
      <c r="U550" s="834"/>
      <c r="V550" s="834"/>
      <c r="W550" s="834"/>
      <c r="X550" s="834"/>
      <c r="Y550" s="834"/>
      <c r="Z550" s="834"/>
      <c r="AA550" s="834"/>
      <c r="AB550" s="834"/>
      <c r="AC550" s="834"/>
      <c r="AD550" s="834"/>
      <c r="AE550" s="834"/>
    </row>
    <row r="551" spans="1:31" s="831" customFormat="1" ht="14.1" customHeight="1">
      <c r="A551" s="825" t="s">
        <v>380</v>
      </c>
      <c r="B551" s="199" t="s">
        <v>107</v>
      </c>
      <c r="C551" s="155" t="s">
        <v>505</v>
      </c>
      <c r="D551" s="155" t="s">
        <v>505</v>
      </c>
      <c r="E551" s="155" t="s">
        <v>505</v>
      </c>
      <c r="F551" s="155" t="s">
        <v>505</v>
      </c>
      <c r="G551" s="155" t="s">
        <v>505</v>
      </c>
      <c r="H551" s="155" t="s">
        <v>505</v>
      </c>
      <c r="I551" s="83" t="s">
        <v>505</v>
      </c>
      <c r="J551" s="832"/>
      <c r="K551" s="832"/>
      <c r="L551" s="832"/>
      <c r="M551" s="832"/>
      <c r="N551" s="832"/>
      <c r="O551" s="832"/>
      <c r="P551" s="832"/>
      <c r="Q551" s="832"/>
      <c r="R551" s="832"/>
      <c r="S551" s="832"/>
      <c r="T551" s="832"/>
      <c r="U551" s="832"/>
      <c r="V551" s="832"/>
      <c r="W551" s="832"/>
      <c r="X551" s="832"/>
      <c r="Y551" s="832"/>
      <c r="Z551" s="832"/>
      <c r="AA551" s="832"/>
      <c r="AB551" s="832"/>
      <c r="AC551" s="832"/>
      <c r="AD551" s="832"/>
      <c r="AE551" s="832"/>
    </row>
    <row r="552" spans="1:31" s="815" customFormat="1" ht="12" customHeight="1">
      <c r="A552" s="829">
        <v>2</v>
      </c>
      <c r="B552" s="828" t="s">
        <v>504</v>
      </c>
      <c r="C552" s="827">
        <v>3820</v>
      </c>
      <c r="D552" s="827">
        <v>1676</v>
      </c>
      <c r="E552" s="827">
        <v>67</v>
      </c>
      <c r="F552" s="827">
        <v>1537</v>
      </c>
      <c r="G552" s="827">
        <v>75</v>
      </c>
      <c r="H552" s="827">
        <v>332</v>
      </c>
      <c r="I552" s="471">
        <v>133</v>
      </c>
      <c r="J552" s="826"/>
      <c r="K552" s="826"/>
      <c r="L552" s="826"/>
      <c r="M552" s="826"/>
      <c r="N552" s="826"/>
      <c r="O552" s="826"/>
      <c r="P552" s="826"/>
      <c r="Q552" s="826"/>
      <c r="R552" s="826"/>
      <c r="S552" s="826"/>
      <c r="T552" s="826"/>
      <c r="U552" s="826"/>
      <c r="V552" s="826"/>
      <c r="W552" s="826"/>
      <c r="X552" s="826"/>
      <c r="Y552" s="826"/>
      <c r="Z552" s="826"/>
      <c r="AA552" s="826"/>
      <c r="AB552" s="826"/>
      <c r="AC552" s="826"/>
      <c r="AD552" s="826"/>
      <c r="AE552" s="826"/>
    </row>
    <row r="553" spans="1:31" s="815" customFormat="1" ht="12" customHeight="1">
      <c r="A553" s="829">
        <v>2</v>
      </c>
      <c r="B553" s="830" t="s">
        <v>503</v>
      </c>
      <c r="C553" s="155">
        <v>10294</v>
      </c>
      <c r="D553" s="155">
        <v>3352</v>
      </c>
      <c r="E553" s="155">
        <v>134</v>
      </c>
      <c r="F553" s="155">
        <v>5485</v>
      </c>
      <c r="G553" s="155">
        <v>266</v>
      </c>
      <c r="H553" s="155">
        <v>752</v>
      </c>
      <c r="I553" s="83">
        <v>305</v>
      </c>
      <c r="J553" s="826"/>
      <c r="K553" s="826"/>
      <c r="L553" s="826"/>
      <c r="M553" s="826"/>
      <c r="N553" s="826"/>
      <c r="O553" s="826"/>
      <c r="P553" s="826"/>
      <c r="Q553" s="826"/>
      <c r="R553" s="826"/>
      <c r="S553" s="826"/>
      <c r="T553" s="826"/>
      <c r="U553" s="826"/>
      <c r="V553" s="826"/>
      <c r="W553" s="826"/>
      <c r="X553" s="826"/>
      <c r="Y553" s="826"/>
      <c r="Z553" s="826"/>
      <c r="AA553" s="826"/>
      <c r="AB553" s="826"/>
      <c r="AC553" s="826"/>
      <c r="AD553" s="826"/>
      <c r="AE553" s="826"/>
    </row>
    <row r="554" spans="1:31" s="831" customFormat="1" ht="14.1" customHeight="1">
      <c r="A554" s="825" t="s">
        <v>380</v>
      </c>
      <c r="B554" s="202" t="s">
        <v>108</v>
      </c>
      <c r="C554" s="827" t="s">
        <v>505</v>
      </c>
      <c r="D554" s="827" t="s">
        <v>505</v>
      </c>
      <c r="E554" s="827" t="s">
        <v>505</v>
      </c>
      <c r="F554" s="827" t="s">
        <v>505</v>
      </c>
      <c r="G554" s="827" t="s">
        <v>505</v>
      </c>
      <c r="H554" s="827" t="s">
        <v>505</v>
      </c>
      <c r="I554" s="471" t="s">
        <v>505</v>
      </c>
      <c r="J554" s="832"/>
      <c r="K554" s="832"/>
      <c r="L554" s="832"/>
      <c r="M554" s="832"/>
      <c r="N554" s="832"/>
      <c r="O554" s="832"/>
      <c r="P554" s="832"/>
      <c r="Q554" s="832"/>
      <c r="R554" s="832"/>
      <c r="S554" s="832"/>
      <c r="T554" s="832"/>
      <c r="U554" s="832"/>
      <c r="V554" s="832"/>
      <c r="W554" s="832"/>
      <c r="X554" s="832"/>
      <c r="Y554" s="832"/>
      <c r="Z554" s="832"/>
      <c r="AA554" s="832"/>
      <c r="AB554" s="832"/>
      <c r="AC554" s="832"/>
      <c r="AD554" s="832"/>
      <c r="AE554" s="832"/>
    </row>
    <row r="555" spans="1:31" s="815" customFormat="1" ht="12" customHeight="1">
      <c r="A555" s="829">
        <v>2</v>
      </c>
      <c r="B555" s="830" t="s">
        <v>504</v>
      </c>
      <c r="C555" s="155">
        <v>3635</v>
      </c>
      <c r="D555" s="155">
        <v>1369</v>
      </c>
      <c r="E555" s="155">
        <v>55</v>
      </c>
      <c r="F555" s="155">
        <v>1557</v>
      </c>
      <c r="G555" s="155">
        <v>180</v>
      </c>
      <c r="H555" s="155">
        <v>340</v>
      </c>
      <c r="I555" s="83">
        <v>134</v>
      </c>
      <c r="J555" s="826"/>
      <c r="K555" s="826"/>
      <c r="L555" s="826"/>
      <c r="M555" s="826"/>
      <c r="N555" s="826"/>
      <c r="O555" s="826"/>
      <c r="P555" s="826"/>
      <c r="Q555" s="826"/>
      <c r="R555" s="826"/>
      <c r="S555" s="826"/>
      <c r="T555" s="826"/>
      <c r="U555" s="826"/>
      <c r="V555" s="826"/>
      <c r="W555" s="826"/>
      <c r="X555" s="826"/>
      <c r="Y555" s="826"/>
      <c r="Z555" s="826"/>
      <c r="AA555" s="826"/>
      <c r="AB555" s="826"/>
      <c r="AC555" s="826"/>
      <c r="AD555" s="826"/>
      <c r="AE555" s="826"/>
    </row>
    <row r="556" spans="1:31" s="815" customFormat="1" ht="12" customHeight="1">
      <c r="A556" s="829">
        <v>2</v>
      </c>
      <c r="B556" s="828" t="s">
        <v>503</v>
      </c>
      <c r="C556" s="827">
        <v>10305</v>
      </c>
      <c r="D556" s="827">
        <v>2738</v>
      </c>
      <c r="E556" s="827">
        <v>110</v>
      </c>
      <c r="F556" s="827">
        <v>5619</v>
      </c>
      <c r="G556" s="827">
        <v>761</v>
      </c>
      <c r="H556" s="827">
        <v>777</v>
      </c>
      <c r="I556" s="471">
        <v>300</v>
      </c>
      <c r="J556" s="826"/>
      <c r="K556" s="826"/>
      <c r="L556" s="826"/>
      <c r="M556" s="826"/>
      <c r="N556" s="826"/>
      <c r="O556" s="826"/>
      <c r="P556" s="826"/>
      <c r="Q556" s="826"/>
      <c r="R556" s="826"/>
      <c r="S556" s="826"/>
      <c r="T556" s="826"/>
      <c r="U556" s="826"/>
      <c r="V556" s="826"/>
      <c r="W556" s="826"/>
      <c r="X556" s="826"/>
      <c r="Y556" s="826"/>
      <c r="Z556" s="826"/>
      <c r="AA556" s="826"/>
      <c r="AB556" s="826"/>
      <c r="AC556" s="826"/>
      <c r="AD556" s="826"/>
      <c r="AE556" s="826"/>
    </row>
    <row r="557" spans="1:31" s="831" customFormat="1" ht="14.1" customHeight="1">
      <c r="A557" s="825" t="s">
        <v>380</v>
      </c>
      <c r="B557" s="199" t="s">
        <v>109</v>
      </c>
      <c r="C557" s="155" t="s">
        <v>505</v>
      </c>
      <c r="D557" s="155" t="s">
        <v>505</v>
      </c>
      <c r="E557" s="155" t="s">
        <v>505</v>
      </c>
      <c r="F557" s="155" t="s">
        <v>505</v>
      </c>
      <c r="G557" s="155" t="s">
        <v>505</v>
      </c>
      <c r="H557" s="155" t="s">
        <v>505</v>
      </c>
      <c r="I557" s="83" t="s">
        <v>505</v>
      </c>
      <c r="J557" s="832"/>
      <c r="K557" s="832"/>
      <c r="L557" s="832"/>
      <c r="M557" s="832"/>
      <c r="N557" s="832"/>
      <c r="O557" s="832"/>
      <c r="P557" s="832"/>
      <c r="Q557" s="832"/>
      <c r="R557" s="832"/>
      <c r="S557" s="832"/>
      <c r="T557" s="832"/>
      <c r="U557" s="832"/>
      <c r="V557" s="832"/>
      <c r="W557" s="832"/>
      <c r="X557" s="832"/>
      <c r="Y557" s="832"/>
      <c r="Z557" s="832"/>
      <c r="AA557" s="832"/>
      <c r="AB557" s="832"/>
      <c r="AC557" s="832"/>
      <c r="AD557" s="832"/>
      <c r="AE557" s="832"/>
    </row>
    <row r="558" spans="1:31" s="815" customFormat="1" ht="12" customHeight="1">
      <c r="A558" s="829">
        <v>2</v>
      </c>
      <c r="B558" s="828" t="s">
        <v>504</v>
      </c>
      <c r="C558" s="827">
        <v>3088</v>
      </c>
      <c r="D558" s="827">
        <v>1106</v>
      </c>
      <c r="E558" s="827">
        <v>43</v>
      </c>
      <c r="F558" s="827">
        <v>1467</v>
      </c>
      <c r="G558" s="827">
        <v>50</v>
      </c>
      <c r="H558" s="827">
        <v>310</v>
      </c>
      <c r="I558" s="471">
        <v>112</v>
      </c>
      <c r="J558" s="826"/>
      <c r="K558" s="826"/>
      <c r="L558" s="826"/>
      <c r="M558" s="826"/>
      <c r="N558" s="826"/>
      <c r="O558" s="826"/>
      <c r="P558" s="826"/>
      <c r="Q558" s="826"/>
      <c r="R558" s="826"/>
      <c r="S558" s="826"/>
      <c r="T558" s="826"/>
      <c r="U558" s="826"/>
      <c r="V558" s="826"/>
      <c r="W558" s="826"/>
      <c r="X558" s="826"/>
      <c r="Y558" s="826"/>
      <c r="Z558" s="826"/>
      <c r="AA558" s="826"/>
      <c r="AB558" s="826"/>
      <c r="AC558" s="826"/>
      <c r="AD558" s="826"/>
      <c r="AE558" s="826"/>
    </row>
    <row r="559" spans="1:31" s="815" customFormat="1" ht="12" customHeight="1">
      <c r="A559" s="829">
        <v>2</v>
      </c>
      <c r="B559" s="830" t="s">
        <v>503</v>
      </c>
      <c r="C559" s="155">
        <v>8615</v>
      </c>
      <c r="D559" s="155">
        <v>2212</v>
      </c>
      <c r="E559" s="155">
        <v>86</v>
      </c>
      <c r="F559" s="155">
        <v>5191</v>
      </c>
      <c r="G559" s="155">
        <v>176</v>
      </c>
      <c r="H559" s="155">
        <v>695</v>
      </c>
      <c r="I559" s="83">
        <v>255</v>
      </c>
      <c r="J559" s="826"/>
      <c r="K559" s="826"/>
      <c r="L559" s="826"/>
      <c r="M559" s="826"/>
      <c r="N559" s="826"/>
      <c r="O559" s="826"/>
      <c r="P559" s="826"/>
      <c r="Q559" s="826"/>
      <c r="R559" s="826"/>
      <c r="S559" s="826"/>
      <c r="T559" s="826"/>
      <c r="U559" s="826"/>
      <c r="V559" s="826"/>
      <c r="W559" s="826"/>
      <c r="X559" s="826"/>
      <c r="Y559" s="826"/>
      <c r="Z559" s="826"/>
      <c r="AA559" s="826"/>
      <c r="AB559" s="826"/>
      <c r="AC559" s="826"/>
      <c r="AD559" s="826"/>
      <c r="AE559" s="826"/>
    </row>
    <row r="560" spans="1:31" s="831" customFormat="1" ht="15" customHeight="1">
      <c r="A560" s="825" t="s">
        <v>382</v>
      </c>
      <c r="B560" s="217" t="s">
        <v>152</v>
      </c>
      <c r="C560" s="845" t="s">
        <v>505</v>
      </c>
      <c r="D560" s="845" t="s">
        <v>505</v>
      </c>
      <c r="E560" s="845" t="s">
        <v>505</v>
      </c>
      <c r="F560" s="845" t="s">
        <v>505</v>
      </c>
      <c r="G560" s="845" t="s">
        <v>505</v>
      </c>
      <c r="H560" s="845" t="s">
        <v>505</v>
      </c>
      <c r="I560" s="196" t="s">
        <v>505</v>
      </c>
      <c r="J560" s="832"/>
      <c r="K560" s="832"/>
      <c r="L560" s="832"/>
      <c r="M560" s="832"/>
      <c r="N560" s="832"/>
      <c r="O560" s="832"/>
      <c r="P560" s="832"/>
      <c r="Q560" s="832"/>
      <c r="R560" s="832"/>
      <c r="S560" s="832"/>
      <c r="T560" s="832"/>
      <c r="U560" s="832"/>
      <c r="V560" s="832"/>
      <c r="W560" s="832"/>
      <c r="X560" s="832"/>
      <c r="Y560" s="832"/>
      <c r="Z560" s="832"/>
      <c r="AA560" s="832"/>
      <c r="AB560" s="832"/>
      <c r="AC560" s="832"/>
      <c r="AD560" s="832"/>
      <c r="AE560" s="832"/>
    </row>
    <row r="561" spans="1:31" s="831" customFormat="1" ht="12" customHeight="1">
      <c r="A561" s="825">
        <v>2</v>
      </c>
      <c r="B561" s="848" t="s">
        <v>504</v>
      </c>
      <c r="C561" s="847">
        <v>59187</v>
      </c>
      <c r="D561" s="847">
        <v>16856</v>
      </c>
      <c r="E561" s="847">
        <v>1497</v>
      </c>
      <c r="F561" s="847">
        <v>27316</v>
      </c>
      <c r="G561" s="847">
        <v>3607</v>
      </c>
      <c r="H561" s="847">
        <v>7423</v>
      </c>
      <c r="I561" s="149">
        <v>2488</v>
      </c>
      <c r="J561" s="832"/>
      <c r="K561" s="832"/>
      <c r="L561" s="832"/>
      <c r="M561" s="832"/>
      <c r="N561" s="832"/>
      <c r="O561" s="832"/>
      <c r="P561" s="832"/>
      <c r="Q561" s="832"/>
      <c r="R561" s="832"/>
      <c r="S561" s="832"/>
      <c r="T561" s="832"/>
      <c r="U561" s="832"/>
      <c r="V561" s="832"/>
      <c r="W561" s="832"/>
      <c r="X561" s="832"/>
      <c r="Y561" s="832"/>
      <c r="Z561" s="832"/>
      <c r="AA561" s="832"/>
      <c r="AB561" s="832"/>
      <c r="AC561" s="832"/>
      <c r="AD561" s="832"/>
      <c r="AE561" s="832"/>
    </row>
    <row r="562" spans="1:31" s="831" customFormat="1" ht="12" customHeight="1">
      <c r="A562" s="825">
        <v>2</v>
      </c>
      <c r="B562" s="846" t="s">
        <v>503</v>
      </c>
      <c r="C562" s="845">
        <v>174509</v>
      </c>
      <c r="D562" s="845">
        <v>33712</v>
      </c>
      <c r="E562" s="845">
        <v>2994</v>
      </c>
      <c r="F562" s="845">
        <v>101125</v>
      </c>
      <c r="G562" s="845">
        <v>13619</v>
      </c>
      <c r="H562" s="845">
        <v>17151</v>
      </c>
      <c r="I562" s="196">
        <v>5908</v>
      </c>
      <c r="J562" s="832"/>
      <c r="K562" s="832"/>
      <c r="L562" s="832"/>
      <c r="M562" s="832"/>
      <c r="N562" s="832"/>
      <c r="O562" s="832"/>
      <c r="P562" s="832"/>
      <c r="Q562" s="832"/>
      <c r="R562" s="832"/>
      <c r="S562" s="832"/>
      <c r="T562" s="832"/>
      <c r="U562" s="832"/>
      <c r="V562" s="832"/>
      <c r="W562" s="832"/>
      <c r="X562" s="832"/>
      <c r="Y562" s="832"/>
      <c r="Z562" s="832"/>
      <c r="AA562" s="832"/>
      <c r="AB562" s="832"/>
      <c r="AC562" s="832"/>
      <c r="AD562" s="832"/>
      <c r="AE562" s="832"/>
    </row>
    <row r="563" spans="1:31" s="842" customFormat="1" ht="14.1" customHeight="1">
      <c r="A563" s="844" t="s">
        <v>380</v>
      </c>
      <c r="B563" s="214" t="s">
        <v>230</v>
      </c>
      <c r="C563" s="836" t="s">
        <v>505</v>
      </c>
      <c r="D563" s="836" t="s">
        <v>505</v>
      </c>
      <c r="E563" s="836" t="s">
        <v>505</v>
      </c>
      <c r="F563" s="836" t="s">
        <v>505</v>
      </c>
      <c r="G563" s="836" t="s">
        <v>505</v>
      </c>
      <c r="H563" s="836" t="s">
        <v>505</v>
      </c>
      <c r="I563" s="835" t="s">
        <v>505</v>
      </c>
      <c r="J563" s="843"/>
      <c r="K563" s="843"/>
      <c r="L563" s="843"/>
      <c r="M563" s="843"/>
      <c r="N563" s="843"/>
      <c r="O563" s="843"/>
      <c r="P563" s="843"/>
      <c r="Q563" s="843"/>
      <c r="R563" s="843"/>
      <c r="S563" s="843"/>
      <c r="T563" s="843"/>
      <c r="U563" s="843"/>
      <c r="V563" s="843"/>
      <c r="W563" s="843"/>
      <c r="X563" s="843"/>
      <c r="Y563" s="843"/>
      <c r="Z563" s="843"/>
      <c r="AA563" s="843"/>
      <c r="AB563" s="843"/>
      <c r="AC563" s="843"/>
      <c r="AD563" s="843"/>
      <c r="AE563" s="843"/>
    </row>
    <row r="564" spans="1:31" s="833" customFormat="1" ht="12" customHeight="1">
      <c r="A564" s="838">
        <v>2</v>
      </c>
      <c r="B564" s="841" t="s">
        <v>504</v>
      </c>
      <c r="C564" s="840">
        <v>32027</v>
      </c>
      <c r="D564" s="840">
        <v>8505</v>
      </c>
      <c r="E564" s="840">
        <v>882</v>
      </c>
      <c r="F564" s="840">
        <v>15005</v>
      </c>
      <c r="G564" s="840">
        <v>2201</v>
      </c>
      <c r="H564" s="840">
        <v>4116</v>
      </c>
      <c r="I564" s="839">
        <v>1318</v>
      </c>
      <c r="J564" s="834"/>
      <c r="K564" s="834"/>
      <c r="L564" s="834"/>
      <c r="M564" s="834"/>
      <c r="N564" s="834"/>
      <c r="O564" s="834"/>
      <c r="P564" s="834"/>
      <c r="Q564" s="834"/>
      <c r="R564" s="834"/>
      <c r="S564" s="834"/>
      <c r="T564" s="834"/>
      <c r="U564" s="834"/>
      <c r="V564" s="834"/>
      <c r="W564" s="834"/>
      <c r="X564" s="834"/>
      <c r="Y564" s="834"/>
      <c r="Z564" s="834"/>
      <c r="AA564" s="834"/>
      <c r="AB564" s="834"/>
      <c r="AC564" s="834"/>
      <c r="AD564" s="834"/>
      <c r="AE564" s="834"/>
    </row>
    <row r="565" spans="1:31" s="833" customFormat="1" ht="12" customHeight="1">
      <c r="A565" s="838">
        <v>2</v>
      </c>
      <c r="B565" s="837" t="s">
        <v>503</v>
      </c>
      <c r="C565" s="836">
        <v>95671</v>
      </c>
      <c r="D565" s="836">
        <v>17010</v>
      </c>
      <c r="E565" s="836">
        <v>1764</v>
      </c>
      <c r="F565" s="836">
        <v>55722</v>
      </c>
      <c r="G565" s="836">
        <v>8405</v>
      </c>
      <c r="H565" s="836">
        <v>9601</v>
      </c>
      <c r="I565" s="835">
        <v>3169</v>
      </c>
      <c r="J565" s="834"/>
      <c r="K565" s="834"/>
      <c r="L565" s="834"/>
      <c r="M565" s="834"/>
      <c r="N565" s="834"/>
      <c r="O565" s="834"/>
      <c r="P565" s="834"/>
      <c r="Q565" s="834"/>
      <c r="R565" s="834"/>
      <c r="S565" s="834"/>
      <c r="T565" s="834"/>
      <c r="U565" s="834"/>
      <c r="V565" s="834"/>
      <c r="W565" s="834"/>
      <c r="X565" s="834"/>
      <c r="Y565" s="834"/>
      <c r="Z565" s="834"/>
      <c r="AA565" s="834"/>
      <c r="AB565" s="834"/>
      <c r="AC565" s="834"/>
      <c r="AD565" s="834"/>
      <c r="AE565" s="834"/>
    </row>
    <row r="566" spans="1:31" s="831" customFormat="1" ht="14.1" customHeight="1">
      <c r="A566" s="825" t="s">
        <v>380</v>
      </c>
      <c r="B566" s="202" t="s">
        <v>51</v>
      </c>
      <c r="C566" s="827" t="s">
        <v>505</v>
      </c>
      <c r="D566" s="827" t="s">
        <v>505</v>
      </c>
      <c r="E566" s="827" t="s">
        <v>505</v>
      </c>
      <c r="F566" s="827" t="s">
        <v>505</v>
      </c>
      <c r="G566" s="827" t="s">
        <v>505</v>
      </c>
      <c r="H566" s="827" t="s">
        <v>505</v>
      </c>
      <c r="I566" s="471" t="s">
        <v>505</v>
      </c>
      <c r="J566" s="832"/>
      <c r="K566" s="832"/>
      <c r="L566" s="832"/>
      <c r="M566" s="832"/>
      <c r="N566" s="832"/>
      <c r="O566" s="832"/>
      <c r="P566" s="832"/>
      <c r="Q566" s="832"/>
      <c r="R566" s="832"/>
      <c r="S566" s="832"/>
      <c r="T566" s="832"/>
      <c r="U566" s="832"/>
      <c r="V566" s="832"/>
      <c r="W566" s="832"/>
      <c r="X566" s="832"/>
      <c r="Y566" s="832"/>
      <c r="Z566" s="832"/>
      <c r="AA566" s="832"/>
      <c r="AB566" s="832"/>
      <c r="AC566" s="832"/>
      <c r="AD566" s="832"/>
      <c r="AE566" s="832"/>
    </row>
    <row r="567" spans="1:31" s="815" customFormat="1" ht="12" customHeight="1">
      <c r="A567" s="829">
        <v>2</v>
      </c>
      <c r="B567" s="830" t="s">
        <v>504</v>
      </c>
      <c r="C567" s="155">
        <v>12062</v>
      </c>
      <c r="D567" s="155">
        <v>3650</v>
      </c>
      <c r="E567" s="155">
        <v>299</v>
      </c>
      <c r="F567" s="155">
        <v>5344</v>
      </c>
      <c r="G567" s="155">
        <v>803</v>
      </c>
      <c r="H567" s="155">
        <v>1455</v>
      </c>
      <c r="I567" s="83">
        <v>511</v>
      </c>
      <c r="J567" s="826"/>
      <c r="K567" s="826"/>
      <c r="L567" s="826"/>
      <c r="M567" s="826"/>
      <c r="N567" s="826"/>
      <c r="O567" s="826"/>
      <c r="P567" s="826"/>
      <c r="Q567" s="826"/>
      <c r="R567" s="826"/>
      <c r="S567" s="826"/>
      <c r="T567" s="826"/>
      <c r="U567" s="826"/>
      <c r="V567" s="826"/>
      <c r="W567" s="826"/>
      <c r="X567" s="826"/>
      <c r="Y567" s="826"/>
      <c r="Z567" s="826"/>
      <c r="AA567" s="826"/>
      <c r="AB567" s="826"/>
      <c r="AC567" s="826"/>
      <c r="AD567" s="826"/>
      <c r="AE567" s="826"/>
    </row>
    <row r="568" spans="1:31" s="815" customFormat="1" ht="12" customHeight="1">
      <c r="A568" s="829">
        <v>2</v>
      </c>
      <c r="B568" s="828" t="s">
        <v>503</v>
      </c>
      <c r="C568" s="827">
        <v>35145</v>
      </c>
      <c r="D568" s="827">
        <v>7300</v>
      </c>
      <c r="E568" s="827">
        <v>598</v>
      </c>
      <c r="F568" s="827">
        <v>19740</v>
      </c>
      <c r="G568" s="827">
        <v>2973</v>
      </c>
      <c r="H568" s="827">
        <v>3324</v>
      </c>
      <c r="I568" s="471">
        <v>1210</v>
      </c>
      <c r="J568" s="826"/>
      <c r="K568" s="826"/>
      <c r="L568" s="826"/>
      <c r="M568" s="826"/>
      <c r="N568" s="826"/>
      <c r="O568" s="826"/>
      <c r="P568" s="826"/>
      <c r="Q568" s="826"/>
      <c r="R568" s="826"/>
      <c r="S568" s="826"/>
      <c r="T568" s="826"/>
      <c r="U568" s="826"/>
      <c r="V568" s="826"/>
      <c r="W568" s="826"/>
      <c r="X568" s="826"/>
      <c r="Y568" s="826"/>
      <c r="Z568" s="826"/>
      <c r="AA568" s="826"/>
      <c r="AB568" s="826"/>
      <c r="AC568" s="826"/>
      <c r="AD568" s="826"/>
      <c r="AE568" s="826"/>
    </row>
    <row r="569" spans="1:31" s="831" customFormat="1" ht="14.1" customHeight="1">
      <c r="A569" s="825" t="s">
        <v>380</v>
      </c>
      <c r="B569" s="199" t="s">
        <v>52</v>
      </c>
      <c r="C569" s="155" t="s">
        <v>505</v>
      </c>
      <c r="D569" s="155" t="s">
        <v>505</v>
      </c>
      <c r="E569" s="155" t="s">
        <v>505</v>
      </c>
      <c r="F569" s="155" t="s">
        <v>505</v>
      </c>
      <c r="G569" s="155" t="s">
        <v>505</v>
      </c>
      <c r="H569" s="155" t="s">
        <v>505</v>
      </c>
      <c r="I569" s="83" t="s">
        <v>505</v>
      </c>
      <c r="J569" s="832"/>
      <c r="K569" s="832"/>
      <c r="L569" s="832"/>
      <c r="M569" s="832"/>
      <c r="N569" s="832"/>
      <c r="O569" s="832"/>
      <c r="P569" s="832"/>
      <c r="Q569" s="832"/>
      <c r="R569" s="832"/>
      <c r="S569" s="832"/>
      <c r="T569" s="832"/>
      <c r="U569" s="832"/>
      <c r="V569" s="832"/>
      <c r="W569" s="832"/>
      <c r="X569" s="832"/>
      <c r="Y569" s="832"/>
      <c r="Z569" s="832"/>
      <c r="AA569" s="832"/>
      <c r="AB569" s="832"/>
      <c r="AC569" s="832"/>
      <c r="AD569" s="832"/>
      <c r="AE569" s="832"/>
    </row>
    <row r="570" spans="1:31" s="815" customFormat="1" ht="12" customHeight="1">
      <c r="A570" s="829">
        <v>2</v>
      </c>
      <c r="B570" s="828" t="s">
        <v>504</v>
      </c>
      <c r="C570" s="827">
        <v>15098</v>
      </c>
      <c r="D570" s="827">
        <v>4701</v>
      </c>
      <c r="E570" s="827">
        <v>316</v>
      </c>
      <c r="F570" s="827">
        <v>6967</v>
      </c>
      <c r="G570" s="827">
        <v>603</v>
      </c>
      <c r="H570" s="827">
        <v>1852</v>
      </c>
      <c r="I570" s="471">
        <v>659</v>
      </c>
      <c r="J570" s="826"/>
      <c r="K570" s="826"/>
      <c r="L570" s="826"/>
      <c r="M570" s="826"/>
      <c r="N570" s="826"/>
      <c r="O570" s="826"/>
      <c r="P570" s="826"/>
      <c r="Q570" s="826"/>
      <c r="R570" s="826"/>
      <c r="S570" s="826"/>
      <c r="T570" s="826"/>
      <c r="U570" s="826"/>
      <c r="V570" s="826"/>
      <c r="W570" s="826"/>
      <c r="X570" s="826"/>
      <c r="Y570" s="826"/>
      <c r="Z570" s="826"/>
      <c r="AA570" s="826"/>
      <c r="AB570" s="826"/>
      <c r="AC570" s="826"/>
      <c r="AD570" s="826"/>
      <c r="AE570" s="826"/>
    </row>
    <row r="571" spans="1:31" s="815" customFormat="1" ht="12" customHeight="1">
      <c r="A571" s="829">
        <v>2</v>
      </c>
      <c r="B571" s="830" t="s">
        <v>503</v>
      </c>
      <c r="C571" s="155">
        <v>43693</v>
      </c>
      <c r="D571" s="155">
        <v>9402</v>
      </c>
      <c r="E571" s="155">
        <v>632</v>
      </c>
      <c r="F571" s="155">
        <v>25663</v>
      </c>
      <c r="G571" s="155">
        <v>2241</v>
      </c>
      <c r="H571" s="155">
        <v>4226</v>
      </c>
      <c r="I571" s="83">
        <v>1529</v>
      </c>
      <c r="J571" s="826"/>
      <c r="K571" s="826"/>
      <c r="L571" s="826"/>
      <c r="M571" s="826"/>
      <c r="N571" s="826"/>
      <c r="O571" s="826"/>
      <c r="P571" s="826"/>
      <c r="Q571" s="826"/>
      <c r="R571" s="826"/>
      <c r="S571" s="826"/>
      <c r="T571" s="826"/>
      <c r="U571" s="826"/>
      <c r="V571" s="826"/>
      <c r="W571" s="826"/>
      <c r="X571" s="826"/>
      <c r="Y571" s="826"/>
      <c r="Z571" s="826"/>
      <c r="AA571" s="826"/>
      <c r="AB571" s="826"/>
      <c r="AC571" s="826"/>
      <c r="AD571" s="826"/>
      <c r="AE571" s="826"/>
    </row>
    <row r="572" spans="1:31" s="831" customFormat="1" ht="15" customHeight="1">
      <c r="A572" s="825" t="s">
        <v>382</v>
      </c>
      <c r="B572" s="217" t="s">
        <v>153</v>
      </c>
      <c r="C572" s="845" t="s">
        <v>505</v>
      </c>
      <c r="D572" s="845" t="s">
        <v>505</v>
      </c>
      <c r="E572" s="845" t="s">
        <v>505</v>
      </c>
      <c r="F572" s="845" t="s">
        <v>505</v>
      </c>
      <c r="G572" s="845" t="s">
        <v>505</v>
      </c>
      <c r="H572" s="845" t="s">
        <v>505</v>
      </c>
      <c r="I572" s="196" t="s">
        <v>505</v>
      </c>
      <c r="J572" s="832"/>
      <c r="K572" s="832"/>
      <c r="L572" s="832"/>
      <c r="M572" s="832"/>
      <c r="N572" s="832"/>
      <c r="O572" s="832"/>
      <c r="P572" s="832"/>
      <c r="Q572" s="832"/>
      <c r="R572" s="832"/>
      <c r="S572" s="832"/>
      <c r="T572" s="832"/>
      <c r="U572" s="832"/>
      <c r="V572" s="832"/>
      <c r="W572" s="832"/>
      <c r="X572" s="832"/>
      <c r="Y572" s="832"/>
      <c r="Z572" s="832"/>
      <c r="AA572" s="832"/>
      <c r="AB572" s="832"/>
      <c r="AC572" s="832"/>
      <c r="AD572" s="832"/>
      <c r="AE572" s="832"/>
    </row>
    <row r="573" spans="1:31" s="831" customFormat="1" ht="12" customHeight="1">
      <c r="A573" s="825">
        <v>2</v>
      </c>
      <c r="B573" s="848" t="s">
        <v>504</v>
      </c>
      <c r="C573" s="847">
        <v>47137</v>
      </c>
      <c r="D573" s="847">
        <v>14005</v>
      </c>
      <c r="E573" s="847">
        <v>563</v>
      </c>
      <c r="F573" s="847">
        <v>25435</v>
      </c>
      <c r="G573" s="847">
        <v>1082</v>
      </c>
      <c r="H573" s="847">
        <v>4572</v>
      </c>
      <c r="I573" s="149">
        <v>1480</v>
      </c>
      <c r="J573" s="832"/>
      <c r="K573" s="832"/>
      <c r="L573" s="832"/>
      <c r="M573" s="832"/>
      <c r="N573" s="832"/>
      <c r="O573" s="832"/>
      <c r="P573" s="832"/>
      <c r="Q573" s="832"/>
      <c r="R573" s="832"/>
      <c r="S573" s="832"/>
      <c r="T573" s="832"/>
      <c r="U573" s="832"/>
      <c r="V573" s="832"/>
      <c r="W573" s="832"/>
      <c r="X573" s="832"/>
      <c r="Y573" s="832"/>
      <c r="Z573" s="832"/>
      <c r="AA573" s="832"/>
      <c r="AB573" s="832"/>
      <c r="AC573" s="832"/>
      <c r="AD573" s="832"/>
      <c r="AE573" s="832"/>
    </row>
    <row r="574" spans="1:31" s="831" customFormat="1" ht="12" customHeight="1">
      <c r="A574" s="825">
        <v>2</v>
      </c>
      <c r="B574" s="846" t="s">
        <v>503</v>
      </c>
      <c r="C574" s="845">
        <v>143314</v>
      </c>
      <c r="D574" s="845">
        <v>28010</v>
      </c>
      <c r="E574" s="845">
        <v>1126</v>
      </c>
      <c r="F574" s="845">
        <v>95340</v>
      </c>
      <c r="G574" s="845">
        <v>4520</v>
      </c>
      <c r="H574" s="845">
        <v>10818</v>
      </c>
      <c r="I574" s="196">
        <v>3500</v>
      </c>
      <c r="J574" s="832"/>
      <c r="K574" s="832"/>
      <c r="L574" s="832"/>
      <c r="M574" s="832"/>
      <c r="N574" s="832"/>
      <c r="O574" s="832"/>
      <c r="P574" s="832"/>
      <c r="Q574" s="832"/>
      <c r="R574" s="832"/>
      <c r="S574" s="832"/>
      <c r="T574" s="832"/>
      <c r="U574" s="832"/>
      <c r="V574" s="832"/>
      <c r="W574" s="832"/>
      <c r="X574" s="832"/>
      <c r="Y574" s="832"/>
      <c r="Z574" s="832"/>
      <c r="AA574" s="832"/>
      <c r="AB574" s="832"/>
      <c r="AC574" s="832"/>
      <c r="AD574" s="832"/>
      <c r="AE574" s="832"/>
    </row>
    <row r="575" spans="1:31" s="831" customFormat="1" ht="15.95" customHeight="1">
      <c r="A575" s="825" t="s">
        <v>387</v>
      </c>
      <c r="B575" s="852" t="s">
        <v>162</v>
      </c>
      <c r="C575" s="836" t="s">
        <v>505</v>
      </c>
      <c r="D575" s="836" t="s">
        <v>505</v>
      </c>
      <c r="E575" s="836" t="s">
        <v>505</v>
      </c>
      <c r="F575" s="836" t="s">
        <v>505</v>
      </c>
      <c r="G575" s="836" t="s">
        <v>505</v>
      </c>
      <c r="H575" s="836" t="s">
        <v>505</v>
      </c>
      <c r="I575" s="835" t="s">
        <v>505</v>
      </c>
      <c r="J575" s="832"/>
      <c r="K575" s="832"/>
      <c r="L575" s="832"/>
      <c r="M575" s="832"/>
      <c r="N575" s="832"/>
      <c r="O575" s="832"/>
      <c r="P575" s="832"/>
      <c r="Q575" s="832"/>
      <c r="R575" s="832"/>
      <c r="S575" s="832"/>
      <c r="T575" s="832"/>
      <c r="U575" s="832"/>
      <c r="V575" s="832"/>
      <c r="W575" s="832"/>
      <c r="X575" s="832"/>
      <c r="Y575" s="832"/>
      <c r="Z575" s="832"/>
      <c r="AA575" s="832"/>
      <c r="AB575" s="832"/>
      <c r="AC575" s="832"/>
      <c r="AD575" s="832"/>
      <c r="AE575" s="832"/>
    </row>
    <row r="576" spans="1:31" s="815" customFormat="1" ht="12" customHeight="1">
      <c r="A576" s="829">
        <v>3</v>
      </c>
      <c r="B576" s="841" t="s">
        <v>504</v>
      </c>
      <c r="C576" s="840">
        <v>24978</v>
      </c>
      <c r="D576" s="840">
        <v>7168</v>
      </c>
      <c r="E576" s="840">
        <v>272</v>
      </c>
      <c r="F576" s="840">
        <v>13976</v>
      </c>
      <c r="G576" s="840">
        <v>418</v>
      </c>
      <c r="H576" s="840">
        <v>2384</v>
      </c>
      <c r="I576" s="839">
        <v>760</v>
      </c>
      <c r="J576" s="826"/>
      <c r="K576" s="826"/>
      <c r="L576" s="826"/>
      <c r="M576" s="826"/>
      <c r="N576" s="826"/>
      <c r="O576" s="826"/>
      <c r="P576" s="826"/>
      <c r="Q576" s="826"/>
      <c r="R576" s="826"/>
      <c r="S576" s="826"/>
      <c r="T576" s="826"/>
      <c r="U576" s="826"/>
      <c r="V576" s="826"/>
      <c r="W576" s="826"/>
      <c r="X576" s="826"/>
      <c r="Y576" s="826"/>
      <c r="Z576" s="826"/>
      <c r="AA576" s="826"/>
      <c r="AB576" s="826"/>
      <c r="AC576" s="826"/>
      <c r="AD576" s="826"/>
      <c r="AE576" s="826"/>
    </row>
    <row r="577" spans="1:31" s="815" customFormat="1" ht="12" customHeight="1">
      <c r="A577" s="829">
        <v>3</v>
      </c>
      <c r="B577" s="837" t="s">
        <v>503</v>
      </c>
      <c r="C577" s="836">
        <v>75883</v>
      </c>
      <c r="D577" s="836">
        <v>14336</v>
      </c>
      <c r="E577" s="836">
        <v>544</v>
      </c>
      <c r="F577" s="836">
        <v>51891</v>
      </c>
      <c r="G577" s="836">
        <v>1684</v>
      </c>
      <c r="H577" s="836">
        <v>5641</v>
      </c>
      <c r="I577" s="835">
        <v>1787</v>
      </c>
      <c r="J577" s="826"/>
      <c r="K577" s="826"/>
      <c r="L577" s="826"/>
      <c r="M577" s="826"/>
      <c r="N577" s="826"/>
      <c r="O577" s="826"/>
      <c r="P577" s="826"/>
      <c r="Q577" s="826"/>
      <c r="R577" s="826"/>
      <c r="S577" s="826"/>
      <c r="T577" s="826"/>
      <c r="U577" s="826"/>
      <c r="V577" s="826"/>
      <c r="W577" s="826"/>
      <c r="X577" s="826"/>
      <c r="Y577" s="826"/>
      <c r="Z577" s="826"/>
      <c r="AA577" s="826"/>
      <c r="AB577" s="826"/>
      <c r="AC577" s="826"/>
      <c r="AD577" s="826"/>
      <c r="AE577" s="826"/>
    </row>
    <row r="578" spans="1:31" s="831" customFormat="1" ht="14.1" customHeight="1">
      <c r="A578" s="825" t="s">
        <v>385</v>
      </c>
      <c r="B578" s="210" t="s">
        <v>386</v>
      </c>
      <c r="C578" s="851"/>
      <c r="D578" s="827" t="s">
        <v>505</v>
      </c>
      <c r="E578" s="827" t="s">
        <v>505</v>
      </c>
      <c r="F578" s="827" t="s">
        <v>505</v>
      </c>
      <c r="G578" s="827" t="s">
        <v>505</v>
      </c>
      <c r="H578" s="827" t="s">
        <v>505</v>
      </c>
      <c r="I578" s="471" t="s">
        <v>505</v>
      </c>
      <c r="J578" s="832"/>
      <c r="K578" s="832"/>
      <c r="L578" s="832"/>
      <c r="M578" s="832"/>
      <c r="N578" s="832"/>
      <c r="O578" s="832"/>
      <c r="P578" s="832"/>
      <c r="Q578" s="832"/>
      <c r="R578" s="832"/>
      <c r="S578" s="832"/>
      <c r="T578" s="832"/>
      <c r="U578" s="832"/>
      <c r="V578" s="832"/>
      <c r="W578" s="832"/>
      <c r="X578" s="832"/>
      <c r="Y578" s="832"/>
      <c r="Z578" s="832"/>
      <c r="AA578" s="832"/>
      <c r="AB578" s="832"/>
      <c r="AC578" s="849"/>
      <c r="AD578" s="832"/>
      <c r="AE578" s="832"/>
    </row>
    <row r="579" spans="1:31" s="815" customFormat="1" ht="12" customHeight="1">
      <c r="A579" s="829">
        <v>2</v>
      </c>
      <c r="B579" s="830" t="s">
        <v>504</v>
      </c>
      <c r="C579" s="155">
        <v>22079</v>
      </c>
      <c r="D579" s="155">
        <v>6196</v>
      </c>
      <c r="E579" s="155">
        <v>223</v>
      </c>
      <c r="F579" s="155">
        <v>12473</v>
      </c>
      <c r="G579" s="155">
        <v>382</v>
      </c>
      <c r="H579" s="155">
        <v>2143</v>
      </c>
      <c r="I579" s="83">
        <v>662</v>
      </c>
      <c r="J579" s="826"/>
      <c r="K579" s="826"/>
      <c r="L579" s="826"/>
      <c r="M579" s="826"/>
      <c r="N579" s="826"/>
      <c r="O579" s="826"/>
      <c r="P579" s="826"/>
      <c r="Q579" s="826"/>
      <c r="R579" s="826"/>
      <c r="S579" s="826"/>
      <c r="T579" s="826"/>
      <c r="U579" s="826"/>
      <c r="V579" s="826"/>
      <c r="W579" s="826"/>
      <c r="X579" s="826"/>
      <c r="Y579" s="826"/>
      <c r="Z579" s="826"/>
      <c r="AA579" s="826"/>
      <c r="AB579" s="826"/>
      <c r="AC579" s="826"/>
      <c r="AD579" s="826"/>
      <c r="AE579" s="826"/>
    </row>
    <row r="580" spans="1:31" s="815" customFormat="1" ht="12" customHeight="1">
      <c r="A580" s="829">
        <v>2</v>
      </c>
      <c r="B580" s="828" t="s">
        <v>503</v>
      </c>
      <c r="C580" s="827">
        <v>67287</v>
      </c>
      <c r="D580" s="827">
        <v>12392</v>
      </c>
      <c r="E580" s="827">
        <v>446</v>
      </c>
      <c r="F580" s="827">
        <v>46260</v>
      </c>
      <c r="G580" s="827">
        <v>1549</v>
      </c>
      <c r="H580" s="827">
        <v>5076</v>
      </c>
      <c r="I580" s="471">
        <v>1564</v>
      </c>
      <c r="J580" s="826"/>
      <c r="K580" s="826"/>
      <c r="L580" s="826"/>
      <c r="M580" s="826"/>
      <c r="N580" s="826"/>
      <c r="O580" s="826"/>
      <c r="P580" s="826"/>
      <c r="Q580" s="826"/>
      <c r="R580" s="826"/>
      <c r="S580" s="826"/>
      <c r="T580" s="826"/>
      <c r="U580" s="826"/>
      <c r="V580" s="826"/>
      <c r="W580" s="826"/>
      <c r="X580" s="826"/>
      <c r="Y580" s="826"/>
      <c r="Z580" s="826"/>
      <c r="AA580" s="826"/>
      <c r="AB580" s="826"/>
      <c r="AC580" s="826"/>
      <c r="AD580" s="826"/>
      <c r="AE580" s="826"/>
    </row>
    <row r="581" spans="1:31" s="831" customFormat="1" ht="18" customHeight="1">
      <c r="A581" s="825" t="s">
        <v>385</v>
      </c>
      <c r="B581" s="211" t="s">
        <v>166</v>
      </c>
      <c r="C581" s="850"/>
      <c r="D581" s="155" t="s">
        <v>505</v>
      </c>
      <c r="E581" s="155" t="s">
        <v>505</v>
      </c>
      <c r="F581" s="155" t="s">
        <v>505</v>
      </c>
      <c r="G581" s="155" t="s">
        <v>505</v>
      </c>
      <c r="H581" s="155" t="s">
        <v>505</v>
      </c>
      <c r="I581" s="83" t="s">
        <v>505</v>
      </c>
      <c r="J581" s="832"/>
      <c r="K581" s="832"/>
      <c r="L581" s="832"/>
      <c r="M581" s="832"/>
      <c r="N581" s="832"/>
      <c r="O581" s="832"/>
      <c r="P581" s="832"/>
      <c r="Q581" s="832"/>
      <c r="R581" s="832"/>
      <c r="S581" s="832"/>
      <c r="T581" s="832"/>
      <c r="U581" s="832"/>
      <c r="V581" s="832"/>
      <c r="W581" s="832"/>
      <c r="X581" s="832"/>
      <c r="Y581" s="832"/>
      <c r="Z581" s="832"/>
      <c r="AA581" s="832"/>
      <c r="AB581" s="832"/>
      <c r="AC581" s="849"/>
      <c r="AD581" s="832"/>
      <c r="AE581" s="832"/>
    </row>
    <row r="582" spans="1:31" s="815" customFormat="1" ht="12" customHeight="1">
      <c r="A582" s="829">
        <v>2</v>
      </c>
      <c r="B582" s="828" t="s">
        <v>504</v>
      </c>
      <c r="C582" s="827">
        <v>2899</v>
      </c>
      <c r="D582" s="827">
        <v>972</v>
      </c>
      <c r="E582" s="827">
        <v>49</v>
      </c>
      <c r="F582" s="827">
        <v>1503</v>
      </c>
      <c r="G582" s="827">
        <v>36</v>
      </c>
      <c r="H582" s="827">
        <v>241</v>
      </c>
      <c r="I582" s="471">
        <v>98</v>
      </c>
      <c r="J582" s="826"/>
      <c r="K582" s="826"/>
      <c r="L582" s="826"/>
      <c r="M582" s="826"/>
      <c r="N582" s="826"/>
      <c r="O582" s="826"/>
      <c r="P582" s="826"/>
      <c r="Q582" s="826"/>
      <c r="R582" s="826"/>
      <c r="S582" s="826"/>
      <c r="T582" s="826"/>
      <c r="U582" s="826"/>
      <c r="V582" s="826"/>
      <c r="W582" s="826"/>
      <c r="X582" s="826"/>
      <c r="Y582" s="826"/>
      <c r="Z582" s="826"/>
      <c r="AA582" s="826"/>
      <c r="AB582" s="826"/>
      <c r="AC582" s="826"/>
      <c r="AD582" s="826"/>
      <c r="AE582" s="826"/>
    </row>
    <row r="583" spans="1:31" s="815" customFormat="1" ht="12" customHeight="1">
      <c r="A583" s="829">
        <v>2</v>
      </c>
      <c r="B583" s="830" t="s">
        <v>503</v>
      </c>
      <c r="C583" s="155">
        <v>8596</v>
      </c>
      <c r="D583" s="155">
        <v>1944</v>
      </c>
      <c r="E583" s="155">
        <v>98</v>
      </c>
      <c r="F583" s="155">
        <v>5631</v>
      </c>
      <c r="G583" s="155">
        <v>135</v>
      </c>
      <c r="H583" s="155">
        <v>565</v>
      </c>
      <c r="I583" s="83">
        <v>223</v>
      </c>
      <c r="J583" s="826"/>
      <c r="K583" s="826"/>
      <c r="L583" s="826"/>
      <c r="M583" s="826"/>
      <c r="N583" s="826"/>
      <c r="O583" s="826"/>
      <c r="P583" s="826"/>
      <c r="Q583" s="826"/>
      <c r="R583" s="826"/>
      <c r="S583" s="826"/>
      <c r="T583" s="826"/>
      <c r="U583" s="826"/>
      <c r="V583" s="826"/>
      <c r="W583" s="826"/>
      <c r="X583" s="826"/>
      <c r="Y583" s="826"/>
      <c r="Z583" s="826"/>
      <c r="AA583" s="826"/>
      <c r="AB583" s="826"/>
      <c r="AC583" s="826"/>
      <c r="AD583" s="826"/>
      <c r="AE583" s="826"/>
    </row>
    <row r="584" spans="1:31" s="831" customFormat="1" ht="14.1" customHeight="1">
      <c r="A584" s="825" t="s">
        <v>380</v>
      </c>
      <c r="B584" s="202" t="s">
        <v>116</v>
      </c>
      <c r="C584" s="827" t="s">
        <v>505</v>
      </c>
      <c r="D584" s="827" t="s">
        <v>505</v>
      </c>
      <c r="E584" s="827" t="s">
        <v>505</v>
      </c>
      <c r="F584" s="827" t="s">
        <v>505</v>
      </c>
      <c r="G584" s="827" t="s">
        <v>505</v>
      </c>
      <c r="H584" s="827" t="s">
        <v>505</v>
      </c>
      <c r="I584" s="471" t="s">
        <v>505</v>
      </c>
      <c r="J584" s="832"/>
      <c r="K584" s="832"/>
      <c r="L584" s="832"/>
      <c r="M584" s="832"/>
      <c r="N584" s="832"/>
      <c r="O584" s="832"/>
      <c r="P584" s="832"/>
      <c r="Q584" s="832"/>
      <c r="R584" s="832"/>
      <c r="S584" s="832"/>
      <c r="T584" s="832"/>
      <c r="U584" s="832"/>
      <c r="V584" s="832"/>
      <c r="W584" s="832"/>
      <c r="X584" s="832"/>
      <c r="Y584" s="832"/>
      <c r="Z584" s="832"/>
      <c r="AA584" s="832"/>
      <c r="AB584" s="832"/>
      <c r="AC584" s="832"/>
      <c r="AD584" s="832"/>
      <c r="AE584" s="832"/>
    </row>
    <row r="585" spans="1:31" s="815" customFormat="1" ht="12" customHeight="1">
      <c r="A585" s="829">
        <v>2</v>
      </c>
      <c r="B585" s="830" t="s">
        <v>504</v>
      </c>
      <c r="C585" s="155">
        <v>2414</v>
      </c>
      <c r="D585" s="155">
        <v>791</v>
      </c>
      <c r="E585" s="155">
        <v>24</v>
      </c>
      <c r="F585" s="155">
        <v>1193</v>
      </c>
      <c r="G585" s="155">
        <v>32</v>
      </c>
      <c r="H585" s="155">
        <v>290</v>
      </c>
      <c r="I585" s="83">
        <v>84</v>
      </c>
      <c r="J585" s="826"/>
      <c r="K585" s="826"/>
      <c r="L585" s="826"/>
      <c r="M585" s="826"/>
      <c r="N585" s="826"/>
      <c r="O585" s="826"/>
      <c r="P585" s="826"/>
      <c r="Q585" s="826"/>
      <c r="R585" s="826"/>
      <c r="S585" s="826"/>
      <c r="T585" s="826"/>
      <c r="U585" s="826"/>
      <c r="V585" s="826"/>
      <c r="W585" s="826"/>
      <c r="X585" s="826"/>
      <c r="Y585" s="826"/>
      <c r="Z585" s="826"/>
      <c r="AA585" s="826"/>
      <c r="AB585" s="826"/>
      <c r="AC585" s="826"/>
      <c r="AD585" s="826"/>
      <c r="AE585" s="826"/>
    </row>
    <row r="586" spans="1:31" s="815" customFormat="1" ht="12" customHeight="1">
      <c r="A586" s="829">
        <v>2</v>
      </c>
      <c r="B586" s="828" t="s">
        <v>503</v>
      </c>
      <c r="C586" s="827">
        <v>7012</v>
      </c>
      <c r="D586" s="827">
        <v>1582</v>
      </c>
      <c r="E586" s="827">
        <v>48</v>
      </c>
      <c r="F586" s="827">
        <v>4388</v>
      </c>
      <c r="G586" s="827">
        <v>128</v>
      </c>
      <c r="H586" s="827">
        <v>668</v>
      </c>
      <c r="I586" s="471">
        <v>198</v>
      </c>
      <c r="J586" s="826"/>
      <c r="K586" s="826"/>
      <c r="L586" s="826"/>
      <c r="M586" s="826"/>
      <c r="N586" s="826"/>
      <c r="O586" s="826"/>
      <c r="P586" s="826"/>
      <c r="Q586" s="826"/>
      <c r="R586" s="826"/>
      <c r="S586" s="826"/>
      <c r="T586" s="826"/>
      <c r="U586" s="826"/>
      <c r="V586" s="826"/>
      <c r="W586" s="826"/>
      <c r="X586" s="826"/>
      <c r="Y586" s="826"/>
      <c r="Z586" s="826"/>
      <c r="AA586" s="826"/>
      <c r="AB586" s="826"/>
      <c r="AC586" s="826"/>
      <c r="AD586" s="826"/>
      <c r="AE586" s="826"/>
    </row>
    <row r="587" spans="1:31" s="831" customFormat="1" ht="14.1" customHeight="1">
      <c r="A587" s="825" t="s">
        <v>380</v>
      </c>
      <c r="B587" s="199" t="s">
        <v>308</v>
      </c>
      <c r="C587" s="155" t="s">
        <v>505</v>
      </c>
      <c r="D587" s="155" t="s">
        <v>505</v>
      </c>
      <c r="E587" s="155" t="s">
        <v>505</v>
      </c>
      <c r="F587" s="155" t="s">
        <v>505</v>
      </c>
      <c r="G587" s="155" t="s">
        <v>505</v>
      </c>
      <c r="H587" s="155" t="s">
        <v>505</v>
      </c>
      <c r="I587" s="83" t="s">
        <v>505</v>
      </c>
      <c r="J587" s="832"/>
      <c r="K587" s="832"/>
      <c r="L587" s="832"/>
      <c r="M587" s="832"/>
      <c r="N587" s="832"/>
      <c r="O587" s="832"/>
      <c r="P587" s="832"/>
      <c r="Q587" s="832"/>
      <c r="R587" s="832"/>
      <c r="S587" s="832"/>
      <c r="T587" s="832"/>
      <c r="U587" s="832"/>
      <c r="V587" s="832"/>
      <c r="W587" s="832"/>
      <c r="X587" s="832"/>
      <c r="Y587" s="832"/>
      <c r="Z587" s="832"/>
      <c r="AA587" s="832"/>
      <c r="AB587" s="832"/>
      <c r="AC587" s="832"/>
      <c r="AD587" s="832"/>
      <c r="AE587" s="832"/>
    </row>
    <row r="588" spans="1:31" s="815" customFormat="1" ht="12" customHeight="1">
      <c r="A588" s="829">
        <v>2</v>
      </c>
      <c r="B588" s="828" t="s">
        <v>504</v>
      </c>
      <c r="C588" s="827">
        <v>5044</v>
      </c>
      <c r="D588" s="827">
        <v>1366</v>
      </c>
      <c r="E588" s="827">
        <v>73</v>
      </c>
      <c r="F588" s="827">
        <v>2817</v>
      </c>
      <c r="G588" s="827">
        <v>201</v>
      </c>
      <c r="H588" s="827">
        <v>417</v>
      </c>
      <c r="I588" s="471">
        <v>170</v>
      </c>
      <c r="J588" s="826"/>
      <c r="K588" s="826"/>
      <c r="L588" s="826"/>
      <c r="M588" s="826"/>
      <c r="N588" s="826"/>
      <c r="O588" s="826"/>
      <c r="P588" s="826"/>
      <c r="Q588" s="826"/>
      <c r="R588" s="826"/>
      <c r="S588" s="826"/>
      <c r="T588" s="826"/>
      <c r="U588" s="826"/>
      <c r="V588" s="826"/>
      <c r="W588" s="826"/>
      <c r="X588" s="826"/>
      <c r="Y588" s="826"/>
      <c r="Z588" s="826"/>
      <c r="AA588" s="826"/>
      <c r="AB588" s="826"/>
      <c r="AC588" s="826"/>
      <c r="AD588" s="826"/>
      <c r="AE588" s="826"/>
    </row>
    <row r="589" spans="1:31" s="815" customFormat="1" ht="12" customHeight="1">
      <c r="A589" s="829">
        <v>2</v>
      </c>
      <c r="B589" s="830" t="s">
        <v>503</v>
      </c>
      <c r="C589" s="155">
        <v>16526</v>
      </c>
      <c r="D589" s="155">
        <v>2732</v>
      </c>
      <c r="E589" s="155">
        <v>146</v>
      </c>
      <c r="F589" s="155">
        <v>11285</v>
      </c>
      <c r="G589" s="155">
        <v>939</v>
      </c>
      <c r="H589" s="155">
        <v>1002</v>
      </c>
      <c r="I589" s="83">
        <v>422</v>
      </c>
      <c r="J589" s="826"/>
      <c r="K589" s="826"/>
      <c r="L589" s="826"/>
      <c r="M589" s="826"/>
      <c r="N589" s="826"/>
      <c r="O589" s="826"/>
      <c r="P589" s="826"/>
      <c r="Q589" s="826"/>
      <c r="R589" s="826"/>
      <c r="S589" s="826"/>
      <c r="T589" s="826"/>
      <c r="U589" s="826"/>
      <c r="V589" s="826"/>
      <c r="W589" s="826"/>
      <c r="X589" s="826"/>
      <c r="Y589" s="826"/>
      <c r="Z589" s="826"/>
      <c r="AA589" s="826"/>
      <c r="AB589" s="826"/>
      <c r="AC589" s="826"/>
      <c r="AD589" s="826"/>
      <c r="AE589" s="826"/>
    </row>
    <row r="590" spans="1:31" s="831" customFormat="1" ht="14.1" customHeight="1">
      <c r="A590" s="825" t="s">
        <v>380</v>
      </c>
      <c r="B590" s="202" t="s">
        <v>118</v>
      </c>
      <c r="C590" s="827" t="s">
        <v>505</v>
      </c>
      <c r="D590" s="827" t="s">
        <v>505</v>
      </c>
      <c r="E590" s="827" t="s">
        <v>505</v>
      </c>
      <c r="F590" s="827" t="s">
        <v>505</v>
      </c>
      <c r="G590" s="827" t="s">
        <v>505</v>
      </c>
      <c r="H590" s="827" t="s">
        <v>505</v>
      </c>
      <c r="I590" s="471" t="s">
        <v>505</v>
      </c>
      <c r="J590" s="832"/>
      <c r="K590" s="832"/>
      <c r="L590" s="832"/>
      <c r="M590" s="832"/>
      <c r="N590" s="832"/>
      <c r="O590" s="832"/>
      <c r="P590" s="832"/>
      <c r="Q590" s="832"/>
      <c r="R590" s="832"/>
      <c r="S590" s="832"/>
      <c r="T590" s="832"/>
      <c r="U590" s="832"/>
      <c r="V590" s="832"/>
      <c r="W590" s="832"/>
      <c r="X590" s="832"/>
      <c r="Y590" s="832"/>
      <c r="Z590" s="832"/>
      <c r="AA590" s="832"/>
      <c r="AB590" s="832"/>
      <c r="AC590" s="832"/>
      <c r="AD590" s="832"/>
      <c r="AE590" s="832"/>
    </row>
    <row r="591" spans="1:31" s="815" customFormat="1" ht="12" customHeight="1">
      <c r="A591" s="829">
        <v>2</v>
      </c>
      <c r="B591" s="830" t="s">
        <v>504</v>
      </c>
      <c r="C591" s="155">
        <v>6334</v>
      </c>
      <c r="D591" s="155">
        <v>2211</v>
      </c>
      <c r="E591" s="155">
        <v>78</v>
      </c>
      <c r="F591" s="155">
        <v>3095</v>
      </c>
      <c r="G591" s="155">
        <v>197</v>
      </c>
      <c r="H591" s="155">
        <v>591</v>
      </c>
      <c r="I591" s="83">
        <v>162</v>
      </c>
      <c r="J591" s="826"/>
      <c r="K591" s="826"/>
      <c r="L591" s="826"/>
      <c r="M591" s="826"/>
      <c r="N591" s="826"/>
      <c r="O591" s="826"/>
      <c r="P591" s="826"/>
      <c r="Q591" s="826"/>
      <c r="R591" s="826"/>
      <c r="S591" s="826"/>
      <c r="T591" s="826"/>
      <c r="U591" s="826"/>
      <c r="V591" s="826"/>
      <c r="W591" s="826"/>
      <c r="X591" s="826"/>
      <c r="Y591" s="826"/>
      <c r="Z591" s="826"/>
      <c r="AA591" s="826"/>
      <c r="AB591" s="826"/>
      <c r="AC591" s="826"/>
      <c r="AD591" s="826"/>
      <c r="AE591" s="826"/>
    </row>
    <row r="592" spans="1:31" s="815" customFormat="1" ht="12" customHeight="1">
      <c r="A592" s="829">
        <v>2</v>
      </c>
      <c r="B592" s="828" t="s">
        <v>503</v>
      </c>
      <c r="C592" s="827">
        <v>18528</v>
      </c>
      <c r="D592" s="827">
        <v>4422</v>
      </c>
      <c r="E592" s="827">
        <v>156</v>
      </c>
      <c r="F592" s="827">
        <v>11373</v>
      </c>
      <c r="G592" s="827">
        <v>794</v>
      </c>
      <c r="H592" s="827">
        <v>1401</v>
      </c>
      <c r="I592" s="471">
        <v>382</v>
      </c>
      <c r="J592" s="826"/>
      <c r="K592" s="826"/>
      <c r="L592" s="826"/>
      <c r="M592" s="826"/>
      <c r="N592" s="826"/>
      <c r="O592" s="826"/>
      <c r="P592" s="826"/>
      <c r="Q592" s="826"/>
      <c r="R592" s="826"/>
      <c r="S592" s="826"/>
      <c r="T592" s="826"/>
      <c r="U592" s="826"/>
      <c r="V592" s="826"/>
      <c r="W592" s="826"/>
      <c r="X592" s="826"/>
      <c r="Y592" s="826"/>
      <c r="Z592" s="826"/>
      <c r="AA592" s="826"/>
      <c r="AB592" s="826"/>
      <c r="AC592" s="826"/>
      <c r="AD592" s="826"/>
      <c r="AE592" s="826"/>
    </row>
    <row r="593" spans="1:31" s="831" customFormat="1" ht="14.1" customHeight="1">
      <c r="A593" s="825" t="s">
        <v>380</v>
      </c>
      <c r="B593" s="199" t="s">
        <v>307</v>
      </c>
      <c r="C593" s="155" t="s">
        <v>505</v>
      </c>
      <c r="D593" s="155" t="s">
        <v>505</v>
      </c>
      <c r="E593" s="155" t="s">
        <v>505</v>
      </c>
      <c r="F593" s="155" t="s">
        <v>505</v>
      </c>
      <c r="G593" s="155" t="s">
        <v>505</v>
      </c>
      <c r="H593" s="155" t="s">
        <v>505</v>
      </c>
      <c r="I593" s="83" t="s">
        <v>505</v>
      </c>
      <c r="J593" s="832"/>
      <c r="K593" s="832"/>
      <c r="L593" s="832"/>
      <c r="M593" s="832"/>
      <c r="N593" s="832"/>
      <c r="O593" s="832"/>
      <c r="P593" s="832"/>
      <c r="Q593" s="832"/>
      <c r="R593" s="832"/>
      <c r="S593" s="832"/>
      <c r="T593" s="832"/>
      <c r="U593" s="832"/>
      <c r="V593" s="832"/>
      <c r="W593" s="832"/>
      <c r="X593" s="832"/>
      <c r="Y593" s="832"/>
      <c r="Z593" s="832"/>
      <c r="AA593" s="832"/>
      <c r="AB593" s="832"/>
      <c r="AC593" s="832"/>
      <c r="AD593" s="832"/>
      <c r="AE593" s="832"/>
    </row>
    <row r="594" spans="1:31" s="815" customFormat="1" ht="12" customHeight="1">
      <c r="A594" s="829">
        <v>2</v>
      </c>
      <c r="B594" s="828" t="s">
        <v>504</v>
      </c>
      <c r="C594" s="827">
        <v>840</v>
      </c>
      <c r="D594" s="827">
        <v>214</v>
      </c>
      <c r="E594" s="827">
        <v>8</v>
      </c>
      <c r="F594" s="827">
        <v>496</v>
      </c>
      <c r="G594" s="827">
        <v>8</v>
      </c>
      <c r="H594" s="827">
        <v>75</v>
      </c>
      <c r="I594" s="471">
        <v>39</v>
      </c>
      <c r="J594" s="826"/>
      <c r="K594" s="826"/>
      <c r="L594" s="826"/>
      <c r="M594" s="826"/>
      <c r="N594" s="826"/>
      <c r="O594" s="826"/>
      <c r="P594" s="826"/>
      <c r="Q594" s="826"/>
      <c r="R594" s="826"/>
      <c r="S594" s="826"/>
      <c r="T594" s="826"/>
      <c r="U594" s="826"/>
      <c r="V594" s="826"/>
      <c r="W594" s="826"/>
      <c r="X594" s="826"/>
      <c r="Y594" s="826"/>
      <c r="Z594" s="826"/>
      <c r="AA594" s="826"/>
      <c r="AB594" s="826"/>
      <c r="AC594" s="826"/>
      <c r="AD594" s="826"/>
      <c r="AE594" s="826"/>
    </row>
    <row r="595" spans="1:31" s="815" customFormat="1" ht="12" customHeight="1">
      <c r="A595" s="829">
        <v>2</v>
      </c>
      <c r="B595" s="830" t="s">
        <v>503</v>
      </c>
      <c r="C595" s="155">
        <v>2781</v>
      </c>
      <c r="D595" s="155">
        <v>428</v>
      </c>
      <c r="E595" s="155">
        <v>16</v>
      </c>
      <c r="F595" s="155">
        <v>2018</v>
      </c>
      <c r="G595" s="155">
        <v>33</v>
      </c>
      <c r="H595" s="155">
        <v>189</v>
      </c>
      <c r="I595" s="83">
        <v>97</v>
      </c>
      <c r="J595" s="826"/>
      <c r="K595" s="826"/>
      <c r="L595" s="826"/>
      <c r="M595" s="826"/>
      <c r="N595" s="826"/>
      <c r="O595" s="826"/>
      <c r="P595" s="826"/>
      <c r="Q595" s="826"/>
      <c r="R595" s="826"/>
      <c r="S595" s="826"/>
      <c r="T595" s="826"/>
      <c r="U595" s="826"/>
      <c r="V595" s="826"/>
      <c r="W595" s="826"/>
      <c r="X595" s="826"/>
      <c r="Y595" s="826"/>
      <c r="Z595" s="826"/>
      <c r="AA595" s="826"/>
      <c r="AB595" s="826"/>
      <c r="AC595" s="826"/>
      <c r="AD595" s="826"/>
      <c r="AE595" s="826"/>
    </row>
    <row r="596" spans="1:31" s="831" customFormat="1" ht="14.1" customHeight="1">
      <c r="A596" s="825" t="s">
        <v>380</v>
      </c>
      <c r="B596" s="202" t="s">
        <v>120</v>
      </c>
      <c r="C596" s="827" t="s">
        <v>505</v>
      </c>
      <c r="D596" s="827" t="s">
        <v>505</v>
      </c>
      <c r="E596" s="827" t="s">
        <v>505</v>
      </c>
      <c r="F596" s="827" t="s">
        <v>505</v>
      </c>
      <c r="G596" s="827" t="s">
        <v>505</v>
      </c>
      <c r="H596" s="827" t="s">
        <v>505</v>
      </c>
      <c r="I596" s="471" t="s">
        <v>505</v>
      </c>
      <c r="J596" s="832"/>
      <c r="K596" s="832"/>
      <c r="L596" s="832"/>
      <c r="M596" s="832"/>
      <c r="N596" s="832"/>
      <c r="O596" s="832"/>
      <c r="P596" s="832"/>
      <c r="Q596" s="832"/>
      <c r="R596" s="832"/>
      <c r="S596" s="832"/>
      <c r="T596" s="832"/>
      <c r="U596" s="832"/>
      <c r="V596" s="832"/>
      <c r="W596" s="832"/>
      <c r="X596" s="832"/>
      <c r="Y596" s="832"/>
      <c r="Z596" s="832"/>
      <c r="AA596" s="832"/>
      <c r="AB596" s="832"/>
      <c r="AC596" s="832"/>
      <c r="AD596" s="832"/>
      <c r="AE596" s="832"/>
    </row>
    <row r="597" spans="1:31" s="815" customFormat="1" ht="12" customHeight="1">
      <c r="A597" s="829">
        <v>2</v>
      </c>
      <c r="B597" s="830" t="s">
        <v>504</v>
      </c>
      <c r="C597" s="155">
        <v>6076</v>
      </c>
      <c r="D597" s="155">
        <v>1852</v>
      </c>
      <c r="E597" s="155">
        <v>89</v>
      </c>
      <c r="F597" s="155">
        <v>3061</v>
      </c>
      <c r="G597" s="155">
        <v>208</v>
      </c>
      <c r="H597" s="155">
        <v>663</v>
      </c>
      <c r="I597" s="83">
        <v>203</v>
      </c>
      <c r="J597" s="826"/>
      <c r="K597" s="826"/>
      <c r="L597" s="826"/>
      <c r="M597" s="826"/>
      <c r="N597" s="826"/>
      <c r="O597" s="826"/>
      <c r="P597" s="826"/>
      <c r="Q597" s="826"/>
      <c r="R597" s="826"/>
      <c r="S597" s="826"/>
      <c r="T597" s="826"/>
      <c r="U597" s="826"/>
      <c r="V597" s="826"/>
      <c r="W597" s="826"/>
      <c r="X597" s="826"/>
      <c r="Y597" s="826"/>
      <c r="Z597" s="826"/>
      <c r="AA597" s="826"/>
      <c r="AB597" s="826"/>
      <c r="AC597" s="826"/>
      <c r="AD597" s="826"/>
      <c r="AE597" s="826"/>
    </row>
    <row r="598" spans="1:31" s="815" customFormat="1" ht="12" customHeight="1">
      <c r="A598" s="829">
        <v>2</v>
      </c>
      <c r="B598" s="828" t="s">
        <v>503</v>
      </c>
      <c r="C598" s="827">
        <v>18088</v>
      </c>
      <c r="D598" s="827">
        <v>3704</v>
      </c>
      <c r="E598" s="827">
        <v>178</v>
      </c>
      <c r="F598" s="827">
        <v>11326</v>
      </c>
      <c r="G598" s="827">
        <v>865</v>
      </c>
      <c r="H598" s="827">
        <v>1547</v>
      </c>
      <c r="I598" s="471">
        <v>468</v>
      </c>
      <c r="J598" s="826"/>
      <c r="K598" s="826"/>
      <c r="L598" s="826"/>
      <c r="M598" s="826"/>
      <c r="N598" s="826"/>
      <c r="O598" s="826"/>
      <c r="P598" s="826"/>
      <c r="Q598" s="826"/>
      <c r="R598" s="826"/>
      <c r="S598" s="826"/>
      <c r="T598" s="826"/>
      <c r="U598" s="826"/>
      <c r="V598" s="826"/>
      <c r="W598" s="826"/>
      <c r="X598" s="826"/>
      <c r="Y598" s="826"/>
      <c r="Z598" s="826"/>
      <c r="AA598" s="826"/>
      <c r="AB598" s="826"/>
      <c r="AC598" s="826"/>
      <c r="AD598" s="826"/>
      <c r="AE598" s="826"/>
    </row>
    <row r="599" spans="1:31" s="831" customFormat="1" ht="14.1" customHeight="1">
      <c r="A599" s="825" t="s">
        <v>380</v>
      </c>
      <c r="B599" s="199" t="s">
        <v>121</v>
      </c>
      <c r="C599" s="155" t="s">
        <v>505</v>
      </c>
      <c r="D599" s="155" t="s">
        <v>505</v>
      </c>
      <c r="E599" s="155" t="s">
        <v>505</v>
      </c>
      <c r="F599" s="155" t="s">
        <v>505</v>
      </c>
      <c r="G599" s="155" t="s">
        <v>505</v>
      </c>
      <c r="H599" s="155" t="s">
        <v>505</v>
      </c>
      <c r="I599" s="83" t="s">
        <v>505</v>
      </c>
      <c r="J599" s="832"/>
      <c r="K599" s="832"/>
      <c r="L599" s="832"/>
      <c r="M599" s="832"/>
      <c r="N599" s="832"/>
      <c r="O599" s="832"/>
      <c r="P599" s="832"/>
      <c r="Q599" s="832"/>
      <c r="R599" s="832"/>
      <c r="S599" s="832"/>
      <c r="T599" s="832"/>
      <c r="U599" s="832"/>
      <c r="V599" s="832"/>
      <c r="W599" s="832"/>
      <c r="X599" s="832"/>
      <c r="Y599" s="832"/>
      <c r="Z599" s="832"/>
      <c r="AA599" s="832"/>
      <c r="AB599" s="832"/>
      <c r="AC599" s="832"/>
      <c r="AD599" s="832"/>
      <c r="AE599" s="832"/>
    </row>
    <row r="600" spans="1:31" s="815" customFormat="1" ht="12" customHeight="1">
      <c r="A600" s="829">
        <v>2</v>
      </c>
      <c r="B600" s="828" t="s">
        <v>504</v>
      </c>
      <c r="C600" s="827">
        <v>1451</v>
      </c>
      <c r="D600" s="827">
        <v>403</v>
      </c>
      <c r="E600" s="827">
        <v>19</v>
      </c>
      <c r="F600" s="827">
        <v>797</v>
      </c>
      <c r="G600" s="827">
        <v>18</v>
      </c>
      <c r="H600" s="827">
        <v>152</v>
      </c>
      <c r="I600" s="471">
        <v>62</v>
      </c>
      <c r="J600" s="826"/>
      <c r="K600" s="826"/>
      <c r="L600" s="826"/>
      <c r="M600" s="826"/>
      <c r="N600" s="826"/>
      <c r="O600" s="826"/>
      <c r="P600" s="826"/>
      <c r="Q600" s="826"/>
      <c r="R600" s="826"/>
      <c r="S600" s="826"/>
      <c r="T600" s="826"/>
      <c r="U600" s="826"/>
      <c r="V600" s="826"/>
      <c r="W600" s="826"/>
      <c r="X600" s="826"/>
      <c r="Y600" s="826"/>
      <c r="Z600" s="826"/>
      <c r="AA600" s="826"/>
      <c r="AB600" s="826"/>
      <c r="AC600" s="826"/>
      <c r="AD600" s="826"/>
      <c r="AE600" s="826"/>
    </row>
    <row r="601" spans="1:31" s="815" customFormat="1" ht="12" customHeight="1">
      <c r="A601" s="829">
        <v>2</v>
      </c>
      <c r="B601" s="830" t="s">
        <v>503</v>
      </c>
      <c r="C601" s="155">
        <v>4496</v>
      </c>
      <c r="D601" s="155">
        <v>806</v>
      </c>
      <c r="E601" s="155">
        <v>38</v>
      </c>
      <c r="F601" s="155">
        <v>3059</v>
      </c>
      <c r="G601" s="155">
        <v>77</v>
      </c>
      <c r="H601" s="155">
        <v>370</v>
      </c>
      <c r="I601" s="83">
        <v>146</v>
      </c>
      <c r="J601" s="826"/>
      <c r="K601" s="826"/>
      <c r="L601" s="826"/>
      <c r="M601" s="826"/>
      <c r="N601" s="826"/>
      <c r="O601" s="826"/>
      <c r="P601" s="826"/>
      <c r="Q601" s="826"/>
      <c r="R601" s="826"/>
      <c r="S601" s="826"/>
      <c r="T601" s="826"/>
      <c r="U601" s="826"/>
      <c r="V601" s="826"/>
      <c r="W601" s="826"/>
      <c r="X601" s="826"/>
      <c r="Y601" s="826"/>
      <c r="Z601" s="826"/>
      <c r="AA601" s="826"/>
      <c r="AB601" s="826"/>
      <c r="AC601" s="826"/>
      <c r="AD601" s="826"/>
      <c r="AE601" s="826"/>
    </row>
    <row r="602" spans="1:31" s="831" customFormat="1" ht="18" customHeight="1">
      <c r="A602" s="825" t="s">
        <v>382</v>
      </c>
      <c r="B602" s="217" t="s">
        <v>154</v>
      </c>
      <c r="C602" s="845" t="s">
        <v>505</v>
      </c>
      <c r="D602" s="845" t="s">
        <v>505</v>
      </c>
      <c r="E602" s="845" t="s">
        <v>505</v>
      </c>
      <c r="F602" s="845" t="s">
        <v>505</v>
      </c>
      <c r="G602" s="845" t="s">
        <v>505</v>
      </c>
      <c r="H602" s="845" t="s">
        <v>505</v>
      </c>
      <c r="I602" s="196" t="s">
        <v>505</v>
      </c>
      <c r="J602" s="832"/>
      <c r="K602" s="832"/>
      <c r="L602" s="832"/>
      <c r="M602" s="832"/>
      <c r="N602" s="832"/>
      <c r="O602" s="832"/>
      <c r="P602" s="832"/>
      <c r="Q602" s="832"/>
      <c r="R602" s="832"/>
      <c r="S602" s="832"/>
      <c r="T602" s="832"/>
      <c r="U602" s="832"/>
      <c r="V602" s="832"/>
      <c r="W602" s="832"/>
      <c r="X602" s="832"/>
      <c r="Y602" s="832"/>
      <c r="Z602" s="832"/>
      <c r="AA602" s="832"/>
      <c r="AB602" s="832"/>
      <c r="AC602" s="832"/>
      <c r="AD602" s="832"/>
      <c r="AE602" s="832"/>
    </row>
    <row r="603" spans="1:31" s="831" customFormat="1" ht="12" customHeight="1">
      <c r="A603" s="825">
        <v>2</v>
      </c>
      <c r="B603" s="848" t="s">
        <v>504</v>
      </c>
      <c r="C603" s="847">
        <v>27188</v>
      </c>
      <c r="D603" s="847">
        <v>9217</v>
      </c>
      <c r="E603" s="847">
        <v>433</v>
      </c>
      <c r="F603" s="847">
        <v>12975</v>
      </c>
      <c r="G603" s="847">
        <v>768</v>
      </c>
      <c r="H603" s="847">
        <v>2889</v>
      </c>
      <c r="I603" s="149">
        <v>906</v>
      </c>
      <c r="J603" s="832"/>
      <c r="K603" s="832"/>
      <c r="L603" s="832"/>
      <c r="M603" s="832"/>
      <c r="N603" s="832"/>
      <c r="O603" s="832"/>
      <c r="P603" s="832"/>
      <c r="Q603" s="832"/>
      <c r="R603" s="832"/>
      <c r="S603" s="832"/>
      <c r="T603" s="832"/>
      <c r="U603" s="832"/>
      <c r="V603" s="832"/>
      <c r="W603" s="832"/>
      <c r="X603" s="832"/>
      <c r="Y603" s="832"/>
      <c r="Z603" s="832"/>
      <c r="AA603" s="832"/>
      <c r="AB603" s="832"/>
      <c r="AC603" s="832"/>
      <c r="AD603" s="832"/>
      <c r="AE603" s="832"/>
    </row>
    <row r="604" spans="1:31" s="831" customFormat="1" ht="12" customHeight="1">
      <c r="A604" s="825">
        <v>2</v>
      </c>
      <c r="B604" s="846" t="s">
        <v>503</v>
      </c>
      <c r="C604" s="845">
        <v>79827</v>
      </c>
      <c r="D604" s="845">
        <v>18434</v>
      </c>
      <c r="E604" s="845">
        <v>866</v>
      </c>
      <c r="F604" s="845">
        <v>48682</v>
      </c>
      <c r="G604" s="845">
        <v>3029</v>
      </c>
      <c r="H604" s="845">
        <v>6709</v>
      </c>
      <c r="I604" s="196">
        <v>2107</v>
      </c>
      <c r="J604" s="832"/>
      <c r="K604" s="832"/>
      <c r="L604" s="832"/>
      <c r="M604" s="832"/>
      <c r="N604" s="832"/>
      <c r="O604" s="832"/>
      <c r="P604" s="832"/>
      <c r="Q604" s="832"/>
      <c r="R604" s="832"/>
      <c r="S604" s="832"/>
      <c r="T604" s="832"/>
      <c r="U604" s="832"/>
      <c r="V604" s="832"/>
      <c r="W604" s="832"/>
      <c r="X604" s="832"/>
      <c r="Y604" s="832"/>
      <c r="Z604" s="832"/>
      <c r="AA604" s="832"/>
      <c r="AB604" s="832"/>
      <c r="AC604" s="832"/>
      <c r="AD604" s="832"/>
      <c r="AE604" s="832"/>
    </row>
    <row r="605" spans="1:31" s="842" customFormat="1" ht="14.1" customHeight="1">
      <c r="A605" s="844" t="s">
        <v>380</v>
      </c>
      <c r="B605" s="214" t="s">
        <v>106</v>
      </c>
      <c r="C605" s="836" t="s">
        <v>505</v>
      </c>
      <c r="D605" s="836" t="s">
        <v>505</v>
      </c>
      <c r="E605" s="836" t="s">
        <v>505</v>
      </c>
      <c r="F605" s="836" t="s">
        <v>505</v>
      </c>
      <c r="G605" s="836" t="s">
        <v>505</v>
      </c>
      <c r="H605" s="836" t="s">
        <v>505</v>
      </c>
      <c r="I605" s="835" t="s">
        <v>505</v>
      </c>
      <c r="J605" s="843"/>
      <c r="K605" s="843"/>
      <c r="L605" s="843"/>
      <c r="M605" s="843"/>
      <c r="N605" s="843"/>
      <c r="O605" s="843"/>
      <c r="P605" s="843"/>
      <c r="Q605" s="843"/>
      <c r="R605" s="843"/>
      <c r="S605" s="843"/>
      <c r="T605" s="843"/>
      <c r="U605" s="843"/>
      <c r="V605" s="843"/>
      <c r="W605" s="843"/>
      <c r="X605" s="843"/>
      <c r="Y605" s="843"/>
      <c r="Z605" s="843"/>
      <c r="AA605" s="843"/>
      <c r="AB605" s="843"/>
      <c r="AC605" s="843"/>
      <c r="AD605" s="843"/>
      <c r="AE605" s="843"/>
    </row>
    <row r="606" spans="1:31" s="833" customFormat="1" ht="12" customHeight="1">
      <c r="A606" s="838">
        <v>2</v>
      </c>
      <c r="B606" s="841" t="s">
        <v>504</v>
      </c>
      <c r="C606" s="840">
        <v>13167</v>
      </c>
      <c r="D606" s="840">
        <v>4146</v>
      </c>
      <c r="E606" s="840">
        <v>246</v>
      </c>
      <c r="F606" s="840">
        <v>6389</v>
      </c>
      <c r="G606" s="840">
        <v>429</v>
      </c>
      <c r="H606" s="840">
        <v>1527</v>
      </c>
      <c r="I606" s="839">
        <v>430</v>
      </c>
      <c r="J606" s="834"/>
      <c r="K606" s="834"/>
      <c r="L606" s="834"/>
      <c r="M606" s="834"/>
      <c r="N606" s="834"/>
      <c r="O606" s="834"/>
      <c r="P606" s="834"/>
      <c r="Q606" s="834"/>
      <c r="R606" s="834"/>
      <c r="S606" s="834"/>
      <c r="T606" s="834"/>
      <c r="U606" s="834"/>
      <c r="V606" s="834"/>
      <c r="W606" s="834"/>
      <c r="X606" s="834"/>
      <c r="Y606" s="834"/>
      <c r="Z606" s="834"/>
      <c r="AA606" s="834"/>
      <c r="AB606" s="834"/>
      <c r="AC606" s="834"/>
      <c r="AD606" s="834"/>
      <c r="AE606" s="834"/>
    </row>
    <row r="607" spans="1:31" s="833" customFormat="1" ht="12" customHeight="1">
      <c r="A607" s="838">
        <v>2</v>
      </c>
      <c r="B607" s="837" t="s">
        <v>503</v>
      </c>
      <c r="C607" s="836">
        <v>38950</v>
      </c>
      <c r="D607" s="836">
        <v>8292</v>
      </c>
      <c r="E607" s="836">
        <v>492</v>
      </c>
      <c r="F607" s="836">
        <v>23942</v>
      </c>
      <c r="G607" s="836">
        <v>1717</v>
      </c>
      <c r="H607" s="836">
        <v>3507</v>
      </c>
      <c r="I607" s="835">
        <v>1000</v>
      </c>
      <c r="J607" s="834"/>
      <c r="K607" s="834"/>
      <c r="L607" s="834"/>
      <c r="M607" s="834"/>
      <c r="N607" s="834"/>
      <c r="O607" s="834"/>
      <c r="P607" s="834"/>
      <c r="Q607" s="834"/>
      <c r="R607" s="834"/>
      <c r="S607" s="834"/>
      <c r="T607" s="834"/>
      <c r="U607" s="834"/>
      <c r="V607" s="834"/>
      <c r="W607" s="834"/>
      <c r="X607" s="834"/>
      <c r="Y607" s="834"/>
      <c r="Z607" s="834"/>
      <c r="AA607" s="834"/>
      <c r="AB607" s="834"/>
      <c r="AC607" s="834"/>
      <c r="AD607" s="834"/>
      <c r="AE607" s="834"/>
    </row>
    <row r="608" spans="1:31" s="831" customFormat="1" ht="14.1" customHeight="1">
      <c r="A608" s="825" t="s">
        <v>380</v>
      </c>
      <c r="B608" s="202" t="s">
        <v>103</v>
      </c>
      <c r="C608" s="827" t="s">
        <v>505</v>
      </c>
      <c r="D608" s="827" t="s">
        <v>505</v>
      </c>
      <c r="E608" s="827" t="s">
        <v>505</v>
      </c>
      <c r="F608" s="827" t="s">
        <v>505</v>
      </c>
      <c r="G608" s="827" t="s">
        <v>505</v>
      </c>
      <c r="H608" s="827" t="s">
        <v>505</v>
      </c>
      <c r="I608" s="471" t="s">
        <v>505</v>
      </c>
      <c r="J608" s="832"/>
      <c r="K608" s="832"/>
      <c r="L608" s="832"/>
      <c r="M608" s="832"/>
      <c r="N608" s="832"/>
      <c r="O608" s="832"/>
      <c r="P608" s="832"/>
      <c r="Q608" s="832"/>
      <c r="R608" s="832"/>
      <c r="S608" s="832"/>
      <c r="T608" s="832"/>
      <c r="U608" s="832"/>
      <c r="V608" s="832"/>
      <c r="W608" s="832"/>
      <c r="X608" s="832"/>
      <c r="Y608" s="832"/>
      <c r="Z608" s="832"/>
      <c r="AA608" s="832"/>
      <c r="AB608" s="832"/>
      <c r="AC608" s="832"/>
      <c r="AD608" s="832"/>
      <c r="AE608" s="832"/>
    </row>
    <row r="609" spans="1:31" s="815" customFormat="1" ht="12" customHeight="1">
      <c r="A609" s="829">
        <v>2</v>
      </c>
      <c r="B609" s="830" t="s">
        <v>504</v>
      </c>
      <c r="C609" s="155">
        <v>3453</v>
      </c>
      <c r="D609" s="155">
        <v>1297</v>
      </c>
      <c r="E609" s="155">
        <v>42</v>
      </c>
      <c r="F609" s="155">
        <v>1560</v>
      </c>
      <c r="G609" s="155">
        <v>81</v>
      </c>
      <c r="H609" s="155">
        <v>353</v>
      </c>
      <c r="I609" s="83">
        <v>120</v>
      </c>
      <c r="J609" s="826"/>
      <c r="K609" s="826"/>
      <c r="L609" s="826"/>
      <c r="M609" s="826"/>
      <c r="N609" s="826"/>
      <c r="O609" s="826"/>
      <c r="P609" s="826"/>
      <c r="Q609" s="826"/>
      <c r="R609" s="826"/>
      <c r="S609" s="826"/>
      <c r="T609" s="826"/>
      <c r="U609" s="826"/>
      <c r="V609" s="826"/>
      <c r="W609" s="826"/>
      <c r="X609" s="826"/>
      <c r="Y609" s="826"/>
      <c r="Z609" s="826"/>
      <c r="AA609" s="826"/>
      <c r="AB609" s="826"/>
      <c r="AC609" s="826"/>
      <c r="AD609" s="826"/>
      <c r="AE609" s="826"/>
    </row>
    <row r="610" spans="1:31" s="815" customFormat="1" ht="12" customHeight="1">
      <c r="A610" s="829">
        <v>2</v>
      </c>
      <c r="B610" s="828" t="s">
        <v>503</v>
      </c>
      <c r="C610" s="827">
        <v>9852</v>
      </c>
      <c r="D610" s="827">
        <v>2594</v>
      </c>
      <c r="E610" s="827">
        <v>84</v>
      </c>
      <c r="F610" s="827">
        <v>5797</v>
      </c>
      <c r="G610" s="827">
        <v>298</v>
      </c>
      <c r="H610" s="827">
        <v>801</v>
      </c>
      <c r="I610" s="471">
        <v>278</v>
      </c>
      <c r="J610" s="826"/>
      <c r="K610" s="826"/>
      <c r="L610" s="826"/>
      <c r="M610" s="826"/>
      <c r="N610" s="826"/>
      <c r="O610" s="826"/>
      <c r="P610" s="826"/>
      <c r="Q610" s="826"/>
      <c r="R610" s="826"/>
      <c r="S610" s="826"/>
      <c r="T610" s="826"/>
      <c r="U610" s="826"/>
      <c r="V610" s="826"/>
      <c r="W610" s="826"/>
      <c r="X610" s="826"/>
      <c r="Y610" s="826"/>
      <c r="Z610" s="826"/>
      <c r="AA610" s="826"/>
      <c r="AB610" s="826"/>
      <c r="AC610" s="826"/>
      <c r="AD610" s="826"/>
      <c r="AE610" s="826"/>
    </row>
    <row r="611" spans="1:31" s="831" customFormat="1" ht="14.1" customHeight="1">
      <c r="A611" s="825" t="s">
        <v>380</v>
      </c>
      <c r="B611" s="199" t="s">
        <v>104</v>
      </c>
      <c r="C611" s="155" t="s">
        <v>505</v>
      </c>
      <c r="D611" s="155" t="s">
        <v>505</v>
      </c>
      <c r="E611" s="155" t="s">
        <v>505</v>
      </c>
      <c r="F611" s="155" t="s">
        <v>505</v>
      </c>
      <c r="G611" s="155" t="s">
        <v>505</v>
      </c>
      <c r="H611" s="155" t="s">
        <v>505</v>
      </c>
      <c r="I611" s="83" t="s">
        <v>505</v>
      </c>
      <c r="J611" s="832"/>
      <c r="K611" s="832"/>
      <c r="L611" s="832"/>
      <c r="M611" s="832"/>
      <c r="N611" s="832"/>
      <c r="O611" s="832"/>
      <c r="P611" s="832"/>
      <c r="Q611" s="832"/>
      <c r="R611" s="832"/>
      <c r="S611" s="832"/>
      <c r="T611" s="832"/>
      <c r="U611" s="832"/>
      <c r="V611" s="832"/>
      <c r="W611" s="832"/>
      <c r="X611" s="832"/>
      <c r="Y611" s="832"/>
      <c r="Z611" s="832"/>
      <c r="AA611" s="832"/>
      <c r="AB611" s="832"/>
      <c r="AC611" s="832"/>
      <c r="AD611" s="832"/>
      <c r="AE611" s="832"/>
    </row>
    <row r="612" spans="1:31" s="815" customFormat="1" ht="12" customHeight="1">
      <c r="A612" s="829">
        <v>2</v>
      </c>
      <c r="B612" s="828" t="s">
        <v>504</v>
      </c>
      <c r="C612" s="827">
        <v>5029</v>
      </c>
      <c r="D612" s="827">
        <v>1992</v>
      </c>
      <c r="E612" s="827">
        <v>57</v>
      </c>
      <c r="F612" s="827">
        <v>2348</v>
      </c>
      <c r="G612" s="827">
        <v>133</v>
      </c>
      <c r="H612" s="827">
        <v>335</v>
      </c>
      <c r="I612" s="471">
        <v>164</v>
      </c>
      <c r="J612" s="826"/>
      <c r="K612" s="826"/>
      <c r="L612" s="826"/>
      <c r="M612" s="826"/>
      <c r="N612" s="826"/>
      <c r="O612" s="826"/>
      <c r="P612" s="826"/>
      <c r="Q612" s="826"/>
      <c r="R612" s="826"/>
      <c r="S612" s="826"/>
      <c r="T612" s="826"/>
      <c r="U612" s="826"/>
      <c r="V612" s="826"/>
      <c r="W612" s="826"/>
      <c r="X612" s="826"/>
      <c r="Y612" s="826"/>
      <c r="Z612" s="826"/>
      <c r="AA612" s="826"/>
      <c r="AB612" s="826"/>
      <c r="AC612" s="826"/>
      <c r="AD612" s="826"/>
      <c r="AE612" s="826"/>
    </row>
    <row r="613" spans="1:31" s="815" customFormat="1" ht="12" customHeight="1">
      <c r="A613" s="829">
        <v>2</v>
      </c>
      <c r="B613" s="830" t="s">
        <v>503</v>
      </c>
      <c r="C613" s="155">
        <v>14490</v>
      </c>
      <c r="D613" s="155">
        <v>3984</v>
      </c>
      <c r="E613" s="155">
        <v>114</v>
      </c>
      <c r="F613" s="155">
        <v>8725</v>
      </c>
      <c r="G613" s="155">
        <v>515</v>
      </c>
      <c r="H613" s="155">
        <v>771</v>
      </c>
      <c r="I613" s="83">
        <v>381</v>
      </c>
      <c r="J613" s="826"/>
      <c r="K613" s="826"/>
      <c r="L613" s="826"/>
      <c r="M613" s="826"/>
      <c r="N613" s="826"/>
      <c r="O613" s="826"/>
      <c r="P613" s="826"/>
      <c r="Q613" s="826"/>
      <c r="R613" s="826"/>
      <c r="S613" s="826"/>
      <c r="T613" s="826"/>
      <c r="U613" s="826"/>
      <c r="V613" s="826"/>
      <c r="W613" s="826"/>
      <c r="X613" s="826"/>
      <c r="Y613" s="826"/>
      <c r="Z613" s="826"/>
      <c r="AA613" s="826"/>
      <c r="AB613" s="826"/>
      <c r="AC613" s="826"/>
      <c r="AD613" s="826"/>
      <c r="AE613" s="826"/>
    </row>
    <row r="614" spans="1:31" s="831" customFormat="1" ht="14.1" customHeight="1">
      <c r="A614" s="825" t="s">
        <v>380</v>
      </c>
      <c r="B614" s="202" t="s">
        <v>105</v>
      </c>
      <c r="C614" s="827" t="s">
        <v>505</v>
      </c>
      <c r="D614" s="827" t="s">
        <v>505</v>
      </c>
      <c r="E614" s="827" t="s">
        <v>505</v>
      </c>
      <c r="F614" s="827" t="s">
        <v>505</v>
      </c>
      <c r="G614" s="827" t="s">
        <v>505</v>
      </c>
      <c r="H614" s="827" t="s">
        <v>505</v>
      </c>
      <c r="I614" s="471" t="s">
        <v>505</v>
      </c>
      <c r="J614" s="832"/>
      <c r="K614" s="832"/>
      <c r="L614" s="832"/>
      <c r="M614" s="832"/>
      <c r="N614" s="832"/>
      <c r="O614" s="832"/>
      <c r="P614" s="832"/>
      <c r="Q614" s="832"/>
      <c r="R614" s="832"/>
      <c r="S614" s="832"/>
      <c r="T614" s="832"/>
      <c r="U614" s="832"/>
      <c r="V614" s="832"/>
      <c r="W614" s="832"/>
      <c r="X614" s="832"/>
      <c r="Y614" s="832"/>
      <c r="Z614" s="832"/>
      <c r="AA614" s="832"/>
      <c r="AB614" s="832"/>
      <c r="AC614" s="832"/>
      <c r="AD614" s="832"/>
      <c r="AE614" s="832"/>
    </row>
    <row r="615" spans="1:31" s="815" customFormat="1" ht="12" customHeight="1">
      <c r="A615" s="829">
        <v>2</v>
      </c>
      <c r="B615" s="830" t="s">
        <v>504</v>
      </c>
      <c r="C615" s="155">
        <v>5539</v>
      </c>
      <c r="D615" s="155">
        <v>1782</v>
      </c>
      <c r="E615" s="155">
        <v>88</v>
      </c>
      <c r="F615" s="155">
        <v>2678</v>
      </c>
      <c r="G615" s="155">
        <v>125</v>
      </c>
      <c r="H615" s="155">
        <v>674</v>
      </c>
      <c r="I615" s="83">
        <v>192</v>
      </c>
      <c r="J615" s="826"/>
      <c r="K615" s="826"/>
      <c r="L615" s="826"/>
      <c r="M615" s="826"/>
      <c r="N615" s="826"/>
      <c r="O615" s="826"/>
      <c r="P615" s="826"/>
      <c r="Q615" s="826"/>
      <c r="R615" s="826"/>
      <c r="S615" s="826"/>
      <c r="T615" s="826"/>
      <c r="U615" s="826"/>
      <c r="V615" s="826"/>
      <c r="W615" s="826"/>
      <c r="X615" s="826"/>
      <c r="Y615" s="826"/>
      <c r="Z615" s="826"/>
      <c r="AA615" s="826"/>
      <c r="AB615" s="826"/>
      <c r="AC615" s="826"/>
      <c r="AD615" s="826"/>
      <c r="AE615" s="826"/>
    </row>
    <row r="616" spans="1:31" s="815" customFormat="1" ht="12" customHeight="1">
      <c r="A616" s="829">
        <v>2</v>
      </c>
      <c r="B616" s="828" t="s">
        <v>503</v>
      </c>
      <c r="C616" s="827">
        <v>16535</v>
      </c>
      <c r="D616" s="827">
        <v>3564</v>
      </c>
      <c r="E616" s="827">
        <v>176</v>
      </c>
      <c r="F616" s="827">
        <v>10218</v>
      </c>
      <c r="G616" s="827">
        <v>499</v>
      </c>
      <c r="H616" s="827">
        <v>1630</v>
      </c>
      <c r="I616" s="471">
        <v>448</v>
      </c>
      <c r="J616" s="826"/>
      <c r="K616" s="826"/>
      <c r="L616" s="826"/>
      <c r="M616" s="826"/>
      <c r="N616" s="826"/>
      <c r="O616" s="826"/>
      <c r="P616" s="826"/>
      <c r="Q616" s="826"/>
      <c r="R616" s="826"/>
      <c r="S616" s="826"/>
      <c r="T616" s="826"/>
      <c r="U616" s="826"/>
      <c r="V616" s="826"/>
      <c r="W616" s="826"/>
      <c r="X616" s="826"/>
      <c r="Y616" s="826"/>
      <c r="Z616" s="826"/>
      <c r="AA616" s="826"/>
      <c r="AB616" s="826"/>
      <c r="AC616" s="826"/>
      <c r="AD616" s="826"/>
      <c r="AE616" s="826"/>
    </row>
    <row r="617" spans="1:31" s="786" customFormat="1" ht="15.95" customHeight="1">
      <c r="A617" s="825" t="s">
        <v>389</v>
      </c>
      <c r="B617" s="236" t="s">
        <v>155</v>
      </c>
      <c r="C617" s="49" t="s">
        <v>260</v>
      </c>
      <c r="D617" s="49" t="s">
        <v>260</v>
      </c>
      <c r="E617" s="49" t="s">
        <v>260</v>
      </c>
      <c r="F617" s="49" t="s">
        <v>260</v>
      </c>
      <c r="G617" s="49" t="s">
        <v>260</v>
      </c>
      <c r="H617" s="49" t="s">
        <v>260</v>
      </c>
      <c r="I617" s="49" t="s">
        <v>260</v>
      </c>
      <c r="J617" s="824"/>
      <c r="K617" s="824"/>
      <c r="L617" s="824"/>
      <c r="M617" s="824"/>
      <c r="N617" s="824"/>
      <c r="O617" s="824"/>
      <c r="P617" s="824"/>
      <c r="Q617" s="824"/>
      <c r="R617" s="824"/>
      <c r="S617" s="824"/>
      <c r="T617" s="824"/>
      <c r="U617" s="824"/>
      <c r="V617" s="824"/>
      <c r="W617" s="824"/>
      <c r="X617" s="824"/>
      <c r="Y617" s="824"/>
      <c r="Z617" s="824"/>
      <c r="AA617" s="824"/>
      <c r="AB617" s="824"/>
      <c r="AC617" s="824"/>
      <c r="AD617" s="824"/>
      <c r="AE617" s="824"/>
    </row>
    <row r="618" spans="1:31" ht="13.5">
      <c r="A618" s="823"/>
      <c r="B618" s="822"/>
      <c r="C618" s="819"/>
      <c r="D618" s="819"/>
      <c r="E618" s="819"/>
      <c r="F618" s="819"/>
      <c r="G618" s="818"/>
      <c r="H618" s="817"/>
      <c r="I618" s="822"/>
    </row>
    <row r="619" spans="1:31">
      <c r="A619" s="821" t="s">
        <v>502</v>
      </c>
      <c r="B619" s="820" t="s">
        <v>348</v>
      </c>
      <c r="C619" s="819"/>
      <c r="D619" s="819"/>
      <c r="E619" s="819"/>
      <c r="F619" s="819"/>
      <c r="G619" s="818"/>
      <c r="H619" s="817"/>
      <c r="I619" s="816"/>
    </row>
  </sheetData>
  <mergeCells count="4">
    <mergeCell ref="B3:B4"/>
    <mergeCell ref="C3:C4"/>
    <mergeCell ref="D3:I3"/>
    <mergeCell ref="B1:I1"/>
  </mergeCells>
  <pageMargins left="0.62992125984251968" right="0.62992125984251968" top="0.98425196850393704" bottom="0.98425196850393704" header="0.51181102362204722" footer="0.51181102362204722"/>
  <pageSetup paperSize="9" pageOrder="overThenDown" orientation="portrait" verticalDpi="12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17"/>
  <sheetViews>
    <sheetView zoomScaleNormal="100" zoomScaleSheetLayoutView="200" workbookViewId="0">
      <pane ySplit="4" topLeftCell="A5" activePane="bottomLeft" state="frozen"/>
      <selection pane="bottomLeft" activeCell="A3" sqref="A3:A4"/>
    </sheetView>
  </sheetViews>
  <sheetFormatPr defaultRowHeight="9"/>
  <cols>
    <col min="1" max="1" width="22.7109375" style="867" customWidth="1"/>
    <col min="2" max="3" width="5.28515625" style="867" customWidth="1"/>
    <col min="4" max="4" width="6.28515625" style="867" customWidth="1"/>
    <col min="5" max="5" width="5.28515625" style="867" customWidth="1"/>
    <col min="6" max="6" width="6.28515625" style="867" customWidth="1"/>
    <col min="7" max="8" width="5.28515625" style="867" customWidth="1"/>
    <col min="9" max="9" width="5.7109375" style="867" customWidth="1"/>
    <col min="10" max="10" width="6.28515625" style="867" customWidth="1"/>
    <col min="11" max="11" width="5.7109375" style="867" customWidth="1"/>
    <col min="12" max="13" width="5.7109375" style="868" customWidth="1"/>
    <col min="14" max="14" width="0.140625" style="867" customWidth="1"/>
    <col min="15" max="16384" width="9.140625" style="867"/>
  </cols>
  <sheetData>
    <row r="1" spans="1:14" ht="12.75">
      <c r="A1" s="924" t="s">
        <v>530</v>
      </c>
      <c r="B1" s="924"/>
      <c r="C1" s="924"/>
      <c r="D1" s="924"/>
      <c r="E1" s="924"/>
      <c r="F1" s="924"/>
      <c r="G1" s="924"/>
      <c r="H1" s="924"/>
      <c r="I1" s="924"/>
      <c r="J1" s="924"/>
      <c r="K1" s="924"/>
      <c r="L1" s="924"/>
      <c r="M1" s="924"/>
    </row>
    <row r="2" spans="1:14" ht="5.0999999999999996" customHeight="1"/>
    <row r="3" spans="1:14" ht="35.1" customHeight="1">
      <c r="A3" s="923" t="s">
        <v>529</v>
      </c>
      <c r="B3" s="920" t="s">
        <v>528</v>
      </c>
      <c r="C3" s="920"/>
      <c r="D3" s="920" t="s">
        <v>527</v>
      </c>
      <c r="E3" s="920"/>
      <c r="F3" s="920" t="s">
        <v>526</v>
      </c>
      <c r="G3" s="920"/>
      <c r="H3" s="920" t="s">
        <v>525</v>
      </c>
      <c r="I3" s="920"/>
      <c r="J3" s="920" t="s">
        <v>524</v>
      </c>
      <c r="K3" s="920" t="s">
        <v>523</v>
      </c>
      <c r="L3" s="922" t="s">
        <v>522</v>
      </c>
      <c r="M3" s="921"/>
    </row>
    <row r="4" spans="1:14" ht="60" customHeight="1">
      <c r="A4" s="329"/>
      <c r="B4" s="424" t="s">
        <v>520</v>
      </c>
      <c r="C4" s="424" t="s">
        <v>521</v>
      </c>
      <c r="D4" s="424" t="s">
        <v>520</v>
      </c>
      <c r="E4" s="424" t="s">
        <v>521</v>
      </c>
      <c r="F4" s="424" t="s">
        <v>520</v>
      </c>
      <c r="G4" s="424" t="s">
        <v>521</v>
      </c>
      <c r="H4" s="424" t="s">
        <v>520</v>
      </c>
      <c r="I4" s="424" t="s">
        <v>519</v>
      </c>
      <c r="J4" s="920"/>
      <c r="K4" s="920"/>
      <c r="L4" s="919" t="s">
        <v>518</v>
      </c>
      <c r="M4" s="918" t="s">
        <v>517</v>
      </c>
    </row>
    <row r="5" spans="1:14" s="870" customFormat="1" ht="15.95" customHeight="1">
      <c r="A5" s="312" t="s">
        <v>0</v>
      </c>
      <c r="B5" s="910">
        <v>64894</v>
      </c>
      <c r="C5" s="911">
        <v>9.1999999999999993</v>
      </c>
      <c r="D5" s="910">
        <v>103722</v>
      </c>
      <c r="E5" s="911">
        <v>14.8</v>
      </c>
      <c r="F5" s="912">
        <v>-38828</v>
      </c>
      <c r="G5" s="911">
        <v>-5.5</v>
      </c>
      <c r="H5" s="910">
        <v>305</v>
      </c>
      <c r="I5" s="908">
        <v>4.7</v>
      </c>
      <c r="J5" s="909">
        <v>28.38</v>
      </c>
      <c r="K5" s="916">
        <v>1.5</v>
      </c>
      <c r="L5" s="907">
        <v>36047</v>
      </c>
      <c r="M5" s="907">
        <v>9262</v>
      </c>
    </row>
    <row r="6" spans="1:14" ht="18" customHeight="1">
      <c r="A6" s="233" t="s">
        <v>264</v>
      </c>
      <c r="B6" s="877">
        <v>35564</v>
      </c>
      <c r="C6" s="878">
        <v>10</v>
      </c>
      <c r="D6" s="877">
        <v>49402</v>
      </c>
      <c r="E6" s="878">
        <v>13.9</v>
      </c>
      <c r="F6" s="879">
        <v>-13838</v>
      </c>
      <c r="G6" s="878">
        <v>-3.9</v>
      </c>
      <c r="H6" s="877">
        <v>151</v>
      </c>
      <c r="I6" s="875">
        <v>4.2</v>
      </c>
      <c r="J6" s="876">
        <v>29.27</v>
      </c>
      <c r="K6" s="917">
        <v>1.5</v>
      </c>
      <c r="L6" s="874">
        <v>19228</v>
      </c>
      <c r="M6" s="874">
        <v>5617</v>
      </c>
      <c r="N6" s="917"/>
    </row>
    <row r="7" spans="1:14" s="870" customFormat="1" ht="14.1" customHeight="1">
      <c r="A7" s="236" t="s">
        <v>125</v>
      </c>
      <c r="B7" s="910">
        <v>18000</v>
      </c>
      <c r="C7" s="911">
        <v>10.7</v>
      </c>
      <c r="D7" s="910">
        <v>21768</v>
      </c>
      <c r="E7" s="911">
        <v>12.9</v>
      </c>
      <c r="F7" s="912">
        <v>-3768</v>
      </c>
      <c r="G7" s="911">
        <v>-2.2000000000000002</v>
      </c>
      <c r="H7" s="910">
        <v>73</v>
      </c>
      <c r="I7" s="908">
        <v>4.0999999999999996</v>
      </c>
      <c r="J7" s="909">
        <v>30.28</v>
      </c>
      <c r="K7" s="916">
        <v>1.5</v>
      </c>
      <c r="L7" s="907">
        <v>9207</v>
      </c>
      <c r="M7" s="907">
        <v>2410</v>
      </c>
    </row>
    <row r="8" spans="1:14" ht="24.95" customHeight="1">
      <c r="A8" s="235" t="s">
        <v>263</v>
      </c>
      <c r="B8" s="897">
        <v>18000</v>
      </c>
      <c r="C8" s="898">
        <v>10.7</v>
      </c>
      <c r="D8" s="897">
        <v>21768</v>
      </c>
      <c r="E8" s="898">
        <v>12.9</v>
      </c>
      <c r="F8" s="899">
        <v>-3768</v>
      </c>
      <c r="G8" s="898">
        <v>-2.2000000000000002</v>
      </c>
      <c r="H8" s="897">
        <v>73</v>
      </c>
      <c r="I8" s="895">
        <v>4.0999999999999996</v>
      </c>
      <c r="J8" s="896">
        <v>30.28</v>
      </c>
      <c r="K8" s="915">
        <v>1.5</v>
      </c>
      <c r="L8" s="894">
        <v>9207</v>
      </c>
      <c r="M8" s="894">
        <v>2410</v>
      </c>
    </row>
    <row r="9" spans="1:14" ht="15.95" customHeight="1">
      <c r="A9" s="199" t="s">
        <v>196</v>
      </c>
      <c r="B9" s="883">
        <v>227</v>
      </c>
      <c r="C9" s="884">
        <v>8.4</v>
      </c>
      <c r="D9" s="883">
        <v>442</v>
      </c>
      <c r="E9" s="884">
        <v>16.399999999999999</v>
      </c>
      <c r="F9" s="885">
        <v>-215</v>
      </c>
      <c r="G9" s="884">
        <v>-8</v>
      </c>
      <c r="H9" s="883">
        <v>1</v>
      </c>
      <c r="I9" s="881">
        <v>4.4000000000000004</v>
      </c>
      <c r="J9" s="882">
        <v>28.79</v>
      </c>
      <c r="K9" s="881">
        <v>1.5</v>
      </c>
      <c r="L9" s="880">
        <v>114</v>
      </c>
      <c r="M9" s="880">
        <v>10</v>
      </c>
    </row>
    <row r="10" spans="1:14" ht="15.95" customHeight="1">
      <c r="A10" s="202" t="s">
        <v>197</v>
      </c>
      <c r="B10" s="877">
        <v>1838</v>
      </c>
      <c r="C10" s="878">
        <v>10.9</v>
      </c>
      <c r="D10" s="877">
        <v>2196</v>
      </c>
      <c r="E10" s="878">
        <v>13.1</v>
      </c>
      <c r="F10" s="879">
        <v>-358</v>
      </c>
      <c r="G10" s="878">
        <v>-2.1</v>
      </c>
      <c r="H10" s="877">
        <v>12</v>
      </c>
      <c r="I10" s="875">
        <v>6.5</v>
      </c>
      <c r="J10" s="876">
        <v>30.99</v>
      </c>
      <c r="K10" s="875">
        <v>1.4</v>
      </c>
      <c r="L10" s="874">
        <v>981</v>
      </c>
      <c r="M10" s="874">
        <v>268</v>
      </c>
    </row>
    <row r="11" spans="1:14" ht="15.95" customHeight="1">
      <c r="A11" s="199" t="s">
        <v>198</v>
      </c>
      <c r="B11" s="883">
        <v>591</v>
      </c>
      <c r="C11" s="884">
        <v>10.3</v>
      </c>
      <c r="D11" s="883">
        <v>868</v>
      </c>
      <c r="E11" s="884">
        <v>15.1</v>
      </c>
      <c r="F11" s="885">
        <v>-277</v>
      </c>
      <c r="G11" s="884">
        <v>-4.8</v>
      </c>
      <c r="H11" s="883">
        <v>3</v>
      </c>
      <c r="I11" s="881">
        <v>5.0999999999999996</v>
      </c>
      <c r="J11" s="882">
        <v>32.18</v>
      </c>
      <c r="K11" s="881">
        <v>1.3</v>
      </c>
      <c r="L11" s="880">
        <v>385</v>
      </c>
      <c r="M11" s="880">
        <v>118</v>
      </c>
    </row>
    <row r="12" spans="1:14" ht="15.95" customHeight="1">
      <c r="A12" s="202" t="s">
        <v>199</v>
      </c>
      <c r="B12" s="877">
        <v>825</v>
      </c>
      <c r="C12" s="878">
        <v>9.5</v>
      </c>
      <c r="D12" s="877">
        <v>975</v>
      </c>
      <c r="E12" s="878">
        <v>11.3</v>
      </c>
      <c r="F12" s="879">
        <v>-150</v>
      </c>
      <c r="G12" s="878">
        <v>-1.7</v>
      </c>
      <c r="H12" s="877">
        <v>2</v>
      </c>
      <c r="I12" s="875">
        <v>2.4</v>
      </c>
      <c r="J12" s="876">
        <v>27.93</v>
      </c>
      <c r="K12" s="875">
        <v>1.4</v>
      </c>
      <c r="L12" s="874">
        <v>402</v>
      </c>
      <c r="M12" s="874">
        <v>89</v>
      </c>
    </row>
    <row r="13" spans="1:14" ht="15.95" customHeight="1">
      <c r="A13" s="199" t="s">
        <v>200</v>
      </c>
      <c r="B13" s="883">
        <v>1831</v>
      </c>
      <c r="C13" s="884">
        <v>11.2</v>
      </c>
      <c r="D13" s="883">
        <v>1876</v>
      </c>
      <c r="E13" s="884">
        <v>11.5</v>
      </c>
      <c r="F13" s="885">
        <v>-45</v>
      </c>
      <c r="G13" s="884">
        <v>-0.3</v>
      </c>
      <c r="H13" s="883">
        <v>10</v>
      </c>
      <c r="I13" s="881">
        <v>5.5</v>
      </c>
      <c r="J13" s="882">
        <v>30.92</v>
      </c>
      <c r="K13" s="881">
        <v>1.4</v>
      </c>
      <c r="L13" s="880">
        <v>875</v>
      </c>
      <c r="M13" s="880">
        <v>333</v>
      </c>
    </row>
    <row r="14" spans="1:14" ht="15.95" customHeight="1">
      <c r="A14" s="202" t="s">
        <v>201</v>
      </c>
      <c r="B14" s="877">
        <v>1879</v>
      </c>
      <c r="C14" s="878">
        <v>10.8</v>
      </c>
      <c r="D14" s="877">
        <v>2124</v>
      </c>
      <c r="E14" s="878">
        <v>12.2</v>
      </c>
      <c r="F14" s="879">
        <v>-245</v>
      </c>
      <c r="G14" s="878">
        <v>-1.4</v>
      </c>
      <c r="H14" s="877">
        <v>7</v>
      </c>
      <c r="I14" s="875">
        <v>3.7</v>
      </c>
      <c r="J14" s="876">
        <v>30</v>
      </c>
      <c r="K14" s="875">
        <v>1.6</v>
      </c>
      <c r="L14" s="874">
        <v>897</v>
      </c>
      <c r="M14" s="874">
        <v>146</v>
      </c>
    </row>
    <row r="15" spans="1:14" ht="15.95" customHeight="1">
      <c r="A15" s="199" t="s">
        <v>202</v>
      </c>
      <c r="B15" s="883">
        <v>642</v>
      </c>
      <c r="C15" s="884">
        <v>11.2</v>
      </c>
      <c r="D15" s="883">
        <v>808</v>
      </c>
      <c r="E15" s="884">
        <v>14.1</v>
      </c>
      <c r="F15" s="885">
        <v>-166</v>
      </c>
      <c r="G15" s="884">
        <v>-2.9</v>
      </c>
      <c r="H15" s="883">
        <v>5</v>
      </c>
      <c r="I15" s="881">
        <v>7.8</v>
      </c>
      <c r="J15" s="882">
        <v>27.59</v>
      </c>
      <c r="K15" s="881">
        <v>1.7</v>
      </c>
      <c r="L15" s="880">
        <v>337</v>
      </c>
      <c r="M15" s="880">
        <v>120</v>
      </c>
    </row>
    <row r="16" spans="1:14" ht="15.95" customHeight="1">
      <c r="A16" s="202" t="s">
        <v>203</v>
      </c>
      <c r="B16" s="877">
        <v>512</v>
      </c>
      <c r="C16" s="878">
        <v>9.8000000000000007</v>
      </c>
      <c r="D16" s="877">
        <v>777</v>
      </c>
      <c r="E16" s="878">
        <v>14.9</v>
      </c>
      <c r="F16" s="879">
        <v>-265</v>
      </c>
      <c r="G16" s="878">
        <v>-5.0999999999999996</v>
      </c>
      <c r="H16" s="877">
        <v>2</v>
      </c>
      <c r="I16" s="875">
        <v>3.9</v>
      </c>
      <c r="J16" s="876">
        <v>27.56</v>
      </c>
      <c r="K16" s="875">
        <v>1.6</v>
      </c>
      <c r="L16" s="874">
        <v>268</v>
      </c>
      <c r="M16" s="874">
        <v>152</v>
      </c>
    </row>
    <row r="17" spans="1:13" ht="15.95" customHeight="1">
      <c r="A17" s="199" t="s">
        <v>204</v>
      </c>
      <c r="B17" s="883">
        <v>2384</v>
      </c>
      <c r="C17" s="884">
        <v>11.1</v>
      </c>
      <c r="D17" s="883">
        <v>2774</v>
      </c>
      <c r="E17" s="884">
        <v>13</v>
      </c>
      <c r="F17" s="885">
        <v>-390</v>
      </c>
      <c r="G17" s="884">
        <v>-1.8</v>
      </c>
      <c r="H17" s="883">
        <v>9</v>
      </c>
      <c r="I17" s="881">
        <v>3.8</v>
      </c>
      <c r="J17" s="882">
        <v>31.85</v>
      </c>
      <c r="K17" s="881">
        <v>1.5</v>
      </c>
      <c r="L17" s="880">
        <v>1134</v>
      </c>
      <c r="M17" s="880">
        <v>219</v>
      </c>
    </row>
    <row r="18" spans="1:13" ht="15.95" customHeight="1">
      <c r="A18" s="202" t="s">
        <v>205</v>
      </c>
      <c r="B18" s="877">
        <v>690</v>
      </c>
      <c r="C18" s="878">
        <v>9.6</v>
      </c>
      <c r="D18" s="877">
        <v>951</v>
      </c>
      <c r="E18" s="878">
        <v>13.2</v>
      </c>
      <c r="F18" s="879">
        <v>-261</v>
      </c>
      <c r="G18" s="878">
        <v>-3.6</v>
      </c>
      <c r="H18" s="877">
        <v>1</v>
      </c>
      <c r="I18" s="875">
        <v>1.4</v>
      </c>
      <c r="J18" s="876">
        <v>27.86</v>
      </c>
      <c r="K18" s="875">
        <v>1.6</v>
      </c>
      <c r="L18" s="874">
        <v>419</v>
      </c>
      <c r="M18" s="874">
        <v>21</v>
      </c>
    </row>
    <row r="19" spans="1:13" ht="15.95" customHeight="1">
      <c r="A19" s="199" t="s">
        <v>206</v>
      </c>
      <c r="B19" s="883">
        <v>2071</v>
      </c>
      <c r="C19" s="884">
        <v>11.4</v>
      </c>
      <c r="D19" s="883">
        <v>2228</v>
      </c>
      <c r="E19" s="884">
        <v>12.3</v>
      </c>
      <c r="F19" s="885">
        <v>-157</v>
      </c>
      <c r="G19" s="884">
        <v>-0.9</v>
      </c>
      <c r="H19" s="883">
        <v>6</v>
      </c>
      <c r="I19" s="881">
        <v>2.9</v>
      </c>
      <c r="J19" s="882">
        <v>29.49</v>
      </c>
      <c r="K19" s="881">
        <v>1.5</v>
      </c>
      <c r="L19" s="880">
        <v>1033</v>
      </c>
      <c r="M19" s="880">
        <v>358</v>
      </c>
    </row>
    <row r="20" spans="1:13" ht="15.95" customHeight="1">
      <c r="A20" s="202" t="s">
        <v>207</v>
      </c>
      <c r="B20" s="877">
        <v>1011</v>
      </c>
      <c r="C20" s="878">
        <v>9.3000000000000007</v>
      </c>
      <c r="D20" s="877">
        <v>1415</v>
      </c>
      <c r="E20" s="878">
        <v>13</v>
      </c>
      <c r="F20" s="879">
        <v>-404</v>
      </c>
      <c r="G20" s="878">
        <v>-3.7</v>
      </c>
      <c r="H20" s="877">
        <v>4</v>
      </c>
      <c r="I20" s="875">
        <v>4</v>
      </c>
      <c r="J20" s="876">
        <v>30.51</v>
      </c>
      <c r="K20" s="875">
        <v>1.3</v>
      </c>
      <c r="L20" s="874">
        <v>535</v>
      </c>
      <c r="M20" s="874">
        <v>153</v>
      </c>
    </row>
    <row r="21" spans="1:13" ht="15.95" customHeight="1">
      <c r="A21" s="199" t="s">
        <v>208</v>
      </c>
      <c r="B21" s="883">
        <v>430</v>
      </c>
      <c r="C21" s="884">
        <v>11.9</v>
      </c>
      <c r="D21" s="883">
        <v>624</v>
      </c>
      <c r="E21" s="884">
        <v>17.2</v>
      </c>
      <c r="F21" s="885">
        <v>-194</v>
      </c>
      <c r="G21" s="884">
        <v>-5.4</v>
      </c>
      <c r="H21" s="883">
        <v>1</v>
      </c>
      <c r="I21" s="881">
        <v>2.2999999999999998</v>
      </c>
      <c r="J21" s="882">
        <v>31.16</v>
      </c>
      <c r="K21" s="881">
        <v>1.6</v>
      </c>
      <c r="L21" s="880">
        <v>285</v>
      </c>
      <c r="M21" s="880">
        <v>89</v>
      </c>
    </row>
    <row r="22" spans="1:13" ht="15.95" customHeight="1">
      <c r="A22" s="202" t="s">
        <v>209</v>
      </c>
      <c r="B22" s="877">
        <v>186</v>
      </c>
      <c r="C22" s="878">
        <v>9.4</v>
      </c>
      <c r="D22" s="877">
        <v>337</v>
      </c>
      <c r="E22" s="878">
        <v>17</v>
      </c>
      <c r="F22" s="879">
        <v>-151</v>
      </c>
      <c r="G22" s="878">
        <v>-7.6</v>
      </c>
      <c r="H22" s="877">
        <v>0</v>
      </c>
      <c r="I22" s="875" t="s">
        <v>256</v>
      </c>
      <c r="J22" s="876">
        <v>27.36</v>
      </c>
      <c r="K22" s="875">
        <v>1.7</v>
      </c>
      <c r="L22" s="874">
        <v>100</v>
      </c>
      <c r="M22" s="874">
        <v>3</v>
      </c>
    </row>
    <row r="23" spans="1:13" s="225" customFormat="1" ht="15.95" customHeight="1">
      <c r="A23" s="199" t="s">
        <v>210</v>
      </c>
      <c r="B23" s="883">
        <v>541</v>
      </c>
      <c r="C23" s="884">
        <v>11.8</v>
      </c>
      <c r="D23" s="883">
        <v>736</v>
      </c>
      <c r="E23" s="884">
        <v>16</v>
      </c>
      <c r="F23" s="885">
        <v>-195</v>
      </c>
      <c r="G23" s="884">
        <v>-4.3</v>
      </c>
      <c r="H23" s="883">
        <v>1</v>
      </c>
      <c r="I23" s="881">
        <v>1.8</v>
      </c>
      <c r="J23" s="882">
        <v>32.06</v>
      </c>
      <c r="K23" s="881">
        <v>1.5</v>
      </c>
      <c r="L23" s="880">
        <v>286</v>
      </c>
      <c r="M23" s="880">
        <v>104</v>
      </c>
    </row>
    <row r="24" spans="1:13" ht="15.95" customHeight="1">
      <c r="A24" s="202" t="s">
        <v>211</v>
      </c>
      <c r="B24" s="877">
        <v>487</v>
      </c>
      <c r="C24" s="878">
        <v>10.6</v>
      </c>
      <c r="D24" s="877">
        <v>529</v>
      </c>
      <c r="E24" s="878">
        <v>11.5</v>
      </c>
      <c r="F24" s="879">
        <v>-42</v>
      </c>
      <c r="G24" s="878">
        <v>-0.9</v>
      </c>
      <c r="H24" s="877">
        <v>1</v>
      </c>
      <c r="I24" s="875">
        <v>2.1</v>
      </c>
      <c r="J24" s="876">
        <v>28.34</v>
      </c>
      <c r="K24" s="875">
        <v>1.6</v>
      </c>
      <c r="L24" s="874">
        <v>247</v>
      </c>
      <c r="M24" s="874">
        <v>34</v>
      </c>
    </row>
    <row r="25" spans="1:13" s="225" customFormat="1" ht="15.95" customHeight="1">
      <c r="A25" s="199" t="s">
        <v>212</v>
      </c>
      <c r="B25" s="883">
        <v>1855</v>
      </c>
      <c r="C25" s="884">
        <v>10.4</v>
      </c>
      <c r="D25" s="883">
        <v>2108</v>
      </c>
      <c r="E25" s="884">
        <v>11.9</v>
      </c>
      <c r="F25" s="885">
        <v>-253</v>
      </c>
      <c r="G25" s="884">
        <v>-1.4</v>
      </c>
      <c r="H25" s="883">
        <v>8</v>
      </c>
      <c r="I25" s="881">
        <v>4.3</v>
      </c>
      <c r="J25" s="882">
        <v>30.36</v>
      </c>
      <c r="K25" s="881">
        <v>1.4</v>
      </c>
      <c r="L25" s="880">
        <v>909</v>
      </c>
      <c r="M25" s="880">
        <v>193</v>
      </c>
    </row>
    <row r="26" spans="1:13" s="870" customFormat="1" ht="23.1" customHeight="1">
      <c r="A26" s="197" t="s">
        <v>126</v>
      </c>
      <c r="B26" s="897">
        <v>17564</v>
      </c>
      <c r="C26" s="898">
        <v>9.4</v>
      </c>
      <c r="D26" s="897">
        <v>27634</v>
      </c>
      <c r="E26" s="898">
        <v>14.8</v>
      </c>
      <c r="F26" s="899">
        <v>-10070</v>
      </c>
      <c r="G26" s="898">
        <v>-5.4</v>
      </c>
      <c r="H26" s="897">
        <v>78</v>
      </c>
      <c r="I26" s="895">
        <v>4.4000000000000004</v>
      </c>
      <c r="J26" s="896">
        <v>28.09</v>
      </c>
      <c r="K26" s="895">
        <v>1.5</v>
      </c>
      <c r="L26" s="894">
        <v>10021</v>
      </c>
      <c r="M26" s="894">
        <v>3207</v>
      </c>
    </row>
    <row r="27" spans="1:13" s="870" customFormat="1" ht="23.1" customHeight="1">
      <c r="A27" s="209" t="s">
        <v>127</v>
      </c>
      <c r="B27" s="910">
        <v>1392</v>
      </c>
      <c r="C27" s="911">
        <v>7.9</v>
      </c>
      <c r="D27" s="910">
        <v>3001</v>
      </c>
      <c r="E27" s="911">
        <v>17.100000000000001</v>
      </c>
      <c r="F27" s="912">
        <v>-1609</v>
      </c>
      <c r="G27" s="911">
        <v>-9.1999999999999993</v>
      </c>
      <c r="H27" s="910">
        <v>10</v>
      </c>
      <c r="I27" s="908">
        <v>7.2</v>
      </c>
      <c r="J27" s="909">
        <v>27.75</v>
      </c>
      <c r="K27" s="908">
        <v>1.4</v>
      </c>
      <c r="L27" s="907">
        <v>844</v>
      </c>
      <c r="M27" s="907">
        <v>364</v>
      </c>
    </row>
    <row r="28" spans="1:13" s="886" customFormat="1" ht="15.95" customHeight="1">
      <c r="A28" s="906" t="s">
        <v>213</v>
      </c>
      <c r="B28" s="903">
        <v>653</v>
      </c>
      <c r="C28" s="904">
        <v>8.1</v>
      </c>
      <c r="D28" s="903">
        <v>1422</v>
      </c>
      <c r="E28" s="904">
        <v>17.7</v>
      </c>
      <c r="F28" s="905">
        <v>-769</v>
      </c>
      <c r="G28" s="904">
        <v>-9.6</v>
      </c>
      <c r="H28" s="903">
        <v>8</v>
      </c>
      <c r="I28" s="901">
        <v>12.3</v>
      </c>
      <c r="J28" s="902">
        <v>28.03</v>
      </c>
      <c r="K28" s="901">
        <v>1.4</v>
      </c>
      <c r="L28" s="900">
        <v>409</v>
      </c>
      <c r="M28" s="900">
        <v>200</v>
      </c>
    </row>
    <row r="29" spans="1:13" ht="15.95" customHeight="1">
      <c r="A29" s="199" t="s">
        <v>20</v>
      </c>
      <c r="B29" s="883">
        <v>214</v>
      </c>
      <c r="C29" s="884">
        <v>7.9</v>
      </c>
      <c r="D29" s="883">
        <v>455</v>
      </c>
      <c r="E29" s="884">
        <v>16.8</v>
      </c>
      <c r="F29" s="885">
        <v>-241</v>
      </c>
      <c r="G29" s="884">
        <v>-8.9</v>
      </c>
      <c r="H29" s="883">
        <v>0</v>
      </c>
      <c r="I29" s="881" t="s">
        <v>256</v>
      </c>
      <c r="J29" s="882">
        <v>27.61</v>
      </c>
      <c r="K29" s="881">
        <v>1.4</v>
      </c>
      <c r="L29" s="880">
        <v>124</v>
      </c>
      <c r="M29" s="880">
        <v>62</v>
      </c>
    </row>
    <row r="30" spans="1:13" ht="15.95" customHeight="1">
      <c r="A30" s="202" t="s">
        <v>21</v>
      </c>
      <c r="B30" s="877">
        <v>294</v>
      </c>
      <c r="C30" s="878">
        <v>7.3</v>
      </c>
      <c r="D30" s="877">
        <v>623</v>
      </c>
      <c r="E30" s="878">
        <v>15.6</v>
      </c>
      <c r="F30" s="879">
        <v>-329</v>
      </c>
      <c r="G30" s="878">
        <v>-8.1999999999999993</v>
      </c>
      <c r="H30" s="877">
        <v>1</v>
      </c>
      <c r="I30" s="875">
        <v>3.4</v>
      </c>
      <c r="J30" s="876">
        <v>27.81</v>
      </c>
      <c r="K30" s="875">
        <v>1.3</v>
      </c>
      <c r="L30" s="874">
        <v>166</v>
      </c>
      <c r="M30" s="874">
        <v>54</v>
      </c>
    </row>
    <row r="31" spans="1:13" ht="15.95" customHeight="1">
      <c r="A31" s="199" t="s">
        <v>22</v>
      </c>
      <c r="B31" s="883">
        <v>231</v>
      </c>
      <c r="C31" s="884">
        <v>8.3000000000000007</v>
      </c>
      <c r="D31" s="883">
        <v>501</v>
      </c>
      <c r="E31" s="884">
        <v>18</v>
      </c>
      <c r="F31" s="885">
        <v>-270</v>
      </c>
      <c r="G31" s="884">
        <v>-9.6999999999999993</v>
      </c>
      <c r="H31" s="883">
        <v>1</v>
      </c>
      <c r="I31" s="881">
        <v>4.3</v>
      </c>
      <c r="J31" s="882">
        <v>26.84</v>
      </c>
      <c r="K31" s="881">
        <v>1.5</v>
      </c>
      <c r="L31" s="880">
        <v>145</v>
      </c>
      <c r="M31" s="880">
        <v>48</v>
      </c>
    </row>
    <row r="32" spans="1:13" s="870" customFormat="1" ht="23.1" customHeight="1">
      <c r="A32" s="217" t="s">
        <v>128</v>
      </c>
      <c r="B32" s="897">
        <v>2500</v>
      </c>
      <c r="C32" s="898">
        <v>8.9</v>
      </c>
      <c r="D32" s="897">
        <v>4319</v>
      </c>
      <c r="E32" s="898">
        <v>15.4</v>
      </c>
      <c r="F32" s="899">
        <v>-1819</v>
      </c>
      <c r="G32" s="898">
        <v>-6.5</v>
      </c>
      <c r="H32" s="897">
        <v>13</v>
      </c>
      <c r="I32" s="895">
        <v>5.2</v>
      </c>
      <c r="J32" s="896">
        <v>27.63</v>
      </c>
      <c r="K32" s="895">
        <v>1.5</v>
      </c>
      <c r="L32" s="894">
        <v>1394</v>
      </c>
      <c r="M32" s="894">
        <v>541</v>
      </c>
    </row>
    <row r="33" spans="1:13" s="886" customFormat="1" ht="15.95" customHeight="1">
      <c r="A33" s="893" t="s">
        <v>214</v>
      </c>
      <c r="B33" s="890">
        <v>1115</v>
      </c>
      <c r="C33" s="891">
        <v>9.3000000000000007</v>
      </c>
      <c r="D33" s="890">
        <v>1616</v>
      </c>
      <c r="E33" s="891">
        <v>13.4</v>
      </c>
      <c r="F33" s="892">
        <v>-501</v>
      </c>
      <c r="G33" s="891">
        <v>-4.2</v>
      </c>
      <c r="H33" s="890">
        <v>3</v>
      </c>
      <c r="I33" s="888">
        <v>2.7</v>
      </c>
      <c r="J33" s="889">
        <v>28.59</v>
      </c>
      <c r="K33" s="888">
        <v>1.5</v>
      </c>
      <c r="L33" s="887">
        <v>602</v>
      </c>
      <c r="M33" s="887">
        <v>234</v>
      </c>
    </row>
    <row r="34" spans="1:13" ht="15.95" customHeight="1">
      <c r="A34" s="202" t="s">
        <v>13</v>
      </c>
      <c r="B34" s="877">
        <v>174</v>
      </c>
      <c r="C34" s="878">
        <v>9.3000000000000007</v>
      </c>
      <c r="D34" s="877">
        <v>326</v>
      </c>
      <c r="E34" s="878">
        <v>17.399999999999999</v>
      </c>
      <c r="F34" s="879">
        <v>-152</v>
      </c>
      <c r="G34" s="878">
        <v>-8.1</v>
      </c>
      <c r="H34" s="877">
        <v>3</v>
      </c>
      <c r="I34" s="875">
        <v>17.2</v>
      </c>
      <c r="J34" s="876">
        <v>25.28</v>
      </c>
      <c r="K34" s="875">
        <v>1.7</v>
      </c>
      <c r="L34" s="874">
        <v>84</v>
      </c>
      <c r="M34" s="874">
        <v>25</v>
      </c>
    </row>
    <row r="35" spans="1:13" ht="15.95" customHeight="1">
      <c r="A35" s="199" t="s">
        <v>14</v>
      </c>
      <c r="B35" s="883">
        <v>119</v>
      </c>
      <c r="C35" s="884">
        <v>7.3</v>
      </c>
      <c r="D35" s="883">
        <v>293</v>
      </c>
      <c r="E35" s="884">
        <v>18</v>
      </c>
      <c r="F35" s="885">
        <v>-174</v>
      </c>
      <c r="G35" s="884">
        <v>-10.7</v>
      </c>
      <c r="H35" s="883">
        <v>2</v>
      </c>
      <c r="I35" s="881">
        <v>16.8</v>
      </c>
      <c r="J35" s="882">
        <v>26.77</v>
      </c>
      <c r="K35" s="881">
        <v>1.3</v>
      </c>
      <c r="L35" s="880">
        <v>81</v>
      </c>
      <c r="M35" s="880">
        <v>29</v>
      </c>
    </row>
    <row r="36" spans="1:13" ht="15.95" customHeight="1">
      <c r="A36" s="202" t="s">
        <v>15</v>
      </c>
      <c r="B36" s="877">
        <v>414</v>
      </c>
      <c r="C36" s="878">
        <v>8.3000000000000007</v>
      </c>
      <c r="D36" s="877">
        <v>825</v>
      </c>
      <c r="E36" s="878">
        <v>16.600000000000001</v>
      </c>
      <c r="F36" s="879">
        <v>-411</v>
      </c>
      <c r="G36" s="878">
        <v>-8.3000000000000007</v>
      </c>
      <c r="H36" s="877">
        <v>1</v>
      </c>
      <c r="I36" s="875">
        <v>2.4</v>
      </c>
      <c r="J36" s="876">
        <v>27.61</v>
      </c>
      <c r="K36" s="875">
        <v>1.4</v>
      </c>
      <c r="L36" s="874">
        <v>268</v>
      </c>
      <c r="M36" s="874">
        <v>118</v>
      </c>
    </row>
    <row r="37" spans="1:13" ht="15.95" customHeight="1">
      <c r="A37" s="199" t="s">
        <v>16</v>
      </c>
      <c r="B37" s="883">
        <v>200</v>
      </c>
      <c r="C37" s="884">
        <v>8.3000000000000007</v>
      </c>
      <c r="D37" s="883">
        <v>368</v>
      </c>
      <c r="E37" s="884">
        <v>15.3</v>
      </c>
      <c r="F37" s="885">
        <v>-168</v>
      </c>
      <c r="G37" s="884">
        <v>-7</v>
      </c>
      <c r="H37" s="883">
        <v>2</v>
      </c>
      <c r="I37" s="881">
        <v>10</v>
      </c>
      <c r="J37" s="882">
        <v>26.31</v>
      </c>
      <c r="K37" s="881">
        <v>1.5</v>
      </c>
      <c r="L37" s="880">
        <v>116</v>
      </c>
      <c r="M37" s="880">
        <v>35</v>
      </c>
    </row>
    <row r="38" spans="1:13" ht="15.95" customHeight="1">
      <c r="A38" s="202" t="s">
        <v>17</v>
      </c>
      <c r="B38" s="877">
        <v>294</v>
      </c>
      <c r="C38" s="878">
        <v>9.3000000000000007</v>
      </c>
      <c r="D38" s="877">
        <v>528</v>
      </c>
      <c r="E38" s="878">
        <v>16.600000000000001</v>
      </c>
      <c r="F38" s="879">
        <v>-234</v>
      </c>
      <c r="G38" s="878">
        <v>-7.4</v>
      </c>
      <c r="H38" s="877">
        <v>2</v>
      </c>
      <c r="I38" s="875">
        <v>6.8</v>
      </c>
      <c r="J38" s="876">
        <v>26.38</v>
      </c>
      <c r="K38" s="875">
        <v>1.6</v>
      </c>
      <c r="L38" s="874">
        <v>164</v>
      </c>
      <c r="M38" s="874">
        <v>67</v>
      </c>
    </row>
    <row r="39" spans="1:13" ht="15.95" customHeight="1">
      <c r="A39" s="199" t="s">
        <v>18</v>
      </c>
      <c r="B39" s="883">
        <v>89</v>
      </c>
      <c r="C39" s="884">
        <v>9.1</v>
      </c>
      <c r="D39" s="883">
        <v>156</v>
      </c>
      <c r="E39" s="884">
        <v>15.9</v>
      </c>
      <c r="F39" s="885">
        <v>-67</v>
      </c>
      <c r="G39" s="884">
        <v>-6.8</v>
      </c>
      <c r="H39" s="883">
        <v>0</v>
      </c>
      <c r="I39" s="881" t="s">
        <v>256</v>
      </c>
      <c r="J39" s="882">
        <v>26.72</v>
      </c>
      <c r="K39" s="881">
        <v>1.6</v>
      </c>
      <c r="L39" s="880">
        <v>30</v>
      </c>
      <c r="M39" s="880">
        <v>22</v>
      </c>
    </row>
    <row r="40" spans="1:13" ht="15.95" customHeight="1">
      <c r="A40" s="202" t="s">
        <v>19</v>
      </c>
      <c r="B40" s="877">
        <v>95</v>
      </c>
      <c r="C40" s="878">
        <v>9.1</v>
      </c>
      <c r="D40" s="877">
        <v>207</v>
      </c>
      <c r="E40" s="878">
        <v>19.8</v>
      </c>
      <c r="F40" s="879">
        <v>-112</v>
      </c>
      <c r="G40" s="878">
        <v>-10.7</v>
      </c>
      <c r="H40" s="877">
        <v>0</v>
      </c>
      <c r="I40" s="875" t="s">
        <v>256</v>
      </c>
      <c r="J40" s="876">
        <v>26.88</v>
      </c>
      <c r="K40" s="875">
        <v>1.9</v>
      </c>
      <c r="L40" s="874">
        <v>49</v>
      </c>
      <c r="M40" s="874">
        <v>11</v>
      </c>
    </row>
    <row r="41" spans="1:13" s="870" customFormat="1" ht="18" customHeight="1">
      <c r="A41" s="209" t="s">
        <v>129</v>
      </c>
      <c r="B41" s="910">
        <v>6529</v>
      </c>
      <c r="C41" s="911">
        <v>10.6</v>
      </c>
      <c r="D41" s="910">
        <v>7806</v>
      </c>
      <c r="E41" s="911">
        <v>12.6</v>
      </c>
      <c r="F41" s="912">
        <v>-1277</v>
      </c>
      <c r="G41" s="911">
        <v>-2.1</v>
      </c>
      <c r="H41" s="910">
        <v>15</v>
      </c>
      <c r="I41" s="908">
        <v>2.2999999999999998</v>
      </c>
      <c r="J41" s="909">
        <v>29.18</v>
      </c>
      <c r="K41" s="908">
        <v>1.5</v>
      </c>
      <c r="L41" s="907">
        <v>3533</v>
      </c>
      <c r="M41" s="907">
        <v>933</v>
      </c>
    </row>
    <row r="42" spans="1:13" s="886" customFormat="1" ht="14.25" customHeight="1">
      <c r="A42" s="906" t="s">
        <v>193</v>
      </c>
      <c r="B42" s="903">
        <v>4179</v>
      </c>
      <c r="C42" s="904">
        <v>11.7</v>
      </c>
      <c r="D42" s="903">
        <v>3895</v>
      </c>
      <c r="E42" s="904">
        <v>10.9</v>
      </c>
      <c r="F42" s="905">
        <v>284</v>
      </c>
      <c r="G42" s="904">
        <v>0.8</v>
      </c>
      <c r="H42" s="903">
        <v>9</v>
      </c>
      <c r="I42" s="901">
        <v>2.2000000000000002</v>
      </c>
      <c r="J42" s="902">
        <v>30.4</v>
      </c>
      <c r="K42" s="901">
        <v>1.5</v>
      </c>
      <c r="L42" s="900">
        <v>2095</v>
      </c>
      <c r="M42" s="900">
        <v>534</v>
      </c>
    </row>
    <row r="43" spans="1:13" ht="14.25" customHeight="1">
      <c r="A43" s="211" t="s">
        <v>163</v>
      </c>
      <c r="B43" s="883">
        <v>3872</v>
      </c>
      <c r="C43" s="884">
        <v>12</v>
      </c>
      <c r="D43" s="883">
        <v>3497</v>
      </c>
      <c r="E43" s="884">
        <v>10.9</v>
      </c>
      <c r="F43" s="885">
        <v>375</v>
      </c>
      <c r="G43" s="884">
        <v>1.2</v>
      </c>
      <c r="H43" s="883">
        <v>9</v>
      </c>
      <c r="I43" s="881">
        <v>2.2999999999999998</v>
      </c>
      <c r="J43" s="882">
        <v>30.47</v>
      </c>
      <c r="K43" s="881">
        <v>1.5</v>
      </c>
      <c r="L43" s="880">
        <v>1900</v>
      </c>
      <c r="M43" s="880">
        <v>493</v>
      </c>
    </row>
    <row r="44" spans="1:13" ht="14.25" customHeight="1">
      <c r="A44" s="210" t="s">
        <v>164</v>
      </c>
      <c r="B44" s="877">
        <v>307</v>
      </c>
      <c r="C44" s="878">
        <v>9</v>
      </c>
      <c r="D44" s="877">
        <v>398</v>
      </c>
      <c r="E44" s="878">
        <v>11.7</v>
      </c>
      <c r="F44" s="879">
        <v>-91</v>
      </c>
      <c r="G44" s="878">
        <v>-2.7</v>
      </c>
      <c r="H44" s="877">
        <v>0</v>
      </c>
      <c r="I44" s="875" t="s">
        <v>256</v>
      </c>
      <c r="J44" s="876">
        <v>29.35</v>
      </c>
      <c r="K44" s="875">
        <v>1.4</v>
      </c>
      <c r="L44" s="874">
        <v>195</v>
      </c>
      <c r="M44" s="874">
        <v>41</v>
      </c>
    </row>
    <row r="45" spans="1:13" ht="14.25" customHeight="1">
      <c r="A45" s="199" t="s">
        <v>23</v>
      </c>
      <c r="B45" s="883">
        <v>117</v>
      </c>
      <c r="C45" s="884">
        <v>8.6999999999999993</v>
      </c>
      <c r="D45" s="883">
        <v>228</v>
      </c>
      <c r="E45" s="884">
        <v>17</v>
      </c>
      <c r="F45" s="885">
        <v>-111</v>
      </c>
      <c r="G45" s="884">
        <v>-8.3000000000000007</v>
      </c>
      <c r="H45" s="883">
        <v>0</v>
      </c>
      <c r="I45" s="881" t="s">
        <v>256</v>
      </c>
      <c r="J45" s="882">
        <v>25.78</v>
      </c>
      <c r="K45" s="881">
        <v>1.5</v>
      </c>
      <c r="L45" s="880">
        <v>68</v>
      </c>
      <c r="M45" s="880">
        <v>18</v>
      </c>
    </row>
    <row r="46" spans="1:13" ht="14.25" customHeight="1">
      <c r="A46" s="202" t="s">
        <v>24</v>
      </c>
      <c r="B46" s="877">
        <v>474</v>
      </c>
      <c r="C46" s="878">
        <v>9</v>
      </c>
      <c r="D46" s="877">
        <v>771</v>
      </c>
      <c r="E46" s="878">
        <v>14.6</v>
      </c>
      <c r="F46" s="879">
        <v>-297</v>
      </c>
      <c r="G46" s="878">
        <v>-5.6</v>
      </c>
      <c r="H46" s="877">
        <v>1</v>
      </c>
      <c r="I46" s="875">
        <v>2.1</v>
      </c>
      <c r="J46" s="876">
        <v>27.43</v>
      </c>
      <c r="K46" s="875">
        <v>1.6</v>
      </c>
      <c r="L46" s="874">
        <v>272</v>
      </c>
      <c r="M46" s="874">
        <v>89</v>
      </c>
    </row>
    <row r="47" spans="1:13" ht="14.25" customHeight="1">
      <c r="A47" s="199" t="s">
        <v>25</v>
      </c>
      <c r="B47" s="883">
        <v>124</v>
      </c>
      <c r="C47" s="884">
        <v>9.6</v>
      </c>
      <c r="D47" s="883">
        <v>229</v>
      </c>
      <c r="E47" s="884">
        <v>17.8</v>
      </c>
      <c r="F47" s="885">
        <v>-105</v>
      </c>
      <c r="G47" s="884">
        <v>-8.1999999999999993</v>
      </c>
      <c r="H47" s="883">
        <v>0</v>
      </c>
      <c r="I47" s="881" t="s">
        <v>256</v>
      </c>
      <c r="J47" s="882">
        <v>27.12</v>
      </c>
      <c r="K47" s="881">
        <v>1.7</v>
      </c>
      <c r="L47" s="880">
        <v>70</v>
      </c>
      <c r="M47" s="880">
        <v>9</v>
      </c>
    </row>
    <row r="48" spans="1:13" ht="14.25" customHeight="1">
      <c r="A48" s="202" t="s">
        <v>26</v>
      </c>
      <c r="B48" s="877">
        <v>127</v>
      </c>
      <c r="C48" s="878">
        <v>8.4</v>
      </c>
      <c r="D48" s="877">
        <v>201</v>
      </c>
      <c r="E48" s="878">
        <v>13.3</v>
      </c>
      <c r="F48" s="879">
        <v>-74</v>
      </c>
      <c r="G48" s="878">
        <v>-4.9000000000000004</v>
      </c>
      <c r="H48" s="877">
        <v>0</v>
      </c>
      <c r="I48" s="875" t="s">
        <v>256</v>
      </c>
      <c r="J48" s="876">
        <v>27.35</v>
      </c>
      <c r="K48" s="875">
        <v>1.5</v>
      </c>
      <c r="L48" s="874">
        <v>76</v>
      </c>
      <c r="M48" s="874">
        <v>25</v>
      </c>
    </row>
    <row r="49" spans="1:13" ht="14.25" customHeight="1">
      <c r="A49" s="199" t="s">
        <v>27</v>
      </c>
      <c r="B49" s="883">
        <v>298</v>
      </c>
      <c r="C49" s="884">
        <v>8.4</v>
      </c>
      <c r="D49" s="883">
        <v>585</v>
      </c>
      <c r="E49" s="884">
        <v>16.399999999999999</v>
      </c>
      <c r="F49" s="885">
        <v>-287</v>
      </c>
      <c r="G49" s="884">
        <v>-8.1</v>
      </c>
      <c r="H49" s="883">
        <v>0</v>
      </c>
      <c r="I49" s="881" t="s">
        <v>256</v>
      </c>
      <c r="J49" s="882">
        <v>24.93</v>
      </c>
      <c r="K49" s="881">
        <v>1.4</v>
      </c>
      <c r="L49" s="880">
        <v>194</v>
      </c>
      <c r="M49" s="880">
        <v>87</v>
      </c>
    </row>
    <row r="50" spans="1:13" ht="14.25" customHeight="1">
      <c r="A50" s="202" t="s">
        <v>28</v>
      </c>
      <c r="B50" s="877">
        <v>367</v>
      </c>
      <c r="C50" s="878">
        <v>9.1999999999999993</v>
      </c>
      <c r="D50" s="877">
        <v>567</v>
      </c>
      <c r="E50" s="878">
        <v>14.2</v>
      </c>
      <c r="F50" s="879">
        <v>-200</v>
      </c>
      <c r="G50" s="878">
        <v>-5</v>
      </c>
      <c r="H50" s="877">
        <v>1</v>
      </c>
      <c r="I50" s="875">
        <v>2.7</v>
      </c>
      <c r="J50" s="876">
        <v>27.67</v>
      </c>
      <c r="K50" s="875">
        <v>1.5</v>
      </c>
      <c r="L50" s="874">
        <v>240</v>
      </c>
      <c r="M50" s="874">
        <v>68</v>
      </c>
    </row>
    <row r="51" spans="1:13" ht="14.25" customHeight="1">
      <c r="A51" s="199" t="s">
        <v>29</v>
      </c>
      <c r="B51" s="883">
        <v>264</v>
      </c>
      <c r="C51" s="884">
        <v>10.4</v>
      </c>
      <c r="D51" s="883">
        <v>399</v>
      </c>
      <c r="E51" s="884">
        <v>15.8</v>
      </c>
      <c r="F51" s="885">
        <v>-135</v>
      </c>
      <c r="G51" s="884">
        <v>-5.3</v>
      </c>
      <c r="H51" s="883">
        <v>1</v>
      </c>
      <c r="I51" s="881">
        <v>3.8</v>
      </c>
      <c r="J51" s="882">
        <v>25.64</v>
      </c>
      <c r="K51" s="881">
        <v>1.7</v>
      </c>
      <c r="L51" s="880">
        <v>148</v>
      </c>
      <c r="M51" s="880">
        <v>26</v>
      </c>
    </row>
    <row r="52" spans="1:13" ht="14.25" customHeight="1">
      <c r="A52" s="202" t="s">
        <v>30</v>
      </c>
      <c r="B52" s="877">
        <v>126</v>
      </c>
      <c r="C52" s="878">
        <v>8.1</v>
      </c>
      <c r="D52" s="877">
        <v>259</v>
      </c>
      <c r="E52" s="878">
        <v>16.600000000000001</v>
      </c>
      <c r="F52" s="879">
        <v>-133</v>
      </c>
      <c r="G52" s="878">
        <v>-8.5</v>
      </c>
      <c r="H52" s="877">
        <v>1</v>
      </c>
      <c r="I52" s="875">
        <v>7.9</v>
      </c>
      <c r="J52" s="876">
        <v>24.95</v>
      </c>
      <c r="K52" s="875">
        <v>1.3</v>
      </c>
      <c r="L52" s="874">
        <v>72</v>
      </c>
      <c r="M52" s="874">
        <v>17</v>
      </c>
    </row>
    <row r="53" spans="1:13" ht="14.25" customHeight="1">
      <c r="A53" s="199" t="s">
        <v>31</v>
      </c>
      <c r="B53" s="883">
        <v>89</v>
      </c>
      <c r="C53" s="884">
        <v>10.6</v>
      </c>
      <c r="D53" s="883">
        <v>119</v>
      </c>
      <c r="E53" s="884">
        <v>14.1</v>
      </c>
      <c r="F53" s="885">
        <v>-30</v>
      </c>
      <c r="G53" s="884">
        <v>-3.6</v>
      </c>
      <c r="H53" s="883">
        <v>0</v>
      </c>
      <c r="I53" s="881" t="s">
        <v>256</v>
      </c>
      <c r="J53" s="882">
        <v>28.18</v>
      </c>
      <c r="K53" s="881">
        <v>1.7</v>
      </c>
      <c r="L53" s="880">
        <v>55</v>
      </c>
      <c r="M53" s="880">
        <v>11</v>
      </c>
    </row>
    <row r="54" spans="1:13" ht="14.25" customHeight="1">
      <c r="A54" s="202" t="s">
        <v>32</v>
      </c>
      <c r="B54" s="877">
        <v>224</v>
      </c>
      <c r="C54" s="878">
        <v>8.1</v>
      </c>
      <c r="D54" s="877">
        <v>345</v>
      </c>
      <c r="E54" s="878">
        <v>12.4</v>
      </c>
      <c r="F54" s="879">
        <v>-121</v>
      </c>
      <c r="G54" s="878">
        <v>-4.4000000000000004</v>
      </c>
      <c r="H54" s="877">
        <v>2</v>
      </c>
      <c r="I54" s="875">
        <v>8.9</v>
      </c>
      <c r="J54" s="876">
        <v>28.19</v>
      </c>
      <c r="K54" s="875">
        <v>1.3</v>
      </c>
      <c r="L54" s="874">
        <v>157</v>
      </c>
      <c r="M54" s="874">
        <v>36</v>
      </c>
    </row>
    <row r="55" spans="1:13" ht="14.25" customHeight="1">
      <c r="A55" s="199" t="s">
        <v>33</v>
      </c>
      <c r="B55" s="883">
        <v>140</v>
      </c>
      <c r="C55" s="884">
        <v>9.3000000000000007</v>
      </c>
      <c r="D55" s="883">
        <v>208</v>
      </c>
      <c r="E55" s="884">
        <v>13.8</v>
      </c>
      <c r="F55" s="885">
        <v>-68</v>
      </c>
      <c r="G55" s="884">
        <v>-4.5</v>
      </c>
      <c r="H55" s="883">
        <v>0</v>
      </c>
      <c r="I55" s="881" t="s">
        <v>256</v>
      </c>
      <c r="J55" s="882">
        <v>25.12</v>
      </c>
      <c r="K55" s="881">
        <v>1.6</v>
      </c>
      <c r="L55" s="880">
        <v>86</v>
      </c>
      <c r="M55" s="880">
        <v>13</v>
      </c>
    </row>
    <row r="56" spans="1:13" s="870" customFormat="1" ht="23.1" customHeight="1">
      <c r="A56" s="217" t="s">
        <v>130</v>
      </c>
      <c r="B56" s="897">
        <v>1158</v>
      </c>
      <c r="C56" s="898">
        <v>8.4</v>
      </c>
      <c r="D56" s="897">
        <v>2341</v>
      </c>
      <c r="E56" s="898">
        <v>16.899999999999999</v>
      </c>
      <c r="F56" s="899">
        <v>-1183</v>
      </c>
      <c r="G56" s="898">
        <v>-8.5</v>
      </c>
      <c r="H56" s="897">
        <v>8</v>
      </c>
      <c r="I56" s="895">
        <v>6.9</v>
      </c>
      <c r="J56" s="896">
        <v>26.81</v>
      </c>
      <c r="K56" s="895">
        <v>1.5</v>
      </c>
      <c r="L56" s="894">
        <v>725</v>
      </c>
      <c r="M56" s="894">
        <v>310</v>
      </c>
    </row>
    <row r="57" spans="1:13" s="886" customFormat="1" ht="14.25" customHeight="1">
      <c r="A57" s="893" t="s">
        <v>9</v>
      </c>
      <c r="B57" s="890">
        <v>467</v>
      </c>
      <c r="C57" s="891">
        <v>8.4</v>
      </c>
      <c r="D57" s="890">
        <v>891</v>
      </c>
      <c r="E57" s="891">
        <v>16.100000000000001</v>
      </c>
      <c r="F57" s="892">
        <v>-424</v>
      </c>
      <c r="G57" s="891">
        <v>-7.7</v>
      </c>
      <c r="H57" s="890">
        <v>2</v>
      </c>
      <c r="I57" s="888">
        <v>4.3</v>
      </c>
      <c r="J57" s="889">
        <v>26.89</v>
      </c>
      <c r="K57" s="888">
        <v>1.5</v>
      </c>
      <c r="L57" s="887">
        <v>294</v>
      </c>
      <c r="M57" s="887">
        <v>142</v>
      </c>
    </row>
    <row r="58" spans="1:13" ht="14.25" customHeight="1">
      <c r="A58" s="202" t="s">
        <v>7</v>
      </c>
      <c r="B58" s="877">
        <v>145</v>
      </c>
      <c r="C58" s="878">
        <v>9</v>
      </c>
      <c r="D58" s="877">
        <v>288</v>
      </c>
      <c r="E58" s="878">
        <v>17.899999999999999</v>
      </c>
      <c r="F58" s="879">
        <v>-143</v>
      </c>
      <c r="G58" s="878">
        <v>-8.9</v>
      </c>
      <c r="H58" s="877">
        <v>0</v>
      </c>
      <c r="I58" s="875" t="s">
        <v>256</v>
      </c>
      <c r="J58" s="876">
        <v>27.28</v>
      </c>
      <c r="K58" s="875">
        <v>1.5</v>
      </c>
      <c r="L58" s="874">
        <v>87</v>
      </c>
      <c r="M58" s="874">
        <v>32</v>
      </c>
    </row>
    <row r="59" spans="1:13" ht="14.25" customHeight="1">
      <c r="A59" s="199" t="s">
        <v>8</v>
      </c>
      <c r="B59" s="883">
        <v>183</v>
      </c>
      <c r="C59" s="884">
        <v>7.6</v>
      </c>
      <c r="D59" s="883">
        <v>406</v>
      </c>
      <c r="E59" s="884">
        <v>16.899999999999999</v>
      </c>
      <c r="F59" s="885">
        <v>-223</v>
      </c>
      <c r="G59" s="884">
        <v>-9.3000000000000007</v>
      </c>
      <c r="H59" s="883">
        <v>1</v>
      </c>
      <c r="I59" s="881">
        <v>5.5</v>
      </c>
      <c r="J59" s="882">
        <v>28.31</v>
      </c>
      <c r="K59" s="881">
        <v>1.3</v>
      </c>
      <c r="L59" s="880">
        <v>132</v>
      </c>
      <c r="M59" s="880">
        <v>50</v>
      </c>
    </row>
    <row r="60" spans="1:13" ht="14.25" customHeight="1">
      <c r="A60" s="202" t="s">
        <v>10</v>
      </c>
      <c r="B60" s="877">
        <v>91</v>
      </c>
      <c r="C60" s="878">
        <v>8.6999999999999993</v>
      </c>
      <c r="D60" s="877">
        <v>196</v>
      </c>
      <c r="E60" s="878">
        <v>18.7</v>
      </c>
      <c r="F60" s="879">
        <v>-105</v>
      </c>
      <c r="G60" s="878">
        <v>-10</v>
      </c>
      <c r="H60" s="877">
        <v>1</v>
      </c>
      <c r="I60" s="875">
        <v>11</v>
      </c>
      <c r="J60" s="876">
        <v>24.65</v>
      </c>
      <c r="K60" s="875">
        <v>1.6</v>
      </c>
      <c r="L60" s="874">
        <v>48</v>
      </c>
      <c r="M60" s="874">
        <v>23</v>
      </c>
    </row>
    <row r="61" spans="1:13" ht="14.25" customHeight="1">
      <c r="A61" s="199" t="s">
        <v>11</v>
      </c>
      <c r="B61" s="883">
        <v>199</v>
      </c>
      <c r="C61" s="884">
        <v>9</v>
      </c>
      <c r="D61" s="883">
        <v>364</v>
      </c>
      <c r="E61" s="884">
        <v>16.5</v>
      </c>
      <c r="F61" s="885">
        <v>-165</v>
      </c>
      <c r="G61" s="884">
        <v>-7.5</v>
      </c>
      <c r="H61" s="883">
        <v>3</v>
      </c>
      <c r="I61" s="881">
        <v>15.1</v>
      </c>
      <c r="J61" s="882">
        <v>26.74</v>
      </c>
      <c r="K61" s="881">
        <v>1.5</v>
      </c>
      <c r="L61" s="880">
        <v>111</v>
      </c>
      <c r="M61" s="880">
        <v>40</v>
      </c>
    </row>
    <row r="62" spans="1:13" ht="14.25" customHeight="1">
      <c r="A62" s="202" t="s">
        <v>12</v>
      </c>
      <c r="B62" s="877">
        <v>73</v>
      </c>
      <c r="C62" s="878">
        <v>7</v>
      </c>
      <c r="D62" s="877">
        <v>196</v>
      </c>
      <c r="E62" s="878">
        <v>18.8</v>
      </c>
      <c r="F62" s="879">
        <v>-123</v>
      </c>
      <c r="G62" s="878">
        <v>-11.8</v>
      </c>
      <c r="H62" s="877">
        <v>1</v>
      </c>
      <c r="I62" s="875">
        <v>13.7</v>
      </c>
      <c r="J62" s="876">
        <v>24.38</v>
      </c>
      <c r="K62" s="875">
        <v>1.3</v>
      </c>
      <c r="L62" s="874">
        <v>53</v>
      </c>
      <c r="M62" s="874">
        <v>23</v>
      </c>
    </row>
    <row r="63" spans="1:13" s="870" customFormat="1" ht="23.1" customHeight="1">
      <c r="A63" s="209" t="s">
        <v>131</v>
      </c>
      <c r="B63" s="910">
        <v>1709</v>
      </c>
      <c r="C63" s="911">
        <v>9.5</v>
      </c>
      <c r="D63" s="910">
        <v>2810</v>
      </c>
      <c r="E63" s="911">
        <v>15.6</v>
      </c>
      <c r="F63" s="912">
        <v>-1101</v>
      </c>
      <c r="G63" s="911">
        <v>-6.1</v>
      </c>
      <c r="H63" s="910">
        <v>10</v>
      </c>
      <c r="I63" s="908">
        <v>5.9</v>
      </c>
      <c r="J63" s="909">
        <v>27.79</v>
      </c>
      <c r="K63" s="908">
        <v>1.5</v>
      </c>
      <c r="L63" s="907">
        <v>1037</v>
      </c>
      <c r="M63" s="907">
        <v>349</v>
      </c>
    </row>
    <row r="64" spans="1:13" s="886" customFormat="1" ht="14.25" customHeight="1">
      <c r="A64" s="906" t="s">
        <v>215</v>
      </c>
      <c r="B64" s="903">
        <v>1345</v>
      </c>
      <c r="C64" s="904">
        <v>9.8000000000000007</v>
      </c>
      <c r="D64" s="903">
        <v>2106</v>
      </c>
      <c r="E64" s="904">
        <v>15.3</v>
      </c>
      <c r="F64" s="905">
        <v>-761</v>
      </c>
      <c r="G64" s="904">
        <v>-5.5</v>
      </c>
      <c r="H64" s="903">
        <v>8</v>
      </c>
      <c r="I64" s="901">
        <v>5.9</v>
      </c>
      <c r="J64" s="902">
        <v>28.24</v>
      </c>
      <c r="K64" s="901">
        <v>1.5</v>
      </c>
      <c r="L64" s="900">
        <v>822</v>
      </c>
      <c r="M64" s="900">
        <v>344</v>
      </c>
    </row>
    <row r="65" spans="1:13" ht="14.25" customHeight="1">
      <c r="A65" s="199" t="s">
        <v>1</v>
      </c>
      <c r="B65" s="883">
        <v>254</v>
      </c>
      <c r="C65" s="884">
        <v>8.1</v>
      </c>
      <c r="D65" s="883">
        <v>495</v>
      </c>
      <c r="E65" s="884">
        <v>15.9</v>
      </c>
      <c r="F65" s="885">
        <v>-241</v>
      </c>
      <c r="G65" s="884">
        <v>-7.7</v>
      </c>
      <c r="H65" s="883">
        <v>1</v>
      </c>
      <c r="I65" s="881">
        <v>3.9</v>
      </c>
      <c r="J65" s="882">
        <v>26.09</v>
      </c>
      <c r="K65" s="881">
        <v>1.4</v>
      </c>
      <c r="L65" s="880">
        <v>161</v>
      </c>
      <c r="M65" s="880">
        <v>5</v>
      </c>
    </row>
    <row r="66" spans="1:13" ht="14.25" customHeight="1">
      <c r="A66" s="202" t="s">
        <v>2</v>
      </c>
      <c r="B66" s="877">
        <v>110</v>
      </c>
      <c r="C66" s="878">
        <v>9.6999999999999993</v>
      </c>
      <c r="D66" s="877">
        <v>209</v>
      </c>
      <c r="E66" s="878">
        <v>18.399999999999999</v>
      </c>
      <c r="F66" s="879">
        <v>-99</v>
      </c>
      <c r="G66" s="878">
        <v>-8.6999999999999993</v>
      </c>
      <c r="H66" s="877">
        <v>1</v>
      </c>
      <c r="I66" s="875">
        <v>9.1</v>
      </c>
      <c r="J66" s="876">
        <v>25.72</v>
      </c>
      <c r="K66" s="875">
        <v>1.6</v>
      </c>
      <c r="L66" s="874">
        <v>54</v>
      </c>
      <c r="M66" s="874" t="s">
        <v>256</v>
      </c>
    </row>
    <row r="67" spans="1:13" s="870" customFormat="1" ht="23.1" customHeight="1">
      <c r="A67" s="209" t="s">
        <v>132</v>
      </c>
      <c r="B67" s="910">
        <v>1561</v>
      </c>
      <c r="C67" s="911">
        <v>8.8000000000000007</v>
      </c>
      <c r="D67" s="910">
        <v>2849</v>
      </c>
      <c r="E67" s="911">
        <v>16.100000000000001</v>
      </c>
      <c r="F67" s="912">
        <v>-1288</v>
      </c>
      <c r="G67" s="911">
        <v>-7.3</v>
      </c>
      <c r="H67" s="910">
        <v>9</v>
      </c>
      <c r="I67" s="908">
        <v>5.8</v>
      </c>
      <c r="J67" s="909">
        <v>26.76</v>
      </c>
      <c r="K67" s="908">
        <v>1.5</v>
      </c>
      <c r="L67" s="907">
        <v>890</v>
      </c>
      <c r="M67" s="907">
        <v>367</v>
      </c>
    </row>
    <row r="68" spans="1:13" s="886" customFormat="1" ht="14.25" customHeight="1">
      <c r="A68" s="906" t="s">
        <v>216</v>
      </c>
      <c r="B68" s="903">
        <v>1005</v>
      </c>
      <c r="C68" s="904">
        <v>8.5</v>
      </c>
      <c r="D68" s="903">
        <v>1768</v>
      </c>
      <c r="E68" s="904">
        <v>15</v>
      </c>
      <c r="F68" s="905">
        <v>-763</v>
      </c>
      <c r="G68" s="904">
        <v>-6.5</v>
      </c>
      <c r="H68" s="903">
        <v>6</v>
      </c>
      <c r="I68" s="901">
        <v>6</v>
      </c>
      <c r="J68" s="902">
        <v>27.56</v>
      </c>
      <c r="K68" s="901">
        <v>1.5</v>
      </c>
      <c r="L68" s="900">
        <v>608</v>
      </c>
      <c r="M68" s="900">
        <v>260</v>
      </c>
    </row>
    <row r="69" spans="1:13" ht="14.25" customHeight="1">
      <c r="A69" s="199" t="s">
        <v>3</v>
      </c>
      <c r="B69" s="883">
        <v>147</v>
      </c>
      <c r="C69" s="884">
        <v>9.6</v>
      </c>
      <c r="D69" s="883">
        <v>295</v>
      </c>
      <c r="E69" s="884">
        <v>19.2</v>
      </c>
      <c r="F69" s="885">
        <v>-148</v>
      </c>
      <c r="G69" s="884">
        <v>-9.6</v>
      </c>
      <c r="H69" s="883">
        <v>0</v>
      </c>
      <c r="I69" s="881" t="s">
        <v>256</v>
      </c>
      <c r="J69" s="882">
        <v>25.95</v>
      </c>
      <c r="K69" s="881">
        <v>1.7</v>
      </c>
      <c r="L69" s="880">
        <v>78</v>
      </c>
      <c r="M69" s="880">
        <v>24</v>
      </c>
    </row>
    <row r="70" spans="1:13" ht="14.25" customHeight="1">
      <c r="A70" s="202" t="s">
        <v>4</v>
      </c>
      <c r="B70" s="877">
        <v>93</v>
      </c>
      <c r="C70" s="878">
        <v>9.9</v>
      </c>
      <c r="D70" s="877">
        <v>186</v>
      </c>
      <c r="E70" s="878">
        <v>19.7</v>
      </c>
      <c r="F70" s="879">
        <v>-93</v>
      </c>
      <c r="G70" s="878">
        <v>-9.9</v>
      </c>
      <c r="H70" s="877">
        <v>1</v>
      </c>
      <c r="I70" s="875">
        <v>10.8</v>
      </c>
      <c r="J70" s="876">
        <v>23.61</v>
      </c>
      <c r="K70" s="875">
        <v>1.8</v>
      </c>
      <c r="L70" s="874">
        <v>39</v>
      </c>
      <c r="M70" s="874">
        <v>20</v>
      </c>
    </row>
    <row r="71" spans="1:13" ht="14.25" customHeight="1">
      <c r="A71" s="199" t="s">
        <v>5</v>
      </c>
      <c r="B71" s="883">
        <v>223</v>
      </c>
      <c r="C71" s="884">
        <v>9.8000000000000007</v>
      </c>
      <c r="D71" s="883">
        <v>360</v>
      </c>
      <c r="E71" s="884">
        <v>15.8</v>
      </c>
      <c r="F71" s="885">
        <v>-137</v>
      </c>
      <c r="G71" s="884">
        <v>-6</v>
      </c>
      <c r="H71" s="883">
        <v>2</v>
      </c>
      <c r="I71" s="881">
        <v>9</v>
      </c>
      <c r="J71" s="882">
        <v>25.23</v>
      </c>
      <c r="K71" s="881">
        <v>1.7</v>
      </c>
      <c r="L71" s="880">
        <v>118</v>
      </c>
      <c r="M71" s="880">
        <v>48</v>
      </c>
    </row>
    <row r="72" spans="1:13" ht="14.25" customHeight="1">
      <c r="A72" s="202" t="s">
        <v>6</v>
      </c>
      <c r="B72" s="877">
        <v>93</v>
      </c>
      <c r="C72" s="878">
        <v>7.7</v>
      </c>
      <c r="D72" s="877">
        <v>240</v>
      </c>
      <c r="E72" s="878">
        <v>20</v>
      </c>
      <c r="F72" s="879">
        <v>-147</v>
      </c>
      <c r="G72" s="878">
        <v>-12.2</v>
      </c>
      <c r="H72" s="877">
        <v>0</v>
      </c>
      <c r="I72" s="875" t="s">
        <v>256</v>
      </c>
      <c r="J72" s="876">
        <v>25.19</v>
      </c>
      <c r="K72" s="875">
        <v>1.5</v>
      </c>
      <c r="L72" s="874">
        <v>47</v>
      </c>
      <c r="M72" s="874">
        <v>15</v>
      </c>
    </row>
    <row r="73" spans="1:13" s="870" customFormat="1" ht="23.1" customHeight="1">
      <c r="A73" s="209" t="s">
        <v>133</v>
      </c>
      <c r="B73" s="910">
        <v>2715</v>
      </c>
      <c r="C73" s="911">
        <v>9</v>
      </c>
      <c r="D73" s="910">
        <v>4508</v>
      </c>
      <c r="E73" s="911">
        <v>15</v>
      </c>
      <c r="F73" s="912">
        <v>-1793</v>
      </c>
      <c r="G73" s="911">
        <v>-6</v>
      </c>
      <c r="H73" s="910">
        <v>13</v>
      </c>
      <c r="I73" s="908">
        <v>4.8</v>
      </c>
      <c r="J73" s="909">
        <v>27.48</v>
      </c>
      <c r="K73" s="908">
        <v>1.5</v>
      </c>
      <c r="L73" s="907">
        <v>1598</v>
      </c>
      <c r="M73" s="907">
        <v>343</v>
      </c>
    </row>
    <row r="74" spans="1:13" s="886" customFormat="1" ht="14.25" customHeight="1">
      <c r="A74" s="906" t="s">
        <v>217</v>
      </c>
      <c r="B74" s="903">
        <v>686</v>
      </c>
      <c r="C74" s="904">
        <v>9</v>
      </c>
      <c r="D74" s="903">
        <v>1175</v>
      </c>
      <c r="E74" s="904">
        <v>15.4</v>
      </c>
      <c r="F74" s="905">
        <v>-489</v>
      </c>
      <c r="G74" s="904">
        <v>-6.4</v>
      </c>
      <c r="H74" s="903">
        <v>4</v>
      </c>
      <c r="I74" s="901">
        <v>5.8</v>
      </c>
      <c r="J74" s="902">
        <v>27.18</v>
      </c>
      <c r="K74" s="901">
        <v>1.5</v>
      </c>
      <c r="L74" s="900">
        <v>441</v>
      </c>
      <c r="M74" s="900">
        <v>102</v>
      </c>
    </row>
    <row r="75" spans="1:13" ht="14.25" customHeight="1">
      <c r="A75" s="199" t="s">
        <v>34</v>
      </c>
      <c r="B75" s="883">
        <v>422</v>
      </c>
      <c r="C75" s="884">
        <v>9.1999999999999993</v>
      </c>
      <c r="D75" s="883">
        <v>691</v>
      </c>
      <c r="E75" s="884">
        <v>15</v>
      </c>
      <c r="F75" s="885">
        <v>-269</v>
      </c>
      <c r="G75" s="884">
        <v>-5.8</v>
      </c>
      <c r="H75" s="883">
        <v>0</v>
      </c>
      <c r="I75" s="881" t="s">
        <v>256</v>
      </c>
      <c r="J75" s="882">
        <v>28.68</v>
      </c>
      <c r="K75" s="881">
        <v>1.5</v>
      </c>
      <c r="L75" s="880">
        <v>238</v>
      </c>
      <c r="M75" s="880">
        <v>90</v>
      </c>
    </row>
    <row r="76" spans="1:13" ht="14.25" customHeight="1">
      <c r="A76" s="202" t="s">
        <v>35</v>
      </c>
      <c r="B76" s="877">
        <v>83</v>
      </c>
      <c r="C76" s="878">
        <v>8.1</v>
      </c>
      <c r="D76" s="877">
        <v>178</v>
      </c>
      <c r="E76" s="878">
        <v>17.399999999999999</v>
      </c>
      <c r="F76" s="879">
        <v>-95</v>
      </c>
      <c r="G76" s="878">
        <v>-9.3000000000000007</v>
      </c>
      <c r="H76" s="877">
        <v>0</v>
      </c>
      <c r="I76" s="875" t="s">
        <v>256</v>
      </c>
      <c r="J76" s="876">
        <v>27.76</v>
      </c>
      <c r="K76" s="875">
        <v>1.5</v>
      </c>
      <c r="L76" s="874">
        <v>73</v>
      </c>
      <c r="M76" s="874">
        <v>5</v>
      </c>
    </row>
    <row r="77" spans="1:13" ht="14.25" customHeight="1">
      <c r="A77" s="199" t="s">
        <v>36</v>
      </c>
      <c r="B77" s="883">
        <v>196</v>
      </c>
      <c r="C77" s="884">
        <v>10.199999999999999</v>
      </c>
      <c r="D77" s="883">
        <v>295</v>
      </c>
      <c r="E77" s="884">
        <v>15.3</v>
      </c>
      <c r="F77" s="885">
        <v>-99</v>
      </c>
      <c r="G77" s="884">
        <v>-5.0999999999999996</v>
      </c>
      <c r="H77" s="883">
        <v>1</v>
      </c>
      <c r="I77" s="881">
        <v>5.0999999999999996</v>
      </c>
      <c r="J77" s="882">
        <v>25.76</v>
      </c>
      <c r="K77" s="881">
        <v>1.7</v>
      </c>
      <c r="L77" s="880">
        <v>105</v>
      </c>
      <c r="M77" s="880">
        <v>13</v>
      </c>
    </row>
    <row r="78" spans="1:13" ht="14.25" customHeight="1">
      <c r="A78" s="202" t="s">
        <v>37</v>
      </c>
      <c r="B78" s="877">
        <v>438</v>
      </c>
      <c r="C78" s="878">
        <v>8.4</v>
      </c>
      <c r="D78" s="877">
        <v>790</v>
      </c>
      <c r="E78" s="878">
        <v>15.2</v>
      </c>
      <c r="F78" s="879">
        <v>-352</v>
      </c>
      <c r="G78" s="878">
        <v>-6.8</v>
      </c>
      <c r="H78" s="877">
        <v>4</v>
      </c>
      <c r="I78" s="875">
        <v>9.1</v>
      </c>
      <c r="J78" s="876">
        <v>27.32</v>
      </c>
      <c r="K78" s="875">
        <v>1.5</v>
      </c>
      <c r="L78" s="874">
        <v>262</v>
      </c>
      <c r="M78" s="874">
        <v>38</v>
      </c>
    </row>
    <row r="79" spans="1:13" ht="14.25" customHeight="1">
      <c r="A79" s="199" t="s">
        <v>38</v>
      </c>
      <c r="B79" s="883">
        <v>626</v>
      </c>
      <c r="C79" s="884">
        <v>9.6</v>
      </c>
      <c r="D79" s="883">
        <v>822</v>
      </c>
      <c r="E79" s="884">
        <v>12.6</v>
      </c>
      <c r="F79" s="885">
        <v>-196</v>
      </c>
      <c r="G79" s="884">
        <v>-3</v>
      </c>
      <c r="H79" s="883">
        <v>3</v>
      </c>
      <c r="I79" s="881">
        <v>4.8</v>
      </c>
      <c r="J79" s="882">
        <v>27.96</v>
      </c>
      <c r="K79" s="881">
        <v>1.5</v>
      </c>
      <c r="L79" s="880">
        <v>312</v>
      </c>
      <c r="M79" s="880">
        <v>43</v>
      </c>
    </row>
    <row r="80" spans="1:13" ht="14.25" customHeight="1">
      <c r="A80" s="202" t="s">
        <v>39</v>
      </c>
      <c r="B80" s="877">
        <v>264</v>
      </c>
      <c r="C80" s="878">
        <v>8.3000000000000007</v>
      </c>
      <c r="D80" s="877">
        <v>557</v>
      </c>
      <c r="E80" s="878">
        <v>17.5</v>
      </c>
      <c r="F80" s="879">
        <v>-293</v>
      </c>
      <c r="G80" s="878">
        <v>-9.1999999999999993</v>
      </c>
      <c r="H80" s="877">
        <v>1</v>
      </c>
      <c r="I80" s="875">
        <v>3.8</v>
      </c>
      <c r="J80" s="876">
        <v>26.64</v>
      </c>
      <c r="K80" s="875">
        <v>1.5</v>
      </c>
      <c r="L80" s="874">
        <v>167</v>
      </c>
      <c r="M80" s="874">
        <v>52</v>
      </c>
    </row>
    <row r="81" spans="1:13" ht="18" customHeight="1">
      <c r="A81" s="855" t="s">
        <v>192</v>
      </c>
      <c r="B81" s="883">
        <v>29330</v>
      </c>
      <c r="C81" s="884">
        <v>8.5</v>
      </c>
      <c r="D81" s="883">
        <v>54320</v>
      </c>
      <c r="E81" s="884">
        <v>15.7</v>
      </c>
      <c r="F81" s="885">
        <v>-24990</v>
      </c>
      <c r="G81" s="884">
        <v>-7.2</v>
      </c>
      <c r="H81" s="883">
        <v>154</v>
      </c>
      <c r="I81" s="881">
        <v>5.3</v>
      </c>
      <c r="J81" s="882">
        <v>27.23</v>
      </c>
      <c r="K81" s="881">
        <v>1.5</v>
      </c>
      <c r="L81" s="880">
        <v>16819</v>
      </c>
      <c r="M81" s="880">
        <v>3645</v>
      </c>
    </row>
    <row r="82" spans="1:13" s="870" customFormat="1" ht="23.1" customHeight="1">
      <c r="A82" s="223" t="s">
        <v>251</v>
      </c>
      <c r="B82" s="897">
        <v>16743</v>
      </c>
      <c r="C82" s="898">
        <v>8.6</v>
      </c>
      <c r="D82" s="897">
        <v>29362</v>
      </c>
      <c r="E82" s="898">
        <v>15.1</v>
      </c>
      <c r="F82" s="899">
        <v>-12619</v>
      </c>
      <c r="G82" s="898">
        <v>-6.5</v>
      </c>
      <c r="H82" s="897">
        <v>82</v>
      </c>
      <c r="I82" s="895">
        <v>4.9000000000000004</v>
      </c>
      <c r="J82" s="896">
        <v>27.43</v>
      </c>
      <c r="K82" s="895">
        <v>1.5</v>
      </c>
      <c r="L82" s="894">
        <v>9546</v>
      </c>
      <c r="M82" s="894">
        <v>1726</v>
      </c>
    </row>
    <row r="83" spans="1:13" ht="17.100000000000001" customHeight="1">
      <c r="A83" s="209" t="s">
        <v>134</v>
      </c>
      <c r="B83" s="910">
        <v>2358</v>
      </c>
      <c r="C83" s="911">
        <v>8.6999999999999993</v>
      </c>
      <c r="D83" s="910">
        <v>3827</v>
      </c>
      <c r="E83" s="911">
        <v>14.1</v>
      </c>
      <c r="F83" s="912">
        <v>-1469</v>
      </c>
      <c r="G83" s="911">
        <v>-5.4</v>
      </c>
      <c r="H83" s="910">
        <v>13</v>
      </c>
      <c r="I83" s="908">
        <v>5.5</v>
      </c>
      <c r="J83" s="909">
        <v>27.53</v>
      </c>
      <c r="K83" s="908">
        <v>1.6</v>
      </c>
      <c r="L83" s="907">
        <v>1320</v>
      </c>
      <c r="M83" s="907">
        <v>264</v>
      </c>
    </row>
    <row r="84" spans="1:13" s="886" customFormat="1" ht="13.35" customHeight="1">
      <c r="A84" s="906" t="s">
        <v>237</v>
      </c>
      <c r="B84" s="903">
        <v>622</v>
      </c>
      <c r="C84" s="904">
        <v>8.4</v>
      </c>
      <c r="D84" s="903">
        <v>1000</v>
      </c>
      <c r="E84" s="904">
        <v>13.4</v>
      </c>
      <c r="F84" s="905">
        <v>-378</v>
      </c>
      <c r="G84" s="904">
        <v>-5.0999999999999996</v>
      </c>
      <c r="H84" s="903">
        <v>2</v>
      </c>
      <c r="I84" s="901">
        <v>3.2</v>
      </c>
      <c r="J84" s="902">
        <v>28.76</v>
      </c>
      <c r="K84" s="901">
        <v>1.4</v>
      </c>
      <c r="L84" s="900">
        <v>344</v>
      </c>
      <c r="M84" s="900">
        <v>99</v>
      </c>
    </row>
    <row r="85" spans="1:13" ht="13.35" customHeight="1">
      <c r="A85" s="211" t="s">
        <v>218</v>
      </c>
      <c r="B85" s="883">
        <v>583</v>
      </c>
      <c r="C85" s="884">
        <v>8.6</v>
      </c>
      <c r="D85" s="883">
        <v>924</v>
      </c>
      <c r="E85" s="884">
        <v>13.7</v>
      </c>
      <c r="F85" s="885">
        <v>-341</v>
      </c>
      <c r="G85" s="884">
        <v>-5</v>
      </c>
      <c r="H85" s="883">
        <v>2</v>
      </c>
      <c r="I85" s="881">
        <v>3.4</v>
      </c>
      <c r="J85" s="882">
        <v>28.85</v>
      </c>
      <c r="K85" s="881">
        <v>1.5</v>
      </c>
      <c r="L85" s="880">
        <v>314</v>
      </c>
      <c r="M85" s="880">
        <v>89</v>
      </c>
    </row>
    <row r="86" spans="1:13" ht="13.35" customHeight="1">
      <c r="A86" s="210" t="s">
        <v>238</v>
      </c>
      <c r="B86" s="877">
        <v>39</v>
      </c>
      <c r="C86" s="878">
        <v>5.8</v>
      </c>
      <c r="D86" s="877">
        <v>76</v>
      </c>
      <c r="E86" s="878">
        <v>11.3</v>
      </c>
      <c r="F86" s="879">
        <v>-37</v>
      </c>
      <c r="G86" s="878">
        <v>-5.5</v>
      </c>
      <c r="H86" s="877">
        <v>0</v>
      </c>
      <c r="I86" s="875" t="s">
        <v>256</v>
      </c>
      <c r="J86" s="876">
        <v>27.55</v>
      </c>
      <c r="K86" s="875">
        <v>1</v>
      </c>
      <c r="L86" s="874">
        <v>30</v>
      </c>
      <c r="M86" s="874">
        <v>10</v>
      </c>
    </row>
    <row r="87" spans="1:13" ht="13.35" customHeight="1">
      <c r="A87" s="199" t="s">
        <v>77</v>
      </c>
      <c r="B87" s="883">
        <v>167</v>
      </c>
      <c r="C87" s="884">
        <v>9.1999999999999993</v>
      </c>
      <c r="D87" s="883">
        <v>261</v>
      </c>
      <c r="E87" s="884">
        <v>14.4</v>
      </c>
      <c r="F87" s="885">
        <v>-94</v>
      </c>
      <c r="G87" s="884">
        <v>-5.2</v>
      </c>
      <c r="H87" s="883">
        <v>0</v>
      </c>
      <c r="I87" s="881" t="s">
        <v>256</v>
      </c>
      <c r="J87" s="882">
        <v>26.87</v>
      </c>
      <c r="K87" s="881">
        <v>1.6</v>
      </c>
      <c r="L87" s="880">
        <v>83</v>
      </c>
      <c r="M87" s="880">
        <v>14</v>
      </c>
    </row>
    <row r="88" spans="1:13" ht="13.35" customHeight="1">
      <c r="A88" s="202" t="s">
        <v>78</v>
      </c>
      <c r="B88" s="877">
        <v>190</v>
      </c>
      <c r="C88" s="878">
        <v>7.7</v>
      </c>
      <c r="D88" s="877">
        <v>332</v>
      </c>
      <c r="E88" s="878">
        <v>13.5</v>
      </c>
      <c r="F88" s="879">
        <v>-142</v>
      </c>
      <c r="G88" s="878">
        <v>-5.8</v>
      </c>
      <c r="H88" s="877">
        <v>0</v>
      </c>
      <c r="I88" s="875" t="s">
        <v>256</v>
      </c>
      <c r="J88" s="876">
        <v>27.34</v>
      </c>
      <c r="K88" s="875">
        <v>1.5</v>
      </c>
      <c r="L88" s="874">
        <v>111</v>
      </c>
      <c r="M88" s="874">
        <v>33</v>
      </c>
    </row>
    <row r="89" spans="1:13" ht="13.35" customHeight="1">
      <c r="A89" s="199" t="s">
        <v>79</v>
      </c>
      <c r="B89" s="883">
        <v>82</v>
      </c>
      <c r="C89" s="884">
        <v>7.5</v>
      </c>
      <c r="D89" s="883">
        <v>207</v>
      </c>
      <c r="E89" s="884">
        <v>18.8</v>
      </c>
      <c r="F89" s="885">
        <v>-125</v>
      </c>
      <c r="G89" s="884">
        <v>-11.4</v>
      </c>
      <c r="H89" s="883">
        <v>1</v>
      </c>
      <c r="I89" s="881">
        <v>12.2</v>
      </c>
      <c r="J89" s="882">
        <v>26.5</v>
      </c>
      <c r="K89" s="881">
        <v>1.6</v>
      </c>
      <c r="L89" s="880">
        <v>57</v>
      </c>
      <c r="M89" s="880">
        <v>7</v>
      </c>
    </row>
    <row r="90" spans="1:13" ht="13.35" customHeight="1">
      <c r="A90" s="202" t="s">
        <v>80</v>
      </c>
      <c r="B90" s="877">
        <v>104</v>
      </c>
      <c r="C90" s="878">
        <v>7</v>
      </c>
      <c r="D90" s="877">
        <v>243</v>
      </c>
      <c r="E90" s="878">
        <v>16.3</v>
      </c>
      <c r="F90" s="879">
        <v>-139</v>
      </c>
      <c r="G90" s="878">
        <v>-9.3000000000000007</v>
      </c>
      <c r="H90" s="877">
        <v>1</v>
      </c>
      <c r="I90" s="875">
        <v>9.6</v>
      </c>
      <c r="J90" s="876">
        <v>27.48</v>
      </c>
      <c r="K90" s="875">
        <v>1.5</v>
      </c>
      <c r="L90" s="874">
        <v>60</v>
      </c>
      <c r="M90" s="874">
        <v>11</v>
      </c>
    </row>
    <row r="91" spans="1:13" ht="13.35" customHeight="1">
      <c r="A91" s="199" t="s">
        <v>81</v>
      </c>
      <c r="B91" s="883">
        <v>221</v>
      </c>
      <c r="C91" s="884">
        <v>7.9</v>
      </c>
      <c r="D91" s="883">
        <v>473</v>
      </c>
      <c r="E91" s="884">
        <v>17</v>
      </c>
      <c r="F91" s="885">
        <v>-252</v>
      </c>
      <c r="G91" s="884">
        <v>-9</v>
      </c>
      <c r="H91" s="883">
        <v>2</v>
      </c>
      <c r="I91" s="881">
        <v>9</v>
      </c>
      <c r="J91" s="882">
        <v>28.76</v>
      </c>
      <c r="K91" s="881">
        <v>1.4</v>
      </c>
      <c r="L91" s="880">
        <v>109</v>
      </c>
      <c r="M91" s="880">
        <v>12</v>
      </c>
    </row>
    <row r="92" spans="1:13" ht="13.35" customHeight="1">
      <c r="A92" s="202" t="s">
        <v>82</v>
      </c>
      <c r="B92" s="877">
        <v>180</v>
      </c>
      <c r="C92" s="878">
        <v>7.3</v>
      </c>
      <c r="D92" s="877">
        <v>372</v>
      </c>
      <c r="E92" s="878">
        <v>15</v>
      </c>
      <c r="F92" s="879">
        <v>-192</v>
      </c>
      <c r="G92" s="878">
        <v>-7.8</v>
      </c>
      <c r="H92" s="877">
        <v>2</v>
      </c>
      <c r="I92" s="875">
        <v>11.1</v>
      </c>
      <c r="J92" s="876">
        <v>26.69</v>
      </c>
      <c r="K92" s="875">
        <v>1.5</v>
      </c>
      <c r="L92" s="874">
        <v>108</v>
      </c>
      <c r="M92" s="874">
        <v>8</v>
      </c>
    </row>
    <row r="93" spans="1:13" ht="13.35" customHeight="1">
      <c r="A93" s="199" t="s">
        <v>83</v>
      </c>
      <c r="B93" s="883">
        <v>330</v>
      </c>
      <c r="C93" s="884">
        <v>9.4</v>
      </c>
      <c r="D93" s="883">
        <v>445</v>
      </c>
      <c r="E93" s="884">
        <v>12.7</v>
      </c>
      <c r="F93" s="885">
        <v>-115</v>
      </c>
      <c r="G93" s="884">
        <v>-3.3</v>
      </c>
      <c r="H93" s="883">
        <v>3</v>
      </c>
      <c r="I93" s="881">
        <v>9.1</v>
      </c>
      <c r="J93" s="882">
        <v>27.14</v>
      </c>
      <c r="K93" s="881">
        <v>1.5</v>
      </c>
      <c r="L93" s="880">
        <v>213</v>
      </c>
      <c r="M93" s="880">
        <v>20</v>
      </c>
    </row>
    <row r="94" spans="1:13" ht="13.35" customHeight="1">
      <c r="A94" s="202" t="s">
        <v>84</v>
      </c>
      <c r="B94" s="877">
        <v>333</v>
      </c>
      <c r="C94" s="878">
        <v>12.9</v>
      </c>
      <c r="D94" s="877">
        <v>268</v>
      </c>
      <c r="E94" s="878">
        <v>10.3</v>
      </c>
      <c r="F94" s="879">
        <v>65</v>
      </c>
      <c r="G94" s="878">
        <v>2.5</v>
      </c>
      <c r="H94" s="877">
        <v>2</v>
      </c>
      <c r="I94" s="875">
        <v>6</v>
      </c>
      <c r="J94" s="876">
        <v>25.3</v>
      </c>
      <c r="K94" s="875">
        <v>2</v>
      </c>
      <c r="L94" s="874">
        <v>164</v>
      </c>
      <c r="M94" s="874">
        <v>44</v>
      </c>
    </row>
    <row r="95" spans="1:13" ht="13.35" customHeight="1">
      <c r="A95" s="199" t="s">
        <v>85</v>
      </c>
      <c r="B95" s="883">
        <v>129</v>
      </c>
      <c r="C95" s="884">
        <v>8.9</v>
      </c>
      <c r="D95" s="883">
        <v>226</v>
      </c>
      <c r="E95" s="884">
        <v>15.6</v>
      </c>
      <c r="F95" s="885">
        <v>-97</v>
      </c>
      <c r="G95" s="884">
        <v>-6.7</v>
      </c>
      <c r="H95" s="883">
        <v>0</v>
      </c>
      <c r="I95" s="881" t="s">
        <v>256</v>
      </c>
      <c r="J95" s="882">
        <v>27.58</v>
      </c>
      <c r="K95" s="881">
        <v>1.6</v>
      </c>
      <c r="L95" s="880">
        <v>71</v>
      </c>
      <c r="M95" s="880">
        <v>16</v>
      </c>
    </row>
    <row r="96" spans="1:13" s="870" customFormat="1" ht="17.100000000000001" customHeight="1">
      <c r="A96" s="217" t="s">
        <v>135</v>
      </c>
      <c r="B96" s="897">
        <v>1334</v>
      </c>
      <c r="C96" s="898">
        <v>8.1</v>
      </c>
      <c r="D96" s="897">
        <v>2726</v>
      </c>
      <c r="E96" s="898">
        <v>16.5</v>
      </c>
      <c r="F96" s="899">
        <v>-1392</v>
      </c>
      <c r="G96" s="898">
        <v>-8.4</v>
      </c>
      <c r="H96" s="897">
        <v>7</v>
      </c>
      <c r="I96" s="895">
        <v>5.2</v>
      </c>
      <c r="J96" s="896">
        <v>26.98</v>
      </c>
      <c r="K96" s="895">
        <v>1.4</v>
      </c>
      <c r="L96" s="894">
        <v>827</v>
      </c>
      <c r="M96" s="894">
        <v>221</v>
      </c>
    </row>
    <row r="97" spans="1:13" s="886" customFormat="1" ht="13.35" customHeight="1">
      <c r="A97" s="893" t="s">
        <v>219</v>
      </c>
      <c r="B97" s="890">
        <v>751</v>
      </c>
      <c r="C97" s="891">
        <v>8.6999999999999993</v>
      </c>
      <c r="D97" s="890">
        <v>1369</v>
      </c>
      <c r="E97" s="891">
        <v>15.8</v>
      </c>
      <c r="F97" s="892">
        <v>-618</v>
      </c>
      <c r="G97" s="891">
        <v>-7.1</v>
      </c>
      <c r="H97" s="890">
        <v>4</v>
      </c>
      <c r="I97" s="888">
        <v>5.3</v>
      </c>
      <c r="J97" s="889">
        <v>28.17</v>
      </c>
      <c r="K97" s="888">
        <v>1.5</v>
      </c>
      <c r="L97" s="887">
        <v>450</v>
      </c>
      <c r="M97" s="887">
        <v>124</v>
      </c>
    </row>
    <row r="98" spans="1:13" ht="13.35" customHeight="1">
      <c r="A98" s="202" t="s">
        <v>46</v>
      </c>
      <c r="B98" s="877">
        <v>122</v>
      </c>
      <c r="C98" s="878">
        <v>8.1999999999999993</v>
      </c>
      <c r="D98" s="877">
        <v>196</v>
      </c>
      <c r="E98" s="878">
        <v>13.2</v>
      </c>
      <c r="F98" s="879">
        <v>-74</v>
      </c>
      <c r="G98" s="878">
        <v>-5</v>
      </c>
      <c r="H98" s="877">
        <v>0</v>
      </c>
      <c r="I98" s="875" t="s">
        <v>256</v>
      </c>
      <c r="J98" s="876">
        <v>25.28</v>
      </c>
      <c r="K98" s="875">
        <v>1.4</v>
      </c>
      <c r="L98" s="874">
        <v>81</v>
      </c>
      <c r="M98" s="874">
        <v>22</v>
      </c>
    </row>
    <row r="99" spans="1:13" ht="13.35" customHeight="1">
      <c r="A99" s="199" t="s">
        <v>47</v>
      </c>
      <c r="B99" s="883">
        <v>69</v>
      </c>
      <c r="C99" s="884">
        <v>6</v>
      </c>
      <c r="D99" s="883">
        <v>205</v>
      </c>
      <c r="E99" s="884">
        <v>17.8</v>
      </c>
      <c r="F99" s="885">
        <v>-136</v>
      </c>
      <c r="G99" s="884">
        <v>-11.8</v>
      </c>
      <c r="H99" s="883">
        <v>2</v>
      </c>
      <c r="I99" s="881">
        <v>29</v>
      </c>
      <c r="J99" s="882">
        <v>25.46</v>
      </c>
      <c r="K99" s="881">
        <v>1.2</v>
      </c>
      <c r="L99" s="880">
        <v>42</v>
      </c>
      <c r="M99" s="880">
        <v>10</v>
      </c>
    </row>
    <row r="100" spans="1:13" ht="13.35" customHeight="1">
      <c r="A100" s="202" t="s">
        <v>48</v>
      </c>
      <c r="B100" s="877">
        <v>96</v>
      </c>
      <c r="C100" s="878">
        <v>7.2</v>
      </c>
      <c r="D100" s="877">
        <v>273</v>
      </c>
      <c r="E100" s="878">
        <v>20.6</v>
      </c>
      <c r="F100" s="879">
        <v>-177</v>
      </c>
      <c r="G100" s="878">
        <v>-13.3</v>
      </c>
      <c r="H100" s="877">
        <v>0</v>
      </c>
      <c r="I100" s="875" t="s">
        <v>256</v>
      </c>
      <c r="J100" s="876">
        <v>25.64</v>
      </c>
      <c r="K100" s="875">
        <v>1.4</v>
      </c>
      <c r="L100" s="874">
        <v>61</v>
      </c>
      <c r="M100" s="874">
        <v>6</v>
      </c>
    </row>
    <row r="101" spans="1:13" ht="13.35" customHeight="1">
      <c r="A101" s="199" t="s">
        <v>49</v>
      </c>
      <c r="B101" s="883">
        <v>71</v>
      </c>
      <c r="C101" s="884">
        <v>6.3</v>
      </c>
      <c r="D101" s="883">
        <v>231</v>
      </c>
      <c r="E101" s="884">
        <v>20.399999999999999</v>
      </c>
      <c r="F101" s="885">
        <v>-160</v>
      </c>
      <c r="G101" s="884">
        <v>-14.1</v>
      </c>
      <c r="H101" s="883">
        <v>1</v>
      </c>
      <c r="I101" s="881">
        <v>14.1</v>
      </c>
      <c r="J101" s="882">
        <v>23.5</v>
      </c>
      <c r="K101" s="881">
        <v>1.3</v>
      </c>
      <c r="L101" s="880">
        <v>44</v>
      </c>
      <c r="M101" s="880">
        <v>4</v>
      </c>
    </row>
    <row r="102" spans="1:13" ht="13.35" customHeight="1">
      <c r="A102" s="202" t="s">
        <v>50</v>
      </c>
      <c r="B102" s="877">
        <v>225</v>
      </c>
      <c r="C102" s="878">
        <v>8.1999999999999993</v>
      </c>
      <c r="D102" s="877">
        <v>452</v>
      </c>
      <c r="E102" s="878">
        <v>16.399999999999999</v>
      </c>
      <c r="F102" s="879">
        <v>-227</v>
      </c>
      <c r="G102" s="878">
        <v>-8.1999999999999993</v>
      </c>
      <c r="H102" s="877">
        <v>0</v>
      </c>
      <c r="I102" s="875" t="s">
        <v>256</v>
      </c>
      <c r="J102" s="876">
        <v>25.27</v>
      </c>
      <c r="K102" s="875">
        <v>1.4</v>
      </c>
      <c r="L102" s="874">
        <v>149</v>
      </c>
      <c r="M102" s="874">
        <v>55</v>
      </c>
    </row>
    <row r="103" spans="1:13" s="870" customFormat="1" ht="17.100000000000001" customHeight="1">
      <c r="A103" s="209" t="s">
        <v>136</v>
      </c>
      <c r="B103" s="910">
        <v>2441</v>
      </c>
      <c r="C103" s="911">
        <v>8.6</v>
      </c>
      <c r="D103" s="910">
        <v>4383</v>
      </c>
      <c r="E103" s="911">
        <v>15.5</v>
      </c>
      <c r="F103" s="912">
        <v>-1942</v>
      </c>
      <c r="G103" s="911">
        <v>-6.9</v>
      </c>
      <c r="H103" s="910">
        <v>10</v>
      </c>
      <c r="I103" s="908">
        <v>4.0999999999999996</v>
      </c>
      <c r="J103" s="909">
        <v>26.84</v>
      </c>
      <c r="K103" s="908">
        <v>1.5</v>
      </c>
      <c r="L103" s="907">
        <v>1413</v>
      </c>
      <c r="M103" s="907">
        <v>247</v>
      </c>
    </row>
    <row r="104" spans="1:13" s="886" customFormat="1" ht="13.35" customHeight="1">
      <c r="A104" s="906" t="s">
        <v>221</v>
      </c>
      <c r="B104" s="903">
        <v>1006</v>
      </c>
      <c r="C104" s="904">
        <v>9</v>
      </c>
      <c r="D104" s="903">
        <v>1697</v>
      </c>
      <c r="E104" s="904">
        <v>15.2</v>
      </c>
      <c r="F104" s="905">
        <v>-691</v>
      </c>
      <c r="G104" s="904">
        <v>-6.2</v>
      </c>
      <c r="H104" s="903">
        <v>6</v>
      </c>
      <c r="I104" s="901">
        <v>6</v>
      </c>
      <c r="J104" s="902">
        <v>27.59</v>
      </c>
      <c r="K104" s="901">
        <v>1.5</v>
      </c>
      <c r="L104" s="900">
        <v>550</v>
      </c>
      <c r="M104" s="900">
        <v>38</v>
      </c>
    </row>
    <row r="105" spans="1:13" ht="13.35" customHeight="1">
      <c r="A105" s="199" t="s">
        <v>40</v>
      </c>
      <c r="B105" s="883">
        <v>204</v>
      </c>
      <c r="C105" s="884">
        <v>7.6</v>
      </c>
      <c r="D105" s="883">
        <v>453</v>
      </c>
      <c r="E105" s="884">
        <v>16.8</v>
      </c>
      <c r="F105" s="885">
        <v>-249</v>
      </c>
      <c r="G105" s="884">
        <v>-9.1999999999999993</v>
      </c>
      <c r="H105" s="883">
        <v>0</v>
      </c>
      <c r="I105" s="881" t="s">
        <v>256</v>
      </c>
      <c r="J105" s="882">
        <v>25.89</v>
      </c>
      <c r="K105" s="881">
        <v>1.4</v>
      </c>
      <c r="L105" s="880">
        <v>130</v>
      </c>
      <c r="M105" s="880">
        <v>14</v>
      </c>
    </row>
    <row r="106" spans="1:13" ht="13.35" customHeight="1">
      <c r="A106" s="202" t="s">
        <v>41</v>
      </c>
      <c r="B106" s="877">
        <v>101</v>
      </c>
      <c r="C106" s="878">
        <v>6.3</v>
      </c>
      <c r="D106" s="877">
        <v>322</v>
      </c>
      <c r="E106" s="878">
        <v>20.100000000000001</v>
      </c>
      <c r="F106" s="879">
        <v>-221</v>
      </c>
      <c r="G106" s="878">
        <v>-13.8</v>
      </c>
      <c r="H106" s="877">
        <v>0</v>
      </c>
      <c r="I106" s="875" t="s">
        <v>256</v>
      </c>
      <c r="J106" s="876">
        <v>24.27</v>
      </c>
      <c r="K106" s="875">
        <v>1.3</v>
      </c>
      <c r="L106" s="874">
        <v>69</v>
      </c>
      <c r="M106" s="874">
        <v>2</v>
      </c>
    </row>
    <row r="107" spans="1:13" ht="13.35" customHeight="1">
      <c r="A107" s="199" t="s">
        <v>42</v>
      </c>
      <c r="B107" s="883">
        <v>90</v>
      </c>
      <c r="C107" s="884">
        <v>7.5</v>
      </c>
      <c r="D107" s="883">
        <v>210</v>
      </c>
      <c r="E107" s="884">
        <v>17.5</v>
      </c>
      <c r="F107" s="885">
        <v>-120</v>
      </c>
      <c r="G107" s="884">
        <v>-10</v>
      </c>
      <c r="H107" s="883">
        <v>0</v>
      </c>
      <c r="I107" s="881" t="s">
        <v>256</v>
      </c>
      <c r="J107" s="882">
        <v>25.21</v>
      </c>
      <c r="K107" s="881">
        <v>1.5</v>
      </c>
      <c r="L107" s="880">
        <v>54</v>
      </c>
      <c r="M107" s="880">
        <v>3</v>
      </c>
    </row>
    <row r="108" spans="1:13" ht="13.35" customHeight="1">
      <c r="A108" s="202" t="s">
        <v>43</v>
      </c>
      <c r="B108" s="877">
        <v>136</v>
      </c>
      <c r="C108" s="878">
        <v>8.6</v>
      </c>
      <c r="D108" s="877">
        <v>255</v>
      </c>
      <c r="E108" s="878">
        <v>16.100000000000001</v>
      </c>
      <c r="F108" s="879">
        <v>-119</v>
      </c>
      <c r="G108" s="878">
        <v>-7.5</v>
      </c>
      <c r="H108" s="877">
        <v>0</v>
      </c>
      <c r="I108" s="875" t="s">
        <v>256</v>
      </c>
      <c r="J108" s="876">
        <v>24.38</v>
      </c>
      <c r="K108" s="875">
        <v>1.7</v>
      </c>
      <c r="L108" s="874">
        <v>65</v>
      </c>
      <c r="M108" s="874">
        <v>15</v>
      </c>
    </row>
    <row r="109" spans="1:13" ht="13.35" customHeight="1">
      <c r="A109" s="199" t="s">
        <v>220</v>
      </c>
      <c r="B109" s="883">
        <v>714</v>
      </c>
      <c r="C109" s="884">
        <v>9.4</v>
      </c>
      <c r="D109" s="883">
        <v>1072</v>
      </c>
      <c r="E109" s="884">
        <v>14.1</v>
      </c>
      <c r="F109" s="885">
        <v>-358</v>
      </c>
      <c r="G109" s="884">
        <v>-4.7</v>
      </c>
      <c r="H109" s="883">
        <v>2</v>
      </c>
      <c r="I109" s="881">
        <v>2.8</v>
      </c>
      <c r="J109" s="882">
        <v>27.14</v>
      </c>
      <c r="K109" s="881">
        <v>1.6</v>
      </c>
      <c r="L109" s="880">
        <v>400</v>
      </c>
      <c r="M109" s="880">
        <v>156</v>
      </c>
    </row>
    <row r="110" spans="1:13" ht="13.35" customHeight="1">
      <c r="A110" s="202" t="s">
        <v>44</v>
      </c>
      <c r="B110" s="877">
        <v>104</v>
      </c>
      <c r="C110" s="878">
        <v>8</v>
      </c>
      <c r="D110" s="877">
        <v>211</v>
      </c>
      <c r="E110" s="878">
        <v>16.2</v>
      </c>
      <c r="F110" s="879">
        <v>-107</v>
      </c>
      <c r="G110" s="878">
        <v>-8.1999999999999993</v>
      </c>
      <c r="H110" s="877">
        <v>1</v>
      </c>
      <c r="I110" s="875">
        <v>9.6</v>
      </c>
      <c r="J110" s="876">
        <v>26.73</v>
      </c>
      <c r="K110" s="875">
        <v>1.6</v>
      </c>
      <c r="L110" s="874">
        <v>66</v>
      </c>
      <c r="M110" s="874">
        <v>11</v>
      </c>
    </row>
    <row r="111" spans="1:13" ht="13.35" customHeight="1">
      <c r="A111" s="199" t="s">
        <v>45</v>
      </c>
      <c r="B111" s="883">
        <v>86</v>
      </c>
      <c r="C111" s="884">
        <v>7.4</v>
      </c>
      <c r="D111" s="883">
        <v>163</v>
      </c>
      <c r="E111" s="884">
        <v>14.1</v>
      </c>
      <c r="F111" s="885">
        <v>-77</v>
      </c>
      <c r="G111" s="884">
        <v>-6.7</v>
      </c>
      <c r="H111" s="883">
        <v>1</v>
      </c>
      <c r="I111" s="881">
        <v>11.6</v>
      </c>
      <c r="J111" s="882">
        <v>26.26</v>
      </c>
      <c r="K111" s="881">
        <v>1.4</v>
      </c>
      <c r="L111" s="880">
        <v>79</v>
      </c>
      <c r="M111" s="880">
        <v>8</v>
      </c>
    </row>
    <row r="112" spans="1:13" s="870" customFormat="1" ht="17.100000000000001" customHeight="1">
      <c r="A112" s="217" t="s">
        <v>137</v>
      </c>
      <c r="B112" s="897">
        <v>1753</v>
      </c>
      <c r="C112" s="898">
        <v>8.6999999999999993</v>
      </c>
      <c r="D112" s="897">
        <v>3167</v>
      </c>
      <c r="E112" s="898">
        <v>15.7</v>
      </c>
      <c r="F112" s="899">
        <v>-1414</v>
      </c>
      <c r="G112" s="898">
        <v>-7</v>
      </c>
      <c r="H112" s="897">
        <v>5</v>
      </c>
      <c r="I112" s="895">
        <v>2.9</v>
      </c>
      <c r="J112" s="896">
        <v>28.21</v>
      </c>
      <c r="K112" s="895">
        <v>1.5</v>
      </c>
      <c r="L112" s="894">
        <v>947</v>
      </c>
      <c r="M112" s="894">
        <v>173</v>
      </c>
    </row>
    <row r="113" spans="1:13" s="886" customFormat="1" ht="13.35" customHeight="1">
      <c r="A113" s="893" t="s">
        <v>222</v>
      </c>
      <c r="B113" s="890">
        <v>1019</v>
      </c>
      <c r="C113" s="891">
        <v>9.1999999999999993</v>
      </c>
      <c r="D113" s="890">
        <v>1693</v>
      </c>
      <c r="E113" s="891">
        <v>15.2</v>
      </c>
      <c r="F113" s="892">
        <v>-674</v>
      </c>
      <c r="G113" s="891">
        <v>-6.1</v>
      </c>
      <c r="H113" s="890">
        <v>2</v>
      </c>
      <c r="I113" s="888">
        <v>2</v>
      </c>
      <c r="J113" s="889">
        <v>28.86</v>
      </c>
      <c r="K113" s="888">
        <v>1.5</v>
      </c>
      <c r="L113" s="887">
        <v>511</v>
      </c>
      <c r="M113" s="887">
        <v>97</v>
      </c>
    </row>
    <row r="114" spans="1:13" ht="13.35" customHeight="1">
      <c r="A114" s="202" t="s">
        <v>86</v>
      </c>
      <c r="B114" s="877">
        <v>339</v>
      </c>
      <c r="C114" s="878">
        <v>8.1</v>
      </c>
      <c r="D114" s="877">
        <v>673</v>
      </c>
      <c r="E114" s="878">
        <v>16.100000000000001</v>
      </c>
      <c r="F114" s="879">
        <v>-334</v>
      </c>
      <c r="G114" s="878">
        <v>-8</v>
      </c>
      <c r="H114" s="877">
        <v>0</v>
      </c>
      <c r="I114" s="875" t="s">
        <v>256</v>
      </c>
      <c r="J114" s="876">
        <v>28.58</v>
      </c>
      <c r="K114" s="875">
        <v>1.5</v>
      </c>
      <c r="L114" s="874">
        <v>202</v>
      </c>
      <c r="M114" s="874">
        <v>41</v>
      </c>
    </row>
    <row r="115" spans="1:13" ht="13.35" customHeight="1">
      <c r="A115" s="199" t="s">
        <v>87</v>
      </c>
      <c r="B115" s="883">
        <v>244</v>
      </c>
      <c r="C115" s="884">
        <v>8.1</v>
      </c>
      <c r="D115" s="883">
        <v>428</v>
      </c>
      <c r="E115" s="884">
        <v>14.2</v>
      </c>
      <c r="F115" s="885">
        <v>-184</v>
      </c>
      <c r="G115" s="884">
        <v>-6.1</v>
      </c>
      <c r="H115" s="883">
        <v>2</v>
      </c>
      <c r="I115" s="881">
        <v>8.1999999999999993</v>
      </c>
      <c r="J115" s="882">
        <v>26.46</v>
      </c>
      <c r="K115" s="881">
        <v>1.5</v>
      </c>
      <c r="L115" s="880">
        <v>141</v>
      </c>
      <c r="M115" s="880">
        <v>35</v>
      </c>
    </row>
    <row r="116" spans="1:13" ht="13.35" customHeight="1">
      <c r="A116" s="202" t="s">
        <v>88</v>
      </c>
      <c r="B116" s="877">
        <v>151</v>
      </c>
      <c r="C116" s="878">
        <v>8</v>
      </c>
      <c r="D116" s="877">
        <v>373</v>
      </c>
      <c r="E116" s="878">
        <v>19.7</v>
      </c>
      <c r="F116" s="879">
        <v>-222</v>
      </c>
      <c r="G116" s="878">
        <v>-11.7</v>
      </c>
      <c r="H116" s="877">
        <v>1</v>
      </c>
      <c r="I116" s="875">
        <v>6.6</v>
      </c>
      <c r="J116" s="876">
        <v>26.08</v>
      </c>
      <c r="K116" s="875">
        <v>1.6</v>
      </c>
      <c r="L116" s="874">
        <v>93</v>
      </c>
      <c r="M116" s="874" t="s">
        <v>256</v>
      </c>
    </row>
    <row r="117" spans="1:13" s="870" customFormat="1" ht="18" customHeight="1">
      <c r="A117" s="209" t="s">
        <v>138</v>
      </c>
      <c r="B117" s="910">
        <v>1435</v>
      </c>
      <c r="C117" s="911">
        <v>7.1</v>
      </c>
      <c r="D117" s="910">
        <v>3634</v>
      </c>
      <c r="E117" s="911">
        <v>18</v>
      </c>
      <c r="F117" s="912">
        <v>-2199</v>
      </c>
      <c r="G117" s="911">
        <v>-10.9</v>
      </c>
      <c r="H117" s="910">
        <v>2</v>
      </c>
      <c r="I117" s="908">
        <v>1.4</v>
      </c>
      <c r="J117" s="909">
        <v>26.99</v>
      </c>
      <c r="K117" s="908">
        <v>1.2</v>
      </c>
      <c r="L117" s="907">
        <v>870</v>
      </c>
      <c r="M117" s="907">
        <v>139</v>
      </c>
    </row>
    <row r="118" spans="1:13" s="886" customFormat="1" ht="13.35" customHeight="1">
      <c r="A118" s="906" t="s">
        <v>223</v>
      </c>
      <c r="B118" s="903">
        <v>519</v>
      </c>
      <c r="C118" s="904">
        <v>7.4</v>
      </c>
      <c r="D118" s="903">
        <v>1103</v>
      </c>
      <c r="E118" s="904">
        <v>15.8</v>
      </c>
      <c r="F118" s="905">
        <v>-584</v>
      </c>
      <c r="G118" s="904">
        <v>-8.4</v>
      </c>
      <c r="H118" s="903">
        <v>0</v>
      </c>
      <c r="I118" s="901" t="s">
        <v>256</v>
      </c>
      <c r="J118" s="902">
        <v>27.69</v>
      </c>
      <c r="K118" s="901">
        <v>1.2</v>
      </c>
      <c r="L118" s="900">
        <v>274</v>
      </c>
      <c r="M118" s="900">
        <v>84</v>
      </c>
    </row>
    <row r="119" spans="1:13" ht="13.35" customHeight="1">
      <c r="A119" s="199" t="s">
        <v>65</v>
      </c>
      <c r="B119" s="883">
        <v>117</v>
      </c>
      <c r="C119" s="884">
        <v>5.6</v>
      </c>
      <c r="D119" s="883">
        <v>480</v>
      </c>
      <c r="E119" s="884">
        <v>22.8</v>
      </c>
      <c r="F119" s="885">
        <v>-363</v>
      </c>
      <c r="G119" s="884">
        <v>-17.3</v>
      </c>
      <c r="H119" s="883">
        <v>1</v>
      </c>
      <c r="I119" s="881">
        <v>8.5</v>
      </c>
      <c r="J119" s="882">
        <v>25.15</v>
      </c>
      <c r="K119" s="881">
        <v>1</v>
      </c>
      <c r="L119" s="880">
        <v>97</v>
      </c>
      <c r="M119" s="880">
        <v>18</v>
      </c>
    </row>
    <row r="120" spans="1:13" ht="13.35" customHeight="1">
      <c r="A120" s="202" t="s">
        <v>66</v>
      </c>
      <c r="B120" s="877">
        <v>410</v>
      </c>
      <c r="C120" s="878">
        <v>8</v>
      </c>
      <c r="D120" s="877">
        <v>884</v>
      </c>
      <c r="E120" s="878">
        <v>17.2</v>
      </c>
      <c r="F120" s="879">
        <v>-474</v>
      </c>
      <c r="G120" s="878">
        <v>-9.1999999999999993</v>
      </c>
      <c r="H120" s="877">
        <v>1</v>
      </c>
      <c r="I120" s="875">
        <v>2.4</v>
      </c>
      <c r="J120" s="876">
        <v>26.56</v>
      </c>
      <c r="K120" s="875">
        <v>1.4</v>
      </c>
      <c r="L120" s="874">
        <v>246</v>
      </c>
      <c r="M120" s="874">
        <v>24</v>
      </c>
    </row>
    <row r="121" spans="1:13" ht="13.35" customHeight="1">
      <c r="A121" s="199" t="s">
        <v>67</v>
      </c>
      <c r="B121" s="883">
        <v>39</v>
      </c>
      <c r="C121" s="884">
        <v>4.0999999999999996</v>
      </c>
      <c r="D121" s="883">
        <v>242</v>
      </c>
      <c r="E121" s="884">
        <v>25.3</v>
      </c>
      <c r="F121" s="885">
        <v>-203</v>
      </c>
      <c r="G121" s="884">
        <v>-21.3</v>
      </c>
      <c r="H121" s="883">
        <v>0</v>
      </c>
      <c r="I121" s="881" t="s">
        <v>256</v>
      </c>
      <c r="J121" s="882">
        <v>27.78</v>
      </c>
      <c r="K121" s="881">
        <v>0.9</v>
      </c>
      <c r="L121" s="880">
        <v>23</v>
      </c>
      <c r="M121" s="880">
        <v>11</v>
      </c>
    </row>
    <row r="122" spans="1:13" ht="13.35" customHeight="1">
      <c r="A122" s="202" t="s">
        <v>68</v>
      </c>
      <c r="B122" s="877">
        <v>153</v>
      </c>
      <c r="C122" s="878">
        <v>7.1</v>
      </c>
      <c r="D122" s="877">
        <v>435</v>
      </c>
      <c r="E122" s="878">
        <v>20.100000000000001</v>
      </c>
      <c r="F122" s="879">
        <v>-282</v>
      </c>
      <c r="G122" s="878">
        <v>-13</v>
      </c>
      <c r="H122" s="877">
        <v>0</v>
      </c>
      <c r="I122" s="875" t="s">
        <v>256</v>
      </c>
      <c r="J122" s="876">
        <v>27.2</v>
      </c>
      <c r="K122" s="875">
        <v>1.3</v>
      </c>
      <c r="L122" s="874">
        <v>88</v>
      </c>
      <c r="M122" s="874" t="s">
        <v>256</v>
      </c>
    </row>
    <row r="123" spans="1:13" ht="13.35" customHeight="1">
      <c r="A123" s="199" t="s">
        <v>69</v>
      </c>
      <c r="B123" s="883">
        <v>197</v>
      </c>
      <c r="C123" s="884">
        <v>6.9</v>
      </c>
      <c r="D123" s="883">
        <v>490</v>
      </c>
      <c r="E123" s="884">
        <v>17.100000000000001</v>
      </c>
      <c r="F123" s="885">
        <v>-293</v>
      </c>
      <c r="G123" s="884">
        <v>-10.3</v>
      </c>
      <c r="H123" s="883">
        <v>0</v>
      </c>
      <c r="I123" s="881" t="s">
        <v>256</v>
      </c>
      <c r="J123" s="882">
        <v>26.78</v>
      </c>
      <c r="K123" s="881">
        <v>1.2</v>
      </c>
      <c r="L123" s="880">
        <v>142</v>
      </c>
      <c r="M123" s="880">
        <v>2</v>
      </c>
    </row>
    <row r="124" spans="1:13" s="870" customFormat="1" ht="18" customHeight="1">
      <c r="A124" s="209" t="s">
        <v>139</v>
      </c>
      <c r="B124" s="910">
        <v>1772</v>
      </c>
      <c r="C124" s="911">
        <v>7.8</v>
      </c>
      <c r="D124" s="910">
        <v>3891</v>
      </c>
      <c r="E124" s="911">
        <v>17.2</v>
      </c>
      <c r="F124" s="912">
        <v>-2119</v>
      </c>
      <c r="G124" s="911">
        <v>-9.3000000000000007</v>
      </c>
      <c r="H124" s="910">
        <v>8</v>
      </c>
      <c r="I124" s="908">
        <v>4.5</v>
      </c>
      <c r="J124" s="909">
        <v>27.16</v>
      </c>
      <c r="K124" s="908">
        <v>1.4</v>
      </c>
      <c r="L124" s="907">
        <v>899</v>
      </c>
      <c r="M124" s="907">
        <v>250</v>
      </c>
    </row>
    <row r="125" spans="1:13" s="886" customFormat="1" ht="13.35" customHeight="1">
      <c r="A125" s="906" t="s">
        <v>224</v>
      </c>
      <c r="B125" s="903">
        <v>1028</v>
      </c>
      <c r="C125" s="904">
        <v>8.4</v>
      </c>
      <c r="D125" s="903">
        <v>1852</v>
      </c>
      <c r="E125" s="904">
        <v>15.1</v>
      </c>
      <c r="F125" s="905">
        <v>-824</v>
      </c>
      <c r="G125" s="904">
        <v>-6.7</v>
      </c>
      <c r="H125" s="903">
        <v>5</v>
      </c>
      <c r="I125" s="901">
        <v>4.9000000000000004</v>
      </c>
      <c r="J125" s="902">
        <v>27.66</v>
      </c>
      <c r="K125" s="901">
        <v>1.5</v>
      </c>
      <c r="L125" s="900">
        <v>488</v>
      </c>
      <c r="M125" s="900">
        <v>92</v>
      </c>
    </row>
    <row r="126" spans="1:13" ht="13.35" customHeight="1">
      <c r="A126" s="199" t="s">
        <v>92</v>
      </c>
      <c r="B126" s="883">
        <v>185</v>
      </c>
      <c r="C126" s="884">
        <v>7.5</v>
      </c>
      <c r="D126" s="883">
        <v>455</v>
      </c>
      <c r="E126" s="884">
        <v>18.5</v>
      </c>
      <c r="F126" s="885">
        <v>-270</v>
      </c>
      <c r="G126" s="884">
        <v>-11</v>
      </c>
      <c r="H126" s="883">
        <v>1</v>
      </c>
      <c r="I126" s="881">
        <v>5.4</v>
      </c>
      <c r="J126" s="882">
        <v>26.98</v>
      </c>
      <c r="K126" s="881">
        <v>1.4</v>
      </c>
      <c r="L126" s="880">
        <v>112</v>
      </c>
      <c r="M126" s="880">
        <v>25</v>
      </c>
    </row>
    <row r="127" spans="1:13" ht="13.35" customHeight="1">
      <c r="A127" s="202" t="s">
        <v>93</v>
      </c>
      <c r="B127" s="877">
        <v>122</v>
      </c>
      <c r="C127" s="878">
        <v>8.1</v>
      </c>
      <c r="D127" s="877">
        <v>289</v>
      </c>
      <c r="E127" s="878">
        <v>19.2</v>
      </c>
      <c r="F127" s="879">
        <v>-167</v>
      </c>
      <c r="G127" s="878">
        <v>-11.1</v>
      </c>
      <c r="H127" s="877">
        <v>0</v>
      </c>
      <c r="I127" s="875" t="s">
        <v>256</v>
      </c>
      <c r="J127" s="876">
        <v>26.69</v>
      </c>
      <c r="K127" s="875">
        <v>1.6</v>
      </c>
      <c r="L127" s="874">
        <v>66</v>
      </c>
      <c r="M127" s="874">
        <v>8</v>
      </c>
    </row>
    <row r="128" spans="1:13" ht="13.35" customHeight="1">
      <c r="A128" s="199" t="s">
        <v>94</v>
      </c>
      <c r="B128" s="883">
        <v>105</v>
      </c>
      <c r="C128" s="884">
        <v>6.3</v>
      </c>
      <c r="D128" s="883">
        <v>354</v>
      </c>
      <c r="E128" s="884">
        <v>21.4</v>
      </c>
      <c r="F128" s="885">
        <v>-249</v>
      </c>
      <c r="G128" s="884">
        <v>-15</v>
      </c>
      <c r="H128" s="883">
        <v>0</v>
      </c>
      <c r="I128" s="881" t="s">
        <v>256</v>
      </c>
      <c r="J128" s="882">
        <v>25.07</v>
      </c>
      <c r="K128" s="881">
        <v>1.2</v>
      </c>
      <c r="L128" s="880">
        <v>59</v>
      </c>
      <c r="M128" s="880">
        <v>24</v>
      </c>
    </row>
    <row r="129" spans="1:13" ht="13.35" customHeight="1">
      <c r="A129" s="202" t="s">
        <v>95</v>
      </c>
      <c r="B129" s="877">
        <v>272</v>
      </c>
      <c r="C129" s="878">
        <v>6.9</v>
      </c>
      <c r="D129" s="877">
        <v>774</v>
      </c>
      <c r="E129" s="878">
        <v>19.600000000000001</v>
      </c>
      <c r="F129" s="879">
        <v>-502</v>
      </c>
      <c r="G129" s="878">
        <v>-12.7</v>
      </c>
      <c r="H129" s="877">
        <v>1</v>
      </c>
      <c r="I129" s="875">
        <v>3.7</v>
      </c>
      <c r="J129" s="876">
        <v>26.71</v>
      </c>
      <c r="K129" s="875">
        <v>1.3</v>
      </c>
      <c r="L129" s="874">
        <v>140</v>
      </c>
      <c r="M129" s="874">
        <v>92</v>
      </c>
    </row>
    <row r="130" spans="1:13" ht="13.35" customHeight="1">
      <c r="A130" s="199" t="s">
        <v>96</v>
      </c>
      <c r="B130" s="883">
        <v>60</v>
      </c>
      <c r="C130" s="884">
        <v>6.9</v>
      </c>
      <c r="D130" s="883">
        <v>167</v>
      </c>
      <c r="E130" s="884">
        <v>19.2</v>
      </c>
      <c r="F130" s="885">
        <v>-107</v>
      </c>
      <c r="G130" s="884">
        <v>-12.3</v>
      </c>
      <c r="H130" s="883">
        <v>1</v>
      </c>
      <c r="I130" s="881">
        <v>16.7</v>
      </c>
      <c r="J130" s="882">
        <v>25.98</v>
      </c>
      <c r="K130" s="881">
        <v>1.3</v>
      </c>
      <c r="L130" s="880">
        <v>34</v>
      </c>
      <c r="M130" s="880">
        <v>9</v>
      </c>
    </row>
    <row r="131" spans="1:13" s="870" customFormat="1" ht="17.100000000000001" customHeight="1">
      <c r="A131" s="217" t="s">
        <v>140</v>
      </c>
      <c r="B131" s="897">
        <v>3260</v>
      </c>
      <c r="C131" s="898">
        <v>10.7</v>
      </c>
      <c r="D131" s="897">
        <v>3701</v>
      </c>
      <c r="E131" s="898">
        <v>12.1</v>
      </c>
      <c r="F131" s="899">
        <v>-441</v>
      </c>
      <c r="G131" s="898">
        <v>-1.4</v>
      </c>
      <c r="H131" s="897">
        <v>25</v>
      </c>
      <c r="I131" s="895">
        <v>7.7</v>
      </c>
      <c r="J131" s="896">
        <v>26.89</v>
      </c>
      <c r="K131" s="895">
        <v>1.7</v>
      </c>
      <c r="L131" s="894">
        <v>1791</v>
      </c>
      <c r="M131" s="894">
        <v>273</v>
      </c>
    </row>
    <row r="132" spans="1:13" s="886" customFormat="1" ht="13.35" customHeight="1">
      <c r="A132" s="893" t="s">
        <v>225</v>
      </c>
      <c r="B132" s="890">
        <v>904</v>
      </c>
      <c r="C132" s="891">
        <v>7.6</v>
      </c>
      <c r="D132" s="890">
        <v>1819</v>
      </c>
      <c r="E132" s="891">
        <v>15.2</v>
      </c>
      <c r="F132" s="892">
        <v>-915</v>
      </c>
      <c r="G132" s="891">
        <v>-7.7</v>
      </c>
      <c r="H132" s="890">
        <v>8</v>
      </c>
      <c r="I132" s="888">
        <v>8.8000000000000007</v>
      </c>
      <c r="J132" s="889">
        <v>28.27</v>
      </c>
      <c r="K132" s="888">
        <v>1.3</v>
      </c>
      <c r="L132" s="887">
        <v>532</v>
      </c>
      <c r="M132" s="887">
        <v>50</v>
      </c>
    </row>
    <row r="133" spans="1:13" ht="13.35" customHeight="1">
      <c r="A133" s="202" t="s">
        <v>89</v>
      </c>
      <c r="B133" s="877">
        <v>188</v>
      </c>
      <c r="C133" s="878">
        <v>7.1</v>
      </c>
      <c r="D133" s="877">
        <v>428</v>
      </c>
      <c r="E133" s="878">
        <v>16.3</v>
      </c>
      <c r="F133" s="879">
        <v>-240</v>
      </c>
      <c r="G133" s="878">
        <v>-9.1</v>
      </c>
      <c r="H133" s="877">
        <v>1</v>
      </c>
      <c r="I133" s="875">
        <v>5.3</v>
      </c>
      <c r="J133" s="876">
        <v>27.93</v>
      </c>
      <c r="K133" s="875">
        <v>1.3</v>
      </c>
      <c r="L133" s="874">
        <v>122</v>
      </c>
      <c r="M133" s="874">
        <v>49</v>
      </c>
    </row>
    <row r="134" spans="1:13" ht="13.35" customHeight="1">
      <c r="A134" s="199" t="s">
        <v>226</v>
      </c>
      <c r="B134" s="883">
        <v>1537</v>
      </c>
      <c r="C134" s="884">
        <v>14.6</v>
      </c>
      <c r="D134" s="883">
        <v>822</v>
      </c>
      <c r="E134" s="884">
        <v>7.8</v>
      </c>
      <c r="F134" s="885">
        <v>715</v>
      </c>
      <c r="G134" s="884">
        <v>6.8</v>
      </c>
      <c r="H134" s="883">
        <v>16</v>
      </c>
      <c r="I134" s="881">
        <v>10.4</v>
      </c>
      <c r="J134" s="882">
        <v>25.86</v>
      </c>
      <c r="K134" s="881">
        <v>2</v>
      </c>
      <c r="L134" s="880">
        <v>692</v>
      </c>
      <c r="M134" s="880">
        <v>121</v>
      </c>
    </row>
    <row r="135" spans="1:13" ht="13.35" customHeight="1">
      <c r="A135" s="202" t="s">
        <v>90</v>
      </c>
      <c r="B135" s="877">
        <v>174</v>
      </c>
      <c r="C135" s="878">
        <v>7.6</v>
      </c>
      <c r="D135" s="877">
        <v>376</v>
      </c>
      <c r="E135" s="878">
        <v>16.399999999999999</v>
      </c>
      <c r="F135" s="879">
        <v>-202</v>
      </c>
      <c r="G135" s="878">
        <v>-8.8000000000000007</v>
      </c>
      <c r="H135" s="877">
        <v>0</v>
      </c>
      <c r="I135" s="875" t="s">
        <v>256</v>
      </c>
      <c r="J135" s="876">
        <v>28.65</v>
      </c>
      <c r="K135" s="875">
        <v>1.4</v>
      </c>
      <c r="L135" s="874">
        <v>102</v>
      </c>
      <c r="M135" s="874">
        <v>33</v>
      </c>
    </row>
    <row r="136" spans="1:13" ht="13.35" customHeight="1">
      <c r="A136" s="199" t="s">
        <v>91</v>
      </c>
      <c r="B136" s="883">
        <v>457</v>
      </c>
      <c r="C136" s="884">
        <v>14.5</v>
      </c>
      <c r="D136" s="883">
        <v>256</v>
      </c>
      <c r="E136" s="884">
        <v>8.1</v>
      </c>
      <c r="F136" s="885">
        <v>201</v>
      </c>
      <c r="G136" s="884">
        <v>6.4</v>
      </c>
      <c r="H136" s="883">
        <v>0</v>
      </c>
      <c r="I136" s="881" t="s">
        <v>256</v>
      </c>
      <c r="J136" s="882">
        <v>25.51</v>
      </c>
      <c r="K136" s="881">
        <v>2</v>
      </c>
      <c r="L136" s="880">
        <v>343</v>
      </c>
      <c r="M136" s="880">
        <v>20</v>
      </c>
    </row>
    <row r="137" spans="1:13" s="870" customFormat="1" ht="17.100000000000001" customHeight="1">
      <c r="A137" s="217" t="s">
        <v>141</v>
      </c>
      <c r="B137" s="897">
        <v>2390</v>
      </c>
      <c r="C137" s="898">
        <v>8.4</v>
      </c>
      <c r="D137" s="897">
        <v>4033</v>
      </c>
      <c r="E137" s="898">
        <v>14.2</v>
      </c>
      <c r="F137" s="899">
        <v>-1643</v>
      </c>
      <c r="G137" s="898">
        <v>-5.8</v>
      </c>
      <c r="H137" s="897">
        <v>12</v>
      </c>
      <c r="I137" s="895">
        <v>5</v>
      </c>
      <c r="J137" s="896">
        <v>28.71</v>
      </c>
      <c r="K137" s="895">
        <v>1.4</v>
      </c>
      <c r="L137" s="894">
        <v>1479</v>
      </c>
      <c r="M137" s="894">
        <v>159</v>
      </c>
    </row>
    <row r="138" spans="1:13" s="886" customFormat="1" ht="13.35" customHeight="1">
      <c r="A138" s="893" t="s">
        <v>227</v>
      </c>
      <c r="B138" s="890">
        <v>1644</v>
      </c>
      <c r="C138" s="891">
        <v>9.1999999999999993</v>
      </c>
      <c r="D138" s="890">
        <v>2277</v>
      </c>
      <c r="E138" s="891">
        <v>12.8</v>
      </c>
      <c r="F138" s="892">
        <v>-633</v>
      </c>
      <c r="G138" s="891">
        <v>-3.6</v>
      </c>
      <c r="H138" s="890">
        <v>7</v>
      </c>
      <c r="I138" s="888">
        <v>4.3</v>
      </c>
      <c r="J138" s="889">
        <v>29.31</v>
      </c>
      <c r="K138" s="888">
        <v>1.4</v>
      </c>
      <c r="L138" s="887">
        <v>980</v>
      </c>
      <c r="M138" s="887">
        <v>64</v>
      </c>
    </row>
    <row r="139" spans="1:13" ht="13.35" customHeight="1">
      <c r="A139" s="202" t="s">
        <v>59</v>
      </c>
      <c r="B139" s="877">
        <v>317</v>
      </c>
      <c r="C139" s="878">
        <v>7.2</v>
      </c>
      <c r="D139" s="877">
        <v>641</v>
      </c>
      <c r="E139" s="878">
        <v>14.5</v>
      </c>
      <c r="F139" s="879">
        <v>-324</v>
      </c>
      <c r="G139" s="878">
        <v>-7.3</v>
      </c>
      <c r="H139" s="877">
        <v>3</v>
      </c>
      <c r="I139" s="875">
        <v>9.5</v>
      </c>
      <c r="J139" s="876">
        <v>28.26</v>
      </c>
      <c r="K139" s="875">
        <v>1.2</v>
      </c>
      <c r="L139" s="874">
        <v>193</v>
      </c>
      <c r="M139" s="874">
        <v>87</v>
      </c>
    </row>
    <row r="140" spans="1:13" ht="13.35" customHeight="1">
      <c r="A140" s="199" t="s">
        <v>60</v>
      </c>
      <c r="B140" s="883">
        <v>81</v>
      </c>
      <c r="C140" s="884">
        <v>7.3</v>
      </c>
      <c r="D140" s="883">
        <v>196</v>
      </c>
      <c r="E140" s="884">
        <v>17.7</v>
      </c>
      <c r="F140" s="885">
        <v>-115</v>
      </c>
      <c r="G140" s="884">
        <v>-10.4</v>
      </c>
      <c r="H140" s="883">
        <v>1</v>
      </c>
      <c r="I140" s="881">
        <v>12.3</v>
      </c>
      <c r="J140" s="882">
        <v>26.03</v>
      </c>
      <c r="K140" s="881">
        <v>1.2</v>
      </c>
      <c r="L140" s="880">
        <v>51</v>
      </c>
      <c r="M140" s="880">
        <v>4</v>
      </c>
    </row>
    <row r="141" spans="1:13" ht="13.35" customHeight="1">
      <c r="A141" s="202" t="s">
        <v>61</v>
      </c>
      <c r="B141" s="877">
        <v>78</v>
      </c>
      <c r="C141" s="878">
        <v>6</v>
      </c>
      <c r="D141" s="877">
        <v>273</v>
      </c>
      <c r="E141" s="878">
        <v>20.9</v>
      </c>
      <c r="F141" s="879">
        <v>-195</v>
      </c>
      <c r="G141" s="878">
        <v>-14.9</v>
      </c>
      <c r="H141" s="877">
        <v>0</v>
      </c>
      <c r="I141" s="875" t="s">
        <v>256</v>
      </c>
      <c r="J141" s="876">
        <v>26.53</v>
      </c>
      <c r="K141" s="875">
        <v>1.2</v>
      </c>
      <c r="L141" s="874">
        <v>64</v>
      </c>
      <c r="M141" s="874">
        <v>2</v>
      </c>
    </row>
    <row r="142" spans="1:13" ht="13.35" customHeight="1">
      <c r="A142" s="199" t="s">
        <v>62</v>
      </c>
      <c r="B142" s="883">
        <v>49</v>
      </c>
      <c r="C142" s="884">
        <v>6.7</v>
      </c>
      <c r="D142" s="883">
        <v>110</v>
      </c>
      <c r="E142" s="884">
        <v>15.1</v>
      </c>
      <c r="F142" s="885">
        <v>-61</v>
      </c>
      <c r="G142" s="884">
        <v>-8.3000000000000007</v>
      </c>
      <c r="H142" s="883">
        <v>0</v>
      </c>
      <c r="I142" s="881" t="s">
        <v>256</v>
      </c>
      <c r="J142" s="882">
        <v>28.07</v>
      </c>
      <c r="K142" s="881">
        <v>1.1000000000000001</v>
      </c>
      <c r="L142" s="880">
        <v>31</v>
      </c>
      <c r="M142" s="880">
        <v>1</v>
      </c>
    </row>
    <row r="143" spans="1:13" s="914" customFormat="1" ht="13.35" customHeight="1">
      <c r="A143" s="202" t="s">
        <v>63</v>
      </c>
      <c r="B143" s="877">
        <v>93</v>
      </c>
      <c r="C143" s="878">
        <v>8.8000000000000007</v>
      </c>
      <c r="D143" s="877">
        <v>201</v>
      </c>
      <c r="E143" s="878">
        <v>19</v>
      </c>
      <c r="F143" s="879">
        <v>-108</v>
      </c>
      <c r="G143" s="878">
        <v>-10.199999999999999</v>
      </c>
      <c r="H143" s="877">
        <v>1</v>
      </c>
      <c r="I143" s="875">
        <v>10.8</v>
      </c>
      <c r="J143" s="876">
        <v>26.21</v>
      </c>
      <c r="K143" s="875">
        <v>1.6</v>
      </c>
      <c r="L143" s="874">
        <v>56</v>
      </c>
      <c r="M143" s="874" t="s">
        <v>256</v>
      </c>
    </row>
    <row r="144" spans="1:13" ht="13.35" customHeight="1">
      <c r="A144" s="199" t="s">
        <v>64</v>
      </c>
      <c r="B144" s="883">
        <v>128</v>
      </c>
      <c r="C144" s="884">
        <v>6.2</v>
      </c>
      <c r="D144" s="883">
        <v>335</v>
      </c>
      <c r="E144" s="884">
        <v>16.2</v>
      </c>
      <c r="F144" s="885">
        <v>-207</v>
      </c>
      <c r="G144" s="884">
        <v>-10</v>
      </c>
      <c r="H144" s="883">
        <v>0</v>
      </c>
      <c r="I144" s="881" t="s">
        <v>256</v>
      </c>
      <c r="J144" s="882">
        <v>26.44</v>
      </c>
      <c r="K144" s="881">
        <v>1.2</v>
      </c>
      <c r="L144" s="880">
        <v>104</v>
      </c>
      <c r="M144" s="880">
        <v>1</v>
      </c>
    </row>
    <row r="145" spans="1:13" s="870" customFormat="1" ht="24.95" customHeight="1">
      <c r="A145" s="223" t="s">
        <v>262</v>
      </c>
      <c r="B145" s="897">
        <v>12587</v>
      </c>
      <c r="C145" s="898">
        <v>8.3000000000000007</v>
      </c>
      <c r="D145" s="897">
        <v>24958</v>
      </c>
      <c r="E145" s="898">
        <v>16.399999999999999</v>
      </c>
      <c r="F145" s="899">
        <v>-12371</v>
      </c>
      <c r="G145" s="898">
        <v>-8.1</v>
      </c>
      <c r="H145" s="897">
        <v>72</v>
      </c>
      <c r="I145" s="895">
        <v>5.7</v>
      </c>
      <c r="J145" s="896">
        <v>26.98</v>
      </c>
      <c r="K145" s="895">
        <v>1.4</v>
      </c>
      <c r="L145" s="894">
        <v>7273</v>
      </c>
      <c r="M145" s="894">
        <v>1919</v>
      </c>
    </row>
    <row r="146" spans="1:13" s="870" customFormat="1" ht="14.1" customHeight="1">
      <c r="A146" s="209" t="s">
        <v>142</v>
      </c>
      <c r="B146" s="910">
        <v>846</v>
      </c>
      <c r="C146" s="911">
        <v>7.4</v>
      </c>
      <c r="D146" s="910">
        <v>2097</v>
      </c>
      <c r="E146" s="911">
        <v>18.3</v>
      </c>
      <c r="F146" s="885">
        <v>-1251</v>
      </c>
      <c r="G146" s="911">
        <v>-10.9</v>
      </c>
      <c r="H146" s="910">
        <v>4</v>
      </c>
      <c r="I146" s="908">
        <v>4.7</v>
      </c>
      <c r="J146" s="882">
        <v>26.82</v>
      </c>
      <c r="K146" s="908">
        <v>1.4</v>
      </c>
      <c r="L146" s="907">
        <v>608</v>
      </c>
      <c r="M146" s="907">
        <v>312</v>
      </c>
    </row>
    <row r="147" spans="1:13" s="886" customFormat="1" ht="13.35" customHeight="1">
      <c r="A147" s="906" t="s">
        <v>70</v>
      </c>
      <c r="B147" s="903">
        <v>422</v>
      </c>
      <c r="C147" s="904">
        <v>9.1999999999999993</v>
      </c>
      <c r="D147" s="903">
        <v>713</v>
      </c>
      <c r="E147" s="904">
        <v>15.6</v>
      </c>
      <c r="F147" s="905">
        <v>-291</v>
      </c>
      <c r="G147" s="904">
        <v>-6.3</v>
      </c>
      <c r="H147" s="903">
        <v>2</v>
      </c>
      <c r="I147" s="901">
        <v>4.7</v>
      </c>
      <c r="J147" s="902">
        <v>26.71</v>
      </c>
      <c r="K147" s="901">
        <v>1.6</v>
      </c>
      <c r="L147" s="900">
        <v>210</v>
      </c>
      <c r="M147" s="900">
        <v>112</v>
      </c>
    </row>
    <row r="148" spans="1:13" ht="13.35" customHeight="1">
      <c r="A148" s="199" t="s">
        <v>71</v>
      </c>
      <c r="B148" s="883">
        <v>124</v>
      </c>
      <c r="C148" s="884">
        <v>6.6</v>
      </c>
      <c r="D148" s="883">
        <v>374</v>
      </c>
      <c r="E148" s="884">
        <v>19.8</v>
      </c>
      <c r="F148" s="885">
        <v>-250</v>
      </c>
      <c r="G148" s="884">
        <v>-13.2</v>
      </c>
      <c r="H148" s="883">
        <v>1</v>
      </c>
      <c r="I148" s="881">
        <v>8.1</v>
      </c>
      <c r="J148" s="882">
        <v>27.69</v>
      </c>
      <c r="K148" s="881">
        <v>1.3</v>
      </c>
      <c r="L148" s="880">
        <v>108</v>
      </c>
      <c r="M148" s="880">
        <v>45</v>
      </c>
    </row>
    <row r="149" spans="1:13" ht="13.35" customHeight="1">
      <c r="A149" s="202" t="s">
        <v>72</v>
      </c>
      <c r="B149" s="877">
        <v>126</v>
      </c>
      <c r="C149" s="878">
        <v>7.5</v>
      </c>
      <c r="D149" s="877">
        <v>300</v>
      </c>
      <c r="E149" s="878">
        <v>17.899999999999999</v>
      </c>
      <c r="F149" s="879">
        <v>-174</v>
      </c>
      <c r="G149" s="878">
        <v>-10.4</v>
      </c>
      <c r="H149" s="877">
        <v>1</v>
      </c>
      <c r="I149" s="875">
        <v>7.9</v>
      </c>
      <c r="J149" s="876">
        <v>26.25</v>
      </c>
      <c r="K149" s="875">
        <v>1.5</v>
      </c>
      <c r="L149" s="874">
        <v>95</v>
      </c>
      <c r="M149" s="874">
        <v>46</v>
      </c>
    </row>
    <row r="150" spans="1:13" ht="13.35" customHeight="1">
      <c r="A150" s="199" t="s">
        <v>73</v>
      </c>
      <c r="B150" s="883">
        <v>174</v>
      </c>
      <c r="C150" s="884">
        <v>5.2</v>
      </c>
      <c r="D150" s="883">
        <v>710</v>
      </c>
      <c r="E150" s="884">
        <v>21.3</v>
      </c>
      <c r="F150" s="885">
        <v>-536</v>
      </c>
      <c r="G150" s="884">
        <v>-16.100000000000001</v>
      </c>
      <c r="H150" s="883">
        <v>0</v>
      </c>
      <c r="I150" s="881" t="s">
        <v>256</v>
      </c>
      <c r="J150" s="882">
        <v>26.82</v>
      </c>
      <c r="K150" s="881">
        <v>1.1000000000000001</v>
      </c>
      <c r="L150" s="880">
        <v>195</v>
      </c>
      <c r="M150" s="880">
        <v>109</v>
      </c>
    </row>
    <row r="151" spans="1:13" s="870" customFormat="1" ht="17.100000000000001" customHeight="1">
      <c r="A151" s="217" t="s">
        <v>143</v>
      </c>
      <c r="B151" s="897">
        <v>1284</v>
      </c>
      <c r="C151" s="898">
        <v>7.5</v>
      </c>
      <c r="D151" s="897">
        <v>3245</v>
      </c>
      <c r="E151" s="898">
        <v>19.100000000000001</v>
      </c>
      <c r="F151" s="899">
        <v>-1961</v>
      </c>
      <c r="G151" s="898">
        <v>-11.5</v>
      </c>
      <c r="H151" s="897">
        <v>5</v>
      </c>
      <c r="I151" s="895">
        <v>3.9</v>
      </c>
      <c r="J151" s="896">
        <v>26.79</v>
      </c>
      <c r="K151" s="895">
        <v>1.3</v>
      </c>
      <c r="L151" s="894">
        <v>819</v>
      </c>
      <c r="M151" s="894">
        <v>292</v>
      </c>
    </row>
    <row r="152" spans="1:13" s="886" customFormat="1" ht="13.35" customHeight="1">
      <c r="A152" s="893" t="s">
        <v>144</v>
      </c>
      <c r="B152" s="890">
        <v>680</v>
      </c>
      <c r="C152" s="891">
        <v>9.3000000000000007</v>
      </c>
      <c r="D152" s="890">
        <v>1135</v>
      </c>
      <c r="E152" s="891">
        <v>15.6</v>
      </c>
      <c r="F152" s="892">
        <v>-455</v>
      </c>
      <c r="G152" s="891">
        <v>-6.3</v>
      </c>
      <c r="H152" s="890">
        <v>3</v>
      </c>
      <c r="I152" s="888">
        <v>4.4000000000000004</v>
      </c>
      <c r="J152" s="889">
        <v>27.32</v>
      </c>
      <c r="K152" s="888">
        <v>1.5</v>
      </c>
      <c r="L152" s="887">
        <v>359</v>
      </c>
      <c r="M152" s="887">
        <v>108</v>
      </c>
    </row>
    <row r="153" spans="1:13" ht="13.35" customHeight="1">
      <c r="A153" s="210" t="s">
        <v>145</v>
      </c>
      <c r="B153" s="877">
        <v>532</v>
      </c>
      <c r="C153" s="878">
        <v>8.9</v>
      </c>
      <c r="D153" s="877">
        <v>952</v>
      </c>
      <c r="E153" s="878">
        <v>16</v>
      </c>
      <c r="F153" s="879">
        <v>-420</v>
      </c>
      <c r="G153" s="878">
        <v>-7.1</v>
      </c>
      <c r="H153" s="877">
        <v>3</v>
      </c>
      <c r="I153" s="875">
        <v>5.6</v>
      </c>
      <c r="J153" s="876">
        <v>27.94</v>
      </c>
      <c r="K153" s="875">
        <v>1.4</v>
      </c>
      <c r="L153" s="874">
        <v>287</v>
      </c>
      <c r="M153" s="874">
        <v>96</v>
      </c>
    </row>
    <row r="154" spans="1:13" ht="13.35" customHeight="1">
      <c r="A154" s="211" t="s">
        <v>146</v>
      </c>
      <c r="B154" s="883">
        <v>148</v>
      </c>
      <c r="C154" s="884">
        <v>11.2</v>
      </c>
      <c r="D154" s="883">
        <v>183</v>
      </c>
      <c r="E154" s="884">
        <v>13.9</v>
      </c>
      <c r="F154" s="885">
        <v>-35</v>
      </c>
      <c r="G154" s="884">
        <v>-2.7</v>
      </c>
      <c r="H154" s="883">
        <v>0</v>
      </c>
      <c r="I154" s="881" t="s">
        <v>256</v>
      </c>
      <c r="J154" s="882">
        <v>24.42</v>
      </c>
      <c r="K154" s="881">
        <v>1.7</v>
      </c>
      <c r="L154" s="880">
        <v>72</v>
      </c>
      <c r="M154" s="880">
        <v>12</v>
      </c>
    </row>
    <row r="155" spans="1:13" ht="13.35" customHeight="1">
      <c r="A155" s="202" t="s">
        <v>53</v>
      </c>
      <c r="B155" s="877">
        <v>103</v>
      </c>
      <c r="C155" s="878">
        <v>6.3</v>
      </c>
      <c r="D155" s="877">
        <v>319</v>
      </c>
      <c r="E155" s="878">
        <v>19.600000000000001</v>
      </c>
      <c r="F155" s="879">
        <v>-216</v>
      </c>
      <c r="G155" s="878">
        <v>-13.3</v>
      </c>
      <c r="H155" s="877">
        <v>1</v>
      </c>
      <c r="I155" s="875">
        <v>9.6999999999999993</v>
      </c>
      <c r="J155" s="876">
        <v>27.39</v>
      </c>
      <c r="K155" s="875">
        <v>1.2</v>
      </c>
      <c r="L155" s="874">
        <v>75</v>
      </c>
      <c r="M155" s="874">
        <v>20</v>
      </c>
    </row>
    <row r="156" spans="1:13" ht="13.35" customHeight="1">
      <c r="A156" s="199" t="s">
        <v>54</v>
      </c>
      <c r="B156" s="883">
        <v>46</v>
      </c>
      <c r="C156" s="884">
        <v>6.1</v>
      </c>
      <c r="D156" s="883">
        <v>152</v>
      </c>
      <c r="E156" s="884">
        <v>20.2</v>
      </c>
      <c r="F156" s="885">
        <v>-106</v>
      </c>
      <c r="G156" s="884">
        <v>-14.1</v>
      </c>
      <c r="H156" s="883">
        <v>1</v>
      </c>
      <c r="I156" s="881">
        <v>21.7</v>
      </c>
      <c r="J156" s="882">
        <v>24.97</v>
      </c>
      <c r="K156" s="881">
        <v>1.3</v>
      </c>
      <c r="L156" s="880">
        <v>37</v>
      </c>
      <c r="M156" s="880">
        <v>5</v>
      </c>
    </row>
    <row r="157" spans="1:13" ht="13.35" customHeight="1">
      <c r="A157" s="202" t="s">
        <v>55</v>
      </c>
      <c r="B157" s="877">
        <v>66</v>
      </c>
      <c r="C157" s="878">
        <v>6.7</v>
      </c>
      <c r="D157" s="877">
        <v>273</v>
      </c>
      <c r="E157" s="878">
        <v>27.8</v>
      </c>
      <c r="F157" s="879">
        <v>-207</v>
      </c>
      <c r="G157" s="878">
        <v>-21.1</v>
      </c>
      <c r="H157" s="877">
        <v>0</v>
      </c>
      <c r="I157" s="875" t="s">
        <v>256</v>
      </c>
      <c r="J157" s="876">
        <v>25.21</v>
      </c>
      <c r="K157" s="875">
        <v>1.3</v>
      </c>
      <c r="L157" s="874">
        <v>55</v>
      </c>
      <c r="M157" s="874">
        <v>15</v>
      </c>
    </row>
    <row r="158" spans="1:13" ht="13.35" customHeight="1">
      <c r="A158" s="199" t="s">
        <v>56</v>
      </c>
      <c r="B158" s="883">
        <v>75</v>
      </c>
      <c r="C158" s="884">
        <v>6.5</v>
      </c>
      <c r="D158" s="883">
        <v>247</v>
      </c>
      <c r="E158" s="884">
        <v>21.4</v>
      </c>
      <c r="F158" s="885">
        <v>-172</v>
      </c>
      <c r="G158" s="884">
        <v>-14.9</v>
      </c>
      <c r="H158" s="883">
        <v>0</v>
      </c>
      <c r="I158" s="881" t="s">
        <v>256</v>
      </c>
      <c r="J158" s="882">
        <v>22.96</v>
      </c>
      <c r="K158" s="881">
        <v>1.3</v>
      </c>
      <c r="L158" s="880">
        <v>43</v>
      </c>
      <c r="M158" s="880">
        <v>20</v>
      </c>
    </row>
    <row r="159" spans="1:13" ht="13.35" customHeight="1">
      <c r="A159" s="202" t="s">
        <v>57</v>
      </c>
      <c r="B159" s="877">
        <v>75</v>
      </c>
      <c r="C159" s="878">
        <v>5.5</v>
      </c>
      <c r="D159" s="877">
        <v>301</v>
      </c>
      <c r="E159" s="878">
        <v>22.2</v>
      </c>
      <c r="F159" s="879">
        <v>-226</v>
      </c>
      <c r="G159" s="878">
        <v>-16.7</v>
      </c>
      <c r="H159" s="877">
        <v>0</v>
      </c>
      <c r="I159" s="875" t="s">
        <v>256</v>
      </c>
      <c r="J159" s="876">
        <v>26.05</v>
      </c>
      <c r="K159" s="875">
        <v>1.2</v>
      </c>
      <c r="L159" s="874">
        <v>69</v>
      </c>
      <c r="M159" s="874">
        <v>42</v>
      </c>
    </row>
    <row r="160" spans="1:13" ht="13.35" customHeight="1">
      <c r="A160" s="199" t="s">
        <v>58</v>
      </c>
      <c r="B160" s="883">
        <v>54</v>
      </c>
      <c r="C160" s="884">
        <v>5.3</v>
      </c>
      <c r="D160" s="883">
        <v>242</v>
      </c>
      <c r="E160" s="884">
        <v>23.8</v>
      </c>
      <c r="F160" s="885">
        <v>-188</v>
      </c>
      <c r="G160" s="884">
        <v>-18.5</v>
      </c>
      <c r="H160" s="883">
        <v>0</v>
      </c>
      <c r="I160" s="881" t="s">
        <v>256</v>
      </c>
      <c r="J160" s="882">
        <v>25.55</v>
      </c>
      <c r="K160" s="881">
        <v>1</v>
      </c>
      <c r="L160" s="880">
        <v>65</v>
      </c>
      <c r="M160" s="880">
        <v>19</v>
      </c>
    </row>
    <row r="161" spans="1:13" ht="13.35" customHeight="1">
      <c r="A161" s="202" t="s">
        <v>123</v>
      </c>
      <c r="B161" s="877">
        <v>185</v>
      </c>
      <c r="C161" s="878">
        <v>6.5</v>
      </c>
      <c r="D161" s="877">
        <v>576</v>
      </c>
      <c r="E161" s="878">
        <v>20.100000000000001</v>
      </c>
      <c r="F161" s="879">
        <v>-391</v>
      </c>
      <c r="G161" s="878">
        <v>-13.7</v>
      </c>
      <c r="H161" s="877">
        <v>0</v>
      </c>
      <c r="I161" s="875" t="s">
        <v>256</v>
      </c>
      <c r="J161" s="876">
        <v>27.07</v>
      </c>
      <c r="K161" s="875">
        <v>1.2</v>
      </c>
      <c r="L161" s="874">
        <v>116</v>
      </c>
      <c r="M161" s="874">
        <v>63</v>
      </c>
    </row>
    <row r="162" spans="1:13" s="870" customFormat="1" ht="17.100000000000001" customHeight="1">
      <c r="A162" s="209" t="s">
        <v>147</v>
      </c>
      <c r="B162" s="910">
        <v>660</v>
      </c>
      <c r="C162" s="911">
        <v>6</v>
      </c>
      <c r="D162" s="910">
        <v>2297</v>
      </c>
      <c r="E162" s="911">
        <v>21</v>
      </c>
      <c r="F162" s="912">
        <v>-1637</v>
      </c>
      <c r="G162" s="911">
        <v>-14.9</v>
      </c>
      <c r="H162" s="910">
        <v>1</v>
      </c>
      <c r="I162" s="908">
        <v>1.5</v>
      </c>
      <c r="J162" s="909">
        <v>26.62</v>
      </c>
      <c r="K162" s="908">
        <v>1.2</v>
      </c>
      <c r="L162" s="907">
        <v>445</v>
      </c>
      <c r="M162" s="907">
        <v>238</v>
      </c>
    </row>
    <row r="163" spans="1:13" s="886" customFormat="1" ht="13.35" customHeight="1">
      <c r="A163" s="906" t="s">
        <v>228</v>
      </c>
      <c r="B163" s="903">
        <v>321</v>
      </c>
      <c r="C163" s="904">
        <v>5.8</v>
      </c>
      <c r="D163" s="903">
        <v>1046</v>
      </c>
      <c r="E163" s="904">
        <v>18.899999999999999</v>
      </c>
      <c r="F163" s="905">
        <v>-725</v>
      </c>
      <c r="G163" s="904">
        <v>-13.1</v>
      </c>
      <c r="H163" s="903">
        <v>0</v>
      </c>
      <c r="I163" s="901" t="s">
        <v>256</v>
      </c>
      <c r="J163" s="902">
        <v>26.64</v>
      </c>
      <c r="K163" s="901">
        <v>1.1000000000000001</v>
      </c>
      <c r="L163" s="900">
        <v>243</v>
      </c>
      <c r="M163" s="900">
        <v>150</v>
      </c>
    </row>
    <row r="164" spans="1:13" ht="13.35" customHeight="1">
      <c r="A164" s="199" t="s">
        <v>74</v>
      </c>
      <c r="B164" s="883">
        <v>67</v>
      </c>
      <c r="C164" s="884">
        <v>5.8</v>
      </c>
      <c r="D164" s="883">
        <v>241</v>
      </c>
      <c r="E164" s="884">
        <v>20.8</v>
      </c>
      <c r="F164" s="885">
        <v>-174</v>
      </c>
      <c r="G164" s="884">
        <v>-15.1</v>
      </c>
      <c r="H164" s="883">
        <v>0</v>
      </c>
      <c r="I164" s="881" t="s">
        <v>256</v>
      </c>
      <c r="J164" s="882">
        <v>26.18</v>
      </c>
      <c r="K164" s="881">
        <v>1.3</v>
      </c>
      <c r="L164" s="880">
        <v>36</v>
      </c>
      <c r="M164" s="880">
        <v>26</v>
      </c>
    </row>
    <row r="165" spans="1:13" s="225" customFormat="1" ht="13.35" customHeight="1">
      <c r="A165" s="202" t="s">
        <v>75</v>
      </c>
      <c r="B165" s="877">
        <v>177</v>
      </c>
      <c r="C165" s="878">
        <v>6.2</v>
      </c>
      <c r="D165" s="877">
        <v>650</v>
      </c>
      <c r="E165" s="878">
        <v>22.9</v>
      </c>
      <c r="F165" s="879">
        <v>-473</v>
      </c>
      <c r="G165" s="878">
        <v>-16.7</v>
      </c>
      <c r="H165" s="877">
        <v>1</v>
      </c>
      <c r="I165" s="875">
        <v>5.6</v>
      </c>
      <c r="J165" s="876">
        <v>26.38</v>
      </c>
      <c r="K165" s="875">
        <v>1.4</v>
      </c>
      <c r="L165" s="874">
        <v>88</v>
      </c>
      <c r="M165" s="874">
        <v>33</v>
      </c>
    </row>
    <row r="166" spans="1:13" s="225" customFormat="1" ht="13.35" customHeight="1">
      <c r="A166" s="199" t="s">
        <v>76</v>
      </c>
      <c r="B166" s="883">
        <v>95</v>
      </c>
      <c r="C166" s="884">
        <v>6.6</v>
      </c>
      <c r="D166" s="883">
        <v>360</v>
      </c>
      <c r="E166" s="884">
        <v>24.9</v>
      </c>
      <c r="F166" s="885">
        <v>-265</v>
      </c>
      <c r="G166" s="884">
        <v>-18.3</v>
      </c>
      <c r="H166" s="883">
        <v>0</v>
      </c>
      <c r="I166" s="881" t="s">
        <v>256</v>
      </c>
      <c r="J166" s="882">
        <v>27.2</v>
      </c>
      <c r="K166" s="881">
        <v>1.3</v>
      </c>
      <c r="L166" s="880">
        <v>78</v>
      </c>
      <c r="M166" s="880">
        <v>29</v>
      </c>
    </row>
    <row r="167" spans="1:13" s="231" customFormat="1" ht="18" customHeight="1">
      <c r="A167" s="209" t="s">
        <v>148</v>
      </c>
      <c r="B167" s="910">
        <v>1655</v>
      </c>
      <c r="C167" s="911">
        <v>8.1</v>
      </c>
      <c r="D167" s="910">
        <v>3340</v>
      </c>
      <c r="E167" s="911">
        <v>16.399999999999999</v>
      </c>
      <c r="F167" s="912">
        <v>-1685</v>
      </c>
      <c r="G167" s="911">
        <v>-8.3000000000000007</v>
      </c>
      <c r="H167" s="910">
        <v>8</v>
      </c>
      <c r="I167" s="908">
        <v>4.8</v>
      </c>
      <c r="J167" s="909">
        <v>25.62</v>
      </c>
      <c r="K167" s="908">
        <v>1.4</v>
      </c>
      <c r="L167" s="907">
        <v>854</v>
      </c>
      <c r="M167" s="907">
        <v>140</v>
      </c>
    </row>
    <row r="168" spans="1:13" s="913" customFormat="1" ht="12.95" customHeight="1">
      <c r="A168" s="906" t="s">
        <v>229</v>
      </c>
      <c r="B168" s="903">
        <v>1116</v>
      </c>
      <c r="C168" s="904">
        <v>8.1999999999999993</v>
      </c>
      <c r="D168" s="903">
        <v>2143</v>
      </c>
      <c r="E168" s="904">
        <v>15.7</v>
      </c>
      <c r="F168" s="905">
        <v>-1027</v>
      </c>
      <c r="G168" s="904">
        <v>-7.5</v>
      </c>
      <c r="H168" s="903">
        <v>6</v>
      </c>
      <c r="I168" s="901">
        <v>5.4</v>
      </c>
      <c r="J168" s="902">
        <v>26.05</v>
      </c>
      <c r="K168" s="901">
        <v>1.4</v>
      </c>
      <c r="L168" s="900">
        <v>600</v>
      </c>
      <c r="M168" s="900">
        <v>90</v>
      </c>
    </row>
    <row r="169" spans="1:13" s="225" customFormat="1" ht="12.95" customHeight="1">
      <c r="A169" s="199" t="s">
        <v>111</v>
      </c>
      <c r="B169" s="883">
        <v>114</v>
      </c>
      <c r="C169" s="884">
        <v>11.1</v>
      </c>
      <c r="D169" s="883">
        <v>215</v>
      </c>
      <c r="E169" s="884">
        <v>20.9</v>
      </c>
      <c r="F169" s="885">
        <v>-101</v>
      </c>
      <c r="G169" s="884">
        <v>-9.8000000000000007</v>
      </c>
      <c r="H169" s="883">
        <v>0</v>
      </c>
      <c r="I169" s="881" t="s">
        <v>256</v>
      </c>
      <c r="J169" s="882">
        <v>21.25</v>
      </c>
      <c r="K169" s="881">
        <v>2</v>
      </c>
      <c r="L169" s="880">
        <v>29</v>
      </c>
      <c r="M169" s="880">
        <v>10</v>
      </c>
    </row>
    <row r="170" spans="1:13" ht="12.95" customHeight="1">
      <c r="A170" s="202" t="s">
        <v>112</v>
      </c>
      <c r="B170" s="877">
        <v>198</v>
      </c>
      <c r="C170" s="878">
        <v>7.1</v>
      </c>
      <c r="D170" s="877">
        <v>421</v>
      </c>
      <c r="E170" s="878">
        <v>15</v>
      </c>
      <c r="F170" s="879">
        <v>-223</v>
      </c>
      <c r="G170" s="878">
        <v>-8</v>
      </c>
      <c r="H170" s="877">
        <v>1</v>
      </c>
      <c r="I170" s="875">
        <v>5.0999999999999996</v>
      </c>
      <c r="J170" s="876">
        <v>25.57</v>
      </c>
      <c r="K170" s="875">
        <v>1.2</v>
      </c>
      <c r="L170" s="874">
        <v>95</v>
      </c>
      <c r="M170" s="874">
        <v>5</v>
      </c>
    </row>
    <row r="171" spans="1:13" ht="12.95" customHeight="1">
      <c r="A171" s="199" t="s">
        <v>113</v>
      </c>
      <c r="B171" s="883">
        <v>169</v>
      </c>
      <c r="C171" s="884">
        <v>8.4</v>
      </c>
      <c r="D171" s="883">
        <v>377</v>
      </c>
      <c r="E171" s="884">
        <v>18.8</v>
      </c>
      <c r="F171" s="885">
        <v>-208</v>
      </c>
      <c r="G171" s="884">
        <v>-10.4</v>
      </c>
      <c r="H171" s="883">
        <v>1</v>
      </c>
      <c r="I171" s="881">
        <v>5.9</v>
      </c>
      <c r="J171" s="882">
        <v>25.17</v>
      </c>
      <c r="K171" s="881">
        <v>1.4</v>
      </c>
      <c r="L171" s="880">
        <v>90</v>
      </c>
      <c r="M171" s="880">
        <v>27</v>
      </c>
    </row>
    <row r="172" spans="1:13" ht="12.95" customHeight="1">
      <c r="A172" s="202" t="s">
        <v>114</v>
      </c>
      <c r="B172" s="877">
        <v>51</v>
      </c>
      <c r="C172" s="878">
        <v>7.6</v>
      </c>
      <c r="D172" s="877">
        <v>139</v>
      </c>
      <c r="E172" s="878">
        <v>20.7</v>
      </c>
      <c r="F172" s="879">
        <v>-88</v>
      </c>
      <c r="G172" s="878">
        <v>-13.1</v>
      </c>
      <c r="H172" s="877">
        <v>0</v>
      </c>
      <c r="I172" s="875" t="s">
        <v>256</v>
      </c>
      <c r="J172" s="876">
        <v>25.92</v>
      </c>
      <c r="K172" s="875">
        <v>1.4</v>
      </c>
      <c r="L172" s="874">
        <v>34</v>
      </c>
      <c r="M172" s="874">
        <v>8</v>
      </c>
    </row>
    <row r="173" spans="1:13" ht="12.95" customHeight="1">
      <c r="A173" s="199" t="s">
        <v>115</v>
      </c>
      <c r="B173" s="883">
        <v>7</v>
      </c>
      <c r="C173" s="884">
        <v>5.5</v>
      </c>
      <c r="D173" s="883">
        <v>45</v>
      </c>
      <c r="E173" s="884">
        <v>35.200000000000003</v>
      </c>
      <c r="F173" s="885">
        <v>-38</v>
      </c>
      <c r="G173" s="884">
        <v>-29.7</v>
      </c>
      <c r="H173" s="883">
        <v>0</v>
      </c>
      <c r="I173" s="881" t="s">
        <v>256</v>
      </c>
      <c r="J173" s="882">
        <v>19.5</v>
      </c>
      <c r="K173" s="881">
        <v>1.4</v>
      </c>
      <c r="L173" s="880">
        <v>6</v>
      </c>
      <c r="M173" s="880" t="s">
        <v>256</v>
      </c>
    </row>
    <row r="174" spans="1:13" s="870" customFormat="1" ht="17.100000000000001" customHeight="1">
      <c r="A174" s="217" t="s">
        <v>149</v>
      </c>
      <c r="B174" s="897">
        <v>3290</v>
      </c>
      <c r="C174" s="898">
        <v>9</v>
      </c>
      <c r="D174" s="897">
        <v>5452</v>
      </c>
      <c r="E174" s="898">
        <v>15</v>
      </c>
      <c r="F174" s="899">
        <v>-2162</v>
      </c>
      <c r="G174" s="898">
        <v>-5.9</v>
      </c>
      <c r="H174" s="897">
        <v>19</v>
      </c>
      <c r="I174" s="895">
        <v>5.8</v>
      </c>
      <c r="J174" s="896">
        <v>28.28</v>
      </c>
      <c r="K174" s="895">
        <v>1.4</v>
      </c>
      <c r="L174" s="894">
        <v>1790</v>
      </c>
      <c r="M174" s="894">
        <v>485</v>
      </c>
    </row>
    <row r="175" spans="1:13" s="886" customFormat="1" ht="12.95" customHeight="1">
      <c r="A175" s="893" t="s">
        <v>150</v>
      </c>
      <c r="B175" s="890">
        <v>2498</v>
      </c>
      <c r="C175" s="891">
        <v>9.6999999999999993</v>
      </c>
      <c r="D175" s="890">
        <v>3417</v>
      </c>
      <c r="E175" s="891">
        <v>13.3</v>
      </c>
      <c r="F175" s="892">
        <v>-919</v>
      </c>
      <c r="G175" s="891">
        <v>-3.6</v>
      </c>
      <c r="H175" s="890">
        <v>12</v>
      </c>
      <c r="I175" s="888">
        <v>4.8</v>
      </c>
      <c r="J175" s="889">
        <v>29.12</v>
      </c>
      <c r="K175" s="888">
        <v>1.4</v>
      </c>
      <c r="L175" s="887">
        <v>1420</v>
      </c>
      <c r="M175" s="887">
        <v>348</v>
      </c>
    </row>
    <row r="176" spans="1:13" ht="12.95" customHeight="1">
      <c r="A176" s="210" t="s">
        <v>261</v>
      </c>
      <c r="B176" s="877">
        <v>895</v>
      </c>
      <c r="C176" s="878">
        <v>10.5</v>
      </c>
      <c r="D176" s="877">
        <v>1172</v>
      </c>
      <c r="E176" s="878">
        <v>13.8</v>
      </c>
      <c r="F176" s="879">
        <v>-277</v>
      </c>
      <c r="G176" s="878">
        <v>-3.3</v>
      </c>
      <c r="H176" s="877">
        <v>3</v>
      </c>
      <c r="I176" s="875">
        <v>3.4</v>
      </c>
      <c r="J176" s="876">
        <v>30.29</v>
      </c>
      <c r="K176" s="875">
        <v>1.5</v>
      </c>
      <c r="L176" s="874">
        <v>539</v>
      </c>
      <c r="M176" s="874">
        <v>123</v>
      </c>
    </row>
    <row r="177" spans="1:13" ht="12.95" customHeight="1">
      <c r="A177" s="211" t="s">
        <v>231</v>
      </c>
      <c r="B177" s="883">
        <v>108</v>
      </c>
      <c r="C177" s="884">
        <v>7.6</v>
      </c>
      <c r="D177" s="883">
        <v>213</v>
      </c>
      <c r="E177" s="884">
        <v>14.9</v>
      </c>
      <c r="F177" s="885">
        <v>-105</v>
      </c>
      <c r="G177" s="884">
        <v>-7.4</v>
      </c>
      <c r="H177" s="883">
        <v>0</v>
      </c>
      <c r="I177" s="881" t="s">
        <v>256</v>
      </c>
      <c r="J177" s="882">
        <v>28.09</v>
      </c>
      <c r="K177" s="881">
        <v>1.2</v>
      </c>
      <c r="L177" s="880">
        <v>73</v>
      </c>
      <c r="M177" s="880">
        <v>13</v>
      </c>
    </row>
    <row r="178" spans="1:13" ht="12.95" customHeight="1">
      <c r="A178" s="210" t="s">
        <v>206</v>
      </c>
      <c r="B178" s="877">
        <v>674</v>
      </c>
      <c r="C178" s="878">
        <v>9.1999999999999993</v>
      </c>
      <c r="D178" s="877">
        <v>893</v>
      </c>
      <c r="E178" s="878">
        <v>12.2</v>
      </c>
      <c r="F178" s="879">
        <v>-219</v>
      </c>
      <c r="G178" s="878">
        <v>-3</v>
      </c>
      <c r="H178" s="877">
        <v>3</v>
      </c>
      <c r="I178" s="875">
        <v>4.5</v>
      </c>
      <c r="J178" s="876">
        <v>28.49</v>
      </c>
      <c r="K178" s="875">
        <v>1.4</v>
      </c>
      <c r="L178" s="874">
        <v>369</v>
      </c>
      <c r="M178" s="874">
        <v>112</v>
      </c>
    </row>
    <row r="179" spans="1:13" ht="12.95" customHeight="1">
      <c r="A179" s="211" t="s">
        <v>232</v>
      </c>
      <c r="B179" s="883">
        <v>491</v>
      </c>
      <c r="C179" s="884">
        <v>9.1999999999999993</v>
      </c>
      <c r="D179" s="883">
        <v>611</v>
      </c>
      <c r="E179" s="884">
        <v>11.5</v>
      </c>
      <c r="F179" s="885">
        <v>-120</v>
      </c>
      <c r="G179" s="884">
        <v>-2.2000000000000002</v>
      </c>
      <c r="H179" s="883">
        <v>2</v>
      </c>
      <c r="I179" s="881">
        <v>4.0999999999999996</v>
      </c>
      <c r="J179" s="882">
        <v>28.99</v>
      </c>
      <c r="K179" s="881">
        <v>1.4</v>
      </c>
      <c r="L179" s="880">
        <v>243</v>
      </c>
      <c r="M179" s="880">
        <v>57</v>
      </c>
    </row>
    <row r="180" spans="1:13" ht="12.95" customHeight="1">
      <c r="A180" s="210" t="s">
        <v>233</v>
      </c>
      <c r="B180" s="877">
        <v>330</v>
      </c>
      <c r="C180" s="878">
        <v>10.6</v>
      </c>
      <c r="D180" s="877">
        <v>528</v>
      </c>
      <c r="E180" s="878">
        <v>17</v>
      </c>
      <c r="F180" s="879">
        <v>-198</v>
      </c>
      <c r="G180" s="878">
        <v>-6.4</v>
      </c>
      <c r="H180" s="877">
        <v>4</v>
      </c>
      <c r="I180" s="875">
        <v>12.1</v>
      </c>
      <c r="J180" s="876">
        <v>27.27</v>
      </c>
      <c r="K180" s="875">
        <v>1.7</v>
      </c>
      <c r="L180" s="874">
        <v>196</v>
      </c>
      <c r="M180" s="874">
        <v>43</v>
      </c>
    </row>
    <row r="181" spans="1:13" ht="12.95" customHeight="1">
      <c r="A181" s="199" t="s">
        <v>97</v>
      </c>
      <c r="B181" s="883">
        <v>365</v>
      </c>
      <c r="C181" s="884">
        <v>7.6</v>
      </c>
      <c r="D181" s="883">
        <v>874</v>
      </c>
      <c r="E181" s="884">
        <v>18.2</v>
      </c>
      <c r="F181" s="885">
        <v>-509</v>
      </c>
      <c r="G181" s="884">
        <v>-10.6</v>
      </c>
      <c r="H181" s="883">
        <v>4</v>
      </c>
      <c r="I181" s="881">
        <v>11</v>
      </c>
      <c r="J181" s="882">
        <v>25.58</v>
      </c>
      <c r="K181" s="881">
        <v>1.4</v>
      </c>
      <c r="L181" s="880">
        <v>196</v>
      </c>
      <c r="M181" s="880">
        <v>94</v>
      </c>
    </row>
    <row r="182" spans="1:13" ht="12.95" customHeight="1">
      <c r="A182" s="202" t="s">
        <v>98</v>
      </c>
      <c r="B182" s="877">
        <v>38</v>
      </c>
      <c r="C182" s="878">
        <v>5.4</v>
      </c>
      <c r="D182" s="877">
        <v>227</v>
      </c>
      <c r="E182" s="878">
        <v>32</v>
      </c>
      <c r="F182" s="879">
        <v>-189</v>
      </c>
      <c r="G182" s="878">
        <v>-26.6</v>
      </c>
      <c r="H182" s="877">
        <v>0</v>
      </c>
      <c r="I182" s="875" t="s">
        <v>256</v>
      </c>
      <c r="J182" s="876">
        <v>23.17</v>
      </c>
      <c r="K182" s="875">
        <v>1.4</v>
      </c>
      <c r="L182" s="874">
        <v>10</v>
      </c>
      <c r="M182" s="874">
        <v>3</v>
      </c>
    </row>
    <row r="183" spans="1:13" ht="12.95" customHeight="1">
      <c r="A183" s="199" t="s">
        <v>99</v>
      </c>
      <c r="B183" s="883">
        <v>144</v>
      </c>
      <c r="C183" s="884">
        <v>8</v>
      </c>
      <c r="D183" s="883">
        <v>208</v>
      </c>
      <c r="E183" s="884">
        <v>11.5</v>
      </c>
      <c r="F183" s="885">
        <v>-64</v>
      </c>
      <c r="G183" s="884">
        <v>-3.5</v>
      </c>
      <c r="H183" s="883">
        <v>1</v>
      </c>
      <c r="I183" s="881">
        <v>6.9</v>
      </c>
      <c r="J183" s="882">
        <v>24.07</v>
      </c>
      <c r="K183" s="881">
        <v>1.4</v>
      </c>
      <c r="L183" s="880">
        <v>59</v>
      </c>
      <c r="M183" s="880">
        <v>14</v>
      </c>
    </row>
    <row r="184" spans="1:13" ht="12.95" customHeight="1">
      <c r="A184" s="202" t="s">
        <v>100</v>
      </c>
      <c r="B184" s="877">
        <v>106</v>
      </c>
      <c r="C184" s="878">
        <v>8.1</v>
      </c>
      <c r="D184" s="877">
        <v>232</v>
      </c>
      <c r="E184" s="878">
        <v>17.7</v>
      </c>
      <c r="F184" s="879">
        <v>-126</v>
      </c>
      <c r="G184" s="878">
        <v>-9.6</v>
      </c>
      <c r="H184" s="877">
        <v>1</v>
      </c>
      <c r="I184" s="875">
        <v>9.4</v>
      </c>
      <c r="J184" s="876">
        <v>23.68</v>
      </c>
      <c r="K184" s="875">
        <v>1.5</v>
      </c>
      <c r="L184" s="874">
        <v>46</v>
      </c>
      <c r="M184" s="874">
        <v>10</v>
      </c>
    </row>
    <row r="185" spans="1:13" ht="12.95" customHeight="1">
      <c r="A185" s="199" t="s">
        <v>101</v>
      </c>
      <c r="B185" s="883">
        <v>50</v>
      </c>
      <c r="C185" s="884">
        <v>6.1</v>
      </c>
      <c r="D185" s="883">
        <v>198</v>
      </c>
      <c r="E185" s="884">
        <v>24.2</v>
      </c>
      <c r="F185" s="885">
        <v>-148</v>
      </c>
      <c r="G185" s="884">
        <v>-18.100000000000001</v>
      </c>
      <c r="H185" s="883">
        <v>0</v>
      </c>
      <c r="I185" s="881" t="s">
        <v>256</v>
      </c>
      <c r="J185" s="882">
        <v>24.29</v>
      </c>
      <c r="K185" s="881">
        <v>1.4</v>
      </c>
      <c r="L185" s="880">
        <v>26</v>
      </c>
      <c r="M185" s="880">
        <v>6</v>
      </c>
    </row>
    <row r="186" spans="1:13" ht="12.95" customHeight="1">
      <c r="A186" s="202" t="s">
        <v>102</v>
      </c>
      <c r="B186" s="877">
        <v>89</v>
      </c>
      <c r="C186" s="878">
        <v>6.9</v>
      </c>
      <c r="D186" s="877">
        <v>296</v>
      </c>
      <c r="E186" s="878">
        <v>23.1</v>
      </c>
      <c r="F186" s="879">
        <v>-207</v>
      </c>
      <c r="G186" s="878">
        <v>-16.2</v>
      </c>
      <c r="H186" s="877">
        <v>1</v>
      </c>
      <c r="I186" s="875">
        <v>11.2</v>
      </c>
      <c r="J186" s="876">
        <v>26.76</v>
      </c>
      <c r="K186" s="875">
        <v>1.6</v>
      </c>
      <c r="L186" s="874">
        <v>33</v>
      </c>
      <c r="M186" s="874">
        <v>10</v>
      </c>
    </row>
    <row r="187" spans="1:13" s="870" customFormat="1" ht="17.100000000000001" customHeight="1">
      <c r="A187" s="209" t="s">
        <v>151</v>
      </c>
      <c r="B187" s="910">
        <v>645</v>
      </c>
      <c r="C187" s="911">
        <v>7.5</v>
      </c>
      <c r="D187" s="910">
        <v>1566</v>
      </c>
      <c r="E187" s="911">
        <v>18.2</v>
      </c>
      <c r="F187" s="912">
        <v>-921</v>
      </c>
      <c r="G187" s="911">
        <v>-10.7</v>
      </c>
      <c r="H187" s="910">
        <v>6</v>
      </c>
      <c r="I187" s="908">
        <v>9.3000000000000007</v>
      </c>
      <c r="J187" s="909">
        <v>26.98</v>
      </c>
      <c r="K187" s="908">
        <v>1.4</v>
      </c>
      <c r="L187" s="907">
        <v>381</v>
      </c>
      <c r="M187" s="907">
        <v>108</v>
      </c>
    </row>
    <row r="188" spans="1:13" s="886" customFormat="1" ht="12.95" customHeight="1">
      <c r="A188" s="906" t="s">
        <v>110</v>
      </c>
      <c r="B188" s="903">
        <v>422</v>
      </c>
      <c r="C188" s="904">
        <v>7.7</v>
      </c>
      <c r="D188" s="903">
        <v>880</v>
      </c>
      <c r="E188" s="904">
        <v>16</v>
      </c>
      <c r="F188" s="905">
        <v>-458</v>
      </c>
      <c r="G188" s="904">
        <v>-8.3000000000000007</v>
      </c>
      <c r="H188" s="903">
        <v>2</v>
      </c>
      <c r="I188" s="901">
        <v>4.7</v>
      </c>
      <c r="J188" s="902">
        <v>27.6</v>
      </c>
      <c r="K188" s="901">
        <v>1.4</v>
      </c>
      <c r="L188" s="900">
        <v>276</v>
      </c>
      <c r="M188" s="900">
        <v>77</v>
      </c>
    </row>
    <row r="189" spans="1:13" ht="12.95" customHeight="1">
      <c r="A189" s="199" t="s">
        <v>107</v>
      </c>
      <c r="B189" s="883">
        <v>65</v>
      </c>
      <c r="C189" s="884">
        <v>6.1</v>
      </c>
      <c r="D189" s="883">
        <v>300</v>
      </c>
      <c r="E189" s="884">
        <v>28.1</v>
      </c>
      <c r="F189" s="885">
        <v>-235</v>
      </c>
      <c r="G189" s="884">
        <v>-22</v>
      </c>
      <c r="H189" s="883">
        <v>1</v>
      </c>
      <c r="I189" s="881">
        <v>15.4</v>
      </c>
      <c r="J189" s="882">
        <v>24.36</v>
      </c>
      <c r="K189" s="881">
        <v>1.4</v>
      </c>
      <c r="L189" s="880">
        <v>20</v>
      </c>
      <c r="M189" s="880">
        <v>4</v>
      </c>
    </row>
    <row r="190" spans="1:13" ht="12.95" customHeight="1">
      <c r="A190" s="202" t="s">
        <v>108</v>
      </c>
      <c r="B190" s="877">
        <v>102</v>
      </c>
      <c r="C190" s="878">
        <v>9.1999999999999993</v>
      </c>
      <c r="D190" s="877">
        <v>206</v>
      </c>
      <c r="E190" s="878">
        <v>18.600000000000001</v>
      </c>
      <c r="F190" s="879">
        <v>-104</v>
      </c>
      <c r="G190" s="878">
        <v>-9.4</v>
      </c>
      <c r="H190" s="877">
        <v>1</v>
      </c>
      <c r="I190" s="875">
        <v>9.8000000000000007</v>
      </c>
      <c r="J190" s="876">
        <v>25.78</v>
      </c>
      <c r="K190" s="875">
        <v>1.9</v>
      </c>
      <c r="L190" s="874">
        <v>34</v>
      </c>
      <c r="M190" s="874">
        <v>15</v>
      </c>
    </row>
    <row r="191" spans="1:13" ht="12.95" customHeight="1">
      <c r="A191" s="199" t="s">
        <v>109</v>
      </c>
      <c r="B191" s="883">
        <v>56</v>
      </c>
      <c r="C191" s="884">
        <v>6</v>
      </c>
      <c r="D191" s="883">
        <v>180</v>
      </c>
      <c r="E191" s="884">
        <v>19.2</v>
      </c>
      <c r="F191" s="885">
        <v>-124</v>
      </c>
      <c r="G191" s="884">
        <v>-13.2</v>
      </c>
      <c r="H191" s="883">
        <v>2</v>
      </c>
      <c r="I191" s="881">
        <v>35.700000000000003</v>
      </c>
      <c r="J191" s="882">
        <v>26.69</v>
      </c>
      <c r="K191" s="881">
        <v>1.2</v>
      </c>
      <c r="L191" s="880">
        <v>51</v>
      </c>
      <c r="M191" s="880">
        <v>12</v>
      </c>
    </row>
    <row r="192" spans="1:13" s="870" customFormat="1" ht="17.100000000000001" customHeight="1">
      <c r="A192" s="217" t="s">
        <v>152</v>
      </c>
      <c r="B192" s="897">
        <v>1469</v>
      </c>
      <c r="C192" s="898">
        <v>7.8</v>
      </c>
      <c r="D192" s="897">
        <v>2995</v>
      </c>
      <c r="E192" s="898">
        <v>15.8</v>
      </c>
      <c r="F192" s="899">
        <v>-1526</v>
      </c>
      <c r="G192" s="898">
        <v>-8.1</v>
      </c>
      <c r="H192" s="897">
        <v>9</v>
      </c>
      <c r="I192" s="895">
        <v>6.1</v>
      </c>
      <c r="J192" s="896">
        <v>26.79</v>
      </c>
      <c r="K192" s="895">
        <v>1.3</v>
      </c>
      <c r="L192" s="894">
        <v>806</v>
      </c>
      <c r="M192" s="894">
        <v>37</v>
      </c>
    </row>
    <row r="193" spans="1:13" s="886" customFormat="1" ht="12.95" customHeight="1">
      <c r="A193" s="893" t="s">
        <v>230</v>
      </c>
      <c r="B193" s="890">
        <v>867</v>
      </c>
      <c r="C193" s="891">
        <v>8.3000000000000007</v>
      </c>
      <c r="D193" s="890">
        <v>1440</v>
      </c>
      <c r="E193" s="891">
        <v>13.8</v>
      </c>
      <c r="F193" s="892">
        <v>-573</v>
      </c>
      <c r="G193" s="891">
        <v>-5.5</v>
      </c>
      <c r="H193" s="890">
        <v>5</v>
      </c>
      <c r="I193" s="888">
        <v>5.8</v>
      </c>
      <c r="J193" s="889">
        <v>27.16</v>
      </c>
      <c r="K193" s="888">
        <v>1.4</v>
      </c>
      <c r="L193" s="887">
        <v>460</v>
      </c>
      <c r="M193" s="887">
        <v>17</v>
      </c>
    </row>
    <row r="194" spans="1:13" ht="12.95" customHeight="1">
      <c r="A194" s="202" t="s">
        <v>51</v>
      </c>
      <c r="B194" s="877">
        <v>276</v>
      </c>
      <c r="C194" s="878">
        <v>7.2</v>
      </c>
      <c r="D194" s="877">
        <v>653</v>
      </c>
      <c r="E194" s="878">
        <v>17</v>
      </c>
      <c r="F194" s="879">
        <v>-377</v>
      </c>
      <c r="G194" s="878">
        <v>-9.8000000000000007</v>
      </c>
      <c r="H194" s="877">
        <v>2</v>
      </c>
      <c r="I194" s="875">
        <v>7.2</v>
      </c>
      <c r="J194" s="876">
        <v>26.39</v>
      </c>
      <c r="K194" s="875">
        <v>1.3</v>
      </c>
      <c r="L194" s="874">
        <v>161</v>
      </c>
      <c r="M194" s="874">
        <v>20</v>
      </c>
    </row>
    <row r="195" spans="1:13" ht="12.95" customHeight="1">
      <c r="A195" s="199" t="s">
        <v>52</v>
      </c>
      <c r="B195" s="883">
        <v>326</v>
      </c>
      <c r="C195" s="884">
        <v>7</v>
      </c>
      <c r="D195" s="883">
        <v>902</v>
      </c>
      <c r="E195" s="884">
        <v>19.399999999999999</v>
      </c>
      <c r="F195" s="885">
        <v>-576</v>
      </c>
      <c r="G195" s="884">
        <v>-12.4</v>
      </c>
      <c r="H195" s="883">
        <v>2</v>
      </c>
      <c r="I195" s="881">
        <v>6.1</v>
      </c>
      <c r="J195" s="882">
        <v>26.1</v>
      </c>
      <c r="K195" s="881">
        <v>1.3</v>
      </c>
      <c r="L195" s="880">
        <v>185</v>
      </c>
      <c r="M195" s="880" t="s">
        <v>256</v>
      </c>
    </row>
    <row r="196" spans="1:13" s="870" customFormat="1" ht="17.100000000000001" customHeight="1">
      <c r="A196" s="217" t="s">
        <v>153</v>
      </c>
      <c r="B196" s="897">
        <v>1980</v>
      </c>
      <c r="C196" s="898">
        <v>10</v>
      </c>
      <c r="D196" s="897">
        <v>2518</v>
      </c>
      <c r="E196" s="898">
        <v>12.7</v>
      </c>
      <c r="F196" s="899">
        <v>-538</v>
      </c>
      <c r="G196" s="898">
        <v>-2.7</v>
      </c>
      <c r="H196" s="897">
        <v>15</v>
      </c>
      <c r="I196" s="895">
        <v>7.6</v>
      </c>
      <c r="J196" s="896">
        <v>26.65</v>
      </c>
      <c r="K196" s="895">
        <v>1.5</v>
      </c>
      <c r="L196" s="894">
        <v>1204</v>
      </c>
      <c r="M196" s="894">
        <v>207</v>
      </c>
    </row>
    <row r="197" spans="1:13" s="886" customFormat="1" ht="12.95" customHeight="1">
      <c r="A197" s="893" t="s">
        <v>162</v>
      </c>
      <c r="B197" s="890">
        <v>780</v>
      </c>
      <c r="C197" s="891">
        <v>9.6</v>
      </c>
      <c r="D197" s="890">
        <v>1029</v>
      </c>
      <c r="E197" s="891">
        <v>12.7</v>
      </c>
      <c r="F197" s="892">
        <v>-249</v>
      </c>
      <c r="G197" s="891">
        <v>-3.1</v>
      </c>
      <c r="H197" s="890">
        <v>4</v>
      </c>
      <c r="I197" s="888">
        <v>5.0999999999999996</v>
      </c>
      <c r="J197" s="889">
        <v>27.55</v>
      </c>
      <c r="K197" s="888">
        <v>1.6</v>
      </c>
      <c r="L197" s="887">
        <v>417</v>
      </c>
      <c r="M197" s="887">
        <v>57</v>
      </c>
    </row>
    <row r="198" spans="1:13" ht="12.95" customHeight="1">
      <c r="A198" s="210" t="s">
        <v>165</v>
      </c>
      <c r="B198" s="877">
        <v>703</v>
      </c>
      <c r="C198" s="878">
        <v>9.8000000000000007</v>
      </c>
      <c r="D198" s="877">
        <v>906</v>
      </c>
      <c r="E198" s="878">
        <v>12.6</v>
      </c>
      <c r="F198" s="879">
        <v>-203</v>
      </c>
      <c r="G198" s="878">
        <v>-2.8</v>
      </c>
      <c r="H198" s="877">
        <v>4</v>
      </c>
      <c r="I198" s="875">
        <v>5.7</v>
      </c>
      <c r="J198" s="876">
        <v>27.65</v>
      </c>
      <c r="K198" s="875">
        <v>1.6</v>
      </c>
      <c r="L198" s="874">
        <v>385</v>
      </c>
      <c r="M198" s="874">
        <v>51</v>
      </c>
    </row>
    <row r="199" spans="1:13" ht="12.95" customHeight="1">
      <c r="A199" s="211" t="s">
        <v>166</v>
      </c>
      <c r="B199" s="883">
        <v>77</v>
      </c>
      <c r="C199" s="884">
        <v>8.6</v>
      </c>
      <c r="D199" s="883">
        <v>123</v>
      </c>
      <c r="E199" s="884">
        <v>13.8</v>
      </c>
      <c r="F199" s="885">
        <v>-46</v>
      </c>
      <c r="G199" s="884">
        <v>-5.0999999999999996</v>
      </c>
      <c r="H199" s="883">
        <v>0</v>
      </c>
      <c r="I199" s="881" t="s">
        <v>256</v>
      </c>
      <c r="J199" s="882">
        <v>26.58</v>
      </c>
      <c r="K199" s="881">
        <v>1.5</v>
      </c>
      <c r="L199" s="880">
        <v>32</v>
      </c>
      <c r="M199" s="880">
        <v>6</v>
      </c>
    </row>
    <row r="200" spans="1:13" ht="12.95" customHeight="1">
      <c r="A200" s="202" t="s">
        <v>116</v>
      </c>
      <c r="B200" s="877">
        <v>49</v>
      </c>
      <c r="C200" s="878">
        <v>6.7</v>
      </c>
      <c r="D200" s="877">
        <v>156</v>
      </c>
      <c r="E200" s="878">
        <v>21.4</v>
      </c>
      <c r="F200" s="879">
        <v>-107</v>
      </c>
      <c r="G200" s="878">
        <v>-14.6</v>
      </c>
      <c r="H200" s="877">
        <v>1</v>
      </c>
      <c r="I200" s="875">
        <v>20.399999999999999</v>
      </c>
      <c r="J200" s="876">
        <v>26.93</v>
      </c>
      <c r="K200" s="875">
        <v>1.3</v>
      </c>
      <c r="L200" s="874">
        <v>14</v>
      </c>
      <c r="M200" s="874">
        <v>2</v>
      </c>
    </row>
    <row r="201" spans="1:13" ht="12.95" customHeight="1">
      <c r="A201" s="199" t="s">
        <v>117</v>
      </c>
      <c r="B201" s="883">
        <v>426</v>
      </c>
      <c r="C201" s="884">
        <v>11.3</v>
      </c>
      <c r="D201" s="883">
        <v>387</v>
      </c>
      <c r="E201" s="884">
        <v>10.199999999999999</v>
      </c>
      <c r="F201" s="885">
        <v>39</v>
      </c>
      <c r="G201" s="884">
        <v>1</v>
      </c>
      <c r="H201" s="883">
        <v>6</v>
      </c>
      <c r="I201" s="881">
        <v>14.1</v>
      </c>
      <c r="J201" s="882">
        <v>25.79</v>
      </c>
      <c r="K201" s="881">
        <v>1.4</v>
      </c>
      <c r="L201" s="880">
        <v>298</v>
      </c>
      <c r="M201" s="880">
        <v>55</v>
      </c>
    </row>
    <row r="202" spans="1:13" ht="12.95" customHeight="1">
      <c r="A202" s="202" t="s">
        <v>118</v>
      </c>
      <c r="B202" s="877">
        <v>149</v>
      </c>
      <c r="C202" s="878">
        <v>7.8</v>
      </c>
      <c r="D202" s="877">
        <v>329</v>
      </c>
      <c r="E202" s="878">
        <v>17.100000000000001</v>
      </c>
      <c r="F202" s="879">
        <v>-180</v>
      </c>
      <c r="G202" s="878">
        <v>-9.4</v>
      </c>
      <c r="H202" s="877">
        <v>1</v>
      </c>
      <c r="I202" s="875">
        <v>6.7</v>
      </c>
      <c r="J202" s="876">
        <v>26.43</v>
      </c>
      <c r="K202" s="875">
        <v>1.4</v>
      </c>
      <c r="L202" s="874">
        <v>85</v>
      </c>
      <c r="M202" s="874">
        <v>37</v>
      </c>
    </row>
    <row r="203" spans="1:13" ht="12.95" customHeight="1">
      <c r="A203" s="199" t="s">
        <v>119</v>
      </c>
      <c r="B203" s="883">
        <v>379</v>
      </c>
      <c r="C203" s="884">
        <v>12.7</v>
      </c>
      <c r="D203" s="883">
        <v>237</v>
      </c>
      <c r="E203" s="884">
        <v>7.9</v>
      </c>
      <c r="F203" s="885">
        <v>142</v>
      </c>
      <c r="G203" s="884">
        <v>4.8</v>
      </c>
      <c r="H203" s="883">
        <v>2</v>
      </c>
      <c r="I203" s="881">
        <v>5.3</v>
      </c>
      <c r="J203" s="882">
        <v>26.45</v>
      </c>
      <c r="K203" s="881">
        <v>1.4</v>
      </c>
      <c r="L203" s="880">
        <v>285</v>
      </c>
      <c r="M203" s="880">
        <v>33</v>
      </c>
    </row>
    <row r="204" spans="1:13" ht="12.95" customHeight="1">
      <c r="A204" s="202" t="s">
        <v>120</v>
      </c>
      <c r="B204" s="877">
        <v>144</v>
      </c>
      <c r="C204" s="878">
        <v>7.6</v>
      </c>
      <c r="D204" s="877">
        <v>301</v>
      </c>
      <c r="E204" s="878">
        <v>15.9</v>
      </c>
      <c r="F204" s="879">
        <v>-157</v>
      </c>
      <c r="G204" s="878">
        <v>-8.3000000000000007</v>
      </c>
      <c r="H204" s="877">
        <v>1</v>
      </c>
      <c r="I204" s="875">
        <v>6.9</v>
      </c>
      <c r="J204" s="876">
        <v>25.06</v>
      </c>
      <c r="K204" s="875">
        <v>1.3</v>
      </c>
      <c r="L204" s="874">
        <v>74</v>
      </c>
      <c r="M204" s="874">
        <v>22</v>
      </c>
    </row>
    <row r="205" spans="1:13" ht="12.95" customHeight="1">
      <c r="A205" s="199" t="s">
        <v>121</v>
      </c>
      <c r="B205" s="883">
        <v>53</v>
      </c>
      <c r="C205" s="884">
        <v>11.5</v>
      </c>
      <c r="D205" s="883">
        <v>79</v>
      </c>
      <c r="E205" s="884">
        <v>17.100000000000001</v>
      </c>
      <c r="F205" s="885">
        <v>-26</v>
      </c>
      <c r="G205" s="884">
        <v>-5.6</v>
      </c>
      <c r="H205" s="883">
        <v>0</v>
      </c>
      <c r="I205" s="881" t="s">
        <v>256</v>
      </c>
      <c r="J205" s="882">
        <v>26.24</v>
      </c>
      <c r="K205" s="881">
        <v>2.1</v>
      </c>
      <c r="L205" s="880">
        <v>31</v>
      </c>
      <c r="M205" s="880">
        <v>1</v>
      </c>
    </row>
    <row r="206" spans="1:13" s="870" customFormat="1" ht="17.100000000000001" customHeight="1">
      <c r="A206" s="217" t="s">
        <v>154</v>
      </c>
      <c r="B206" s="897">
        <v>758</v>
      </c>
      <c r="C206" s="898">
        <v>8.9</v>
      </c>
      <c r="D206" s="897">
        <v>1448</v>
      </c>
      <c r="E206" s="898">
        <v>17</v>
      </c>
      <c r="F206" s="899">
        <v>-690</v>
      </c>
      <c r="G206" s="898">
        <v>-8.1</v>
      </c>
      <c r="H206" s="897">
        <v>5</v>
      </c>
      <c r="I206" s="895">
        <v>6.6</v>
      </c>
      <c r="J206" s="896">
        <v>25.67</v>
      </c>
      <c r="K206" s="895">
        <v>1.6</v>
      </c>
      <c r="L206" s="894">
        <v>366</v>
      </c>
      <c r="M206" s="894">
        <v>100</v>
      </c>
    </row>
    <row r="207" spans="1:13" s="886" customFormat="1" ht="12.95" customHeight="1">
      <c r="A207" s="893" t="s">
        <v>106</v>
      </c>
      <c r="B207" s="890">
        <v>402</v>
      </c>
      <c r="C207" s="891">
        <v>9.6999999999999993</v>
      </c>
      <c r="D207" s="890">
        <v>652</v>
      </c>
      <c r="E207" s="891">
        <v>15.7</v>
      </c>
      <c r="F207" s="892">
        <v>-250</v>
      </c>
      <c r="G207" s="891">
        <v>-6</v>
      </c>
      <c r="H207" s="890">
        <v>3</v>
      </c>
      <c r="I207" s="888">
        <v>7.5</v>
      </c>
      <c r="J207" s="889">
        <v>25.68</v>
      </c>
      <c r="K207" s="888">
        <v>1.7</v>
      </c>
      <c r="L207" s="887">
        <v>214</v>
      </c>
      <c r="M207" s="887">
        <v>77</v>
      </c>
    </row>
    <row r="208" spans="1:13" ht="12.95" customHeight="1">
      <c r="A208" s="202" t="s">
        <v>103</v>
      </c>
      <c r="B208" s="877">
        <v>86</v>
      </c>
      <c r="C208" s="878">
        <v>8.1</v>
      </c>
      <c r="D208" s="877">
        <v>236</v>
      </c>
      <c r="E208" s="878">
        <v>22.2</v>
      </c>
      <c r="F208" s="879">
        <v>-150</v>
      </c>
      <c r="G208" s="878">
        <v>-14.1</v>
      </c>
      <c r="H208" s="877">
        <v>0</v>
      </c>
      <c r="I208" s="875" t="s">
        <v>256</v>
      </c>
      <c r="J208" s="876">
        <v>27.39</v>
      </c>
      <c r="K208" s="875">
        <v>1.6</v>
      </c>
      <c r="L208" s="874">
        <v>33</v>
      </c>
      <c r="M208" s="874">
        <v>3</v>
      </c>
    </row>
    <row r="209" spans="1:13" ht="12.95" customHeight="1">
      <c r="A209" s="199" t="s">
        <v>104</v>
      </c>
      <c r="B209" s="883">
        <v>127</v>
      </c>
      <c r="C209" s="884">
        <v>8.4</v>
      </c>
      <c r="D209" s="883">
        <v>263</v>
      </c>
      <c r="E209" s="884">
        <v>17.3</v>
      </c>
      <c r="F209" s="885">
        <v>-136</v>
      </c>
      <c r="G209" s="884">
        <v>-8.9</v>
      </c>
      <c r="H209" s="883">
        <v>1</v>
      </c>
      <c r="I209" s="881">
        <v>7.9</v>
      </c>
      <c r="J209" s="882">
        <v>23.7</v>
      </c>
      <c r="K209" s="881">
        <v>1.5</v>
      </c>
      <c r="L209" s="880">
        <v>39</v>
      </c>
      <c r="M209" s="880">
        <v>15</v>
      </c>
    </row>
    <row r="210" spans="1:13" ht="12.95" customHeight="1">
      <c r="A210" s="202" t="s">
        <v>105</v>
      </c>
      <c r="B210" s="877">
        <v>143</v>
      </c>
      <c r="C210" s="878">
        <v>8</v>
      </c>
      <c r="D210" s="877">
        <v>297</v>
      </c>
      <c r="E210" s="878">
        <v>16.7</v>
      </c>
      <c r="F210" s="879">
        <v>-154</v>
      </c>
      <c r="G210" s="878">
        <v>-8.6999999999999993</v>
      </c>
      <c r="H210" s="877">
        <v>1</v>
      </c>
      <c r="I210" s="875">
        <v>7</v>
      </c>
      <c r="J210" s="876">
        <v>26.56</v>
      </c>
      <c r="K210" s="875">
        <v>1.5</v>
      </c>
      <c r="L210" s="874">
        <v>80</v>
      </c>
      <c r="M210" s="874">
        <v>5</v>
      </c>
    </row>
    <row r="211" spans="1:13" s="870" customFormat="1" ht="15.95" customHeight="1">
      <c r="A211" s="236" t="s">
        <v>155</v>
      </c>
      <c r="B211" s="873" t="s">
        <v>260</v>
      </c>
      <c r="C211" s="872" t="s">
        <v>253</v>
      </c>
      <c r="D211" s="872" t="s">
        <v>253</v>
      </c>
      <c r="E211" s="872" t="s">
        <v>253</v>
      </c>
      <c r="F211" s="872" t="s">
        <v>253</v>
      </c>
      <c r="G211" s="872" t="s">
        <v>253</v>
      </c>
      <c r="H211" s="872" t="s">
        <v>253</v>
      </c>
      <c r="I211" s="872" t="s">
        <v>253</v>
      </c>
      <c r="J211" s="143" t="s">
        <v>260</v>
      </c>
      <c r="K211" s="143" t="s">
        <v>253</v>
      </c>
      <c r="L211" s="871" t="s">
        <v>253</v>
      </c>
      <c r="M211" s="871" t="s">
        <v>253</v>
      </c>
    </row>
    <row r="217" spans="1:13">
      <c r="L217" s="869"/>
      <c r="M217" s="869"/>
    </row>
  </sheetData>
  <mergeCells count="9">
    <mergeCell ref="B3:C3"/>
    <mergeCell ref="A1:M1"/>
    <mergeCell ref="K3:K4"/>
    <mergeCell ref="L3:M3"/>
    <mergeCell ref="D3:E3"/>
    <mergeCell ref="F3:G3"/>
    <mergeCell ref="H3:I3"/>
    <mergeCell ref="J3:J4"/>
    <mergeCell ref="A3:A4"/>
  </mergeCells>
  <printOptions horizontalCentered="1"/>
  <pageMargins left="0.62992125984251968" right="0.62992125984251968" top="0.98425196850393704" bottom="0.98425196850393704" header="0.51181102362204722" footer="0.51181102362204722"/>
  <pageSetup paperSize="9" pageOrder="overThenDown" orientation="portrait" r:id="rId1"/>
  <headerFooter alignWithMargins="0"/>
  <rowBreaks count="4" manualBreakCount="4">
    <brk id="40" max="13" man="1"/>
    <brk id="80" max="13" man="1"/>
    <brk id="123" max="13" man="1"/>
    <brk id="166" max="13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11"/>
  <sheetViews>
    <sheetView zoomScaleNormal="100" zoomScaleSheetLayoutView="100" workbookViewId="0">
      <pane ySplit="4" topLeftCell="A5" activePane="bottomLeft" state="frozen"/>
      <selection pane="bottomLeft" activeCell="A3" sqref="A3:A4"/>
    </sheetView>
  </sheetViews>
  <sheetFormatPr defaultRowHeight="11.25"/>
  <cols>
    <col min="1" max="1" width="22.7109375" style="925" customWidth="1"/>
    <col min="2" max="5" width="7.42578125" style="925" customWidth="1"/>
    <col min="6" max="6" width="8.7109375" style="925" customWidth="1"/>
    <col min="7" max="10" width="7.42578125" style="925" customWidth="1"/>
    <col min="11" max="11" width="6.7109375" style="925" customWidth="1"/>
    <col min="12" max="14" width="7.42578125" style="925" customWidth="1"/>
    <col min="15" max="15" width="6.7109375" style="925" customWidth="1"/>
    <col min="16" max="16" width="7.42578125" style="925" customWidth="1"/>
    <col min="17" max="18" width="8.7109375" style="925" customWidth="1"/>
    <col min="19" max="19" width="7.42578125" style="925" customWidth="1"/>
    <col min="20" max="20" width="22.7109375" style="925" customWidth="1"/>
    <col min="21" max="16384" width="9.140625" style="925"/>
  </cols>
  <sheetData>
    <row r="1" spans="1:20" s="254" customFormat="1" ht="12.75">
      <c r="A1" s="638" t="s">
        <v>552</v>
      </c>
      <c r="B1" s="638"/>
      <c r="C1" s="638"/>
      <c r="D1" s="638"/>
      <c r="E1" s="638"/>
      <c r="F1" s="638"/>
      <c r="G1" s="638"/>
      <c r="H1" s="638"/>
      <c r="I1" s="638"/>
      <c r="J1" s="638"/>
      <c r="K1" s="636" t="s">
        <v>551</v>
      </c>
      <c r="L1" s="636"/>
      <c r="M1" s="636"/>
      <c r="N1" s="636"/>
      <c r="O1" s="636"/>
      <c r="P1" s="636"/>
      <c r="Q1" s="636"/>
      <c r="R1" s="636"/>
      <c r="S1" s="636"/>
      <c r="T1" s="636"/>
    </row>
    <row r="2" spans="1:20" s="426" customFormat="1" ht="5.0999999999999996" customHeight="1">
      <c r="A2" s="961"/>
      <c r="B2" s="961"/>
      <c r="C2" s="961"/>
      <c r="D2" s="961"/>
      <c r="E2" s="961"/>
      <c r="F2" s="961"/>
      <c r="G2" s="961"/>
      <c r="H2" s="961"/>
      <c r="I2" s="961"/>
      <c r="J2" s="961"/>
      <c r="K2" s="960"/>
      <c r="L2" s="960"/>
      <c r="M2" s="960"/>
      <c r="N2" s="960"/>
      <c r="O2" s="960"/>
      <c r="P2" s="960"/>
      <c r="Q2" s="960"/>
      <c r="R2" s="960"/>
      <c r="S2" s="960"/>
      <c r="T2" s="960"/>
    </row>
    <row r="3" spans="1:20" ht="15" customHeight="1">
      <c r="A3" s="923" t="s">
        <v>550</v>
      </c>
      <c r="B3" s="177" t="s">
        <v>345</v>
      </c>
      <c r="C3" s="177" t="s">
        <v>549</v>
      </c>
      <c r="D3" s="177"/>
      <c r="E3" s="177"/>
      <c r="F3" s="177"/>
      <c r="G3" s="177"/>
      <c r="H3" s="177"/>
      <c r="I3" s="177"/>
      <c r="J3" s="176"/>
      <c r="K3" s="250" t="s">
        <v>549</v>
      </c>
      <c r="L3" s="177"/>
      <c r="M3" s="177"/>
      <c r="N3" s="177"/>
      <c r="O3" s="177"/>
      <c r="P3" s="177"/>
      <c r="Q3" s="177"/>
      <c r="R3" s="177"/>
      <c r="S3" s="177"/>
      <c r="T3" s="959" t="s">
        <v>548</v>
      </c>
    </row>
    <row r="4" spans="1:20" ht="84.95" customHeight="1">
      <c r="A4" s="329"/>
      <c r="B4" s="177"/>
      <c r="C4" s="956" t="s">
        <v>547</v>
      </c>
      <c r="D4" s="956" t="s">
        <v>546</v>
      </c>
      <c r="E4" s="956" t="s">
        <v>545</v>
      </c>
      <c r="F4" s="956" t="s">
        <v>544</v>
      </c>
      <c r="G4" s="956" t="s">
        <v>543</v>
      </c>
      <c r="H4" s="956" t="s">
        <v>542</v>
      </c>
      <c r="I4" s="956" t="s">
        <v>541</v>
      </c>
      <c r="J4" s="958" t="s">
        <v>540</v>
      </c>
      <c r="K4" s="957" t="s">
        <v>539</v>
      </c>
      <c r="L4" s="956" t="s">
        <v>538</v>
      </c>
      <c r="M4" s="956" t="s">
        <v>537</v>
      </c>
      <c r="N4" s="956" t="s">
        <v>536</v>
      </c>
      <c r="O4" s="956" t="s">
        <v>535</v>
      </c>
      <c r="P4" s="956" t="s">
        <v>534</v>
      </c>
      <c r="Q4" s="956" t="s">
        <v>533</v>
      </c>
      <c r="R4" s="956" t="s">
        <v>532</v>
      </c>
      <c r="S4" s="956" t="s">
        <v>531</v>
      </c>
      <c r="T4" s="955"/>
    </row>
    <row r="5" spans="1:20" ht="15.95" customHeight="1">
      <c r="A5" s="237" t="s">
        <v>0</v>
      </c>
      <c r="B5" s="940">
        <v>103722</v>
      </c>
      <c r="C5" s="940">
        <v>577</v>
      </c>
      <c r="D5" s="940">
        <v>21944</v>
      </c>
      <c r="E5" s="940">
        <v>277</v>
      </c>
      <c r="F5" s="940">
        <v>3626</v>
      </c>
      <c r="G5" s="940">
        <v>1518</v>
      </c>
      <c r="H5" s="940">
        <v>2732</v>
      </c>
      <c r="I5" s="940">
        <v>53668</v>
      </c>
      <c r="J5" s="940">
        <v>5365</v>
      </c>
      <c r="K5" s="940">
        <v>3135</v>
      </c>
      <c r="L5" s="940">
        <v>111</v>
      </c>
      <c r="M5" s="940">
        <v>167</v>
      </c>
      <c r="N5" s="940">
        <v>2320</v>
      </c>
      <c r="O5" s="940">
        <v>7</v>
      </c>
      <c r="P5" s="940">
        <v>202</v>
      </c>
      <c r="Q5" s="940">
        <v>110</v>
      </c>
      <c r="R5" s="940">
        <v>4976</v>
      </c>
      <c r="S5" s="939">
        <v>2987</v>
      </c>
      <c r="T5" s="954" t="s">
        <v>0</v>
      </c>
    </row>
    <row r="6" spans="1:20" s="185" customFormat="1" ht="15.95" customHeight="1">
      <c r="A6" s="233" t="s">
        <v>264</v>
      </c>
      <c r="B6" s="933">
        <v>49402</v>
      </c>
      <c r="C6" s="933">
        <v>245</v>
      </c>
      <c r="D6" s="933">
        <v>11712</v>
      </c>
      <c r="E6" s="933">
        <v>122</v>
      </c>
      <c r="F6" s="933">
        <v>1667</v>
      </c>
      <c r="G6" s="933">
        <v>981</v>
      </c>
      <c r="H6" s="933">
        <v>1508</v>
      </c>
      <c r="I6" s="933">
        <v>24592</v>
      </c>
      <c r="J6" s="933">
        <v>2752</v>
      </c>
      <c r="K6" s="933">
        <v>1660</v>
      </c>
      <c r="L6" s="933">
        <v>58</v>
      </c>
      <c r="M6" s="933">
        <v>106</v>
      </c>
      <c r="N6" s="933">
        <v>935</v>
      </c>
      <c r="O6" s="933">
        <v>1</v>
      </c>
      <c r="P6" s="933">
        <v>100</v>
      </c>
      <c r="Q6" s="933">
        <v>54</v>
      </c>
      <c r="R6" s="933">
        <v>1492</v>
      </c>
      <c r="S6" s="932">
        <v>1417</v>
      </c>
      <c r="T6" s="951" t="s">
        <v>264</v>
      </c>
    </row>
    <row r="7" spans="1:20" ht="15.95" customHeight="1">
      <c r="A7" s="236" t="s">
        <v>125</v>
      </c>
      <c r="B7" s="940">
        <v>21768</v>
      </c>
      <c r="C7" s="940">
        <v>97</v>
      </c>
      <c r="D7" s="940">
        <v>5513</v>
      </c>
      <c r="E7" s="940">
        <v>40</v>
      </c>
      <c r="F7" s="940">
        <v>728</v>
      </c>
      <c r="G7" s="940">
        <v>438</v>
      </c>
      <c r="H7" s="940">
        <v>792</v>
      </c>
      <c r="I7" s="940">
        <v>10555</v>
      </c>
      <c r="J7" s="940">
        <v>1198</v>
      </c>
      <c r="K7" s="940">
        <v>803</v>
      </c>
      <c r="L7" s="940">
        <v>20</v>
      </c>
      <c r="M7" s="940">
        <v>39</v>
      </c>
      <c r="N7" s="940">
        <v>447</v>
      </c>
      <c r="O7" s="940">
        <v>0</v>
      </c>
      <c r="P7" s="940">
        <v>49</v>
      </c>
      <c r="Q7" s="940">
        <v>33</v>
      </c>
      <c r="R7" s="940">
        <v>474</v>
      </c>
      <c r="S7" s="939">
        <v>542</v>
      </c>
      <c r="T7" s="953" t="s">
        <v>125</v>
      </c>
    </row>
    <row r="8" spans="1:20" ht="21.95" customHeight="1">
      <c r="A8" s="235" t="s">
        <v>263</v>
      </c>
      <c r="B8" s="948">
        <v>21768</v>
      </c>
      <c r="C8" s="948">
        <v>97</v>
      </c>
      <c r="D8" s="948">
        <v>5513</v>
      </c>
      <c r="E8" s="948">
        <v>40</v>
      </c>
      <c r="F8" s="948">
        <v>728</v>
      </c>
      <c r="G8" s="948">
        <v>438</v>
      </c>
      <c r="H8" s="948">
        <v>792</v>
      </c>
      <c r="I8" s="948">
        <v>10555</v>
      </c>
      <c r="J8" s="948">
        <v>1198</v>
      </c>
      <c r="K8" s="948">
        <v>803</v>
      </c>
      <c r="L8" s="948">
        <v>20</v>
      </c>
      <c r="M8" s="948">
        <v>39</v>
      </c>
      <c r="N8" s="948">
        <v>447</v>
      </c>
      <c r="O8" s="948">
        <v>0</v>
      </c>
      <c r="P8" s="948">
        <v>49</v>
      </c>
      <c r="Q8" s="948">
        <v>33</v>
      </c>
      <c r="R8" s="948">
        <v>474</v>
      </c>
      <c r="S8" s="947">
        <v>542</v>
      </c>
      <c r="T8" s="508" t="s">
        <v>263</v>
      </c>
    </row>
    <row r="9" spans="1:20" ht="11.1" customHeight="1">
      <c r="A9" s="199" t="s">
        <v>196</v>
      </c>
      <c r="B9" s="930">
        <v>442</v>
      </c>
      <c r="C9" s="930">
        <v>0</v>
      </c>
      <c r="D9" s="930">
        <v>109</v>
      </c>
      <c r="E9" s="930">
        <v>1</v>
      </c>
      <c r="F9" s="930">
        <v>10</v>
      </c>
      <c r="G9" s="930">
        <v>4</v>
      </c>
      <c r="H9" s="930">
        <v>18</v>
      </c>
      <c r="I9" s="930">
        <v>223</v>
      </c>
      <c r="J9" s="930">
        <v>20</v>
      </c>
      <c r="K9" s="930">
        <v>17</v>
      </c>
      <c r="L9" s="930">
        <v>0</v>
      </c>
      <c r="M9" s="930">
        <v>0</v>
      </c>
      <c r="N9" s="930">
        <v>13</v>
      </c>
      <c r="O9" s="930">
        <v>0</v>
      </c>
      <c r="P9" s="930">
        <v>1</v>
      </c>
      <c r="Q9" s="930">
        <v>0</v>
      </c>
      <c r="R9" s="930">
        <v>13</v>
      </c>
      <c r="S9" s="929">
        <v>13</v>
      </c>
      <c r="T9" s="928" t="s">
        <v>196</v>
      </c>
    </row>
    <row r="10" spans="1:20" ht="11.1" customHeight="1">
      <c r="A10" s="202" t="s">
        <v>197</v>
      </c>
      <c r="B10" s="933">
        <v>2196</v>
      </c>
      <c r="C10" s="933">
        <v>8</v>
      </c>
      <c r="D10" s="933">
        <v>569</v>
      </c>
      <c r="E10" s="933">
        <v>3</v>
      </c>
      <c r="F10" s="933">
        <v>71</v>
      </c>
      <c r="G10" s="933">
        <v>42</v>
      </c>
      <c r="H10" s="933">
        <v>89</v>
      </c>
      <c r="I10" s="933">
        <v>1053</v>
      </c>
      <c r="J10" s="933">
        <v>116</v>
      </c>
      <c r="K10" s="933">
        <v>79</v>
      </c>
      <c r="L10" s="933">
        <v>2</v>
      </c>
      <c r="M10" s="933">
        <v>4</v>
      </c>
      <c r="N10" s="933">
        <v>50</v>
      </c>
      <c r="O10" s="933">
        <v>0</v>
      </c>
      <c r="P10" s="933">
        <v>6</v>
      </c>
      <c r="Q10" s="933">
        <v>5</v>
      </c>
      <c r="R10" s="933">
        <v>41</v>
      </c>
      <c r="S10" s="932">
        <v>58</v>
      </c>
      <c r="T10" s="931" t="s">
        <v>197</v>
      </c>
    </row>
    <row r="11" spans="1:20" ht="11.1" customHeight="1">
      <c r="A11" s="199" t="s">
        <v>198</v>
      </c>
      <c r="B11" s="930">
        <v>868</v>
      </c>
      <c r="C11" s="930">
        <v>7</v>
      </c>
      <c r="D11" s="930">
        <v>201</v>
      </c>
      <c r="E11" s="930">
        <v>1</v>
      </c>
      <c r="F11" s="930">
        <v>35</v>
      </c>
      <c r="G11" s="930">
        <v>20</v>
      </c>
      <c r="H11" s="930">
        <v>36</v>
      </c>
      <c r="I11" s="930">
        <v>435</v>
      </c>
      <c r="J11" s="930">
        <v>47</v>
      </c>
      <c r="K11" s="930">
        <v>24</v>
      </c>
      <c r="L11" s="930">
        <v>0</v>
      </c>
      <c r="M11" s="930">
        <v>3</v>
      </c>
      <c r="N11" s="930">
        <v>22</v>
      </c>
      <c r="O11" s="930">
        <v>0</v>
      </c>
      <c r="P11" s="930">
        <v>2</v>
      </c>
      <c r="Q11" s="930">
        <v>1</v>
      </c>
      <c r="R11" s="930">
        <v>14</v>
      </c>
      <c r="S11" s="929">
        <v>20</v>
      </c>
      <c r="T11" s="928" t="s">
        <v>198</v>
      </c>
    </row>
    <row r="12" spans="1:20" ht="11.1" customHeight="1">
      <c r="A12" s="202" t="s">
        <v>199</v>
      </c>
      <c r="B12" s="933">
        <v>975</v>
      </c>
      <c r="C12" s="933">
        <v>3</v>
      </c>
      <c r="D12" s="933">
        <v>215</v>
      </c>
      <c r="E12" s="933">
        <v>2</v>
      </c>
      <c r="F12" s="933">
        <v>40</v>
      </c>
      <c r="G12" s="933">
        <v>10</v>
      </c>
      <c r="H12" s="933">
        <v>21</v>
      </c>
      <c r="I12" s="933">
        <v>515</v>
      </c>
      <c r="J12" s="933">
        <v>49</v>
      </c>
      <c r="K12" s="933">
        <v>40</v>
      </c>
      <c r="L12" s="933">
        <v>0</v>
      </c>
      <c r="M12" s="933">
        <v>2</v>
      </c>
      <c r="N12" s="933">
        <v>21</v>
      </c>
      <c r="O12" s="933">
        <v>0</v>
      </c>
      <c r="P12" s="933">
        <v>1</v>
      </c>
      <c r="Q12" s="933">
        <v>2</v>
      </c>
      <c r="R12" s="933">
        <v>23</v>
      </c>
      <c r="S12" s="932">
        <v>31</v>
      </c>
      <c r="T12" s="931" t="s">
        <v>199</v>
      </c>
    </row>
    <row r="13" spans="1:20" ht="11.1" customHeight="1">
      <c r="A13" s="199" t="s">
        <v>200</v>
      </c>
      <c r="B13" s="930">
        <v>1876</v>
      </c>
      <c r="C13" s="930">
        <v>10</v>
      </c>
      <c r="D13" s="930">
        <v>491</v>
      </c>
      <c r="E13" s="930">
        <v>6</v>
      </c>
      <c r="F13" s="930">
        <v>59</v>
      </c>
      <c r="G13" s="930">
        <v>47</v>
      </c>
      <c r="H13" s="930">
        <v>80</v>
      </c>
      <c r="I13" s="930">
        <v>857</v>
      </c>
      <c r="J13" s="930">
        <v>109</v>
      </c>
      <c r="K13" s="930">
        <v>71</v>
      </c>
      <c r="L13" s="930">
        <v>1</v>
      </c>
      <c r="M13" s="930">
        <v>2</v>
      </c>
      <c r="N13" s="930">
        <v>42</v>
      </c>
      <c r="O13" s="930">
        <v>0</v>
      </c>
      <c r="P13" s="930">
        <v>6</v>
      </c>
      <c r="Q13" s="930">
        <v>6</v>
      </c>
      <c r="R13" s="930">
        <v>37</v>
      </c>
      <c r="S13" s="929">
        <v>52</v>
      </c>
      <c r="T13" s="928" t="s">
        <v>200</v>
      </c>
    </row>
    <row r="14" spans="1:20" ht="11.1" customHeight="1">
      <c r="A14" s="202" t="s">
        <v>201</v>
      </c>
      <c r="B14" s="933">
        <v>2124</v>
      </c>
      <c r="C14" s="933">
        <v>7</v>
      </c>
      <c r="D14" s="933">
        <v>587</v>
      </c>
      <c r="E14" s="933">
        <v>6</v>
      </c>
      <c r="F14" s="933">
        <v>65</v>
      </c>
      <c r="G14" s="933">
        <v>36</v>
      </c>
      <c r="H14" s="933">
        <v>82</v>
      </c>
      <c r="I14" s="933">
        <v>976</v>
      </c>
      <c r="J14" s="933">
        <v>131</v>
      </c>
      <c r="K14" s="933">
        <v>84</v>
      </c>
      <c r="L14" s="933">
        <v>0</v>
      </c>
      <c r="M14" s="933">
        <v>2</v>
      </c>
      <c r="N14" s="933">
        <v>47</v>
      </c>
      <c r="O14" s="933">
        <v>0</v>
      </c>
      <c r="P14" s="933">
        <v>5</v>
      </c>
      <c r="Q14" s="933">
        <v>2</v>
      </c>
      <c r="R14" s="933">
        <v>44</v>
      </c>
      <c r="S14" s="932">
        <v>50</v>
      </c>
      <c r="T14" s="931" t="s">
        <v>201</v>
      </c>
    </row>
    <row r="15" spans="1:20" ht="11.1" customHeight="1">
      <c r="A15" s="199" t="s">
        <v>202</v>
      </c>
      <c r="B15" s="930">
        <v>808</v>
      </c>
      <c r="C15" s="930">
        <v>5</v>
      </c>
      <c r="D15" s="930">
        <v>155</v>
      </c>
      <c r="E15" s="930">
        <v>3</v>
      </c>
      <c r="F15" s="930">
        <v>23</v>
      </c>
      <c r="G15" s="930">
        <v>2</v>
      </c>
      <c r="H15" s="930">
        <v>14</v>
      </c>
      <c r="I15" s="930">
        <v>482</v>
      </c>
      <c r="J15" s="930">
        <v>21</v>
      </c>
      <c r="K15" s="930">
        <v>45</v>
      </c>
      <c r="L15" s="930">
        <v>2</v>
      </c>
      <c r="M15" s="930">
        <v>2</v>
      </c>
      <c r="N15" s="930">
        <v>7</v>
      </c>
      <c r="O15" s="930">
        <v>0</v>
      </c>
      <c r="P15" s="930">
        <v>2</v>
      </c>
      <c r="Q15" s="930">
        <v>2</v>
      </c>
      <c r="R15" s="930">
        <v>26</v>
      </c>
      <c r="S15" s="929">
        <v>17</v>
      </c>
      <c r="T15" s="928" t="s">
        <v>202</v>
      </c>
    </row>
    <row r="16" spans="1:20" ht="11.1" customHeight="1">
      <c r="A16" s="202" t="s">
        <v>203</v>
      </c>
      <c r="B16" s="933">
        <v>777</v>
      </c>
      <c r="C16" s="933">
        <v>2</v>
      </c>
      <c r="D16" s="933">
        <v>178</v>
      </c>
      <c r="E16" s="933">
        <v>1</v>
      </c>
      <c r="F16" s="933">
        <v>25</v>
      </c>
      <c r="G16" s="933">
        <v>5</v>
      </c>
      <c r="H16" s="933">
        <v>22</v>
      </c>
      <c r="I16" s="933">
        <v>418</v>
      </c>
      <c r="J16" s="933">
        <v>29</v>
      </c>
      <c r="K16" s="933">
        <v>31</v>
      </c>
      <c r="L16" s="933">
        <v>1</v>
      </c>
      <c r="M16" s="933">
        <v>0</v>
      </c>
      <c r="N16" s="933">
        <v>15</v>
      </c>
      <c r="O16" s="933">
        <v>0</v>
      </c>
      <c r="P16" s="933">
        <v>2</v>
      </c>
      <c r="Q16" s="933">
        <v>0</v>
      </c>
      <c r="R16" s="933">
        <v>25</v>
      </c>
      <c r="S16" s="932">
        <v>23</v>
      </c>
      <c r="T16" s="931" t="s">
        <v>203</v>
      </c>
    </row>
    <row r="17" spans="1:20" ht="11.1" customHeight="1">
      <c r="A17" s="199" t="s">
        <v>204</v>
      </c>
      <c r="B17" s="930">
        <v>2774</v>
      </c>
      <c r="C17" s="930">
        <v>15</v>
      </c>
      <c r="D17" s="930">
        <v>761</v>
      </c>
      <c r="E17" s="930">
        <v>4</v>
      </c>
      <c r="F17" s="930">
        <v>85</v>
      </c>
      <c r="G17" s="930">
        <v>77</v>
      </c>
      <c r="H17" s="930">
        <v>114</v>
      </c>
      <c r="I17" s="930">
        <v>1296</v>
      </c>
      <c r="J17" s="930">
        <v>168</v>
      </c>
      <c r="K17" s="930">
        <v>82</v>
      </c>
      <c r="L17" s="930">
        <v>5</v>
      </c>
      <c r="M17" s="930">
        <v>12</v>
      </c>
      <c r="N17" s="930">
        <v>54</v>
      </c>
      <c r="O17" s="930">
        <v>0</v>
      </c>
      <c r="P17" s="930">
        <v>5</v>
      </c>
      <c r="Q17" s="930">
        <v>5</v>
      </c>
      <c r="R17" s="930">
        <v>37</v>
      </c>
      <c r="S17" s="929">
        <v>54</v>
      </c>
      <c r="T17" s="928" t="s">
        <v>204</v>
      </c>
    </row>
    <row r="18" spans="1:20" ht="11.1" customHeight="1">
      <c r="A18" s="202" t="s">
        <v>205</v>
      </c>
      <c r="B18" s="933">
        <v>951</v>
      </c>
      <c r="C18" s="933">
        <v>4</v>
      </c>
      <c r="D18" s="933">
        <v>230</v>
      </c>
      <c r="E18" s="933">
        <v>1</v>
      </c>
      <c r="F18" s="933">
        <v>40</v>
      </c>
      <c r="G18" s="933">
        <v>15</v>
      </c>
      <c r="H18" s="933">
        <v>11</v>
      </c>
      <c r="I18" s="933">
        <v>493</v>
      </c>
      <c r="J18" s="933">
        <v>51</v>
      </c>
      <c r="K18" s="933">
        <v>20</v>
      </c>
      <c r="L18" s="933">
        <v>1</v>
      </c>
      <c r="M18" s="933">
        <v>1</v>
      </c>
      <c r="N18" s="933">
        <v>14</v>
      </c>
      <c r="O18" s="933">
        <v>0</v>
      </c>
      <c r="P18" s="933">
        <v>0</v>
      </c>
      <c r="Q18" s="933">
        <v>1</v>
      </c>
      <c r="R18" s="933">
        <v>47</v>
      </c>
      <c r="S18" s="932">
        <v>22</v>
      </c>
      <c r="T18" s="931" t="s">
        <v>205</v>
      </c>
    </row>
    <row r="19" spans="1:20" ht="11.1" customHeight="1">
      <c r="A19" s="199" t="s">
        <v>206</v>
      </c>
      <c r="B19" s="930">
        <v>2228</v>
      </c>
      <c r="C19" s="930">
        <v>10</v>
      </c>
      <c r="D19" s="930">
        <v>572</v>
      </c>
      <c r="E19" s="930">
        <v>2</v>
      </c>
      <c r="F19" s="930">
        <v>82</v>
      </c>
      <c r="G19" s="930">
        <v>51</v>
      </c>
      <c r="H19" s="930">
        <v>90</v>
      </c>
      <c r="I19" s="930">
        <v>1036</v>
      </c>
      <c r="J19" s="930">
        <v>127</v>
      </c>
      <c r="K19" s="930">
        <v>96</v>
      </c>
      <c r="L19" s="930">
        <v>4</v>
      </c>
      <c r="M19" s="930">
        <v>6</v>
      </c>
      <c r="N19" s="930">
        <v>45</v>
      </c>
      <c r="O19" s="930">
        <v>0</v>
      </c>
      <c r="P19" s="930">
        <v>6</v>
      </c>
      <c r="Q19" s="930">
        <v>3</v>
      </c>
      <c r="R19" s="930">
        <v>52</v>
      </c>
      <c r="S19" s="929">
        <v>46</v>
      </c>
      <c r="T19" s="928" t="s">
        <v>206</v>
      </c>
    </row>
    <row r="20" spans="1:20" ht="11.1" customHeight="1">
      <c r="A20" s="202" t="s">
        <v>207</v>
      </c>
      <c r="B20" s="933">
        <v>1415</v>
      </c>
      <c r="C20" s="933">
        <v>7</v>
      </c>
      <c r="D20" s="933">
        <v>386</v>
      </c>
      <c r="E20" s="933">
        <v>1</v>
      </c>
      <c r="F20" s="933">
        <v>46</v>
      </c>
      <c r="G20" s="933">
        <v>30</v>
      </c>
      <c r="H20" s="933">
        <v>46</v>
      </c>
      <c r="I20" s="933">
        <v>662</v>
      </c>
      <c r="J20" s="933">
        <v>88</v>
      </c>
      <c r="K20" s="933">
        <v>57</v>
      </c>
      <c r="L20" s="933">
        <v>1</v>
      </c>
      <c r="M20" s="933">
        <v>5</v>
      </c>
      <c r="N20" s="933">
        <v>29</v>
      </c>
      <c r="O20" s="933">
        <v>0</v>
      </c>
      <c r="P20" s="933">
        <v>4</v>
      </c>
      <c r="Q20" s="933">
        <v>0</v>
      </c>
      <c r="R20" s="933">
        <v>24</v>
      </c>
      <c r="S20" s="932">
        <v>29</v>
      </c>
      <c r="T20" s="931" t="s">
        <v>207</v>
      </c>
    </row>
    <row r="21" spans="1:20" ht="11.1" customHeight="1">
      <c r="A21" s="199" t="s">
        <v>208</v>
      </c>
      <c r="B21" s="930">
        <v>624</v>
      </c>
      <c r="C21" s="930">
        <v>2</v>
      </c>
      <c r="D21" s="930">
        <v>142</v>
      </c>
      <c r="E21" s="930">
        <v>3</v>
      </c>
      <c r="F21" s="930">
        <v>24</v>
      </c>
      <c r="G21" s="930">
        <v>17</v>
      </c>
      <c r="H21" s="930">
        <v>33</v>
      </c>
      <c r="I21" s="930">
        <v>295</v>
      </c>
      <c r="J21" s="930">
        <v>41</v>
      </c>
      <c r="K21" s="930">
        <v>17</v>
      </c>
      <c r="L21" s="930">
        <v>1</v>
      </c>
      <c r="M21" s="930">
        <v>0</v>
      </c>
      <c r="N21" s="930">
        <v>16</v>
      </c>
      <c r="O21" s="930">
        <v>0</v>
      </c>
      <c r="P21" s="930">
        <v>1</v>
      </c>
      <c r="Q21" s="930">
        <v>0</v>
      </c>
      <c r="R21" s="930">
        <v>14</v>
      </c>
      <c r="S21" s="929">
        <v>18</v>
      </c>
      <c r="T21" s="928" t="s">
        <v>208</v>
      </c>
    </row>
    <row r="22" spans="1:20" ht="11.1" customHeight="1">
      <c r="A22" s="202" t="s">
        <v>209</v>
      </c>
      <c r="B22" s="933">
        <v>337</v>
      </c>
      <c r="C22" s="933">
        <v>1</v>
      </c>
      <c r="D22" s="933">
        <v>63</v>
      </c>
      <c r="E22" s="933">
        <v>0</v>
      </c>
      <c r="F22" s="933">
        <v>11</v>
      </c>
      <c r="G22" s="933">
        <v>5</v>
      </c>
      <c r="H22" s="933">
        <v>9</v>
      </c>
      <c r="I22" s="933">
        <v>191</v>
      </c>
      <c r="J22" s="933">
        <v>11</v>
      </c>
      <c r="K22" s="933">
        <v>14</v>
      </c>
      <c r="L22" s="933">
        <v>0</v>
      </c>
      <c r="M22" s="933">
        <v>0</v>
      </c>
      <c r="N22" s="933">
        <v>4</v>
      </c>
      <c r="O22" s="933">
        <v>0</v>
      </c>
      <c r="P22" s="933">
        <v>0</v>
      </c>
      <c r="Q22" s="933">
        <v>0</v>
      </c>
      <c r="R22" s="933">
        <v>15</v>
      </c>
      <c r="S22" s="932">
        <v>13</v>
      </c>
      <c r="T22" s="931" t="s">
        <v>209</v>
      </c>
    </row>
    <row r="23" spans="1:20" ht="11.1" customHeight="1">
      <c r="A23" s="199" t="s">
        <v>210</v>
      </c>
      <c r="B23" s="930">
        <v>736</v>
      </c>
      <c r="C23" s="930">
        <v>4</v>
      </c>
      <c r="D23" s="930">
        <v>175</v>
      </c>
      <c r="E23" s="930">
        <v>2</v>
      </c>
      <c r="F23" s="930">
        <v>15</v>
      </c>
      <c r="G23" s="930">
        <v>17</v>
      </c>
      <c r="H23" s="930">
        <v>38</v>
      </c>
      <c r="I23" s="930">
        <v>365</v>
      </c>
      <c r="J23" s="930">
        <v>46</v>
      </c>
      <c r="K23" s="930">
        <v>27</v>
      </c>
      <c r="L23" s="930">
        <v>1</v>
      </c>
      <c r="M23" s="930">
        <v>0</v>
      </c>
      <c r="N23" s="930">
        <v>15</v>
      </c>
      <c r="O23" s="930">
        <v>0</v>
      </c>
      <c r="P23" s="930">
        <v>1</v>
      </c>
      <c r="Q23" s="930">
        <v>1</v>
      </c>
      <c r="R23" s="930">
        <v>15</v>
      </c>
      <c r="S23" s="929">
        <v>14</v>
      </c>
      <c r="T23" s="928" t="s">
        <v>210</v>
      </c>
    </row>
    <row r="24" spans="1:20" ht="11.1" customHeight="1">
      <c r="A24" s="202" t="s">
        <v>211</v>
      </c>
      <c r="B24" s="933">
        <v>529</v>
      </c>
      <c r="C24" s="933">
        <v>0</v>
      </c>
      <c r="D24" s="933">
        <v>138</v>
      </c>
      <c r="E24" s="933">
        <v>2</v>
      </c>
      <c r="F24" s="933">
        <v>16</v>
      </c>
      <c r="G24" s="933">
        <v>9</v>
      </c>
      <c r="H24" s="933">
        <v>15</v>
      </c>
      <c r="I24" s="933">
        <v>251</v>
      </c>
      <c r="J24" s="933">
        <v>39</v>
      </c>
      <c r="K24" s="933">
        <v>18</v>
      </c>
      <c r="L24" s="933">
        <v>0</v>
      </c>
      <c r="M24" s="933">
        <v>0</v>
      </c>
      <c r="N24" s="933">
        <v>10</v>
      </c>
      <c r="O24" s="933">
        <v>0</v>
      </c>
      <c r="P24" s="933">
        <v>0</v>
      </c>
      <c r="Q24" s="933">
        <v>1</v>
      </c>
      <c r="R24" s="933">
        <v>11</v>
      </c>
      <c r="S24" s="932">
        <v>19</v>
      </c>
      <c r="T24" s="931" t="s">
        <v>211</v>
      </c>
    </row>
    <row r="25" spans="1:20" ht="11.1" customHeight="1">
      <c r="A25" s="199" t="s">
        <v>212</v>
      </c>
      <c r="B25" s="930">
        <v>2108</v>
      </c>
      <c r="C25" s="930">
        <v>12</v>
      </c>
      <c r="D25" s="930">
        <v>541</v>
      </c>
      <c r="E25" s="930">
        <v>2</v>
      </c>
      <c r="F25" s="930">
        <v>81</v>
      </c>
      <c r="G25" s="930">
        <v>51</v>
      </c>
      <c r="H25" s="930">
        <v>74</v>
      </c>
      <c r="I25" s="930">
        <v>1007</v>
      </c>
      <c r="J25" s="930">
        <v>105</v>
      </c>
      <c r="K25" s="930">
        <v>81</v>
      </c>
      <c r="L25" s="930">
        <v>1</v>
      </c>
      <c r="M25" s="930">
        <v>0</v>
      </c>
      <c r="N25" s="930">
        <v>43</v>
      </c>
      <c r="O25" s="930">
        <v>0</v>
      </c>
      <c r="P25" s="930">
        <v>7</v>
      </c>
      <c r="Q25" s="930">
        <v>4</v>
      </c>
      <c r="R25" s="930">
        <v>36</v>
      </c>
      <c r="S25" s="929">
        <v>63</v>
      </c>
      <c r="T25" s="928" t="s">
        <v>212</v>
      </c>
    </row>
    <row r="26" spans="1:20" ht="15.95" customHeight="1">
      <c r="A26" s="197" t="s">
        <v>126</v>
      </c>
      <c r="B26" s="948">
        <v>27634</v>
      </c>
      <c r="C26" s="948">
        <v>148</v>
      </c>
      <c r="D26" s="948">
        <v>6199</v>
      </c>
      <c r="E26" s="948">
        <v>82</v>
      </c>
      <c r="F26" s="948">
        <v>939</v>
      </c>
      <c r="G26" s="948">
        <v>543</v>
      </c>
      <c r="H26" s="948">
        <v>716</v>
      </c>
      <c r="I26" s="948">
        <v>14037</v>
      </c>
      <c r="J26" s="948">
        <v>1554</v>
      </c>
      <c r="K26" s="948">
        <v>857</v>
      </c>
      <c r="L26" s="948">
        <v>38</v>
      </c>
      <c r="M26" s="948">
        <v>67</v>
      </c>
      <c r="N26" s="948">
        <v>488</v>
      </c>
      <c r="O26" s="948">
        <v>1</v>
      </c>
      <c r="P26" s="948">
        <v>51</v>
      </c>
      <c r="Q26" s="948">
        <v>21</v>
      </c>
      <c r="R26" s="948">
        <v>1018</v>
      </c>
      <c r="S26" s="947">
        <v>875</v>
      </c>
      <c r="T26" s="926" t="s">
        <v>126</v>
      </c>
    </row>
    <row r="27" spans="1:20" ht="14.1" customHeight="1">
      <c r="A27" s="209" t="s">
        <v>127</v>
      </c>
      <c r="B27" s="940">
        <v>3001</v>
      </c>
      <c r="C27" s="940">
        <v>19</v>
      </c>
      <c r="D27" s="940">
        <v>652</v>
      </c>
      <c r="E27" s="940">
        <v>5</v>
      </c>
      <c r="F27" s="940">
        <v>45</v>
      </c>
      <c r="G27" s="940">
        <v>46</v>
      </c>
      <c r="H27" s="940">
        <v>69</v>
      </c>
      <c r="I27" s="940">
        <v>1662</v>
      </c>
      <c r="J27" s="940">
        <v>134</v>
      </c>
      <c r="K27" s="940">
        <v>83</v>
      </c>
      <c r="L27" s="940">
        <v>1</v>
      </c>
      <c r="M27" s="940">
        <v>1</v>
      </c>
      <c r="N27" s="940">
        <v>36</v>
      </c>
      <c r="O27" s="940">
        <v>0</v>
      </c>
      <c r="P27" s="940">
        <v>8</v>
      </c>
      <c r="Q27" s="940">
        <v>4</v>
      </c>
      <c r="R27" s="940">
        <v>141</v>
      </c>
      <c r="S27" s="939">
        <v>95</v>
      </c>
      <c r="T27" s="938" t="s">
        <v>127</v>
      </c>
    </row>
    <row r="28" spans="1:20" s="270" customFormat="1" ht="11.1" customHeight="1">
      <c r="A28" s="206" t="s">
        <v>213</v>
      </c>
      <c r="B28" s="937">
        <v>1422</v>
      </c>
      <c r="C28" s="937">
        <v>8</v>
      </c>
      <c r="D28" s="937">
        <v>332</v>
      </c>
      <c r="E28" s="937">
        <v>1</v>
      </c>
      <c r="F28" s="937">
        <v>28</v>
      </c>
      <c r="G28" s="937">
        <v>26</v>
      </c>
      <c r="H28" s="937">
        <v>46</v>
      </c>
      <c r="I28" s="937">
        <v>757</v>
      </c>
      <c r="J28" s="937">
        <v>61</v>
      </c>
      <c r="K28" s="937">
        <v>31</v>
      </c>
      <c r="L28" s="937">
        <v>1</v>
      </c>
      <c r="M28" s="937">
        <v>1</v>
      </c>
      <c r="N28" s="937">
        <v>18</v>
      </c>
      <c r="O28" s="937">
        <v>0</v>
      </c>
      <c r="P28" s="937">
        <v>6</v>
      </c>
      <c r="Q28" s="937">
        <v>3</v>
      </c>
      <c r="R28" s="937">
        <v>55</v>
      </c>
      <c r="S28" s="936">
        <v>48</v>
      </c>
      <c r="T28" s="935" t="s">
        <v>213</v>
      </c>
    </row>
    <row r="29" spans="1:20" ht="11.1" customHeight="1">
      <c r="A29" s="199" t="s">
        <v>20</v>
      </c>
      <c r="B29" s="930">
        <v>455</v>
      </c>
      <c r="C29" s="930">
        <v>3</v>
      </c>
      <c r="D29" s="930">
        <v>86</v>
      </c>
      <c r="E29" s="930">
        <v>1</v>
      </c>
      <c r="F29" s="930">
        <v>9</v>
      </c>
      <c r="G29" s="930">
        <v>6</v>
      </c>
      <c r="H29" s="930">
        <v>4</v>
      </c>
      <c r="I29" s="930">
        <v>246</v>
      </c>
      <c r="J29" s="930">
        <v>23</v>
      </c>
      <c r="K29" s="930">
        <v>17</v>
      </c>
      <c r="L29" s="930">
        <v>0</v>
      </c>
      <c r="M29" s="930">
        <v>0</v>
      </c>
      <c r="N29" s="930">
        <v>8</v>
      </c>
      <c r="O29" s="930">
        <v>0</v>
      </c>
      <c r="P29" s="930">
        <v>0</v>
      </c>
      <c r="Q29" s="930">
        <v>1</v>
      </c>
      <c r="R29" s="930">
        <v>33</v>
      </c>
      <c r="S29" s="929">
        <v>18</v>
      </c>
      <c r="T29" s="928" t="s">
        <v>20</v>
      </c>
    </row>
    <row r="30" spans="1:20" ht="11.1" customHeight="1">
      <c r="A30" s="202" t="s">
        <v>21</v>
      </c>
      <c r="B30" s="933">
        <v>623</v>
      </c>
      <c r="C30" s="933">
        <v>4</v>
      </c>
      <c r="D30" s="933">
        <v>122</v>
      </c>
      <c r="E30" s="933">
        <v>1</v>
      </c>
      <c r="F30" s="933">
        <v>5</v>
      </c>
      <c r="G30" s="933">
        <v>8</v>
      </c>
      <c r="H30" s="933">
        <v>11</v>
      </c>
      <c r="I30" s="933">
        <v>387</v>
      </c>
      <c r="J30" s="933">
        <v>28</v>
      </c>
      <c r="K30" s="933">
        <v>16</v>
      </c>
      <c r="L30" s="933">
        <v>0</v>
      </c>
      <c r="M30" s="933">
        <v>0</v>
      </c>
      <c r="N30" s="933">
        <v>7</v>
      </c>
      <c r="O30" s="933">
        <v>0</v>
      </c>
      <c r="P30" s="933">
        <v>1</v>
      </c>
      <c r="Q30" s="933">
        <v>0</v>
      </c>
      <c r="R30" s="933">
        <v>17</v>
      </c>
      <c r="S30" s="932">
        <v>16</v>
      </c>
      <c r="T30" s="931" t="s">
        <v>21</v>
      </c>
    </row>
    <row r="31" spans="1:20" ht="11.1" customHeight="1">
      <c r="A31" s="199" t="s">
        <v>22</v>
      </c>
      <c r="B31" s="930">
        <v>501</v>
      </c>
      <c r="C31" s="930">
        <v>4</v>
      </c>
      <c r="D31" s="930">
        <v>112</v>
      </c>
      <c r="E31" s="930">
        <v>2</v>
      </c>
      <c r="F31" s="930">
        <v>3</v>
      </c>
      <c r="G31" s="930">
        <v>6</v>
      </c>
      <c r="H31" s="930">
        <v>8</v>
      </c>
      <c r="I31" s="930">
        <v>272</v>
      </c>
      <c r="J31" s="930">
        <v>22</v>
      </c>
      <c r="K31" s="930">
        <v>19</v>
      </c>
      <c r="L31" s="930">
        <v>0</v>
      </c>
      <c r="M31" s="930">
        <v>0</v>
      </c>
      <c r="N31" s="930">
        <v>3</v>
      </c>
      <c r="O31" s="930">
        <v>0</v>
      </c>
      <c r="P31" s="930">
        <v>1</v>
      </c>
      <c r="Q31" s="930">
        <v>0</v>
      </c>
      <c r="R31" s="930">
        <v>36</v>
      </c>
      <c r="S31" s="929">
        <v>13</v>
      </c>
      <c r="T31" s="928" t="s">
        <v>22</v>
      </c>
    </row>
    <row r="32" spans="1:20" ht="15.95" customHeight="1">
      <c r="A32" s="217" t="s">
        <v>128</v>
      </c>
      <c r="B32" s="948">
        <v>4319</v>
      </c>
      <c r="C32" s="948">
        <v>24</v>
      </c>
      <c r="D32" s="948">
        <v>981</v>
      </c>
      <c r="E32" s="948">
        <v>17</v>
      </c>
      <c r="F32" s="948">
        <v>150</v>
      </c>
      <c r="G32" s="948">
        <v>39</v>
      </c>
      <c r="H32" s="948">
        <v>90</v>
      </c>
      <c r="I32" s="948">
        <v>2301</v>
      </c>
      <c r="J32" s="948">
        <v>237</v>
      </c>
      <c r="K32" s="948">
        <v>95</v>
      </c>
      <c r="L32" s="948">
        <v>8</v>
      </c>
      <c r="M32" s="948">
        <v>4</v>
      </c>
      <c r="N32" s="948">
        <v>64</v>
      </c>
      <c r="O32" s="948">
        <v>0</v>
      </c>
      <c r="P32" s="948">
        <v>8</v>
      </c>
      <c r="Q32" s="948">
        <v>3</v>
      </c>
      <c r="R32" s="948">
        <v>181</v>
      </c>
      <c r="S32" s="947">
        <v>117</v>
      </c>
      <c r="T32" s="946" t="s">
        <v>128</v>
      </c>
    </row>
    <row r="33" spans="1:20" s="270" customFormat="1" ht="11.1" customHeight="1">
      <c r="A33" s="214" t="s">
        <v>214</v>
      </c>
      <c r="B33" s="945">
        <v>1616</v>
      </c>
      <c r="C33" s="945">
        <v>9</v>
      </c>
      <c r="D33" s="945">
        <v>418</v>
      </c>
      <c r="E33" s="945">
        <v>9</v>
      </c>
      <c r="F33" s="945">
        <v>62</v>
      </c>
      <c r="G33" s="945">
        <v>14</v>
      </c>
      <c r="H33" s="945">
        <v>34</v>
      </c>
      <c r="I33" s="945">
        <v>812</v>
      </c>
      <c r="J33" s="945">
        <v>94</v>
      </c>
      <c r="K33" s="945">
        <v>37</v>
      </c>
      <c r="L33" s="945">
        <v>5</v>
      </c>
      <c r="M33" s="945">
        <v>2</v>
      </c>
      <c r="N33" s="945">
        <v>18</v>
      </c>
      <c r="O33" s="945">
        <v>0</v>
      </c>
      <c r="P33" s="945">
        <v>2</v>
      </c>
      <c r="Q33" s="945">
        <v>0</v>
      </c>
      <c r="R33" s="945">
        <v>56</v>
      </c>
      <c r="S33" s="944">
        <v>44</v>
      </c>
      <c r="T33" s="943" t="s">
        <v>214</v>
      </c>
    </row>
    <row r="34" spans="1:20" ht="11.1" customHeight="1">
      <c r="A34" s="202" t="s">
        <v>13</v>
      </c>
      <c r="B34" s="933">
        <v>326</v>
      </c>
      <c r="C34" s="933">
        <v>3</v>
      </c>
      <c r="D34" s="933">
        <v>71</v>
      </c>
      <c r="E34" s="933">
        <v>3</v>
      </c>
      <c r="F34" s="933">
        <v>19</v>
      </c>
      <c r="G34" s="933">
        <v>3</v>
      </c>
      <c r="H34" s="933">
        <v>5</v>
      </c>
      <c r="I34" s="933">
        <v>166</v>
      </c>
      <c r="J34" s="933">
        <v>11</v>
      </c>
      <c r="K34" s="933">
        <v>5</v>
      </c>
      <c r="L34" s="933">
        <v>0</v>
      </c>
      <c r="M34" s="933">
        <v>0</v>
      </c>
      <c r="N34" s="933">
        <v>6</v>
      </c>
      <c r="O34" s="933">
        <v>0</v>
      </c>
      <c r="P34" s="933">
        <v>2</v>
      </c>
      <c r="Q34" s="933">
        <v>1</v>
      </c>
      <c r="R34" s="933">
        <v>20</v>
      </c>
      <c r="S34" s="932">
        <v>11</v>
      </c>
      <c r="T34" s="931" t="s">
        <v>13</v>
      </c>
    </row>
    <row r="35" spans="1:20" ht="11.1" customHeight="1">
      <c r="A35" s="199" t="s">
        <v>14</v>
      </c>
      <c r="B35" s="930">
        <v>293</v>
      </c>
      <c r="C35" s="930">
        <v>1</v>
      </c>
      <c r="D35" s="930">
        <v>55</v>
      </c>
      <c r="E35" s="930">
        <v>1</v>
      </c>
      <c r="F35" s="930">
        <v>6</v>
      </c>
      <c r="G35" s="930">
        <v>2</v>
      </c>
      <c r="H35" s="930">
        <v>5</v>
      </c>
      <c r="I35" s="930">
        <v>167</v>
      </c>
      <c r="J35" s="930">
        <v>31</v>
      </c>
      <c r="K35" s="930">
        <v>3</v>
      </c>
      <c r="L35" s="930">
        <v>0</v>
      </c>
      <c r="M35" s="930">
        <v>0</v>
      </c>
      <c r="N35" s="930">
        <v>5</v>
      </c>
      <c r="O35" s="930">
        <v>0</v>
      </c>
      <c r="P35" s="930">
        <v>1</v>
      </c>
      <c r="Q35" s="930">
        <v>0</v>
      </c>
      <c r="R35" s="930">
        <v>8</v>
      </c>
      <c r="S35" s="929">
        <v>8</v>
      </c>
      <c r="T35" s="928" t="s">
        <v>14</v>
      </c>
    </row>
    <row r="36" spans="1:20" ht="11.1" customHeight="1">
      <c r="A36" s="202" t="s">
        <v>15</v>
      </c>
      <c r="B36" s="933">
        <v>825</v>
      </c>
      <c r="C36" s="933">
        <v>5</v>
      </c>
      <c r="D36" s="933">
        <v>193</v>
      </c>
      <c r="E36" s="933">
        <v>3</v>
      </c>
      <c r="F36" s="933">
        <v>23</v>
      </c>
      <c r="G36" s="933">
        <v>11</v>
      </c>
      <c r="H36" s="933">
        <v>14</v>
      </c>
      <c r="I36" s="933">
        <v>461</v>
      </c>
      <c r="J36" s="933">
        <v>39</v>
      </c>
      <c r="K36" s="933">
        <v>16</v>
      </c>
      <c r="L36" s="933">
        <v>1</v>
      </c>
      <c r="M36" s="933">
        <v>0</v>
      </c>
      <c r="N36" s="933">
        <v>15</v>
      </c>
      <c r="O36" s="933">
        <v>0</v>
      </c>
      <c r="P36" s="933">
        <v>1</v>
      </c>
      <c r="Q36" s="933">
        <v>0</v>
      </c>
      <c r="R36" s="933">
        <v>29</v>
      </c>
      <c r="S36" s="932">
        <v>14</v>
      </c>
      <c r="T36" s="931" t="s">
        <v>15</v>
      </c>
    </row>
    <row r="37" spans="1:20" ht="11.1" customHeight="1">
      <c r="A37" s="199" t="s">
        <v>16</v>
      </c>
      <c r="B37" s="930">
        <v>368</v>
      </c>
      <c r="C37" s="930">
        <v>0</v>
      </c>
      <c r="D37" s="930">
        <v>73</v>
      </c>
      <c r="E37" s="930">
        <v>0</v>
      </c>
      <c r="F37" s="930">
        <v>15</v>
      </c>
      <c r="G37" s="930">
        <v>1</v>
      </c>
      <c r="H37" s="930">
        <v>6</v>
      </c>
      <c r="I37" s="930">
        <v>221</v>
      </c>
      <c r="J37" s="930">
        <v>20</v>
      </c>
      <c r="K37" s="930">
        <v>12</v>
      </c>
      <c r="L37" s="930">
        <v>0</v>
      </c>
      <c r="M37" s="930">
        <v>0</v>
      </c>
      <c r="N37" s="930">
        <v>2</v>
      </c>
      <c r="O37" s="930">
        <v>0</v>
      </c>
      <c r="P37" s="930">
        <v>1</v>
      </c>
      <c r="Q37" s="930">
        <v>1</v>
      </c>
      <c r="R37" s="930">
        <v>8</v>
      </c>
      <c r="S37" s="929">
        <v>8</v>
      </c>
      <c r="T37" s="928" t="s">
        <v>16</v>
      </c>
    </row>
    <row r="38" spans="1:20" ht="11.1" customHeight="1">
      <c r="A38" s="202" t="s">
        <v>17</v>
      </c>
      <c r="B38" s="933">
        <v>528</v>
      </c>
      <c r="C38" s="933">
        <v>3</v>
      </c>
      <c r="D38" s="933">
        <v>100</v>
      </c>
      <c r="E38" s="933">
        <v>0</v>
      </c>
      <c r="F38" s="933">
        <v>16</v>
      </c>
      <c r="G38" s="933">
        <v>4</v>
      </c>
      <c r="H38" s="933">
        <v>21</v>
      </c>
      <c r="I38" s="933">
        <v>274</v>
      </c>
      <c r="J38" s="933">
        <v>21</v>
      </c>
      <c r="K38" s="933">
        <v>19</v>
      </c>
      <c r="L38" s="933">
        <v>2</v>
      </c>
      <c r="M38" s="933">
        <v>2</v>
      </c>
      <c r="N38" s="933">
        <v>9</v>
      </c>
      <c r="O38" s="933">
        <v>0</v>
      </c>
      <c r="P38" s="933">
        <v>1</v>
      </c>
      <c r="Q38" s="933">
        <v>1</v>
      </c>
      <c r="R38" s="933">
        <v>32</v>
      </c>
      <c r="S38" s="932">
        <v>23</v>
      </c>
      <c r="T38" s="931" t="s">
        <v>17</v>
      </c>
    </row>
    <row r="39" spans="1:20" ht="11.1" customHeight="1">
      <c r="A39" s="199" t="s">
        <v>18</v>
      </c>
      <c r="B39" s="930">
        <v>156</v>
      </c>
      <c r="C39" s="930">
        <v>2</v>
      </c>
      <c r="D39" s="930">
        <v>37</v>
      </c>
      <c r="E39" s="930">
        <v>0</v>
      </c>
      <c r="F39" s="930">
        <v>4</v>
      </c>
      <c r="G39" s="930">
        <v>3</v>
      </c>
      <c r="H39" s="930">
        <v>5</v>
      </c>
      <c r="I39" s="930">
        <v>61</v>
      </c>
      <c r="J39" s="930">
        <v>9</v>
      </c>
      <c r="K39" s="930">
        <v>0</v>
      </c>
      <c r="L39" s="930">
        <v>0</v>
      </c>
      <c r="M39" s="930">
        <v>0</v>
      </c>
      <c r="N39" s="930">
        <v>4</v>
      </c>
      <c r="O39" s="930">
        <v>0</v>
      </c>
      <c r="P39" s="930">
        <v>0</v>
      </c>
      <c r="Q39" s="930">
        <v>0</v>
      </c>
      <c r="R39" s="930">
        <v>25</v>
      </c>
      <c r="S39" s="929">
        <v>6</v>
      </c>
      <c r="T39" s="928" t="s">
        <v>18</v>
      </c>
    </row>
    <row r="40" spans="1:20" ht="11.1" customHeight="1">
      <c r="A40" s="202" t="s">
        <v>19</v>
      </c>
      <c r="B40" s="933">
        <v>207</v>
      </c>
      <c r="C40" s="933">
        <v>1</v>
      </c>
      <c r="D40" s="933">
        <v>34</v>
      </c>
      <c r="E40" s="933">
        <v>1</v>
      </c>
      <c r="F40" s="933">
        <v>5</v>
      </c>
      <c r="G40" s="933">
        <v>1</v>
      </c>
      <c r="H40" s="933">
        <v>0</v>
      </c>
      <c r="I40" s="933">
        <v>139</v>
      </c>
      <c r="J40" s="933">
        <v>12</v>
      </c>
      <c r="K40" s="933">
        <v>3</v>
      </c>
      <c r="L40" s="933">
        <v>0</v>
      </c>
      <c r="M40" s="933">
        <v>0</v>
      </c>
      <c r="N40" s="933">
        <v>5</v>
      </c>
      <c r="O40" s="933">
        <v>0</v>
      </c>
      <c r="P40" s="933">
        <v>0</v>
      </c>
      <c r="Q40" s="933">
        <v>0</v>
      </c>
      <c r="R40" s="933">
        <v>3</v>
      </c>
      <c r="S40" s="932">
        <v>3</v>
      </c>
      <c r="T40" s="931" t="s">
        <v>19</v>
      </c>
    </row>
    <row r="41" spans="1:20" ht="15.95" customHeight="1">
      <c r="A41" s="209" t="s">
        <v>129</v>
      </c>
      <c r="B41" s="940">
        <v>7806</v>
      </c>
      <c r="C41" s="940">
        <v>47</v>
      </c>
      <c r="D41" s="940">
        <v>1829</v>
      </c>
      <c r="E41" s="940">
        <v>24</v>
      </c>
      <c r="F41" s="940">
        <v>216</v>
      </c>
      <c r="G41" s="940">
        <v>137</v>
      </c>
      <c r="H41" s="940">
        <v>169</v>
      </c>
      <c r="I41" s="940">
        <v>3878</v>
      </c>
      <c r="J41" s="940">
        <v>514</v>
      </c>
      <c r="K41" s="940">
        <v>279</v>
      </c>
      <c r="L41" s="940">
        <v>12</v>
      </c>
      <c r="M41" s="940">
        <v>19</v>
      </c>
      <c r="N41" s="940">
        <v>171</v>
      </c>
      <c r="O41" s="940">
        <v>0</v>
      </c>
      <c r="P41" s="940">
        <v>9</v>
      </c>
      <c r="Q41" s="940">
        <v>2</v>
      </c>
      <c r="R41" s="940">
        <v>231</v>
      </c>
      <c r="S41" s="939">
        <v>269</v>
      </c>
      <c r="T41" s="938" t="s">
        <v>129</v>
      </c>
    </row>
    <row r="42" spans="1:20" s="270" customFormat="1" ht="11.1" customHeight="1">
      <c r="A42" s="206" t="s">
        <v>193</v>
      </c>
      <c r="B42" s="937">
        <v>3895</v>
      </c>
      <c r="C42" s="937">
        <v>31</v>
      </c>
      <c r="D42" s="937">
        <v>949</v>
      </c>
      <c r="E42" s="937">
        <v>16</v>
      </c>
      <c r="F42" s="937">
        <v>97</v>
      </c>
      <c r="G42" s="937">
        <v>78</v>
      </c>
      <c r="H42" s="937">
        <v>94</v>
      </c>
      <c r="I42" s="937">
        <v>1866</v>
      </c>
      <c r="J42" s="937">
        <v>258</v>
      </c>
      <c r="K42" s="937">
        <v>150</v>
      </c>
      <c r="L42" s="937">
        <v>2</v>
      </c>
      <c r="M42" s="937">
        <v>8</v>
      </c>
      <c r="N42" s="937">
        <v>95</v>
      </c>
      <c r="O42" s="937">
        <v>0</v>
      </c>
      <c r="P42" s="937">
        <v>7</v>
      </c>
      <c r="Q42" s="937">
        <v>1</v>
      </c>
      <c r="R42" s="937">
        <v>120</v>
      </c>
      <c r="S42" s="936">
        <v>123</v>
      </c>
      <c r="T42" s="935" t="s">
        <v>193</v>
      </c>
    </row>
    <row r="43" spans="1:20" ht="10.9" customHeight="1">
      <c r="A43" s="211" t="s">
        <v>163</v>
      </c>
      <c r="B43" s="930">
        <v>3497</v>
      </c>
      <c r="C43" s="930">
        <v>29</v>
      </c>
      <c r="D43" s="930">
        <v>845</v>
      </c>
      <c r="E43" s="930">
        <v>15</v>
      </c>
      <c r="F43" s="930">
        <v>84</v>
      </c>
      <c r="G43" s="930">
        <v>72</v>
      </c>
      <c r="H43" s="930">
        <v>84</v>
      </c>
      <c r="I43" s="930">
        <v>1675</v>
      </c>
      <c r="J43" s="930">
        <v>235</v>
      </c>
      <c r="K43" s="930">
        <v>137</v>
      </c>
      <c r="L43" s="930">
        <v>2</v>
      </c>
      <c r="M43" s="930">
        <v>7</v>
      </c>
      <c r="N43" s="930">
        <v>83</v>
      </c>
      <c r="O43" s="930">
        <v>0</v>
      </c>
      <c r="P43" s="930">
        <v>7</v>
      </c>
      <c r="Q43" s="930">
        <v>1</v>
      </c>
      <c r="R43" s="930">
        <v>108</v>
      </c>
      <c r="S43" s="929">
        <v>113</v>
      </c>
      <c r="T43" s="942" t="s">
        <v>163</v>
      </c>
    </row>
    <row r="44" spans="1:20" ht="10.9" customHeight="1">
      <c r="A44" s="210" t="s">
        <v>164</v>
      </c>
      <c r="B44" s="933">
        <v>398</v>
      </c>
      <c r="C44" s="933">
        <v>2</v>
      </c>
      <c r="D44" s="933">
        <v>104</v>
      </c>
      <c r="E44" s="933">
        <v>1</v>
      </c>
      <c r="F44" s="933">
        <v>13</v>
      </c>
      <c r="G44" s="933">
        <v>6</v>
      </c>
      <c r="H44" s="933">
        <v>10</v>
      </c>
      <c r="I44" s="933">
        <v>191</v>
      </c>
      <c r="J44" s="933">
        <v>23</v>
      </c>
      <c r="K44" s="933">
        <v>13</v>
      </c>
      <c r="L44" s="933">
        <v>0</v>
      </c>
      <c r="M44" s="933">
        <v>1</v>
      </c>
      <c r="N44" s="933">
        <v>12</v>
      </c>
      <c r="O44" s="933">
        <v>0</v>
      </c>
      <c r="P44" s="933">
        <v>0</v>
      </c>
      <c r="Q44" s="933">
        <v>0</v>
      </c>
      <c r="R44" s="933">
        <v>12</v>
      </c>
      <c r="S44" s="932">
        <v>10</v>
      </c>
      <c r="T44" s="941" t="s">
        <v>164</v>
      </c>
    </row>
    <row r="45" spans="1:20" ht="10.9" customHeight="1">
      <c r="A45" s="199" t="s">
        <v>23</v>
      </c>
      <c r="B45" s="930">
        <v>228</v>
      </c>
      <c r="C45" s="930">
        <v>0</v>
      </c>
      <c r="D45" s="930">
        <v>50</v>
      </c>
      <c r="E45" s="930">
        <v>0</v>
      </c>
      <c r="F45" s="930">
        <v>3</v>
      </c>
      <c r="G45" s="930">
        <v>3</v>
      </c>
      <c r="H45" s="930">
        <v>1</v>
      </c>
      <c r="I45" s="930">
        <v>115</v>
      </c>
      <c r="J45" s="930">
        <v>18</v>
      </c>
      <c r="K45" s="930">
        <v>6</v>
      </c>
      <c r="L45" s="930">
        <v>2</v>
      </c>
      <c r="M45" s="930">
        <v>0</v>
      </c>
      <c r="N45" s="930">
        <v>1</v>
      </c>
      <c r="O45" s="930">
        <v>0</v>
      </c>
      <c r="P45" s="930">
        <v>0</v>
      </c>
      <c r="Q45" s="930">
        <v>0</v>
      </c>
      <c r="R45" s="930">
        <v>17</v>
      </c>
      <c r="S45" s="929">
        <v>12</v>
      </c>
      <c r="T45" s="928" t="s">
        <v>23</v>
      </c>
    </row>
    <row r="46" spans="1:20" ht="10.9" customHeight="1">
      <c r="A46" s="202" t="s">
        <v>24</v>
      </c>
      <c r="B46" s="933">
        <v>771</v>
      </c>
      <c r="C46" s="933">
        <v>2</v>
      </c>
      <c r="D46" s="933">
        <v>190</v>
      </c>
      <c r="E46" s="933">
        <v>3</v>
      </c>
      <c r="F46" s="933">
        <v>29</v>
      </c>
      <c r="G46" s="933">
        <v>10</v>
      </c>
      <c r="H46" s="933">
        <v>22</v>
      </c>
      <c r="I46" s="933">
        <v>373</v>
      </c>
      <c r="J46" s="933">
        <v>42</v>
      </c>
      <c r="K46" s="933">
        <v>30</v>
      </c>
      <c r="L46" s="933">
        <v>3</v>
      </c>
      <c r="M46" s="933">
        <v>3</v>
      </c>
      <c r="N46" s="933">
        <v>12</v>
      </c>
      <c r="O46" s="933">
        <v>0</v>
      </c>
      <c r="P46" s="933">
        <v>0</v>
      </c>
      <c r="Q46" s="933">
        <v>0</v>
      </c>
      <c r="R46" s="933">
        <v>27</v>
      </c>
      <c r="S46" s="932">
        <v>25</v>
      </c>
      <c r="T46" s="931" t="s">
        <v>24</v>
      </c>
    </row>
    <row r="47" spans="1:20" ht="10.9" customHeight="1">
      <c r="A47" s="199" t="s">
        <v>25</v>
      </c>
      <c r="B47" s="930">
        <v>229</v>
      </c>
      <c r="C47" s="930">
        <v>1</v>
      </c>
      <c r="D47" s="930">
        <v>50</v>
      </c>
      <c r="E47" s="930">
        <v>0</v>
      </c>
      <c r="F47" s="930">
        <v>3</v>
      </c>
      <c r="G47" s="930">
        <v>4</v>
      </c>
      <c r="H47" s="930">
        <v>3</v>
      </c>
      <c r="I47" s="930">
        <v>117</v>
      </c>
      <c r="J47" s="930">
        <v>21</v>
      </c>
      <c r="K47" s="930">
        <v>13</v>
      </c>
      <c r="L47" s="930">
        <v>0</v>
      </c>
      <c r="M47" s="930">
        <v>1</v>
      </c>
      <c r="N47" s="930">
        <v>7</v>
      </c>
      <c r="O47" s="930">
        <v>0</v>
      </c>
      <c r="P47" s="930">
        <v>0</v>
      </c>
      <c r="Q47" s="930">
        <v>0</v>
      </c>
      <c r="R47" s="930">
        <v>5</v>
      </c>
      <c r="S47" s="929">
        <v>4</v>
      </c>
      <c r="T47" s="928" t="s">
        <v>25</v>
      </c>
    </row>
    <row r="48" spans="1:20" ht="10.9" customHeight="1">
      <c r="A48" s="202" t="s">
        <v>26</v>
      </c>
      <c r="B48" s="933">
        <v>201</v>
      </c>
      <c r="C48" s="933">
        <v>0</v>
      </c>
      <c r="D48" s="933">
        <v>33</v>
      </c>
      <c r="E48" s="933">
        <v>0</v>
      </c>
      <c r="F48" s="933">
        <v>1</v>
      </c>
      <c r="G48" s="933">
        <v>2</v>
      </c>
      <c r="H48" s="933">
        <v>1</v>
      </c>
      <c r="I48" s="933">
        <v>130</v>
      </c>
      <c r="J48" s="933">
        <v>7</v>
      </c>
      <c r="K48" s="933">
        <v>8</v>
      </c>
      <c r="L48" s="933">
        <v>0</v>
      </c>
      <c r="M48" s="933">
        <v>1</v>
      </c>
      <c r="N48" s="933">
        <v>4</v>
      </c>
      <c r="O48" s="933">
        <v>0</v>
      </c>
      <c r="P48" s="933">
        <v>0</v>
      </c>
      <c r="Q48" s="933">
        <v>0</v>
      </c>
      <c r="R48" s="933">
        <v>4</v>
      </c>
      <c r="S48" s="932">
        <v>10</v>
      </c>
      <c r="T48" s="931" t="s">
        <v>26</v>
      </c>
    </row>
    <row r="49" spans="1:20" ht="10.9" customHeight="1">
      <c r="A49" s="199" t="s">
        <v>27</v>
      </c>
      <c r="B49" s="930">
        <v>585</v>
      </c>
      <c r="C49" s="930">
        <v>2</v>
      </c>
      <c r="D49" s="930">
        <v>127</v>
      </c>
      <c r="E49" s="930">
        <v>2</v>
      </c>
      <c r="F49" s="930">
        <v>16</v>
      </c>
      <c r="G49" s="930">
        <v>7</v>
      </c>
      <c r="H49" s="930">
        <v>6</v>
      </c>
      <c r="I49" s="930">
        <v>325</v>
      </c>
      <c r="J49" s="930">
        <v>31</v>
      </c>
      <c r="K49" s="930">
        <v>15</v>
      </c>
      <c r="L49" s="930">
        <v>0</v>
      </c>
      <c r="M49" s="930">
        <v>1</v>
      </c>
      <c r="N49" s="930">
        <v>16</v>
      </c>
      <c r="O49" s="930">
        <v>0</v>
      </c>
      <c r="P49" s="930">
        <v>0</v>
      </c>
      <c r="Q49" s="930">
        <v>0</v>
      </c>
      <c r="R49" s="930">
        <v>10</v>
      </c>
      <c r="S49" s="929">
        <v>27</v>
      </c>
      <c r="T49" s="928" t="s">
        <v>27</v>
      </c>
    </row>
    <row r="50" spans="1:20" ht="10.9" customHeight="1">
      <c r="A50" s="202" t="s">
        <v>28</v>
      </c>
      <c r="B50" s="933">
        <v>567</v>
      </c>
      <c r="C50" s="933">
        <v>4</v>
      </c>
      <c r="D50" s="933">
        <v>128</v>
      </c>
      <c r="E50" s="933">
        <v>0</v>
      </c>
      <c r="F50" s="933">
        <v>21</v>
      </c>
      <c r="G50" s="933">
        <v>4</v>
      </c>
      <c r="H50" s="933">
        <v>15</v>
      </c>
      <c r="I50" s="933">
        <v>302</v>
      </c>
      <c r="J50" s="933">
        <v>30</v>
      </c>
      <c r="K50" s="933">
        <v>16</v>
      </c>
      <c r="L50" s="933">
        <v>0</v>
      </c>
      <c r="M50" s="933">
        <v>1</v>
      </c>
      <c r="N50" s="933">
        <v>6</v>
      </c>
      <c r="O50" s="933">
        <v>0</v>
      </c>
      <c r="P50" s="933">
        <v>0</v>
      </c>
      <c r="Q50" s="933">
        <v>0</v>
      </c>
      <c r="R50" s="933">
        <v>22</v>
      </c>
      <c r="S50" s="932">
        <v>18</v>
      </c>
      <c r="T50" s="931" t="s">
        <v>28</v>
      </c>
    </row>
    <row r="51" spans="1:20" ht="10.9" customHeight="1">
      <c r="A51" s="199" t="s">
        <v>29</v>
      </c>
      <c r="B51" s="930">
        <v>399</v>
      </c>
      <c r="C51" s="930">
        <v>4</v>
      </c>
      <c r="D51" s="930">
        <v>86</v>
      </c>
      <c r="E51" s="930">
        <v>2</v>
      </c>
      <c r="F51" s="930">
        <v>17</v>
      </c>
      <c r="G51" s="930">
        <v>21</v>
      </c>
      <c r="H51" s="930">
        <v>8</v>
      </c>
      <c r="I51" s="930">
        <v>185</v>
      </c>
      <c r="J51" s="930">
        <v>35</v>
      </c>
      <c r="K51" s="930">
        <v>10</v>
      </c>
      <c r="L51" s="930">
        <v>1</v>
      </c>
      <c r="M51" s="930">
        <v>1</v>
      </c>
      <c r="N51" s="930">
        <v>7</v>
      </c>
      <c r="O51" s="930">
        <v>0</v>
      </c>
      <c r="P51" s="930">
        <v>0</v>
      </c>
      <c r="Q51" s="930">
        <v>1</v>
      </c>
      <c r="R51" s="930">
        <v>7</v>
      </c>
      <c r="S51" s="929">
        <v>14</v>
      </c>
      <c r="T51" s="928" t="s">
        <v>29</v>
      </c>
    </row>
    <row r="52" spans="1:20" ht="10.9" customHeight="1">
      <c r="A52" s="202" t="s">
        <v>30</v>
      </c>
      <c r="B52" s="933">
        <v>259</v>
      </c>
      <c r="C52" s="933">
        <v>0</v>
      </c>
      <c r="D52" s="933">
        <v>67</v>
      </c>
      <c r="E52" s="933">
        <v>0</v>
      </c>
      <c r="F52" s="933">
        <v>10</v>
      </c>
      <c r="G52" s="933">
        <v>1</v>
      </c>
      <c r="H52" s="933">
        <v>5</v>
      </c>
      <c r="I52" s="933">
        <v>133</v>
      </c>
      <c r="J52" s="933">
        <v>11</v>
      </c>
      <c r="K52" s="933">
        <v>8</v>
      </c>
      <c r="L52" s="933">
        <v>0</v>
      </c>
      <c r="M52" s="933">
        <v>1</v>
      </c>
      <c r="N52" s="933">
        <v>9</v>
      </c>
      <c r="O52" s="933">
        <v>0</v>
      </c>
      <c r="P52" s="933">
        <v>1</v>
      </c>
      <c r="Q52" s="933">
        <v>0</v>
      </c>
      <c r="R52" s="933">
        <v>2</v>
      </c>
      <c r="S52" s="932">
        <v>11</v>
      </c>
      <c r="T52" s="931" t="s">
        <v>30</v>
      </c>
    </row>
    <row r="53" spans="1:20" ht="10.9" customHeight="1">
      <c r="A53" s="199" t="s">
        <v>31</v>
      </c>
      <c r="B53" s="930">
        <v>119</v>
      </c>
      <c r="C53" s="930">
        <v>0</v>
      </c>
      <c r="D53" s="930">
        <v>30</v>
      </c>
      <c r="E53" s="930">
        <v>0</v>
      </c>
      <c r="F53" s="930">
        <v>3</v>
      </c>
      <c r="G53" s="930">
        <v>3</v>
      </c>
      <c r="H53" s="930">
        <v>3</v>
      </c>
      <c r="I53" s="930">
        <v>56</v>
      </c>
      <c r="J53" s="930">
        <v>9</v>
      </c>
      <c r="K53" s="930">
        <v>4</v>
      </c>
      <c r="L53" s="930">
        <v>0</v>
      </c>
      <c r="M53" s="930">
        <v>0</v>
      </c>
      <c r="N53" s="930">
        <v>6</v>
      </c>
      <c r="O53" s="930">
        <v>0</v>
      </c>
      <c r="P53" s="930">
        <v>0</v>
      </c>
      <c r="Q53" s="930">
        <v>0</v>
      </c>
      <c r="R53" s="930">
        <v>2</v>
      </c>
      <c r="S53" s="929">
        <v>3</v>
      </c>
      <c r="T53" s="928" t="s">
        <v>31</v>
      </c>
    </row>
    <row r="54" spans="1:20" s="952" customFormat="1" ht="10.9" customHeight="1">
      <c r="A54" s="202" t="s">
        <v>32</v>
      </c>
      <c r="B54" s="933">
        <v>345</v>
      </c>
      <c r="C54" s="933">
        <v>2</v>
      </c>
      <c r="D54" s="933">
        <v>72</v>
      </c>
      <c r="E54" s="933">
        <v>1</v>
      </c>
      <c r="F54" s="933">
        <v>9</v>
      </c>
      <c r="G54" s="933">
        <v>3</v>
      </c>
      <c r="H54" s="933">
        <v>9</v>
      </c>
      <c r="I54" s="933">
        <v>178</v>
      </c>
      <c r="J54" s="933">
        <v>31</v>
      </c>
      <c r="K54" s="933">
        <v>13</v>
      </c>
      <c r="L54" s="933">
        <v>2</v>
      </c>
      <c r="M54" s="933">
        <v>0</v>
      </c>
      <c r="N54" s="933">
        <v>4</v>
      </c>
      <c r="O54" s="933">
        <v>0</v>
      </c>
      <c r="P54" s="933">
        <v>1</v>
      </c>
      <c r="Q54" s="933">
        <v>0</v>
      </c>
      <c r="R54" s="933">
        <v>7</v>
      </c>
      <c r="S54" s="932">
        <v>13</v>
      </c>
      <c r="T54" s="931" t="s">
        <v>32</v>
      </c>
    </row>
    <row r="55" spans="1:20" ht="10.9" customHeight="1">
      <c r="A55" s="199" t="s">
        <v>33</v>
      </c>
      <c r="B55" s="930">
        <v>208</v>
      </c>
      <c r="C55" s="930">
        <v>1</v>
      </c>
      <c r="D55" s="930">
        <v>47</v>
      </c>
      <c r="E55" s="930">
        <v>0</v>
      </c>
      <c r="F55" s="930">
        <v>7</v>
      </c>
      <c r="G55" s="930">
        <v>1</v>
      </c>
      <c r="H55" s="930">
        <v>2</v>
      </c>
      <c r="I55" s="930">
        <v>98</v>
      </c>
      <c r="J55" s="930">
        <v>21</v>
      </c>
      <c r="K55" s="930">
        <v>6</v>
      </c>
      <c r="L55" s="930">
        <v>2</v>
      </c>
      <c r="M55" s="930">
        <v>2</v>
      </c>
      <c r="N55" s="930">
        <v>4</v>
      </c>
      <c r="O55" s="930">
        <v>0</v>
      </c>
      <c r="P55" s="930">
        <v>0</v>
      </c>
      <c r="Q55" s="930">
        <v>0</v>
      </c>
      <c r="R55" s="930">
        <v>8</v>
      </c>
      <c r="S55" s="929">
        <v>9</v>
      </c>
      <c r="T55" s="928" t="s">
        <v>33</v>
      </c>
    </row>
    <row r="56" spans="1:20" ht="15.95" customHeight="1">
      <c r="A56" s="209" t="s">
        <v>130</v>
      </c>
      <c r="B56" s="940">
        <v>2341</v>
      </c>
      <c r="C56" s="940">
        <v>9</v>
      </c>
      <c r="D56" s="940">
        <v>509</v>
      </c>
      <c r="E56" s="940">
        <v>3</v>
      </c>
      <c r="F56" s="940">
        <v>106</v>
      </c>
      <c r="G56" s="940">
        <v>45</v>
      </c>
      <c r="H56" s="940">
        <v>70</v>
      </c>
      <c r="I56" s="940">
        <v>1151</v>
      </c>
      <c r="J56" s="940">
        <v>134</v>
      </c>
      <c r="K56" s="940">
        <v>87</v>
      </c>
      <c r="L56" s="940">
        <v>4</v>
      </c>
      <c r="M56" s="940">
        <v>12</v>
      </c>
      <c r="N56" s="940">
        <v>57</v>
      </c>
      <c r="O56" s="940">
        <v>0</v>
      </c>
      <c r="P56" s="940">
        <v>4</v>
      </c>
      <c r="Q56" s="940">
        <v>3</v>
      </c>
      <c r="R56" s="940">
        <v>71</v>
      </c>
      <c r="S56" s="939">
        <v>76</v>
      </c>
      <c r="T56" s="938" t="s">
        <v>130</v>
      </c>
    </row>
    <row r="57" spans="1:20" s="270" customFormat="1" ht="10.5" customHeight="1">
      <c r="A57" s="206" t="s">
        <v>9</v>
      </c>
      <c r="B57" s="937">
        <v>891</v>
      </c>
      <c r="C57" s="937">
        <v>1</v>
      </c>
      <c r="D57" s="937">
        <v>206</v>
      </c>
      <c r="E57" s="937">
        <v>1</v>
      </c>
      <c r="F57" s="937">
        <v>40</v>
      </c>
      <c r="G57" s="937">
        <v>12</v>
      </c>
      <c r="H57" s="937">
        <v>38</v>
      </c>
      <c r="I57" s="937">
        <v>437</v>
      </c>
      <c r="J57" s="937">
        <v>49</v>
      </c>
      <c r="K57" s="937">
        <v>29</v>
      </c>
      <c r="L57" s="937">
        <v>2</v>
      </c>
      <c r="M57" s="937">
        <v>4</v>
      </c>
      <c r="N57" s="937">
        <v>17</v>
      </c>
      <c r="O57" s="937">
        <v>0</v>
      </c>
      <c r="P57" s="937">
        <v>2</v>
      </c>
      <c r="Q57" s="937">
        <v>0</v>
      </c>
      <c r="R57" s="937">
        <v>29</v>
      </c>
      <c r="S57" s="936">
        <v>24</v>
      </c>
      <c r="T57" s="935" t="s">
        <v>9</v>
      </c>
    </row>
    <row r="58" spans="1:20" ht="10.5" customHeight="1">
      <c r="A58" s="199" t="s">
        <v>7</v>
      </c>
      <c r="B58" s="930">
        <v>288</v>
      </c>
      <c r="C58" s="930">
        <v>0</v>
      </c>
      <c r="D58" s="930">
        <v>60</v>
      </c>
      <c r="E58" s="930">
        <v>0</v>
      </c>
      <c r="F58" s="930">
        <v>17</v>
      </c>
      <c r="G58" s="930">
        <v>5</v>
      </c>
      <c r="H58" s="930">
        <v>9</v>
      </c>
      <c r="I58" s="930">
        <v>131</v>
      </c>
      <c r="J58" s="930">
        <v>23</v>
      </c>
      <c r="K58" s="930">
        <v>8</v>
      </c>
      <c r="L58" s="930">
        <v>0</v>
      </c>
      <c r="M58" s="930">
        <v>3</v>
      </c>
      <c r="N58" s="930">
        <v>10</v>
      </c>
      <c r="O58" s="930">
        <v>0</v>
      </c>
      <c r="P58" s="930">
        <v>0</v>
      </c>
      <c r="Q58" s="930">
        <v>0</v>
      </c>
      <c r="R58" s="930">
        <v>6</v>
      </c>
      <c r="S58" s="929">
        <v>16</v>
      </c>
      <c r="T58" s="928" t="s">
        <v>7</v>
      </c>
    </row>
    <row r="59" spans="1:20" ht="10.5" customHeight="1">
      <c r="A59" s="202" t="s">
        <v>8</v>
      </c>
      <c r="B59" s="933">
        <v>406</v>
      </c>
      <c r="C59" s="933">
        <v>3</v>
      </c>
      <c r="D59" s="933">
        <v>78</v>
      </c>
      <c r="E59" s="933">
        <v>0</v>
      </c>
      <c r="F59" s="933">
        <v>19</v>
      </c>
      <c r="G59" s="933">
        <v>13</v>
      </c>
      <c r="H59" s="933">
        <v>6</v>
      </c>
      <c r="I59" s="933">
        <v>199</v>
      </c>
      <c r="J59" s="933">
        <v>23</v>
      </c>
      <c r="K59" s="933">
        <v>14</v>
      </c>
      <c r="L59" s="933">
        <v>0</v>
      </c>
      <c r="M59" s="933">
        <v>2</v>
      </c>
      <c r="N59" s="933">
        <v>11</v>
      </c>
      <c r="O59" s="933">
        <v>0</v>
      </c>
      <c r="P59" s="933">
        <v>0</v>
      </c>
      <c r="Q59" s="933">
        <v>1</v>
      </c>
      <c r="R59" s="933">
        <v>23</v>
      </c>
      <c r="S59" s="932">
        <v>14</v>
      </c>
      <c r="T59" s="931" t="s">
        <v>8</v>
      </c>
    </row>
    <row r="60" spans="1:20" ht="10.5" customHeight="1">
      <c r="A60" s="199" t="s">
        <v>10</v>
      </c>
      <c r="B60" s="930">
        <v>196</v>
      </c>
      <c r="C60" s="930">
        <v>0</v>
      </c>
      <c r="D60" s="930">
        <v>34</v>
      </c>
      <c r="E60" s="930">
        <v>0</v>
      </c>
      <c r="F60" s="930">
        <v>13</v>
      </c>
      <c r="G60" s="930">
        <v>7</v>
      </c>
      <c r="H60" s="930">
        <v>5</v>
      </c>
      <c r="I60" s="930">
        <v>98</v>
      </c>
      <c r="J60" s="930">
        <v>11</v>
      </c>
      <c r="K60" s="930">
        <v>12</v>
      </c>
      <c r="L60" s="930">
        <v>0</v>
      </c>
      <c r="M60" s="930">
        <v>0</v>
      </c>
      <c r="N60" s="930">
        <v>5</v>
      </c>
      <c r="O60" s="930">
        <v>0</v>
      </c>
      <c r="P60" s="930">
        <v>0</v>
      </c>
      <c r="Q60" s="930">
        <v>0</v>
      </c>
      <c r="R60" s="930">
        <v>4</v>
      </c>
      <c r="S60" s="929">
        <v>7</v>
      </c>
      <c r="T60" s="928" t="s">
        <v>10</v>
      </c>
    </row>
    <row r="61" spans="1:20" ht="10.5" customHeight="1">
      <c r="A61" s="202" t="s">
        <v>11</v>
      </c>
      <c r="B61" s="933">
        <v>364</v>
      </c>
      <c r="C61" s="933">
        <v>4</v>
      </c>
      <c r="D61" s="933">
        <v>95</v>
      </c>
      <c r="E61" s="933">
        <v>1</v>
      </c>
      <c r="F61" s="933">
        <v>12</v>
      </c>
      <c r="G61" s="933">
        <v>4</v>
      </c>
      <c r="H61" s="933">
        <v>7</v>
      </c>
      <c r="I61" s="933">
        <v>183</v>
      </c>
      <c r="J61" s="933">
        <v>15</v>
      </c>
      <c r="K61" s="933">
        <v>14</v>
      </c>
      <c r="L61" s="933">
        <v>0</v>
      </c>
      <c r="M61" s="933">
        <v>2</v>
      </c>
      <c r="N61" s="933">
        <v>10</v>
      </c>
      <c r="O61" s="933">
        <v>0</v>
      </c>
      <c r="P61" s="933">
        <v>1</v>
      </c>
      <c r="Q61" s="933">
        <v>2</v>
      </c>
      <c r="R61" s="933">
        <v>4</v>
      </c>
      <c r="S61" s="932">
        <v>10</v>
      </c>
      <c r="T61" s="931" t="s">
        <v>11</v>
      </c>
    </row>
    <row r="62" spans="1:20" ht="10.5" customHeight="1">
      <c r="A62" s="199" t="s">
        <v>12</v>
      </c>
      <c r="B62" s="930">
        <v>196</v>
      </c>
      <c r="C62" s="930">
        <v>1</v>
      </c>
      <c r="D62" s="930">
        <v>36</v>
      </c>
      <c r="E62" s="930">
        <v>1</v>
      </c>
      <c r="F62" s="930">
        <v>5</v>
      </c>
      <c r="G62" s="930">
        <v>4</v>
      </c>
      <c r="H62" s="930">
        <v>5</v>
      </c>
      <c r="I62" s="930">
        <v>103</v>
      </c>
      <c r="J62" s="930">
        <v>13</v>
      </c>
      <c r="K62" s="930">
        <v>10</v>
      </c>
      <c r="L62" s="930">
        <v>2</v>
      </c>
      <c r="M62" s="930">
        <v>1</v>
      </c>
      <c r="N62" s="930">
        <v>4</v>
      </c>
      <c r="O62" s="930">
        <v>0</v>
      </c>
      <c r="P62" s="930">
        <v>1</v>
      </c>
      <c r="Q62" s="930">
        <v>0</v>
      </c>
      <c r="R62" s="930">
        <v>5</v>
      </c>
      <c r="S62" s="929">
        <v>5</v>
      </c>
      <c r="T62" s="928" t="s">
        <v>12</v>
      </c>
    </row>
    <row r="63" spans="1:20" ht="11.1" customHeight="1">
      <c r="A63" s="217" t="s">
        <v>131</v>
      </c>
      <c r="B63" s="948">
        <v>2810</v>
      </c>
      <c r="C63" s="948">
        <v>20</v>
      </c>
      <c r="D63" s="948">
        <v>658</v>
      </c>
      <c r="E63" s="948">
        <v>7</v>
      </c>
      <c r="F63" s="948">
        <v>63</v>
      </c>
      <c r="G63" s="948">
        <v>52</v>
      </c>
      <c r="H63" s="948">
        <v>77</v>
      </c>
      <c r="I63" s="948">
        <v>1515</v>
      </c>
      <c r="J63" s="948">
        <v>153</v>
      </c>
      <c r="K63" s="948">
        <v>82</v>
      </c>
      <c r="L63" s="948">
        <v>1</v>
      </c>
      <c r="M63" s="948">
        <v>8</v>
      </c>
      <c r="N63" s="948">
        <v>42</v>
      </c>
      <c r="O63" s="948">
        <v>0</v>
      </c>
      <c r="P63" s="948">
        <v>6</v>
      </c>
      <c r="Q63" s="948">
        <v>3</v>
      </c>
      <c r="R63" s="948">
        <v>22</v>
      </c>
      <c r="S63" s="947">
        <v>101</v>
      </c>
      <c r="T63" s="946" t="s">
        <v>131</v>
      </c>
    </row>
    <row r="64" spans="1:20" s="270" customFormat="1" ht="10.5" customHeight="1">
      <c r="A64" s="214" t="s">
        <v>215</v>
      </c>
      <c r="B64" s="945">
        <v>2106</v>
      </c>
      <c r="C64" s="945">
        <v>18</v>
      </c>
      <c r="D64" s="945">
        <v>500</v>
      </c>
      <c r="E64" s="945">
        <v>4</v>
      </c>
      <c r="F64" s="945">
        <v>41</v>
      </c>
      <c r="G64" s="945">
        <v>41</v>
      </c>
      <c r="H64" s="945">
        <v>59</v>
      </c>
      <c r="I64" s="945">
        <v>1126</v>
      </c>
      <c r="J64" s="945">
        <v>117</v>
      </c>
      <c r="K64" s="945">
        <v>65</v>
      </c>
      <c r="L64" s="945">
        <v>1</v>
      </c>
      <c r="M64" s="945">
        <v>5</v>
      </c>
      <c r="N64" s="945">
        <v>29</v>
      </c>
      <c r="O64" s="945">
        <v>0</v>
      </c>
      <c r="P64" s="945">
        <v>5</v>
      </c>
      <c r="Q64" s="945">
        <v>2</v>
      </c>
      <c r="R64" s="945">
        <v>16</v>
      </c>
      <c r="S64" s="944">
        <v>77</v>
      </c>
      <c r="T64" s="943" t="s">
        <v>215</v>
      </c>
    </row>
    <row r="65" spans="1:20" s="950" customFormat="1" ht="10.5" customHeight="1">
      <c r="A65" s="202" t="s">
        <v>1</v>
      </c>
      <c r="B65" s="933">
        <v>495</v>
      </c>
      <c r="C65" s="933">
        <v>2</v>
      </c>
      <c r="D65" s="933">
        <v>109</v>
      </c>
      <c r="E65" s="933">
        <v>2</v>
      </c>
      <c r="F65" s="933">
        <v>15</v>
      </c>
      <c r="G65" s="933">
        <v>8</v>
      </c>
      <c r="H65" s="933">
        <v>9</v>
      </c>
      <c r="I65" s="933">
        <v>275</v>
      </c>
      <c r="J65" s="933">
        <v>26</v>
      </c>
      <c r="K65" s="933">
        <v>12</v>
      </c>
      <c r="L65" s="933">
        <v>0</v>
      </c>
      <c r="M65" s="933">
        <v>3</v>
      </c>
      <c r="N65" s="933">
        <v>9</v>
      </c>
      <c r="O65" s="933">
        <v>0</v>
      </c>
      <c r="P65" s="933">
        <v>0</v>
      </c>
      <c r="Q65" s="933">
        <v>1</v>
      </c>
      <c r="R65" s="933">
        <v>3</v>
      </c>
      <c r="S65" s="932">
        <v>21</v>
      </c>
      <c r="T65" s="931" t="s">
        <v>1</v>
      </c>
    </row>
    <row r="66" spans="1:20" ht="10.5" customHeight="1">
      <c r="A66" s="199" t="s">
        <v>2</v>
      </c>
      <c r="B66" s="930">
        <v>209</v>
      </c>
      <c r="C66" s="930">
        <v>0</v>
      </c>
      <c r="D66" s="930">
        <v>49</v>
      </c>
      <c r="E66" s="930">
        <v>1</v>
      </c>
      <c r="F66" s="930">
        <v>7</v>
      </c>
      <c r="G66" s="930">
        <v>3</v>
      </c>
      <c r="H66" s="930">
        <v>9</v>
      </c>
      <c r="I66" s="930">
        <v>114</v>
      </c>
      <c r="J66" s="930">
        <v>10</v>
      </c>
      <c r="K66" s="930">
        <v>5</v>
      </c>
      <c r="L66" s="930">
        <v>0</v>
      </c>
      <c r="M66" s="930">
        <v>0</v>
      </c>
      <c r="N66" s="930">
        <v>4</v>
      </c>
      <c r="O66" s="930">
        <v>0</v>
      </c>
      <c r="P66" s="930">
        <v>1</v>
      </c>
      <c r="Q66" s="930">
        <v>0</v>
      </c>
      <c r="R66" s="930">
        <v>3</v>
      </c>
      <c r="S66" s="929">
        <v>3</v>
      </c>
      <c r="T66" s="928" t="s">
        <v>2</v>
      </c>
    </row>
    <row r="67" spans="1:20" ht="11.1" customHeight="1">
      <c r="A67" s="217" t="s">
        <v>132</v>
      </c>
      <c r="B67" s="948">
        <v>2849</v>
      </c>
      <c r="C67" s="948">
        <v>13</v>
      </c>
      <c r="D67" s="948">
        <v>597</v>
      </c>
      <c r="E67" s="948">
        <v>9</v>
      </c>
      <c r="F67" s="948">
        <v>80</v>
      </c>
      <c r="G67" s="948">
        <v>18</v>
      </c>
      <c r="H67" s="948">
        <v>66</v>
      </c>
      <c r="I67" s="948">
        <v>1461</v>
      </c>
      <c r="J67" s="948">
        <v>140</v>
      </c>
      <c r="K67" s="948">
        <v>73</v>
      </c>
      <c r="L67" s="948">
        <v>1</v>
      </c>
      <c r="M67" s="948">
        <v>4</v>
      </c>
      <c r="N67" s="948">
        <v>24</v>
      </c>
      <c r="O67" s="948">
        <v>1</v>
      </c>
      <c r="P67" s="948">
        <v>6</v>
      </c>
      <c r="Q67" s="948">
        <v>3</v>
      </c>
      <c r="R67" s="948">
        <v>248</v>
      </c>
      <c r="S67" s="947">
        <v>105</v>
      </c>
      <c r="T67" s="946" t="s">
        <v>132</v>
      </c>
    </row>
    <row r="68" spans="1:20" s="270" customFormat="1" ht="10.5" customHeight="1">
      <c r="A68" s="214" t="s">
        <v>216</v>
      </c>
      <c r="B68" s="945">
        <v>1768</v>
      </c>
      <c r="C68" s="945">
        <v>11</v>
      </c>
      <c r="D68" s="945">
        <v>381</v>
      </c>
      <c r="E68" s="945">
        <v>8</v>
      </c>
      <c r="F68" s="945">
        <v>52</v>
      </c>
      <c r="G68" s="945">
        <v>9</v>
      </c>
      <c r="H68" s="945">
        <v>52</v>
      </c>
      <c r="I68" s="945">
        <v>856</v>
      </c>
      <c r="J68" s="945">
        <v>90</v>
      </c>
      <c r="K68" s="945">
        <v>48</v>
      </c>
      <c r="L68" s="945">
        <v>1</v>
      </c>
      <c r="M68" s="945">
        <v>3</v>
      </c>
      <c r="N68" s="945">
        <v>18</v>
      </c>
      <c r="O68" s="945">
        <v>1</v>
      </c>
      <c r="P68" s="945">
        <v>5</v>
      </c>
      <c r="Q68" s="945">
        <v>3</v>
      </c>
      <c r="R68" s="945">
        <v>170</v>
      </c>
      <c r="S68" s="944">
        <v>60</v>
      </c>
      <c r="T68" s="943" t="s">
        <v>216</v>
      </c>
    </row>
    <row r="69" spans="1:20" ht="10.5" customHeight="1">
      <c r="A69" s="202" t="s">
        <v>3</v>
      </c>
      <c r="B69" s="933">
        <v>295</v>
      </c>
      <c r="C69" s="933">
        <v>0</v>
      </c>
      <c r="D69" s="933">
        <v>65</v>
      </c>
      <c r="E69" s="933">
        <v>0</v>
      </c>
      <c r="F69" s="933">
        <v>5</v>
      </c>
      <c r="G69" s="933">
        <v>3</v>
      </c>
      <c r="H69" s="933">
        <v>3</v>
      </c>
      <c r="I69" s="933">
        <v>181</v>
      </c>
      <c r="J69" s="933">
        <v>7</v>
      </c>
      <c r="K69" s="933">
        <v>3</v>
      </c>
      <c r="L69" s="933">
        <v>0</v>
      </c>
      <c r="M69" s="933">
        <v>0</v>
      </c>
      <c r="N69" s="933">
        <v>1</v>
      </c>
      <c r="O69" s="933">
        <v>0</v>
      </c>
      <c r="P69" s="933">
        <v>0</v>
      </c>
      <c r="Q69" s="933">
        <v>0</v>
      </c>
      <c r="R69" s="933">
        <v>16</v>
      </c>
      <c r="S69" s="932">
        <v>11</v>
      </c>
      <c r="T69" s="931" t="s">
        <v>3</v>
      </c>
    </row>
    <row r="70" spans="1:20" ht="10.5" customHeight="1">
      <c r="A70" s="199" t="s">
        <v>4</v>
      </c>
      <c r="B70" s="930">
        <v>186</v>
      </c>
      <c r="C70" s="930">
        <v>1</v>
      </c>
      <c r="D70" s="930">
        <v>39</v>
      </c>
      <c r="E70" s="930">
        <v>0</v>
      </c>
      <c r="F70" s="930">
        <v>7</v>
      </c>
      <c r="G70" s="930">
        <v>0</v>
      </c>
      <c r="H70" s="930">
        <v>2</v>
      </c>
      <c r="I70" s="930">
        <v>107</v>
      </c>
      <c r="J70" s="930">
        <v>8</v>
      </c>
      <c r="K70" s="930">
        <v>8</v>
      </c>
      <c r="L70" s="930">
        <v>0</v>
      </c>
      <c r="M70" s="930">
        <v>0</v>
      </c>
      <c r="N70" s="930">
        <v>1</v>
      </c>
      <c r="O70" s="930">
        <v>0</v>
      </c>
      <c r="P70" s="930">
        <v>1</v>
      </c>
      <c r="Q70" s="930">
        <v>0</v>
      </c>
      <c r="R70" s="930">
        <v>8</v>
      </c>
      <c r="S70" s="929">
        <v>4</v>
      </c>
      <c r="T70" s="928" t="s">
        <v>4</v>
      </c>
    </row>
    <row r="71" spans="1:20" ht="10.5" customHeight="1">
      <c r="A71" s="202" t="s">
        <v>5</v>
      </c>
      <c r="B71" s="933">
        <v>360</v>
      </c>
      <c r="C71" s="933">
        <v>1</v>
      </c>
      <c r="D71" s="933">
        <v>71</v>
      </c>
      <c r="E71" s="933">
        <v>0</v>
      </c>
      <c r="F71" s="933">
        <v>10</v>
      </c>
      <c r="G71" s="933">
        <v>5</v>
      </c>
      <c r="H71" s="933">
        <v>8</v>
      </c>
      <c r="I71" s="933">
        <v>182</v>
      </c>
      <c r="J71" s="933">
        <v>18</v>
      </c>
      <c r="K71" s="933">
        <v>8</v>
      </c>
      <c r="L71" s="933">
        <v>0</v>
      </c>
      <c r="M71" s="933">
        <v>1</v>
      </c>
      <c r="N71" s="933">
        <v>2</v>
      </c>
      <c r="O71" s="933">
        <v>0</v>
      </c>
      <c r="P71" s="933">
        <v>0</v>
      </c>
      <c r="Q71" s="933">
        <v>0</v>
      </c>
      <c r="R71" s="933">
        <v>37</v>
      </c>
      <c r="S71" s="932">
        <v>17</v>
      </c>
      <c r="T71" s="931" t="s">
        <v>5</v>
      </c>
    </row>
    <row r="72" spans="1:20" ht="10.5" customHeight="1">
      <c r="A72" s="199" t="s">
        <v>6</v>
      </c>
      <c r="B72" s="930">
        <v>240</v>
      </c>
      <c r="C72" s="930">
        <v>0</v>
      </c>
      <c r="D72" s="930">
        <v>41</v>
      </c>
      <c r="E72" s="930">
        <v>1</v>
      </c>
      <c r="F72" s="930">
        <v>6</v>
      </c>
      <c r="G72" s="930">
        <v>1</v>
      </c>
      <c r="H72" s="930">
        <v>1</v>
      </c>
      <c r="I72" s="930">
        <v>135</v>
      </c>
      <c r="J72" s="930">
        <v>17</v>
      </c>
      <c r="K72" s="930">
        <v>6</v>
      </c>
      <c r="L72" s="930">
        <v>0</v>
      </c>
      <c r="M72" s="930">
        <v>0</v>
      </c>
      <c r="N72" s="930">
        <v>2</v>
      </c>
      <c r="O72" s="930">
        <v>0</v>
      </c>
      <c r="P72" s="930">
        <v>0</v>
      </c>
      <c r="Q72" s="930">
        <v>0</v>
      </c>
      <c r="R72" s="930">
        <v>17</v>
      </c>
      <c r="S72" s="929">
        <v>13</v>
      </c>
      <c r="T72" s="928" t="s">
        <v>6</v>
      </c>
    </row>
    <row r="73" spans="1:20" ht="11.1" customHeight="1">
      <c r="A73" s="217" t="s">
        <v>133</v>
      </c>
      <c r="B73" s="948">
        <v>4508</v>
      </c>
      <c r="C73" s="948">
        <v>16</v>
      </c>
      <c r="D73" s="948">
        <v>973</v>
      </c>
      <c r="E73" s="948">
        <v>17</v>
      </c>
      <c r="F73" s="948">
        <v>279</v>
      </c>
      <c r="G73" s="948">
        <v>206</v>
      </c>
      <c r="H73" s="948">
        <v>175</v>
      </c>
      <c r="I73" s="948">
        <v>2069</v>
      </c>
      <c r="J73" s="948">
        <v>242</v>
      </c>
      <c r="K73" s="948">
        <v>158</v>
      </c>
      <c r="L73" s="948">
        <v>11</v>
      </c>
      <c r="M73" s="948">
        <v>19</v>
      </c>
      <c r="N73" s="948">
        <v>94</v>
      </c>
      <c r="O73" s="948">
        <v>0</v>
      </c>
      <c r="P73" s="948">
        <v>10</v>
      </c>
      <c r="Q73" s="948">
        <v>3</v>
      </c>
      <c r="R73" s="948">
        <v>124</v>
      </c>
      <c r="S73" s="947">
        <v>112</v>
      </c>
      <c r="T73" s="946" t="s">
        <v>133</v>
      </c>
    </row>
    <row r="74" spans="1:20" s="270" customFormat="1" ht="10.5" customHeight="1">
      <c r="A74" s="214" t="s">
        <v>217</v>
      </c>
      <c r="B74" s="945">
        <v>1175</v>
      </c>
      <c r="C74" s="945">
        <v>5</v>
      </c>
      <c r="D74" s="945">
        <v>254</v>
      </c>
      <c r="E74" s="945">
        <v>3</v>
      </c>
      <c r="F74" s="945">
        <v>87</v>
      </c>
      <c r="G74" s="945">
        <v>50</v>
      </c>
      <c r="H74" s="945">
        <v>69</v>
      </c>
      <c r="I74" s="945">
        <v>510</v>
      </c>
      <c r="J74" s="945">
        <v>60</v>
      </c>
      <c r="K74" s="945">
        <v>41</v>
      </c>
      <c r="L74" s="945">
        <v>5</v>
      </c>
      <c r="M74" s="945">
        <v>6</v>
      </c>
      <c r="N74" s="945">
        <v>23</v>
      </c>
      <c r="O74" s="945">
        <v>0</v>
      </c>
      <c r="P74" s="945">
        <v>3</v>
      </c>
      <c r="Q74" s="945">
        <v>1</v>
      </c>
      <c r="R74" s="945">
        <v>28</v>
      </c>
      <c r="S74" s="944">
        <v>30</v>
      </c>
      <c r="T74" s="943" t="s">
        <v>217</v>
      </c>
    </row>
    <row r="75" spans="1:20" ht="10.5" customHeight="1">
      <c r="A75" s="202" t="s">
        <v>34</v>
      </c>
      <c r="B75" s="933">
        <v>691</v>
      </c>
      <c r="C75" s="933">
        <v>3</v>
      </c>
      <c r="D75" s="933">
        <v>143</v>
      </c>
      <c r="E75" s="933">
        <v>5</v>
      </c>
      <c r="F75" s="933">
        <v>45</v>
      </c>
      <c r="G75" s="933">
        <v>51</v>
      </c>
      <c r="H75" s="933">
        <v>17</v>
      </c>
      <c r="I75" s="933">
        <v>307</v>
      </c>
      <c r="J75" s="933">
        <v>29</v>
      </c>
      <c r="K75" s="933">
        <v>32</v>
      </c>
      <c r="L75" s="933">
        <v>1</v>
      </c>
      <c r="M75" s="933">
        <v>6</v>
      </c>
      <c r="N75" s="933">
        <v>10</v>
      </c>
      <c r="O75" s="933">
        <v>0</v>
      </c>
      <c r="P75" s="933">
        <v>0</v>
      </c>
      <c r="Q75" s="933">
        <v>1</v>
      </c>
      <c r="R75" s="933">
        <v>20</v>
      </c>
      <c r="S75" s="932">
        <v>21</v>
      </c>
      <c r="T75" s="931" t="s">
        <v>34</v>
      </c>
    </row>
    <row r="76" spans="1:20" ht="10.5" customHeight="1">
      <c r="A76" s="199" t="s">
        <v>35</v>
      </c>
      <c r="B76" s="930">
        <v>178</v>
      </c>
      <c r="C76" s="930">
        <v>0</v>
      </c>
      <c r="D76" s="930">
        <v>36</v>
      </c>
      <c r="E76" s="930">
        <v>0</v>
      </c>
      <c r="F76" s="930">
        <v>11</v>
      </c>
      <c r="G76" s="930">
        <v>6</v>
      </c>
      <c r="H76" s="930">
        <v>6</v>
      </c>
      <c r="I76" s="930">
        <v>95</v>
      </c>
      <c r="J76" s="930">
        <v>11</v>
      </c>
      <c r="K76" s="930">
        <v>4</v>
      </c>
      <c r="L76" s="930">
        <v>0</v>
      </c>
      <c r="M76" s="930">
        <v>1</v>
      </c>
      <c r="N76" s="930">
        <v>2</v>
      </c>
      <c r="O76" s="930">
        <v>0</v>
      </c>
      <c r="P76" s="930">
        <v>0</v>
      </c>
      <c r="Q76" s="930">
        <v>0</v>
      </c>
      <c r="R76" s="930">
        <v>3</v>
      </c>
      <c r="S76" s="929">
        <v>3</v>
      </c>
      <c r="T76" s="928" t="s">
        <v>35</v>
      </c>
    </row>
    <row r="77" spans="1:20" ht="10.5" customHeight="1">
      <c r="A77" s="202" t="s">
        <v>36</v>
      </c>
      <c r="B77" s="933">
        <v>295</v>
      </c>
      <c r="C77" s="933">
        <v>1</v>
      </c>
      <c r="D77" s="933">
        <v>56</v>
      </c>
      <c r="E77" s="933">
        <v>1</v>
      </c>
      <c r="F77" s="933">
        <v>13</v>
      </c>
      <c r="G77" s="933">
        <v>12</v>
      </c>
      <c r="H77" s="933">
        <v>8</v>
      </c>
      <c r="I77" s="933">
        <v>141</v>
      </c>
      <c r="J77" s="933">
        <v>23</v>
      </c>
      <c r="K77" s="933">
        <v>7</v>
      </c>
      <c r="L77" s="933">
        <v>0</v>
      </c>
      <c r="M77" s="933">
        <v>0</v>
      </c>
      <c r="N77" s="933">
        <v>5</v>
      </c>
      <c r="O77" s="933">
        <v>0</v>
      </c>
      <c r="P77" s="933">
        <v>1</v>
      </c>
      <c r="Q77" s="933">
        <v>0</v>
      </c>
      <c r="R77" s="933">
        <v>16</v>
      </c>
      <c r="S77" s="932">
        <v>11</v>
      </c>
      <c r="T77" s="931" t="s">
        <v>36</v>
      </c>
    </row>
    <row r="78" spans="1:20" ht="10.5" customHeight="1">
      <c r="A78" s="199" t="s">
        <v>37</v>
      </c>
      <c r="B78" s="930">
        <v>790</v>
      </c>
      <c r="C78" s="930">
        <v>2</v>
      </c>
      <c r="D78" s="930">
        <v>172</v>
      </c>
      <c r="E78" s="930">
        <v>1</v>
      </c>
      <c r="F78" s="930">
        <v>41</v>
      </c>
      <c r="G78" s="930">
        <v>21</v>
      </c>
      <c r="H78" s="930">
        <v>32</v>
      </c>
      <c r="I78" s="930">
        <v>380</v>
      </c>
      <c r="J78" s="930">
        <v>35</v>
      </c>
      <c r="K78" s="930">
        <v>25</v>
      </c>
      <c r="L78" s="930">
        <v>2</v>
      </c>
      <c r="M78" s="930">
        <v>0</v>
      </c>
      <c r="N78" s="930">
        <v>20</v>
      </c>
      <c r="O78" s="930">
        <v>0</v>
      </c>
      <c r="P78" s="930">
        <v>3</v>
      </c>
      <c r="Q78" s="930">
        <v>0</v>
      </c>
      <c r="R78" s="930">
        <v>31</v>
      </c>
      <c r="S78" s="929">
        <v>25</v>
      </c>
      <c r="T78" s="928" t="s">
        <v>37</v>
      </c>
    </row>
    <row r="79" spans="1:20" ht="10.5" customHeight="1">
      <c r="A79" s="202" t="s">
        <v>38</v>
      </c>
      <c r="B79" s="933">
        <v>822</v>
      </c>
      <c r="C79" s="933">
        <v>4</v>
      </c>
      <c r="D79" s="933">
        <v>202</v>
      </c>
      <c r="E79" s="933">
        <v>3</v>
      </c>
      <c r="F79" s="933">
        <v>33</v>
      </c>
      <c r="G79" s="933">
        <v>42</v>
      </c>
      <c r="H79" s="933">
        <v>21</v>
      </c>
      <c r="I79" s="933">
        <v>381</v>
      </c>
      <c r="J79" s="933">
        <v>55</v>
      </c>
      <c r="K79" s="933">
        <v>32</v>
      </c>
      <c r="L79" s="933">
        <v>0</v>
      </c>
      <c r="M79" s="933">
        <v>2</v>
      </c>
      <c r="N79" s="933">
        <v>18</v>
      </c>
      <c r="O79" s="933">
        <v>0</v>
      </c>
      <c r="P79" s="933">
        <v>2</v>
      </c>
      <c r="Q79" s="933">
        <v>1</v>
      </c>
      <c r="R79" s="933">
        <v>12</v>
      </c>
      <c r="S79" s="932">
        <v>14</v>
      </c>
      <c r="T79" s="931" t="s">
        <v>38</v>
      </c>
    </row>
    <row r="80" spans="1:20" s="950" customFormat="1" ht="10.5" customHeight="1">
      <c r="A80" s="199" t="s">
        <v>39</v>
      </c>
      <c r="B80" s="930">
        <v>557</v>
      </c>
      <c r="C80" s="930">
        <v>1</v>
      </c>
      <c r="D80" s="930">
        <v>110</v>
      </c>
      <c r="E80" s="930">
        <v>4</v>
      </c>
      <c r="F80" s="930">
        <v>49</v>
      </c>
      <c r="G80" s="930">
        <v>24</v>
      </c>
      <c r="H80" s="930">
        <v>22</v>
      </c>
      <c r="I80" s="930">
        <v>255</v>
      </c>
      <c r="J80" s="930">
        <v>29</v>
      </c>
      <c r="K80" s="930">
        <v>17</v>
      </c>
      <c r="L80" s="930">
        <v>3</v>
      </c>
      <c r="M80" s="930">
        <v>4</v>
      </c>
      <c r="N80" s="930">
        <v>16</v>
      </c>
      <c r="O80" s="930">
        <v>0</v>
      </c>
      <c r="P80" s="930">
        <v>1</v>
      </c>
      <c r="Q80" s="930">
        <v>0</v>
      </c>
      <c r="R80" s="930">
        <v>14</v>
      </c>
      <c r="S80" s="929">
        <v>8</v>
      </c>
      <c r="T80" s="928" t="s">
        <v>39</v>
      </c>
    </row>
    <row r="81" spans="1:20" s="185" customFormat="1" ht="14.1" customHeight="1">
      <c r="A81" s="233" t="s">
        <v>192</v>
      </c>
      <c r="B81" s="933">
        <v>54320</v>
      </c>
      <c r="C81" s="933">
        <v>332</v>
      </c>
      <c r="D81" s="933">
        <v>10232</v>
      </c>
      <c r="E81" s="933">
        <v>155</v>
      </c>
      <c r="F81" s="933">
        <v>1959</v>
      </c>
      <c r="G81" s="933">
        <v>537</v>
      </c>
      <c r="H81" s="933">
        <v>1224</v>
      </c>
      <c r="I81" s="933">
        <v>29076</v>
      </c>
      <c r="J81" s="933">
        <v>2613</v>
      </c>
      <c r="K81" s="933">
        <v>1475</v>
      </c>
      <c r="L81" s="933">
        <v>53</v>
      </c>
      <c r="M81" s="933">
        <v>61</v>
      </c>
      <c r="N81" s="933">
        <v>1385</v>
      </c>
      <c r="O81" s="933">
        <v>6</v>
      </c>
      <c r="P81" s="933">
        <v>102</v>
      </c>
      <c r="Q81" s="933">
        <v>56</v>
      </c>
      <c r="R81" s="933">
        <v>3484</v>
      </c>
      <c r="S81" s="932">
        <v>1570</v>
      </c>
      <c r="T81" s="951" t="s">
        <v>192</v>
      </c>
    </row>
    <row r="82" spans="1:20" ht="21" customHeight="1">
      <c r="A82" s="73" t="s">
        <v>251</v>
      </c>
      <c r="B82" s="940">
        <v>29362</v>
      </c>
      <c r="C82" s="940">
        <v>200</v>
      </c>
      <c r="D82" s="940">
        <v>5669</v>
      </c>
      <c r="E82" s="940">
        <v>66</v>
      </c>
      <c r="F82" s="940">
        <v>1011</v>
      </c>
      <c r="G82" s="940">
        <v>255</v>
      </c>
      <c r="H82" s="940">
        <v>593</v>
      </c>
      <c r="I82" s="940">
        <v>15752</v>
      </c>
      <c r="J82" s="940">
        <v>1498</v>
      </c>
      <c r="K82" s="940">
        <v>773</v>
      </c>
      <c r="L82" s="940">
        <v>32</v>
      </c>
      <c r="M82" s="940">
        <v>32</v>
      </c>
      <c r="N82" s="940">
        <v>744</v>
      </c>
      <c r="O82" s="940">
        <v>2</v>
      </c>
      <c r="P82" s="940">
        <v>57</v>
      </c>
      <c r="Q82" s="940">
        <v>31</v>
      </c>
      <c r="R82" s="940">
        <v>1843</v>
      </c>
      <c r="S82" s="939">
        <v>804</v>
      </c>
      <c r="T82" s="515" t="s">
        <v>251</v>
      </c>
    </row>
    <row r="83" spans="1:20" ht="11.1" customHeight="1">
      <c r="A83" s="217" t="s">
        <v>134</v>
      </c>
      <c r="B83" s="948">
        <v>3827</v>
      </c>
      <c r="C83" s="948">
        <v>21</v>
      </c>
      <c r="D83" s="948">
        <v>730</v>
      </c>
      <c r="E83" s="948">
        <v>3</v>
      </c>
      <c r="F83" s="948">
        <v>161</v>
      </c>
      <c r="G83" s="948">
        <v>15</v>
      </c>
      <c r="H83" s="948">
        <v>70</v>
      </c>
      <c r="I83" s="948">
        <v>2236</v>
      </c>
      <c r="J83" s="948">
        <v>148</v>
      </c>
      <c r="K83" s="948">
        <v>131</v>
      </c>
      <c r="L83" s="948">
        <v>3</v>
      </c>
      <c r="M83" s="948">
        <v>1</v>
      </c>
      <c r="N83" s="948">
        <v>59</v>
      </c>
      <c r="O83" s="948">
        <v>1</v>
      </c>
      <c r="P83" s="948">
        <v>10</v>
      </c>
      <c r="Q83" s="948">
        <v>4</v>
      </c>
      <c r="R83" s="948">
        <v>97</v>
      </c>
      <c r="S83" s="947">
        <v>137</v>
      </c>
      <c r="T83" s="946" t="s">
        <v>134</v>
      </c>
    </row>
    <row r="84" spans="1:20" s="270" customFormat="1" ht="10.35" customHeight="1">
      <c r="A84" s="214" t="s">
        <v>237</v>
      </c>
      <c r="B84" s="945">
        <v>1000</v>
      </c>
      <c r="C84" s="945">
        <v>4</v>
      </c>
      <c r="D84" s="945">
        <v>182</v>
      </c>
      <c r="E84" s="945">
        <v>1</v>
      </c>
      <c r="F84" s="945">
        <v>42</v>
      </c>
      <c r="G84" s="945">
        <v>4</v>
      </c>
      <c r="H84" s="945">
        <v>22</v>
      </c>
      <c r="I84" s="945">
        <v>597</v>
      </c>
      <c r="J84" s="945">
        <v>31</v>
      </c>
      <c r="K84" s="945">
        <v>44</v>
      </c>
      <c r="L84" s="945">
        <v>1</v>
      </c>
      <c r="M84" s="945">
        <v>0</v>
      </c>
      <c r="N84" s="945">
        <v>9</v>
      </c>
      <c r="O84" s="945">
        <v>0</v>
      </c>
      <c r="P84" s="945">
        <v>2</v>
      </c>
      <c r="Q84" s="945">
        <v>2</v>
      </c>
      <c r="R84" s="945">
        <v>16</v>
      </c>
      <c r="S84" s="944">
        <v>43</v>
      </c>
      <c r="T84" s="943" t="s">
        <v>237</v>
      </c>
    </row>
    <row r="85" spans="1:20" ht="10.35" customHeight="1">
      <c r="A85" s="210" t="s">
        <v>218</v>
      </c>
      <c r="B85" s="933">
        <v>924</v>
      </c>
      <c r="C85" s="933">
        <v>4</v>
      </c>
      <c r="D85" s="933">
        <v>163</v>
      </c>
      <c r="E85" s="933">
        <v>1</v>
      </c>
      <c r="F85" s="933">
        <v>36</v>
      </c>
      <c r="G85" s="933">
        <v>4</v>
      </c>
      <c r="H85" s="933">
        <v>21</v>
      </c>
      <c r="I85" s="933">
        <v>554</v>
      </c>
      <c r="J85" s="933">
        <v>30</v>
      </c>
      <c r="K85" s="933">
        <v>43</v>
      </c>
      <c r="L85" s="933">
        <v>1</v>
      </c>
      <c r="M85" s="933">
        <v>0</v>
      </c>
      <c r="N85" s="933">
        <v>7</v>
      </c>
      <c r="O85" s="933">
        <v>0</v>
      </c>
      <c r="P85" s="933">
        <v>2</v>
      </c>
      <c r="Q85" s="933">
        <v>2</v>
      </c>
      <c r="R85" s="933">
        <v>16</v>
      </c>
      <c r="S85" s="932">
        <v>40</v>
      </c>
      <c r="T85" s="941" t="s">
        <v>218</v>
      </c>
    </row>
    <row r="86" spans="1:20" ht="10.35" customHeight="1">
      <c r="A86" s="211" t="s">
        <v>238</v>
      </c>
      <c r="B86" s="930">
        <v>76</v>
      </c>
      <c r="C86" s="930">
        <v>0</v>
      </c>
      <c r="D86" s="930">
        <v>19</v>
      </c>
      <c r="E86" s="930">
        <v>0</v>
      </c>
      <c r="F86" s="930">
        <v>6</v>
      </c>
      <c r="G86" s="930">
        <v>0</v>
      </c>
      <c r="H86" s="930">
        <v>1</v>
      </c>
      <c r="I86" s="930">
        <v>43</v>
      </c>
      <c r="J86" s="930">
        <v>1</v>
      </c>
      <c r="K86" s="930">
        <v>1</v>
      </c>
      <c r="L86" s="930">
        <v>0</v>
      </c>
      <c r="M86" s="930">
        <v>0</v>
      </c>
      <c r="N86" s="930">
        <v>2</v>
      </c>
      <c r="O86" s="930">
        <v>0</v>
      </c>
      <c r="P86" s="930">
        <v>0</v>
      </c>
      <c r="Q86" s="930">
        <v>0</v>
      </c>
      <c r="R86" s="930">
        <v>0</v>
      </c>
      <c r="S86" s="929">
        <v>3</v>
      </c>
      <c r="T86" s="942" t="s">
        <v>238</v>
      </c>
    </row>
    <row r="87" spans="1:20" ht="10.35" customHeight="1">
      <c r="A87" s="202" t="s">
        <v>77</v>
      </c>
      <c r="B87" s="933">
        <v>261</v>
      </c>
      <c r="C87" s="933">
        <v>2</v>
      </c>
      <c r="D87" s="933">
        <v>55</v>
      </c>
      <c r="E87" s="933">
        <v>0</v>
      </c>
      <c r="F87" s="933">
        <v>8</v>
      </c>
      <c r="G87" s="933">
        <v>0</v>
      </c>
      <c r="H87" s="933">
        <v>5</v>
      </c>
      <c r="I87" s="933">
        <v>159</v>
      </c>
      <c r="J87" s="933">
        <v>5</v>
      </c>
      <c r="K87" s="933">
        <v>8</v>
      </c>
      <c r="L87" s="933">
        <v>0</v>
      </c>
      <c r="M87" s="933">
        <v>0</v>
      </c>
      <c r="N87" s="933">
        <v>3</v>
      </c>
      <c r="O87" s="933">
        <v>0</v>
      </c>
      <c r="P87" s="933">
        <v>0</v>
      </c>
      <c r="Q87" s="933">
        <v>1</v>
      </c>
      <c r="R87" s="933">
        <v>8</v>
      </c>
      <c r="S87" s="932">
        <v>7</v>
      </c>
      <c r="T87" s="931" t="s">
        <v>77</v>
      </c>
    </row>
    <row r="88" spans="1:20" ht="10.35" customHeight="1">
      <c r="A88" s="199" t="s">
        <v>78</v>
      </c>
      <c r="B88" s="930">
        <v>332</v>
      </c>
      <c r="C88" s="930">
        <v>1</v>
      </c>
      <c r="D88" s="930">
        <v>59</v>
      </c>
      <c r="E88" s="930">
        <v>0</v>
      </c>
      <c r="F88" s="930">
        <v>15</v>
      </c>
      <c r="G88" s="930">
        <v>0</v>
      </c>
      <c r="H88" s="930">
        <v>6</v>
      </c>
      <c r="I88" s="930">
        <v>203</v>
      </c>
      <c r="J88" s="930">
        <v>18</v>
      </c>
      <c r="K88" s="930">
        <v>11</v>
      </c>
      <c r="L88" s="930">
        <v>0</v>
      </c>
      <c r="M88" s="930">
        <v>0</v>
      </c>
      <c r="N88" s="930">
        <v>2</v>
      </c>
      <c r="O88" s="930">
        <v>0</v>
      </c>
      <c r="P88" s="930">
        <v>0</v>
      </c>
      <c r="Q88" s="930">
        <v>0</v>
      </c>
      <c r="R88" s="930">
        <v>6</v>
      </c>
      <c r="S88" s="929">
        <v>11</v>
      </c>
      <c r="T88" s="928" t="s">
        <v>78</v>
      </c>
    </row>
    <row r="89" spans="1:20" ht="10.35" customHeight="1">
      <c r="A89" s="202" t="s">
        <v>79</v>
      </c>
      <c r="B89" s="933">
        <v>207</v>
      </c>
      <c r="C89" s="933">
        <v>1</v>
      </c>
      <c r="D89" s="933">
        <v>33</v>
      </c>
      <c r="E89" s="933">
        <v>0</v>
      </c>
      <c r="F89" s="933">
        <v>10</v>
      </c>
      <c r="G89" s="933">
        <v>2</v>
      </c>
      <c r="H89" s="933">
        <v>4</v>
      </c>
      <c r="I89" s="933">
        <v>136</v>
      </c>
      <c r="J89" s="933">
        <v>6</v>
      </c>
      <c r="K89" s="933">
        <v>5</v>
      </c>
      <c r="L89" s="933">
        <v>0</v>
      </c>
      <c r="M89" s="933">
        <v>0</v>
      </c>
      <c r="N89" s="933">
        <v>1</v>
      </c>
      <c r="O89" s="933">
        <v>0</v>
      </c>
      <c r="P89" s="933">
        <v>1</v>
      </c>
      <c r="Q89" s="933">
        <v>0</v>
      </c>
      <c r="R89" s="933">
        <v>1</v>
      </c>
      <c r="S89" s="932">
        <v>7</v>
      </c>
      <c r="T89" s="931" t="s">
        <v>79</v>
      </c>
    </row>
    <row r="90" spans="1:20" ht="10.35" customHeight="1">
      <c r="A90" s="199" t="s">
        <v>80</v>
      </c>
      <c r="B90" s="930">
        <v>243</v>
      </c>
      <c r="C90" s="930">
        <v>1</v>
      </c>
      <c r="D90" s="930">
        <v>37</v>
      </c>
      <c r="E90" s="930">
        <v>0</v>
      </c>
      <c r="F90" s="930">
        <v>14</v>
      </c>
      <c r="G90" s="930">
        <v>0</v>
      </c>
      <c r="H90" s="930">
        <v>4</v>
      </c>
      <c r="I90" s="930">
        <v>147</v>
      </c>
      <c r="J90" s="930">
        <v>15</v>
      </c>
      <c r="K90" s="930">
        <v>3</v>
      </c>
      <c r="L90" s="930">
        <v>0</v>
      </c>
      <c r="M90" s="930">
        <v>0</v>
      </c>
      <c r="N90" s="930">
        <v>4</v>
      </c>
      <c r="O90" s="930">
        <v>0</v>
      </c>
      <c r="P90" s="930">
        <v>1</v>
      </c>
      <c r="Q90" s="930">
        <v>0</v>
      </c>
      <c r="R90" s="930">
        <v>5</v>
      </c>
      <c r="S90" s="929">
        <v>12</v>
      </c>
      <c r="T90" s="928" t="s">
        <v>80</v>
      </c>
    </row>
    <row r="91" spans="1:20" ht="10.35" customHeight="1">
      <c r="A91" s="202" t="s">
        <v>81</v>
      </c>
      <c r="B91" s="933">
        <v>473</v>
      </c>
      <c r="C91" s="933">
        <v>2</v>
      </c>
      <c r="D91" s="933">
        <v>100</v>
      </c>
      <c r="E91" s="933">
        <v>0</v>
      </c>
      <c r="F91" s="933">
        <v>23</v>
      </c>
      <c r="G91" s="933">
        <v>3</v>
      </c>
      <c r="H91" s="933">
        <v>3</v>
      </c>
      <c r="I91" s="933">
        <v>280</v>
      </c>
      <c r="J91" s="933">
        <v>11</v>
      </c>
      <c r="K91" s="933">
        <v>14</v>
      </c>
      <c r="L91" s="933">
        <v>2</v>
      </c>
      <c r="M91" s="933">
        <v>0</v>
      </c>
      <c r="N91" s="933">
        <v>10</v>
      </c>
      <c r="O91" s="933">
        <v>0</v>
      </c>
      <c r="P91" s="933">
        <v>1</v>
      </c>
      <c r="Q91" s="933">
        <v>1</v>
      </c>
      <c r="R91" s="933">
        <v>10</v>
      </c>
      <c r="S91" s="932">
        <v>13</v>
      </c>
      <c r="T91" s="931" t="s">
        <v>81</v>
      </c>
    </row>
    <row r="92" spans="1:20" ht="10.35" customHeight="1">
      <c r="A92" s="199" t="s">
        <v>82</v>
      </c>
      <c r="B92" s="930">
        <v>372</v>
      </c>
      <c r="C92" s="930">
        <v>3</v>
      </c>
      <c r="D92" s="930">
        <v>82</v>
      </c>
      <c r="E92" s="930">
        <v>0</v>
      </c>
      <c r="F92" s="930">
        <v>16</v>
      </c>
      <c r="G92" s="930">
        <v>2</v>
      </c>
      <c r="H92" s="930">
        <v>7</v>
      </c>
      <c r="I92" s="930">
        <v>195</v>
      </c>
      <c r="J92" s="930">
        <v>24</v>
      </c>
      <c r="K92" s="930">
        <v>16</v>
      </c>
      <c r="L92" s="930">
        <v>0</v>
      </c>
      <c r="M92" s="930">
        <v>0</v>
      </c>
      <c r="N92" s="930">
        <v>12</v>
      </c>
      <c r="O92" s="930">
        <v>0</v>
      </c>
      <c r="P92" s="930">
        <v>2</v>
      </c>
      <c r="Q92" s="930">
        <v>0</v>
      </c>
      <c r="R92" s="930">
        <v>3</v>
      </c>
      <c r="S92" s="929">
        <v>10</v>
      </c>
      <c r="T92" s="928" t="s">
        <v>82</v>
      </c>
    </row>
    <row r="93" spans="1:20" ht="10.35" customHeight="1">
      <c r="A93" s="202" t="s">
        <v>83</v>
      </c>
      <c r="B93" s="933">
        <v>445</v>
      </c>
      <c r="C93" s="933">
        <v>3</v>
      </c>
      <c r="D93" s="933">
        <v>89</v>
      </c>
      <c r="E93" s="933">
        <v>2</v>
      </c>
      <c r="F93" s="933">
        <v>14</v>
      </c>
      <c r="G93" s="933">
        <v>2</v>
      </c>
      <c r="H93" s="933">
        <v>6</v>
      </c>
      <c r="I93" s="933">
        <v>237</v>
      </c>
      <c r="J93" s="933">
        <v>20</v>
      </c>
      <c r="K93" s="933">
        <v>12</v>
      </c>
      <c r="L93" s="933">
        <v>0</v>
      </c>
      <c r="M93" s="933">
        <v>0</v>
      </c>
      <c r="N93" s="933">
        <v>7</v>
      </c>
      <c r="O93" s="933">
        <v>1</v>
      </c>
      <c r="P93" s="933">
        <v>1</v>
      </c>
      <c r="Q93" s="933">
        <v>0</v>
      </c>
      <c r="R93" s="933">
        <v>32</v>
      </c>
      <c r="S93" s="932">
        <v>19</v>
      </c>
      <c r="T93" s="931" t="s">
        <v>83</v>
      </c>
    </row>
    <row r="94" spans="1:20" ht="10.35" customHeight="1">
      <c r="A94" s="199" t="s">
        <v>84</v>
      </c>
      <c r="B94" s="930">
        <v>268</v>
      </c>
      <c r="C94" s="930">
        <v>3</v>
      </c>
      <c r="D94" s="930">
        <v>53</v>
      </c>
      <c r="E94" s="930">
        <v>0</v>
      </c>
      <c r="F94" s="930">
        <v>13</v>
      </c>
      <c r="G94" s="930">
        <v>0</v>
      </c>
      <c r="H94" s="930">
        <v>7</v>
      </c>
      <c r="I94" s="930">
        <v>143</v>
      </c>
      <c r="J94" s="930">
        <v>10</v>
      </c>
      <c r="K94" s="930">
        <v>11</v>
      </c>
      <c r="L94" s="930">
        <v>0</v>
      </c>
      <c r="M94" s="930">
        <v>1</v>
      </c>
      <c r="N94" s="930">
        <v>7</v>
      </c>
      <c r="O94" s="930">
        <v>0</v>
      </c>
      <c r="P94" s="930">
        <v>2</v>
      </c>
      <c r="Q94" s="930">
        <v>0</v>
      </c>
      <c r="R94" s="930">
        <v>12</v>
      </c>
      <c r="S94" s="929">
        <v>6</v>
      </c>
      <c r="T94" s="928" t="s">
        <v>84</v>
      </c>
    </row>
    <row r="95" spans="1:20" ht="10.35" customHeight="1">
      <c r="A95" s="202" t="s">
        <v>85</v>
      </c>
      <c r="B95" s="933">
        <v>226</v>
      </c>
      <c r="C95" s="933">
        <v>1</v>
      </c>
      <c r="D95" s="933">
        <v>40</v>
      </c>
      <c r="E95" s="933">
        <v>0</v>
      </c>
      <c r="F95" s="933">
        <v>6</v>
      </c>
      <c r="G95" s="933">
        <v>2</v>
      </c>
      <c r="H95" s="933">
        <v>6</v>
      </c>
      <c r="I95" s="933">
        <v>139</v>
      </c>
      <c r="J95" s="933">
        <v>8</v>
      </c>
      <c r="K95" s="933">
        <v>7</v>
      </c>
      <c r="L95" s="933">
        <v>0</v>
      </c>
      <c r="M95" s="933">
        <v>0</v>
      </c>
      <c r="N95" s="933">
        <v>4</v>
      </c>
      <c r="O95" s="933">
        <v>0</v>
      </c>
      <c r="P95" s="933">
        <v>0</v>
      </c>
      <c r="Q95" s="933">
        <v>0</v>
      </c>
      <c r="R95" s="933">
        <v>4</v>
      </c>
      <c r="S95" s="932">
        <v>9</v>
      </c>
      <c r="T95" s="931" t="s">
        <v>85</v>
      </c>
    </row>
    <row r="96" spans="1:20" ht="11.1" customHeight="1">
      <c r="A96" s="209" t="s">
        <v>135</v>
      </c>
      <c r="B96" s="940">
        <v>2726</v>
      </c>
      <c r="C96" s="940">
        <v>16</v>
      </c>
      <c r="D96" s="940">
        <v>548</v>
      </c>
      <c r="E96" s="940">
        <v>11</v>
      </c>
      <c r="F96" s="940">
        <v>53</v>
      </c>
      <c r="G96" s="940">
        <v>21</v>
      </c>
      <c r="H96" s="940">
        <v>35</v>
      </c>
      <c r="I96" s="940">
        <v>1565</v>
      </c>
      <c r="J96" s="940">
        <v>187</v>
      </c>
      <c r="K96" s="940">
        <v>58</v>
      </c>
      <c r="L96" s="940">
        <v>3</v>
      </c>
      <c r="M96" s="940">
        <v>1</v>
      </c>
      <c r="N96" s="940">
        <v>48</v>
      </c>
      <c r="O96" s="940">
        <v>0</v>
      </c>
      <c r="P96" s="940">
        <v>6</v>
      </c>
      <c r="Q96" s="940">
        <v>1</v>
      </c>
      <c r="R96" s="940">
        <v>99</v>
      </c>
      <c r="S96" s="939">
        <v>74</v>
      </c>
      <c r="T96" s="938" t="s">
        <v>135</v>
      </c>
    </row>
    <row r="97" spans="1:20" s="270" customFormat="1" ht="10.35" customHeight="1">
      <c r="A97" s="206" t="s">
        <v>219</v>
      </c>
      <c r="B97" s="937">
        <v>1369</v>
      </c>
      <c r="C97" s="937">
        <v>6</v>
      </c>
      <c r="D97" s="937">
        <v>307</v>
      </c>
      <c r="E97" s="937">
        <v>3</v>
      </c>
      <c r="F97" s="937">
        <v>18</v>
      </c>
      <c r="G97" s="937">
        <v>9</v>
      </c>
      <c r="H97" s="937">
        <v>19</v>
      </c>
      <c r="I97" s="937">
        <v>768</v>
      </c>
      <c r="J97" s="937">
        <v>106</v>
      </c>
      <c r="K97" s="937">
        <v>33</v>
      </c>
      <c r="L97" s="937">
        <v>0</v>
      </c>
      <c r="M97" s="937">
        <v>1</v>
      </c>
      <c r="N97" s="937">
        <v>23</v>
      </c>
      <c r="O97" s="937">
        <v>0</v>
      </c>
      <c r="P97" s="937">
        <v>3</v>
      </c>
      <c r="Q97" s="937">
        <v>1</v>
      </c>
      <c r="R97" s="937">
        <v>39</v>
      </c>
      <c r="S97" s="936">
        <v>33</v>
      </c>
      <c r="T97" s="935" t="s">
        <v>219</v>
      </c>
    </row>
    <row r="98" spans="1:20" ht="10.35" customHeight="1">
      <c r="A98" s="199" t="s">
        <v>46</v>
      </c>
      <c r="B98" s="930">
        <v>196</v>
      </c>
      <c r="C98" s="930">
        <v>0</v>
      </c>
      <c r="D98" s="930">
        <v>34</v>
      </c>
      <c r="E98" s="930">
        <v>1</v>
      </c>
      <c r="F98" s="930">
        <v>8</v>
      </c>
      <c r="G98" s="930">
        <v>6</v>
      </c>
      <c r="H98" s="930">
        <v>1</v>
      </c>
      <c r="I98" s="930">
        <v>114</v>
      </c>
      <c r="J98" s="930">
        <v>12</v>
      </c>
      <c r="K98" s="930">
        <v>2</v>
      </c>
      <c r="L98" s="930">
        <v>1</v>
      </c>
      <c r="M98" s="930">
        <v>0</v>
      </c>
      <c r="N98" s="930">
        <v>4</v>
      </c>
      <c r="O98" s="930">
        <v>0</v>
      </c>
      <c r="P98" s="930">
        <v>0</v>
      </c>
      <c r="Q98" s="930">
        <v>0</v>
      </c>
      <c r="R98" s="930">
        <v>8</v>
      </c>
      <c r="S98" s="929">
        <v>5</v>
      </c>
      <c r="T98" s="928" t="s">
        <v>46</v>
      </c>
    </row>
    <row r="99" spans="1:20" ht="10.35" customHeight="1">
      <c r="A99" s="202" t="s">
        <v>47</v>
      </c>
      <c r="B99" s="933">
        <v>205</v>
      </c>
      <c r="C99" s="933">
        <v>0</v>
      </c>
      <c r="D99" s="933">
        <v>28</v>
      </c>
      <c r="E99" s="933">
        <v>0</v>
      </c>
      <c r="F99" s="933">
        <v>4</v>
      </c>
      <c r="G99" s="933">
        <v>1</v>
      </c>
      <c r="H99" s="933">
        <v>3</v>
      </c>
      <c r="I99" s="933">
        <v>120</v>
      </c>
      <c r="J99" s="933">
        <v>11</v>
      </c>
      <c r="K99" s="933">
        <v>6</v>
      </c>
      <c r="L99" s="933">
        <v>0</v>
      </c>
      <c r="M99" s="933">
        <v>0</v>
      </c>
      <c r="N99" s="933">
        <v>4</v>
      </c>
      <c r="O99" s="933">
        <v>0</v>
      </c>
      <c r="P99" s="933">
        <v>2</v>
      </c>
      <c r="Q99" s="933">
        <v>0</v>
      </c>
      <c r="R99" s="933">
        <v>17</v>
      </c>
      <c r="S99" s="932">
        <v>9</v>
      </c>
      <c r="T99" s="931" t="s">
        <v>47</v>
      </c>
    </row>
    <row r="100" spans="1:20" ht="10.35" customHeight="1">
      <c r="A100" s="199" t="s">
        <v>48</v>
      </c>
      <c r="B100" s="930">
        <v>273</v>
      </c>
      <c r="C100" s="930">
        <v>3</v>
      </c>
      <c r="D100" s="930">
        <v>57</v>
      </c>
      <c r="E100" s="930">
        <v>2</v>
      </c>
      <c r="F100" s="930">
        <v>10</v>
      </c>
      <c r="G100" s="930">
        <v>1</v>
      </c>
      <c r="H100" s="930">
        <v>4</v>
      </c>
      <c r="I100" s="930">
        <v>160</v>
      </c>
      <c r="J100" s="930">
        <v>12</v>
      </c>
      <c r="K100" s="930">
        <v>3</v>
      </c>
      <c r="L100" s="930">
        <v>0</v>
      </c>
      <c r="M100" s="930">
        <v>0</v>
      </c>
      <c r="N100" s="930">
        <v>4</v>
      </c>
      <c r="O100" s="930">
        <v>0</v>
      </c>
      <c r="P100" s="930">
        <v>0</v>
      </c>
      <c r="Q100" s="930">
        <v>0</v>
      </c>
      <c r="R100" s="930">
        <v>11</v>
      </c>
      <c r="S100" s="929">
        <v>6</v>
      </c>
      <c r="T100" s="928" t="s">
        <v>48</v>
      </c>
    </row>
    <row r="101" spans="1:20" ht="10.35" customHeight="1">
      <c r="A101" s="202" t="s">
        <v>49</v>
      </c>
      <c r="B101" s="933">
        <v>231</v>
      </c>
      <c r="C101" s="933">
        <v>1</v>
      </c>
      <c r="D101" s="933">
        <v>37</v>
      </c>
      <c r="E101" s="933">
        <v>1</v>
      </c>
      <c r="F101" s="933">
        <v>2</v>
      </c>
      <c r="G101" s="933">
        <v>1</v>
      </c>
      <c r="H101" s="933">
        <v>3</v>
      </c>
      <c r="I101" s="933">
        <v>154</v>
      </c>
      <c r="J101" s="933">
        <v>8</v>
      </c>
      <c r="K101" s="933">
        <v>4</v>
      </c>
      <c r="L101" s="933">
        <v>2</v>
      </c>
      <c r="M101" s="933">
        <v>0</v>
      </c>
      <c r="N101" s="933">
        <v>3</v>
      </c>
      <c r="O101" s="933">
        <v>0</v>
      </c>
      <c r="P101" s="933">
        <v>1</v>
      </c>
      <c r="Q101" s="933">
        <v>0</v>
      </c>
      <c r="R101" s="933">
        <v>6</v>
      </c>
      <c r="S101" s="932">
        <v>8</v>
      </c>
      <c r="T101" s="931" t="s">
        <v>49</v>
      </c>
    </row>
    <row r="102" spans="1:20" ht="10.35" customHeight="1">
      <c r="A102" s="199" t="s">
        <v>50</v>
      </c>
      <c r="B102" s="930">
        <v>452</v>
      </c>
      <c r="C102" s="930">
        <v>6</v>
      </c>
      <c r="D102" s="930">
        <v>85</v>
      </c>
      <c r="E102" s="930">
        <v>4</v>
      </c>
      <c r="F102" s="930">
        <v>11</v>
      </c>
      <c r="G102" s="930">
        <v>3</v>
      </c>
      <c r="H102" s="930">
        <v>5</v>
      </c>
      <c r="I102" s="930">
        <v>249</v>
      </c>
      <c r="J102" s="930">
        <v>38</v>
      </c>
      <c r="K102" s="930">
        <v>10</v>
      </c>
      <c r="L102" s="930">
        <v>0</v>
      </c>
      <c r="M102" s="930">
        <v>0</v>
      </c>
      <c r="N102" s="930">
        <v>10</v>
      </c>
      <c r="O102" s="930">
        <v>0</v>
      </c>
      <c r="P102" s="930">
        <v>0</v>
      </c>
      <c r="Q102" s="930">
        <v>0</v>
      </c>
      <c r="R102" s="930">
        <v>18</v>
      </c>
      <c r="S102" s="929">
        <v>13</v>
      </c>
      <c r="T102" s="928" t="s">
        <v>50</v>
      </c>
    </row>
    <row r="103" spans="1:20" ht="11.1" customHeight="1">
      <c r="A103" s="217" t="s">
        <v>136</v>
      </c>
      <c r="B103" s="948">
        <v>4383</v>
      </c>
      <c r="C103" s="948">
        <v>12</v>
      </c>
      <c r="D103" s="948">
        <v>877</v>
      </c>
      <c r="E103" s="948">
        <v>14</v>
      </c>
      <c r="F103" s="948">
        <v>159</v>
      </c>
      <c r="G103" s="948">
        <v>46</v>
      </c>
      <c r="H103" s="948">
        <v>84</v>
      </c>
      <c r="I103" s="948">
        <v>2338</v>
      </c>
      <c r="J103" s="948">
        <v>239</v>
      </c>
      <c r="K103" s="948">
        <v>142</v>
      </c>
      <c r="L103" s="948">
        <v>1</v>
      </c>
      <c r="M103" s="948">
        <v>5</v>
      </c>
      <c r="N103" s="948">
        <v>145</v>
      </c>
      <c r="O103" s="948">
        <v>0</v>
      </c>
      <c r="P103" s="948">
        <v>6</v>
      </c>
      <c r="Q103" s="948">
        <v>5</v>
      </c>
      <c r="R103" s="948">
        <v>193</v>
      </c>
      <c r="S103" s="947">
        <v>117</v>
      </c>
      <c r="T103" s="946" t="s">
        <v>136</v>
      </c>
    </row>
    <row r="104" spans="1:20" s="270" customFormat="1" ht="10.35" customHeight="1">
      <c r="A104" s="214" t="s">
        <v>221</v>
      </c>
      <c r="B104" s="945">
        <v>1697</v>
      </c>
      <c r="C104" s="945">
        <v>8</v>
      </c>
      <c r="D104" s="945">
        <v>346</v>
      </c>
      <c r="E104" s="945">
        <v>2</v>
      </c>
      <c r="F104" s="945">
        <v>67</v>
      </c>
      <c r="G104" s="945">
        <v>24</v>
      </c>
      <c r="H104" s="945">
        <v>41</v>
      </c>
      <c r="I104" s="945">
        <v>831</v>
      </c>
      <c r="J104" s="945">
        <v>113</v>
      </c>
      <c r="K104" s="945">
        <v>66</v>
      </c>
      <c r="L104" s="945">
        <v>1</v>
      </c>
      <c r="M104" s="945">
        <v>1</v>
      </c>
      <c r="N104" s="945">
        <v>55</v>
      </c>
      <c r="O104" s="945">
        <v>0</v>
      </c>
      <c r="P104" s="945">
        <v>3</v>
      </c>
      <c r="Q104" s="945">
        <v>2</v>
      </c>
      <c r="R104" s="945">
        <v>95</v>
      </c>
      <c r="S104" s="944">
        <v>42</v>
      </c>
      <c r="T104" s="943" t="s">
        <v>221</v>
      </c>
    </row>
    <row r="105" spans="1:20" ht="10.35" customHeight="1">
      <c r="A105" s="202" t="s">
        <v>40</v>
      </c>
      <c r="B105" s="933">
        <v>453</v>
      </c>
      <c r="C105" s="933">
        <v>0</v>
      </c>
      <c r="D105" s="933">
        <v>83</v>
      </c>
      <c r="E105" s="933">
        <v>2</v>
      </c>
      <c r="F105" s="933">
        <v>17</v>
      </c>
      <c r="G105" s="933">
        <v>6</v>
      </c>
      <c r="H105" s="933">
        <v>7</v>
      </c>
      <c r="I105" s="933">
        <v>265</v>
      </c>
      <c r="J105" s="933">
        <v>36</v>
      </c>
      <c r="K105" s="933">
        <v>7</v>
      </c>
      <c r="L105" s="933">
        <v>0</v>
      </c>
      <c r="M105" s="933">
        <v>1</v>
      </c>
      <c r="N105" s="933">
        <v>15</v>
      </c>
      <c r="O105" s="933">
        <v>0</v>
      </c>
      <c r="P105" s="933">
        <v>0</v>
      </c>
      <c r="Q105" s="933">
        <v>0</v>
      </c>
      <c r="R105" s="933">
        <v>5</v>
      </c>
      <c r="S105" s="932">
        <v>9</v>
      </c>
      <c r="T105" s="931" t="s">
        <v>40</v>
      </c>
    </row>
    <row r="106" spans="1:20" ht="10.35" customHeight="1">
      <c r="A106" s="199" t="s">
        <v>41</v>
      </c>
      <c r="B106" s="930">
        <v>322</v>
      </c>
      <c r="C106" s="930">
        <v>0</v>
      </c>
      <c r="D106" s="930">
        <v>59</v>
      </c>
      <c r="E106" s="930">
        <v>1</v>
      </c>
      <c r="F106" s="930">
        <v>11</v>
      </c>
      <c r="G106" s="930">
        <v>5</v>
      </c>
      <c r="H106" s="930">
        <v>1</v>
      </c>
      <c r="I106" s="930">
        <v>199</v>
      </c>
      <c r="J106" s="930">
        <v>12</v>
      </c>
      <c r="K106" s="930">
        <v>9</v>
      </c>
      <c r="L106" s="930">
        <v>0</v>
      </c>
      <c r="M106" s="930">
        <v>1</v>
      </c>
      <c r="N106" s="930">
        <v>9</v>
      </c>
      <c r="O106" s="930">
        <v>0</v>
      </c>
      <c r="P106" s="930">
        <v>0</v>
      </c>
      <c r="Q106" s="930">
        <v>0</v>
      </c>
      <c r="R106" s="930">
        <v>9</v>
      </c>
      <c r="S106" s="929">
        <v>6</v>
      </c>
      <c r="T106" s="928" t="s">
        <v>41</v>
      </c>
    </row>
    <row r="107" spans="1:20" ht="10.35" customHeight="1">
      <c r="A107" s="202" t="s">
        <v>42</v>
      </c>
      <c r="B107" s="933">
        <v>210</v>
      </c>
      <c r="C107" s="933">
        <v>0</v>
      </c>
      <c r="D107" s="933">
        <v>46</v>
      </c>
      <c r="E107" s="933">
        <v>1</v>
      </c>
      <c r="F107" s="933">
        <v>4</v>
      </c>
      <c r="G107" s="933">
        <v>1</v>
      </c>
      <c r="H107" s="933">
        <v>3</v>
      </c>
      <c r="I107" s="933">
        <v>125</v>
      </c>
      <c r="J107" s="933">
        <v>16</v>
      </c>
      <c r="K107" s="933">
        <v>1</v>
      </c>
      <c r="L107" s="933">
        <v>0</v>
      </c>
      <c r="M107" s="933">
        <v>0</v>
      </c>
      <c r="N107" s="933">
        <v>7</v>
      </c>
      <c r="O107" s="933">
        <v>0</v>
      </c>
      <c r="P107" s="933">
        <v>0</v>
      </c>
      <c r="Q107" s="933">
        <v>0</v>
      </c>
      <c r="R107" s="933">
        <v>3</v>
      </c>
      <c r="S107" s="932">
        <v>3</v>
      </c>
      <c r="T107" s="931" t="s">
        <v>42</v>
      </c>
    </row>
    <row r="108" spans="1:20" ht="10.35" customHeight="1">
      <c r="A108" s="199" t="s">
        <v>43</v>
      </c>
      <c r="B108" s="930">
        <v>255</v>
      </c>
      <c r="C108" s="930">
        <v>0</v>
      </c>
      <c r="D108" s="930">
        <v>40</v>
      </c>
      <c r="E108" s="930">
        <v>3</v>
      </c>
      <c r="F108" s="930">
        <v>7</v>
      </c>
      <c r="G108" s="930">
        <v>2</v>
      </c>
      <c r="H108" s="930">
        <v>3</v>
      </c>
      <c r="I108" s="930">
        <v>163</v>
      </c>
      <c r="J108" s="930">
        <v>6</v>
      </c>
      <c r="K108" s="930">
        <v>12</v>
      </c>
      <c r="L108" s="930">
        <v>0</v>
      </c>
      <c r="M108" s="930">
        <v>1</v>
      </c>
      <c r="N108" s="930">
        <v>4</v>
      </c>
      <c r="O108" s="930">
        <v>0</v>
      </c>
      <c r="P108" s="930">
        <v>0</v>
      </c>
      <c r="Q108" s="930">
        <v>0</v>
      </c>
      <c r="R108" s="930">
        <v>6</v>
      </c>
      <c r="S108" s="929">
        <v>8</v>
      </c>
      <c r="T108" s="928" t="s">
        <v>43</v>
      </c>
    </row>
    <row r="109" spans="1:20" ht="10.35" customHeight="1">
      <c r="A109" s="202" t="s">
        <v>220</v>
      </c>
      <c r="B109" s="933">
        <v>1072</v>
      </c>
      <c r="C109" s="933">
        <v>3</v>
      </c>
      <c r="D109" s="933">
        <v>241</v>
      </c>
      <c r="E109" s="933">
        <v>3</v>
      </c>
      <c r="F109" s="933">
        <v>45</v>
      </c>
      <c r="G109" s="933">
        <v>8</v>
      </c>
      <c r="H109" s="933">
        <v>24</v>
      </c>
      <c r="I109" s="933">
        <v>521</v>
      </c>
      <c r="J109" s="933">
        <v>49</v>
      </c>
      <c r="K109" s="933">
        <v>33</v>
      </c>
      <c r="L109" s="933">
        <v>0</v>
      </c>
      <c r="M109" s="933">
        <v>1</v>
      </c>
      <c r="N109" s="933">
        <v>48</v>
      </c>
      <c r="O109" s="933">
        <v>0</v>
      </c>
      <c r="P109" s="933">
        <v>2</v>
      </c>
      <c r="Q109" s="933">
        <v>2</v>
      </c>
      <c r="R109" s="933">
        <v>62</v>
      </c>
      <c r="S109" s="932">
        <v>30</v>
      </c>
      <c r="T109" s="931" t="s">
        <v>220</v>
      </c>
    </row>
    <row r="110" spans="1:20" ht="10.35" customHeight="1">
      <c r="A110" s="199" t="s">
        <v>44</v>
      </c>
      <c r="B110" s="930">
        <v>211</v>
      </c>
      <c r="C110" s="930">
        <v>1</v>
      </c>
      <c r="D110" s="930">
        <v>29</v>
      </c>
      <c r="E110" s="930">
        <v>1</v>
      </c>
      <c r="F110" s="930">
        <v>2</v>
      </c>
      <c r="G110" s="930">
        <v>0</v>
      </c>
      <c r="H110" s="930">
        <v>1</v>
      </c>
      <c r="I110" s="930">
        <v>143</v>
      </c>
      <c r="J110" s="930">
        <v>5</v>
      </c>
      <c r="K110" s="930">
        <v>10</v>
      </c>
      <c r="L110" s="930">
        <v>0</v>
      </c>
      <c r="M110" s="930">
        <v>0</v>
      </c>
      <c r="N110" s="930">
        <v>3</v>
      </c>
      <c r="O110" s="930">
        <v>0</v>
      </c>
      <c r="P110" s="930">
        <v>0</v>
      </c>
      <c r="Q110" s="930">
        <v>1</v>
      </c>
      <c r="R110" s="930">
        <v>7</v>
      </c>
      <c r="S110" s="929">
        <v>8</v>
      </c>
      <c r="T110" s="928" t="s">
        <v>44</v>
      </c>
    </row>
    <row r="111" spans="1:20" ht="10.35" customHeight="1">
      <c r="A111" s="202" t="s">
        <v>45</v>
      </c>
      <c r="B111" s="933">
        <v>163</v>
      </c>
      <c r="C111" s="933">
        <v>0</v>
      </c>
      <c r="D111" s="933">
        <v>33</v>
      </c>
      <c r="E111" s="933">
        <v>1</v>
      </c>
      <c r="F111" s="933">
        <v>6</v>
      </c>
      <c r="G111" s="933">
        <v>0</v>
      </c>
      <c r="H111" s="933">
        <v>4</v>
      </c>
      <c r="I111" s="933">
        <v>91</v>
      </c>
      <c r="J111" s="933">
        <v>2</v>
      </c>
      <c r="K111" s="933">
        <v>4</v>
      </c>
      <c r="L111" s="933">
        <v>0</v>
      </c>
      <c r="M111" s="933">
        <v>0</v>
      </c>
      <c r="N111" s="933">
        <v>4</v>
      </c>
      <c r="O111" s="933">
        <v>0</v>
      </c>
      <c r="P111" s="933">
        <v>1</v>
      </c>
      <c r="Q111" s="933">
        <v>0</v>
      </c>
      <c r="R111" s="933">
        <v>6</v>
      </c>
      <c r="S111" s="932">
        <v>11</v>
      </c>
      <c r="T111" s="931" t="s">
        <v>45</v>
      </c>
    </row>
    <row r="112" spans="1:20" ht="15.95" customHeight="1">
      <c r="A112" s="209" t="s">
        <v>137</v>
      </c>
      <c r="B112" s="940">
        <v>3167</v>
      </c>
      <c r="C112" s="940">
        <v>16</v>
      </c>
      <c r="D112" s="940">
        <v>571</v>
      </c>
      <c r="E112" s="940">
        <v>2</v>
      </c>
      <c r="F112" s="940">
        <v>61</v>
      </c>
      <c r="G112" s="940">
        <v>3</v>
      </c>
      <c r="H112" s="940">
        <v>14</v>
      </c>
      <c r="I112" s="940">
        <v>1328</v>
      </c>
      <c r="J112" s="940">
        <v>147</v>
      </c>
      <c r="K112" s="940">
        <v>57</v>
      </c>
      <c r="L112" s="940">
        <v>4</v>
      </c>
      <c r="M112" s="940">
        <v>3</v>
      </c>
      <c r="N112" s="940">
        <v>52</v>
      </c>
      <c r="O112" s="940">
        <v>0</v>
      </c>
      <c r="P112" s="940">
        <v>1</v>
      </c>
      <c r="Q112" s="940">
        <v>6</v>
      </c>
      <c r="R112" s="940">
        <v>803</v>
      </c>
      <c r="S112" s="939">
        <v>99</v>
      </c>
      <c r="T112" s="938" t="s">
        <v>137</v>
      </c>
    </row>
    <row r="113" spans="1:20" s="270" customFormat="1" ht="11.1" customHeight="1">
      <c r="A113" s="206" t="s">
        <v>222</v>
      </c>
      <c r="B113" s="937">
        <v>1693</v>
      </c>
      <c r="C113" s="937">
        <v>9</v>
      </c>
      <c r="D113" s="937">
        <v>280</v>
      </c>
      <c r="E113" s="937">
        <v>1</v>
      </c>
      <c r="F113" s="937">
        <v>24</v>
      </c>
      <c r="G113" s="937">
        <v>0</v>
      </c>
      <c r="H113" s="937">
        <v>5</v>
      </c>
      <c r="I113" s="937">
        <v>509</v>
      </c>
      <c r="J113" s="937">
        <v>62</v>
      </c>
      <c r="K113" s="937">
        <v>34</v>
      </c>
      <c r="L113" s="937">
        <v>2</v>
      </c>
      <c r="M113" s="937">
        <v>3</v>
      </c>
      <c r="N113" s="937">
        <v>25</v>
      </c>
      <c r="O113" s="937">
        <v>0</v>
      </c>
      <c r="P113" s="937">
        <v>1</v>
      </c>
      <c r="Q113" s="937">
        <v>2</v>
      </c>
      <c r="R113" s="937">
        <v>689</v>
      </c>
      <c r="S113" s="936">
        <v>47</v>
      </c>
      <c r="T113" s="935" t="s">
        <v>222</v>
      </c>
    </row>
    <row r="114" spans="1:20" ht="11.1" customHeight="1">
      <c r="A114" s="199" t="s">
        <v>86</v>
      </c>
      <c r="B114" s="930">
        <v>673</v>
      </c>
      <c r="C114" s="930">
        <v>6</v>
      </c>
      <c r="D114" s="930">
        <v>145</v>
      </c>
      <c r="E114" s="930">
        <v>1</v>
      </c>
      <c r="F114" s="930">
        <v>14</v>
      </c>
      <c r="G114" s="930">
        <v>2</v>
      </c>
      <c r="H114" s="930">
        <v>3</v>
      </c>
      <c r="I114" s="930">
        <v>360</v>
      </c>
      <c r="J114" s="930">
        <v>40</v>
      </c>
      <c r="K114" s="930">
        <v>11</v>
      </c>
      <c r="L114" s="930">
        <v>0</v>
      </c>
      <c r="M114" s="930">
        <v>0</v>
      </c>
      <c r="N114" s="930">
        <v>18</v>
      </c>
      <c r="O114" s="930">
        <v>0</v>
      </c>
      <c r="P114" s="930">
        <v>0</v>
      </c>
      <c r="Q114" s="930">
        <v>0</v>
      </c>
      <c r="R114" s="930">
        <v>53</v>
      </c>
      <c r="S114" s="929">
        <v>20</v>
      </c>
      <c r="T114" s="928" t="s">
        <v>86</v>
      </c>
    </row>
    <row r="115" spans="1:20" ht="11.1" customHeight="1">
      <c r="A115" s="202" t="s">
        <v>87</v>
      </c>
      <c r="B115" s="933">
        <v>428</v>
      </c>
      <c r="C115" s="933">
        <v>0</v>
      </c>
      <c r="D115" s="933">
        <v>75</v>
      </c>
      <c r="E115" s="933">
        <v>0</v>
      </c>
      <c r="F115" s="933">
        <v>13</v>
      </c>
      <c r="G115" s="933">
        <v>0</v>
      </c>
      <c r="H115" s="933">
        <v>4</v>
      </c>
      <c r="I115" s="933">
        <v>258</v>
      </c>
      <c r="J115" s="933">
        <v>24</v>
      </c>
      <c r="K115" s="933">
        <v>7</v>
      </c>
      <c r="L115" s="933">
        <v>2</v>
      </c>
      <c r="M115" s="933">
        <v>0</v>
      </c>
      <c r="N115" s="933">
        <v>5</v>
      </c>
      <c r="O115" s="933">
        <v>0</v>
      </c>
      <c r="P115" s="933">
        <v>0</v>
      </c>
      <c r="Q115" s="933">
        <v>2</v>
      </c>
      <c r="R115" s="933">
        <v>20</v>
      </c>
      <c r="S115" s="932">
        <v>18</v>
      </c>
      <c r="T115" s="931" t="s">
        <v>87</v>
      </c>
    </row>
    <row r="116" spans="1:20" ht="11.1" customHeight="1">
      <c r="A116" s="199" t="s">
        <v>88</v>
      </c>
      <c r="B116" s="930">
        <v>373</v>
      </c>
      <c r="C116" s="930">
        <v>1</v>
      </c>
      <c r="D116" s="930">
        <v>71</v>
      </c>
      <c r="E116" s="930">
        <v>0</v>
      </c>
      <c r="F116" s="930">
        <v>10</v>
      </c>
      <c r="G116" s="930">
        <v>1</v>
      </c>
      <c r="H116" s="930">
        <v>2</v>
      </c>
      <c r="I116" s="930">
        <v>201</v>
      </c>
      <c r="J116" s="930">
        <v>21</v>
      </c>
      <c r="K116" s="930">
        <v>5</v>
      </c>
      <c r="L116" s="930">
        <v>0</v>
      </c>
      <c r="M116" s="930">
        <v>0</v>
      </c>
      <c r="N116" s="930">
        <v>4</v>
      </c>
      <c r="O116" s="930">
        <v>0</v>
      </c>
      <c r="P116" s="930">
        <v>0</v>
      </c>
      <c r="Q116" s="930">
        <v>2</v>
      </c>
      <c r="R116" s="930">
        <v>41</v>
      </c>
      <c r="S116" s="929">
        <v>14</v>
      </c>
      <c r="T116" s="928" t="s">
        <v>88</v>
      </c>
    </row>
    <row r="117" spans="1:20" ht="15.95" customHeight="1">
      <c r="A117" s="217" t="s">
        <v>138</v>
      </c>
      <c r="B117" s="948">
        <v>3634</v>
      </c>
      <c r="C117" s="948">
        <v>39</v>
      </c>
      <c r="D117" s="948">
        <v>633</v>
      </c>
      <c r="E117" s="948">
        <v>8</v>
      </c>
      <c r="F117" s="948">
        <v>165</v>
      </c>
      <c r="G117" s="948">
        <v>40</v>
      </c>
      <c r="H117" s="948">
        <v>146</v>
      </c>
      <c r="I117" s="948">
        <v>1756</v>
      </c>
      <c r="J117" s="948">
        <v>167</v>
      </c>
      <c r="K117" s="948">
        <v>90</v>
      </c>
      <c r="L117" s="948">
        <v>5</v>
      </c>
      <c r="M117" s="948">
        <v>4</v>
      </c>
      <c r="N117" s="948">
        <v>159</v>
      </c>
      <c r="O117" s="948">
        <v>0</v>
      </c>
      <c r="P117" s="948">
        <v>1</v>
      </c>
      <c r="Q117" s="948">
        <v>0</v>
      </c>
      <c r="R117" s="948">
        <v>355</v>
      </c>
      <c r="S117" s="947">
        <v>66</v>
      </c>
      <c r="T117" s="946" t="s">
        <v>138</v>
      </c>
    </row>
    <row r="118" spans="1:20" s="270" customFormat="1" ht="11.1" customHeight="1">
      <c r="A118" s="214" t="s">
        <v>223</v>
      </c>
      <c r="B118" s="945">
        <v>1103</v>
      </c>
      <c r="C118" s="945">
        <v>7</v>
      </c>
      <c r="D118" s="945">
        <v>225</v>
      </c>
      <c r="E118" s="945">
        <v>0</v>
      </c>
      <c r="F118" s="945">
        <v>25</v>
      </c>
      <c r="G118" s="945">
        <v>23</v>
      </c>
      <c r="H118" s="945">
        <v>64</v>
      </c>
      <c r="I118" s="945">
        <v>455</v>
      </c>
      <c r="J118" s="945">
        <v>58</v>
      </c>
      <c r="K118" s="945">
        <v>31</v>
      </c>
      <c r="L118" s="945">
        <v>1</v>
      </c>
      <c r="M118" s="945">
        <v>1</v>
      </c>
      <c r="N118" s="945">
        <v>51</v>
      </c>
      <c r="O118" s="945">
        <v>0</v>
      </c>
      <c r="P118" s="945">
        <v>0</v>
      </c>
      <c r="Q118" s="945">
        <v>0</v>
      </c>
      <c r="R118" s="945">
        <v>142</v>
      </c>
      <c r="S118" s="944">
        <v>20</v>
      </c>
      <c r="T118" s="943" t="s">
        <v>223</v>
      </c>
    </row>
    <row r="119" spans="1:20" ht="11.1" customHeight="1">
      <c r="A119" s="202" t="s">
        <v>65</v>
      </c>
      <c r="B119" s="933">
        <v>480</v>
      </c>
      <c r="C119" s="933">
        <v>4</v>
      </c>
      <c r="D119" s="933">
        <v>60</v>
      </c>
      <c r="E119" s="933">
        <v>0</v>
      </c>
      <c r="F119" s="933">
        <v>35</v>
      </c>
      <c r="G119" s="933">
        <v>2</v>
      </c>
      <c r="H119" s="933">
        <v>15</v>
      </c>
      <c r="I119" s="933">
        <v>276</v>
      </c>
      <c r="J119" s="933">
        <v>19</v>
      </c>
      <c r="K119" s="933">
        <v>13</v>
      </c>
      <c r="L119" s="933">
        <v>1</v>
      </c>
      <c r="M119" s="933">
        <v>1</v>
      </c>
      <c r="N119" s="933">
        <v>25</v>
      </c>
      <c r="O119" s="933">
        <v>0</v>
      </c>
      <c r="P119" s="933">
        <v>0</v>
      </c>
      <c r="Q119" s="933">
        <v>0</v>
      </c>
      <c r="R119" s="933">
        <v>17</v>
      </c>
      <c r="S119" s="932">
        <v>12</v>
      </c>
      <c r="T119" s="931" t="s">
        <v>65</v>
      </c>
    </row>
    <row r="120" spans="1:20" ht="11.1" customHeight="1">
      <c r="A120" s="199" t="s">
        <v>66</v>
      </c>
      <c r="B120" s="930">
        <v>884</v>
      </c>
      <c r="C120" s="930">
        <v>19</v>
      </c>
      <c r="D120" s="930">
        <v>185</v>
      </c>
      <c r="E120" s="930">
        <v>4</v>
      </c>
      <c r="F120" s="930">
        <v>44</v>
      </c>
      <c r="G120" s="930">
        <v>10</v>
      </c>
      <c r="H120" s="930">
        <v>38</v>
      </c>
      <c r="I120" s="930">
        <v>384</v>
      </c>
      <c r="J120" s="930">
        <v>37</v>
      </c>
      <c r="K120" s="930">
        <v>16</v>
      </c>
      <c r="L120" s="930">
        <v>0</v>
      </c>
      <c r="M120" s="930">
        <v>1</v>
      </c>
      <c r="N120" s="930">
        <v>45</v>
      </c>
      <c r="O120" s="930">
        <v>0</v>
      </c>
      <c r="P120" s="930">
        <v>1</v>
      </c>
      <c r="Q120" s="930">
        <v>0</v>
      </c>
      <c r="R120" s="930">
        <v>86</v>
      </c>
      <c r="S120" s="929">
        <v>14</v>
      </c>
      <c r="T120" s="928" t="s">
        <v>66</v>
      </c>
    </row>
    <row r="121" spans="1:20" ht="11.1" customHeight="1">
      <c r="A121" s="202" t="s">
        <v>67</v>
      </c>
      <c r="B121" s="933">
        <v>242</v>
      </c>
      <c r="C121" s="933">
        <v>3</v>
      </c>
      <c r="D121" s="933">
        <v>24</v>
      </c>
      <c r="E121" s="933">
        <v>2</v>
      </c>
      <c r="F121" s="933">
        <v>7</v>
      </c>
      <c r="G121" s="933">
        <v>3</v>
      </c>
      <c r="H121" s="933">
        <v>5</v>
      </c>
      <c r="I121" s="933">
        <v>156</v>
      </c>
      <c r="J121" s="933">
        <v>10</v>
      </c>
      <c r="K121" s="933">
        <v>7</v>
      </c>
      <c r="L121" s="933">
        <v>0</v>
      </c>
      <c r="M121" s="933">
        <v>0</v>
      </c>
      <c r="N121" s="933">
        <v>10</v>
      </c>
      <c r="O121" s="933">
        <v>0</v>
      </c>
      <c r="P121" s="933">
        <v>0</v>
      </c>
      <c r="Q121" s="933">
        <v>0</v>
      </c>
      <c r="R121" s="933">
        <v>10</v>
      </c>
      <c r="S121" s="932">
        <v>5</v>
      </c>
      <c r="T121" s="931" t="s">
        <v>67</v>
      </c>
    </row>
    <row r="122" spans="1:20" ht="11.1" customHeight="1">
      <c r="A122" s="199" t="s">
        <v>68</v>
      </c>
      <c r="B122" s="930">
        <v>435</v>
      </c>
      <c r="C122" s="930">
        <v>4</v>
      </c>
      <c r="D122" s="930">
        <v>68</v>
      </c>
      <c r="E122" s="930">
        <v>1</v>
      </c>
      <c r="F122" s="930">
        <v>37</v>
      </c>
      <c r="G122" s="930">
        <v>2</v>
      </c>
      <c r="H122" s="930">
        <v>10</v>
      </c>
      <c r="I122" s="930">
        <v>235</v>
      </c>
      <c r="J122" s="930">
        <v>25</v>
      </c>
      <c r="K122" s="930">
        <v>13</v>
      </c>
      <c r="L122" s="930">
        <v>1</v>
      </c>
      <c r="M122" s="930">
        <v>0</v>
      </c>
      <c r="N122" s="930">
        <v>11</v>
      </c>
      <c r="O122" s="930">
        <v>0</v>
      </c>
      <c r="P122" s="930">
        <v>0</v>
      </c>
      <c r="Q122" s="930">
        <v>0</v>
      </c>
      <c r="R122" s="930">
        <v>22</v>
      </c>
      <c r="S122" s="929">
        <v>6</v>
      </c>
      <c r="T122" s="928" t="s">
        <v>68</v>
      </c>
    </row>
    <row r="123" spans="1:20" ht="11.1" customHeight="1">
      <c r="A123" s="202" t="s">
        <v>69</v>
      </c>
      <c r="B123" s="933">
        <v>490</v>
      </c>
      <c r="C123" s="933">
        <v>2</v>
      </c>
      <c r="D123" s="933">
        <v>71</v>
      </c>
      <c r="E123" s="933">
        <v>1</v>
      </c>
      <c r="F123" s="933">
        <v>17</v>
      </c>
      <c r="G123" s="933">
        <v>0</v>
      </c>
      <c r="H123" s="933">
        <v>14</v>
      </c>
      <c r="I123" s="933">
        <v>250</v>
      </c>
      <c r="J123" s="933">
        <v>18</v>
      </c>
      <c r="K123" s="933">
        <v>10</v>
      </c>
      <c r="L123" s="933">
        <v>2</v>
      </c>
      <c r="M123" s="933">
        <v>1</v>
      </c>
      <c r="N123" s="933">
        <v>17</v>
      </c>
      <c r="O123" s="933">
        <v>0</v>
      </c>
      <c r="P123" s="933">
        <v>0</v>
      </c>
      <c r="Q123" s="933">
        <v>0</v>
      </c>
      <c r="R123" s="933">
        <v>78</v>
      </c>
      <c r="S123" s="932">
        <v>9</v>
      </c>
      <c r="T123" s="931" t="s">
        <v>69</v>
      </c>
    </row>
    <row r="124" spans="1:20" ht="15.95" customHeight="1">
      <c r="A124" s="209" t="s">
        <v>139</v>
      </c>
      <c r="B124" s="940">
        <v>3891</v>
      </c>
      <c r="C124" s="940">
        <v>11</v>
      </c>
      <c r="D124" s="940">
        <v>756</v>
      </c>
      <c r="E124" s="940">
        <v>11</v>
      </c>
      <c r="F124" s="940">
        <v>223</v>
      </c>
      <c r="G124" s="940">
        <v>97</v>
      </c>
      <c r="H124" s="940">
        <v>123</v>
      </c>
      <c r="I124" s="940">
        <v>2080</v>
      </c>
      <c r="J124" s="940">
        <v>198</v>
      </c>
      <c r="K124" s="940">
        <v>81</v>
      </c>
      <c r="L124" s="940">
        <v>4</v>
      </c>
      <c r="M124" s="940">
        <v>6</v>
      </c>
      <c r="N124" s="940">
        <v>91</v>
      </c>
      <c r="O124" s="940">
        <v>0</v>
      </c>
      <c r="P124" s="940">
        <v>5</v>
      </c>
      <c r="Q124" s="940">
        <v>7</v>
      </c>
      <c r="R124" s="940">
        <v>101</v>
      </c>
      <c r="S124" s="939">
        <v>97</v>
      </c>
      <c r="T124" s="938" t="s">
        <v>139</v>
      </c>
    </row>
    <row r="125" spans="1:20" s="270" customFormat="1" ht="11.1" customHeight="1">
      <c r="A125" s="206" t="s">
        <v>224</v>
      </c>
      <c r="B125" s="937">
        <v>1852</v>
      </c>
      <c r="C125" s="937">
        <v>6</v>
      </c>
      <c r="D125" s="937">
        <v>398</v>
      </c>
      <c r="E125" s="937">
        <v>6</v>
      </c>
      <c r="F125" s="937">
        <v>114</v>
      </c>
      <c r="G125" s="937">
        <v>73</v>
      </c>
      <c r="H125" s="937">
        <v>74</v>
      </c>
      <c r="I125" s="937">
        <v>904</v>
      </c>
      <c r="J125" s="937">
        <v>95</v>
      </c>
      <c r="K125" s="937">
        <v>48</v>
      </c>
      <c r="L125" s="937">
        <v>0</v>
      </c>
      <c r="M125" s="937">
        <v>2</v>
      </c>
      <c r="N125" s="937">
        <v>39</v>
      </c>
      <c r="O125" s="937">
        <v>0</v>
      </c>
      <c r="P125" s="937">
        <v>3</v>
      </c>
      <c r="Q125" s="937">
        <v>4</v>
      </c>
      <c r="R125" s="937">
        <v>35</v>
      </c>
      <c r="S125" s="936">
        <v>51</v>
      </c>
      <c r="T125" s="935" t="s">
        <v>224</v>
      </c>
    </row>
    <row r="126" spans="1:20" ht="11.1" customHeight="1">
      <c r="A126" s="199" t="s">
        <v>92</v>
      </c>
      <c r="B126" s="930">
        <v>455</v>
      </c>
      <c r="C126" s="930">
        <v>2</v>
      </c>
      <c r="D126" s="930">
        <v>75</v>
      </c>
      <c r="E126" s="930">
        <v>1</v>
      </c>
      <c r="F126" s="930">
        <v>22</v>
      </c>
      <c r="G126" s="930">
        <v>10</v>
      </c>
      <c r="H126" s="930">
        <v>13</v>
      </c>
      <c r="I126" s="930">
        <v>250</v>
      </c>
      <c r="J126" s="930">
        <v>31</v>
      </c>
      <c r="K126" s="930">
        <v>11</v>
      </c>
      <c r="L126" s="930">
        <v>2</v>
      </c>
      <c r="M126" s="930">
        <v>1</v>
      </c>
      <c r="N126" s="930">
        <v>13</v>
      </c>
      <c r="O126" s="930">
        <v>0</v>
      </c>
      <c r="P126" s="930">
        <v>0</v>
      </c>
      <c r="Q126" s="930">
        <v>2</v>
      </c>
      <c r="R126" s="930">
        <v>9</v>
      </c>
      <c r="S126" s="929">
        <v>13</v>
      </c>
      <c r="T126" s="928" t="s">
        <v>92</v>
      </c>
    </row>
    <row r="127" spans="1:20" ht="11.1" customHeight="1">
      <c r="A127" s="202" t="s">
        <v>93</v>
      </c>
      <c r="B127" s="933">
        <v>289</v>
      </c>
      <c r="C127" s="933">
        <v>0</v>
      </c>
      <c r="D127" s="933">
        <v>43</v>
      </c>
      <c r="E127" s="933">
        <v>2</v>
      </c>
      <c r="F127" s="933">
        <v>22</v>
      </c>
      <c r="G127" s="933">
        <v>2</v>
      </c>
      <c r="H127" s="933">
        <v>13</v>
      </c>
      <c r="I127" s="933">
        <v>174</v>
      </c>
      <c r="J127" s="933">
        <v>7</v>
      </c>
      <c r="K127" s="933">
        <v>3</v>
      </c>
      <c r="L127" s="933">
        <v>0</v>
      </c>
      <c r="M127" s="933">
        <v>1</v>
      </c>
      <c r="N127" s="933">
        <v>8</v>
      </c>
      <c r="O127" s="933">
        <v>0</v>
      </c>
      <c r="P127" s="933">
        <v>0</v>
      </c>
      <c r="Q127" s="933">
        <v>0</v>
      </c>
      <c r="R127" s="933">
        <v>6</v>
      </c>
      <c r="S127" s="932">
        <v>8</v>
      </c>
      <c r="T127" s="931" t="s">
        <v>93</v>
      </c>
    </row>
    <row r="128" spans="1:20" ht="11.1" customHeight="1">
      <c r="A128" s="199" t="s">
        <v>94</v>
      </c>
      <c r="B128" s="930">
        <v>354</v>
      </c>
      <c r="C128" s="930">
        <v>2</v>
      </c>
      <c r="D128" s="930">
        <v>54</v>
      </c>
      <c r="E128" s="930">
        <v>2</v>
      </c>
      <c r="F128" s="930">
        <v>27</v>
      </c>
      <c r="G128" s="930">
        <v>6</v>
      </c>
      <c r="H128" s="930">
        <v>12</v>
      </c>
      <c r="I128" s="930">
        <v>195</v>
      </c>
      <c r="J128" s="930">
        <v>16</v>
      </c>
      <c r="K128" s="930">
        <v>6</v>
      </c>
      <c r="L128" s="930">
        <v>1</v>
      </c>
      <c r="M128" s="930">
        <v>0</v>
      </c>
      <c r="N128" s="930">
        <v>13</v>
      </c>
      <c r="O128" s="930">
        <v>0</v>
      </c>
      <c r="P128" s="930">
        <v>0</v>
      </c>
      <c r="Q128" s="930">
        <v>0</v>
      </c>
      <c r="R128" s="930">
        <v>15</v>
      </c>
      <c r="S128" s="929">
        <v>5</v>
      </c>
      <c r="T128" s="928" t="s">
        <v>94</v>
      </c>
    </row>
    <row r="129" spans="1:20" ht="11.1" customHeight="1">
      <c r="A129" s="202" t="s">
        <v>95</v>
      </c>
      <c r="B129" s="933">
        <v>774</v>
      </c>
      <c r="C129" s="933">
        <v>1</v>
      </c>
      <c r="D129" s="933">
        <v>162</v>
      </c>
      <c r="E129" s="933">
        <v>0</v>
      </c>
      <c r="F129" s="933">
        <v>24</v>
      </c>
      <c r="G129" s="933">
        <v>4</v>
      </c>
      <c r="H129" s="933">
        <v>7</v>
      </c>
      <c r="I129" s="933">
        <v>465</v>
      </c>
      <c r="J129" s="933">
        <v>37</v>
      </c>
      <c r="K129" s="933">
        <v>10</v>
      </c>
      <c r="L129" s="933">
        <v>0</v>
      </c>
      <c r="M129" s="933">
        <v>2</v>
      </c>
      <c r="N129" s="933">
        <v>16</v>
      </c>
      <c r="O129" s="933">
        <v>0</v>
      </c>
      <c r="P129" s="933">
        <v>1</v>
      </c>
      <c r="Q129" s="933">
        <v>1</v>
      </c>
      <c r="R129" s="933">
        <v>26</v>
      </c>
      <c r="S129" s="932">
        <v>18</v>
      </c>
      <c r="T129" s="931" t="s">
        <v>95</v>
      </c>
    </row>
    <row r="130" spans="1:20" ht="11.1" customHeight="1">
      <c r="A130" s="199" t="s">
        <v>96</v>
      </c>
      <c r="B130" s="930">
        <v>167</v>
      </c>
      <c r="C130" s="930">
        <v>0</v>
      </c>
      <c r="D130" s="930">
        <v>24</v>
      </c>
      <c r="E130" s="930">
        <v>0</v>
      </c>
      <c r="F130" s="930">
        <v>14</v>
      </c>
      <c r="G130" s="930">
        <v>2</v>
      </c>
      <c r="H130" s="930">
        <v>4</v>
      </c>
      <c r="I130" s="930">
        <v>92</v>
      </c>
      <c r="J130" s="930">
        <v>12</v>
      </c>
      <c r="K130" s="930">
        <v>3</v>
      </c>
      <c r="L130" s="930">
        <v>1</v>
      </c>
      <c r="M130" s="930">
        <v>0</v>
      </c>
      <c r="N130" s="930">
        <v>2</v>
      </c>
      <c r="O130" s="930">
        <v>0</v>
      </c>
      <c r="P130" s="930">
        <v>1</v>
      </c>
      <c r="Q130" s="930">
        <v>0</v>
      </c>
      <c r="R130" s="930">
        <v>10</v>
      </c>
      <c r="S130" s="929">
        <v>2</v>
      </c>
      <c r="T130" s="928" t="s">
        <v>96</v>
      </c>
    </row>
    <row r="131" spans="1:20" ht="15.95" customHeight="1">
      <c r="A131" s="217" t="s">
        <v>140</v>
      </c>
      <c r="B131" s="948">
        <v>3701</v>
      </c>
      <c r="C131" s="948">
        <v>19</v>
      </c>
      <c r="D131" s="948">
        <v>739</v>
      </c>
      <c r="E131" s="948">
        <v>4</v>
      </c>
      <c r="F131" s="948">
        <v>90</v>
      </c>
      <c r="G131" s="948">
        <v>15</v>
      </c>
      <c r="H131" s="948">
        <v>53</v>
      </c>
      <c r="I131" s="948">
        <v>2181</v>
      </c>
      <c r="J131" s="948">
        <v>136</v>
      </c>
      <c r="K131" s="948">
        <v>113</v>
      </c>
      <c r="L131" s="948">
        <v>1</v>
      </c>
      <c r="M131" s="948">
        <v>11</v>
      </c>
      <c r="N131" s="948">
        <v>78</v>
      </c>
      <c r="O131" s="948">
        <v>1</v>
      </c>
      <c r="P131" s="948">
        <v>19</v>
      </c>
      <c r="Q131" s="948">
        <v>6</v>
      </c>
      <c r="R131" s="948">
        <v>110</v>
      </c>
      <c r="S131" s="947">
        <v>125</v>
      </c>
      <c r="T131" s="946" t="s">
        <v>140</v>
      </c>
    </row>
    <row r="132" spans="1:20" s="270" customFormat="1" ht="11.1" customHeight="1">
      <c r="A132" s="214" t="s">
        <v>225</v>
      </c>
      <c r="B132" s="945">
        <v>1819</v>
      </c>
      <c r="C132" s="945">
        <v>12</v>
      </c>
      <c r="D132" s="945">
        <v>361</v>
      </c>
      <c r="E132" s="945">
        <v>1</v>
      </c>
      <c r="F132" s="945">
        <v>46</v>
      </c>
      <c r="G132" s="945">
        <v>15</v>
      </c>
      <c r="H132" s="945">
        <v>24</v>
      </c>
      <c r="I132" s="945">
        <v>1068</v>
      </c>
      <c r="J132" s="945">
        <v>73</v>
      </c>
      <c r="K132" s="945">
        <v>62</v>
      </c>
      <c r="L132" s="945">
        <v>1</v>
      </c>
      <c r="M132" s="945">
        <v>9</v>
      </c>
      <c r="N132" s="945">
        <v>31</v>
      </c>
      <c r="O132" s="945">
        <v>1</v>
      </c>
      <c r="P132" s="945">
        <v>5</v>
      </c>
      <c r="Q132" s="945">
        <v>4</v>
      </c>
      <c r="R132" s="945">
        <v>44</v>
      </c>
      <c r="S132" s="944">
        <v>62</v>
      </c>
      <c r="T132" s="943" t="s">
        <v>225</v>
      </c>
    </row>
    <row r="133" spans="1:20" ht="11.1" customHeight="1">
      <c r="A133" s="202" t="s">
        <v>89</v>
      </c>
      <c r="B133" s="933">
        <v>428</v>
      </c>
      <c r="C133" s="933">
        <v>1</v>
      </c>
      <c r="D133" s="933">
        <v>91</v>
      </c>
      <c r="E133" s="933">
        <v>0</v>
      </c>
      <c r="F133" s="933">
        <v>6</v>
      </c>
      <c r="G133" s="933">
        <v>0</v>
      </c>
      <c r="H133" s="933">
        <v>12</v>
      </c>
      <c r="I133" s="933">
        <v>244</v>
      </c>
      <c r="J133" s="933">
        <v>14</v>
      </c>
      <c r="K133" s="933">
        <v>22</v>
      </c>
      <c r="L133" s="933">
        <v>0</v>
      </c>
      <c r="M133" s="933">
        <v>1</v>
      </c>
      <c r="N133" s="933">
        <v>9</v>
      </c>
      <c r="O133" s="933">
        <v>0</v>
      </c>
      <c r="P133" s="933">
        <v>1</v>
      </c>
      <c r="Q133" s="933">
        <v>0</v>
      </c>
      <c r="R133" s="933">
        <v>9</v>
      </c>
      <c r="S133" s="932">
        <v>18</v>
      </c>
      <c r="T133" s="931" t="s">
        <v>89</v>
      </c>
    </row>
    <row r="134" spans="1:20" ht="11.1" customHeight="1">
      <c r="A134" s="199" t="s">
        <v>226</v>
      </c>
      <c r="B134" s="930">
        <v>822</v>
      </c>
      <c r="C134" s="930">
        <v>5</v>
      </c>
      <c r="D134" s="930">
        <v>152</v>
      </c>
      <c r="E134" s="930">
        <v>2</v>
      </c>
      <c r="F134" s="930">
        <v>27</v>
      </c>
      <c r="G134" s="930">
        <v>0</v>
      </c>
      <c r="H134" s="930">
        <v>12</v>
      </c>
      <c r="I134" s="930">
        <v>478</v>
      </c>
      <c r="J134" s="930">
        <v>29</v>
      </c>
      <c r="K134" s="930">
        <v>18</v>
      </c>
      <c r="L134" s="930">
        <v>0</v>
      </c>
      <c r="M134" s="930">
        <v>1</v>
      </c>
      <c r="N134" s="930">
        <v>29</v>
      </c>
      <c r="O134" s="930">
        <v>0</v>
      </c>
      <c r="P134" s="930">
        <v>13</v>
      </c>
      <c r="Q134" s="930">
        <v>2</v>
      </c>
      <c r="R134" s="930">
        <v>32</v>
      </c>
      <c r="S134" s="929">
        <v>22</v>
      </c>
      <c r="T134" s="928" t="s">
        <v>226</v>
      </c>
    </row>
    <row r="135" spans="1:20" ht="11.1" customHeight="1">
      <c r="A135" s="202" t="s">
        <v>90</v>
      </c>
      <c r="B135" s="933">
        <v>376</v>
      </c>
      <c r="C135" s="933">
        <v>0</v>
      </c>
      <c r="D135" s="933">
        <v>75</v>
      </c>
      <c r="E135" s="933">
        <v>1</v>
      </c>
      <c r="F135" s="933">
        <v>6</v>
      </c>
      <c r="G135" s="933">
        <v>0</v>
      </c>
      <c r="H135" s="933">
        <v>1</v>
      </c>
      <c r="I135" s="933">
        <v>246</v>
      </c>
      <c r="J135" s="933">
        <v>11</v>
      </c>
      <c r="K135" s="933">
        <v>8</v>
      </c>
      <c r="L135" s="933">
        <v>0</v>
      </c>
      <c r="M135" s="933">
        <v>0</v>
      </c>
      <c r="N135" s="933">
        <v>2</v>
      </c>
      <c r="O135" s="933">
        <v>0</v>
      </c>
      <c r="P135" s="933">
        <v>0</v>
      </c>
      <c r="Q135" s="933">
        <v>0</v>
      </c>
      <c r="R135" s="933">
        <v>9</v>
      </c>
      <c r="S135" s="932">
        <v>17</v>
      </c>
      <c r="T135" s="931" t="s">
        <v>90</v>
      </c>
    </row>
    <row r="136" spans="1:20" ht="11.1" customHeight="1">
      <c r="A136" s="199" t="s">
        <v>91</v>
      </c>
      <c r="B136" s="930">
        <v>256</v>
      </c>
      <c r="C136" s="930">
        <v>1</v>
      </c>
      <c r="D136" s="930">
        <v>60</v>
      </c>
      <c r="E136" s="930">
        <v>0</v>
      </c>
      <c r="F136" s="930">
        <v>5</v>
      </c>
      <c r="G136" s="930">
        <v>0</v>
      </c>
      <c r="H136" s="930">
        <v>4</v>
      </c>
      <c r="I136" s="930">
        <v>145</v>
      </c>
      <c r="J136" s="930">
        <v>9</v>
      </c>
      <c r="K136" s="930">
        <v>3</v>
      </c>
      <c r="L136" s="930">
        <v>0</v>
      </c>
      <c r="M136" s="930">
        <v>0</v>
      </c>
      <c r="N136" s="930">
        <v>7</v>
      </c>
      <c r="O136" s="930">
        <v>0</v>
      </c>
      <c r="P136" s="930">
        <v>0</v>
      </c>
      <c r="Q136" s="930">
        <v>0</v>
      </c>
      <c r="R136" s="930">
        <v>16</v>
      </c>
      <c r="S136" s="929">
        <v>6</v>
      </c>
      <c r="T136" s="928" t="s">
        <v>91</v>
      </c>
    </row>
    <row r="137" spans="1:20" ht="15.95" customHeight="1">
      <c r="A137" s="217" t="s">
        <v>141</v>
      </c>
      <c r="B137" s="948">
        <v>4033</v>
      </c>
      <c r="C137" s="948">
        <v>66</v>
      </c>
      <c r="D137" s="948">
        <v>815</v>
      </c>
      <c r="E137" s="948">
        <v>13</v>
      </c>
      <c r="F137" s="948">
        <v>99</v>
      </c>
      <c r="G137" s="948">
        <v>18</v>
      </c>
      <c r="H137" s="948">
        <v>68</v>
      </c>
      <c r="I137" s="948">
        <v>2268</v>
      </c>
      <c r="J137" s="948">
        <v>276</v>
      </c>
      <c r="K137" s="948">
        <v>101</v>
      </c>
      <c r="L137" s="948">
        <v>11</v>
      </c>
      <c r="M137" s="948">
        <v>1</v>
      </c>
      <c r="N137" s="948">
        <v>112</v>
      </c>
      <c r="O137" s="948">
        <v>0</v>
      </c>
      <c r="P137" s="948">
        <v>9</v>
      </c>
      <c r="Q137" s="948">
        <v>2</v>
      </c>
      <c r="R137" s="948">
        <v>85</v>
      </c>
      <c r="S137" s="947">
        <v>89</v>
      </c>
      <c r="T137" s="946" t="s">
        <v>141</v>
      </c>
    </row>
    <row r="138" spans="1:20" s="270" customFormat="1" ht="11.1" customHeight="1">
      <c r="A138" s="214" t="s">
        <v>227</v>
      </c>
      <c r="B138" s="945">
        <v>2277</v>
      </c>
      <c r="C138" s="945">
        <v>44</v>
      </c>
      <c r="D138" s="945">
        <v>508</v>
      </c>
      <c r="E138" s="945">
        <v>10</v>
      </c>
      <c r="F138" s="945">
        <v>52</v>
      </c>
      <c r="G138" s="945">
        <v>6</v>
      </c>
      <c r="H138" s="945">
        <v>32</v>
      </c>
      <c r="I138" s="945">
        <v>1227</v>
      </c>
      <c r="J138" s="945">
        <v>161</v>
      </c>
      <c r="K138" s="945">
        <v>53</v>
      </c>
      <c r="L138" s="945">
        <v>3</v>
      </c>
      <c r="M138" s="945">
        <v>1</v>
      </c>
      <c r="N138" s="945">
        <v>75</v>
      </c>
      <c r="O138" s="945">
        <v>0</v>
      </c>
      <c r="P138" s="945">
        <v>4</v>
      </c>
      <c r="Q138" s="945">
        <v>2</v>
      </c>
      <c r="R138" s="945">
        <v>48</v>
      </c>
      <c r="S138" s="944">
        <v>51</v>
      </c>
      <c r="T138" s="943" t="s">
        <v>227</v>
      </c>
    </row>
    <row r="139" spans="1:20" ht="11.1" customHeight="1">
      <c r="A139" s="202" t="s">
        <v>59</v>
      </c>
      <c r="B139" s="933">
        <v>641</v>
      </c>
      <c r="C139" s="933">
        <v>11</v>
      </c>
      <c r="D139" s="933">
        <v>122</v>
      </c>
      <c r="E139" s="933">
        <v>2</v>
      </c>
      <c r="F139" s="933">
        <v>20</v>
      </c>
      <c r="G139" s="933">
        <v>9</v>
      </c>
      <c r="H139" s="933">
        <v>11</v>
      </c>
      <c r="I139" s="933">
        <v>345</v>
      </c>
      <c r="J139" s="933">
        <v>52</v>
      </c>
      <c r="K139" s="933">
        <v>19</v>
      </c>
      <c r="L139" s="933">
        <v>4</v>
      </c>
      <c r="M139" s="933">
        <v>0</v>
      </c>
      <c r="N139" s="933">
        <v>17</v>
      </c>
      <c r="O139" s="933">
        <v>0</v>
      </c>
      <c r="P139" s="933">
        <v>3</v>
      </c>
      <c r="Q139" s="933">
        <v>0</v>
      </c>
      <c r="R139" s="933">
        <v>12</v>
      </c>
      <c r="S139" s="932">
        <v>14</v>
      </c>
      <c r="T139" s="931" t="s">
        <v>59</v>
      </c>
    </row>
    <row r="140" spans="1:20" ht="11.1" customHeight="1">
      <c r="A140" s="199" t="s">
        <v>60</v>
      </c>
      <c r="B140" s="930">
        <v>196</v>
      </c>
      <c r="C140" s="930">
        <v>2</v>
      </c>
      <c r="D140" s="930">
        <v>32</v>
      </c>
      <c r="E140" s="930">
        <v>1</v>
      </c>
      <c r="F140" s="930">
        <v>7</v>
      </c>
      <c r="G140" s="930">
        <v>1</v>
      </c>
      <c r="H140" s="930">
        <v>7</v>
      </c>
      <c r="I140" s="930">
        <v>113</v>
      </c>
      <c r="J140" s="930">
        <v>16</v>
      </c>
      <c r="K140" s="930">
        <v>3</v>
      </c>
      <c r="L140" s="930">
        <v>2</v>
      </c>
      <c r="M140" s="930">
        <v>0</v>
      </c>
      <c r="N140" s="930">
        <v>5</v>
      </c>
      <c r="O140" s="930">
        <v>0</v>
      </c>
      <c r="P140" s="930">
        <v>1</v>
      </c>
      <c r="Q140" s="930">
        <v>0</v>
      </c>
      <c r="R140" s="930">
        <v>2</v>
      </c>
      <c r="S140" s="929">
        <v>4</v>
      </c>
      <c r="T140" s="928" t="s">
        <v>60</v>
      </c>
    </row>
    <row r="141" spans="1:20" ht="11.1" customHeight="1">
      <c r="A141" s="202" t="s">
        <v>61</v>
      </c>
      <c r="B141" s="933">
        <v>273</v>
      </c>
      <c r="C141" s="933">
        <v>3</v>
      </c>
      <c r="D141" s="933">
        <v>33</v>
      </c>
      <c r="E141" s="933">
        <v>0</v>
      </c>
      <c r="F141" s="933">
        <v>4</v>
      </c>
      <c r="G141" s="933">
        <v>0</v>
      </c>
      <c r="H141" s="933">
        <v>7</v>
      </c>
      <c r="I141" s="933">
        <v>183</v>
      </c>
      <c r="J141" s="933">
        <v>18</v>
      </c>
      <c r="K141" s="933">
        <v>10</v>
      </c>
      <c r="L141" s="933">
        <v>1</v>
      </c>
      <c r="M141" s="933">
        <v>0</v>
      </c>
      <c r="N141" s="933">
        <v>2</v>
      </c>
      <c r="O141" s="933">
        <v>0</v>
      </c>
      <c r="P141" s="933">
        <v>0</v>
      </c>
      <c r="Q141" s="933">
        <v>0</v>
      </c>
      <c r="R141" s="933">
        <v>5</v>
      </c>
      <c r="S141" s="932">
        <v>7</v>
      </c>
      <c r="T141" s="931" t="s">
        <v>61</v>
      </c>
    </row>
    <row r="142" spans="1:20" ht="11.1" customHeight="1">
      <c r="A142" s="199" t="s">
        <v>62</v>
      </c>
      <c r="B142" s="930">
        <v>110</v>
      </c>
      <c r="C142" s="930">
        <v>1</v>
      </c>
      <c r="D142" s="930">
        <v>23</v>
      </c>
      <c r="E142" s="930">
        <v>0</v>
      </c>
      <c r="F142" s="930">
        <v>3</v>
      </c>
      <c r="G142" s="930">
        <v>0</v>
      </c>
      <c r="H142" s="930">
        <v>2</v>
      </c>
      <c r="I142" s="930">
        <v>69</v>
      </c>
      <c r="J142" s="930">
        <v>5</v>
      </c>
      <c r="K142" s="930">
        <v>1</v>
      </c>
      <c r="L142" s="930">
        <v>0</v>
      </c>
      <c r="M142" s="930">
        <v>0</v>
      </c>
      <c r="N142" s="930">
        <v>3</v>
      </c>
      <c r="O142" s="930">
        <v>0</v>
      </c>
      <c r="P142" s="930">
        <v>0</v>
      </c>
      <c r="Q142" s="930">
        <v>0</v>
      </c>
      <c r="R142" s="930">
        <v>3</v>
      </c>
      <c r="S142" s="929">
        <v>0</v>
      </c>
      <c r="T142" s="928" t="s">
        <v>62</v>
      </c>
    </row>
    <row r="143" spans="1:20" s="950" customFormat="1" ht="11.1" customHeight="1">
      <c r="A143" s="202" t="s">
        <v>63</v>
      </c>
      <c r="B143" s="933">
        <v>201</v>
      </c>
      <c r="C143" s="933">
        <v>3</v>
      </c>
      <c r="D143" s="933">
        <v>35</v>
      </c>
      <c r="E143" s="933">
        <v>0</v>
      </c>
      <c r="F143" s="933">
        <v>7</v>
      </c>
      <c r="G143" s="933">
        <v>0</v>
      </c>
      <c r="H143" s="933">
        <v>4</v>
      </c>
      <c r="I143" s="933">
        <v>111</v>
      </c>
      <c r="J143" s="933">
        <v>11</v>
      </c>
      <c r="K143" s="933">
        <v>8</v>
      </c>
      <c r="L143" s="933">
        <v>0</v>
      </c>
      <c r="M143" s="933">
        <v>0</v>
      </c>
      <c r="N143" s="933">
        <v>3</v>
      </c>
      <c r="O143" s="933">
        <v>0</v>
      </c>
      <c r="P143" s="933">
        <v>1</v>
      </c>
      <c r="Q143" s="933">
        <v>0</v>
      </c>
      <c r="R143" s="933">
        <v>12</v>
      </c>
      <c r="S143" s="932">
        <v>6</v>
      </c>
      <c r="T143" s="931" t="s">
        <v>63</v>
      </c>
    </row>
    <row r="144" spans="1:20" ht="11.1" customHeight="1">
      <c r="A144" s="199" t="s">
        <v>64</v>
      </c>
      <c r="B144" s="930">
        <v>335</v>
      </c>
      <c r="C144" s="930">
        <v>2</v>
      </c>
      <c r="D144" s="930">
        <v>62</v>
      </c>
      <c r="E144" s="930">
        <v>0</v>
      </c>
      <c r="F144" s="930">
        <v>6</v>
      </c>
      <c r="G144" s="930">
        <v>2</v>
      </c>
      <c r="H144" s="930">
        <v>5</v>
      </c>
      <c r="I144" s="930">
        <v>220</v>
      </c>
      <c r="J144" s="930">
        <v>13</v>
      </c>
      <c r="K144" s="930">
        <v>7</v>
      </c>
      <c r="L144" s="930">
        <v>1</v>
      </c>
      <c r="M144" s="930">
        <v>0</v>
      </c>
      <c r="N144" s="930">
        <v>7</v>
      </c>
      <c r="O144" s="930">
        <v>0</v>
      </c>
      <c r="P144" s="930">
        <v>0</v>
      </c>
      <c r="Q144" s="930">
        <v>0</v>
      </c>
      <c r="R144" s="930">
        <v>3</v>
      </c>
      <c r="S144" s="929">
        <v>7</v>
      </c>
      <c r="T144" s="928" t="s">
        <v>64</v>
      </c>
    </row>
    <row r="145" spans="1:20" ht="21.95" customHeight="1">
      <c r="A145" s="223" t="s">
        <v>262</v>
      </c>
      <c r="B145" s="948">
        <v>24958</v>
      </c>
      <c r="C145" s="948">
        <v>132</v>
      </c>
      <c r="D145" s="948">
        <v>4563</v>
      </c>
      <c r="E145" s="948">
        <v>89</v>
      </c>
      <c r="F145" s="948">
        <v>948</v>
      </c>
      <c r="G145" s="948">
        <v>282</v>
      </c>
      <c r="H145" s="948">
        <v>631</v>
      </c>
      <c r="I145" s="948">
        <v>13324</v>
      </c>
      <c r="J145" s="948">
        <v>1115</v>
      </c>
      <c r="K145" s="948">
        <v>702</v>
      </c>
      <c r="L145" s="948">
        <v>21</v>
      </c>
      <c r="M145" s="948">
        <v>29</v>
      </c>
      <c r="N145" s="948">
        <v>641</v>
      </c>
      <c r="O145" s="948">
        <v>4</v>
      </c>
      <c r="P145" s="948">
        <v>45</v>
      </c>
      <c r="Q145" s="948">
        <v>25</v>
      </c>
      <c r="R145" s="948">
        <v>1641</v>
      </c>
      <c r="S145" s="947">
        <v>766</v>
      </c>
      <c r="T145" s="468" t="s">
        <v>262</v>
      </c>
    </row>
    <row r="146" spans="1:20" ht="14.1" customHeight="1">
      <c r="A146" s="209" t="s">
        <v>142</v>
      </c>
      <c r="B146" s="940">
        <v>2097</v>
      </c>
      <c r="C146" s="940">
        <v>10</v>
      </c>
      <c r="D146" s="940">
        <v>387</v>
      </c>
      <c r="E146" s="940">
        <v>11</v>
      </c>
      <c r="F146" s="940">
        <v>94</v>
      </c>
      <c r="G146" s="940">
        <v>24</v>
      </c>
      <c r="H146" s="940">
        <v>53</v>
      </c>
      <c r="I146" s="940">
        <v>1133</v>
      </c>
      <c r="J146" s="940">
        <v>102</v>
      </c>
      <c r="K146" s="940">
        <v>70</v>
      </c>
      <c r="L146" s="940">
        <v>2</v>
      </c>
      <c r="M146" s="940">
        <v>2</v>
      </c>
      <c r="N146" s="940">
        <v>62</v>
      </c>
      <c r="O146" s="940">
        <v>0</v>
      </c>
      <c r="P146" s="940">
        <v>2</v>
      </c>
      <c r="Q146" s="940">
        <v>2</v>
      </c>
      <c r="R146" s="940">
        <v>90</v>
      </c>
      <c r="S146" s="939">
        <v>53</v>
      </c>
      <c r="T146" s="938" t="s">
        <v>142</v>
      </c>
    </row>
    <row r="147" spans="1:20" s="949" customFormat="1" ht="11.1" customHeight="1">
      <c r="A147" s="206" t="s">
        <v>70</v>
      </c>
      <c r="B147" s="937">
        <v>713</v>
      </c>
      <c r="C147" s="937">
        <v>5</v>
      </c>
      <c r="D147" s="937">
        <v>162</v>
      </c>
      <c r="E147" s="937">
        <v>4</v>
      </c>
      <c r="F147" s="937">
        <v>35</v>
      </c>
      <c r="G147" s="937">
        <v>13</v>
      </c>
      <c r="H147" s="937">
        <v>19</v>
      </c>
      <c r="I147" s="937">
        <v>310</v>
      </c>
      <c r="J147" s="937">
        <v>36</v>
      </c>
      <c r="K147" s="937">
        <v>31</v>
      </c>
      <c r="L147" s="937">
        <v>0</v>
      </c>
      <c r="M147" s="937">
        <v>1</v>
      </c>
      <c r="N147" s="937">
        <v>23</v>
      </c>
      <c r="O147" s="937">
        <v>0</v>
      </c>
      <c r="P147" s="937">
        <v>1</v>
      </c>
      <c r="Q147" s="937">
        <v>0</v>
      </c>
      <c r="R147" s="937">
        <v>46</v>
      </c>
      <c r="S147" s="936">
        <v>27</v>
      </c>
      <c r="T147" s="935" t="s">
        <v>70</v>
      </c>
    </row>
    <row r="148" spans="1:20" ht="11.1" customHeight="1">
      <c r="A148" s="199" t="s">
        <v>71</v>
      </c>
      <c r="B148" s="930">
        <v>374</v>
      </c>
      <c r="C148" s="930">
        <v>0</v>
      </c>
      <c r="D148" s="930">
        <v>57</v>
      </c>
      <c r="E148" s="930">
        <v>1</v>
      </c>
      <c r="F148" s="930">
        <v>9</v>
      </c>
      <c r="G148" s="930">
        <v>3</v>
      </c>
      <c r="H148" s="930">
        <v>6</v>
      </c>
      <c r="I148" s="930">
        <v>248</v>
      </c>
      <c r="J148" s="930">
        <v>19</v>
      </c>
      <c r="K148" s="930">
        <v>6</v>
      </c>
      <c r="L148" s="930">
        <v>0</v>
      </c>
      <c r="M148" s="930">
        <v>0</v>
      </c>
      <c r="N148" s="930">
        <v>5</v>
      </c>
      <c r="O148" s="930">
        <v>0</v>
      </c>
      <c r="P148" s="930">
        <v>0</v>
      </c>
      <c r="Q148" s="930">
        <v>2</v>
      </c>
      <c r="R148" s="930">
        <v>13</v>
      </c>
      <c r="S148" s="929">
        <v>5</v>
      </c>
      <c r="T148" s="928" t="s">
        <v>71</v>
      </c>
    </row>
    <row r="149" spans="1:20" ht="11.1" customHeight="1">
      <c r="A149" s="202" t="s">
        <v>72</v>
      </c>
      <c r="B149" s="933">
        <v>300</v>
      </c>
      <c r="C149" s="933">
        <v>3</v>
      </c>
      <c r="D149" s="933">
        <v>66</v>
      </c>
      <c r="E149" s="933">
        <v>2</v>
      </c>
      <c r="F149" s="933">
        <v>7</v>
      </c>
      <c r="G149" s="933">
        <v>0</v>
      </c>
      <c r="H149" s="933">
        <v>8</v>
      </c>
      <c r="I149" s="933">
        <v>161</v>
      </c>
      <c r="J149" s="933">
        <v>14</v>
      </c>
      <c r="K149" s="933">
        <v>10</v>
      </c>
      <c r="L149" s="933">
        <v>2</v>
      </c>
      <c r="M149" s="933">
        <v>0</v>
      </c>
      <c r="N149" s="933">
        <v>9</v>
      </c>
      <c r="O149" s="933">
        <v>0</v>
      </c>
      <c r="P149" s="933">
        <v>1</v>
      </c>
      <c r="Q149" s="933">
        <v>0</v>
      </c>
      <c r="R149" s="933">
        <v>8</v>
      </c>
      <c r="S149" s="932">
        <v>9</v>
      </c>
      <c r="T149" s="931" t="s">
        <v>72</v>
      </c>
    </row>
    <row r="150" spans="1:20" ht="11.1" customHeight="1">
      <c r="A150" s="199" t="s">
        <v>73</v>
      </c>
      <c r="B150" s="930">
        <v>710</v>
      </c>
      <c r="C150" s="930">
        <v>2</v>
      </c>
      <c r="D150" s="930">
        <v>102</v>
      </c>
      <c r="E150" s="930">
        <v>4</v>
      </c>
      <c r="F150" s="930">
        <v>43</v>
      </c>
      <c r="G150" s="930">
        <v>8</v>
      </c>
      <c r="H150" s="930">
        <v>20</v>
      </c>
      <c r="I150" s="930">
        <v>414</v>
      </c>
      <c r="J150" s="930">
        <v>33</v>
      </c>
      <c r="K150" s="930">
        <v>23</v>
      </c>
      <c r="L150" s="930">
        <v>0</v>
      </c>
      <c r="M150" s="930">
        <v>1</v>
      </c>
      <c r="N150" s="930">
        <v>25</v>
      </c>
      <c r="O150" s="930">
        <v>0</v>
      </c>
      <c r="P150" s="930">
        <v>0</v>
      </c>
      <c r="Q150" s="930">
        <v>0</v>
      </c>
      <c r="R150" s="930">
        <v>23</v>
      </c>
      <c r="S150" s="929">
        <v>12</v>
      </c>
      <c r="T150" s="928" t="s">
        <v>73</v>
      </c>
    </row>
    <row r="151" spans="1:20" ht="15.95" customHeight="1">
      <c r="A151" s="217" t="s">
        <v>143</v>
      </c>
      <c r="B151" s="948">
        <v>3245</v>
      </c>
      <c r="C151" s="948">
        <v>16</v>
      </c>
      <c r="D151" s="948">
        <v>497</v>
      </c>
      <c r="E151" s="948">
        <v>9</v>
      </c>
      <c r="F151" s="948">
        <v>129</v>
      </c>
      <c r="G151" s="948">
        <v>27</v>
      </c>
      <c r="H151" s="948">
        <v>85</v>
      </c>
      <c r="I151" s="948">
        <v>1857</v>
      </c>
      <c r="J151" s="948">
        <v>203</v>
      </c>
      <c r="K151" s="948">
        <v>112</v>
      </c>
      <c r="L151" s="948">
        <v>1</v>
      </c>
      <c r="M151" s="948">
        <v>5</v>
      </c>
      <c r="N151" s="948">
        <v>97</v>
      </c>
      <c r="O151" s="948">
        <v>0</v>
      </c>
      <c r="P151" s="948">
        <v>4</v>
      </c>
      <c r="Q151" s="948">
        <v>1</v>
      </c>
      <c r="R151" s="948">
        <v>91</v>
      </c>
      <c r="S151" s="947">
        <v>111</v>
      </c>
      <c r="T151" s="946" t="s">
        <v>143</v>
      </c>
    </row>
    <row r="152" spans="1:20" s="270" customFormat="1" ht="14.1" customHeight="1">
      <c r="A152" s="214" t="s">
        <v>144</v>
      </c>
      <c r="B152" s="945">
        <v>1135</v>
      </c>
      <c r="C152" s="945">
        <v>9</v>
      </c>
      <c r="D152" s="945">
        <v>248</v>
      </c>
      <c r="E152" s="945">
        <v>4</v>
      </c>
      <c r="F152" s="945">
        <v>66</v>
      </c>
      <c r="G152" s="945">
        <v>14</v>
      </c>
      <c r="H152" s="945">
        <v>36</v>
      </c>
      <c r="I152" s="945">
        <v>521</v>
      </c>
      <c r="J152" s="945">
        <v>90</v>
      </c>
      <c r="K152" s="945">
        <v>41</v>
      </c>
      <c r="L152" s="945">
        <v>0</v>
      </c>
      <c r="M152" s="945">
        <v>5</v>
      </c>
      <c r="N152" s="945">
        <v>29</v>
      </c>
      <c r="O152" s="945">
        <v>0</v>
      </c>
      <c r="P152" s="945">
        <v>3</v>
      </c>
      <c r="Q152" s="945">
        <v>0</v>
      </c>
      <c r="R152" s="945">
        <v>27</v>
      </c>
      <c r="S152" s="944">
        <v>42</v>
      </c>
      <c r="T152" s="943" t="s">
        <v>144</v>
      </c>
    </row>
    <row r="153" spans="1:20" ht="11.1" customHeight="1">
      <c r="A153" s="210" t="s">
        <v>145</v>
      </c>
      <c r="B153" s="933">
        <v>952</v>
      </c>
      <c r="C153" s="933">
        <v>8</v>
      </c>
      <c r="D153" s="933">
        <v>202</v>
      </c>
      <c r="E153" s="933">
        <v>4</v>
      </c>
      <c r="F153" s="933">
        <v>57</v>
      </c>
      <c r="G153" s="933">
        <v>9</v>
      </c>
      <c r="H153" s="933">
        <v>34</v>
      </c>
      <c r="I153" s="933">
        <v>441</v>
      </c>
      <c r="J153" s="933">
        <v>71</v>
      </c>
      <c r="K153" s="933">
        <v>33</v>
      </c>
      <c r="L153" s="933">
        <v>0</v>
      </c>
      <c r="M153" s="933">
        <v>4</v>
      </c>
      <c r="N153" s="933">
        <v>27</v>
      </c>
      <c r="O153" s="933">
        <v>0</v>
      </c>
      <c r="P153" s="933">
        <v>3</v>
      </c>
      <c r="Q153" s="933">
        <v>0</v>
      </c>
      <c r="R153" s="933">
        <v>24</v>
      </c>
      <c r="S153" s="932">
        <v>35</v>
      </c>
      <c r="T153" s="941" t="s">
        <v>145</v>
      </c>
    </row>
    <row r="154" spans="1:20" ht="11.1" customHeight="1">
      <c r="A154" s="211" t="s">
        <v>146</v>
      </c>
      <c r="B154" s="930">
        <v>183</v>
      </c>
      <c r="C154" s="930">
        <v>1</v>
      </c>
      <c r="D154" s="930">
        <v>46</v>
      </c>
      <c r="E154" s="930">
        <v>0</v>
      </c>
      <c r="F154" s="930">
        <v>9</v>
      </c>
      <c r="G154" s="930">
        <v>5</v>
      </c>
      <c r="H154" s="930">
        <v>2</v>
      </c>
      <c r="I154" s="930">
        <v>80</v>
      </c>
      <c r="J154" s="930">
        <v>19</v>
      </c>
      <c r="K154" s="930">
        <v>8</v>
      </c>
      <c r="L154" s="930">
        <v>0</v>
      </c>
      <c r="M154" s="930">
        <v>1</v>
      </c>
      <c r="N154" s="930">
        <v>2</v>
      </c>
      <c r="O154" s="930">
        <v>0</v>
      </c>
      <c r="P154" s="930">
        <v>0</v>
      </c>
      <c r="Q154" s="930">
        <v>0</v>
      </c>
      <c r="R154" s="930">
        <v>3</v>
      </c>
      <c r="S154" s="929">
        <v>7</v>
      </c>
      <c r="T154" s="942" t="s">
        <v>146</v>
      </c>
    </row>
    <row r="155" spans="1:20" ht="11.1" customHeight="1">
      <c r="A155" s="202" t="s">
        <v>53</v>
      </c>
      <c r="B155" s="933">
        <v>319</v>
      </c>
      <c r="C155" s="933">
        <v>1</v>
      </c>
      <c r="D155" s="933">
        <v>45</v>
      </c>
      <c r="E155" s="933">
        <v>1</v>
      </c>
      <c r="F155" s="933">
        <v>8</v>
      </c>
      <c r="G155" s="933">
        <v>1</v>
      </c>
      <c r="H155" s="933">
        <v>14</v>
      </c>
      <c r="I155" s="933">
        <v>170</v>
      </c>
      <c r="J155" s="933">
        <v>21</v>
      </c>
      <c r="K155" s="933">
        <v>12</v>
      </c>
      <c r="L155" s="933">
        <v>0</v>
      </c>
      <c r="M155" s="933">
        <v>0</v>
      </c>
      <c r="N155" s="933">
        <v>10</v>
      </c>
      <c r="O155" s="933">
        <v>0</v>
      </c>
      <c r="P155" s="933">
        <v>1</v>
      </c>
      <c r="Q155" s="933">
        <v>0</v>
      </c>
      <c r="R155" s="933">
        <v>22</v>
      </c>
      <c r="S155" s="932">
        <v>13</v>
      </c>
      <c r="T155" s="931" t="s">
        <v>53</v>
      </c>
    </row>
    <row r="156" spans="1:20" ht="11.1" customHeight="1">
      <c r="A156" s="199" t="s">
        <v>54</v>
      </c>
      <c r="B156" s="930">
        <v>152</v>
      </c>
      <c r="C156" s="930">
        <v>0</v>
      </c>
      <c r="D156" s="930">
        <v>16</v>
      </c>
      <c r="E156" s="930">
        <v>0</v>
      </c>
      <c r="F156" s="930">
        <v>5</v>
      </c>
      <c r="G156" s="930">
        <v>0</v>
      </c>
      <c r="H156" s="930">
        <v>0</v>
      </c>
      <c r="I156" s="930">
        <v>97</v>
      </c>
      <c r="J156" s="930">
        <v>9</v>
      </c>
      <c r="K156" s="930">
        <v>7</v>
      </c>
      <c r="L156" s="930">
        <v>0</v>
      </c>
      <c r="M156" s="930">
        <v>0</v>
      </c>
      <c r="N156" s="930">
        <v>7</v>
      </c>
      <c r="O156" s="930">
        <v>0</v>
      </c>
      <c r="P156" s="930">
        <v>0</v>
      </c>
      <c r="Q156" s="930">
        <v>0</v>
      </c>
      <c r="R156" s="930">
        <v>2</v>
      </c>
      <c r="S156" s="929">
        <v>9</v>
      </c>
      <c r="T156" s="928" t="s">
        <v>54</v>
      </c>
    </row>
    <row r="157" spans="1:20" ht="11.1" customHeight="1">
      <c r="A157" s="202" t="s">
        <v>55</v>
      </c>
      <c r="B157" s="933">
        <v>273</v>
      </c>
      <c r="C157" s="933">
        <v>1</v>
      </c>
      <c r="D157" s="933">
        <v>44</v>
      </c>
      <c r="E157" s="933">
        <v>1</v>
      </c>
      <c r="F157" s="933">
        <v>11</v>
      </c>
      <c r="G157" s="933">
        <v>6</v>
      </c>
      <c r="H157" s="933">
        <v>12</v>
      </c>
      <c r="I157" s="933">
        <v>130</v>
      </c>
      <c r="J157" s="933">
        <v>17</v>
      </c>
      <c r="K157" s="933">
        <v>9</v>
      </c>
      <c r="L157" s="933">
        <v>0</v>
      </c>
      <c r="M157" s="933">
        <v>0</v>
      </c>
      <c r="N157" s="933">
        <v>11</v>
      </c>
      <c r="O157" s="933">
        <v>0</v>
      </c>
      <c r="P157" s="933">
        <v>0</v>
      </c>
      <c r="Q157" s="933">
        <v>0</v>
      </c>
      <c r="R157" s="933">
        <v>17</v>
      </c>
      <c r="S157" s="932">
        <v>14</v>
      </c>
      <c r="T157" s="931" t="s">
        <v>55</v>
      </c>
    </row>
    <row r="158" spans="1:20" ht="11.1" customHeight="1">
      <c r="A158" s="199" t="s">
        <v>56</v>
      </c>
      <c r="B158" s="930">
        <v>247</v>
      </c>
      <c r="C158" s="930">
        <v>1</v>
      </c>
      <c r="D158" s="930">
        <v>36</v>
      </c>
      <c r="E158" s="930">
        <v>1</v>
      </c>
      <c r="F158" s="930">
        <v>8</v>
      </c>
      <c r="G158" s="930">
        <v>2</v>
      </c>
      <c r="H158" s="930">
        <v>1</v>
      </c>
      <c r="I158" s="930">
        <v>162</v>
      </c>
      <c r="J158" s="930">
        <v>16</v>
      </c>
      <c r="K158" s="930">
        <v>7</v>
      </c>
      <c r="L158" s="930">
        <v>0</v>
      </c>
      <c r="M158" s="930">
        <v>0</v>
      </c>
      <c r="N158" s="930">
        <v>7</v>
      </c>
      <c r="O158" s="930">
        <v>0</v>
      </c>
      <c r="P158" s="930">
        <v>0</v>
      </c>
      <c r="Q158" s="930">
        <v>1</v>
      </c>
      <c r="R158" s="930">
        <v>0</v>
      </c>
      <c r="S158" s="929">
        <v>5</v>
      </c>
      <c r="T158" s="928" t="s">
        <v>56</v>
      </c>
    </row>
    <row r="159" spans="1:20" ht="11.1" customHeight="1">
      <c r="A159" s="202" t="s">
        <v>57</v>
      </c>
      <c r="B159" s="933">
        <v>301</v>
      </c>
      <c r="C159" s="933">
        <v>1</v>
      </c>
      <c r="D159" s="933">
        <v>30</v>
      </c>
      <c r="E159" s="933">
        <v>0</v>
      </c>
      <c r="F159" s="933">
        <v>11</v>
      </c>
      <c r="G159" s="933">
        <v>1</v>
      </c>
      <c r="H159" s="933">
        <v>5</v>
      </c>
      <c r="I159" s="933">
        <v>211</v>
      </c>
      <c r="J159" s="933">
        <v>13</v>
      </c>
      <c r="K159" s="933">
        <v>11</v>
      </c>
      <c r="L159" s="933">
        <v>0</v>
      </c>
      <c r="M159" s="933">
        <v>0</v>
      </c>
      <c r="N159" s="933">
        <v>10</v>
      </c>
      <c r="O159" s="933">
        <v>0</v>
      </c>
      <c r="P159" s="933">
        <v>0</v>
      </c>
      <c r="Q159" s="933">
        <v>0</v>
      </c>
      <c r="R159" s="933">
        <v>2</v>
      </c>
      <c r="S159" s="932">
        <v>6</v>
      </c>
      <c r="T159" s="931" t="s">
        <v>57</v>
      </c>
    </row>
    <row r="160" spans="1:20" ht="11.1" customHeight="1">
      <c r="A160" s="199" t="s">
        <v>58</v>
      </c>
      <c r="B160" s="930">
        <v>242</v>
      </c>
      <c r="C160" s="930">
        <v>2</v>
      </c>
      <c r="D160" s="930">
        <v>18</v>
      </c>
      <c r="E160" s="930">
        <v>1</v>
      </c>
      <c r="F160" s="930">
        <v>7</v>
      </c>
      <c r="G160" s="930">
        <v>0</v>
      </c>
      <c r="H160" s="930">
        <v>5</v>
      </c>
      <c r="I160" s="930">
        <v>158</v>
      </c>
      <c r="J160" s="930">
        <v>16</v>
      </c>
      <c r="K160" s="930">
        <v>8</v>
      </c>
      <c r="L160" s="930">
        <v>0</v>
      </c>
      <c r="M160" s="930">
        <v>0</v>
      </c>
      <c r="N160" s="930">
        <v>10</v>
      </c>
      <c r="O160" s="930">
        <v>0</v>
      </c>
      <c r="P160" s="930">
        <v>0</v>
      </c>
      <c r="Q160" s="930">
        <v>0</v>
      </c>
      <c r="R160" s="930">
        <v>7</v>
      </c>
      <c r="S160" s="929">
        <v>10</v>
      </c>
      <c r="T160" s="928" t="s">
        <v>58</v>
      </c>
    </row>
    <row r="161" spans="1:20" ht="11.1" customHeight="1">
      <c r="A161" s="202" t="s">
        <v>123</v>
      </c>
      <c r="B161" s="933">
        <v>576</v>
      </c>
      <c r="C161" s="933">
        <v>1</v>
      </c>
      <c r="D161" s="933">
        <v>60</v>
      </c>
      <c r="E161" s="933">
        <v>1</v>
      </c>
      <c r="F161" s="933">
        <v>13</v>
      </c>
      <c r="G161" s="933">
        <v>3</v>
      </c>
      <c r="H161" s="933">
        <v>12</v>
      </c>
      <c r="I161" s="933">
        <v>408</v>
      </c>
      <c r="J161" s="933">
        <v>21</v>
      </c>
      <c r="K161" s="933">
        <v>17</v>
      </c>
      <c r="L161" s="933">
        <v>1</v>
      </c>
      <c r="M161" s="933">
        <v>0</v>
      </c>
      <c r="N161" s="933">
        <v>13</v>
      </c>
      <c r="O161" s="933">
        <v>0</v>
      </c>
      <c r="P161" s="933">
        <v>0</v>
      </c>
      <c r="Q161" s="933">
        <v>0</v>
      </c>
      <c r="R161" s="933">
        <v>14</v>
      </c>
      <c r="S161" s="932">
        <v>12</v>
      </c>
      <c r="T161" s="931" t="s">
        <v>123</v>
      </c>
    </row>
    <row r="162" spans="1:20" ht="15.95" customHeight="1">
      <c r="A162" s="209" t="s">
        <v>147</v>
      </c>
      <c r="B162" s="940">
        <v>2297</v>
      </c>
      <c r="C162" s="940">
        <v>12</v>
      </c>
      <c r="D162" s="940">
        <v>432</v>
      </c>
      <c r="E162" s="940">
        <v>11</v>
      </c>
      <c r="F162" s="940">
        <v>137</v>
      </c>
      <c r="G162" s="940">
        <v>41</v>
      </c>
      <c r="H162" s="940">
        <v>65</v>
      </c>
      <c r="I162" s="940">
        <v>1218</v>
      </c>
      <c r="J162" s="940">
        <v>103</v>
      </c>
      <c r="K162" s="940">
        <v>83</v>
      </c>
      <c r="L162" s="940">
        <v>2</v>
      </c>
      <c r="M162" s="940">
        <v>3</v>
      </c>
      <c r="N162" s="940">
        <v>46</v>
      </c>
      <c r="O162" s="940">
        <v>1</v>
      </c>
      <c r="P162" s="940">
        <v>0</v>
      </c>
      <c r="Q162" s="940">
        <v>1</v>
      </c>
      <c r="R162" s="940">
        <v>66</v>
      </c>
      <c r="S162" s="939">
        <v>76</v>
      </c>
      <c r="T162" s="938" t="s">
        <v>147</v>
      </c>
    </row>
    <row r="163" spans="1:20" s="270" customFormat="1" ht="10.7" customHeight="1">
      <c r="A163" s="206" t="s">
        <v>228</v>
      </c>
      <c r="B163" s="937">
        <v>1046</v>
      </c>
      <c r="C163" s="937">
        <v>7</v>
      </c>
      <c r="D163" s="937">
        <v>221</v>
      </c>
      <c r="E163" s="937">
        <v>3</v>
      </c>
      <c r="F163" s="937">
        <v>75</v>
      </c>
      <c r="G163" s="937">
        <v>23</v>
      </c>
      <c r="H163" s="937">
        <v>37</v>
      </c>
      <c r="I163" s="937">
        <v>502</v>
      </c>
      <c r="J163" s="937">
        <v>44</v>
      </c>
      <c r="K163" s="937">
        <v>35</v>
      </c>
      <c r="L163" s="937">
        <v>0</v>
      </c>
      <c r="M163" s="937">
        <v>2</v>
      </c>
      <c r="N163" s="937">
        <v>21</v>
      </c>
      <c r="O163" s="937">
        <v>0</v>
      </c>
      <c r="P163" s="937">
        <v>0</v>
      </c>
      <c r="Q163" s="937">
        <v>0</v>
      </c>
      <c r="R163" s="937">
        <v>38</v>
      </c>
      <c r="S163" s="936">
        <v>38</v>
      </c>
      <c r="T163" s="935" t="s">
        <v>228</v>
      </c>
    </row>
    <row r="164" spans="1:20" ht="10.7" customHeight="1">
      <c r="A164" s="199" t="s">
        <v>74</v>
      </c>
      <c r="B164" s="930">
        <v>241</v>
      </c>
      <c r="C164" s="930">
        <v>0</v>
      </c>
      <c r="D164" s="930">
        <v>40</v>
      </c>
      <c r="E164" s="930">
        <v>0</v>
      </c>
      <c r="F164" s="930">
        <v>15</v>
      </c>
      <c r="G164" s="930">
        <v>3</v>
      </c>
      <c r="H164" s="930">
        <v>11</v>
      </c>
      <c r="I164" s="930">
        <v>144</v>
      </c>
      <c r="J164" s="930">
        <v>7</v>
      </c>
      <c r="K164" s="930">
        <v>5</v>
      </c>
      <c r="L164" s="930">
        <v>0</v>
      </c>
      <c r="M164" s="930">
        <v>0</v>
      </c>
      <c r="N164" s="930">
        <v>2</v>
      </c>
      <c r="O164" s="930">
        <v>1</v>
      </c>
      <c r="P164" s="930">
        <v>0</v>
      </c>
      <c r="Q164" s="930">
        <v>0</v>
      </c>
      <c r="R164" s="930">
        <v>5</v>
      </c>
      <c r="S164" s="929">
        <v>8</v>
      </c>
      <c r="T164" s="928" t="s">
        <v>74</v>
      </c>
    </row>
    <row r="165" spans="1:20" ht="10.7" customHeight="1">
      <c r="A165" s="202" t="s">
        <v>75</v>
      </c>
      <c r="B165" s="933">
        <v>650</v>
      </c>
      <c r="C165" s="933">
        <v>2</v>
      </c>
      <c r="D165" s="933">
        <v>99</v>
      </c>
      <c r="E165" s="933">
        <v>6</v>
      </c>
      <c r="F165" s="933">
        <v>35</v>
      </c>
      <c r="G165" s="933">
        <v>9</v>
      </c>
      <c r="H165" s="933">
        <v>15</v>
      </c>
      <c r="I165" s="933">
        <v>383</v>
      </c>
      <c r="J165" s="933">
        <v>28</v>
      </c>
      <c r="K165" s="933">
        <v>30</v>
      </c>
      <c r="L165" s="933">
        <v>2</v>
      </c>
      <c r="M165" s="933">
        <v>0</v>
      </c>
      <c r="N165" s="933">
        <v>18</v>
      </c>
      <c r="O165" s="933">
        <v>0</v>
      </c>
      <c r="P165" s="933">
        <v>0</v>
      </c>
      <c r="Q165" s="933">
        <v>1</v>
      </c>
      <c r="R165" s="933">
        <v>5</v>
      </c>
      <c r="S165" s="932">
        <v>17</v>
      </c>
      <c r="T165" s="931" t="s">
        <v>75</v>
      </c>
    </row>
    <row r="166" spans="1:20" ht="10.7" customHeight="1">
      <c r="A166" s="199" t="s">
        <v>76</v>
      </c>
      <c r="B166" s="930">
        <v>360</v>
      </c>
      <c r="C166" s="930">
        <v>3</v>
      </c>
      <c r="D166" s="930">
        <v>72</v>
      </c>
      <c r="E166" s="930">
        <v>2</v>
      </c>
      <c r="F166" s="930">
        <v>12</v>
      </c>
      <c r="G166" s="930">
        <v>6</v>
      </c>
      <c r="H166" s="930">
        <v>2</v>
      </c>
      <c r="I166" s="930">
        <v>189</v>
      </c>
      <c r="J166" s="930">
        <v>24</v>
      </c>
      <c r="K166" s="930">
        <v>13</v>
      </c>
      <c r="L166" s="930">
        <v>0</v>
      </c>
      <c r="M166" s="930">
        <v>1</v>
      </c>
      <c r="N166" s="930">
        <v>5</v>
      </c>
      <c r="O166" s="930">
        <v>0</v>
      </c>
      <c r="P166" s="930">
        <v>0</v>
      </c>
      <c r="Q166" s="930">
        <v>0</v>
      </c>
      <c r="R166" s="930">
        <v>18</v>
      </c>
      <c r="S166" s="929">
        <v>13</v>
      </c>
      <c r="T166" s="928" t="s">
        <v>76</v>
      </c>
    </row>
    <row r="167" spans="1:20" ht="15.95" customHeight="1">
      <c r="A167" s="217" t="s">
        <v>148</v>
      </c>
      <c r="B167" s="948">
        <v>3340</v>
      </c>
      <c r="C167" s="948">
        <v>16</v>
      </c>
      <c r="D167" s="948">
        <v>594</v>
      </c>
      <c r="E167" s="948">
        <v>5</v>
      </c>
      <c r="F167" s="948">
        <v>106</v>
      </c>
      <c r="G167" s="948">
        <v>41</v>
      </c>
      <c r="H167" s="948">
        <v>91</v>
      </c>
      <c r="I167" s="948">
        <v>1775</v>
      </c>
      <c r="J167" s="948">
        <v>137</v>
      </c>
      <c r="K167" s="948">
        <v>64</v>
      </c>
      <c r="L167" s="948">
        <v>2</v>
      </c>
      <c r="M167" s="948">
        <v>1</v>
      </c>
      <c r="N167" s="948">
        <v>86</v>
      </c>
      <c r="O167" s="948">
        <v>0</v>
      </c>
      <c r="P167" s="948">
        <v>5</v>
      </c>
      <c r="Q167" s="948">
        <v>1</v>
      </c>
      <c r="R167" s="948">
        <v>313</v>
      </c>
      <c r="S167" s="947">
        <v>103</v>
      </c>
      <c r="T167" s="946" t="s">
        <v>148</v>
      </c>
    </row>
    <row r="168" spans="1:20" s="270" customFormat="1" ht="10.7" customHeight="1">
      <c r="A168" s="214" t="s">
        <v>229</v>
      </c>
      <c r="B168" s="945">
        <v>2143</v>
      </c>
      <c r="C168" s="945">
        <v>11</v>
      </c>
      <c r="D168" s="945">
        <v>406</v>
      </c>
      <c r="E168" s="945">
        <v>4</v>
      </c>
      <c r="F168" s="945">
        <v>72</v>
      </c>
      <c r="G168" s="945">
        <v>34</v>
      </c>
      <c r="H168" s="945">
        <v>73</v>
      </c>
      <c r="I168" s="945">
        <v>1027</v>
      </c>
      <c r="J168" s="945">
        <v>97</v>
      </c>
      <c r="K168" s="945">
        <v>46</v>
      </c>
      <c r="L168" s="945">
        <v>2</v>
      </c>
      <c r="M168" s="945">
        <v>1</v>
      </c>
      <c r="N168" s="945">
        <v>65</v>
      </c>
      <c r="O168" s="945">
        <v>0</v>
      </c>
      <c r="P168" s="945">
        <v>4</v>
      </c>
      <c r="Q168" s="945">
        <v>1</v>
      </c>
      <c r="R168" s="945">
        <v>235</v>
      </c>
      <c r="S168" s="944">
        <v>65</v>
      </c>
      <c r="T168" s="943" t="s">
        <v>229</v>
      </c>
    </row>
    <row r="169" spans="1:20" ht="10.7" customHeight="1">
      <c r="A169" s="202" t="s">
        <v>111</v>
      </c>
      <c r="B169" s="933">
        <v>215</v>
      </c>
      <c r="C169" s="933">
        <v>0</v>
      </c>
      <c r="D169" s="933">
        <v>27</v>
      </c>
      <c r="E169" s="933">
        <v>1</v>
      </c>
      <c r="F169" s="933">
        <v>7</v>
      </c>
      <c r="G169" s="933">
        <v>2</v>
      </c>
      <c r="H169" s="933">
        <v>7</v>
      </c>
      <c r="I169" s="933">
        <v>115</v>
      </c>
      <c r="J169" s="933">
        <v>17</v>
      </c>
      <c r="K169" s="933">
        <v>3</v>
      </c>
      <c r="L169" s="933">
        <v>0</v>
      </c>
      <c r="M169" s="933">
        <v>0</v>
      </c>
      <c r="N169" s="933">
        <v>1</v>
      </c>
      <c r="O169" s="933">
        <v>0</v>
      </c>
      <c r="P169" s="933">
        <v>0</v>
      </c>
      <c r="Q169" s="933">
        <v>0</v>
      </c>
      <c r="R169" s="933">
        <v>28</v>
      </c>
      <c r="S169" s="932">
        <v>7</v>
      </c>
      <c r="T169" s="931" t="s">
        <v>111</v>
      </c>
    </row>
    <row r="170" spans="1:20" ht="10.7" customHeight="1">
      <c r="A170" s="199" t="s">
        <v>112</v>
      </c>
      <c r="B170" s="930">
        <v>421</v>
      </c>
      <c r="C170" s="930">
        <v>2</v>
      </c>
      <c r="D170" s="930">
        <v>78</v>
      </c>
      <c r="E170" s="930">
        <v>0</v>
      </c>
      <c r="F170" s="930">
        <v>12</v>
      </c>
      <c r="G170" s="930">
        <v>1</v>
      </c>
      <c r="H170" s="930">
        <v>1</v>
      </c>
      <c r="I170" s="930">
        <v>280</v>
      </c>
      <c r="J170" s="930">
        <v>8</v>
      </c>
      <c r="K170" s="930">
        <v>7</v>
      </c>
      <c r="L170" s="930">
        <v>0</v>
      </c>
      <c r="M170" s="930">
        <v>0</v>
      </c>
      <c r="N170" s="930">
        <v>10</v>
      </c>
      <c r="O170" s="930">
        <v>0</v>
      </c>
      <c r="P170" s="930">
        <v>0</v>
      </c>
      <c r="Q170" s="930">
        <v>0</v>
      </c>
      <c r="R170" s="930">
        <v>10</v>
      </c>
      <c r="S170" s="929">
        <v>12</v>
      </c>
      <c r="T170" s="928" t="s">
        <v>112</v>
      </c>
    </row>
    <row r="171" spans="1:20" ht="10.7" customHeight="1">
      <c r="A171" s="202" t="s">
        <v>113</v>
      </c>
      <c r="B171" s="933">
        <v>377</v>
      </c>
      <c r="C171" s="933">
        <v>3</v>
      </c>
      <c r="D171" s="933">
        <v>58</v>
      </c>
      <c r="E171" s="933">
        <v>0</v>
      </c>
      <c r="F171" s="933">
        <v>9</v>
      </c>
      <c r="G171" s="933">
        <v>2</v>
      </c>
      <c r="H171" s="933">
        <v>6</v>
      </c>
      <c r="I171" s="933">
        <v>244</v>
      </c>
      <c r="J171" s="933">
        <v>8</v>
      </c>
      <c r="K171" s="933">
        <v>4</v>
      </c>
      <c r="L171" s="933">
        <v>0</v>
      </c>
      <c r="M171" s="933">
        <v>0</v>
      </c>
      <c r="N171" s="933">
        <v>5</v>
      </c>
      <c r="O171" s="933">
        <v>0</v>
      </c>
      <c r="P171" s="933">
        <v>1</v>
      </c>
      <c r="Q171" s="933">
        <v>0</v>
      </c>
      <c r="R171" s="933">
        <v>25</v>
      </c>
      <c r="S171" s="932">
        <v>12</v>
      </c>
      <c r="T171" s="931" t="s">
        <v>113</v>
      </c>
    </row>
    <row r="172" spans="1:20" ht="10.7" customHeight="1">
      <c r="A172" s="199" t="s">
        <v>114</v>
      </c>
      <c r="B172" s="930">
        <v>139</v>
      </c>
      <c r="C172" s="930">
        <v>0</v>
      </c>
      <c r="D172" s="930">
        <v>22</v>
      </c>
      <c r="E172" s="930">
        <v>0</v>
      </c>
      <c r="F172" s="930">
        <v>5</v>
      </c>
      <c r="G172" s="930">
        <v>2</v>
      </c>
      <c r="H172" s="930">
        <v>4</v>
      </c>
      <c r="I172" s="930">
        <v>79</v>
      </c>
      <c r="J172" s="930">
        <v>5</v>
      </c>
      <c r="K172" s="930">
        <v>0</v>
      </c>
      <c r="L172" s="930">
        <v>0</v>
      </c>
      <c r="M172" s="930">
        <v>0</v>
      </c>
      <c r="N172" s="930">
        <v>3</v>
      </c>
      <c r="O172" s="930">
        <v>0</v>
      </c>
      <c r="P172" s="930">
        <v>0</v>
      </c>
      <c r="Q172" s="930">
        <v>0</v>
      </c>
      <c r="R172" s="930">
        <v>12</v>
      </c>
      <c r="S172" s="929">
        <v>7</v>
      </c>
      <c r="T172" s="928" t="s">
        <v>114</v>
      </c>
    </row>
    <row r="173" spans="1:20" ht="10.7" customHeight="1">
      <c r="A173" s="202" t="s">
        <v>115</v>
      </c>
      <c r="B173" s="933">
        <v>45</v>
      </c>
      <c r="C173" s="933">
        <v>0</v>
      </c>
      <c r="D173" s="933">
        <v>3</v>
      </c>
      <c r="E173" s="933">
        <v>0</v>
      </c>
      <c r="F173" s="933">
        <v>1</v>
      </c>
      <c r="G173" s="933">
        <v>0</v>
      </c>
      <c r="H173" s="933">
        <v>0</v>
      </c>
      <c r="I173" s="933">
        <v>30</v>
      </c>
      <c r="J173" s="933">
        <v>2</v>
      </c>
      <c r="K173" s="933">
        <v>4</v>
      </c>
      <c r="L173" s="933">
        <v>0</v>
      </c>
      <c r="M173" s="933">
        <v>0</v>
      </c>
      <c r="N173" s="933">
        <v>2</v>
      </c>
      <c r="O173" s="933">
        <v>0</v>
      </c>
      <c r="P173" s="933">
        <v>0</v>
      </c>
      <c r="Q173" s="933">
        <v>0</v>
      </c>
      <c r="R173" s="933">
        <v>3</v>
      </c>
      <c r="S173" s="932">
        <v>0</v>
      </c>
      <c r="T173" s="931" t="s">
        <v>115</v>
      </c>
    </row>
    <row r="174" spans="1:20" ht="15.95" customHeight="1">
      <c r="A174" s="209" t="s">
        <v>149</v>
      </c>
      <c r="B174" s="940">
        <v>5452</v>
      </c>
      <c r="C174" s="940">
        <v>38</v>
      </c>
      <c r="D174" s="940">
        <v>1146</v>
      </c>
      <c r="E174" s="940">
        <v>27</v>
      </c>
      <c r="F174" s="940">
        <v>191</v>
      </c>
      <c r="G174" s="940">
        <v>93</v>
      </c>
      <c r="H174" s="940">
        <v>172</v>
      </c>
      <c r="I174" s="940">
        <v>2558</v>
      </c>
      <c r="J174" s="940">
        <v>199</v>
      </c>
      <c r="K174" s="940">
        <v>182</v>
      </c>
      <c r="L174" s="940">
        <v>9</v>
      </c>
      <c r="M174" s="940">
        <v>10</v>
      </c>
      <c r="N174" s="940">
        <v>151</v>
      </c>
      <c r="O174" s="940">
        <v>2</v>
      </c>
      <c r="P174" s="940">
        <v>15</v>
      </c>
      <c r="Q174" s="940">
        <v>6</v>
      </c>
      <c r="R174" s="940">
        <v>482</v>
      </c>
      <c r="S174" s="939">
        <v>171</v>
      </c>
      <c r="T174" s="938" t="s">
        <v>149</v>
      </c>
    </row>
    <row r="175" spans="1:20" s="270" customFormat="1" ht="14.1" customHeight="1">
      <c r="A175" s="206" t="s">
        <v>150</v>
      </c>
      <c r="B175" s="937">
        <v>3417</v>
      </c>
      <c r="C175" s="937">
        <v>25</v>
      </c>
      <c r="D175" s="937">
        <v>809</v>
      </c>
      <c r="E175" s="937">
        <v>13</v>
      </c>
      <c r="F175" s="937">
        <v>135</v>
      </c>
      <c r="G175" s="937">
        <v>79</v>
      </c>
      <c r="H175" s="937">
        <v>133</v>
      </c>
      <c r="I175" s="937">
        <v>1409</v>
      </c>
      <c r="J175" s="937">
        <v>121</v>
      </c>
      <c r="K175" s="937">
        <v>124</v>
      </c>
      <c r="L175" s="937">
        <v>7</v>
      </c>
      <c r="M175" s="937">
        <v>7</v>
      </c>
      <c r="N175" s="937">
        <v>98</v>
      </c>
      <c r="O175" s="937">
        <v>2</v>
      </c>
      <c r="P175" s="937">
        <v>11</v>
      </c>
      <c r="Q175" s="937">
        <v>4</v>
      </c>
      <c r="R175" s="937">
        <v>326</v>
      </c>
      <c r="S175" s="936">
        <v>114</v>
      </c>
      <c r="T175" s="935" t="s">
        <v>150</v>
      </c>
    </row>
    <row r="176" spans="1:20" ht="10.7" customHeight="1">
      <c r="A176" s="211" t="s">
        <v>261</v>
      </c>
      <c r="B176" s="930">
        <v>1172</v>
      </c>
      <c r="C176" s="930">
        <v>12</v>
      </c>
      <c r="D176" s="930">
        <v>296</v>
      </c>
      <c r="E176" s="930">
        <v>2</v>
      </c>
      <c r="F176" s="930">
        <v>47</v>
      </c>
      <c r="G176" s="930">
        <v>26</v>
      </c>
      <c r="H176" s="930">
        <v>39</v>
      </c>
      <c r="I176" s="930">
        <v>500</v>
      </c>
      <c r="J176" s="930">
        <v>36</v>
      </c>
      <c r="K176" s="930">
        <v>50</v>
      </c>
      <c r="L176" s="930">
        <v>1</v>
      </c>
      <c r="M176" s="930">
        <v>1</v>
      </c>
      <c r="N176" s="930">
        <v>33</v>
      </c>
      <c r="O176" s="930">
        <v>1</v>
      </c>
      <c r="P176" s="930">
        <v>3</v>
      </c>
      <c r="Q176" s="930">
        <v>3</v>
      </c>
      <c r="R176" s="930">
        <v>79</v>
      </c>
      <c r="S176" s="929">
        <v>43</v>
      </c>
      <c r="T176" s="942" t="s">
        <v>261</v>
      </c>
    </row>
    <row r="177" spans="1:20" ht="10.7" customHeight="1">
      <c r="A177" s="210" t="s">
        <v>231</v>
      </c>
      <c r="B177" s="933">
        <v>213</v>
      </c>
      <c r="C177" s="933">
        <v>3</v>
      </c>
      <c r="D177" s="933">
        <v>47</v>
      </c>
      <c r="E177" s="933">
        <v>0</v>
      </c>
      <c r="F177" s="933">
        <v>8</v>
      </c>
      <c r="G177" s="933">
        <v>5</v>
      </c>
      <c r="H177" s="933">
        <v>14</v>
      </c>
      <c r="I177" s="933">
        <v>94</v>
      </c>
      <c r="J177" s="933">
        <v>2</v>
      </c>
      <c r="K177" s="933">
        <v>7</v>
      </c>
      <c r="L177" s="933">
        <v>1</v>
      </c>
      <c r="M177" s="933">
        <v>1</v>
      </c>
      <c r="N177" s="933">
        <v>4</v>
      </c>
      <c r="O177" s="933">
        <v>0</v>
      </c>
      <c r="P177" s="933">
        <v>0</v>
      </c>
      <c r="Q177" s="933">
        <v>0</v>
      </c>
      <c r="R177" s="933">
        <v>19</v>
      </c>
      <c r="S177" s="932">
        <v>8</v>
      </c>
      <c r="T177" s="941" t="s">
        <v>231</v>
      </c>
    </row>
    <row r="178" spans="1:20" ht="10.7" customHeight="1">
      <c r="A178" s="211" t="s">
        <v>206</v>
      </c>
      <c r="B178" s="930">
        <v>893</v>
      </c>
      <c r="C178" s="930">
        <v>5</v>
      </c>
      <c r="D178" s="930">
        <v>213</v>
      </c>
      <c r="E178" s="930">
        <v>5</v>
      </c>
      <c r="F178" s="930">
        <v>32</v>
      </c>
      <c r="G178" s="930">
        <v>22</v>
      </c>
      <c r="H178" s="930">
        <v>42</v>
      </c>
      <c r="I178" s="930">
        <v>348</v>
      </c>
      <c r="J178" s="930">
        <v>34</v>
      </c>
      <c r="K178" s="930">
        <v>25</v>
      </c>
      <c r="L178" s="930">
        <v>2</v>
      </c>
      <c r="M178" s="930">
        <v>2</v>
      </c>
      <c r="N178" s="930">
        <v>32</v>
      </c>
      <c r="O178" s="930">
        <v>0</v>
      </c>
      <c r="P178" s="930">
        <v>3</v>
      </c>
      <c r="Q178" s="930">
        <v>1</v>
      </c>
      <c r="R178" s="930">
        <v>99</v>
      </c>
      <c r="S178" s="929">
        <v>28</v>
      </c>
      <c r="T178" s="942" t="s">
        <v>206</v>
      </c>
    </row>
    <row r="179" spans="1:20" ht="10.7" customHeight="1">
      <c r="A179" s="210" t="s">
        <v>232</v>
      </c>
      <c r="B179" s="933">
        <v>611</v>
      </c>
      <c r="C179" s="933">
        <v>3</v>
      </c>
      <c r="D179" s="933">
        <v>123</v>
      </c>
      <c r="E179" s="933">
        <v>4</v>
      </c>
      <c r="F179" s="933">
        <v>22</v>
      </c>
      <c r="G179" s="933">
        <v>16</v>
      </c>
      <c r="H179" s="933">
        <v>27</v>
      </c>
      <c r="I179" s="933">
        <v>248</v>
      </c>
      <c r="J179" s="933">
        <v>25</v>
      </c>
      <c r="K179" s="933">
        <v>27</v>
      </c>
      <c r="L179" s="933">
        <v>1</v>
      </c>
      <c r="M179" s="933">
        <v>3</v>
      </c>
      <c r="N179" s="933">
        <v>19</v>
      </c>
      <c r="O179" s="933">
        <v>0</v>
      </c>
      <c r="P179" s="933">
        <v>1</v>
      </c>
      <c r="Q179" s="933">
        <v>0</v>
      </c>
      <c r="R179" s="933">
        <v>71</v>
      </c>
      <c r="S179" s="932">
        <v>21</v>
      </c>
      <c r="T179" s="941" t="s">
        <v>232</v>
      </c>
    </row>
    <row r="180" spans="1:20" ht="10.7" customHeight="1">
      <c r="A180" s="211" t="s">
        <v>233</v>
      </c>
      <c r="B180" s="930">
        <v>528</v>
      </c>
      <c r="C180" s="930">
        <v>2</v>
      </c>
      <c r="D180" s="930">
        <v>130</v>
      </c>
      <c r="E180" s="930">
        <v>2</v>
      </c>
      <c r="F180" s="930">
        <v>26</v>
      </c>
      <c r="G180" s="930">
        <v>10</v>
      </c>
      <c r="H180" s="930">
        <v>11</v>
      </c>
      <c r="I180" s="930">
        <v>219</v>
      </c>
      <c r="J180" s="930">
        <v>24</v>
      </c>
      <c r="K180" s="930">
        <v>15</v>
      </c>
      <c r="L180" s="930">
        <v>2</v>
      </c>
      <c r="M180" s="930">
        <v>0</v>
      </c>
      <c r="N180" s="930">
        <v>10</v>
      </c>
      <c r="O180" s="930">
        <v>1</v>
      </c>
      <c r="P180" s="930">
        <v>4</v>
      </c>
      <c r="Q180" s="930">
        <v>0</v>
      </c>
      <c r="R180" s="930">
        <v>58</v>
      </c>
      <c r="S180" s="929">
        <v>14</v>
      </c>
      <c r="T180" s="942" t="s">
        <v>233</v>
      </c>
    </row>
    <row r="181" spans="1:20" ht="10.7" customHeight="1">
      <c r="A181" s="202" t="s">
        <v>97</v>
      </c>
      <c r="B181" s="933">
        <v>874</v>
      </c>
      <c r="C181" s="933">
        <v>10</v>
      </c>
      <c r="D181" s="933">
        <v>149</v>
      </c>
      <c r="E181" s="933">
        <v>7</v>
      </c>
      <c r="F181" s="933">
        <v>31</v>
      </c>
      <c r="G181" s="933">
        <v>10</v>
      </c>
      <c r="H181" s="933">
        <v>16</v>
      </c>
      <c r="I181" s="933">
        <v>518</v>
      </c>
      <c r="J181" s="933">
        <v>45</v>
      </c>
      <c r="K181" s="933">
        <v>24</v>
      </c>
      <c r="L181" s="933">
        <v>0</v>
      </c>
      <c r="M181" s="933">
        <v>1</v>
      </c>
      <c r="N181" s="933">
        <v>22</v>
      </c>
      <c r="O181" s="933">
        <v>0</v>
      </c>
      <c r="P181" s="933">
        <v>2</v>
      </c>
      <c r="Q181" s="933">
        <v>1</v>
      </c>
      <c r="R181" s="933">
        <v>14</v>
      </c>
      <c r="S181" s="932">
        <v>24</v>
      </c>
      <c r="T181" s="931" t="s">
        <v>97</v>
      </c>
    </row>
    <row r="182" spans="1:20" ht="10.7" customHeight="1">
      <c r="A182" s="199" t="s">
        <v>98</v>
      </c>
      <c r="B182" s="930">
        <v>227</v>
      </c>
      <c r="C182" s="930">
        <v>1</v>
      </c>
      <c r="D182" s="930">
        <v>38</v>
      </c>
      <c r="E182" s="930">
        <v>0</v>
      </c>
      <c r="F182" s="930">
        <v>3</v>
      </c>
      <c r="G182" s="930">
        <v>0</v>
      </c>
      <c r="H182" s="930">
        <v>8</v>
      </c>
      <c r="I182" s="930">
        <v>108</v>
      </c>
      <c r="J182" s="930">
        <v>2</v>
      </c>
      <c r="K182" s="930">
        <v>4</v>
      </c>
      <c r="L182" s="930">
        <v>1</v>
      </c>
      <c r="M182" s="930">
        <v>0</v>
      </c>
      <c r="N182" s="930">
        <v>5</v>
      </c>
      <c r="O182" s="930">
        <v>0</v>
      </c>
      <c r="P182" s="930">
        <v>0</v>
      </c>
      <c r="Q182" s="930">
        <v>0</v>
      </c>
      <c r="R182" s="930">
        <v>50</v>
      </c>
      <c r="S182" s="929">
        <v>7</v>
      </c>
      <c r="T182" s="928" t="s">
        <v>98</v>
      </c>
    </row>
    <row r="183" spans="1:20" ht="10.7" customHeight="1">
      <c r="A183" s="202" t="s">
        <v>99</v>
      </c>
      <c r="B183" s="933">
        <v>208</v>
      </c>
      <c r="C183" s="933">
        <v>0</v>
      </c>
      <c r="D183" s="933">
        <v>34</v>
      </c>
      <c r="E183" s="933">
        <v>0</v>
      </c>
      <c r="F183" s="933">
        <v>6</v>
      </c>
      <c r="G183" s="933">
        <v>0</v>
      </c>
      <c r="H183" s="933">
        <v>2</v>
      </c>
      <c r="I183" s="933">
        <v>132</v>
      </c>
      <c r="J183" s="933">
        <v>4</v>
      </c>
      <c r="K183" s="933">
        <v>4</v>
      </c>
      <c r="L183" s="933">
        <v>1</v>
      </c>
      <c r="M183" s="933">
        <v>1</v>
      </c>
      <c r="N183" s="933">
        <v>4</v>
      </c>
      <c r="O183" s="933">
        <v>0</v>
      </c>
      <c r="P183" s="933">
        <v>0</v>
      </c>
      <c r="Q183" s="933">
        <v>1</v>
      </c>
      <c r="R183" s="933">
        <v>7</v>
      </c>
      <c r="S183" s="932">
        <v>12</v>
      </c>
      <c r="T183" s="931" t="s">
        <v>99</v>
      </c>
    </row>
    <row r="184" spans="1:20" ht="10.7" customHeight="1">
      <c r="A184" s="199" t="s">
        <v>100</v>
      </c>
      <c r="B184" s="930">
        <v>232</v>
      </c>
      <c r="C184" s="930">
        <v>0</v>
      </c>
      <c r="D184" s="930">
        <v>39</v>
      </c>
      <c r="E184" s="930">
        <v>0</v>
      </c>
      <c r="F184" s="930">
        <v>4</v>
      </c>
      <c r="G184" s="930">
        <v>0</v>
      </c>
      <c r="H184" s="930">
        <v>8</v>
      </c>
      <c r="I184" s="930">
        <v>74</v>
      </c>
      <c r="J184" s="930">
        <v>5</v>
      </c>
      <c r="K184" s="930">
        <v>14</v>
      </c>
      <c r="L184" s="930">
        <v>0</v>
      </c>
      <c r="M184" s="930">
        <v>0</v>
      </c>
      <c r="N184" s="930">
        <v>7</v>
      </c>
      <c r="O184" s="930">
        <v>0</v>
      </c>
      <c r="P184" s="930">
        <v>1</v>
      </c>
      <c r="Q184" s="930">
        <v>0</v>
      </c>
      <c r="R184" s="930">
        <v>74</v>
      </c>
      <c r="S184" s="929">
        <v>6</v>
      </c>
      <c r="T184" s="928" t="s">
        <v>100</v>
      </c>
    </row>
    <row r="185" spans="1:20" ht="10.7" customHeight="1">
      <c r="A185" s="202" t="s">
        <v>101</v>
      </c>
      <c r="B185" s="933">
        <v>198</v>
      </c>
      <c r="C185" s="933">
        <v>2</v>
      </c>
      <c r="D185" s="933">
        <v>25</v>
      </c>
      <c r="E185" s="933">
        <v>2</v>
      </c>
      <c r="F185" s="933">
        <v>4</v>
      </c>
      <c r="G185" s="933">
        <v>0</v>
      </c>
      <c r="H185" s="933">
        <v>0</v>
      </c>
      <c r="I185" s="933">
        <v>139</v>
      </c>
      <c r="J185" s="933">
        <v>5</v>
      </c>
      <c r="K185" s="933">
        <v>6</v>
      </c>
      <c r="L185" s="933">
        <v>0</v>
      </c>
      <c r="M185" s="933">
        <v>1</v>
      </c>
      <c r="N185" s="933">
        <v>6</v>
      </c>
      <c r="O185" s="933">
        <v>0</v>
      </c>
      <c r="P185" s="933">
        <v>0</v>
      </c>
      <c r="Q185" s="933">
        <v>0</v>
      </c>
      <c r="R185" s="933">
        <v>4</v>
      </c>
      <c r="S185" s="932">
        <v>4</v>
      </c>
      <c r="T185" s="931" t="s">
        <v>101</v>
      </c>
    </row>
    <row r="186" spans="1:20" ht="10.7" customHeight="1">
      <c r="A186" s="199" t="s">
        <v>102</v>
      </c>
      <c r="B186" s="930">
        <v>296</v>
      </c>
      <c r="C186" s="930">
        <v>0</v>
      </c>
      <c r="D186" s="930">
        <v>52</v>
      </c>
      <c r="E186" s="930">
        <v>5</v>
      </c>
      <c r="F186" s="930">
        <v>8</v>
      </c>
      <c r="G186" s="930">
        <v>4</v>
      </c>
      <c r="H186" s="930">
        <v>5</v>
      </c>
      <c r="I186" s="930">
        <v>178</v>
      </c>
      <c r="J186" s="930">
        <v>17</v>
      </c>
      <c r="K186" s="930">
        <v>6</v>
      </c>
      <c r="L186" s="930">
        <v>0</v>
      </c>
      <c r="M186" s="930">
        <v>0</v>
      </c>
      <c r="N186" s="930">
        <v>9</v>
      </c>
      <c r="O186" s="930">
        <v>0</v>
      </c>
      <c r="P186" s="930">
        <v>1</v>
      </c>
      <c r="Q186" s="930">
        <v>0</v>
      </c>
      <c r="R186" s="930">
        <v>7</v>
      </c>
      <c r="S186" s="929">
        <v>4</v>
      </c>
      <c r="T186" s="928" t="s">
        <v>102</v>
      </c>
    </row>
    <row r="187" spans="1:20" ht="15.95" customHeight="1">
      <c r="A187" s="217" t="s">
        <v>151</v>
      </c>
      <c r="B187" s="948">
        <v>1566</v>
      </c>
      <c r="C187" s="948">
        <v>12</v>
      </c>
      <c r="D187" s="948">
        <v>223</v>
      </c>
      <c r="E187" s="948">
        <v>16</v>
      </c>
      <c r="F187" s="948">
        <v>60</v>
      </c>
      <c r="G187" s="948">
        <v>5</v>
      </c>
      <c r="H187" s="948">
        <v>32</v>
      </c>
      <c r="I187" s="948">
        <v>924</v>
      </c>
      <c r="J187" s="948">
        <v>83</v>
      </c>
      <c r="K187" s="948">
        <v>42</v>
      </c>
      <c r="L187" s="948">
        <v>2</v>
      </c>
      <c r="M187" s="948">
        <v>2</v>
      </c>
      <c r="N187" s="948">
        <v>19</v>
      </c>
      <c r="O187" s="948">
        <v>0</v>
      </c>
      <c r="P187" s="948">
        <v>5</v>
      </c>
      <c r="Q187" s="948">
        <v>1</v>
      </c>
      <c r="R187" s="948">
        <v>115</v>
      </c>
      <c r="S187" s="947">
        <v>25</v>
      </c>
      <c r="T187" s="946" t="s">
        <v>151</v>
      </c>
    </row>
    <row r="188" spans="1:20" s="270" customFormat="1" ht="10.7" customHeight="1">
      <c r="A188" s="214" t="s">
        <v>110</v>
      </c>
      <c r="B188" s="945">
        <v>880</v>
      </c>
      <c r="C188" s="945">
        <v>10</v>
      </c>
      <c r="D188" s="945">
        <v>155</v>
      </c>
      <c r="E188" s="945">
        <v>6</v>
      </c>
      <c r="F188" s="945">
        <v>39</v>
      </c>
      <c r="G188" s="945">
        <v>3</v>
      </c>
      <c r="H188" s="945">
        <v>23</v>
      </c>
      <c r="I188" s="945">
        <v>464</v>
      </c>
      <c r="J188" s="945">
        <v>48</v>
      </c>
      <c r="K188" s="945">
        <v>25</v>
      </c>
      <c r="L188" s="945">
        <v>2</v>
      </c>
      <c r="M188" s="945">
        <v>0</v>
      </c>
      <c r="N188" s="945">
        <v>13</v>
      </c>
      <c r="O188" s="945">
        <v>0</v>
      </c>
      <c r="P188" s="945">
        <v>1</v>
      </c>
      <c r="Q188" s="945">
        <v>1</v>
      </c>
      <c r="R188" s="945">
        <v>76</v>
      </c>
      <c r="S188" s="944">
        <v>14</v>
      </c>
      <c r="T188" s="943" t="s">
        <v>110</v>
      </c>
    </row>
    <row r="189" spans="1:20" ht="10.7" customHeight="1">
      <c r="A189" s="202" t="s">
        <v>107</v>
      </c>
      <c r="B189" s="933">
        <v>300</v>
      </c>
      <c r="C189" s="933">
        <v>1</v>
      </c>
      <c r="D189" s="933">
        <v>23</v>
      </c>
      <c r="E189" s="933">
        <v>7</v>
      </c>
      <c r="F189" s="933">
        <v>5</v>
      </c>
      <c r="G189" s="933">
        <v>0</v>
      </c>
      <c r="H189" s="933">
        <v>6</v>
      </c>
      <c r="I189" s="933">
        <v>215</v>
      </c>
      <c r="J189" s="933">
        <v>17</v>
      </c>
      <c r="K189" s="933">
        <v>4</v>
      </c>
      <c r="L189" s="933">
        <v>0</v>
      </c>
      <c r="M189" s="933">
        <v>2</v>
      </c>
      <c r="N189" s="933">
        <v>3</v>
      </c>
      <c r="O189" s="933">
        <v>0</v>
      </c>
      <c r="P189" s="933">
        <v>1</v>
      </c>
      <c r="Q189" s="933">
        <v>0</v>
      </c>
      <c r="R189" s="933">
        <v>9</v>
      </c>
      <c r="S189" s="932">
        <v>7</v>
      </c>
      <c r="T189" s="931" t="s">
        <v>107</v>
      </c>
    </row>
    <row r="190" spans="1:20" ht="10.7" customHeight="1">
      <c r="A190" s="199" t="s">
        <v>108</v>
      </c>
      <c r="B190" s="930">
        <v>206</v>
      </c>
      <c r="C190" s="930">
        <v>0</v>
      </c>
      <c r="D190" s="930">
        <v>22</v>
      </c>
      <c r="E190" s="930">
        <v>2</v>
      </c>
      <c r="F190" s="930">
        <v>8</v>
      </c>
      <c r="G190" s="930">
        <v>2</v>
      </c>
      <c r="H190" s="930">
        <v>3</v>
      </c>
      <c r="I190" s="930">
        <v>143</v>
      </c>
      <c r="J190" s="930">
        <v>11</v>
      </c>
      <c r="K190" s="930">
        <v>6</v>
      </c>
      <c r="L190" s="930">
        <v>0</v>
      </c>
      <c r="M190" s="930">
        <v>0</v>
      </c>
      <c r="N190" s="930">
        <v>0</v>
      </c>
      <c r="O190" s="930">
        <v>0</v>
      </c>
      <c r="P190" s="930">
        <v>1</v>
      </c>
      <c r="Q190" s="930">
        <v>0</v>
      </c>
      <c r="R190" s="930">
        <v>6</v>
      </c>
      <c r="S190" s="929">
        <v>2</v>
      </c>
      <c r="T190" s="928" t="s">
        <v>108</v>
      </c>
    </row>
    <row r="191" spans="1:20" ht="10.7" customHeight="1">
      <c r="A191" s="202" t="s">
        <v>109</v>
      </c>
      <c r="B191" s="933">
        <v>180</v>
      </c>
      <c r="C191" s="933">
        <v>1</v>
      </c>
      <c r="D191" s="933">
        <v>23</v>
      </c>
      <c r="E191" s="933">
        <v>1</v>
      </c>
      <c r="F191" s="933">
        <v>8</v>
      </c>
      <c r="G191" s="933">
        <v>0</v>
      </c>
      <c r="H191" s="933">
        <v>0</v>
      </c>
      <c r="I191" s="933">
        <v>102</v>
      </c>
      <c r="J191" s="933">
        <v>7</v>
      </c>
      <c r="K191" s="933">
        <v>7</v>
      </c>
      <c r="L191" s="933">
        <v>0</v>
      </c>
      <c r="M191" s="933">
        <v>0</v>
      </c>
      <c r="N191" s="933">
        <v>3</v>
      </c>
      <c r="O191" s="933">
        <v>0</v>
      </c>
      <c r="P191" s="933">
        <v>2</v>
      </c>
      <c r="Q191" s="933">
        <v>0</v>
      </c>
      <c r="R191" s="933">
        <v>24</v>
      </c>
      <c r="S191" s="932">
        <v>2</v>
      </c>
      <c r="T191" s="931" t="s">
        <v>109</v>
      </c>
    </row>
    <row r="192" spans="1:20" ht="15.95" customHeight="1">
      <c r="A192" s="209" t="s">
        <v>152</v>
      </c>
      <c r="B192" s="940">
        <v>2995</v>
      </c>
      <c r="C192" s="940">
        <v>14</v>
      </c>
      <c r="D192" s="940">
        <v>643</v>
      </c>
      <c r="E192" s="940">
        <v>4</v>
      </c>
      <c r="F192" s="940">
        <v>86</v>
      </c>
      <c r="G192" s="940">
        <v>17</v>
      </c>
      <c r="H192" s="940">
        <v>59</v>
      </c>
      <c r="I192" s="940">
        <v>1676</v>
      </c>
      <c r="J192" s="940">
        <v>124</v>
      </c>
      <c r="K192" s="940">
        <v>82</v>
      </c>
      <c r="L192" s="940">
        <v>2</v>
      </c>
      <c r="M192" s="940">
        <v>4</v>
      </c>
      <c r="N192" s="940">
        <v>86</v>
      </c>
      <c r="O192" s="940">
        <v>0</v>
      </c>
      <c r="P192" s="940">
        <v>5</v>
      </c>
      <c r="Q192" s="940">
        <v>5</v>
      </c>
      <c r="R192" s="940">
        <v>78</v>
      </c>
      <c r="S192" s="939">
        <v>110</v>
      </c>
      <c r="T192" s="938" t="s">
        <v>152</v>
      </c>
    </row>
    <row r="193" spans="1:20" s="270" customFormat="1" ht="10.7" customHeight="1">
      <c r="A193" s="206" t="s">
        <v>230</v>
      </c>
      <c r="B193" s="937">
        <v>1440</v>
      </c>
      <c r="C193" s="937">
        <v>6</v>
      </c>
      <c r="D193" s="937">
        <v>311</v>
      </c>
      <c r="E193" s="937">
        <v>3</v>
      </c>
      <c r="F193" s="937">
        <v>50</v>
      </c>
      <c r="G193" s="937">
        <v>9</v>
      </c>
      <c r="H193" s="937">
        <v>34</v>
      </c>
      <c r="I193" s="937">
        <v>767</v>
      </c>
      <c r="J193" s="937">
        <v>62</v>
      </c>
      <c r="K193" s="937">
        <v>43</v>
      </c>
      <c r="L193" s="937">
        <v>1</v>
      </c>
      <c r="M193" s="937">
        <v>0</v>
      </c>
      <c r="N193" s="937">
        <v>50</v>
      </c>
      <c r="O193" s="937">
        <v>0</v>
      </c>
      <c r="P193" s="937">
        <v>2</v>
      </c>
      <c r="Q193" s="937">
        <v>2</v>
      </c>
      <c r="R193" s="937">
        <v>52</v>
      </c>
      <c r="S193" s="936">
        <v>48</v>
      </c>
      <c r="T193" s="935" t="s">
        <v>230</v>
      </c>
    </row>
    <row r="194" spans="1:20" ht="10.7" customHeight="1">
      <c r="A194" s="199" t="s">
        <v>51</v>
      </c>
      <c r="B194" s="930">
        <v>653</v>
      </c>
      <c r="C194" s="930">
        <v>3</v>
      </c>
      <c r="D194" s="930">
        <v>132</v>
      </c>
      <c r="E194" s="930">
        <v>0</v>
      </c>
      <c r="F194" s="930">
        <v>18</v>
      </c>
      <c r="G194" s="930">
        <v>3</v>
      </c>
      <c r="H194" s="930">
        <v>11</v>
      </c>
      <c r="I194" s="930">
        <v>376</v>
      </c>
      <c r="J194" s="930">
        <v>24</v>
      </c>
      <c r="K194" s="930">
        <v>18</v>
      </c>
      <c r="L194" s="930">
        <v>1</v>
      </c>
      <c r="M194" s="930">
        <v>2</v>
      </c>
      <c r="N194" s="930">
        <v>19</v>
      </c>
      <c r="O194" s="930">
        <v>0</v>
      </c>
      <c r="P194" s="930">
        <v>1</v>
      </c>
      <c r="Q194" s="930">
        <v>1</v>
      </c>
      <c r="R194" s="930">
        <v>17</v>
      </c>
      <c r="S194" s="929">
        <v>27</v>
      </c>
      <c r="T194" s="928" t="s">
        <v>51</v>
      </c>
    </row>
    <row r="195" spans="1:20" ht="10.7" customHeight="1">
      <c r="A195" s="202" t="s">
        <v>52</v>
      </c>
      <c r="B195" s="933">
        <v>902</v>
      </c>
      <c r="C195" s="933">
        <v>5</v>
      </c>
      <c r="D195" s="933">
        <v>200</v>
      </c>
      <c r="E195" s="933">
        <v>1</v>
      </c>
      <c r="F195" s="933">
        <v>18</v>
      </c>
      <c r="G195" s="933">
        <v>5</v>
      </c>
      <c r="H195" s="933">
        <v>14</v>
      </c>
      <c r="I195" s="933">
        <v>533</v>
      </c>
      <c r="J195" s="933">
        <v>38</v>
      </c>
      <c r="K195" s="933">
        <v>21</v>
      </c>
      <c r="L195" s="933">
        <v>0</v>
      </c>
      <c r="M195" s="933">
        <v>2</v>
      </c>
      <c r="N195" s="933">
        <v>17</v>
      </c>
      <c r="O195" s="933">
        <v>0</v>
      </c>
      <c r="P195" s="933">
        <v>2</v>
      </c>
      <c r="Q195" s="933">
        <v>2</v>
      </c>
      <c r="R195" s="933">
        <v>9</v>
      </c>
      <c r="S195" s="932">
        <v>35</v>
      </c>
      <c r="T195" s="931" t="s">
        <v>52</v>
      </c>
    </row>
    <row r="196" spans="1:20" ht="15.95" customHeight="1">
      <c r="A196" s="209" t="s">
        <v>153</v>
      </c>
      <c r="B196" s="940">
        <v>2518</v>
      </c>
      <c r="C196" s="940">
        <v>5</v>
      </c>
      <c r="D196" s="940">
        <v>438</v>
      </c>
      <c r="E196" s="940">
        <v>5</v>
      </c>
      <c r="F196" s="940">
        <v>64</v>
      </c>
      <c r="G196" s="940">
        <v>28</v>
      </c>
      <c r="H196" s="940">
        <v>53</v>
      </c>
      <c r="I196" s="940">
        <v>1425</v>
      </c>
      <c r="J196" s="940">
        <v>107</v>
      </c>
      <c r="K196" s="940">
        <v>41</v>
      </c>
      <c r="L196" s="940">
        <v>0</v>
      </c>
      <c r="M196" s="940">
        <v>2</v>
      </c>
      <c r="N196" s="940">
        <v>45</v>
      </c>
      <c r="O196" s="940">
        <v>0</v>
      </c>
      <c r="P196" s="940">
        <v>7</v>
      </c>
      <c r="Q196" s="940">
        <v>6</v>
      </c>
      <c r="R196" s="940">
        <v>231</v>
      </c>
      <c r="S196" s="939">
        <v>61</v>
      </c>
      <c r="T196" s="938" t="s">
        <v>153</v>
      </c>
    </row>
    <row r="197" spans="1:20" s="270" customFormat="1" ht="14.1" customHeight="1">
      <c r="A197" s="206" t="s">
        <v>162</v>
      </c>
      <c r="B197" s="937">
        <v>1029</v>
      </c>
      <c r="C197" s="937">
        <v>1</v>
      </c>
      <c r="D197" s="937">
        <v>188</v>
      </c>
      <c r="E197" s="937">
        <v>1</v>
      </c>
      <c r="F197" s="937">
        <v>23</v>
      </c>
      <c r="G197" s="937">
        <v>18</v>
      </c>
      <c r="H197" s="937">
        <v>32</v>
      </c>
      <c r="I197" s="937">
        <v>568</v>
      </c>
      <c r="J197" s="937">
        <v>32</v>
      </c>
      <c r="K197" s="937">
        <v>20</v>
      </c>
      <c r="L197" s="937">
        <v>0</v>
      </c>
      <c r="M197" s="937">
        <v>0</v>
      </c>
      <c r="N197" s="937">
        <v>14</v>
      </c>
      <c r="O197" s="937">
        <v>0</v>
      </c>
      <c r="P197" s="937">
        <v>2</v>
      </c>
      <c r="Q197" s="937">
        <v>1</v>
      </c>
      <c r="R197" s="937">
        <v>100</v>
      </c>
      <c r="S197" s="936">
        <v>29</v>
      </c>
      <c r="T197" s="935" t="s">
        <v>162</v>
      </c>
    </row>
    <row r="198" spans="1:20" ht="10.7" customHeight="1">
      <c r="A198" s="211" t="s">
        <v>165</v>
      </c>
      <c r="B198" s="930">
        <v>906</v>
      </c>
      <c r="C198" s="930">
        <v>1</v>
      </c>
      <c r="D198" s="930">
        <v>169</v>
      </c>
      <c r="E198" s="930">
        <v>1</v>
      </c>
      <c r="F198" s="930">
        <v>21</v>
      </c>
      <c r="G198" s="930">
        <v>15</v>
      </c>
      <c r="H198" s="930">
        <v>29</v>
      </c>
      <c r="I198" s="930">
        <v>493</v>
      </c>
      <c r="J198" s="930">
        <v>30</v>
      </c>
      <c r="K198" s="930">
        <v>16</v>
      </c>
      <c r="L198" s="930">
        <v>0</v>
      </c>
      <c r="M198" s="930">
        <v>0</v>
      </c>
      <c r="N198" s="930">
        <v>13</v>
      </c>
      <c r="O198" s="930">
        <v>0</v>
      </c>
      <c r="P198" s="930">
        <v>2</v>
      </c>
      <c r="Q198" s="930">
        <v>1</v>
      </c>
      <c r="R198" s="930">
        <v>90</v>
      </c>
      <c r="S198" s="929">
        <v>25</v>
      </c>
      <c r="T198" s="942" t="s">
        <v>165</v>
      </c>
    </row>
    <row r="199" spans="1:20" ht="10.7" customHeight="1">
      <c r="A199" s="210" t="s">
        <v>166</v>
      </c>
      <c r="B199" s="933">
        <v>123</v>
      </c>
      <c r="C199" s="933">
        <v>0</v>
      </c>
      <c r="D199" s="933">
        <v>19</v>
      </c>
      <c r="E199" s="933">
        <v>0</v>
      </c>
      <c r="F199" s="933">
        <v>2</v>
      </c>
      <c r="G199" s="933">
        <v>3</v>
      </c>
      <c r="H199" s="933">
        <v>3</v>
      </c>
      <c r="I199" s="933">
        <v>75</v>
      </c>
      <c r="J199" s="933">
        <v>2</v>
      </c>
      <c r="K199" s="933">
        <v>4</v>
      </c>
      <c r="L199" s="933">
        <v>0</v>
      </c>
      <c r="M199" s="933">
        <v>0</v>
      </c>
      <c r="N199" s="933">
        <v>1</v>
      </c>
      <c r="O199" s="933">
        <v>0</v>
      </c>
      <c r="P199" s="933">
        <v>0</v>
      </c>
      <c r="Q199" s="933">
        <v>0</v>
      </c>
      <c r="R199" s="933">
        <v>10</v>
      </c>
      <c r="S199" s="932">
        <v>4</v>
      </c>
      <c r="T199" s="941" t="s">
        <v>166</v>
      </c>
    </row>
    <row r="200" spans="1:20" ht="10.7" customHeight="1">
      <c r="A200" s="199" t="s">
        <v>116</v>
      </c>
      <c r="B200" s="930">
        <v>156</v>
      </c>
      <c r="C200" s="930">
        <v>1</v>
      </c>
      <c r="D200" s="930">
        <v>21</v>
      </c>
      <c r="E200" s="930">
        <v>0</v>
      </c>
      <c r="F200" s="930">
        <v>1</v>
      </c>
      <c r="G200" s="930">
        <v>1</v>
      </c>
      <c r="H200" s="930">
        <v>1</v>
      </c>
      <c r="I200" s="930">
        <v>104</v>
      </c>
      <c r="J200" s="930">
        <v>8</v>
      </c>
      <c r="K200" s="930">
        <v>1</v>
      </c>
      <c r="L200" s="930">
        <v>0</v>
      </c>
      <c r="M200" s="930">
        <v>0</v>
      </c>
      <c r="N200" s="930">
        <v>7</v>
      </c>
      <c r="O200" s="930">
        <v>0</v>
      </c>
      <c r="P200" s="930">
        <v>0</v>
      </c>
      <c r="Q200" s="930">
        <v>1</v>
      </c>
      <c r="R200" s="930">
        <v>7</v>
      </c>
      <c r="S200" s="929">
        <v>3</v>
      </c>
      <c r="T200" s="928" t="s">
        <v>116</v>
      </c>
    </row>
    <row r="201" spans="1:20" ht="10.7" customHeight="1">
      <c r="A201" s="202" t="s">
        <v>117</v>
      </c>
      <c r="B201" s="933">
        <v>387</v>
      </c>
      <c r="C201" s="933">
        <v>1</v>
      </c>
      <c r="D201" s="933">
        <v>75</v>
      </c>
      <c r="E201" s="933">
        <v>0</v>
      </c>
      <c r="F201" s="933">
        <v>6</v>
      </c>
      <c r="G201" s="933">
        <v>2</v>
      </c>
      <c r="H201" s="933">
        <v>6</v>
      </c>
      <c r="I201" s="933">
        <v>170</v>
      </c>
      <c r="J201" s="933">
        <v>22</v>
      </c>
      <c r="K201" s="933">
        <v>8</v>
      </c>
      <c r="L201" s="933">
        <v>0</v>
      </c>
      <c r="M201" s="933">
        <v>0</v>
      </c>
      <c r="N201" s="933">
        <v>14</v>
      </c>
      <c r="O201" s="933">
        <v>0</v>
      </c>
      <c r="P201" s="933">
        <v>2</v>
      </c>
      <c r="Q201" s="933">
        <v>3</v>
      </c>
      <c r="R201" s="933">
        <v>72</v>
      </c>
      <c r="S201" s="932">
        <v>6</v>
      </c>
      <c r="T201" s="931" t="s">
        <v>117</v>
      </c>
    </row>
    <row r="202" spans="1:20" ht="10.7" customHeight="1">
      <c r="A202" s="199" t="s">
        <v>118</v>
      </c>
      <c r="B202" s="930">
        <v>329</v>
      </c>
      <c r="C202" s="930">
        <v>0</v>
      </c>
      <c r="D202" s="930">
        <v>51</v>
      </c>
      <c r="E202" s="930">
        <v>1</v>
      </c>
      <c r="F202" s="930">
        <v>9</v>
      </c>
      <c r="G202" s="930">
        <v>0</v>
      </c>
      <c r="H202" s="930">
        <v>4</v>
      </c>
      <c r="I202" s="930">
        <v>208</v>
      </c>
      <c r="J202" s="930">
        <v>15</v>
      </c>
      <c r="K202" s="930">
        <v>9</v>
      </c>
      <c r="L202" s="930">
        <v>0</v>
      </c>
      <c r="M202" s="930">
        <v>0</v>
      </c>
      <c r="N202" s="930">
        <v>3</v>
      </c>
      <c r="O202" s="930">
        <v>0</v>
      </c>
      <c r="P202" s="930">
        <v>1</v>
      </c>
      <c r="Q202" s="930">
        <v>0</v>
      </c>
      <c r="R202" s="930">
        <v>17</v>
      </c>
      <c r="S202" s="929">
        <v>11</v>
      </c>
      <c r="T202" s="928" t="s">
        <v>118</v>
      </c>
    </row>
    <row r="203" spans="1:20" ht="10.7" customHeight="1">
      <c r="A203" s="202" t="s">
        <v>119</v>
      </c>
      <c r="B203" s="933">
        <v>237</v>
      </c>
      <c r="C203" s="933">
        <v>0</v>
      </c>
      <c r="D203" s="933">
        <v>39</v>
      </c>
      <c r="E203" s="933">
        <v>2</v>
      </c>
      <c r="F203" s="933">
        <v>2</v>
      </c>
      <c r="G203" s="933">
        <v>0</v>
      </c>
      <c r="H203" s="933">
        <v>1</v>
      </c>
      <c r="I203" s="933">
        <v>171</v>
      </c>
      <c r="J203" s="933">
        <v>4</v>
      </c>
      <c r="K203" s="933">
        <v>0</v>
      </c>
      <c r="L203" s="933">
        <v>0</v>
      </c>
      <c r="M203" s="933">
        <v>1</v>
      </c>
      <c r="N203" s="933">
        <v>3</v>
      </c>
      <c r="O203" s="933">
        <v>0</v>
      </c>
      <c r="P203" s="933">
        <v>2</v>
      </c>
      <c r="Q203" s="933">
        <v>0</v>
      </c>
      <c r="R203" s="933">
        <v>8</v>
      </c>
      <c r="S203" s="932">
        <v>4</v>
      </c>
      <c r="T203" s="931" t="s">
        <v>119</v>
      </c>
    </row>
    <row r="204" spans="1:20" ht="10.7" customHeight="1">
      <c r="A204" s="199" t="s">
        <v>120</v>
      </c>
      <c r="B204" s="930">
        <v>301</v>
      </c>
      <c r="C204" s="930">
        <v>2</v>
      </c>
      <c r="D204" s="930">
        <v>53</v>
      </c>
      <c r="E204" s="930">
        <v>1</v>
      </c>
      <c r="F204" s="930">
        <v>22</v>
      </c>
      <c r="G204" s="930">
        <v>7</v>
      </c>
      <c r="H204" s="930">
        <v>9</v>
      </c>
      <c r="I204" s="930">
        <v>153</v>
      </c>
      <c r="J204" s="930">
        <v>22</v>
      </c>
      <c r="K204" s="930">
        <v>3</v>
      </c>
      <c r="L204" s="930">
        <v>0</v>
      </c>
      <c r="M204" s="930">
        <v>1</v>
      </c>
      <c r="N204" s="930">
        <v>2</v>
      </c>
      <c r="O204" s="930">
        <v>0</v>
      </c>
      <c r="P204" s="930">
        <v>0</v>
      </c>
      <c r="Q204" s="930">
        <v>1</v>
      </c>
      <c r="R204" s="930">
        <v>21</v>
      </c>
      <c r="S204" s="929">
        <v>4</v>
      </c>
      <c r="T204" s="928" t="s">
        <v>120</v>
      </c>
    </row>
    <row r="205" spans="1:20" ht="10.7" customHeight="1">
      <c r="A205" s="202" t="s">
        <v>121</v>
      </c>
      <c r="B205" s="933">
        <v>79</v>
      </c>
      <c r="C205" s="933">
        <v>0</v>
      </c>
      <c r="D205" s="933">
        <v>11</v>
      </c>
      <c r="E205" s="933">
        <v>0</v>
      </c>
      <c r="F205" s="933">
        <v>1</v>
      </c>
      <c r="G205" s="933">
        <v>0</v>
      </c>
      <c r="H205" s="933">
        <v>0</v>
      </c>
      <c r="I205" s="933">
        <v>51</v>
      </c>
      <c r="J205" s="933">
        <v>4</v>
      </c>
      <c r="K205" s="933">
        <v>0</v>
      </c>
      <c r="L205" s="933">
        <v>0</v>
      </c>
      <c r="M205" s="933">
        <v>0</v>
      </c>
      <c r="N205" s="933">
        <v>2</v>
      </c>
      <c r="O205" s="933">
        <v>0</v>
      </c>
      <c r="P205" s="933">
        <v>0</v>
      </c>
      <c r="Q205" s="933">
        <v>0</v>
      </c>
      <c r="R205" s="933">
        <v>6</v>
      </c>
      <c r="S205" s="932">
        <v>4</v>
      </c>
      <c r="T205" s="931" t="s">
        <v>121</v>
      </c>
    </row>
    <row r="206" spans="1:20" ht="15.95" customHeight="1">
      <c r="A206" s="209" t="s">
        <v>154</v>
      </c>
      <c r="B206" s="940">
        <v>1448</v>
      </c>
      <c r="C206" s="940">
        <v>9</v>
      </c>
      <c r="D206" s="940">
        <v>203</v>
      </c>
      <c r="E206" s="940">
        <v>1</v>
      </c>
      <c r="F206" s="940">
        <v>81</v>
      </c>
      <c r="G206" s="940">
        <v>6</v>
      </c>
      <c r="H206" s="940">
        <v>21</v>
      </c>
      <c r="I206" s="940">
        <v>758</v>
      </c>
      <c r="J206" s="940">
        <v>57</v>
      </c>
      <c r="K206" s="940">
        <v>26</v>
      </c>
      <c r="L206" s="940">
        <v>1</v>
      </c>
      <c r="M206" s="940">
        <v>0</v>
      </c>
      <c r="N206" s="940">
        <v>49</v>
      </c>
      <c r="O206" s="940">
        <v>1</v>
      </c>
      <c r="P206" s="940">
        <v>2</v>
      </c>
      <c r="Q206" s="940">
        <v>2</v>
      </c>
      <c r="R206" s="940">
        <v>175</v>
      </c>
      <c r="S206" s="939">
        <v>56</v>
      </c>
      <c r="T206" s="938" t="s">
        <v>154</v>
      </c>
    </row>
    <row r="207" spans="1:20" s="934" customFormat="1" ht="10.7" customHeight="1">
      <c r="A207" s="206" t="s">
        <v>106</v>
      </c>
      <c r="B207" s="937">
        <v>652</v>
      </c>
      <c r="C207" s="937">
        <v>3</v>
      </c>
      <c r="D207" s="937">
        <v>99</v>
      </c>
      <c r="E207" s="937">
        <v>1</v>
      </c>
      <c r="F207" s="937">
        <v>47</v>
      </c>
      <c r="G207" s="937">
        <v>4</v>
      </c>
      <c r="H207" s="937">
        <v>10</v>
      </c>
      <c r="I207" s="937">
        <v>378</v>
      </c>
      <c r="J207" s="937">
        <v>28</v>
      </c>
      <c r="K207" s="937">
        <v>11</v>
      </c>
      <c r="L207" s="937">
        <v>0</v>
      </c>
      <c r="M207" s="937">
        <v>0</v>
      </c>
      <c r="N207" s="937">
        <v>24</v>
      </c>
      <c r="O207" s="937">
        <v>0</v>
      </c>
      <c r="P207" s="937">
        <v>2</v>
      </c>
      <c r="Q207" s="937">
        <v>0</v>
      </c>
      <c r="R207" s="937">
        <v>20</v>
      </c>
      <c r="S207" s="936">
        <v>25</v>
      </c>
      <c r="T207" s="935" t="s">
        <v>106</v>
      </c>
    </row>
    <row r="208" spans="1:20" ht="10.7" customHeight="1">
      <c r="A208" s="199" t="s">
        <v>103</v>
      </c>
      <c r="B208" s="930">
        <v>236</v>
      </c>
      <c r="C208" s="930">
        <v>1</v>
      </c>
      <c r="D208" s="930">
        <v>27</v>
      </c>
      <c r="E208" s="930">
        <v>0</v>
      </c>
      <c r="F208" s="930">
        <v>18</v>
      </c>
      <c r="G208" s="930">
        <v>2</v>
      </c>
      <c r="H208" s="930">
        <v>7</v>
      </c>
      <c r="I208" s="930">
        <v>119</v>
      </c>
      <c r="J208" s="930">
        <v>12</v>
      </c>
      <c r="K208" s="930">
        <v>4</v>
      </c>
      <c r="L208" s="930">
        <v>0</v>
      </c>
      <c r="M208" s="930">
        <v>0</v>
      </c>
      <c r="N208" s="930">
        <v>5</v>
      </c>
      <c r="O208" s="930">
        <v>0</v>
      </c>
      <c r="P208" s="930">
        <v>0</v>
      </c>
      <c r="Q208" s="930">
        <v>0</v>
      </c>
      <c r="R208" s="930">
        <v>36</v>
      </c>
      <c r="S208" s="929">
        <v>5</v>
      </c>
      <c r="T208" s="928" t="s">
        <v>103</v>
      </c>
    </row>
    <row r="209" spans="1:20" ht="10.7" customHeight="1">
      <c r="A209" s="202" t="s">
        <v>104</v>
      </c>
      <c r="B209" s="933">
        <v>263</v>
      </c>
      <c r="C209" s="933">
        <v>3</v>
      </c>
      <c r="D209" s="933">
        <v>43</v>
      </c>
      <c r="E209" s="933">
        <v>0</v>
      </c>
      <c r="F209" s="933">
        <v>8</v>
      </c>
      <c r="G209" s="933">
        <v>0</v>
      </c>
      <c r="H209" s="933">
        <v>3</v>
      </c>
      <c r="I209" s="933">
        <v>157</v>
      </c>
      <c r="J209" s="933">
        <v>11</v>
      </c>
      <c r="K209" s="933">
        <v>6</v>
      </c>
      <c r="L209" s="933">
        <v>0</v>
      </c>
      <c r="M209" s="933">
        <v>0</v>
      </c>
      <c r="N209" s="933">
        <v>9</v>
      </c>
      <c r="O209" s="933">
        <v>1</v>
      </c>
      <c r="P209" s="933">
        <v>0</v>
      </c>
      <c r="Q209" s="933">
        <v>1</v>
      </c>
      <c r="R209" s="933">
        <v>11</v>
      </c>
      <c r="S209" s="932">
        <v>10</v>
      </c>
      <c r="T209" s="931" t="s">
        <v>104</v>
      </c>
    </row>
    <row r="210" spans="1:20" ht="10.7" customHeight="1">
      <c r="A210" s="199" t="s">
        <v>105</v>
      </c>
      <c r="B210" s="930">
        <v>297</v>
      </c>
      <c r="C210" s="930">
        <v>2</v>
      </c>
      <c r="D210" s="930">
        <v>34</v>
      </c>
      <c r="E210" s="930">
        <v>0</v>
      </c>
      <c r="F210" s="930">
        <v>8</v>
      </c>
      <c r="G210" s="930">
        <v>0</v>
      </c>
      <c r="H210" s="930">
        <v>1</v>
      </c>
      <c r="I210" s="930">
        <v>104</v>
      </c>
      <c r="J210" s="930">
        <v>6</v>
      </c>
      <c r="K210" s="930">
        <v>5</v>
      </c>
      <c r="L210" s="930">
        <v>1</v>
      </c>
      <c r="M210" s="930">
        <v>0</v>
      </c>
      <c r="N210" s="930">
        <v>11</v>
      </c>
      <c r="O210" s="930">
        <v>0</v>
      </c>
      <c r="P210" s="930">
        <v>0</v>
      </c>
      <c r="Q210" s="930">
        <v>1</v>
      </c>
      <c r="R210" s="930">
        <v>108</v>
      </c>
      <c r="S210" s="929">
        <v>16</v>
      </c>
      <c r="T210" s="928" t="s">
        <v>105</v>
      </c>
    </row>
    <row r="211" spans="1:20" ht="15.95" customHeight="1">
      <c r="A211" s="197" t="s">
        <v>155</v>
      </c>
      <c r="B211" s="319" t="s">
        <v>253</v>
      </c>
      <c r="C211" s="319" t="s">
        <v>253</v>
      </c>
      <c r="D211" s="319" t="s">
        <v>253</v>
      </c>
      <c r="E211" s="319" t="s">
        <v>253</v>
      </c>
      <c r="F211" s="319" t="s">
        <v>253</v>
      </c>
      <c r="G211" s="319" t="s">
        <v>253</v>
      </c>
      <c r="H211" s="319" t="s">
        <v>253</v>
      </c>
      <c r="I211" s="319" t="s">
        <v>253</v>
      </c>
      <c r="J211" s="319" t="s">
        <v>253</v>
      </c>
      <c r="K211" s="319" t="s">
        <v>253</v>
      </c>
      <c r="L211" s="319" t="s">
        <v>253</v>
      </c>
      <c r="M211" s="319" t="s">
        <v>253</v>
      </c>
      <c r="N211" s="319" t="s">
        <v>253</v>
      </c>
      <c r="O211" s="319" t="s">
        <v>253</v>
      </c>
      <c r="P211" s="319" t="s">
        <v>253</v>
      </c>
      <c r="Q211" s="319" t="s">
        <v>253</v>
      </c>
      <c r="R211" s="319" t="s">
        <v>253</v>
      </c>
      <c r="S211" s="927" t="s">
        <v>253</v>
      </c>
      <c r="T211" s="926" t="s">
        <v>155</v>
      </c>
    </row>
  </sheetData>
  <mergeCells count="7">
    <mergeCell ref="A1:J1"/>
    <mergeCell ref="K1:T1"/>
    <mergeCell ref="T3:T4"/>
    <mergeCell ref="A3:A4"/>
    <mergeCell ref="K3:S3"/>
    <mergeCell ref="B3:B4"/>
    <mergeCell ref="C3:J3"/>
  </mergeCells>
  <printOptions horizontalCentered="1"/>
  <pageMargins left="0.62992125984251968" right="0.62992125984251968" top="0.98425196850393704" bottom="0.98425196850393704" header="0.51181102362204722" footer="0.51181102362204722"/>
  <pageSetup paperSize="9" pageOrder="overThenDown" orientation="portrait" r:id="rId1"/>
  <headerFooter alignWithMargins="0"/>
  <rowBreaks count="3" manualBreakCount="3">
    <brk id="55" max="19" man="1"/>
    <brk id="111" max="19" man="1"/>
    <brk id="161" max="19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18"/>
  <sheetViews>
    <sheetView zoomScaleNormal="100" zoomScaleSheetLayoutView="100" workbookViewId="0">
      <pane ySplit="3" topLeftCell="A4" activePane="bottomLeft" state="frozen"/>
      <selection pane="bottomLeft" activeCell="A3" sqref="A3"/>
    </sheetView>
  </sheetViews>
  <sheetFormatPr defaultColWidth="9.140625" defaultRowHeight="10.5"/>
  <cols>
    <col min="1" max="1" width="23.7109375" style="338" customWidth="1"/>
    <col min="2" max="6" width="8.28515625" style="338" customWidth="1"/>
    <col min="7" max="9" width="8.28515625" style="81" customWidth="1"/>
    <col min="10" max="11" width="9.140625" style="962"/>
    <col min="12" max="12" width="10.42578125" style="962" bestFit="1" customWidth="1"/>
    <col min="13" max="16384" width="9.140625" style="962"/>
  </cols>
  <sheetData>
    <row r="1" spans="1:9" s="432" customFormat="1" ht="25.9" customHeight="1">
      <c r="A1" s="331" t="s">
        <v>556</v>
      </c>
      <c r="B1" s="993"/>
      <c r="C1" s="993"/>
      <c r="D1" s="993"/>
      <c r="E1" s="993"/>
      <c r="F1" s="993"/>
      <c r="G1" s="993"/>
      <c r="H1" s="993"/>
      <c r="I1" s="993"/>
    </row>
    <row r="2" spans="1:9" s="643" customFormat="1" ht="5.0999999999999996" customHeight="1">
      <c r="A2" s="992"/>
      <c r="B2" s="991"/>
      <c r="C2" s="991"/>
      <c r="D2" s="991"/>
      <c r="E2" s="991"/>
      <c r="F2" s="991"/>
      <c r="G2" s="991"/>
      <c r="H2" s="991"/>
      <c r="I2" s="991"/>
    </row>
    <row r="3" spans="1:9" s="988" customFormat="1" ht="45" customHeight="1">
      <c r="A3" s="990" t="s">
        <v>555</v>
      </c>
      <c r="B3" s="240">
        <v>1991</v>
      </c>
      <c r="C3" s="240" t="s">
        <v>554</v>
      </c>
      <c r="D3" s="240">
        <v>2012</v>
      </c>
      <c r="E3" s="240">
        <v>2013</v>
      </c>
      <c r="F3" s="240">
        <v>2014</v>
      </c>
      <c r="G3" s="989">
        <v>2015</v>
      </c>
      <c r="H3" s="989">
        <v>2016</v>
      </c>
      <c r="I3" s="989">
        <v>2017</v>
      </c>
    </row>
    <row r="4" spans="1:9" s="231" customFormat="1" ht="15.95" customHeight="1">
      <c r="A4" s="237" t="s">
        <v>0</v>
      </c>
      <c r="B4" s="149">
        <v>7595636</v>
      </c>
      <c r="C4" s="80">
        <v>7236519</v>
      </c>
      <c r="D4" s="80">
        <v>7201497</v>
      </c>
      <c r="E4" s="80">
        <v>7166552</v>
      </c>
      <c r="F4" s="46">
        <v>7131787</v>
      </c>
      <c r="G4" s="46">
        <v>7095383</v>
      </c>
      <c r="H4" s="80">
        <v>7058322</v>
      </c>
      <c r="I4" s="80">
        <v>7020858</v>
      </c>
    </row>
    <row r="5" spans="1:9" s="225" customFormat="1" ht="15.95" customHeight="1">
      <c r="A5" s="233" t="s">
        <v>264</v>
      </c>
      <c r="B5" s="471">
        <v>3585138</v>
      </c>
      <c r="C5" s="471">
        <v>3591096</v>
      </c>
      <c r="D5" s="471">
        <v>3586235</v>
      </c>
      <c r="E5" s="471">
        <v>3581647</v>
      </c>
      <c r="F5" s="966">
        <v>3576978</v>
      </c>
      <c r="G5" s="966">
        <v>3571596</v>
      </c>
      <c r="H5" s="827">
        <v>3565319</v>
      </c>
      <c r="I5" s="984">
        <v>3558647</v>
      </c>
    </row>
    <row r="6" spans="1:9" s="231" customFormat="1" ht="15" customHeight="1">
      <c r="A6" s="236" t="s">
        <v>125</v>
      </c>
      <c r="B6" s="149">
        <v>1552732</v>
      </c>
      <c r="C6" s="80">
        <v>1658151</v>
      </c>
      <c r="D6" s="80">
        <v>1664218</v>
      </c>
      <c r="E6" s="80">
        <v>1669552</v>
      </c>
      <c r="F6" s="45">
        <v>1675043</v>
      </c>
      <c r="G6" s="46">
        <v>1679895</v>
      </c>
      <c r="H6" s="80">
        <v>1683962</v>
      </c>
      <c r="I6" s="80">
        <v>1687132</v>
      </c>
    </row>
    <row r="7" spans="1:9" s="231" customFormat="1" ht="21.95" customHeight="1">
      <c r="A7" s="235" t="s">
        <v>263</v>
      </c>
      <c r="B7" s="196">
        <v>1552732</v>
      </c>
      <c r="C7" s="411">
        <v>1658151</v>
      </c>
      <c r="D7" s="411">
        <v>1664218</v>
      </c>
      <c r="E7" s="411">
        <v>1669552</v>
      </c>
      <c r="F7" s="975">
        <v>1675043</v>
      </c>
      <c r="G7" s="974">
        <v>1679895</v>
      </c>
      <c r="H7" s="411">
        <v>1683962</v>
      </c>
      <c r="I7" s="411">
        <v>1687132</v>
      </c>
    </row>
    <row r="8" spans="1:9" s="225" customFormat="1" ht="11.1" customHeight="1">
      <c r="A8" s="199" t="s">
        <v>196</v>
      </c>
      <c r="B8" s="83">
        <v>23549</v>
      </c>
      <c r="C8" s="81">
        <v>27048</v>
      </c>
      <c r="D8" s="81">
        <v>27125</v>
      </c>
      <c r="E8" s="81">
        <v>27084</v>
      </c>
      <c r="F8" s="47">
        <v>27031</v>
      </c>
      <c r="G8" s="48">
        <v>27013</v>
      </c>
      <c r="H8" s="81">
        <v>27024</v>
      </c>
      <c r="I8" s="986">
        <v>26964</v>
      </c>
    </row>
    <row r="9" spans="1:9" s="225" customFormat="1" ht="11.1" customHeight="1">
      <c r="A9" s="202" t="s">
        <v>197</v>
      </c>
      <c r="B9" s="471">
        <v>155446</v>
      </c>
      <c r="C9" s="407">
        <v>158156</v>
      </c>
      <c r="D9" s="407">
        <v>158904</v>
      </c>
      <c r="E9" s="407">
        <v>160916</v>
      </c>
      <c r="F9" s="967">
        <v>163764</v>
      </c>
      <c r="G9" s="966">
        <v>165811</v>
      </c>
      <c r="H9" s="407">
        <v>167331</v>
      </c>
      <c r="I9" s="987">
        <v>168242</v>
      </c>
    </row>
    <row r="10" spans="1:9" s="225" customFormat="1" ht="11.1" customHeight="1">
      <c r="A10" s="199" t="s">
        <v>198</v>
      </c>
      <c r="B10" s="83">
        <v>64082</v>
      </c>
      <c r="C10" s="81">
        <v>56417</v>
      </c>
      <c r="D10" s="81">
        <v>56698</v>
      </c>
      <c r="E10" s="81">
        <v>56854</v>
      </c>
      <c r="F10" s="47">
        <v>56922</v>
      </c>
      <c r="G10" s="48">
        <v>57130</v>
      </c>
      <c r="H10" s="81">
        <v>57343</v>
      </c>
      <c r="I10" s="986">
        <v>57483</v>
      </c>
    </row>
    <row r="11" spans="1:9" s="225" customFormat="1" ht="11.1" customHeight="1">
      <c r="A11" s="202" t="s">
        <v>199</v>
      </c>
      <c r="B11" s="471">
        <v>69125</v>
      </c>
      <c r="C11" s="407">
        <v>83633</v>
      </c>
      <c r="D11" s="407">
        <v>84351</v>
      </c>
      <c r="E11" s="407">
        <v>84833</v>
      </c>
      <c r="F11" s="967">
        <v>85214</v>
      </c>
      <c r="G11" s="966">
        <v>85654</v>
      </c>
      <c r="H11" s="407">
        <v>86099</v>
      </c>
      <c r="I11" s="987">
        <v>86391</v>
      </c>
    </row>
    <row r="12" spans="1:9" s="225" customFormat="1" ht="11.1" customHeight="1">
      <c r="A12" s="199" t="s">
        <v>200</v>
      </c>
      <c r="B12" s="83">
        <v>131035</v>
      </c>
      <c r="C12" s="81">
        <v>151540</v>
      </c>
      <c r="D12" s="81">
        <v>153522</v>
      </c>
      <c r="E12" s="81">
        <v>155206</v>
      </c>
      <c r="F12" s="47">
        <v>156872</v>
      </c>
      <c r="G12" s="48">
        <v>159026</v>
      </c>
      <c r="H12" s="81">
        <v>161340</v>
      </c>
      <c r="I12" s="986">
        <v>163542</v>
      </c>
    </row>
    <row r="13" spans="1:9" s="225" customFormat="1" ht="11.1" customHeight="1">
      <c r="A13" s="202" t="s">
        <v>201</v>
      </c>
      <c r="B13" s="471">
        <v>191419</v>
      </c>
      <c r="C13" s="407">
        <v>167749</v>
      </c>
      <c r="D13" s="407">
        <v>168643</v>
      </c>
      <c r="E13" s="407">
        <v>169632</v>
      </c>
      <c r="F13" s="967">
        <v>170793</v>
      </c>
      <c r="G13" s="966">
        <v>171861</v>
      </c>
      <c r="H13" s="407">
        <v>172803</v>
      </c>
      <c r="I13" s="987">
        <v>173460</v>
      </c>
    </row>
    <row r="14" spans="1:9" s="225" customFormat="1" ht="11.1" customHeight="1">
      <c r="A14" s="199" t="s">
        <v>202</v>
      </c>
      <c r="B14" s="83">
        <v>57050</v>
      </c>
      <c r="C14" s="81">
        <v>58596</v>
      </c>
      <c r="D14" s="81">
        <v>58523</v>
      </c>
      <c r="E14" s="81">
        <v>58352</v>
      </c>
      <c r="F14" s="47">
        <v>58049</v>
      </c>
      <c r="G14" s="48">
        <v>57735</v>
      </c>
      <c r="H14" s="81">
        <v>57444</v>
      </c>
      <c r="I14" s="986">
        <v>57136</v>
      </c>
    </row>
    <row r="15" spans="1:9" s="225" customFormat="1" ht="11.1" customHeight="1">
      <c r="A15" s="202" t="s">
        <v>203</v>
      </c>
      <c r="B15" s="471">
        <v>53273</v>
      </c>
      <c r="C15" s="407">
        <v>53090</v>
      </c>
      <c r="D15" s="407">
        <v>52964</v>
      </c>
      <c r="E15" s="407">
        <v>52831</v>
      </c>
      <c r="F15" s="967">
        <v>52715</v>
      </c>
      <c r="G15" s="966">
        <v>52591</v>
      </c>
      <c r="H15" s="407">
        <v>52390</v>
      </c>
      <c r="I15" s="987">
        <v>52159</v>
      </c>
    </row>
    <row r="16" spans="1:9" s="225" customFormat="1" ht="11.1" customHeight="1">
      <c r="A16" s="199" t="s">
        <v>204</v>
      </c>
      <c r="B16" s="83">
        <v>205154</v>
      </c>
      <c r="C16" s="81">
        <v>214587</v>
      </c>
      <c r="D16" s="81">
        <v>214466</v>
      </c>
      <c r="E16" s="81">
        <v>214512</v>
      </c>
      <c r="F16" s="47">
        <v>214277</v>
      </c>
      <c r="G16" s="48">
        <v>214229</v>
      </c>
      <c r="H16" s="81">
        <v>214132</v>
      </c>
      <c r="I16" s="986">
        <v>213985</v>
      </c>
    </row>
    <row r="17" spans="1:11" s="225" customFormat="1" ht="11.1" customHeight="1">
      <c r="A17" s="202" t="s">
        <v>205</v>
      </c>
      <c r="B17" s="471">
        <v>69601</v>
      </c>
      <c r="C17" s="407">
        <v>72459</v>
      </c>
      <c r="D17" s="407">
        <v>72621</v>
      </c>
      <c r="E17" s="407">
        <v>72682</v>
      </c>
      <c r="F17" s="967">
        <v>72522</v>
      </c>
      <c r="G17" s="966">
        <v>72323</v>
      </c>
      <c r="H17" s="407">
        <v>72246</v>
      </c>
      <c r="I17" s="987">
        <v>72209</v>
      </c>
    </row>
    <row r="18" spans="1:11" s="225" customFormat="1" ht="11.1" customHeight="1">
      <c r="A18" s="199" t="s">
        <v>206</v>
      </c>
      <c r="B18" s="83">
        <v>152677</v>
      </c>
      <c r="C18" s="81">
        <v>173347</v>
      </c>
      <c r="D18" s="81">
        <v>174973</v>
      </c>
      <c r="E18" s="81">
        <v>176113</v>
      </c>
      <c r="F18" s="47">
        <v>177258</v>
      </c>
      <c r="G18" s="48">
        <v>178670</v>
      </c>
      <c r="H18" s="81">
        <v>180081</v>
      </c>
      <c r="I18" s="986">
        <v>181414</v>
      </c>
    </row>
    <row r="19" spans="1:11" s="225" customFormat="1" ht="11.1" customHeight="1">
      <c r="A19" s="202" t="s">
        <v>207</v>
      </c>
      <c r="B19" s="471">
        <v>96573</v>
      </c>
      <c r="C19" s="407">
        <v>108522</v>
      </c>
      <c r="D19" s="407">
        <v>109002</v>
      </c>
      <c r="E19" s="407">
        <v>109034</v>
      </c>
      <c r="F19" s="967">
        <v>108910</v>
      </c>
      <c r="G19" s="966">
        <v>108823</v>
      </c>
      <c r="H19" s="407">
        <v>108710</v>
      </c>
      <c r="I19" s="987">
        <v>108477</v>
      </c>
    </row>
    <row r="20" spans="1:11" s="225" customFormat="1" ht="11.1" customHeight="1">
      <c r="A20" s="199" t="s">
        <v>208</v>
      </c>
      <c r="B20" s="83">
        <v>46144</v>
      </c>
      <c r="C20" s="81">
        <v>39226</v>
      </c>
      <c r="D20" s="81">
        <v>38746</v>
      </c>
      <c r="E20" s="81">
        <v>38226</v>
      </c>
      <c r="F20" s="47">
        <v>37779</v>
      </c>
      <c r="G20" s="48">
        <v>37275</v>
      </c>
      <c r="H20" s="81">
        <v>36739</v>
      </c>
      <c r="I20" s="986">
        <v>36222</v>
      </c>
    </row>
    <row r="21" spans="1:11" s="225" customFormat="1" ht="11.1" customHeight="1">
      <c r="A21" s="202" t="s">
        <v>209</v>
      </c>
      <c r="B21" s="471">
        <v>21599</v>
      </c>
      <c r="C21" s="407">
        <v>20338</v>
      </c>
      <c r="D21" s="407">
        <v>20331</v>
      </c>
      <c r="E21" s="407">
        <v>20257</v>
      </c>
      <c r="F21" s="967">
        <v>20192</v>
      </c>
      <c r="G21" s="966">
        <v>20126</v>
      </c>
      <c r="H21" s="407">
        <v>20002</v>
      </c>
      <c r="I21" s="987">
        <v>19870</v>
      </c>
    </row>
    <row r="22" spans="1:11" s="225" customFormat="1" ht="11.1" customHeight="1">
      <c r="A22" s="199" t="s">
        <v>210</v>
      </c>
      <c r="B22" s="83">
        <v>63171</v>
      </c>
      <c r="C22" s="81">
        <v>48593</v>
      </c>
      <c r="D22" s="81">
        <v>48170</v>
      </c>
      <c r="E22" s="81">
        <v>47646</v>
      </c>
      <c r="F22" s="47">
        <v>47190</v>
      </c>
      <c r="G22" s="48">
        <v>46785</v>
      </c>
      <c r="H22" s="81">
        <v>46382</v>
      </c>
      <c r="I22" s="986">
        <v>45877</v>
      </c>
    </row>
    <row r="23" spans="1:11" s="225" customFormat="1" ht="11.1" customHeight="1">
      <c r="A23" s="202" t="s">
        <v>211</v>
      </c>
      <c r="B23" s="471" t="s">
        <v>253</v>
      </c>
      <c r="C23" s="407">
        <v>43664</v>
      </c>
      <c r="D23" s="407">
        <v>44180</v>
      </c>
      <c r="E23" s="407">
        <v>44649</v>
      </c>
      <c r="F23" s="967">
        <v>45100</v>
      </c>
      <c r="G23" s="966">
        <v>45550</v>
      </c>
      <c r="H23" s="407">
        <v>45887</v>
      </c>
      <c r="I23" s="987">
        <v>46115</v>
      </c>
    </row>
    <row r="24" spans="1:11" s="225" customFormat="1" ht="11.1" customHeight="1">
      <c r="A24" s="199" t="s">
        <v>212</v>
      </c>
      <c r="B24" s="83">
        <v>152834</v>
      </c>
      <c r="C24" s="81">
        <v>181186</v>
      </c>
      <c r="D24" s="81">
        <v>180999</v>
      </c>
      <c r="E24" s="81">
        <v>180725</v>
      </c>
      <c r="F24" s="47">
        <v>180455</v>
      </c>
      <c r="G24" s="48">
        <v>179293</v>
      </c>
      <c r="H24" s="81">
        <v>178009</v>
      </c>
      <c r="I24" s="986">
        <v>177586</v>
      </c>
      <c r="K24" s="977"/>
    </row>
    <row r="25" spans="1:11" s="231" customFormat="1" ht="15.95" customHeight="1">
      <c r="A25" s="197" t="s">
        <v>126</v>
      </c>
      <c r="B25" s="196">
        <v>2032406</v>
      </c>
      <c r="C25" s="411">
        <v>1932945</v>
      </c>
      <c r="D25" s="411">
        <v>1922017</v>
      </c>
      <c r="E25" s="411">
        <v>1912095</v>
      </c>
      <c r="F25" s="975">
        <v>1901935</v>
      </c>
      <c r="G25" s="974">
        <v>1891701</v>
      </c>
      <c r="H25" s="411">
        <v>1881357</v>
      </c>
      <c r="I25" s="411">
        <v>1871515</v>
      </c>
    </row>
    <row r="26" spans="1:11" s="231" customFormat="1" ht="14.1" customHeight="1">
      <c r="A26" s="209" t="s">
        <v>127</v>
      </c>
      <c r="B26" s="149">
        <v>221152</v>
      </c>
      <c r="C26" s="80">
        <v>188447</v>
      </c>
      <c r="D26" s="80">
        <v>186188</v>
      </c>
      <c r="E26" s="80">
        <v>183967</v>
      </c>
      <c r="F26" s="45">
        <v>181780</v>
      </c>
      <c r="G26" s="46">
        <v>179639</v>
      </c>
      <c r="H26" s="80">
        <v>177476</v>
      </c>
      <c r="I26" s="80">
        <v>175347</v>
      </c>
    </row>
    <row r="27" spans="1:11" s="973" customFormat="1" ht="10.5" customHeight="1">
      <c r="A27" s="206" t="s">
        <v>213</v>
      </c>
      <c r="B27" s="839">
        <v>97276</v>
      </c>
      <c r="C27" s="370">
        <v>86088</v>
      </c>
      <c r="D27" s="370">
        <v>85127</v>
      </c>
      <c r="E27" s="370">
        <v>84187</v>
      </c>
      <c r="F27" s="971">
        <v>83297</v>
      </c>
      <c r="G27" s="970">
        <v>82389</v>
      </c>
      <c r="H27" s="370">
        <v>81401</v>
      </c>
      <c r="I27" s="370">
        <v>80400</v>
      </c>
    </row>
    <row r="28" spans="1:11" s="225" customFormat="1" ht="10.5" customHeight="1">
      <c r="A28" s="199" t="s">
        <v>20</v>
      </c>
      <c r="B28" s="83">
        <v>34438</v>
      </c>
      <c r="C28" s="81">
        <v>28980</v>
      </c>
      <c r="D28" s="81">
        <v>28627</v>
      </c>
      <c r="E28" s="81">
        <v>28315</v>
      </c>
      <c r="F28" s="47">
        <v>28002</v>
      </c>
      <c r="G28" s="48">
        <v>27688</v>
      </c>
      <c r="H28" s="81">
        <v>27395</v>
      </c>
      <c r="I28" s="81">
        <v>27107</v>
      </c>
    </row>
    <row r="29" spans="1:11" s="225" customFormat="1" ht="10.5" customHeight="1">
      <c r="A29" s="202" t="s">
        <v>21</v>
      </c>
      <c r="B29" s="471">
        <v>51252</v>
      </c>
      <c r="C29" s="407">
        <v>43097</v>
      </c>
      <c r="D29" s="407">
        <v>42621</v>
      </c>
      <c r="E29" s="407">
        <v>42110</v>
      </c>
      <c r="F29" s="967">
        <v>41587</v>
      </c>
      <c r="G29" s="966">
        <v>41078</v>
      </c>
      <c r="H29" s="407">
        <v>40550</v>
      </c>
      <c r="I29" s="407">
        <v>40055</v>
      </c>
    </row>
    <row r="30" spans="1:11" s="225" customFormat="1" ht="10.5" customHeight="1">
      <c r="A30" s="199" t="s">
        <v>22</v>
      </c>
      <c r="B30" s="83">
        <v>38186</v>
      </c>
      <c r="C30" s="81">
        <v>30282</v>
      </c>
      <c r="D30" s="81">
        <v>29813</v>
      </c>
      <c r="E30" s="81">
        <v>29355</v>
      </c>
      <c r="F30" s="47">
        <v>28894</v>
      </c>
      <c r="G30" s="48">
        <v>28484</v>
      </c>
      <c r="H30" s="81">
        <v>28130</v>
      </c>
      <c r="I30" s="81">
        <v>27785</v>
      </c>
    </row>
    <row r="31" spans="1:11" s="231" customFormat="1" ht="14.1" customHeight="1">
      <c r="A31" s="217" t="s">
        <v>128</v>
      </c>
      <c r="B31" s="196">
        <v>319471</v>
      </c>
      <c r="C31" s="411">
        <v>294043</v>
      </c>
      <c r="D31" s="411">
        <v>291686</v>
      </c>
      <c r="E31" s="411">
        <v>289766</v>
      </c>
      <c r="F31" s="975">
        <v>287739</v>
      </c>
      <c r="G31" s="974">
        <v>285597</v>
      </c>
      <c r="H31" s="411">
        <v>283350</v>
      </c>
      <c r="I31" s="411">
        <v>281203</v>
      </c>
    </row>
    <row r="32" spans="1:11" s="973" customFormat="1" ht="11.1" customHeight="1">
      <c r="A32" s="214" t="s">
        <v>214</v>
      </c>
      <c r="B32" s="835">
        <v>122157</v>
      </c>
      <c r="C32" s="82">
        <v>123445</v>
      </c>
      <c r="D32" s="82">
        <v>122916</v>
      </c>
      <c r="E32" s="82">
        <v>122492</v>
      </c>
      <c r="F32" s="53">
        <v>122013</v>
      </c>
      <c r="G32" s="54">
        <v>121482</v>
      </c>
      <c r="H32" s="82">
        <v>120871</v>
      </c>
      <c r="I32" s="82">
        <v>120361</v>
      </c>
    </row>
    <row r="33" spans="1:9" s="225" customFormat="1" ht="11.1" customHeight="1">
      <c r="A33" s="202" t="s">
        <v>13</v>
      </c>
      <c r="B33" s="471">
        <v>25186</v>
      </c>
      <c r="C33" s="407">
        <v>20181</v>
      </c>
      <c r="D33" s="407">
        <v>19923</v>
      </c>
      <c r="E33" s="407">
        <v>19678</v>
      </c>
      <c r="F33" s="967">
        <v>19434</v>
      </c>
      <c r="G33" s="966">
        <v>19224</v>
      </c>
      <c r="H33" s="407">
        <v>18995</v>
      </c>
      <c r="I33" s="407">
        <v>18771</v>
      </c>
    </row>
    <row r="34" spans="1:9" s="225" customFormat="1" ht="11.1" customHeight="1">
      <c r="A34" s="199" t="s">
        <v>14</v>
      </c>
      <c r="B34" s="83">
        <v>21610</v>
      </c>
      <c r="C34" s="81">
        <v>17434</v>
      </c>
      <c r="D34" s="81">
        <v>17216</v>
      </c>
      <c r="E34" s="81">
        <v>17034</v>
      </c>
      <c r="F34" s="47">
        <v>16844</v>
      </c>
      <c r="G34" s="48">
        <v>16652</v>
      </c>
      <c r="H34" s="81">
        <v>16471</v>
      </c>
      <c r="I34" s="81">
        <v>16297</v>
      </c>
    </row>
    <row r="35" spans="1:9" s="225" customFormat="1" ht="11.1" customHeight="1">
      <c r="A35" s="202" t="s">
        <v>15</v>
      </c>
      <c r="B35" s="471">
        <v>54801</v>
      </c>
      <c r="C35" s="407">
        <v>52089</v>
      </c>
      <c r="D35" s="407">
        <v>51685</v>
      </c>
      <c r="E35" s="407">
        <v>51330</v>
      </c>
      <c r="F35" s="967">
        <v>50964</v>
      </c>
      <c r="G35" s="966">
        <v>50558</v>
      </c>
      <c r="H35" s="407">
        <v>50152</v>
      </c>
      <c r="I35" s="407">
        <v>49704</v>
      </c>
    </row>
    <row r="36" spans="1:9" s="225" customFormat="1" ht="11.1" customHeight="1">
      <c r="A36" s="199" t="s">
        <v>16</v>
      </c>
      <c r="B36" s="83">
        <v>29772</v>
      </c>
      <c r="C36" s="81">
        <v>25310</v>
      </c>
      <c r="D36" s="81">
        <v>25056</v>
      </c>
      <c r="E36" s="81">
        <v>24864</v>
      </c>
      <c r="F36" s="47">
        <v>24650</v>
      </c>
      <c r="G36" s="48">
        <v>24443</v>
      </c>
      <c r="H36" s="81">
        <v>24249</v>
      </c>
      <c r="I36" s="81">
        <v>24054</v>
      </c>
    </row>
    <row r="37" spans="1:9" s="225" customFormat="1" ht="11.1" customHeight="1">
      <c r="A37" s="202" t="s">
        <v>17</v>
      </c>
      <c r="B37" s="471">
        <v>39196</v>
      </c>
      <c r="C37" s="407">
        <v>33770</v>
      </c>
      <c r="D37" s="407">
        <v>33399</v>
      </c>
      <c r="E37" s="407">
        <v>33130</v>
      </c>
      <c r="F37" s="967">
        <v>32808</v>
      </c>
      <c r="G37" s="966">
        <v>32480</v>
      </c>
      <c r="H37" s="407">
        <v>32125</v>
      </c>
      <c r="I37" s="407">
        <v>31761</v>
      </c>
    </row>
    <row r="38" spans="1:9" s="225" customFormat="1" ht="11.1" customHeight="1">
      <c r="A38" s="199" t="s">
        <v>18</v>
      </c>
      <c r="B38" s="83">
        <v>11775</v>
      </c>
      <c r="C38" s="81">
        <v>10449</v>
      </c>
      <c r="D38" s="81">
        <v>10326</v>
      </c>
      <c r="E38" s="81">
        <v>10247</v>
      </c>
      <c r="F38" s="47">
        <v>10159</v>
      </c>
      <c r="G38" s="48">
        <v>10037</v>
      </c>
      <c r="H38" s="81">
        <v>9925</v>
      </c>
      <c r="I38" s="81">
        <v>9826</v>
      </c>
    </row>
    <row r="39" spans="1:9" s="225" customFormat="1" ht="11.1" customHeight="1">
      <c r="A39" s="202" t="s">
        <v>19</v>
      </c>
      <c r="B39" s="471">
        <v>14974</v>
      </c>
      <c r="C39" s="407">
        <v>11365</v>
      </c>
      <c r="D39" s="407">
        <v>11165</v>
      </c>
      <c r="E39" s="407">
        <v>10991</v>
      </c>
      <c r="F39" s="967">
        <v>10867</v>
      </c>
      <c r="G39" s="966">
        <v>10721</v>
      </c>
      <c r="H39" s="407">
        <v>10562</v>
      </c>
      <c r="I39" s="407">
        <v>10429</v>
      </c>
    </row>
    <row r="40" spans="1:9" s="231" customFormat="1" ht="14.1" customHeight="1">
      <c r="A40" s="209" t="s">
        <v>129</v>
      </c>
      <c r="B40" s="149">
        <v>565639</v>
      </c>
      <c r="C40" s="80">
        <v>615190</v>
      </c>
      <c r="D40" s="80">
        <v>615616</v>
      </c>
      <c r="E40" s="80">
        <v>616111</v>
      </c>
      <c r="F40" s="45">
        <v>616378</v>
      </c>
      <c r="G40" s="46">
        <v>616722</v>
      </c>
      <c r="H40" s="80">
        <v>617333</v>
      </c>
      <c r="I40" s="80">
        <v>617949</v>
      </c>
    </row>
    <row r="41" spans="1:9" s="973" customFormat="1" ht="11.1" customHeight="1">
      <c r="A41" s="206" t="s">
        <v>193</v>
      </c>
      <c r="B41" s="839">
        <v>268198</v>
      </c>
      <c r="C41" s="370">
        <v>341228</v>
      </c>
      <c r="D41" s="370">
        <v>343648</v>
      </c>
      <c r="E41" s="370">
        <v>346163</v>
      </c>
      <c r="F41" s="971">
        <v>348540</v>
      </c>
      <c r="G41" s="839">
        <v>350930</v>
      </c>
      <c r="H41" s="370">
        <v>353525</v>
      </c>
      <c r="I41" s="370">
        <v>356126</v>
      </c>
    </row>
    <row r="42" spans="1:9" s="225" customFormat="1" ht="11.1" customHeight="1">
      <c r="A42" s="211" t="s">
        <v>163</v>
      </c>
      <c r="B42" s="83" t="s">
        <v>253</v>
      </c>
      <c r="C42" s="83">
        <v>307426</v>
      </c>
      <c r="D42" s="83">
        <v>309762</v>
      </c>
      <c r="E42" s="83">
        <v>312247</v>
      </c>
      <c r="F42" s="47">
        <v>314620</v>
      </c>
      <c r="G42" s="48">
        <v>316942</v>
      </c>
      <c r="H42" s="81">
        <v>319484</v>
      </c>
      <c r="I42" s="81">
        <v>322071</v>
      </c>
    </row>
    <row r="43" spans="1:9" s="225" customFormat="1" ht="11.1" customHeight="1">
      <c r="A43" s="210" t="s">
        <v>164</v>
      </c>
      <c r="B43" s="471" t="s">
        <v>253</v>
      </c>
      <c r="C43" s="471">
        <v>33802</v>
      </c>
      <c r="D43" s="471">
        <v>33886</v>
      </c>
      <c r="E43" s="471">
        <v>33916</v>
      </c>
      <c r="F43" s="967">
        <v>33920</v>
      </c>
      <c r="G43" s="966">
        <v>33988</v>
      </c>
      <c r="H43" s="407">
        <v>34041</v>
      </c>
      <c r="I43" s="407">
        <v>34055</v>
      </c>
    </row>
    <row r="44" spans="1:9" s="225" customFormat="1" ht="11.1" customHeight="1">
      <c r="A44" s="199" t="s">
        <v>23</v>
      </c>
      <c r="B44" s="83">
        <v>17083</v>
      </c>
      <c r="C44" s="81">
        <v>14425</v>
      </c>
      <c r="D44" s="81">
        <v>14251</v>
      </c>
      <c r="E44" s="81">
        <v>14097</v>
      </c>
      <c r="F44" s="47">
        <v>13917</v>
      </c>
      <c r="G44" s="48">
        <v>13753</v>
      </c>
      <c r="H44" s="81">
        <v>13601</v>
      </c>
      <c r="I44" s="81">
        <v>13439</v>
      </c>
    </row>
    <row r="45" spans="1:9" s="225" customFormat="1" ht="11.1" customHeight="1">
      <c r="A45" s="202" t="s">
        <v>24</v>
      </c>
      <c r="B45" s="471">
        <v>59973</v>
      </c>
      <c r="C45" s="407">
        <v>55610</v>
      </c>
      <c r="D45" s="407">
        <v>55106</v>
      </c>
      <c r="E45" s="407">
        <v>54631</v>
      </c>
      <c r="F45" s="967">
        <v>54161</v>
      </c>
      <c r="G45" s="966">
        <v>53678</v>
      </c>
      <c r="H45" s="407">
        <v>53218</v>
      </c>
      <c r="I45" s="407">
        <v>52792</v>
      </c>
    </row>
    <row r="46" spans="1:9" s="225" customFormat="1" ht="11.1" customHeight="1">
      <c r="A46" s="199" t="s">
        <v>25</v>
      </c>
      <c r="B46" s="83">
        <v>15388</v>
      </c>
      <c r="C46" s="81">
        <v>13418</v>
      </c>
      <c r="D46" s="81">
        <v>13329</v>
      </c>
      <c r="E46" s="81">
        <v>13222</v>
      </c>
      <c r="F46" s="47">
        <v>13122</v>
      </c>
      <c r="G46" s="48">
        <v>13042</v>
      </c>
      <c r="H46" s="81">
        <v>12952</v>
      </c>
      <c r="I46" s="81">
        <v>12864</v>
      </c>
    </row>
    <row r="47" spans="1:9" s="225" customFormat="1" ht="11.1" customHeight="1">
      <c r="A47" s="202" t="s">
        <v>26</v>
      </c>
      <c r="B47" s="471">
        <v>15806</v>
      </c>
      <c r="C47" s="407">
        <v>15716</v>
      </c>
      <c r="D47" s="407">
        <v>15656</v>
      </c>
      <c r="E47" s="407">
        <v>15551</v>
      </c>
      <c r="F47" s="967">
        <v>15428</v>
      </c>
      <c r="G47" s="966">
        <v>15304</v>
      </c>
      <c r="H47" s="407">
        <v>15229</v>
      </c>
      <c r="I47" s="407">
        <v>15155</v>
      </c>
    </row>
    <row r="48" spans="1:9" s="225" customFormat="1" ht="11.1" customHeight="1">
      <c r="A48" s="199" t="s">
        <v>27</v>
      </c>
      <c r="B48" s="83">
        <v>43758</v>
      </c>
      <c r="C48" s="81">
        <v>37385</v>
      </c>
      <c r="D48" s="81">
        <v>37020</v>
      </c>
      <c r="E48" s="81">
        <v>36663</v>
      </c>
      <c r="F48" s="47">
        <v>36399</v>
      </c>
      <c r="G48" s="48">
        <v>36187</v>
      </c>
      <c r="H48" s="81">
        <v>35911</v>
      </c>
      <c r="I48" s="81">
        <v>35567</v>
      </c>
    </row>
    <row r="49" spans="1:9" s="225" customFormat="1" ht="11.1" customHeight="1">
      <c r="A49" s="202" t="s">
        <v>28</v>
      </c>
      <c r="B49" s="471">
        <v>45519</v>
      </c>
      <c r="C49" s="407">
        <v>42139</v>
      </c>
      <c r="D49" s="407">
        <v>41730</v>
      </c>
      <c r="E49" s="407">
        <v>41378</v>
      </c>
      <c r="F49" s="967">
        <v>41029</v>
      </c>
      <c r="G49" s="966">
        <v>40634</v>
      </c>
      <c r="H49" s="407">
        <v>40214</v>
      </c>
      <c r="I49" s="407">
        <v>39821</v>
      </c>
    </row>
    <row r="50" spans="1:9" s="225" customFormat="1" ht="11.1" customHeight="1">
      <c r="A50" s="199" t="s">
        <v>29</v>
      </c>
      <c r="B50" s="83">
        <v>28416</v>
      </c>
      <c r="C50" s="81">
        <v>26159</v>
      </c>
      <c r="D50" s="81">
        <v>26004</v>
      </c>
      <c r="E50" s="81">
        <v>25873</v>
      </c>
      <c r="F50" s="47">
        <v>25728</v>
      </c>
      <c r="G50" s="48">
        <v>25596</v>
      </c>
      <c r="H50" s="81">
        <v>25476</v>
      </c>
      <c r="I50" s="81">
        <v>25324</v>
      </c>
    </row>
    <row r="51" spans="1:9" s="225" customFormat="1" ht="11.1" customHeight="1">
      <c r="A51" s="202" t="s">
        <v>30</v>
      </c>
      <c r="B51" s="471">
        <v>19066</v>
      </c>
      <c r="C51" s="407">
        <v>16331</v>
      </c>
      <c r="D51" s="407">
        <v>16196</v>
      </c>
      <c r="E51" s="407">
        <v>16073</v>
      </c>
      <c r="F51" s="967">
        <v>15939</v>
      </c>
      <c r="G51" s="966">
        <v>15822</v>
      </c>
      <c r="H51" s="407">
        <v>15718</v>
      </c>
      <c r="I51" s="407">
        <v>15584</v>
      </c>
    </row>
    <row r="52" spans="1:9" s="225" customFormat="1" ht="11.1" customHeight="1">
      <c r="A52" s="199" t="s">
        <v>31</v>
      </c>
      <c r="B52" s="83">
        <v>8026</v>
      </c>
      <c r="C52" s="81">
        <v>8739</v>
      </c>
      <c r="D52" s="81">
        <v>8700</v>
      </c>
      <c r="E52" s="81">
        <v>8645</v>
      </c>
      <c r="F52" s="47">
        <v>8588</v>
      </c>
      <c r="G52" s="48">
        <v>8541</v>
      </c>
      <c r="H52" s="81">
        <v>8494</v>
      </c>
      <c r="I52" s="81">
        <v>8431</v>
      </c>
    </row>
    <row r="53" spans="1:9" s="982" customFormat="1" ht="11.1" customHeight="1">
      <c r="A53" s="202" t="s">
        <v>32</v>
      </c>
      <c r="B53" s="471">
        <v>26711</v>
      </c>
      <c r="C53" s="407">
        <v>28287</v>
      </c>
      <c r="D53" s="407">
        <v>28296</v>
      </c>
      <c r="E53" s="407">
        <v>28244</v>
      </c>
      <c r="F53" s="967">
        <v>28098</v>
      </c>
      <c r="G53" s="966">
        <v>27955</v>
      </c>
      <c r="H53" s="407">
        <v>27830</v>
      </c>
      <c r="I53" s="407">
        <v>27757</v>
      </c>
    </row>
    <row r="54" spans="1:9" s="225" customFormat="1" ht="11.1" customHeight="1">
      <c r="A54" s="199" t="s">
        <v>33</v>
      </c>
      <c r="B54" s="83">
        <v>17695</v>
      </c>
      <c r="C54" s="81">
        <v>15753</v>
      </c>
      <c r="D54" s="81">
        <v>15680</v>
      </c>
      <c r="E54" s="81">
        <v>15571</v>
      </c>
      <c r="F54" s="47">
        <v>15429</v>
      </c>
      <c r="G54" s="48">
        <v>15280</v>
      </c>
      <c r="H54" s="81">
        <v>15165</v>
      </c>
      <c r="I54" s="81">
        <v>15089</v>
      </c>
    </row>
    <row r="55" spans="1:9" s="225" customFormat="1" ht="9.9499999999999993" customHeight="1">
      <c r="A55" s="415"/>
      <c r="B55" s="980"/>
      <c r="C55" s="338"/>
      <c r="D55" s="81"/>
      <c r="E55" s="338"/>
      <c r="F55" s="338"/>
      <c r="G55" s="47"/>
      <c r="H55" s="48"/>
      <c r="I55" s="338"/>
    </row>
    <row r="56" spans="1:9" s="50" customFormat="1" ht="30" customHeight="1">
      <c r="A56" s="964" t="s">
        <v>553</v>
      </c>
      <c r="B56" s="963"/>
      <c r="C56" s="963"/>
      <c r="D56" s="963"/>
      <c r="E56" s="963"/>
      <c r="F56" s="963"/>
      <c r="G56" s="963"/>
      <c r="H56" s="963"/>
      <c r="I56" s="963"/>
    </row>
    <row r="57" spans="1:9" s="231" customFormat="1" ht="15.95" customHeight="1">
      <c r="A57" s="209" t="s">
        <v>130</v>
      </c>
      <c r="B57" s="149">
        <v>173839</v>
      </c>
      <c r="C57" s="80">
        <v>147890</v>
      </c>
      <c r="D57" s="80">
        <v>146274</v>
      </c>
      <c r="E57" s="80">
        <v>144672</v>
      </c>
      <c r="F57" s="45">
        <v>143144</v>
      </c>
      <c r="G57" s="46">
        <v>141612</v>
      </c>
      <c r="H57" s="80">
        <v>139940</v>
      </c>
      <c r="I57" s="80">
        <v>138371</v>
      </c>
    </row>
    <row r="58" spans="1:9" s="973" customFormat="1" ht="10.15" customHeight="1">
      <c r="A58" s="206" t="s">
        <v>9</v>
      </c>
      <c r="B58" s="839">
        <v>67582</v>
      </c>
      <c r="C58" s="370">
        <v>59511</v>
      </c>
      <c r="D58" s="370">
        <v>58824</v>
      </c>
      <c r="E58" s="370">
        <v>58099</v>
      </c>
      <c r="F58" s="971">
        <v>57424</v>
      </c>
      <c r="G58" s="970">
        <v>56760</v>
      </c>
      <c r="H58" s="370">
        <v>55998</v>
      </c>
      <c r="I58" s="370">
        <v>55318</v>
      </c>
    </row>
    <row r="59" spans="1:9" s="225" customFormat="1" ht="10.15" customHeight="1">
      <c r="A59" s="199" t="s">
        <v>7</v>
      </c>
      <c r="B59" s="83">
        <v>20413</v>
      </c>
      <c r="C59" s="81">
        <v>17017</v>
      </c>
      <c r="D59" s="81">
        <v>16877</v>
      </c>
      <c r="E59" s="81">
        <v>16715</v>
      </c>
      <c r="F59" s="47">
        <v>16555</v>
      </c>
      <c r="G59" s="48">
        <v>16400</v>
      </c>
      <c r="H59" s="81">
        <v>16237</v>
      </c>
      <c r="I59" s="81">
        <v>16093</v>
      </c>
    </row>
    <row r="60" spans="1:9" s="225" customFormat="1" ht="10.15" customHeight="1">
      <c r="A60" s="202" t="s">
        <v>8</v>
      </c>
      <c r="B60" s="471">
        <v>29536</v>
      </c>
      <c r="C60" s="407">
        <v>25326</v>
      </c>
      <c r="D60" s="407">
        <v>25080</v>
      </c>
      <c r="E60" s="407">
        <v>24833</v>
      </c>
      <c r="F60" s="967">
        <v>24627</v>
      </c>
      <c r="G60" s="966">
        <v>24406</v>
      </c>
      <c r="H60" s="407">
        <v>24193</v>
      </c>
      <c r="I60" s="407">
        <v>23992</v>
      </c>
    </row>
    <row r="61" spans="1:9" s="225" customFormat="1" ht="10.15" customHeight="1">
      <c r="A61" s="199" t="s">
        <v>10</v>
      </c>
      <c r="B61" s="83">
        <v>14301</v>
      </c>
      <c r="C61" s="81">
        <v>11273</v>
      </c>
      <c r="D61" s="81">
        <v>11121</v>
      </c>
      <c r="E61" s="81">
        <v>11011</v>
      </c>
      <c r="F61" s="47">
        <v>10895</v>
      </c>
      <c r="G61" s="48">
        <v>10761</v>
      </c>
      <c r="H61" s="81">
        <v>10610</v>
      </c>
      <c r="I61" s="81">
        <v>10461</v>
      </c>
    </row>
    <row r="62" spans="1:9" s="225" customFormat="1" ht="10.15" customHeight="1">
      <c r="A62" s="202" t="s">
        <v>11</v>
      </c>
      <c r="B62" s="471">
        <v>26420</v>
      </c>
      <c r="C62" s="407">
        <v>23329</v>
      </c>
      <c r="D62" s="407">
        <v>23125</v>
      </c>
      <c r="E62" s="407">
        <v>22933</v>
      </c>
      <c r="F62" s="967">
        <v>22705</v>
      </c>
      <c r="G62" s="966">
        <v>22490</v>
      </c>
      <c r="H62" s="407">
        <v>22302</v>
      </c>
      <c r="I62" s="407">
        <v>22100</v>
      </c>
    </row>
    <row r="63" spans="1:9" s="225" customFormat="1" ht="10.15" customHeight="1">
      <c r="A63" s="199" t="s">
        <v>12</v>
      </c>
      <c r="B63" s="83">
        <v>15587</v>
      </c>
      <c r="C63" s="81">
        <v>11434</v>
      </c>
      <c r="D63" s="81">
        <v>11247</v>
      </c>
      <c r="E63" s="81">
        <v>11081</v>
      </c>
      <c r="F63" s="47">
        <v>10938</v>
      </c>
      <c r="G63" s="48">
        <v>10795</v>
      </c>
      <c r="H63" s="81">
        <v>10600</v>
      </c>
      <c r="I63" s="81">
        <v>10407</v>
      </c>
    </row>
    <row r="64" spans="1:9" s="231" customFormat="1" ht="12.95" customHeight="1">
      <c r="A64" s="217" t="s">
        <v>131</v>
      </c>
      <c r="B64" s="196">
        <v>201316</v>
      </c>
      <c r="C64" s="411">
        <v>186985</v>
      </c>
      <c r="D64" s="411">
        <v>185822</v>
      </c>
      <c r="E64" s="411">
        <v>184756</v>
      </c>
      <c r="F64" s="975">
        <v>183622</v>
      </c>
      <c r="G64" s="974">
        <v>182470</v>
      </c>
      <c r="H64" s="411">
        <v>181334</v>
      </c>
      <c r="I64" s="411">
        <v>180349</v>
      </c>
    </row>
    <row r="65" spans="1:9" s="973" customFormat="1" ht="10.15" customHeight="1">
      <c r="A65" s="214" t="s">
        <v>215</v>
      </c>
      <c r="B65" s="835">
        <v>147100</v>
      </c>
      <c r="C65" s="82">
        <v>141551</v>
      </c>
      <c r="D65" s="82">
        <v>140847</v>
      </c>
      <c r="E65" s="82">
        <v>140223</v>
      </c>
      <c r="F65" s="53">
        <v>139612</v>
      </c>
      <c r="G65" s="54">
        <v>139011</v>
      </c>
      <c r="H65" s="82">
        <v>138331</v>
      </c>
      <c r="I65" s="82">
        <v>137753</v>
      </c>
    </row>
    <row r="66" spans="1:9" s="982" customFormat="1" ht="10.15" customHeight="1">
      <c r="A66" s="202" t="s">
        <v>1</v>
      </c>
      <c r="B66" s="471">
        <v>39760</v>
      </c>
      <c r="C66" s="407">
        <v>33407</v>
      </c>
      <c r="D66" s="407">
        <v>33028</v>
      </c>
      <c r="E66" s="407">
        <v>32689</v>
      </c>
      <c r="F66" s="967">
        <v>32305</v>
      </c>
      <c r="G66" s="966">
        <v>31884</v>
      </c>
      <c r="H66" s="407">
        <v>31517</v>
      </c>
      <c r="I66" s="407">
        <v>31210</v>
      </c>
    </row>
    <row r="67" spans="1:9" s="225" customFormat="1" ht="10.15" customHeight="1">
      <c r="A67" s="199" t="s">
        <v>2</v>
      </c>
      <c r="B67" s="83">
        <v>14456</v>
      </c>
      <c r="C67" s="81">
        <v>12027</v>
      </c>
      <c r="D67" s="81">
        <v>11947</v>
      </c>
      <c r="E67" s="81">
        <v>11844</v>
      </c>
      <c r="F67" s="47">
        <v>11705</v>
      </c>
      <c r="G67" s="48">
        <v>11575</v>
      </c>
      <c r="H67" s="81">
        <v>11486</v>
      </c>
      <c r="I67" s="81">
        <v>11386</v>
      </c>
    </row>
    <row r="68" spans="1:9" s="231" customFormat="1" ht="12.95" customHeight="1">
      <c r="A68" s="217" t="s">
        <v>132</v>
      </c>
      <c r="B68" s="196">
        <v>217684</v>
      </c>
      <c r="C68" s="411">
        <v>187860</v>
      </c>
      <c r="D68" s="411">
        <v>186013</v>
      </c>
      <c r="E68" s="411">
        <v>184311</v>
      </c>
      <c r="F68" s="975">
        <v>182555</v>
      </c>
      <c r="G68" s="974">
        <v>180772</v>
      </c>
      <c r="H68" s="411">
        <v>178995</v>
      </c>
      <c r="I68" s="411">
        <v>177308</v>
      </c>
    </row>
    <row r="69" spans="1:9" s="973" customFormat="1" ht="10.15" customHeight="1">
      <c r="A69" s="214" t="s">
        <v>216</v>
      </c>
      <c r="B69" s="835">
        <v>133377</v>
      </c>
      <c r="C69" s="82">
        <v>123374</v>
      </c>
      <c r="D69" s="82">
        <v>122508</v>
      </c>
      <c r="E69" s="82">
        <v>121683</v>
      </c>
      <c r="F69" s="53">
        <v>120709</v>
      </c>
      <c r="G69" s="54">
        <v>119710</v>
      </c>
      <c r="H69" s="82">
        <v>118699</v>
      </c>
      <c r="I69" s="82">
        <v>117735</v>
      </c>
    </row>
    <row r="70" spans="1:9" s="225" customFormat="1" ht="10.15" customHeight="1">
      <c r="A70" s="202" t="s">
        <v>3</v>
      </c>
      <c r="B70" s="471">
        <v>22826</v>
      </c>
      <c r="C70" s="407">
        <v>16921</v>
      </c>
      <c r="D70" s="407">
        <v>16600</v>
      </c>
      <c r="E70" s="407">
        <v>16295</v>
      </c>
      <c r="F70" s="967">
        <v>16050</v>
      </c>
      <c r="G70" s="966">
        <v>15814</v>
      </c>
      <c r="H70" s="471">
        <v>15573</v>
      </c>
      <c r="I70" s="471">
        <v>15369</v>
      </c>
    </row>
    <row r="71" spans="1:9" s="225" customFormat="1" ht="10.15" customHeight="1">
      <c r="A71" s="199" t="s">
        <v>4</v>
      </c>
      <c r="B71" s="83">
        <v>14234</v>
      </c>
      <c r="C71" s="81">
        <v>10300</v>
      </c>
      <c r="D71" s="81">
        <v>10126</v>
      </c>
      <c r="E71" s="81">
        <v>9978</v>
      </c>
      <c r="F71" s="47">
        <v>9836</v>
      </c>
      <c r="G71" s="48">
        <v>9713</v>
      </c>
      <c r="H71" s="81">
        <v>9581</v>
      </c>
      <c r="I71" s="81">
        <v>9421</v>
      </c>
    </row>
    <row r="72" spans="1:9" s="225" customFormat="1" ht="10.15" customHeight="1">
      <c r="A72" s="202" t="s">
        <v>5</v>
      </c>
      <c r="B72" s="471">
        <v>29091</v>
      </c>
      <c r="C72" s="407">
        <v>23940</v>
      </c>
      <c r="D72" s="407">
        <v>23712</v>
      </c>
      <c r="E72" s="407">
        <v>23512</v>
      </c>
      <c r="F72" s="967">
        <v>23320</v>
      </c>
      <c r="G72" s="966">
        <v>23116</v>
      </c>
      <c r="H72" s="407">
        <v>22932</v>
      </c>
      <c r="I72" s="407">
        <v>22762</v>
      </c>
    </row>
    <row r="73" spans="1:9" s="225" customFormat="1" ht="10.15" customHeight="1">
      <c r="A73" s="199" t="s">
        <v>6</v>
      </c>
      <c r="B73" s="83">
        <v>18156</v>
      </c>
      <c r="C73" s="81">
        <v>13325</v>
      </c>
      <c r="D73" s="81">
        <v>13067</v>
      </c>
      <c r="E73" s="81">
        <v>12843</v>
      </c>
      <c r="F73" s="47">
        <v>12640</v>
      </c>
      <c r="G73" s="48">
        <v>12419</v>
      </c>
      <c r="H73" s="81">
        <v>12210</v>
      </c>
      <c r="I73" s="81">
        <v>12021</v>
      </c>
    </row>
    <row r="74" spans="1:9" s="231" customFormat="1" ht="12.95" customHeight="1">
      <c r="A74" s="217" t="s">
        <v>133</v>
      </c>
      <c r="B74" s="196">
        <v>333305</v>
      </c>
      <c r="C74" s="411">
        <v>312530</v>
      </c>
      <c r="D74" s="411">
        <v>310418</v>
      </c>
      <c r="E74" s="411">
        <v>308512</v>
      </c>
      <c r="F74" s="975">
        <v>306717</v>
      </c>
      <c r="G74" s="974">
        <v>304889</v>
      </c>
      <c r="H74" s="411">
        <v>302929</v>
      </c>
      <c r="I74" s="411">
        <v>300988</v>
      </c>
    </row>
    <row r="75" spans="1:9" s="973" customFormat="1" ht="10.15" customHeight="1">
      <c r="A75" s="214" t="s">
        <v>217</v>
      </c>
      <c r="B75" s="835">
        <v>84560</v>
      </c>
      <c r="C75" s="82">
        <v>80014</v>
      </c>
      <c r="D75" s="82">
        <v>79385</v>
      </c>
      <c r="E75" s="82">
        <v>78776</v>
      </c>
      <c r="F75" s="53">
        <v>78186</v>
      </c>
      <c r="G75" s="54">
        <v>77667</v>
      </c>
      <c r="H75" s="82">
        <v>77123</v>
      </c>
      <c r="I75" s="82">
        <v>76499</v>
      </c>
    </row>
    <row r="76" spans="1:9" s="225" customFormat="1" ht="10.15" customHeight="1">
      <c r="A76" s="202" t="s">
        <v>34</v>
      </c>
      <c r="B76" s="471">
        <v>49013</v>
      </c>
      <c r="C76" s="407">
        <v>47428</v>
      </c>
      <c r="D76" s="407">
        <v>47235</v>
      </c>
      <c r="E76" s="407">
        <v>47046</v>
      </c>
      <c r="F76" s="967">
        <v>46871</v>
      </c>
      <c r="G76" s="966">
        <v>46641</v>
      </c>
      <c r="H76" s="407">
        <v>46390</v>
      </c>
      <c r="I76" s="407">
        <v>46119</v>
      </c>
    </row>
    <row r="77" spans="1:9" s="225" customFormat="1" ht="10.15" customHeight="1">
      <c r="A77" s="199" t="s">
        <v>35</v>
      </c>
      <c r="B77" s="83">
        <v>13378</v>
      </c>
      <c r="C77" s="81">
        <v>10874</v>
      </c>
      <c r="D77" s="81">
        <v>10764</v>
      </c>
      <c r="E77" s="81">
        <v>10626</v>
      </c>
      <c r="F77" s="47">
        <v>10507</v>
      </c>
      <c r="G77" s="48">
        <v>10426</v>
      </c>
      <c r="H77" s="81">
        <v>10330</v>
      </c>
      <c r="I77" s="81">
        <v>10218</v>
      </c>
    </row>
    <row r="78" spans="1:9" s="225" customFormat="1" ht="10.15" customHeight="1">
      <c r="A78" s="202" t="s">
        <v>36</v>
      </c>
      <c r="B78" s="471">
        <v>21365</v>
      </c>
      <c r="C78" s="407">
        <v>19752</v>
      </c>
      <c r="D78" s="407">
        <v>19711</v>
      </c>
      <c r="E78" s="407">
        <v>19679</v>
      </c>
      <c r="F78" s="967">
        <v>19585</v>
      </c>
      <c r="G78" s="966">
        <v>19492</v>
      </c>
      <c r="H78" s="407">
        <v>19370</v>
      </c>
      <c r="I78" s="407">
        <v>19283</v>
      </c>
    </row>
    <row r="79" spans="1:9" s="225" customFormat="1" ht="10.15" customHeight="1">
      <c r="A79" s="199" t="s">
        <v>37</v>
      </c>
      <c r="B79" s="83">
        <v>58805</v>
      </c>
      <c r="C79" s="81">
        <v>54398</v>
      </c>
      <c r="D79" s="81">
        <v>53828</v>
      </c>
      <c r="E79" s="81">
        <v>53332</v>
      </c>
      <c r="F79" s="47">
        <v>52979</v>
      </c>
      <c r="G79" s="48">
        <v>52651</v>
      </c>
      <c r="H79" s="81">
        <v>52280</v>
      </c>
      <c r="I79" s="81">
        <v>51935</v>
      </c>
    </row>
    <row r="80" spans="1:9" s="225" customFormat="1" ht="10.15" customHeight="1">
      <c r="A80" s="202" t="s">
        <v>38</v>
      </c>
      <c r="B80" s="471">
        <v>64795</v>
      </c>
      <c r="C80" s="407">
        <v>65803</v>
      </c>
      <c r="D80" s="407">
        <v>65618</v>
      </c>
      <c r="E80" s="407">
        <v>65513</v>
      </c>
      <c r="F80" s="967">
        <v>65389</v>
      </c>
      <c r="G80" s="966">
        <v>65213</v>
      </c>
      <c r="H80" s="407">
        <v>65088</v>
      </c>
      <c r="I80" s="407">
        <v>65033</v>
      </c>
    </row>
    <row r="81" spans="1:9" s="982" customFormat="1" ht="10.15" customHeight="1">
      <c r="A81" s="199" t="s">
        <v>39</v>
      </c>
      <c r="B81" s="83">
        <v>41389</v>
      </c>
      <c r="C81" s="81">
        <v>34261</v>
      </c>
      <c r="D81" s="81">
        <v>33877</v>
      </c>
      <c r="E81" s="81">
        <v>33540</v>
      </c>
      <c r="F81" s="47">
        <v>33200</v>
      </c>
      <c r="G81" s="48">
        <v>32799</v>
      </c>
      <c r="H81" s="81">
        <v>32348</v>
      </c>
      <c r="I81" s="81">
        <v>31901</v>
      </c>
    </row>
    <row r="82" spans="1:9" s="225" customFormat="1" ht="15" customHeight="1">
      <c r="A82" s="233" t="s">
        <v>192</v>
      </c>
      <c r="B82" s="471">
        <v>4010498</v>
      </c>
      <c r="C82" s="471">
        <v>3645423</v>
      </c>
      <c r="D82" s="471">
        <v>3615262</v>
      </c>
      <c r="E82" s="471">
        <v>3584905</v>
      </c>
      <c r="F82" s="985">
        <v>3554809</v>
      </c>
      <c r="G82" s="985">
        <v>3523787</v>
      </c>
      <c r="H82" s="827">
        <v>3493003</v>
      </c>
      <c r="I82" s="984">
        <v>3462211</v>
      </c>
    </row>
    <row r="83" spans="1:9" s="231" customFormat="1" ht="20.100000000000001" customHeight="1">
      <c r="A83" s="73" t="s">
        <v>251</v>
      </c>
      <c r="B83" s="149">
        <v>2197491</v>
      </c>
      <c r="C83" s="149">
        <v>2033203</v>
      </c>
      <c r="D83" s="149">
        <v>2018248</v>
      </c>
      <c r="E83" s="149">
        <v>2003118</v>
      </c>
      <c r="F83" s="45">
        <v>1987799</v>
      </c>
      <c r="G83" s="983">
        <v>1972183</v>
      </c>
      <c r="H83" s="80">
        <v>1956786</v>
      </c>
      <c r="I83" s="80">
        <v>1941130</v>
      </c>
    </row>
    <row r="84" spans="1:9" s="231" customFormat="1" ht="11.1" customHeight="1">
      <c r="A84" s="217" t="s">
        <v>134</v>
      </c>
      <c r="B84" s="196">
        <v>325997</v>
      </c>
      <c r="C84" s="411">
        <v>286825</v>
      </c>
      <c r="D84" s="411">
        <v>284216</v>
      </c>
      <c r="E84" s="411">
        <v>281475</v>
      </c>
      <c r="F84" s="975">
        <v>278771</v>
      </c>
      <c r="G84" s="974">
        <v>276210</v>
      </c>
      <c r="H84" s="411">
        <v>273629</v>
      </c>
      <c r="I84" s="411">
        <v>271080</v>
      </c>
    </row>
    <row r="85" spans="1:9" s="973" customFormat="1" ht="9.9499999999999993" customHeight="1">
      <c r="A85" s="214" t="s">
        <v>237</v>
      </c>
      <c r="B85" s="835">
        <v>83601</v>
      </c>
      <c r="C85" s="82">
        <v>78141</v>
      </c>
      <c r="D85" s="82">
        <v>77528</v>
      </c>
      <c r="E85" s="82">
        <v>76886</v>
      </c>
      <c r="F85" s="53">
        <v>76364</v>
      </c>
      <c r="G85" s="54">
        <v>75805</v>
      </c>
      <c r="H85" s="82">
        <v>75097</v>
      </c>
      <c r="I85" s="82">
        <v>74371</v>
      </c>
    </row>
    <row r="86" spans="1:9" s="107" customFormat="1" ht="9.9499999999999993" customHeight="1">
      <c r="A86" s="976" t="s">
        <v>218</v>
      </c>
      <c r="B86" s="133" t="s">
        <v>253</v>
      </c>
      <c r="C86" s="133" t="s">
        <v>253</v>
      </c>
      <c r="D86" s="133" t="s">
        <v>253</v>
      </c>
      <c r="E86" s="133" t="s">
        <v>253</v>
      </c>
      <c r="F86" s="133" t="s">
        <v>253</v>
      </c>
      <c r="G86" s="133">
        <v>68965</v>
      </c>
      <c r="H86" s="133">
        <v>68314</v>
      </c>
      <c r="I86" s="133">
        <v>67649</v>
      </c>
    </row>
    <row r="87" spans="1:9" s="225" customFormat="1" ht="9.9499999999999993" customHeight="1">
      <c r="A87" s="211" t="s">
        <v>238</v>
      </c>
      <c r="B87" s="83" t="s">
        <v>253</v>
      </c>
      <c r="C87" s="83" t="s">
        <v>253</v>
      </c>
      <c r="D87" s="83" t="s">
        <v>253</v>
      </c>
      <c r="E87" s="83" t="s">
        <v>253</v>
      </c>
      <c r="F87" s="83" t="s">
        <v>253</v>
      </c>
      <c r="G87" s="83">
        <v>6840</v>
      </c>
      <c r="H87" s="83">
        <v>6783</v>
      </c>
      <c r="I87" s="83">
        <v>6722</v>
      </c>
    </row>
    <row r="88" spans="1:9" s="225" customFormat="1" ht="9.9499999999999993" customHeight="1">
      <c r="A88" s="202" t="s">
        <v>77</v>
      </c>
      <c r="B88" s="471">
        <v>20567</v>
      </c>
      <c r="C88" s="407">
        <v>18826</v>
      </c>
      <c r="D88" s="407">
        <v>18765</v>
      </c>
      <c r="E88" s="407">
        <v>18642</v>
      </c>
      <c r="F88" s="967">
        <v>18495</v>
      </c>
      <c r="G88" s="966">
        <v>18369</v>
      </c>
      <c r="H88" s="407">
        <v>18240</v>
      </c>
      <c r="I88" s="407">
        <v>18109</v>
      </c>
    </row>
    <row r="89" spans="1:9" s="225" customFormat="1" ht="9.9499999999999993" customHeight="1">
      <c r="A89" s="199" t="s">
        <v>78</v>
      </c>
      <c r="B89" s="83">
        <v>31193</v>
      </c>
      <c r="C89" s="81">
        <v>26074</v>
      </c>
      <c r="D89" s="81">
        <v>25793</v>
      </c>
      <c r="E89" s="81">
        <v>25491</v>
      </c>
      <c r="F89" s="47">
        <v>25205</v>
      </c>
      <c r="G89" s="48">
        <v>24947</v>
      </c>
      <c r="H89" s="81">
        <v>24719</v>
      </c>
      <c r="I89" s="81">
        <v>24539</v>
      </c>
    </row>
    <row r="90" spans="1:9" s="225" customFormat="1" ht="9.9499999999999993" customHeight="1">
      <c r="A90" s="202" t="s">
        <v>79</v>
      </c>
      <c r="B90" s="471">
        <v>15544</v>
      </c>
      <c r="C90" s="407">
        <v>12099</v>
      </c>
      <c r="D90" s="407">
        <v>11922</v>
      </c>
      <c r="E90" s="407">
        <v>11740</v>
      </c>
      <c r="F90" s="967">
        <v>11542</v>
      </c>
      <c r="G90" s="966">
        <v>11341</v>
      </c>
      <c r="H90" s="407">
        <v>11164</v>
      </c>
      <c r="I90" s="407">
        <v>10996</v>
      </c>
    </row>
    <row r="91" spans="1:9" s="225" customFormat="1" ht="9.9499999999999993" customHeight="1">
      <c r="A91" s="199" t="s">
        <v>80</v>
      </c>
      <c r="B91" s="83">
        <v>21606</v>
      </c>
      <c r="C91" s="81">
        <v>16659</v>
      </c>
      <c r="D91" s="81">
        <v>16349</v>
      </c>
      <c r="E91" s="81">
        <v>16035</v>
      </c>
      <c r="F91" s="47">
        <v>15732</v>
      </c>
      <c r="G91" s="48">
        <v>15444</v>
      </c>
      <c r="H91" s="81">
        <v>15158</v>
      </c>
      <c r="I91" s="81">
        <v>14883</v>
      </c>
    </row>
    <row r="92" spans="1:9" s="225" customFormat="1" ht="9.9499999999999993" customHeight="1">
      <c r="A92" s="202" t="s">
        <v>81</v>
      </c>
      <c r="B92" s="471">
        <v>33847</v>
      </c>
      <c r="C92" s="407">
        <v>29718</v>
      </c>
      <c r="D92" s="407">
        <v>29361</v>
      </c>
      <c r="E92" s="407">
        <v>29050</v>
      </c>
      <c r="F92" s="967">
        <v>28757</v>
      </c>
      <c r="G92" s="966">
        <v>28493</v>
      </c>
      <c r="H92" s="407">
        <v>28198</v>
      </c>
      <c r="I92" s="407">
        <v>27872</v>
      </c>
    </row>
    <row r="93" spans="1:9" s="225" customFormat="1" ht="9.9499999999999993" customHeight="1">
      <c r="A93" s="199" t="s">
        <v>82</v>
      </c>
      <c r="B93" s="83">
        <v>32753</v>
      </c>
      <c r="C93" s="81">
        <v>27166</v>
      </c>
      <c r="D93" s="81">
        <v>26770</v>
      </c>
      <c r="E93" s="81">
        <v>26386</v>
      </c>
      <c r="F93" s="47">
        <v>25979</v>
      </c>
      <c r="G93" s="48">
        <v>25583</v>
      </c>
      <c r="H93" s="81">
        <v>25171</v>
      </c>
      <c r="I93" s="81">
        <v>24745</v>
      </c>
    </row>
    <row r="94" spans="1:9" s="225" customFormat="1" ht="9.9499999999999993" customHeight="1">
      <c r="A94" s="202" t="s">
        <v>83</v>
      </c>
      <c r="B94" s="471">
        <v>43148</v>
      </c>
      <c r="C94" s="407">
        <v>37041</v>
      </c>
      <c r="D94" s="407">
        <v>36767</v>
      </c>
      <c r="E94" s="407">
        <v>36464</v>
      </c>
      <c r="F94" s="967">
        <v>36143</v>
      </c>
      <c r="G94" s="966">
        <v>35818</v>
      </c>
      <c r="H94" s="407">
        <v>35485</v>
      </c>
      <c r="I94" s="407">
        <v>35149</v>
      </c>
    </row>
    <row r="95" spans="1:9" s="225" customFormat="1" ht="9.9499999999999993" customHeight="1">
      <c r="A95" s="199" t="s">
        <v>84</v>
      </c>
      <c r="B95" s="83">
        <v>27606</v>
      </c>
      <c r="C95" s="81">
        <v>26366</v>
      </c>
      <c r="D95" s="81">
        <v>26329</v>
      </c>
      <c r="E95" s="81">
        <v>26259</v>
      </c>
      <c r="F95" s="47">
        <v>26141</v>
      </c>
      <c r="G95" s="48">
        <v>26067</v>
      </c>
      <c r="H95" s="81">
        <v>25993</v>
      </c>
      <c r="I95" s="81">
        <v>25907</v>
      </c>
    </row>
    <row r="96" spans="1:9" s="225" customFormat="1" ht="9.9499999999999993" customHeight="1">
      <c r="A96" s="202" t="s">
        <v>85</v>
      </c>
      <c r="B96" s="471">
        <v>16132</v>
      </c>
      <c r="C96" s="407">
        <v>14735</v>
      </c>
      <c r="D96" s="407">
        <v>14632</v>
      </c>
      <c r="E96" s="407">
        <v>14522</v>
      </c>
      <c r="F96" s="967">
        <v>14413</v>
      </c>
      <c r="G96" s="966">
        <v>14343</v>
      </c>
      <c r="H96" s="407">
        <v>14404</v>
      </c>
      <c r="I96" s="407">
        <v>14509</v>
      </c>
    </row>
    <row r="97" spans="1:9" s="231" customFormat="1" ht="11.1" customHeight="1">
      <c r="A97" s="209" t="s">
        <v>135</v>
      </c>
      <c r="B97" s="149">
        <v>200433</v>
      </c>
      <c r="C97" s="80">
        <v>174760</v>
      </c>
      <c r="D97" s="80">
        <v>173108</v>
      </c>
      <c r="E97" s="80">
        <v>171466</v>
      </c>
      <c r="F97" s="45">
        <v>169862</v>
      </c>
      <c r="G97" s="46">
        <v>168290</v>
      </c>
      <c r="H97" s="80">
        <v>166795</v>
      </c>
      <c r="I97" s="80">
        <v>165273</v>
      </c>
    </row>
    <row r="98" spans="1:9" s="973" customFormat="1" ht="9.9499999999999993" customHeight="1">
      <c r="A98" s="206" t="s">
        <v>219</v>
      </c>
      <c r="B98" s="839">
        <v>98755</v>
      </c>
      <c r="C98" s="370">
        <v>90400</v>
      </c>
      <c r="D98" s="370">
        <v>89762</v>
      </c>
      <c r="E98" s="370">
        <v>89112</v>
      </c>
      <c r="F98" s="971">
        <v>88527</v>
      </c>
      <c r="G98" s="970">
        <v>87944</v>
      </c>
      <c r="H98" s="370">
        <v>87334</v>
      </c>
      <c r="I98" s="370">
        <v>86677</v>
      </c>
    </row>
    <row r="99" spans="1:9" s="225" customFormat="1" ht="9.9499999999999993" customHeight="1">
      <c r="A99" s="199" t="s">
        <v>46</v>
      </c>
      <c r="B99" s="83">
        <v>17710</v>
      </c>
      <c r="C99" s="81">
        <v>15507</v>
      </c>
      <c r="D99" s="81">
        <v>15398</v>
      </c>
      <c r="E99" s="81">
        <v>15281</v>
      </c>
      <c r="F99" s="47">
        <v>15150</v>
      </c>
      <c r="G99" s="48">
        <v>15046</v>
      </c>
      <c r="H99" s="81">
        <v>14962</v>
      </c>
      <c r="I99" s="81">
        <v>14851</v>
      </c>
    </row>
    <row r="100" spans="1:9" s="225" customFormat="1" ht="9.9499999999999993" customHeight="1">
      <c r="A100" s="202" t="s">
        <v>47</v>
      </c>
      <c r="B100" s="471">
        <v>16131</v>
      </c>
      <c r="C100" s="407">
        <v>12787</v>
      </c>
      <c r="D100" s="407">
        <v>12549</v>
      </c>
      <c r="E100" s="407">
        <v>12298</v>
      </c>
      <c r="F100" s="967">
        <v>12073</v>
      </c>
      <c r="G100" s="966">
        <v>11893</v>
      </c>
      <c r="H100" s="407">
        <v>11723</v>
      </c>
      <c r="I100" s="407">
        <v>11549</v>
      </c>
    </row>
    <row r="101" spans="1:9" s="225" customFormat="1" ht="9.9499999999999993" customHeight="1">
      <c r="A101" s="199" t="s">
        <v>48</v>
      </c>
      <c r="B101" s="83">
        <v>17613</v>
      </c>
      <c r="C101" s="81">
        <v>14339</v>
      </c>
      <c r="D101" s="81">
        <v>14176</v>
      </c>
      <c r="E101" s="81">
        <v>14001</v>
      </c>
      <c r="F101" s="47">
        <v>13821</v>
      </c>
      <c r="G101" s="48">
        <v>13638</v>
      </c>
      <c r="H101" s="81">
        <v>13456</v>
      </c>
      <c r="I101" s="81">
        <v>13276</v>
      </c>
    </row>
    <row r="102" spans="1:9" s="225" customFormat="1" ht="9.9499999999999993" customHeight="1">
      <c r="A102" s="202" t="s">
        <v>49</v>
      </c>
      <c r="B102" s="471">
        <v>16887</v>
      </c>
      <c r="C102" s="407">
        <v>12590</v>
      </c>
      <c r="D102" s="407">
        <v>12371</v>
      </c>
      <c r="E102" s="407">
        <v>12162</v>
      </c>
      <c r="F102" s="967">
        <v>11933</v>
      </c>
      <c r="G102" s="966">
        <v>11701</v>
      </c>
      <c r="H102" s="407">
        <v>11512</v>
      </c>
      <c r="I102" s="407">
        <v>11317</v>
      </c>
    </row>
    <row r="103" spans="1:9" s="225" customFormat="1" ht="9.9499999999999993" customHeight="1">
      <c r="A103" s="199" t="s">
        <v>50</v>
      </c>
      <c r="B103" s="83">
        <v>33337</v>
      </c>
      <c r="C103" s="81">
        <v>29137</v>
      </c>
      <c r="D103" s="81">
        <v>28852</v>
      </c>
      <c r="E103" s="81">
        <v>28612</v>
      </c>
      <c r="F103" s="47">
        <v>28358</v>
      </c>
      <c r="G103" s="48">
        <v>28068</v>
      </c>
      <c r="H103" s="81">
        <v>27808</v>
      </c>
      <c r="I103" s="81">
        <v>27603</v>
      </c>
    </row>
    <row r="104" spans="1:9" s="231" customFormat="1" ht="11.1" customHeight="1">
      <c r="A104" s="217" t="s">
        <v>136</v>
      </c>
      <c r="B104" s="196">
        <v>344882</v>
      </c>
      <c r="C104" s="411">
        <v>299345</v>
      </c>
      <c r="D104" s="411">
        <v>296456</v>
      </c>
      <c r="E104" s="411">
        <v>293598</v>
      </c>
      <c r="F104" s="975">
        <v>290747</v>
      </c>
      <c r="G104" s="974">
        <v>288034</v>
      </c>
      <c r="H104" s="411">
        <v>285509</v>
      </c>
      <c r="I104" s="411">
        <v>283007</v>
      </c>
    </row>
    <row r="105" spans="1:9" s="973" customFormat="1" ht="9.9499999999999993" customHeight="1">
      <c r="A105" s="214" t="s">
        <v>221</v>
      </c>
      <c r="B105" s="835">
        <v>125931</v>
      </c>
      <c r="C105" s="82">
        <v>115972</v>
      </c>
      <c r="D105" s="82">
        <v>115287</v>
      </c>
      <c r="E105" s="82">
        <v>114548</v>
      </c>
      <c r="F105" s="53">
        <v>113827</v>
      </c>
      <c r="G105" s="54">
        <v>113113</v>
      </c>
      <c r="H105" s="82">
        <v>112414</v>
      </c>
      <c r="I105" s="82">
        <v>111709</v>
      </c>
    </row>
    <row r="106" spans="1:9" s="225" customFormat="1" ht="9.9499999999999993" customHeight="1">
      <c r="A106" s="202" t="s">
        <v>40</v>
      </c>
      <c r="B106" s="471">
        <v>34789</v>
      </c>
      <c r="C106" s="407">
        <v>28927</v>
      </c>
      <c r="D106" s="407">
        <v>28558</v>
      </c>
      <c r="E106" s="407">
        <v>28209</v>
      </c>
      <c r="F106" s="967">
        <v>27881</v>
      </c>
      <c r="G106" s="966">
        <v>27542</v>
      </c>
      <c r="H106" s="407">
        <v>27228</v>
      </c>
      <c r="I106" s="407">
        <v>26941</v>
      </c>
    </row>
    <row r="107" spans="1:9" s="225" customFormat="1" ht="9.9499999999999993" customHeight="1">
      <c r="A107" s="199" t="s">
        <v>41</v>
      </c>
      <c r="B107" s="83">
        <v>22269</v>
      </c>
      <c r="C107" s="81">
        <v>17502</v>
      </c>
      <c r="D107" s="81">
        <v>17269</v>
      </c>
      <c r="E107" s="81">
        <v>17038</v>
      </c>
      <c r="F107" s="47">
        <v>16782</v>
      </c>
      <c r="G107" s="48">
        <v>16534</v>
      </c>
      <c r="H107" s="81">
        <v>16292</v>
      </c>
      <c r="I107" s="81">
        <v>16057</v>
      </c>
    </row>
    <row r="108" spans="1:9" s="225" customFormat="1" ht="9.9499999999999993" customHeight="1">
      <c r="A108" s="202" t="s">
        <v>42</v>
      </c>
      <c r="B108" s="471">
        <v>16973</v>
      </c>
      <c r="C108" s="407">
        <v>13145</v>
      </c>
      <c r="D108" s="407">
        <v>12951</v>
      </c>
      <c r="E108" s="407">
        <v>12723</v>
      </c>
      <c r="F108" s="967">
        <v>12497</v>
      </c>
      <c r="G108" s="966">
        <v>12331</v>
      </c>
      <c r="H108" s="407">
        <v>12185</v>
      </c>
      <c r="I108" s="407">
        <v>12025</v>
      </c>
    </row>
    <row r="109" spans="1:9" s="225" customFormat="1" ht="9.9499999999999993" customHeight="1">
      <c r="A109" s="199" t="s">
        <v>43</v>
      </c>
      <c r="B109" s="83">
        <v>21405</v>
      </c>
      <c r="C109" s="81">
        <v>17344</v>
      </c>
      <c r="D109" s="81">
        <v>17046</v>
      </c>
      <c r="E109" s="81">
        <v>16760</v>
      </c>
      <c r="F109" s="47">
        <v>16459</v>
      </c>
      <c r="G109" s="48">
        <v>16226</v>
      </c>
      <c r="H109" s="81">
        <v>16038</v>
      </c>
      <c r="I109" s="81">
        <v>15825</v>
      </c>
    </row>
    <row r="110" spans="1:9" s="225" customFormat="1" ht="9.9499999999999993" customHeight="1">
      <c r="A110" s="202" t="s">
        <v>220</v>
      </c>
      <c r="B110" s="471">
        <v>90344</v>
      </c>
      <c r="C110" s="407">
        <v>79456</v>
      </c>
      <c r="D110" s="407">
        <v>78758</v>
      </c>
      <c r="E110" s="407">
        <v>78136</v>
      </c>
      <c r="F110" s="967">
        <v>77543</v>
      </c>
      <c r="G110" s="966">
        <v>76958</v>
      </c>
      <c r="H110" s="407">
        <v>76390</v>
      </c>
      <c r="I110" s="407">
        <v>75846</v>
      </c>
    </row>
    <row r="111" spans="1:9" s="225" customFormat="1" ht="9.9499999999999993" customHeight="1">
      <c r="A111" s="199" t="s">
        <v>44</v>
      </c>
      <c r="B111" s="83">
        <v>18749</v>
      </c>
      <c r="C111" s="81">
        <v>14507</v>
      </c>
      <c r="D111" s="81">
        <v>14252</v>
      </c>
      <c r="E111" s="81">
        <v>14015</v>
      </c>
      <c r="F111" s="47">
        <v>13753</v>
      </c>
      <c r="G111" s="48">
        <v>13477</v>
      </c>
      <c r="H111" s="81">
        <v>13256</v>
      </c>
      <c r="I111" s="81">
        <v>13045</v>
      </c>
    </row>
    <row r="112" spans="1:9" s="225" customFormat="1" ht="9.9499999999999993" customHeight="1">
      <c r="A112" s="202" t="s">
        <v>45</v>
      </c>
      <c r="B112" s="471">
        <v>14422</v>
      </c>
      <c r="C112" s="407">
        <v>12492</v>
      </c>
      <c r="D112" s="407">
        <v>12335</v>
      </c>
      <c r="E112" s="407">
        <v>12169</v>
      </c>
      <c r="F112" s="967">
        <v>12005</v>
      </c>
      <c r="G112" s="966">
        <v>11853</v>
      </c>
      <c r="H112" s="407">
        <v>11706</v>
      </c>
      <c r="I112" s="407">
        <v>11559</v>
      </c>
    </row>
    <row r="113" spans="1:9" s="225" customFormat="1" ht="9.9499999999999993" customHeight="1">
      <c r="A113" s="981"/>
      <c r="B113" s="980"/>
      <c r="C113" s="338"/>
      <c r="D113" s="81"/>
      <c r="E113" s="338"/>
      <c r="F113" s="338"/>
      <c r="G113" s="47"/>
      <c r="H113" s="48"/>
      <c r="I113" s="338"/>
    </row>
    <row r="114" spans="1:9" s="50" customFormat="1" ht="30" customHeight="1">
      <c r="A114" s="964" t="s">
        <v>553</v>
      </c>
      <c r="B114" s="963"/>
      <c r="C114" s="963"/>
      <c r="D114" s="963"/>
      <c r="E114" s="963"/>
      <c r="F114" s="963"/>
      <c r="G114" s="963"/>
      <c r="H114" s="963"/>
      <c r="I114" s="963"/>
    </row>
    <row r="115" spans="1:9" s="231" customFormat="1" ht="15.95" customHeight="1">
      <c r="A115" s="209" t="s">
        <v>137</v>
      </c>
      <c r="B115" s="149">
        <v>231829</v>
      </c>
      <c r="C115" s="80">
        <v>212752</v>
      </c>
      <c r="D115" s="80">
        <v>211042</v>
      </c>
      <c r="E115" s="80">
        <v>209365</v>
      </c>
      <c r="F115" s="80">
        <v>207568</v>
      </c>
      <c r="G115" s="46">
        <v>205631</v>
      </c>
      <c r="H115" s="80">
        <v>203799</v>
      </c>
      <c r="I115" s="80">
        <v>202026</v>
      </c>
    </row>
    <row r="116" spans="1:9" s="973" customFormat="1" ht="11.1" customHeight="1">
      <c r="A116" s="206" t="s">
        <v>222</v>
      </c>
      <c r="B116" s="839">
        <v>117463</v>
      </c>
      <c r="C116" s="370">
        <v>115351</v>
      </c>
      <c r="D116" s="370">
        <v>114763</v>
      </c>
      <c r="E116" s="370">
        <v>114141</v>
      </c>
      <c r="F116" s="971">
        <v>113383</v>
      </c>
      <c r="G116" s="970">
        <v>112558</v>
      </c>
      <c r="H116" s="370">
        <v>111797</v>
      </c>
      <c r="I116" s="370">
        <v>111075</v>
      </c>
    </row>
    <row r="117" spans="1:9" s="225" customFormat="1" ht="11.1" customHeight="1">
      <c r="A117" s="199" t="s">
        <v>86</v>
      </c>
      <c r="B117" s="83">
        <v>50240</v>
      </c>
      <c r="C117" s="81">
        <v>44473</v>
      </c>
      <c r="D117" s="81">
        <v>43990</v>
      </c>
      <c r="E117" s="81">
        <v>43533</v>
      </c>
      <c r="F117" s="47">
        <v>43140</v>
      </c>
      <c r="G117" s="48">
        <v>42730</v>
      </c>
      <c r="H117" s="81">
        <v>42298</v>
      </c>
      <c r="I117" s="81">
        <v>41872</v>
      </c>
    </row>
    <row r="118" spans="1:9" s="225" customFormat="1" ht="11.1" customHeight="1">
      <c r="A118" s="202" t="s">
        <v>87</v>
      </c>
      <c r="B118" s="471">
        <v>36943</v>
      </c>
      <c r="C118" s="407">
        <v>31980</v>
      </c>
      <c r="D118" s="407">
        <v>31658</v>
      </c>
      <c r="E118" s="407">
        <v>31347</v>
      </c>
      <c r="F118" s="967">
        <v>31033</v>
      </c>
      <c r="G118" s="966">
        <v>30718</v>
      </c>
      <c r="H118" s="407">
        <v>30449</v>
      </c>
      <c r="I118" s="407">
        <v>30161</v>
      </c>
    </row>
    <row r="119" spans="1:9" s="225" customFormat="1" ht="11.1" customHeight="1">
      <c r="A119" s="199" t="s">
        <v>88</v>
      </c>
      <c r="B119" s="83">
        <v>27183</v>
      </c>
      <c r="C119" s="81">
        <v>20948</v>
      </c>
      <c r="D119" s="81">
        <v>20631</v>
      </c>
      <c r="E119" s="81">
        <v>20344</v>
      </c>
      <c r="F119" s="47">
        <v>20012</v>
      </c>
      <c r="G119" s="48">
        <v>19625</v>
      </c>
      <c r="H119" s="81">
        <v>19255</v>
      </c>
      <c r="I119" s="81">
        <v>18918</v>
      </c>
    </row>
    <row r="120" spans="1:9" s="231" customFormat="1" ht="15.95" customHeight="1">
      <c r="A120" s="217" t="s">
        <v>138</v>
      </c>
      <c r="B120" s="196">
        <v>236078</v>
      </c>
      <c r="C120" s="411">
        <v>214872</v>
      </c>
      <c r="D120" s="411">
        <v>212808</v>
      </c>
      <c r="E120" s="411">
        <v>210795</v>
      </c>
      <c r="F120" s="975">
        <v>208683</v>
      </c>
      <c r="G120" s="974">
        <v>206491</v>
      </c>
      <c r="H120" s="411">
        <v>204369</v>
      </c>
      <c r="I120" s="411">
        <v>202025</v>
      </c>
    </row>
    <row r="121" spans="1:9" s="973" customFormat="1" ht="11.1" customHeight="1">
      <c r="A121" s="214" t="s">
        <v>223</v>
      </c>
      <c r="B121" s="835">
        <v>72671</v>
      </c>
      <c r="C121" s="82">
        <v>71849</v>
      </c>
      <c r="D121" s="82">
        <v>71793</v>
      </c>
      <c r="E121" s="82">
        <v>71583</v>
      </c>
      <c r="F121" s="53">
        <v>71231</v>
      </c>
      <c r="G121" s="54">
        <v>70772</v>
      </c>
      <c r="H121" s="82">
        <v>70319</v>
      </c>
      <c r="I121" s="82">
        <v>69842</v>
      </c>
    </row>
    <row r="122" spans="1:9" s="225" customFormat="1" ht="11.1" customHeight="1">
      <c r="A122" s="202" t="s">
        <v>65</v>
      </c>
      <c r="B122" s="471">
        <v>27208</v>
      </c>
      <c r="C122" s="407">
        <v>23245</v>
      </c>
      <c r="D122" s="407">
        <v>22855</v>
      </c>
      <c r="E122" s="407">
        <v>22473</v>
      </c>
      <c r="F122" s="967">
        <v>22094</v>
      </c>
      <c r="G122" s="966">
        <v>21722</v>
      </c>
      <c r="H122" s="407">
        <v>21376</v>
      </c>
      <c r="I122" s="407">
        <v>21013</v>
      </c>
    </row>
    <row r="123" spans="1:9" s="225" customFormat="1" ht="11.1" customHeight="1">
      <c r="A123" s="199" t="s">
        <v>66</v>
      </c>
      <c r="B123" s="83">
        <v>59261</v>
      </c>
      <c r="C123" s="81">
        <v>54335</v>
      </c>
      <c r="D123" s="81">
        <v>53801</v>
      </c>
      <c r="E123" s="81">
        <v>53327</v>
      </c>
      <c r="F123" s="47">
        <v>52860</v>
      </c>
      <c r="G123" s="48">
        <v>52384</v>
      </c>
      <c r="H123" s="81">
        <v>51921</v>
      </c>
      <c r="I123" s="81">
        <v>51356</v>
      </c>
    </row>
    <row r="124" spans="1:9" s="225" customFormat="1" ht="11.1" customHeight="1">
      <c r="A124" s="202" t="s">
        <v>67</v>
      </c>
      <c r="B124" s="471">
        <v>16075</v>
      </c>
      <c r="C124" s="407">
        <v>11081</v>
      </c>
      <c r="D124" s="407">
        <v>10792</v>
      </c>
      <c r="E124" s="407">
        <v>10525</v>
      </c>
      <c r="F124" s="967">
        <v>10285</v>
      </c>
      <c r="G124" s="966">
        <v>10035</v>
      </c>
      <c r="H124" s="407">
        <v>9802</v>
      </c>
      <c r="I124" s="407">
        <v>9552</v>
      </c>
    </row>
    <row r="125" spans="1:9" s="225" customFormat="1" ht="11.1" customHeight="1">
      <c r="A125" s="199" t="s">
        <v>68</v>
      </c>
      <c r="B125" s="83">
        <v>25983</v>
      </c>
      <c r="C125" s="81">
        <v>23627</v>
      </c>
      <c r="D125" s="81">
        <v>23262</v>
      </c>
      <c r="E125" s="81">
        <v>22940</v>
      </c>
      <c r="F125" s="47">
        <v>22595</v>
      </c>
      <c r="G125" s="48">
        <v>22279</v>
      </c>
      <c r="H125" s="81">
        <v>22000</v>
      </c>
      <c r="I125" s="81">
        <v>21690</v>
      </c>
    </row>
    <row r="126" spans="1:9" s="225" customFormat="1" ht="11.1" customHeight="1">
      <c r="A126" s="202" t="s">
        <v>69</v>
      </c>
      <c r="B126" s="471">
        <v>34880</v>
      </c>
      <c r="C126" s="407">
        <v>30735</v>
      </c>
      <c r="D126" s="407">
        <v>30305</v>
      </c>
      <c r="E126" s="407">
        <v>29947</v>
      </c>
      <c r="F126" s="967">
        <v>29618</v>
      </c>
      <c r="G126" s="966">
        <v>29299</v>
      </c>
      <c r="H126" s="407">
        <v>28951</v>
      </c>
      <c r="I126" s="407">
        <v>28572</v>
      </c>
    </row>
    <row r="127" spans="1:9" s="231" customFormat="1" ht="15.95" customHeight="1">
      <c r="A127" s="209" t="s">
        <v>139</v>
      </c>
      <c r="B127" s="149">
        <v>272334</v>
      </c>
      <c r="C127" s="80">
        <v>242300</v>
      </c>
      <c r="D127" s="80">
        <v>239866</v>
      </c>
      <c r="E127" s="80">
        <v>237492</v>
      </c>
      <c r="F127" s="45">
        <v>234990</v>
      </c>
      <c r="G127" s="46">
        <v>232335</v>
      </c>
      <c r="H127" s="80">
        <v>229554</v>
      </c>
      <c r="I127" s="80">
        <v>226808</v>
      </c>
    </row>
    <row r="128" spans="1:9" s="973" customFormat="1" ht="11.1" customHeight="1">
      <c r="A128" s="206" t="s">
        <v>224</v>
      </c>
      <c r="B128" s="839">
        <v>134088</v>
      </c>
      <c r="C128" s="370">
        <v>128862</v>
      </c>
      <c r="D128" s="370">
        <v>127892</v>
      </c>
      <c r="E128" s="370">
        <v>126900</v>
      </c>
      <c r="F128" s="971">
        <v>125853</v>
      </c>
      <c r="G128" s="970">
        <v>124795</v>
      </c>
      <c r="H128" s="370">
        <v>123631</v>
      </c>
      <c r="I128" s="370">
        <v>122437</v>
      </c>
    </row>
    <row r="129" spans="1:9" s="225" customFormat="1" ht="11.1" customHeight="1">
      <c r="A129" s="199" t="s">
        <v>92</v>
      </c>
      <c r="B129" s="83">
        <v>30723</v>
      </c>
      <c r="C129" s="81">
        <v>26554</v>
      </c>
      <c r="D129" s="81">
        <v>26218</v>
      </c>
      <c r="E129" s="81">
        <v>25903</v>
      </c>
      <c r="F129" s="47">
        <v>25580</v>
      </c>
      <c r="G129" s="48">
        <v>25248</v>
      </c>
      <c r="H129" s="81">
        <v>24912</v>
      </c>
      <c r="I129" s="81">
        <v>24564</v>
      </c>
    </row>
    <row r="130" spans="1:9" s="225" customFormat="1" ht="11.1" customHeight="1">
      <c r="A130" s="202" t="s">
        <v>93</v>
      </c>
      <c r="B130" s="471">
        <v>20630</v>
      </c>
      <c r="C130" s="407">
        <v>16362</v>
      </c>
      <c r="D130" s="407">
        <v>16128</v>
      </c>
      <c r="E130" s="407">
        <v>15916</v>
      </c>
      <c r="F130" s="967">
        <v>15706</v>
      </c>
      <c r="G130" s="966">
        <v>15458</v>
      </c>
      <c r="H130" s="407">
        <v>15226</v>
      </c>
      <c r="I130" s="407">
        <v>15025</v>
      </c>
    </row>
    <row r="131" spans="1:9" s="225" customFormat="1" ht="11.1" customHeight="1">
      <c r="A131" s="199" t="s">
        <v>94</v>
      </c>
      <c r="B131" s="83">
        <v>22277</v>
      </c>
      <c r="C131" s="81">
        <v>18002</v>
      </c>
      <c r="D131" s="81">
        <v>17790</v>
      </c>
      <c r="E131" s="81">
        <v>17582</v>
      </c>
      <c r="F131" s="47">
        <v>17349</v>
      </c>
      <c r="G131" s="48">
        <v>17086</v>
      </c>
      <c r="H131" s="81">
        <v>16803</v>
      </c>
      <c r="I131" s="81">
        <v>16561</v>
      </c>
    </row>
    <row r="132" spans="1:9" s="225" customFormat="1" ht="11.1" customHeight="1">
      <c r="A132" s="202" t="s">
        <v>95</v>
      </c>
      <c r="B132" s="471">
        <v>52838</v>
      </c>
      <c r="C132" s="407">
        <v>43031</v>
      </c>
      <c r="D132" s="407">
        <v>42475</v>
      </c>
      <c r="E132" s="407">
        <v>41939</v>
      </c>
      <c r="F132" s="967">
        <v>41381</v>
      </c>
      <c r="G132" s="966">
        <v>40777</v>
      </c>
      <c r="H132" s="407">
        <v>40145</v>
      </c>
      <c r="I132" s="407">
        <v>39510</v>
      </c>
    </row>
    <row r="133" spans="1:9" s="225" customFormat="1" ht="11.1" customHeight="1">
      <c r="A133" s="199" t="s">
        <v>96</v>
      </c>
      <c r="B133" s="83">
        <v>11778</v>
      </c>
      <c r="C133" s="81">
        <v>9489</v>
      </c>
      <c r="D133" s="81">
        <v>9363</v>
      </c>
      <c r="E133" s="81">
        <v>9252</v>
      </c>
      <c r="F133" s="47">
        <v>9121</v>
      </c>
      <c r="G133" s="48">
        <v>8971</v>
      </c>
      <c r="H133" s="81">
        <v>8837</v>
      </c>
      <c r="I133" s="81">
        <v>8711</v>
      </c>
    </row>
    <row r="134" spans="1:9" s="231" customFormat="1" ht="15.95" customHeight="1">
      <c r="A134" s="217" t="s">
        <v>140</v>
      </c>
      <c r="B134" s="196">
        <v>279518</v>
      </c>
      <c r="C134" s="411">
        <v>308927</v>
      </c>
      <c r="D134" s="411">
        <v>308717</v>
      </c>
      <c r="E134" s="411">
        <v>308386</v>
      </c>
      <c r="F134" s="975">
        <v>308003</v>
      </c>
      <c r="G134" s="974">
        <v>307408</v>
      </c>
      <c r="H134" s="411">
        <v>306725</v>
      </c>
      <c r="I134" s="411">
        <v>305954</v>
      </c>
    </row>
    <row r="135" spans="1:9" s="973" customFormat="1" ht="11.1" customHeight="1">
      <c r="A135" s="214" t="s">
        <v>225</v>
      </c>
      <c r="B135" s="835">
        <v>123349</v>
      </c>
      <c r="C135" s="82">
        <v>125460</v>
      </c>
      <c r="D135" s="82">
        <v>124679</v>
      </c>
      <c r="E135" s="82">
        <v>123724</v>
      </c>
      <c r="F135" s="53">
        <v>122782</v>
      </c>
      <c r="G135" s="54">
        <v>121766</v>
      </c>
      <c r="H135" s="82">
        <v>120722</v>
      </c>
      <c r="I135" s="82">
        <v>119585</v>
      </c>
    </row>
    <row r="136" spans="1:9" s="225" customFormat="1" ht="11.1" customHeight="1">
      <c r="A136" s="202" t="s">
        <v>89</v>
      </c>
      <c r="B136" s="471">
        <v>25595</v>
      </c>
      <c r="C136" s="407">
        <v>27535</v>
      </c>
      <c r="D136" s="407">
        <v>27329</v>
      </c>
      <c r="E136" s="407">
        <v>27141</v>
      </c>
      <c r="F136" s="967">
        <v>26948</v>
      </c>
      <c r="G136" s="966">
        <v>26751</v>
      </c>
      <c r="H136" s="407">
        <v>26544</v>
      </c>
      <c r="I136" s="407">
        <v>26322</v>
      </c>
    </row>
    <row r="137" spans="1:9" s="225" customFormat="1" ht="11.1" customHeight="1">
      <c r="A137" s="199" t="s">
        <v>226</v>
      </c>
      <c r="B137" s="83">
        <v>76672</v>
      </c>
      <c r="C137" s="81">
        <v>100109</v>
      </c>
      <c r="D137" s="81">
        <v>101098</v>
      </c>
      <c r="E137" s="81">
        <v>102122</v>
      </c>
      <c r="F137" s="47">
        <v>103087</v>
      </c>
      <c r="G137" s="48">
        <v>103892</v>
      </c>
      <c r="H137" s="81">
        <v>104674</v>
      </c>
      <c r="I137" s="81">
        <v>105490</v>
      </c>
    </row>
    <row r="138" spans="1:9" s="225" customFormat="1" ht="11.1" customHeight="1">
      <c r="A138" s="202" t="s">
        <v>90</v>
      </c>
      <c r="B138" s="471">
        <v>28183</v>
      </c>
      <c r="C138" s="407">
        <v>24709</v>
      </c>
      <c r="D138" s="407">
        <v>24448</v>
      </c>
      <c r="E138" s="407">
        <v>24198</v>
      </c>
      <c r="F138" s="967">
        <v>23904</v>
      </c>
      <c r="G138" s="966">
        <v>23578</v>
      </c>
      <c r="H138" s="407">
        <v>23276</v>
      </c>
      <c r="I138" s="407">
        <v>22981</v>
      </c>
    </row>
    <row r="139" spans="1:9" s="225" customFormat="1" ht="11.1" customHeight="1">
      <c r="A139" s="199" t="s">
        <v>91</v>
      </c>
      <c r="B139" s="81">
        <v>25719</v>
      </c>
      <c r="C139" s="81">
        <v>31114</v>
      </c>
      <c r="D139" s="81">
        <v>31163</v>
      </c>
      <c r="E139" s="81">
        <v>31201</v>
      </c>
      <c r="F139" s="47">
        <v>31282</v>
      </c>
      <c r="G139" s="48">
        <v>31421</v>
      </c>
      <c r="H139" s="81">
        <v>31509</v>
      </c>
      <c r="I139" s="81">
        <v>31576</v>
      </c>
    </row>
    <row r="140" spans="1:9" s="231" customFormat="1" ht="15.95" customHeight="1">
      <c r="A140" s="217" t="s">
        <v>141</v>
      </c>
      <c r="B140" s="196">
        <v>306420</v>
      </c>
      <c r="C140" s="411">
        <v>293422</v>
      </c>
      <c r="D140" s="411">
        <v>292035</v>
      </c>
      <c r="E140" s="411">
        <v>290541</v>
      </c>
      <c r="F140" s="975">
        <v>289175</v>
      </c>
      <c r="G140" s="974">
        <v>287784</v>
      </c>
      <c r="H140" s="411">
        <v>286406</v>
      </c>
      <c r="I140" s="411">
        <v>284957</v>
      </c>
    </row>
    <row r="141" spans="1:9" s="973" customFormat="1" ht="11.1" customHeight="1">
      <c r="A141" s="214" t="s">
        <v>227</v>
      </c>
      <c r="B141" s="835">
        <v>175159</v>
      </c>
      <c r="C141" s="82">
        <v>179439</v>
      </c>
      <c r="D141" s="82">
        <v>179274</v>
      </c>
      <c r="E141" s="82">
        <v>179030</v>
      </c>
      <c r="F141" s="53">
        <v>178847</v>
      </c>
      <c r="G141" s="54">
        <v>178610</v>
      </c>
      <c r="H141" s="82">
        <v>178368</v>
      </c>
      <c r="I141" s="82">
        <v>177977</v>
      </c>
    </row>
    <row r="142" spans="1:9" s="225" customFormat="1" ht="11.1" customHeight="1">
      <c r="A142" s="202" t="s">
        <v>59</v>
      </c>
      <c r="B142" s="471">
        <v>49158</v>
      </c>
      <c r="C142" s="407">
        <v>46271</v>
      </c>
      <c r="D142" s="407">
        <v>45904</v>
      </c>
      <c r="E142" s="407">
        <v>45493</v>
      </c>
      <c r="F142" s="967">
        <v>45125</v>
      </c>
      <c r="G142" s="966">
        <v>44823</v>
      </c>
      <c r="H142" s="407">
        <v>44516</v>
      </c>
      <c r="I142" s="407">
        <v>44197</v>
      </c>
    </row>
    <row r="143" spans="1:9" s="225" customFormat="1" ht="11.1" customHeight="1">
      <c r="A143" s="199" t="s">
        <v>60</v>
      </c>
      <c r="B143" s="83">
        <v>21710</v>
      </c>
      <c r="C143" s="81">
        <v>11750</v>
      </c>
      <c r="D143" s="81">
        <v>11639</v>
      </c>
      <c r="E143" s="81">
        <v>11525</v>
      </c>
      <c r="F143" s="47">
        <v>11427</v>
      </c>
      <c r="G143" s="48">
        <v>11319</v>
      </c>
      <c r="H143" s="81">
        <v>11200</v>
      </c>
      <c r="I143" s="81">
        <v>11085</v>
      </c>
    </row>
    <row r="144" spans="1:9" s="225" customFormat="1" ht="11.1" customHeight="1">
      <c r="A144" s="202" t="s">
        <v>61</v>
      </c>
      <c r="B144" s="471">
        <v>18643</v>
      </c>
      <c r="C144" s="407">
        <v>14275</v>
      </c>
      <c r="D144" s="407">
        <v>14063</v>
      </c>
      <c r="E144" s="407">
        <v>13877</v>
      </c>
      <c r="F144" s="967">
        <v>13675</v>
      </c>
      <c r="G144" s="966">
        <v>13456</v>
      </c>
      <c r="H144" s="407">
        <v>13258</v>
      </c>
      <c r="I144" s="407">
        <v>13080</v>
      </c>
    </row>
    <row r="145" spans="1:9" s="225" customFormat="1" ht="11.1" customHeight="1">
      <c r="A145" s="199" t="s">
        <v>62</v>
      </c>
      <c r="B145" s="83" t="s">
        <v>253</v>
      </c>
      <c r="C145" s="81">
        <v>7842</v>
      </c>
      <c r="D145" s="81">
        <v>7738</v>
      </c>
      <c r="E145" s="81">
        <v>7650</v>
      </c>
      <c r="F145" s="47">
        <v>7550</v>
      </c>
      <c r="G145" s="48">
        <v>7466</v>
      </c>
      <c r="H145" s="81">
        <v>7390</v>
      </c>
      <c r="I145" s="81">
        <v>7307</v>
      </c>
    </row>
    <row r="146" spans="1:9" s="982" customFormat="1" ht="11.1" customHeight="1">
      <c r="A146" s="202" t="s">
        <v>63</v>
      </c>
      <c r="B146" s="471">
        <v>14466</v>
      </c>
      <c r="C146" s="407">
        <v>11512</v>
      </c>
      <c r="D146" s="407">
        <v>11352</v>
      </c>
      <c r="E146" s="407">
        <v>11188</v>
      </c>
      <c r="F146" s="967">
        <v>11045</v>
      </c>
      <c r="G146" s="966">
        <v>10899</v>
      </c>
      <c r="H146" s="407">
        <v>10735</v>
      </c>
      <c r="I146" s="407">
        <v>10591</v>
      </c>
    </row>
    <row r="147" spans="1:9" s="225" customFormat="1" ht="11.1" customHeight="1">
      <c r="A147" s="199" t="s">
        <v>64</v>
      </c>
      <c r="B147" s="83">
        <v>27284</v>
      </c>
      <c r="C147" s="81">
        <v>22333</v>
      </c>
      <c r="D147" s="81">
        <v>22065</v>
      </c>
      <c r="E147" s="81">
        <v>21778</v>
      </c>
      <c r="F147" s="47">
        <v>21506</v>
      </c>
      <c r="G147" s="48">
        <v>21211</v>
      </c>
      <c r="H147" s="81">
        <v>20939</v>
      </c>
      <c r="I147" s="81">
        <v>20720</v>
      </c>
    </row>
    <row r="148" spans="1:9" s="231" customFormat="1" ht="21.95" customHeight="1">
      <c r="A148" s="223" t="s">
        <v>262</v>
      </c>
      <c r="B148" s="196">
        <v>1813007</v>
      </c>
      <c r="C148" s="196">
        <v>1612220</v>
      </c>
      <c r="D148" s="196">
        <v>1597014</v>
      </c>
      <c r="E148" s="196">
        <v>1581787</v>
      </c>
      <c r="F148" s="974">
        <v>1567010</v>
      </c>
      <c r="G148" s="974">
        <v>1551604</v>
      </c>
      <c r="H148" s="411">
        <v>1536217</v>
      </c>
      <c r="I148" s="411">
        <v>1521081</v>
      </c>
    </row>
    <row r="149" spans="1:9" s="231" customFormat="1" ht="12" customHeight="1">
      <c r="A149" s="209" t="s">
        <v>142</v>
      </c>
      <c r="B149" s="149">
        <v>155421</v>
      </c>
      <c r="C149" s="80">
        <v>125285</v>
      </c>
      <c r="D149" s="80">
        <v>123616</v>
      </c>
      <c r="E149" s="80">
        <v>121909</v>
      </c>
      <c r="F149" s="45">
        <v>120156</v>
      </c>
      <c r="G149" s="46">
        <v>118384</v>
      </c>
      <c r="H149" s="80">
        <v>116602</v>
      </c>
      <c r="I149" s="80">
        <v>114816</v>
      </c>
    </row>
    <row r="150" spans="1:9" s="973" customFormat="1" ht="11.1" customHeight="1">
      <c r="A150" s="206" t="s">
        <v>70</v>
      </c>
      <c r="B150" s="839">
        <v>58078</v>
      </c>
      <c r="C150" s="370">
        <v>48682</v>
      </c>
      <c r="D150" s="370">
        <v>48294</v>
      </c>
      <c r="E150" s="370">
        <v>47911</v>
      </c>
      <c r="F150" s="971">
        <v>47444</v>
      </c>
      <c r="G150" s="970">
        <v>46924</v>
      </c>
      <c r="H150" s="370">
        <v>46379</v>
      </c>
      <c r="I150" s="370">
        <v>45834</v>
      </c>
    </row>
    <row r="151" spans="1:9" s="225" customFormat="1" ht="11.1" customHeight="1">
      <c r="A151" s="199" t="s">
        <v>71</v>
      </c>
      <c r="B151" s="83">
        <v>24819</v>
      </c>
      <c r="C151" s="81">
        <v>20691</v>
      </c>
      <c r="D151" s="81">
        <v>20416</v>
      </c>
      <c r="E151" s="81">
        <v>20136</v>
      </c>
      <c r="F151" s="47">
        <v>19834</v>
      </c>
      <c r="G151" s="48">
        <v>19532</v>
      </c>
      <c r="H151" s="81">
        <v>19222</v>
      </c>
      <c r="I151" s="81">
        <v>18926</v>
      </c>
    </row>
    <row r="152" spans="1:9" s="225" customFormat="1" ht="11.1" customHeight="1">
      <c r="A152" s="202" t="s">
        <v>72</v>
      </c>
      <c r="B152" s="471">
        <v>26010</v>
      </c>
      <c r="C152" s="407">
        <v>18748</v>
      </c>
      <c r="D152" s="407">
        <v>18454</v>
      </c>
      <c r="E152" s="407">
        <v>18127</v>
      </c>
      <c r="F152" s="967">
        <v>17775</v>
      </c>
      <c r="G152" s="966">
        <v>17431</v>
      </c>
      <c r="H152" s="407">
        <v>17090</v>
      </c>
      <c r="I152" s="407">
        <v>16752</v>
      </c>
    </row>
    <row r="153" spans="1:9" s="225" customFormat="1" ht="11.1" customHeight="1">
      <c r="A153" s="199" t="s">
        <v>73</v>
      </c>
      <c r="B153" s="83">
        <v>46514</v>
      </c>
      <c r="C153" s="81">
        <v>37164</v>
      </c>
      <c r="D153" s="81">
        <v>36452</v>
      </c>
      <c r="E153" s="81">
        <v>35735</v>
      </c>
      <c r="F153" s="47">
        <v>35103</v>
      </c>
      <c r="G153" s="48">
        <v>34497</v>
      </c>
      <c r="H153" s="81">
        <v>33911</v>
      </c>
      <c r="I153" s="81">
        <v>33304</v>
      </c>
    </row>
    <row r="154" spans="1:9" s="231" customFormat="1" ht="15.95" customHeight="1">
      <c r="A154" s="217" t="s">
        <v>143</v>
      </c>
      <c r="B154" s="196">
        <v>205334</v>
      </c>
      <c r="C154" s="411">
        <v>183860</v>
      </c>
      <c r="D154" s="411">
        <v>181666</v>
      </c>
      <c r="E154" s="411">
        <v>179451</v>
      </c>
      <c r="F154" s="974">
        <v>177217</v>
      </c>
      <c r="G154" s="974">
        <v>174888</v>
      </c>
      <c r="H154" s="411">
        <v>172515</v>
      </c>
      <c r="I154" s="411">
        <v>170207</v>
      </c>
    </row>
    <row r="155" spans="1:9" s="973" customFormat="1" ht="11.1" customHeight="1">
      <c r="A155" s="214" t="s">
        <v>144</v>
      </c>
      <c r="B155" s="835">
        <v>73309</v>
      </c>
      <c r="C155" s="82">
        <v>75362</v>
      </c>
      <c r="D155" s="82">
        <v>75054</v>
      </c>
      <c r="E155" s="82">
        <v>74713</v>
      </c>
      <c r="F155" s="53">
        <v>74328</v>
      </c>
      <c r="G155" s="54">
        <v>73861</v>
      </c>
      <c r="H155" s="82">
        <v>73320</v>
      </c>
      <c r="I155" s="82">
        <v>72768</v>
      </c>
    </row>
    <row r="156" spans="1:9" s="225" customFormat="1" ht="11.1" customHeight="1">
      <c r="A156" s="210" t="s">
        <v>145</v>
      </c>
      <c r="B156" s="471" t="s">
        <v>253</v>
      </c>
      <c r="C156" s="471">
        <v>61740</v>
      </c>
      <c r="D156" s="471">
        <v>61454</v>
      </c>
      <c r="E156" s="471">
        <v>61147</v>
      </c>
      <c r="F156" s="967">
        <v>60850</v>
      </c>
      <c r="G156" s="966">
        <v>60482</v>
      </c>
      <c r="H156" s="407">
        <v>60035</v>
      </c>
      <c r="I156" s="407">
        <v>59563</v>
      </c>
    </row>
    <row r="157" spans="1:9" s="225" customFormat="1" ht="11.1" customHeight="1">
      <c r="A157" s="211" t="s">
        <v>146</v>
      </c>
      <c r="B157" s="83" t="s">
        <v>253</v>
      </c>
      <c r="C157" s="83">
        <v>13622</v>
      </c>
      <c r="D157" s="83">
        <v>13600</v>
      </c>
      <c r="E157" s="83">
        <v>13566</v>
      </c>
      <c r="F157" s="47">
        <v>13478</v>
      </c>
      <c r="G157" s="48">
        <v>13379</v>
      </c>
      <c r="H157" s="81">
        <v>13285</v>
      </c>
      <c r="I157" s="81">
        <v>13205</v>
      </c>
    </row>
    <row r="158" spans="1:9" s="225" customFormat="1" ht="11.1" customHeight="1">
      <c r="A158" s="202" t="s">
        <v>53</v>
      </c>
      <c r="B158" s="471">
        <v>21032</v>
      </c>
      <c r="C158" s="407">
        <v>17637</v>
      </c>
      <c r="D158" s="407">
        <v>17395</v>
      </c>
      <c r="E158" s="407">
        <v>17165</v>
      </c>
      <c r="F158" s="967">
        <v>16948</v>
      </c>
      <c r="G158" s="966">
        <v>16714</v>
      </c>
      <c r="H158" s="407">
        <v>16478</v>
      </c>
      <c r="I158" s="407">
        <v>16235</v>
      </c>
    </row>
    <row r="159" spans="1:9" s="225" customFormat="1" ht="11.1" customHeight="1">
      <c r="A159" s="199" t="s">
        <v>54</v>
      </c>
      <c r="B159" s="83">
        <v>10328</v>
      </c>
      <c r="C159" s="81">
        <v>8337</v>
      </c>
      <c r="D159" s="81">
        <v>8210</v>
      </c>
      <c r="E159" s="81">
        <v>8091</v>
      </c>
      <c r="F159" s="47">
        <v>7940</v>
      </c>
      <c r="G159" s="48">
        <v>7795</v>
      </c>
      <c r="H159" s="81">
        <v>7668</v>
      </c>
      <c r="I159" s="81">
        <v>7541</v>
      </c>
    </row>
    <row r="160" spans="1:9" s="225" customFormat="1" ht="11.1" customHeight="1">
      <c r="A160" s="202" t="s">
        <v>55</v>
      </c>
      <c r="B160" s="471">
        <v>13879</v>
      </c>
      <c r="C160" s="407">
        <v>11395</v>
      </c>
      <c r="D160" s="407">
        <v>11159</v>
      </c>
      <c r="E160" s="407">
        <v>10906</v>
      </c>
      <c r="F160" s="967">
        <v>10645</v>
      </c>
      <c r="G160" s="966">
        <v>10378</v>
      </c>
      <c r="H160" s="407">
        <v>10097</v>
      </c>
      <c r="I160" s="407">
        <v>9832</v>
      </c>
    </row>
    <row r="161" spans="1:11" s="225" customFormat="1" ht="11.1" customHeight="1">
      <c r="A161" s="199" t="s">
        <v>56</v>
      </c>
      <c r="B161" s="83">
        <v>16103</v>
      </c>
      <c r="C161" s="81">
        <v>12756</v>
      </c>
      <c r="D161" s="81">
        <v>12525</v>
      </c>
      <c r="E161" s="81">
        <v>12292</v>
      </c>
      <c r="F161" s="47">
        <v>12084</v>
      </c>
      <c r="G161" s="48">
        <v>11899</v>
      </c>
      <c r="H161" s="81">
        <v>11708</v>
      </c>
      <c r="I161" s="81">
        <v>11528</v>
      </c>
    </row>
    <row r="162" spans="1:11" s="225" customFormat="1" ht="11.1" customHeight="1">
      <c r="A162" s="202" t="s">
        <v>57</v>
      </c>
      <c r="B162" s="471">
        <v>19767</v>
      </c>
      <c r="C162" s="407">
        <v>15548</v>
      </c>
      <c r="D162" s="407">
        <v>15201</v>
      </c>
      <c r="E162" s="407">
        <v>14852</v>
      </c>
      <c r="F162" s="967">
        <v>14515</v>
      </c>
      <c r="G162" s="966">
        <v>14192</v>
      </c>
      <c r="H162" s="407">
        <v>13851</v>
      </c>
      <c r="I162" s="407">
        <v>13551</v>
      </c>
    </row>
    <row r="163" spans="1:11" s="225" customFormat="1" ht="11.1" customHeight="1">
      <c r="A163" s="199" t="s">
        <v>58</v>
      </c>
      <c r="B163" s="83">
        <v>14860</v>
      </c>
      <c r="C163" s="81">
        <v>11494</v>
      </c>
      <c r="D163" s="81">
        <v>11269</v>
      </c>
      <c r="E163" s="81">
        <v>11054</v>
      </c>
      <c r="F163" s="47">
        <v>10860</v>
      </c>
      <c r="G163" s="48">
        <v>10640</v>
      </c>
      <c r="H163" s="81">
        <v>10402</v>
      </c>
      <c r="I163" s="81">
        <v>10150</v>
      </c>
    </row>
    <row r="164" spans="1:11" s="225" customFormat="1" ht="11.1" customHeight="1">
      <c r="A164" s="202" t="s">
        <v>123</v>
      </c>
      <c r="B164" s="471">
        <v>36056</v>
      </c>
      <c r="C164" s="407">
        <v>31331</v>
      </c>
      <c r="D164" s="407">
        <v>30853</v>
      </c>
      <c r="E164" s="407">
        <v>30378</v>
      </c>
      <c r="F164" s="967">
        <v>29897</v>
      </c>
      <c r="G164" s="966">
        <v>29409</v>
      </c>
      <c r="H164" s="407">
        <v>28991</v>
      </c>
      <c r="I164" s="407">
        <v>28602</v>
      </c>
    </row>
    <row r="165" spans="1:11" s="225" customFormat="1" ht="11.1" customHeight="1">
      <c r="A165" s="981"/>
      <c r="B165" s="980"/>
      <c r="C165" s="338"/>
      <c r="D165" s="81"/>
      <c r="E165" s="338"/>
      <c r="F165" s="338"/>
      <c r="G165" s="47"/>
      <c r="H165" s="48"/>
      <c r="I165" s="338"/>
    </row>
    <row r="166" spans="1:11" s="50" customFormat="1" ht="30" customHeight="1">
      <c r="A166" s="964" t="s">
        <v>553</v>
      </c>
      <c r="B166" s="963"/>
      <c r="C166" s="963"/>
      <c r="D166" s="963"/>
      <c r="E166" s="963"/>
      <c r="F166" s="963"/>
      <c r="G166" s="963"/>
      <c r="H166" s="963"/>
      <c r="I166" s="963"/>
    </row>
    <row r="167" spans="1:11" s="225" customFormat="1" ht="15.95" customHeight="1">
      <c r="A167" s="209" t="s">
        <v>147</v>
      </c>
      <c r="B167" s="149">
        <v>153459</v>
      </c>
      <c r="C167" s="80">
        <v>120216</v>
      </c>
      <c r="D167" s="80">
        <v>118401</v>
      </c>
      <c r="E167" s="80">
        <v>116665</v>
      </c>
      <c r="F167" s="45">
        <v>114901</v>
      </c>
      <c r="G167" s="46">
        <v>113131</v>
      </c>
      <c r="H167" s="80">
        <v>111399</v>
      </c>
      <c r="I167" s="80">
        <v>109634</v>
      </c>
    </row>
    <row r="168" spans="1:11" s="969" customFormat="1" ht="11.1" customHeight="1">
      <c r="A168" s="206" t="s">
        <v>228</v>
      </c>
      <c r="B168" s="839">
        <v>71139</v>
      </c>
      <c r="C168" s="370">
        <v>59578</v>
      </c>
      <c r="D168" s="370">
        <v>58856</v>
      </c>
      <c r="E168" s="370">
        <v>58183</v>
      </c>
      <c r="F168" s="971">
        <v>57457</v>
      </c>
      <c r="G168" s="970">
        <v>56714</v>
      </c>
      <c r="H168" s="370">
        <v>55987</v>
      </c>
      <c r="I168" s="370">
        <v>55205</v>
      </c>
    </row>
    <row r="169" spans="1:11" s="973" customFormat="1" ht="11.1" customHeight="1">
      <c r="A169" s="199" t="s">
        <v>74</v>
      </c>
      <c r="B169" s="83">
        <v>18167</v>
      </c>
      <c r="C169" s="81">
        <v>13000</v>
      </c>
      <c r="D169" s="81">
        <v>12720</v>
      </c>
      <c r="E169" s="81">
        <v>12468</v>
      </c>
      <c r="F169" s="47">
        <v>12231</v>
      </c>
      <c r="G169" s="48">
        <v>11985</v>
      </c>
      <c r="H169" s="81">
        <v>11761</v>
      </c>
      <c r="I169" s="81">
        <v>11560</v>
      </c>
    </row>
    <row r="170" spans="1:11" s="225" customFormat="1" ht="11.1" customHeight="1">
      <c r="A170" s="202" t="s">
        <v>75</v>
      </c>
      <c r="B170" s="471">
        <v>43300</v>
      </c>
      <c r="C170" s="407">
        <v>31603</v>
      </c>
      <c r="D170" s="407">
        <v>31042</v>
      </c>
      <c r="E170" s="407">
        <v>30490</v>
      </c>
      <c r="F170" s="967">
        <v>29948</v>
      </c>
      <c r="G170" s="966">
        <v>29413</v>
      </c>
      <c r="H170" s="407">
        <v>28896</v>
      </c>
      <c r="I170" s="407">
        <v>28402</v>
      </c>
    </row>
    <row r="171" spans="1:11" s="973" customFormat="1" ht="11.1" customHeight="1">
      <c r="A171" s="199" t="s">
        <v>76</v>
      </c>
      <c r="B171" s="83">
        <v>20853</v>
      </c>
      <c r="C171" s="81">
        <v>16035</v>
      </c>
      <c r="D171" s="81">
        <v>15783</v>
      </c>
      <c r="E171" s="81">
        <v>15524</v>
      </c>
      <c r="F171" s="47">
        <v>15265</v>
      </c>
      <c r="G171" s="48">
        <v>15019</v>
      </c>
      <c r="H171" s="81">
        <v>14755</v>
      </c>
      <c r="I171" s="81">
        <v>14467</v>
      </c>
    </row>
    <row r="172" spans="1:11" s="225" customFormat="1" ht="14.1" customHeight="1">
      <c r="A172" s="217" t="s">
        <v>148</v>
      </c>
      <c r="B172" s="196">
        <v>250133</v>
      </c>
      <c r="C172" s="411">
        <v>216583</v>
      </c>
      <c r="D172" s="411">
        <v>214184</v>
      </c>
      <c r="E172" s="411">
        <v>211890</v>
      </c>
      <c r="F172" s="975">
        <v>209691</v>
      </c>
      <c r="G172" s="974">
        <v>207500</v>
      </c>
      <c r="H172" s="411">
        <v>205400</v>
      </c>
      <c r="I172" s="411">
        <v>203254</v>
      </c>
      <c r="K172" s="977"/>
    </row>
    <row r="173" spans="1:11" s="969" customFormat="1" ht="11.1" customHeight="1">
      <c r="A173" s="214" t="s">
        <v>229</v>
      </c>
      <c r="B173" s="835">
        <v>158977</v>
      </c>
      <c r="C173" s="82">
        <v>144370</v>
      </c>
      <c r="D173" s="82">
        <v>143023</v>
      </c>
      <c r="E173" s="82">
        <v>141719</v>
      </c>
      <c r="F173" s="53">
        <v>140487</v>
      </c>
      <c r="G173" s="54">
        <v>139291</v>
      </c>
      <c r="H173" s="82">
        <v>138132</v>
      </c>
      <c r="I173" s="82">
        <v>136888</v>
      </c>
      <c r="K173" s="979"/>
    </row>
    <row r="174" spans="1:11" s="973" customFormat="1" ht="11.1" customHeight="1">
      <c r="A174" s="202" t="s">
        <v>111</v>
      </c>
      <c r="B174" s="471">
        <v>14304</v>
      </c>
      <c r="C174" s="407">
        <v>11113</v>
      </c>
      <c r="D174" s="407">
        <v>10990</v>
      </c>
      <c r="E174" s="407">
        <v>10851</v>
      </c>
      <c r="F174" s="967">
        <v>10714</v>
      </c>
      <c r="G174" s="966">
        <v>10566</v>
      </c>
      <c r="H174" s="407">
        <v>10427</v>
      </c>
      <c r="I174" s="407">
        <v>10310</v>
      </c>
      <c r="K174" s="978"/>
    </row>
    <row r="175" spans="1:11" s="225" customFormat="1" ht="11.1" customHeight="1">
      <c r="A175" s="199" t="s">
        <v>112</v>
      </c>
      <c r="B175" s="83">
        <v>34818</v>
      </c>
      <c r="C175" s="81">
        <v>29957</v>
      </c>
      <c r="D175" s="81">
        <v>29594</v>
      </c>
      <c r="E175" s="81">
        <v>29256</v>
      </c>
      <c r="F175" s="47">
        <v>28948</v>
      </c>
      <c r="G175" s="48">
        <v>28631</v>
      </c>
      <c r="H175" s="81">
        <v>28327</v>
      </c>
      <c r="I175" s="81">
        <v>28029</v>
      </c>
      <c r="K175" s="977"/>
    </row>
    <row r="176" spans="1:11" s="225" customFormat="1" ht="11.1" customHeight="1">
      <c r="A176" s="202" t="s">
        <v>113</v>
      </c>
      <c r="B176" s="471">
        <v>26206</v>
      </c>
      <c r="C176" s="407">
        <v>22010</v>
      </c>
      <c r="D176" s="407">
        <v>21612</v>
      </c>
      <c r="E176" s="407">
        <v>21290</v>
      </c>
      <c r="F176" s="967">
        <v>20961</v>
      </c>
      <c r="G176" s="966">
        <v>20621</v>
      </c>
      <c r="H176" s="407">
        <v>20333</v>
      </c>
      <c r="I176" s="407">
        <v>20043</v>
      </c>
      <c r="K176" s="977"/>
    </row>
    <row r="177" spans="1:9" s="225" customFormat="1" ht="11.1" customHeight="1">
      <c r="A177" s="199" t="s">
        <v>114</v>
      </c>
      <c r="B177" s="83">
        <v>11879</v>
      </c>
      <c r="C177" s="81">
        <v>7460</v>
      </c>
      <c r="D177" s="81">
        <v>7357</v>
      </c>
      <c r="E177" s="81">
        <v>7235</v>
      </c>
      <c r="F177" s="47">
        <v>7111</v>
      </c>
      <c r="G177" s="48">
        <v>6982</v>
      </c>
      <c r="H177" s="81">
        <v>6842</v>
      </c>
      <c r="I177" s="81">
        <v>6706</v>
      </c>
    </row>
    <row r="178" spans="1:9" s="225" customFormat="1" ht="11.1" customHeight="1">
      <c r="A178" s="202" t="s">
        <v>115</v>
      </c>
      <c r="B178" s="471">
        <v>3949</v>
      </c>
      <c r="C178" s="407">
        <v>1673</v>
      </c>
      <c r="D178" s="407">
        <v>1608</v>
      </c>
      <c r="E178" s="407">
        <v>1539</v>
      </c>
      <c r="F178" s="967">
        <v>1470</v>
      </c>
      <c r="G178" s="966">
        <v>1409</v>
      </c>
      <c r="H178" s="407">
        <v>1339</v>
      </c>
      <c r="I178" s="407">
        <v>1278</v>
      </c>
    </row>
    <row r="179" spans="1:9" s="225" customFormat="1" ht="14.1" customHeight="1">
      <c r="A179" s="209" t="s">
        <v>149</v>
      </c>
      <c r="B179" s="149">
        <v>391427</v>
      </c>
      <c r="C179" s="80">
        <v>376522</v>
      </c>
      <c r="D179" s="80">
        <v>374371</v>
      </c>
      <c r="E179" s="80">
        <v>372220</v>
      </c>
      <c r="F179" s="45">
        <v>370215</v>
      </c>
      <c r="G179" s="46">
        <v>368088</v>
      </c>
      <c r="H179" s="80">
        <v>366056</v>
      </c>
      <c r="I179" s="80">
        <v>364157</v>
      </c>
    </row>
    <row r="180" spans="1:9" s="969" customFormat="1" ht="11.1" customHeight="1">
      <c r="A180" s="206" t="s">
        <v>150</v>
      </c>
      <c r="B180" s="839">
        <v>245572</v>
      </c>
      <c r="C180" s="971">
        <v>260307</v>
      </c>
      <c r="D180" s="971">
        <v>259790</v>
      </c>
      <c r="E180" s="370">
        <v>259125</v>
      </c>
      <c r="F180" s="971">
        <v>258500</v>
      </c>
      <c r="G180" s="657">
        <v>257883</v>
      </c>
      <c r="H180" s="370">
        <v>257348</v>
      </c>
      <c r="I180" s="370">
        <v>256825</v>
      </c>
    </row>
    <row r="181" spans="1:9" s="973" customFormat="1" ht="11.1" customHeight="1">
      <c r="A181" s="211" t="s">
        <v>261</v>
      </c>
      <c r="B181" s="83" t="s">
        <v>253</v>
      </c>
      <c r="C181" s="81">
        <v>86046</v>
      </c>
      <c r="D181" s="81">
        <v>85771</v>
      </c>
      <c r="E181" s="81">
        <v>85607</v>
      </c>
      <c r="F181" s="47">
        <v>85555</v>
      </c>
      <c r="G181" s="48">
        <v>85463</v>
      </c>
      <c r="H181" s="81">
        <v>85340</v>
      </c>
      <c r="I181" s="81">
        <v>85180</v>
      </c>
    </row>
    <row r="182" spans="1:9" s="107" customFormat="1" ht="11.1" customHeight="1">
      <c r="A182" s="976" t="s">
        <v>231</v>
      </c>
      <c r="B182" s="133" t="s">
        <v>253</v>
      </c>
      <c r="C182" s="108">
        <v>14690</v>
      </c>
      <c r="D182" s="108">
        <v>14607</v>
      </c>
      <c r="E182" s="108">
        <v>14552</v>
      </c>
      <c r="F182" s="89">
        <v>14482</v>
      </c>
      <c r="G182" s="91">
        <v>14419</v>
      </c>
      <c r="H182" s="108">
        <v>14342</v>
      </c>
      <c r="I182" s="108">
        <v>14262</v>
      </c>
    </row>
    <row r="183" spans="1:9" s="225" customFormat="1" ht="11.1" customHeight="1">
      <c r="A183" s="211" t="s">
        <v>206</v>
      </c>
      <c r="B183" s="83" t="s">
        <v>253</v>
      </c>
      <c r="C183" s="81">
        <v>73825</v>
      </c>
      <c r="D183" s="81">
        <v>73791</v>
      </c>
      <c r="E183" s="81">
        <v>73584</v>
      </c>
      <c r="F183" s="47">
        <v>73317</v>
      </c>
      <c r="G183" s="48">
        <v>73140</v>
      </c>
      <c r="H183" s="81">
        <v>73049</v>
      </c>
      <c r="I183" s="81">
        <v>72942</v>
      </c>
    </row>
    <row r="184" spans="1:9" s="107" customFormat="1" ht="11.1" customHeight="1">
      <c r="A184" s="976" t="s">
        <v>232</v>
      </c>
      <c r="B184" s="133" t="s">
        <v>253</v>
      </c>
      <c r="C184" s="108">
        <v>53393</v>
      </c>
      <c r="D184" s="108">
        <v>53424</v>
      </c>
      <c r="E184" s="108">
        <v>53394</v>
      </c>
      <c r="F184" s="89">
        <v>53387</v>
      </c>
      <c r="G184" s="91">
        <v>53351</v>
      </c>
      <c r="H184" s="108">
        <v>53348</v>
      </c>
      <c r="I184" s="108">
        <v>53350</v>
      </c>
    </row>
    <row r="185" spans="1:9" s="225" customFormat="1" ht="11.1" customHeight="1">
      <c r="A185" s="211" t="s">
        <v>233</v>
      </c>
      <c r="B185" s="83" t="s">
        <v>253</v>
      </c>
      <c r="C185" s="81">
        <v>32353</v>
      </c>
      <c r="D185" s="81">
        <v>32197</v>
      </c>
      <c r="E185" s="81">
        <v>31988</v>
      </c>
      <c r="F185" s="47">
        <v>31759</v>
      </c>
      <c r="G185" s="48">
        <v>31510</v>
      </c>
      <c r="H185" s="81">
        <v>31269</v>
      </c>
      <c r="I185" s="81">
        <v>31091</v>
      </c>
    </row>
    <row r="186" spans="1:9" s="225" customFormat="1" ht="11.1" customHeight="1">
      <c r="A186" s="202" t="s">
        <v>97</v>
      </c>
      <c r="B186" s="471">
        <v>63161</v>
      </c>
      <c r="C186" s="407">
        <v>51903</v>
      </c>
      <c r="D186" s="407">
        <v>51215</v>
      </c>
      <c r="E186" s="407">
        <v>50543</v>
      </c>
      <c r="F186" s="967">
        <v>49928</v>
      </c>
      <c r="G186" s="966">
        <v>49290</v>
      </c>
      <c r="H186" s="407">
        <v>48671</v>
      </c>
      <c r="I186" s="407">
        <v>48087</v>
      </c>
    </row>
    <row r="187" spans="1:9" s="225" customFormat="1" ht="11.1" customHeight="1">
      <c r="A187" s="199" t="s">
        <v>98</v>
      </c>
      <c r="B187" s="83">
        <v>12822</v>
      </c>
      <c r="C187" s="81">
        <v>8415</v>
      </c>
      <c r="D187" s="81">
        <v>8202</v>
      </c>
      <c r="E187" s="81">
        <v>7990</v>
      </c>
      <c r="F187" s="47">
        <v>7767</v>
      </c>
      <c r="G187" s="48">
        <v>7535</v>
      </c>
      <c r="H187" s="81">
        <v>7317</v>
      </c>
      <c r="I187" s="81">
        <v>7098</v>
      </c>
    </row>
    <row r="188" spans="1:9" s="225" customFormat="1" ht="11.1" customHeight="1">
      <c r="A188" s="202" t="s">
        <v>99</v>
      </c>
      <c r="B188" s="471">
        <v>20138</v>
      </c>
      <c r="C188" s="407">
        <v>18482</v>
      </c>
      <c r="D188" s="407">
        <v>18376</v>
      </c>
      <c r="E188" s="407">
        <v>18319</v>
      </c>
      <c r="F188" s="967">
        <v>18305</v>
      </c>
      <c r="G188" s="966">
        <v>18208</v>
      </c>
      <c r="H188" s="407">
        <v>18059</v>
      </c>
      <c r="I188" s="407">
        <v>18030</v>
      </c>
    </row>
    <row r="189" spans="1:9" s="225" customFormat="1" ht="11.1" customHeight="1">
      <c r="A189" s="199" t="s">
        <v>100</v>
      </c>
      <c r="B189" s="83">
        <v>15860</v>
      </c>
      <c r="C189" s="81">
        <v>13954</v>
      </c>
      <c r="D189" s="81">
        <v>13848</v>
      </c>
      <c r="E189" s="81">
        <v>13721</v>
      </c>
      <c r="F189" s="47">
        <v>13594</v>
      </c>
      <c r="G189" s="48">
        <v>13449</v>
      </c>
      <c r="H189" s="81">
        <v>13301</v>
      </c>
      <c r="I189" s="81">
        <v>13130</v>
      </c>
    </row>
    <row r="190" spans="1:9" s="225" customFormat="1" ht="11.1" customHeight="1">
      <c r="A190" s="202" t="s">
        <v>101</v>
      </c>
      <c r="B190" s="471">
        <v>13476</v>
      </c>
      <c r="C190" s="407">
        <v>9157</v>
      </c>
      <c r="D190" s="407">
        <v>8958</v>
      </c>
      <c r="E190" s="407">
        <v>8767</v>
      </c>
      <c r="F190" s="967">
        <v>8614</v>
      </c>
      <c r="G190" s="966">
        <v>8468</v>
      </c>
      <c r="H190" s="407">
        <v>8323</v>
      </c>
      <c r="I190" s="407">
        <v>8176</v>
      </c>
    </row>
    <row r="191" spans="1:9" s="225" customFormat="1" ht="11.1" customHeight="1">
      <c r="A191" s="199" t="s">
        <v>102</v>
      </c>
      <c r="B191" s="83">
        <v>20398</v>
      </c>
      <c r="C191" s="81">
        <v>14304</v>
      </c>
      <c r="D191" s="81">
        <v>13982</v>
      </c>
      <c r="E191" s="81">
        <v>13755</v>
      </c>
      <c r="F191" s="47">
        <v>13507</v>
      </c>
      <c r="G191" s="48">
        <v>13255</v>
      </c>
      <c r="H191" s="81">
        <v>13037</v>
      </c>
      <c r="I191" s="81">
        <v>12811</v>
      </c>
    </row>
    <row r="192" spans="1:9" s="225" customFormat="1" ht="14.1" customHeight="1">
      <c r="A192" s="217" t="s">
        <v>151</v>
      </c>
      <c r="B192" s="196">
        <v>116717</v>
      </c>
      <c r="C192" s="411">
        <v>92614</v>
      </c>
      <c r="D192" s="411">
        <v>91358</v>
      </c>
      <c r="E192" s="411">
        <v>90216</v>
      </c>
      <c r="F192" s="975">
        <v>89191</v>
      </c>
      <c r="G192" s="974">
        <v>88095</v>
      </c>
      <c r="H192" s="411">
        <v>87015</v>
      </c>
      <c r="I192" s="411">
        <v>85964</v>
      </c>
    </row>
    <row r="193" spans="1:9" s="969" customFormat="1" ht="11.1" customHeight="1">
      <c r="A193" s="214" t="s">
        <v>110</v>
      </c>
      <c r="B193" s="835">
        <v>67271</v>
      </c>
      <c r="C193" s="82">
        <v>57997</v>
      </c>
      <c r="D193" s="82">
        <v>57440</v>
      </c>
      <c r="E193" s="82">
        <v>56903</v>
      </c>
      <c r="F193" s="53">
        <v>56396</v>
      </c>
      <c r="G193" s="54">
        <v>55885</v>
      </c>
      <c r="H193" s="82">
        <v>55381</v>
      </c>
      <c r="I193" s="82">
        <v>54873</v>
      </c>
    </row>
    <row r="194" spans="1:9" s="973" customFormat="1" ht="11.1" customHeight="1">
      <c r="A194" s="202" t="s">
        <v>107</v>
      </c>
      <c r="B194" s="471">
        <v>19226</v>
      </c>
      <c r="C194" s="407">
        <v>12352</v>
      </c>
      <c r="D194" s="407">
        <v>12025</v>
      </c>
      <c r="E194" s="407">
        <v>11734</v>
      </c>
      <c r="F194" s="967">
        <v>11478</v>
      </c>
      <c r="G194" s="966">
        <v>11210</v>
      </c>
      <c r="H194" s="407">
        <v>10933</v>
      </c>
      <c r="I194" s="407">
        <v>10659</v>
      </c>
    </row>
    <row r="195" spans="1:9" s="225" customFormat="1" ht="11.1" customHeight="1">
      <c r="A195" s="199" t="s">
        <v>108</v>
      </c>
      <c r="B195" s="83">
        <v>16842</v>
      </c>
      <c r="C195" s="81">
        <v>12132</v>
      </c>
      <c r="D195" s="81">
        <v>11909</v>
      </c>
      <c r="E195" s="81">
        <v>11725</v>
      </c>
      <c r="F195" s="47">
        <v>11559</v>
      </c>
      <c r="G195" s="48">
        <v>11377</v>
      </c>
      <c r="H195" s="81">
        <v>11214</v>
      </c>
      <c r="I195" s="81">
        <v>11065</v>
      </c>
    </row>
    <row r="196" spans="1:9" s="225" customFormat="1" ht="11.1" customHeight="1">
      <c r="A196" s="202" t="s">
        <v>109</v>
      </c>
      <c r="B196" s="471">
        <v>13378</v>
      </c>
      <c r="C196" s="407">
        <v>10133</v>
      </c>
      <c r="D196" s="407">
        <v>9984</v>
      </c>
      <c r="E196" s="407">
        <v>9854</v>
      </c>
      <c r="F196" s="967">
        <v>9758</v>
      </c>
      <c r="G196" s="966">
        <v>9623</v>
      </c>
      <c r="H196" s="407">
        <v>9487</v>
      </c>
      <c r="I196" s="407">
        <v>9367</v>
      </c>
    </row>
    <row r="197" spans="1:9" s="225" customFormat="1" ht="14.1" customHeight="1">
      <c r="A197" s="209" t="s">
        <v>152</v>
      </c>
      <c r="B197" s="149">
        <v>214770</v>
      </c>
      <c r="C197" s="80">
        <v>199497</v>
      </c>
      <c r="D197" s="80">
        <v>197963</v>
      </c>
      <c r="E197" s="80">
        <v>196285</v>
      </c>
      <c r="F197" s="45">
        <v>194701</v>
      </c>
      <c r="G197" s="46">
        <v>192934</v>
      </c>
      <c r="H197" s="80">
        <v>191054</v>
      </c>
      <c r="I197" s="80">
        <v>189091</v>
      </c>
    </row>
    <row r="198" spans="1:9" s="969" customFormat="1" ht="11.1" customHeight="1">
      <c r="A198" s="206" t="s">
        <v>230</v>
      </c>
      <c r="B198" s="839">
        <v>109337</v>
      </c>
      <c r="C198" s="370">
        <v>108232</v>
      </c>
      <c r="D198" s="370">
        <v>107652</v>
      </c>
      <c r="E198" s="370">
        <v>107048</v>
      </c>
      <c r="F198" s="971">
        <v>106470</v>
      </c>
      <c r="G198" s="970">
        <v>105774</v>
      </c>
      <c r="H198" s="370">
        <v>104987</v>
      </c>
      <c r="I198" s="370">
        <v>104125</v>
      </c>
    </row>
    <row r="199" spans="1:9" s="973" customFormat="1" ht="11.1" customHeight="1">
      <c r="A199" s="199" t="s">
        <v>51</v>
      </c>
      <c r="B199" s="83">
        <v>46591</v>
      </c>
      <c r="C199" s="81">
        <v>40906</v>
      </c>
      <c r="D199" s="81">
        <v>40510</v>
      </c>
      <c r="E199" s="81">
        <v>40052</v>
      </c>
      <c r="F199" s="47">
        <v>39620</v>
      </c>
      <c r="G199" s="48">
        <v>39231</v>
      </c>
      <c r="H199" s="81">
        <v>38846</v>
      </c>
      <c r="I199" s="81">
        <v>38423</v>
      </c>
    </row>
    <row r="200" spans="1:9" s="225" customFormat="1" ht="11.1" customHeight="1">
      <c r="A200" s="202" t="s">
        <v>52</v>
      </c>
      <c r="B200" s="471">
        <v>58842</v>
      </c>
      <c r="C200" s="407">
        <v>50359</v>
      </c>
      <c r="D200" s="407">
        <v>49801</v>
      </c>
      <c r="E200" s="407">
        <v>49185</v>
      </c>
      <c r="F200" s="967">
        <v>48611</v>
      </c>
      <c r="G200" s="966">
        <v>47929</v>
      </c>
      <c r="H200" s="407">
        <v>47221</v>
      </c>
      <c r="I200" s="407">
        <v>46543</v>
      </c>
    </row>
    <row r="201" spans="1:9" s="225" customFormat="1" ht="14.1" customHeight="1">
      <c r="A201" s="209" t="s">
        <v>153</v>
      </c>
      <c r="B201" s="149">
        <v>215014</v>
      </c>
      <c r="C201" s="80">
        <v>205811</v>
      </c>
      <c r="D201" s="80">
        <v>204748</v>
      </c>
      <c r="E201" s="80">
        <v>203577</v>
      </c>
      <c r="F201" s="45">
        <v>202425</v>
      </c>
      <c r="G201" s="46">
        <v>201170</v>
      </c>
      <c r="H201" s="80">
        <v>199849</v>
      </c>
      <c r="I201" s="80">
        <v>198671</v>
      </c>
    </row>
    <row r="202" spans="1:9" s="969" customFormat="1" ht="11.1" customHeight="1">
      <c r="A202" s="206" t="s">
        <v>162</v>
      </c>
      <c r="B202" s="839">
        <v>85398</v>
      </c>
      <c r="C202" s="370">
        <v>83551</v>
      </c>
      <c r="D202" s="370">
        <v>83241</v>
      </c>
      <c r="E202" s="370">
        <v>82845</v>
      </c>
      <c r="F202" s="971">
        <v>82425</v>
      </c>
      <c r="G202" s="970">
        <v>81986</v>
      </c>
      <c r="H202" s="370">
        <v>81468</v>
      </c>
      <c r="I202" s="370">
        <v>80961</v>
      </c>
    </row>
    <row r="203" spans="1:9" s="973" customFormat="1" ht="11.1" customHeight="1">
      <c r="A203" s="211" t="s">
        <v>165</v>
      </c>
      <c r="B203" s="83" t="s">
        <v>253</v>
      </c>
      <c r="C203" s="83">
        <v>73977</v>
      </c>
      <c r="D203" s="83">
        <v>73789</v>
      </c>
      <c r="E203" s="83">
        <v>73512</v>
      </c>
      <c r="F203" s="47">
        <v>73200</v>
      </c>
      <c r="G203" s="48">
        <v>72856</v>
      </c>
      <c r="H203" s="81">
        <v>72443</v>
      </c>
      <c r="I203" s="81">
        <v>72020</v>
      </c>
    </row>
    <row r="204" spans="1:9" s="225" customFormat="1" ht="11.1" customHeight="1">
      <c r="A204" s="210" t="s">
        <v>166</v>
      </c>
      <c r="B204" s="471" t="s">
        <v>253</v>
      </c>
      <c r="C204" s="471">
        <v>9574</v>
      </c>
      <c r="D204" s="471">
        <v>9452</v>
      </c>
      <c r="E204" s="471">
        <v>9333</v>
      </c>
      <c r="F204" s="967">
        <v>9225</v>
      </c>
      <c r="G204" s="966">
        <v>9130</v>
      </c>
      <c r="H204" s="407">
        <v>9025</v>
      </c>
      <c r="I204" s="407">
        <v>8941</v>
      </c>
    </row>
    <row r="205" spans="1:9" s="225" customFormat="1" ht="11.1" customHeight="1">
      <c r="A205" s="199" t="s">
        <v>116</v>
      </c>
      <c r="B205" s="83">
        <v>11456</v>
      </c>
      <c r="C205" s="81">
        <v>8150</v>
      </c>
      <c r="D205" s="81">
        <v>7998</v>
      </c>
      <c r="E205" s="81">
        <v>7866</v>
      </c>
      <c r="F205" s="47">
        <v>7729</v>
      </c>
      <c r="G205" s="48">
        <v>7588</v>
      </c>
      <c r="H205" s="81">
        <v>7447</v>
      </c>
      <c r="I205" s="81">
        <v>7304</v>
      </c>
    </row>
    <row r="206" spans="1:9" s="225" customFormat="1" ht="11.1" customHeight="1">
      <c r="A206" s="202" t="s">
        <v>117</v>
      </c>
      <c r="B206" s="471">
        <v>37463</v>
      </c>
      <c r="C206" s="407">
        <v>38230</v>
      </c>
      <c r="D206" s="407">
        <v>38214</v>
      </c>
      <c r="E206" s="407">
        <v>38132</v>
      </c>
      <c r="F206" s="967">
        <v>38085</v>
      </c>
      <c r="G206" s="972">
        <v>37997</v>
      </c>
      <c r="H206" s="407">
        <v>37867</v>
      </c>
      <c r="I206" s="407">
        <v>37769</v>
      </c>
    </row>
    <row r="207" spans="1:9" s="225" customFormat="1" ht="11.1" customHeight="1">
      <c r="A207" s="199" t="s">
        <v>118</v>
      </c>
      <c r="B207" s="83">
        <v>24620</v>
      </c>
      <c r="C207" s="81">
        <v>20889</v>
      </c>
      <c r="D207" s="81">
        <v>20587</v>
      </c>
      <c r="E207" s="81">
        <v>20281</v>
      </c>
      <c r="F207" s="47">
        <v>20012</v>
      </c>
      <c r="G207" s="48">
        <v>19718</v>
      </c>
      <c r="H207" s="81">
        <v>19443</v>
      </c>
      <c r="I207" s="81">
        <v>19201</v>
      </c>
    </row>
    <row r="208" spans="1:9" s="225" customFormat="1" ht="11.1" customHeight="1">
      <c r="A208" s="202" t="s">
        <v>119</v>
      </c>
      <c r="B208" s="471">
        <v>25208</v>
      </c>
      <c r="C208" s="407">
        <v>29560</v>
      </c>
      <c r="D208" s="407">
        <v>29599</v>
      </c>
      <c r="E208" s="407">
        <v>29674</v>
      </c>
      <c r="F208" s="967">
        <v>29744</v>
      </c>
      <c r="G208" s="966">
        <v>29784</v>
      </c>
      <c r="H208" s="407">
        <v>29810</v>
      </c>
      <c r="I208" s="407">
        <v>29886</v>
      </c>
    </row>
    <row r="209" spans="1:9" s="225" customFormat="1" ht="11.1" customHeight="1">
      <c r="A209" s="199" t="s">
        <v>120</v>
      </c>
      <c r="B209" s="83">
        <v>23789</v>
      </c>
      <c r="C209" s="81">
        <v>20313</v>
      </c>
      <c r="D209" s="81">
        <v>20109</v>
      </c>
      <c r="E209" s="81">
        <v>19873</v>
      </c>
      <c r="F209" s="47">
        <v>19624</v>
      </c>
      <c r="G209" s="48">
        <v>19365</v>
      </c>
      <c r="H209" s="81">
        <v>19135</v>
      </c>
      <c r="I209" s="81">
        <v>18930</v>
      </c>
    </row>
    <row r="210" spans="1:9" s="225" customFormat="1" ht="11.1" customHeight="1">
      <c r="A210" s="202" t="s">
        <v>121</v>
      </c>
      <c r="B210" s="471">
        <v>7080</v>
      </c>
      <c r="C210" s="407">
        <v>5118</v>
      </c>
      <c r="D210" s="407">
        <v>5000</v>
      </c>
      <c r="E210" s="407">
        <v>4906</v>
      </c>
      <c r="F210" s="967">
        <v>4806</v>
      </c>
      <c r="G210" s="966">
        <v>4732</v>
      </c>
      <c r="H210" s="407">
        <v>4679</v>
      </c>
      <c r="I210" s="407">
        <v>4620</v>
      </c>
    </row>
    <row r="211" spans="1:9" s="225" customFormat="1" ht="14.1" customHeight="1">
      <c r="A211" s="209" t="s">
        <v>154</v>
      </c>
      <c r="B211" s="149">
        <v>110732</v>
      </c>
      <c r="C211" s="80">
        <v>91832</v>
      </c>
      <c r="D211" s="80">
        <v>90707</v>
      </c>
      <c r="E211" s="80">
        <v>89574</v>
      </c>
      <c r="F211" s="45">
        <v>88513</v>
      </c>
      <c r="G211" s="46">
        <v>87414</v>
      </c>
      <c r="H211" s="80">
        <v>86327</v>
      </c>
      <c r="I211" s="80">
        <v>85287</v>
      </c>
    </row>
    <row r="212" spans="1:9" s="969" customFormat="1" ht="11.1" customHeight="1">
      <c r="A212" s="206" t="s">
        <v>106</v>
      </c>
      <c r="B212" s="839">
        <v>51524</v>
      </c>
      <c r="C212" s="370">
        <v>44479</v>
      </c>
      <c r="D212" s="370">
        <v>43986</v>
      </c>
      <c r="E212" s="370">
        <v>43511</v>
      </c>
      <c r="F212" s="971">
        <v>43021</v>
      </c>
      <c r="G212" s="970">
        <v>42515</v>
      </c>
      <c r="H212" s="370">
        <v>42068</v>
      </c>
      <c r="I212" s="370">
        <v>41652</v>
      </c>
    </row>
    <row r="213" spans="1:9" s="968" customFormat="1" ht="11.1" customHeight="1">
      <c r="A213" s="199" t="s">
        <v>103</v>
      </c>
      <c r="B213" s="83">
        <v>15697</v>
      </c>
      <c r="C213" s="81">
        <v>11761</v>
      </c>
      <c r="D213" s="81">
        <v>11557</v>
      </c>
      <c r="E213" s="81">
        <v>11370</v>
      </c>
      <c r="F213" s="47">
        <v>11212</v>
      </c>
      <c r="G213" s="48">
        <v>11035</v>
      </c>
      <c r="H213" s="81">
        <v>10832</v>
      </c>
      <c r="I213" s="81">
        <v>10651</v>
      </c>
    </row>
    <row r="214" spans="1:9" s="225" customFormat="1" ht="11.1" customHeight="1">
      <c r="A214" s="202" t="s">
        <v>104</v>
      </c>
      <c r="B214" s="471">
        <v>19522</v>
      </c>
      <c r="C214" s="407">
        <v>16349</v>
      </c>
      <c r="D214" s="407">
        <v>16201</v>
      </c>
      <c r="E214" s="407">
        <v>15999</v>
      </c>
      <c r="F214" s="967">
        <v>15792</v>
      </c>
      <c r="G214" s="966">
        <v>15602</v>
      </c>
      <c r="H214" s="407">
        <v>15421</v>
      </c>
      <c r="I214" s="407">
        <v>15197</v>
      </c>
    </row>
    <row r="215" spans="1:9" s="225" customFormat="1" ht="11.1" customHeight="1">
      <c r="A215" s="199" t="s">
        <v>105</v>
      </c>
      <c r="B215" s="83">
        <v>23989</v>
      </c>
      <c r="C215" s="81">
        <v>19243</v>
      </c>
      <c r="D215" s="81">
        <v>18963</v>
      </c>
      <c r="E215" s="81">
        <v>18694</v>
      </c>
      <c r="F215" s="47">
        <v>18488</v>
      </c>
      <c r="G215" s="48">
        <v>18262</v>
      </c>
      <c r="H215" s="81">
        <v>18006</v>
      </c>
      <c r="I215" s="81">
        <v>17787</v>
      </c>
    </row>
    <row r="216" spans="1:9" s="225" customFormat="1" ht="14.1" customHeight="1">
      <c r="A216" s="197" t="s">
        <v>155</v>
      </c>
      <c r="B216" s="196" t="s">
        <v>253</v>
      </c>
      <c r="C216" s="196" t="s">
        <v>253</v>
      </c>
      <c r="D216" s="196" t="s">
        <v>253</v>
      </c>
      <c r="E216" s="196" t="s">
        <v>253</v>
      </c>
      <c r="F216" s="196" t="s">
        <v>253</v>
      </c>
      <c r="G216" s="196" t="s">
        <v>253</v>
      </c>
      <c r="H216" s="196" t="s">
        <v>253</v>
      </c>
      <c r="I216" s="196" t="s">
        <v>253</v>
      </c>
    </row>
    <row r="217" spans="1:9" s="231" customFormat="1" ht="9.9499999999999993" customHeight="1">
      <c r="A217" s="965"/>
      <c r="B217" s="342"/>
      <c r="C217" s="342"/>
      <c r="D217" s="342"/>
      <c r="E217" s="342"/>
      <c r="F217" s="342"/>
      <c r="G217" s="342"/>
      <c r="H217" s="143"/>
      <c r="I217" s="156"/>
    </row>
    <row r="218" spans="1:9" s="50" customFormat="1" ht="30" customHeight="1">
      <c r="A218" s="964" t="s">
        <v>553</v>
      </c>
      <c r="B218" s="963"/>
      <c r="C218" s="963"/>
      <c r="D218" s="963"/>
      <c r="E218" s="963"/>
      <c r="F218" s="963"/>
      <c r="G218" s="963"/>
      <c r="H218" s="963"/>
      <c r="I218" s="963"/>
    </row>
  </sheetData>
  <mergeCells count="5">
    <mergeCell ref="A1:I1"/>
    <mergeCell ref="A56:I56"/>
    <mergeCell ref="A114:I114"/>
    <mergeCell ref="A218:I218"/>
    <mergeCell ref="A166:I166"/>
  </mergeCells>
  <printOptions horizontalCentered="1"/>
  <pageMargins left="0.62992125984251968" right="0.62992125984251968" top="0.98425196850393704" bottom="0.98425196850393704" header="0.51181102362204722" footer="0.51181102362204722"/>
  <pageSetup paperSize="9" pageOrder="overThenDown" orientation="portrait" r:id="rId1"/>
  <headerFooter alignWithMargins="0"/>
  <rowBreaks count="3" manualBreakCount="3">
    <brk id="56" max="8" man="1"/>
    <brk id="114" max="8" man="1"/>
    <brk id="166" max="8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53"/>
  <sheetViews>
    <sheetView zoomScaleNormal="100" zoomScaleSheetLayoutView="200" workbookViewId="0">
      <pane ySplit="5" topLeftCell="A6" activePane="bottomLeft" state="frozen"/>
      <selection pane="bottomLeft" activeCell="A3" sqref="A3:A5"/>
    </sheetView>
  </sheetViews>
  <sheetFormatPr defaultColWidth="9.140625" defaultRowHeight="12.75"/>
  <cols>
    <col min="1" max="1" width="19.7109375" style="59" customWidth="1"/>
    <col min="2" max="15" width="7.7109375" style="59" customWidth="1"/>
    <col min="16" max="18" width="10.7109375" style="59" customWidth="1"/>
    <col min="19" max="16384" width="9.140625" style="643"/>
  </cols>
  <sheetData>
    <row r="1" spans="1:18" ht="24.95" customHeight="1">
      <c r="A1" s="255" t="s">
        <v>572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063"/>
      <c r="Q1" s="1063"/>
      <c r="R1" s="1063"/>
    </row>
    <row r="2" spans="1:18" ht="5.0999999999999996" customHeight="1">
      <c r="A2" s="1064"/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063"/>
      <c r="Q2" s="1063"/>
      <c r="R2" s="1063"/>
    </row>
    <row r="3" spans="1:18" ht="21.95" customHeight="1">
      <c r="A3" s="180" t="s">
        <v>571</v>
      </c>
      <c r="B3" s="177" t="s">
        <v>570</v>
      </c>
      <c r="C3" s="313"/>
      <c r="D3" s="177" t="s">
        <v>569</v>
      </c>
      <c r="E3" s="177"/>
      <c r="F3" s="177"/>
      <c r="G3" s="177"/>
      <c r="H3" s="177"/>
      <c r="I3" s="177"/>
      <c r="J3" s="177"/>
      <c r="K3" s="177"/>
      <c r="L3" s="177"/>
      <c r="M3" s="177"/>
      <c r="N3" s="177" t="s">
        <v>568</v>
      </c>
      <c r="O3" s="176"/>
      <c r="P3" s="1062"/>
      <c r="Q3" s="1062"/>
      <c r="R3" s="1062"/>
    </row>
    <row r="4" spans="1:18" ht="20.100000000000001" customHeight="1">
      <c r="A4" s="329"/>
      <c r="B4" s="313"/>
      <c r="C4" s="313"/>
      <c r="D4" s="177" t="s">
        <v>567</v>
      </c>
      <c r="E4" s="177"/>
      <c r="F4" s="177" t="s">
        <v>566</v>
      </c>
      <c r="G4" s="177"/>
      <c r="H4" s="177" t="s">
        <v>565</v>
      </c>
      <c r="I4" s="177"/>
      <c r="J4" s="177" t="s">
        <v>564</v>
      </c>
      <c r="K4" s="177"/>
      <c r="L4" s="177" t="s">
        <v>563</v>
      </c>
      <c r="M4" s="177"/>
      <c r="N4" s="177"/>
      <c r="O4" s="176"/>
      <c r="P4" s="1062"/>
      <c r="Q4" s="1062"/>
      <c r="R4" s="1062"/>
    </row>
    <row r="5" spans="1:18" ht="30" customHeight="1">
      <c r="A5" s="329"/>
      <c r="B5" s="173" t="s">
        <v>562</v>
      </c>
      <c r="C5" s="173" t="s">
        <v>561</v>
      </c>
      <c r="D5" s="173" t="s">
        <v>520</v>
      </c>
      <c r="E5" s="173" t="s">
        <v>265</v>
      </c>
      <c r="F5" s="173" t="s">
        <v>520</v>
      </c>
      <c r="G5" s="173" t="s">
        <v>265</v>
      </c>
      <c r="H5" s="173" t="s">
        <v>520</v>
      </c>
      <c r="I5" s="173" t="s">
        <v>265</v>
      </c>
      <c r="J5" s="173" t="s">
        <v>520</v>
      </c>
      <c r="K5" s="173" t="s">
        <v>265</v>
      </c>
      <c r="L5" s="173" t="s">
        <v>520</v>
      </c>
      <c r="M5" s="173" t="s">
        <v>265</v>
      </c>
      <c r="N5" s="173" t="s">
        <v>560</v>
      </c>
      <c r="O5" s="172" t="s">
        <v>559</v>
      </c>
      <c r="P5" s="1062"/>
      <c r="Q5" s="1062"/>
      <c r="R5" s="1062"/>
    </row>
    <row r="6" spans="1:18" s="1022" customFormat="1" ht="15.95" customHeight="1">
      <c r="A6" s="237" t="s">
        <v>0</v>
      </c>
      <c r="B6" s="1024">
        <v>43.02</v>
      </c>
      <c r="C6" s="1027">
        <v>141.6</v>
      </c>
      <c r="D6" s="1026">
        <v>4633608</v>
      </c>
      <c r="E6" s="1024">
        <v>66</v>
      </c>
      <c r="F6" s="524">
        <v>5801952</v>
      </c>
      <c r="G6" s="1024">
        <v>82.64</v>
      </c>
      <c r="H6" s="1026">
        <v>458199</v>
      </c>
      <c r="I6" s="1024">
        <v>6.53</v>
      </c>
      <c r="J6" s="524">
        <v>550527</v>
      </c>
      <c r="K6" s="1024">
        <v>7.84</v>
      </c>
      <c r="L6" s="1025">
        <v>1537044</v>
      </c>
      <c r="M6" s="1024">
        <v>21.89</v>
      </c>
      <c r="N6" s="1024">
        <v>72.95</v>
      </c>
      <c r="O6" s="1024">
        <v>77.88</v>
      </c>
      <c r="P6" s="1028"/>
      <c r="Q6" s="1028"/>
      <c r="R6" s="1028"/>
    </row>
    <row r="7" spans="1:18" ht="15.95" customHeight="1">
      <c r="A7" s="233" t="s">
        <v>264</v>
      </c>
      <c r="B7" s="1011">
        <v>42.49</v>
      </c>
      <c r="C7" s="1014">
        <v>135.4</v>
      </c>
      <c r="D7" s="526">
        <v>2370922</v>
      </c>
      <c r="E7" s="1011">
        <v>66.62</v>
      </c>
      <c r="F7" s="526">
        <v>2935597</v>
      </c>
      <c r="G7" s="1011">
        <v>82.49</v>
      </c>
      <c r="H7" s="526">
        <v>247236</v>
      </c>
      <c r="I7" s="1011">
        <v>6.95</v>
      </c>
      <c r="J7" s="526">
        <v>274744</v>
      </c>
      <c r="K7" s="1011">
        <v>7.72</v>
      </c>
      <c r="L7" s="526">
        <v>806600</v>
      </c>
      <c r="M7" s="1011">
        <v>22.67</v>
      </c>
      <c r="N7" s="1011">
        <v>72.84</v>
      </c>
      <c r="O7" s="1011">
        <v>78.010000000000005</v>
      </c>
      <c r="P7" s="1028"/>
      <c r="Q7" s="1028"/>
      <c r="R7" s="1028"/>
    </row>
    <row r="8" spans="1:18" s="1022" customFormat="1" ht="15.95" customHeight="1">
      <c r="A8" s="236" t="s">
        <v>125</v>
      </c>
      <c r="B8" s="1024">
        <v>42.3</v>
      </c>
      <c r="C8" s="1027">
        <v>134.80000000000001</v>
      </c>
      <c r="D8" s="1026">
        <v>1119960</v>
      </c>
      <c r="E8" s="1024">
        <v>66.38</v>
      </c>
      <c r="F8" s="524">
        <v>1390582</v>
      </c>
      <c r="G8" s="1024">
        <v>82.42</v>
      </c>
      <c r="H8" s="1026">
        <v>124467</v>
      </c>
      <c r="I8" s="1024">
        <v>7.38</v>
      </c>
      <c r="J8" s="524">
        <v>127041</v>
      </c>
      <c r="K8" s="1024">
        <v>7.53</v>
      </c>
      <c r="L8" s="1025">
        <v>397974</v>
      </c>
      <c r="M8" s="1024">
        <v>23.59</v>
      </c>
      <c r="N8" s="1024">
        <v>74.05</v>
      </c>
      <c r="O8" s="1024">
        <v>78.790000000000006</v>
      </c>
      <c r="P8" s="1028"/>
      <c r="Q8" s="1028"/>
      <c r="R8" s="1028"/>
    </row>
    <row r="9" spans="1:18" s="1022" customFormat="1" ht="23.1" customHeight="1">
      <c r="A9" s="235" t="s">
        <v>263</v>
      </c>
      <c r="B9" s="1037">
        <v>42.3</v>
      </c>
      <c r="C9" s="1040">
        <v>134.80000000000001</v>
      </c>
      <c r="D9" s="1039">
        <v>1119960</v>
      </c>
      <c r="E9" s="1037">
        <v>66.38</v>
      </c>
      <c r="F9" s="470">
        <v>1390582</v>
      </c>
      <c r="G9" s="1037">
        <v>82.42</v>
      </c>
      <c r="H9" s="1039">
        <v>124467</v>
      </c>
      <c r="I9" s="1037">
        <v>7.38</v>
      </c>
      <c r="J9" s="470">
        <v>127041</v>
      </c>
      <c r="K9" s="1037">
        <v>7.53</v>
      </c>
      <c r="L9" s="1038">
        <v>397974</v>
      </c>
      <c r="M9" s="1037">
        <v>23.59</v>
      </c>
      <c r="N9" s="1037">
        <v>74.05</v>
      </c>
      <c r="O9" s="1037">
        <v>78.790000000000006</v>
      </c>
      <c r="P9" s="1028"/>
      <c r="Q9" s="1028"/>
      <c r="R9" s="1028"/>
    </row>
    <row r="10" spans="1:18" ht="10.5" customHeight="1">
      <c r="A10" s="199" t="s">
        <v>196</v>
      </c>
      <c r="B10" s="1006">
        <v>44.21</v>
      </c>
      <c r="C10" s="1010">
        <v>162.30000000000001</v>
      </c>
      <c r="D10" s="1009">
        <v>17034</v>
      </c>
      <c r="E10" s="1006">
        <v>63.17</v>
      </c>
      <c r="F10" s="1008">
        <v>22357</v>
      </c>
      <c r="G10" s="1006">
        <v>82.91</v>
      </c>
      <c r="H10" s="1009">
        <v>1709</v>
      </c>
      <c r="I10" s="1006">
        <v>6.34</v>
      </c>
      <c r="J10" s="1008">
        <v>2135</v>
      </c>
      <c r="K10" s="1006">
        <v>7.92</v>
      </c>
      <c r="L10" s="1007">
        <v>5393</v>
      </c>
      <c r="M10" s="1006">
        <v>20</v>
      </c>
      <c r="N10" s="1006">
        <v>72.510000000000005</v>
      </c>
      <c r="O10" s="1006">
        <v>78.099999999999994</v>
      </c>
      <c r="P10" s="1028"/>
      <c r="Q10" s="1028"/>
      <c r="R10" s="1028"/>
    </row>
    <row r="11" spans="1:18" ht="10.5" customHeight="1">
      <c r="A11" s="202" t="s">
        <v>197</v>
      </c>
      <c r="B11" s="1011">
        <v>42.44</v>
      </c>
      <c r="C11" s="1014">
        <v>139.69999999999999</v>
      </c>
      <c r="D11" s="1013">
        <v>112499</v>
      </c>
      <c r="E11" s="1011">
        <v>66.87</v>
      </c>
      <c r="F11" s="526">
        <v>140086</v>
      </c>
      <c r="G11" s="1011">
        <v>83.26</v>
      </c>
      <c r="H11" s="1013">
        <v>12487</v>
      </c>
      <c r="I11" s="1011">
        <v>7.42</v>
      </c>
      <c r="J11" s="526">
        <v>11553</v>
      </c>
      <c r="K11" s="1011">
        <v>6.87</v>
      </c>
      <c r="L11" s="1012">
        <v>40910</v>
      </c>
      <c r="M11" s="1011">
        <v>24.32</v>
      </c>
      <c r="N11" s="1011">
        <v>74.42</v>
      </c>
      <c r="O11" s="1011">
        <v>78.959999999999994</v>
      </c>
      <c r="P11" s="1028"/>
      <c r="Q11" s="1028"/>
      <c r="R11" s="1028"/>
    </row>
    <row r="12" spans="1:18" ht="10.5" customHeight="1">
      <c r="A12" s="199" t="s">
        <v>198</v>
      </c>
      <c r="B12" s="1006">
        <v>44.17</v>
      </c>
      <c r="C12" s="1010">
        <v>172.3</v>
      </c>
      <c r="D12" s="1009">
        <v>37166</v>
      </c>
      <c r="E12" s="1006">
        <v>64.66</v>
      </c>
      <c r="F12" s="1008">
        <v>48549</v>
      </c>
      <c r="G12" s="1006">
        <v>84.46</v>
      </c>
      <c r="H12" s="1009">
        <v>4273</v>
      </c>
      <c r="I12" s="1006">
        <v>7.43</v>
      </c>
      <c r="J12" s="1008">
        <v>3424</v>
      </c>
      <c r="K12" s="1006">
        <v>5.96</v>
      </c>
      <c r="L12" s="1007">
        <v>13917</v>
      </c>
      <c r="M12" s="1006">
        <v>24.21</v>
      </c>
      <c r="N12" s="1006">
        <v>74.95</v>
      </c>
      <c r="O12" s="1006">
        <v>79.790000000000006</v>
      </c>
      <c r="P12" s="1028"/>
      <c r="Q12" s="1028"/>
      <c r="R12" s="1028"/>
    </row>
    <row r="13" spans="1:18" ht="10.5" customHeight="1">
      <c r="A13" s="202" t="s">
        <v>199</v>
      </c>
      <c r="B13" s="1011">
        <v>41.53</v>
      </c>
      <c r="C13" s="1014">
        <v>123.6</v>
      </c>
      <c r="D13" s="1013">
        <v>57642</v>
      </c>
      <c r="E13" s="1011">
        <v>66.72</v>
      </c>
      <c r="F13" s="526">
        <v>70296</v>
      </c>
      <c r="G13" s="1011">
        <v>81.37</v>
      </c>
      <c r="H13" s="1013">
        <v>6084</v>
      </c>
      <c r="I13" s="1011">
        <v>7.04</v>
      </c>
      <c r="J13" s="526">
        <v>7364</v>
      </c>
      <c r="K13" s="1011">
        <v>8.52</v>
      </c>
      <c r="L13" s="1012">
        <v>19584</v>
      </c>
      <c r="M13" s="1011">
        <v>22.67</v>
      </c>
      <c r="N13" s="1011">
        <v>74.17</v>
      </c>
      <c r="O13" s="1011">
        <v>78.87</v>
      </c>
      <c r="P13" s="1028"/>
      <c r="Q13" s="1028"/>
      <c r="R13" s="1028"/>
    </row>
    <row r="14" spans="1:18" ht="10.5" customHeight="1">
      <c r="A14" s="199" t="s">
        <v>200</v>
      </c>
      <c r="B14" s="1006">
        <v>41.36</v>
      </c>
      <c r="C14" s="1010">
        <v>124.2</v>
      </c>
      <c r="D14" s="1009">
        <v>110435</v>
      </c>
      <c r="E14" s="1006">
        <v>67.53</v>
      </c>
      <c r="F14" s="1008">
        <v>134741</v>
      </c>
      <c r="G14" s="1006">
        <v>82.39</v>
      </c>
      <c r="H14" s="1009">
        <v>12646</v>
      </c>
      <c r="I14" s="1006">
        <v>7.73</v>
      </c>
      <c r="J14" s="1008">
        <v>12040</v>
      </c>
      <c r="K14" s="1006">
        <v>7.36</v>
      </c>
      <c r="L14" s="1007">
        <v>41862</v>
      </c>
      <c r="M14" s="1006">
        <v>25.6</v>
      </c>
      <c r="N14" s="1006">
        <v>74.36</v>
      </c>
      <c r="O14" s="1006">
        <v>78.98</v>
      </c>
      <c r="P14" s="1028"/>
      <c r="Q14" s="1028"/>
      <c r="R14" s="1028"/>
    </row>
    <row r="15" spans="1:18" ht="10.5" customHeight="1">
      <c r="A15" s="202" t="s">
        <v>201</v>
      </c>
      <c r="B15" s="1011">
        <v>41.66</v>
      </c>
      <c r="C15" s="1014">
        <v>122</v>
      </c>
      <c r="D15" s="1013">
        <v>115311</v>
      </c>
      <c r="E15" s="1011">
        <v>66.48</v>
      </c>
      <c r="F15" s="526">
        <v>141231</v>
      </c>
      <c r="G15" s="1011">
        <v>81.42</v>
      </c>
      <c r="H15" s="1013">
        <v>13371</v>
      </c>
      <c r="I15" s="1011">
        <v>7.71</v>
      </c>
      <c r="J15" s="526">
        <v>14025</v>
      </c>
      <c r="K15" s="1011">
        <v>8.09</v>
      </c>
      <c r="L15" s="1012">
        <v>40663</v>
      </c>
      <c r="M15" s="1011">
        <v>23.44</v>
      </c>
      <c r="N15" s="1011">
        <v>74.11</v>
      </c>
      <c r="O15" s="1011">
        <v>78.83</v>
      </c>
      <c r="P15" s="1028"/>
      <c r="Q15" s="1028"/>
      <c r="R15" s="1028"/>
    </row>
    <row r="16" spans="1:18" ht="10.5" customHeight="1">
      <c r="A16" s="199" t="s">
        <v>202</v>
      </c>
      <c r="B16" s="1006">
        <v>41.4</v>
      </c>
      <c r="C16" s="1010">
        <v>118.6</v>
      </c>
      <c r="D16" s="1009">
        <v>38764</v>
      </c>
      <c r="E16" s="1006">
        <v>67.849999999999994</v>
      </c>
      <c r="F16" s="1008">
        <v>46441</v>
      </c>
      <c r="G16" s="1006">
        <v>81.28</v>
      </c>
      <c r="H16" s="1009">
        <v>4320</v>
      </c>
      <c r="I16" s="1006">
        <v>7.56</v>
      </c>
      <c r="J16" s="1008">
        <v>4653</v>
      </c>
      <c r="K16" s="1006">
        <v>8.14</v>
      </c>
      <c r="L16" s="1007">
        <v>12803</v>
      </c>
      <c r="M16" s="1006">
        <v>22.41</v>
      </c>
      <c r="N16" s="1006">
        <v>72.59</v>
      </c>
      <c r="O16" s="1006">
        <v>76.959999999999994</v>
      </c>
      <c r="P16" s="1028"/>
      <c r="Q16" s="1028"/>
      <c r="R16" s="1028"/>
    </row>
    <row r="17" spans="1:18" ht="10.5" customHeight="1">
      <c r="A17" s="202" t="s">
        <v>203</v>
      </c>
      <c r="B17" s="1011">
        <v>42.84</v>
      </c>
      <c r="C17" s="1014">
        <v>140.80000000000001</v>
      </c>
      <c r="D17" s="1013">
        <v>33986</v>
      </c>
      <c r="E17" s="1011">
        <v>65.16</v>
      </c>
      <c r="F17" s="526">
        <v>42825</v>
      </c>
      <c r="G17" s="1011">
        <v>82.1</v>
      </c>
      <c r="H17" s="1013">
        <v>3725</v>
      </c>
      <c r="I17" s="1011">
        <v>7.14</v>
      </c>
      <c r="J17" s="526">
        <v>4116</v>
      </c>
      <c r="K17" s="1011">
        <v>7.89</v>
      </c>
      <c r="L17" s="1012">
        <v>11202</v>
      </c>
      <c r="M17" s="1011">
        <v>21.48</v>
      </c>
      <c r="N17" s="1011">
        <v>73.08</v>
      </c>
      <c r="O17" s="1011">
        <v>77.709999999999994</v>
      </c>
      <c r="P17" s="1028"/>
      <c r="Q17" s="1028"/>
      <c r="R17" s="1028"/>
    </row>
    <row r="18" spans="1:18" ht="10.5" customHeight="1">
      <c r="A18" s="199" t="s">
        <v>204</v>
      </c>
      <c r="B18" s="1006">
        <v>43.06</v>
      </c>
      <c r="C18" s="1010">
        <v>146.6</v>
      </c>
      <c r="D18" s="1009">
        <v>138445</v>
      </c>
      <c r="E18" s="1006">
        <v>64.7</v>
      </c>
      <c r="F18" s="1008">
        <v>176614</v>
      </c>
      <c r="G18" s="1006">
        <v>82.54</v>
      </c>
      <c r="H18" s="1009">
        <v>16579</v>
      </c>
      <c r="I18" s="1006">
        <v>7.75</v>
      </c>
      <c r="J18" s="1008">
        <v>15515</v>
      </c>
      <c r="K18" s="1006">
        <v>7.25</v>
      </c>
      <c r="L18" s="1007">
        <v>50048</v>
      </c>
      <c r="M18" s="1006">
        <v>23.39</v>
      </c>
      <c r="N18" s="1006">
        <v>75.459999999999994</v>
      </c>
      <c r="O18" s="1006">
        <v>79.64</v>
      </c>
      <c r="P18" s="1028"/>
      <c r="Q18" s="1028"/>
      <c r="R18" s="1028"/>
    </row>
    <row r="19" spans="1:18" ht="10.5" customHeight="1">
      <c r="A19" s="202" t="s">
        <v>205</v>
      </c>
      <c r="B19" s="1011">
        <v>42.22</v>
      </c>
      <c r="C19" s="1014">
        <v>128.69999999999999</v>
      </c>
      <c r="D19" s="1013">
        <v>47496</v>
      </c>
      <c r="E19" s="1011">
        <v>65.78</v>
      </c>
      <c r="F19" s="526">
        <v>58753</v>
      </c>
      <c r="G19" s="1011">
        <v>81.37</v>
      </c>
      <c r="H19" s="1013">
        <v>5232</v>
      </c>
      <c r="I19" s="1011">
        <v>7.25</v>
      </c>
      <c r="J19" s="526">
        <v>6065</v>
      </c>
      <c r="K19" s="1011">
        <v>8.4</v>
      </c>
      <c r="L19" s="1012">
        <v>15609</v>
      </c>
      <c r="M19" s="1011">
        <v>21.62</v>
      </c>
      <c r="N19" s="1011">
        <v>73.14</v>
      </c>
      <c r="O19" s="1011">
        <v>77.44</v>
      </c>
      <c r="P19" s="1028"/>
      <c r="Q19" s="1028"/>
      <c r="R19" s="1028"/>
    </row>
    <row r="20" spans="1:18" ht="10.5" customHeight="1">
      <c r="A20" s="199" t="s">
        <v>206</v>
      </c>
      <c r="B20" s="1006">
        <v>41.16</v>
      </c>
      <c r="C20" s="1010">
        <v>119.1</v>
      </c>
      <c r="D20" s="1009">
        <v>123720</v>
      </c>
      <c r="E20" s="1006">
        <v>68.2</v>
      </c>
      <c r="F20" s="1008">
        <v>148813</v>
      </c>
      <c r="G20" s="1006">
        <v>82.03</v>
      </c>
      <c r="H20" s="1009">
        <v>13816</v>
      </c>
      <c r="I20" s="1006">
        <v>7.62</v>
      </c>
      <c r="J20" s="1008">
        <v>13932</v>
      </c>
      <c r="K20" s="1006">
        <v>7.68</v>
      </c>
      <c r="L20" s="1007">
        <v>43954</v>
      </c>
      <c r="M20" s="1006">
        <v>24.23</v>
      </c>
      <c r="N20" s="1006">
        <v>72.790000000000006</v>
      </c>
      <c r="O20" s="1006">
        <v>78.209999999999994</v>
      </c>
      <c r="P20" s="1028"/>
      <c r="Q20" s="1028"/>
      <c r="R20" s="1028"/>
    </row>
    <row r="21" spans="1:18" ht="10.5" customHeight="1">
      <c r="A21" s="202" t="s">
        <v>207</v>
      </c>
      <c r="B21" s="1011">
        <v>42.55</v>
      </c>
      <c r="C21" s="1014">
        <v>134.5</v>
      </c>
      <c r="D21" s="1013">
        <v>71631</v>
      </c>
      <c r="E21" s="1011">
        <v>66.03</v>
      </c>
      <c r="F21" s="526">
        <v>89498</v>
      </c>
      <c r="G21" s="1011">
        <v>82.5</v>
      </c>
      <c r="H21" s="1013">
        <v>7398</v>
      </c>
      <c r="I21" s="1011">
        <v>6.82</v>
      </c>
      <c r="J21" s="526">
        <v>8534</v>
      </c>
      <c r="K21" s="1011">
        <v>7.87</v>
      </c>
      <c r="L21" s="1012">
        <v>26068</v>
      </c>
      <c r="M21" s="1011">
        <v>24.03</v>
      </c>
      <c r="N21" s="1011">
        <v>74.260000000000005</v>
      </c>
      <c r="O21" s="1011">
        <v>78.930000000000007</v>
      </c>
      <c r="P21" s="1028"/>
      <c r="Q21" s="1028"/>
      <c r="R21" s="1028"/>
    </row>
    <row r="22" spans="1:18" ht="10.5" customHeight="1">
      <c r="A22" s="199" t="s">
        <v>208</v>
      </c>
      <c r="B22" s="1006">
        <v>43.65</v>
      </c>
      <c r="C22" s="1010">
        <v>164.8</v>
      </c>
      <c r="D22" s="1009">
        <v>23174</v>
      </c>
      <c r="E22" s="1006">
        <v>63.98</v>
      </c>
      <c r="F22" s="1008">
        <v>30118</v>
      </c>
      <c r="G22" s="1006">
        <v>83.15</v>
      </c>
      <c r="H22" s="1009">
        <v>2912</v>
      </c>
      <c r="I22" s="1006">
        <v>8.0399999999999991</v>
      </c>
      <c r="J22" s="1008">
        <v>2365</v>
      </c>
      <c r="K22" s="1006">
        <v>6.53</v>
      </c>
      <c r="L22" s="1007">
        <v>8232</v>
      </c>
      <c r="M22" s="1006">
        <v>22.73</v>
      </c>
      <c r="N22" s="1006">
        <v>71.040000000000006</v>
      </c>
      <c r="O22" s="1006">
        <v>77.760000000000005</v>
      </c>
      <c r="P22" s="1028"/>
      <c r="Q22" s="1028"/>
      <c r="R22" s="1028"/>
    </row>
    <row r="23" spans="1:18" ht="10.5" customHeight="1">
      <c r="A23" s="202" t="s">
        <v>209</v>
      </c>
      <c r="B23" s="1011">
        <v>44.87</v>
      </c>
      <c r="C23" s="1014">
        <v>171.3</v>
      </c>
      <c r="D23" s="1013">
        <v>12607</v>
      </c>
      <c r="E23" s="1011">
        <v>63.45</v>
      </c>
      <c r="F23" s="526">
        <v>16620</v>
      </c>
      <c r="G23" s="1011">
        <v>83.64</v>
      </c>
      <c r="H23" s="1013">
        <v>1215</v>
      </c>
      <c r="I23" s="1011">
        <v>6.11</v>
      </c>
      <c r="J23" s="526">
        <v>1493</v>
      </c>
      <c r="K23" s="1011">
        <v>7.51</v>
      </c>
      <c r="L23" s="1012">
        <v>3875</v>
      </c>
      <c r="M23" s="1011">
        <v>19.5</v>
      </c>
      <c r="N23" s="1011">
        <v>72.150000000000006</v>
      </c>
      <c r="O23" s="1011">
        <v>78.64</v>
      </c>
      <c r="P23" s="1028"/>
      <c r="Q23" s="1028"/>
      <c r="R23" s="1028"/>
    </row>
    <row r="24" spans="1:18" ht="10.5" customHeight="1">
      <c r="A24" s="199" t="s">
        <v>210</v>
      </c>
      <c r="B24" s="1006">
        <v>44.8</v>
      </c>
      <c r="C24" s="1010">
        <v>190.2</v>
      </c>
      <c r="D24" s="1009">
        <v>29053</v>
      </c>
      <c r="E24" s="1006">
        <v>63.33</v>
      </c>
      <c r="F24" s="1008">
        <v>38912</v>
      </c>
      <c r="G24" s="1006">
        <v>84.82</v>
      </c>
      <c r="H24" s="1009">
        <v>3703</v>
      </c>
      <c r="I24" s="1006">
        <v>8.07</v>
      </c>
      <c r="J24" s="1008">
        <v>2347</v>
      </c>
      <c r="K24" s="1006">
        <v>5.12</v>
      </c>
      <c r="L24" s="1007">
        <v>10756</v>
      </c>
      <c r="M24" s="1006">
        <v>23.45</v>
      </c>
      <c r="N24" s="1006">
        <v>74.239999999999995</v>
      </c>
      <c r="O24" s="1006">
        <v>79.78</v>
      </c>
      <c r="P24" s="1028"/>
      <c r="Q24" s="1028"/>
      <c r="R24" s="1028"/>
    </row>
    <row r="25" spans="1:18" ht="10.5" customHeight="1">
      <c r="A25" s="202" t="s">
        <v>211</v>
      </c>
      <c r="B25" s="1011">
        <v>40.75</v>
      </c>
      <c r="C25" s="1014">
        <v>108.6</v>
      </c>
      <c r="D25" s="1013">
        <v>31315</v>
      </c>
      <c r="E25" s="1011">
        <v>67.91</v>
      </c>
      <c r="F25" s="526">
        <v>37157</v>
      </c>
      <c r="G25" s="1011">
        <v>80.569999999999993</v>
      </c>
      <c r="H25" s="1013">
        <v>3472</v>
      </c>
      <c r="I25" s="1011">
        <v>7.53</v>
      </c>
      <c r="J25" s="526">
        <v>4054</v>
      </c>
      <c r="K25" s="1011">
        <v>8.7899999999999991</v>
      </c>
      <c r="L25" s="1012">
        <v>10409</v>
      </c>
      <c r="M25" s="1011">
        <v>22.57</v>
      </c>
      <c r="N25" s="1011">
        <v>73.25</v>
      </c>
      <c r="O25" s="1011">
        <v>78.97</v>
      </c>
      <c r="P25" s="1028"/>
      <c r="Q25" s="1028"/>
      <c r="R25" s="1028"/>
    </row>
    <row r="26" spans="1:18" ht="10.5" customHeight="1">
      <c r="A26" s="199" t="s">
        <v>212</v>
      </c>
      <c r="B26" s="1006">
        <v>42.55</v>
      </c>
      <c r="C26" s="1010">
        <v>138.9</v>
      </c>
      <c r="D26" s="1009">
        <v>119682</v>
      </c>
      <c r="E26" s="1006">
        <v>67.39</v>
      </c>
      <c r="F26" s="1008">
        <v>147571</v>
      </c>
      <c r="G26" s="1006">
        <v>83.1</v>
      </c>
      <c r="H26" s="1009">
        <v>11525</v>
      </c>
      <c r="I26" s="1006">
        <v>6.49</v>
      </c>
      <c r="J26" s="1008">
        <v>13426</v>
      </c>
      <c r="K26" s="1006">
        <v>7.56</v>
      </c>
      <c r="L26" s="1007">
        <v>42689</v>
      </c>
      <c r="M26" s="1006">
        <v>24.04</v>
      </c>
      <c r="N26" s="1006">
        <v>74.59</v>
      </c>
      <c r="O26" s="1006">
        <v>79.13</v>
      </c>
      <c r="P26" s="1028"/>
      <c r="Q26" s="1028"/>
      <c r="R26" s="1028"/>
    </row>
    <row r="27" spans="1:18" s="1022" customFormat="1" ht="15" customHeight="1">
      <c r="A27" s="197" t="s">
        <v>126</v>
      </c>
      <c r="B27" s="1037">
        <v>42.66</v>
      </c>
      <c r="C27" s="1040">
        <v>135.9</v>
      </c>
      <c r="D27" s="1039">
        <v>1250962</v>
      </c>
      <c r="E27" s="1037">
        <v>66.84</v>
      </c>
      <c r="F27" s="470">
        <v>1545015</v>
      </c>
      <c r="G27" s="1037">
        <v>82.55</v>
      </c>
      <c r="H27" s="1039">
        <v>122769</v>
      </c>
      <c r="I27" s="1037">
        <v>6.56</v>
      </c>
      <c r="J27" s="470">
        <v>147703</v>
      </c>
      <c r="K27" s="1037">
        <v>7.89</v>
      </c>
      <c r="L27" s="1038">
        <v>408626</v>
      </c>
      <c r="M27" s="1037">
        <v>21.83</v>
      </c>
      <c r="N27" s="1037">
        <v>71.88</v>
      </c>
      <c r="O27" s="1037">
        <v>77.33</v>
      </c>
      <c r="P27" s="1028"/>
      <c r="Q27" s="1028"/>
      <c r="R27" s="1028"/>
    </row>
    <row r="28" spans="1:18" s="1022" customFormat="1" ht="15.95" customHeight="1">
      <c r="A28" s="209" t="s">
        <v>127</v>
      </c>
      <c r="B28" s="1024">
        <v>44.36</v>
      </c>
      <c r="C28" s="1027">
        <v>162.6</v>
      </c>
      <c r="D28" s="1026">
        <v>115586</v>
      </c>
      <c r="E28" s="1024">
        <v>65.92</v>
      </c>
      <c r="F28" s="524">
        <v>147343</v>
      </c>
      <c r="G28" s="1024">
        <v>84.03</v>
      </c>
      <c r="H28" s="1026">
        <v>9814</v>
      </c>
      <c r="I28" s="1024">
        <v>5.6</v>
      </c>
      <c r="J28" s="524">
        <v>12981</v>
      </c>
      <c r="K28" s="1024">
        <v>7.4</v>
      </c>
      <c r="L28" s="1025">
        <v>35960</v>
      </c>
      <c r="M28" s="1024">
        <v>20.51</v>
      </c>
      <c r="N28" s="1024">
        <v>71.11</v>
      </c>
      <c r="O28" s="1024">
        <v>76.97</v>
      </c>
      <c r="P28" s="1028"/>
      <c r="Q28" s="1028"/>
      <c r="R28" s="1028"/>
    </row>
    <row r="29" spans="1:18" s="1015" customFormat="1" ht="10.5" customHeight="1">
      <c r="A29" s="206" t="s">
        <v>213</v>
      </c>
      <c r="B29" s="1017">
        <v>44.55</v>
      </c>
      <c r="C29" s="1021">
        <v>165.7</v>
      </c>
      <c r="D29" s="1020">
        <v>52801</v>
      </c>
      <c r="E29" s="1017">
        <v>65.67</v>
      </c>
      <c r="F29" s="1019">
        <v>67696</v>
      </c>
      <c r="G29" s="1017">
        <v>84.2</v>
      </c>
      <c r="H29" s="1020">
        <v>4505</v>
      </c>
      <c r="I29" s="1017">
        <v>5.6</v>
      </c>
      <c r="J29" s="1019">
        <v>5867</v>
      </c>
      <c r="K29" s="1017">
        <v>7.3</v>
      </c>
      <c r="L29" s="1018">
        <v>16656</v>
      </c>
      <c r="M29" s="1017">
        <v>20.72</v>
      </c>
      <c r="N29" s="1017">
        <v>70.790000000000006</v>
      </c>
      <c r="O29" s="1017">
        <v>77.38</v>
      </c>
      <c r="P29" s="1061"/>
      <c r="Q29" s="1061"/>
      <c r="R29" s="1061"/>
    </row>
    <row r="30" spans="1:18" ht="10.5" customHeight="1">
      <c r="A30" s="199" t="s">
        <v>20</v>
      </c>
      <c r="B30" s="1006">
        <v>44.49</v>
      </c>
      <c r="C30" s="1010">
        <v>165.6</v>
      </c>
      <c r="D30" s="1009">
        <v>17851</v>
      </c>
      <c r="E30" s="1006">
        <v>65.849999999999994</v>
      </c>
      <c r="F30" s="1008">
        <v>22794</v>
      </c>
      <c r="G30" s="1006">
        <v>84.09</v>
      </c>
      <c r="H30" s="1009">
        <v>1481</v>
      </c>
      <c r="I30" s="1006">
        <v>5.46</v>
      </c>
      <c r="J30" s="1008">
        <v>2028</v>
      </c>
      <c r="K30" s="1006">
        <v>7.48</v>
      </c>
      <c r="L30" s="1007">
        <v>5539</v>
      </c>
      <c r="M30" s="1006">
        <v>20.43</v>
      </c>
      <c r="N30" s="1006">
        <v>71.25</v>
      </c>
      <c r="O30" s="1006">
        <v>76.45</v>
      </c>
      <c r="P30" s="1028"/>
      <c r="Q30" s="1028"/>
      <c r="R30" s="1028"/>
    </row>
    <row r="31" spans="1:18" ht="10.5" customHeight="1">
      <c r="A31" s="202" t="s">
        <v>21</v>
      </c>
      <c r="B31" s="1011">
        <v>43.68</v>
      </c>
      <c r="C31" s="1014">
        <v>147.80000000000001</v>
      </c>
      <c r="D31" s="1013">
        <v>26540</v>
      </c>
      <c r="E31" s="1011">
        <v>66.260000000000005</v>
      </c>
      <c r="F31" s="526">
        <v>33317</v>
      </c>
      <c r="G31" s="1011">
        <v>83.18</v>
      </c>
      <c r="H31" s="1013">
        <v>2274</v>
      </c>
      <c r="I31" s="1011">
        <v>5.68</v>
      </c>
      <c r="J31" s="526">
        <v>3126</v>
      </c>
      <c r="K31" s="1011">
        <v>7.8</v>
      </c>
      <c r="L31" s="1012">
        <v>8301</v>
      </c>
      <c r="M31" s="1011">
        <v>20.72</v>
      </c>
      <c r="N31" s="1011">
        <v>71.290000000000006</v>
      </c>
      <c r="O31" s="1011">
        <v>77.27</v>
      </c>
      <c r="P31" s="1028"/>
      <c r="Q31" s="1028"/>
      <c r="R31" s="1028"/>
    </row>
    <row r="32" spans="1:18" ht="10.5" customHeight="1">
      <c r="A32" s="199" t="s">
        <v>22</v>
      </c>
      <c r="B32" s="1006">
        <v>44.65</v>
      </c>
      <c r="C32" s="1010">
        <v>173.7</v>
      </c>
      <c r="D32" s="1009">
        <v>18394</v>
      </c>
      <c r="E32" s="1006">
        <v>66.2</v>
      </c>
      <c r="F32" s="1008">
        <v>23536</v>
      </c>
      <c r="G32" s="1006">
        <v>84.71</v>
      </c>
      <c r="H32" s="1009">
        <v>1554</v>
      </c>
      <c r="I32" s="1006">
        <v>5.59</v>
      </c>
      <c r="J32" s="1008">
        <v>1960</v>
      </c>
      <c r="K32" s="1006">
        <v>7.05</v>
      </c>
      <c r="L32" s="1007">
        <v>5464</v>
      </c>
      <c r="M32" s="1006">
        <v>19.670000000000002</v>
      </c>
      <c r="N32" s="1006">
        <v>70.81</v>
      </c>
      <c r="O32" s="1006">
        <v>75.900000000000006</v>
      </c>
      <c r="P32" s="1028"/>
      <c r="Q32" s="1028"/>
      <c r="R32" s="1028"/>
    </row>
    <row r="33" spans="1:25" s="1022" customFormat="1" ht="15.95" customHeight="1">
      <c r="A33" s="217" t="s">
        <v>128</v>
      </c>
      <c r="B33" s="1037">
        <v>42.97</v>
      </c>
      <c r="C33" s="1040">
        <v>140.30000000000001</v>
      </c>
      <c r="D33" s="1039">
        <v>186904</v>
      </c>
      <c r="E33" s="1037">
        <v>66.47</v>
      </c>
      <c r="F33" s="470">
        <v>232236</v>
      </c>
      <c r="G33" s="1037">
        <v>82.59</v>
      </c>
      <c r="H33" s="1039">
        <v>17874</v>
      </c>
      <c r="I33" s="1037">
        <v>6.36</v>
      </c>
      <c r="J33" s="470">
        <v>22592</v>
      </c>
      <c r="K33" s="1037">
        <v>8.0299999999999994</v>
      </c>
      <c r="L33" s="1038">
        <v>59892</v>
      </c>
      <c r="M33" s="1037">
        <v>21.3</v>
      </c>
      <c r="N33" s="1037">
        <v>71.680000000000007</v>
      </c>
      <c r="O33" s="1037">
        <v>77.209999999999994</v>
      </c>
      <c r="P33" s="1028"/>
      <c r="Q33" s="1028"/>
      <c r="R33" s="1028"/>
    </row>
    <row r="34" spans="1:25" s="1015" customFormat="1" ht="10.5" customHeight="1">
      <c r="A34" s="214" t="s">
        <v>214</v>
      </c>
      <c r="B34" s="1032">
        <v>42.6</v>
      </c>
      <c r="C34" s="1036">
        <v>136.6</v>
      </c>
      <c r="D34" s="1035">
        <v>80643</v>
      </c>
      <c r="E34" s="1032">
        <v>67</v>
      </c>
      <c r="F34" s="1034">
        <v>99382</v>
      </c>
      <c r="G34" s="1032">
        <v>82.57</v>
      </c>
      <c r="H34" s="1035">
        <v>8047</v>
      </c>
      <c r="I34" s="1032">
        <v>6.69</v>
      </c>
      <c r="J34" s="1034">
        <v>9511</v>
      </c>
      <c r="K34" s="1032">
        <v>7.9</v>
      </c>
      <c r="L34" s="1033">
        <v>26590</v>
      </c>
      <c r="M34" s="1032">
        <v>22.09</v>
      </c>
      <c r="N34" s="1032">
        <v>72.540000000000006</v>
      </c>
      <c r="O34" s="1032">
        <v>77.56</v>
      </c>
      <c r="P34" s="1061"/>
      <c r="Q34" s="1061"/>
      <c r="R34" s="1061"/>
    </row>
    <row r="35" spans="1:25" ht="10.5" customHeight="1">
      <c r="A35" s="202" t="s">
        <v>13</v>
      </c>
      <c r="B35" s="1011">
        <v>44.44</v>
      </c>
      <c r="C35" s="1014">
        <v>161.9</v>
      </c>
      <c r="D35" s="1013">
        <v>12066</v>
      </c>
      <c r="E35" s="1011">
        <v>64.28</v>
      </c>
      <c r="F35" s="526">
        <v>15655</v>
      </c>
      <c r="G35" s="1011">
        <v>83.4</v>
      </c>
      <c r="H35" s="1013">
        <v>1079</v>
      </c>
      <c r="I35" s="1011">
        <v>5.75</v>
      </c>
      <c r="J35" s="526">
        <v>1473</v>
      </c>
      <c r="K35" s="1011">
        <v>7.85</v>
      </c>
      <c r="L35" s="1012">
        <v>3691</v>
      </c>
      <c r="M35" s="1011">
        <v>19.66</v>
      </c>
      <c r="N35" s="1011">
        <v>71.86</v>
      </c>
      <c r="O35" s="1011">
        <v>75.849999999999994</v>
      </c>
      <c r="P35" s="1028"/>
      <c r="Q35" s="1028"/>
      <c r="R35" s="1028"/>
    </row>
    <row r="36" spans="1:25" ht="10.5" customHeight="1">
      <c r="A36" s="199" t="s">
        <v>14</v>
      </c>
      <c r="B36" s="1006">
        <v>43.29</v>
      </c>
      <c r="C36" s="1010">
        <v>148.19999999999999</v>
      </c>
      <c r="D36" s="1009">
        <v>10750</v>
      </c>
      <c r="E36" s="1006">
        <v>65.959999999999994</v>
      </c>
      <c r="F36" s="1008">
        <v>13480</v>
      </c>
      <c r="G36" s="1006">
        <v>82.71</v>
      </c>
      <c r="H36" s="1009">
        <v>936</v>
      </c>
      <c r="I36" s="1006">
        <v>5.74</v>
      </c>
      <c r="J36" s="1008">
        <v>1332</v>
      </c>
      <c r="K36" s="1006">
        <v>8.17</v>
      </c>
      <c r="L36" s="1007">
        <v>3380</v>
      </c>
      <c r="M36" s="1006">
        <v>20.74</v>
      </c>
      <c r="N36" s="1006">
        <v>71.69</v>
      </c>
      <c r="O36" s="1006">
        <v>74.3</v>
      </c>
      <c r="P36" s="1028"/>
      <c r="Q36" s="1028"/>
      <c r="R36" s="1028"/>
    </row>
    <row r="37" spans="1:25" ht="10.5" customHeight="1">
      <c r="A37" s="202" t="s">
        <v>15</v>
      </c>
      <c r="B37" s="1011">
        <v>42.9</v>
      </c>
      <c r="C37" s="1014">
        <v>138.4</v>
      </c>
      <c r="D37" s="1013">
        <v>32845</v>
      </c>
      <c r="E37" s="1011">
        <v>66.08</v>
      </c>
      <c r="F37" s="526">
        <v>40875</v>
      </c>
      <c r="G37" s="1011">
        <v>82.24</v>
      </c>
      <c r="H37" s="1013">
        <v>3211</v>
      </c>
      <c r="I37" s="1011">
        <v>6.46</v>
      </c>
      <c r="J37" s="526">
        <v>4099</v>
      </c>
      <c r="K37" s="1011">
        <v>8.25</v>
      </c>
      <c r="L37" s="1012">
        <v>10817</v>
      </c>
      <c r="M37" s="1011">
        <v>21.76</v>
      </c>
      <c r="N37" s="1011">
        <v>72.33</v>
      </c>
      <c r="O37" s="1011">
        <v>76.62</v>
      </c>
      <c r="P37" s="1028"/>
      <c r="Q37" s="1028"/>
      <c r="R37" s="1028"/>
    </row>
    <row r="38" spans="1:25" ht="10.5" customHeight="1">
      <c r="A38" s="199" t="s">
        <v>16</v>
      </c>
      <c r="B38" s="1006">
        <v>42.74</v>
      </c>
      <c r="C38" s="1010">
        <v>133.30000000000001</v>
      </c>
      <c r="D38" s="1009">
        <v>15887</v>
      </c>
      <c r="E38" s="1006">
        <v>66.05</v>
      </c>
      <c r="F38" s="1008">
        <v>19710</v>
      </c>
      <c r="G38" s="1006">
        <v>81.94</v>
      </c>
      <c r="H38" s="1009">
        <v>1541</v>
      </c>
      <c r="I38" s="1006">
        <v>6.41</v>
      </c>
      <c r="J38" s="1008">
        <v>2012</v>
      </c>
      <c r="K38" s="1006">
        <v>8.36</v>
      </c>
      <c r="L38" s="1007">
        <v>4948</v>
      </c>
      <c r="M38" s="1006">
        <v>20.57</v>
      </c>
      <c r="N38" s="1006">
        <v>70.790000000000006</v>
      </c>
      <c r="O38" s="1006">
        <v>77.87</v>
      </c>
      <c r="P38" s="1028"/>
      <c r="Q38" s="1028"/>
      <c r="R38" s="1028"/>
    </row>
    <row r="39" spans="1:25" ht="10.5" customHeight="1">
      <c r="A39" s="202" t="s">
        <v>17</v>
      </c>
      <c r="B39" s="1011">
        <v>42.74</v>
      </c>
      <c r="C39" s="1014">
        <v>135.9</v>
      </c>
      <c r="D39" s="1013">
        <v>21416</v>
      </c>
      <c r="E39" s="1011">
        <v>67.430000000000007</v>
      </c>
      <c r="F39" s="526">
        <v>26232</v>
      </c>
      <c r="G39" s="1011">
        <v>82.59</v>
      </c>
      <c r="H39" s="1013">
        <v>1916</v>
      </c>
      <c r="I39" s="1011">
        <v>6.03</v>
      </c>
      <c r="J39" s="526">
        <v>2574</v>
      </c>
      <c r="K39" s="1011">
        <v>8.1</v>
      </c>
      <c r="L39" s="1012">
        <v>6527</v>
      </c>
      <c r="M39" s="1011">
        <v>20.55</v>
      </c>
      <c r="N39" s="1011">
        <v>69.72</v>
      </c>
      <c r="O39" s="1011">
        <v>75.81</v>
      </c>
      <c r="P39" s="1028"/>
      <c r="Q39" s="1028"/>
      <c r="R39" s="1028"/>
    </row>
    <row r="40" spans="1:25" ht="10.5" customHeight="1">
      <c r="A40" s="199" t="s">
        <v>18</v>
      </c>
      <c r="B40" s="1006">
        <v>42.54</v>
      </c>
      <c r="C40" s="1010">
        <v>128.69999999999999</v>
      </c>
      <c r="D40" s="1009">
        <v>6373</v>
      </c>
      <c r="E40" s="1006">
        <v>64.86</v>
      </c>
      <c r="F40" s="1008">
        <v>7975</v>
      </c>
      <c r="G40" s="1006">
        <v>81.16</v>
      </c>
      <c r="H40" s="1009">
        <v>669</v>
      </c>
      <c r="I40" s="1006">
        <v>6.81</v>
      </c>
      <c r="J40" s="1008">
        <v>885</v>
      </c>
      <c r="K40" s="1006">
        <v>9.01</v>
      </c>
      <c r="L40" s="1007">
        <v>1972</v>
      </c>
      <c r="M40" s="1006">
        <v>20.07</v>
      </c>
      <c r="N40" s="1006">
        <v>69.98</v>
      </c>
      <c r="O40" s="1006">
        <v>75.67</v>
      </c>
      <c r="P40" s="1028"/>
      <c r="Q40" s="1028"/>
      <c r="R40" s="1028"/>
    </row>
    <row r="41" spans="1:25" ht="10.5" customHeight="1">
      <c r="A41" s="202" t="s">
        <v>19</v>
      </c>
      <c r="B41" s="1011">
        <v>46.01</v>
      </c>
      <c r="C41" s="1014">
        <v>192.6</v>
      </c>
      <c r="D41" s="1013">
        <v>6924</v>
      </c>
      <c r="E41" s="1011">
        <v>66.39</v>
      </c>
      <c r="F41" s="526">
        <v>8927</v>
      </c>
      <c r="G41" s="1011">
        <v>85.6</v>
      </c>
      <c r="H41" s="1013">
        <v>475</v>
      </c>
      <c r="I41" s="1011">
        <v>4.55</v>
      </c>
      <c r="J41" s="526">
        <v>706</v>
      </c>
      <c r="K41" s="1011">
        <v>6.77</v>
      </c>
      <c r="L41" s="1012">
        <v>1967</v>
      </c>
      <c r="M41" s="1011">
        <v>18.86</v>
      </c>
      <c r="N41" s="1011">
        <v>71.42</v>
      </c>
      <c r="O41" s="1011">
        <v>77.67</v>
      </c>
      <c r="P41" s="1028"/>
      <c r="Q41" s="1028"/>
      <c r="R41" s="1028"/>
    </row>
    <row r="42" spans="1:25" s="1022" customFormat="1" ht="15.95" customHeight="1">
      <c r="A42" s="209" t="s">
        <v>129</v>
      </c>
      <c r="B42" s="1024">
        <v>41.33</v>
      </c>
      <c r="C42" s="1027">
        <v>118.3</v>
      </c>
      <c r="D42" s="1026">
        <v>416138</v>
      </c>
      <c r="E42" s="1024">
        <v>67.34</v>
      </c>
      <c r="F42" s="524">
        <v>503502</v>
      </c>
      <c r="G42" s="1024">
        <v>81.48</v>
      </c>
      <c r="H42" s="1026">
        <v>45515</v>
      </c>
      <c r="I42" s="1024">
        <v>7.37</v>
      </c>
      <c r="J42" s="524">
        <v>50514</v>
      </c>
      <c r="K42" s="1024">
        <v>8.17</v>
      </c>
      <c r="L42" s="1025">
        <v>144363</v>
      </c>
      <c r="M42" s="1024">
        <v>23.36</v>
      </c>
      <c r="N42" s="1024">
        <v>72.760000000000005</v>
      </c>
      <c r="O42" s="1024">
        <v>78.12</v>
      </c>
      <c r="P42" s="1028"/>
      <c r="Q42" s="1028"/>
      <c r="R42" s="1028"/>
      <c r="S42" s="2750"/>
      <c r="T42" s="2750"/>
      <c r="U42" s="2750"/>
      <c r="V42" s="2750"/>
      <c r="W42" s="2750"/>
      <c r="X42" s="2750"/>
      <c r="Y42" s="2750"/>
    </row>
    <row r="43" spans="1:25" s="1015" customFormat="1" ht="14.1" customHeight="1">
      <c r="A43" s="206" t="s">
        <v>193</v>
      </c>
      <c r="B43" s="1017">
        <v>40.57</v>
      </c>
      <c r="C43" s="1021">
        <v>110.4</v>
      </c>
      <c r="D43" s="1020">
        <v>241625</v>
      </c>
      <c r="E43" s="1017">
        <v>67.849999999999994</v>
      </c>
      <c r="F43" s="1019">
        <v>289259</v>
      </c>
      <c r="G43" s="1017">
        <v>81.22</v>
      </c>
      <c r="H43" s="1020">
        <v>28566</v>
      </c>
      <c r="I43" s="1017">
        <v>8.02</v>
      </c>
      <c r="J43" s="1019">
        <v>28324</v>
      </c>
      <c r="K43" s="1017">
        <v>7.95</v>
      </c>
      <c r="L43" s="1018">
        <v>88807</v>
      </c>
      <c r="M43" s="1017">
        <v>24.94</v>
      </c>
      <c r="N43" s="1017">
        <v>74.05</v>
      </c>
      <c r="O43" s="1017">
        <v>78.97</v>
      </c>
      <c r="P43" s="1061"/>
      <c r="Q43" s="1061"/>
      <c r="R43" s="1061"/>
      <c r="S43" s="2030"/>
      <c r="T43" s="2030"/>
      <c r="U43" s="2030"/>
      <c r="V43" s="2030"/>
      <c r="W43" s="2030"/>
      <c r="X43" s="2030"/>
      <c r="Y43" s="2030"/>
    </row>
    <row r="44" spans="1:25" ht="10.7" customHeight="1">
      <c r="A44" s="211" t="s">
        <v>163</v>
      </c>
      <c r="B44" s="1006">
        <v>40.32</v>
      </c>
      <c r="C44" s="1010">
        <v>107.3</v>
      </c>
      <c r="D44" s="1009">
        <v>218931</v>
      </c>
      <c r="E44" s="1006">
        <v>67.98</v>
      </c>
      <c r="F44" s="1008">
        <v>260991</v>
      </c>
      <c r="G44" s="1006">
        <v>81.040000000000006</v>
      </c>
      <c r="H44" s="1009">
        <v>26373</v>
      </c>
      <c r="I44" s="1006">
        <v>8.19</v>
      </c>
      <c r="J44" s="1008">
        <v>25733</v>
      </c>
      <c r="K44" s="1006">
        <v>7.99</v>
      </c>
      <c r="L44" s="1007">
        <v>81284</v>
      </c>
      <c r="M44" s="1006">
        <v>25.24</v>
      </c>
      <c r="N44" s="1006">
        <v>73.760000000000005</v>
      </c>
      <c r="O44" s="1006">
        <v>78.790000000000006</v>
      </c>
      <c r="P44" s="1028"/>
      <c r="Q44" s="1028"/>
      <c r="R44" s="1028"/>
      <c r="S44" s="994"/>
      <c r="T44" s="994"/>
      <c r="U44" s="994"/>
      <c r="V44" s="994"/>
      <c r="W44" s="994"/>
      <c r="X44" s="994"/>
      <c r="Y44" s="994"/>
    </row>
    <row r="45" spans="1:25" ht="10.7" customHeight="1">
      <c r="A45" s="210" t="s">
        <v>164</v>
      </c>
      <c r="B45" s="1011">
        <v>42.9</v>
      </c>
      <c r="C45" s="1014">
        <v>142.1</v>
      </c>
      <c r="D45" s="1013">
        <v>22694</v>
      </c>
      <c r="E45" s="1011">
        <v>66.64</v>
      </c>
      <c r="F45" s="526">
        <v>28268</v>
      </c>
      <c r="G45" s="1011">
        <v>83.01</v>
      </c>
      <c r="H45" s="1013">
        <v>2193</v>
      </c>
      <c r="I45" s="1011">
        <v>6.44</v>
      </c>
      <c r="J45" s="526">
        <v>2591</v>
      </c>
      <c r="K45" s="1011">
        <v>7.61</v>
      </c>
      <c r="L45" s="1012">
        <v>7523</v>
      </c>
      <c r="M45" s="1011">
        <v>22.09</v>
      </c>
      <c r="N45" s="1011">
        <v>76.459999999999994</v>
      </c>
      <c r="O45" s="1011">
        <v>80.66</v>
      </c>
      <c r="P45" s="1028"/>
      <c r="Q45" s="1028"/>
      <c r="R45" s="1028"/>
      <c r="S45" s="994"/>
      <c r="T45" s="994"/>
      <c r="U45" s="994"/>
      <c r="V45" s="994"/>
      <c r="W45" s="994"/>
      <c r="X45" s="994"/>
      <c r="Y45" s="994"/>
    </row>
    <row r="46" spans="1:25" ht="10.7" customHeight="1">
      <c r="A46" s="199" t="s">
        <v>23</v>
      </c>
      <c r="B46" s="1006">
        <v>43.37</v>
      </c>
      <c r="C46" s="1010">
        <v>148.69999999999999</v>
      </c>
      <c r="D46" s="1009">
        <v>9130</v>
      </c>
      <c r="E46" s="1006">
        <v>67.94</v>
      </c>
      <c r="F46" s="1008">
        <v>11277</v>
      </c>
      <c r="G46" s="1006">
        <v>83.91</v>
      </c>
      <c r="H46" s="1009">
        <v>762</v>
      </c>
      <c r="I46" s="1006">
        <v>5.67</v>
      </c>
      <c r="J46" s="1008">
        <v>1008</v>
      </c>
      <c r="K46" s="1006">
        <v>7.5</v>
      </c>
      <c r="L46" s="1007">
        <v>2724</v>
      </c>
      <c r="M46" s="1006">
        <v>20.27</v>
      </c>
      <c r="N46" s="1006">
        <v>69.75</v>
      </c>
      <c r="O46" s="1006">
        <v>76.72</v>
      </c>
      <c r="P46" s="1023"/>
      <c r="Q46" s="1023"/>
      <c r="R46" s="1023"/>
      <c r="S46" s="994"/>
      <c r="T46" s="994"/>
      <c r="U46" s="994"/>
      <c r="V46" s="994"/>
      <c r="W46" s="994"/>
      <c r="X46" s="994"/>
      <c r="Y46" s="994"/>
    </row>
    <row r="47" spans="1:25" ht="10.7" customHeight="1">
      <c r="A47" s="202" t="s">
        <v>24</v>
      </c>
      <c r="B47" s="1011">
        <v>43.53</v>
      </c>
      <c r="C47" s="1014">
        <v>147.1</v>
      </c>
      <c r="D47" s="1013">
        <v>34562</v>
      </c>
      <c r="E47" s="1011">
        <v>65.47</v>
      </c>
      <c r="F47" s="526">
        <v>43659</v>
      </c>
      <c r="G47" s="1011">
        <v>82.7</v>
      </c>
      <c r="H47" s="1013">
        <v>3245</v>
      </c>
      <c r="I47" s="1011">
        <v>6.15</v>
      </c>
      <c r="J47" s="526">
        <v>4283</v>
      </c>
      <c r="K47" s="1011">
        <v>8.11</v>
      </c>
      <c r="L47" s="1012">
        <v>10862</v>
      </c>
      <c r="M47" s="1011">
        <v>20.58</v>
      </c>
      <c r="N47" s="1011">
        <v>71.599999999999994</v>
      </c>
      <c r="O47" s="1011">
        <v>77.53</v>
      </c>
      <c r="P47" s="1028"/>
      <c r="Q47" s="1028"/>
      <c r="R47" s="1028"/>
      <c r="S47" s="994"/>
      <c r="T47" s="994"/>
      <c r="U47" s="994"/>
      <c r="V47" s="994"/>
      <c r="W47" s="994"/>
      <c r="X47" s="994"/>
      <c r="Y47" s="994"/>
    </row>
    <row r="48" spans="1:25" ht="10.7" customHeight="1">
      <c r="A48" s="199" t="s">
        <v>25</v>
      </c>
      <c r="B48" s="1006">
        <v>43.09</v>
      </c>
      <c r="C48" s="1010">
        <v>142.69999999999999</v>
      </c>
      <c r="D48" s="1009">
        <v>8549</v>
      </c>
      <c r="E48" s="1006">
        <v>66.459999999999994</v>
      </c>
      <c r="F48" s="1008">
        <v>10638</v>
      </c>
      <c r="G48" s="1006">
        <v>82.7</v>
      </c>
      <c r="H48" s="1009">
        <v>809</v>
      </c>
      <c r="I48" s="1006">
        <v>6.29</v>
      </c>
      <c r="J48" s="1008">
        <v>1030</v>
      </c>
      <c r="K48" s="1006">
        <v>8.01</v>
      </c>
      <c r="L48" s="1007">
        <v>2663</v>
      </c>
      <c r="M48" s="1006">
        <v>20.7</v>
      </c>
      <c r="N48" s="1006">
        <v>70.61</v>
      </c>
      <c r="O48" s="1006">
        <v>77.05</v>
      </c>
      <c r="P48" s="1055"/>
      <c r="Q48" s="1055"/>
      <c r="R48" s="1055"/>
      <c r="S48" s="994"/>
      <c r="T48" s="996"/>
      <c r="U48" s="996"/>
      <c r="V48" s="994"/>
      <c r="W48" s="995"/>
      <c r="X48" s="995"/>
      <c r="Y48" s="995"/>
    </row>
    <row r="49" spans="1:25" ht="10.7" customHeight="1">
      <c r="A49" s="202" t="s">
        <v>26</v>
      </c>
      <c r="B49" s="1011">
        <v>42.3</v>
      </c>
      <c r="C49" s="1014">
        <v>123.9</v>
      </c>
      <c r="D49" s="1013">
        <v>10210</v>
      </c>
      <c r="E49" s="1011">
        <v>67.37</v>
      </c>
      <c r="F49" s="526">
        <v>12388</v>
      </c>
      <c r="G49" s="1011">
        <v>81.739999999999995</v>
      </c>
      <c r="H49" s="1013">
        <v>928</v>
      </c>
      <c r="I49" s="1011">
        <v>6.12</v>
      </c>
      <c r="J49" s="526">
        <v>1326</v>
      </c>
      <c r="K49" s="1011">
        <v>8.75</v>
      </c>
      <c r="L49" s="1012">
        <v>3192</v>
      </c>
      <c r="M49" s="1011">
        <v>21.06</v>
      </c>
      <c r="N49" s="1011">
        <v>71.680000000000007</v>
      </c>
      <c r="O49" s="1011">
        <v>76.2</v>
      </c>
      <c r="P49" s="1060"/>
      <c r="Q49" s="1060"/>
      <c r="R49" s="1060"/>
      <c r="S49" s="994"/>
      <c r="T49" s="996"/>
      <c r="U49" s="996"/>
      <c r="V49" s="994"/>
      <c r="W49" s="995"/>
      <c r="X49" s="995"/>
      <c r="Y49" s="995"/>
    </row>
    <row r="50" spans="1:25" ht="10.7" customHeight="1">
      <c r="A50" s="199" t="s">
        <v>27</v>
      </c>
      <c r="B50" s="1006">
        <v>42.21</v>
      </c>
      <c r="C50" s="1010">
        <v>125.9</v>
      </c>
      <c r="D50" s="1009">
        <v>23565</v>
      </c>
      <c r="E50" s="1006">
        <v>66.260000000000005</v>
      </c>
      <c r="F50" s="1008">
        <v>28951</v>
      </c>
      <c r="G50" s="1006">
        <v>81.400000000000006</v>
      </c>
      <c r="H50" s="1009">
        <v>2335</v>
      </c>
      <c r="I50" s="1006">
        <v>6.57</v>
      </c>
      <c r="J50" s="1008">
        <v>3055</v>
      </c>
      <c r="K50" s="1006">
        <v>8.59</v>
      </c>
      <c r="L50" s="1007">
        <v>7501</v>
      </c>
      <c r="M50" s="1006">
        <v>21.09</v>
      </c>
      <c r="N50" s="1006">
        <v>69.59</v>
      </c>
      <c r="O50" s="1006">
        <v>76.11</v>
      </c>
      <c r="P50" s="1055"/>
      <c r="Q50" s="1055"/>
      <c r="R50" s="1055"/>
      <c r="S50" s="994"/>
      <c r="T50" s="996"/>
      <c r="U50" s="996"/>
      <c r="V50" s="994"/>
      <c r="W50" s="995"/>
      <c r="X50" s="995"/>
      <c r="Y50" s="995"/>
    </row>
    <row r="51" spans="1:25" ht="10.7" customHeight="1">
      <c r="A51" s="202" t="s">
        <v>28</v>
      </c>
      <c r="B51" s="1011">
        <v>41.83</v>
      </c>
      <c r="C51" s="1014">
        <v>122.7</v>
      </c>
      <c r="D51" s="1013">
        <v>26478</v>
      </c>
      <c r="E51" s="1011">
        <v>66.489999999999995</v>
      </c>
      <c r="F51" s="526">
        <v>32368</v>
      </c>
      <c r="G51" s="1011">
        <v>81.28</v>
      </c>
      <c r="H51" s="1013">
        <v>2690</v>
      </c>
      <c r="I51" s="1011">
        <v>6.76</v>
      </c>
      <c r="J51" s="526">
        <v>3500</v>
      </c>
      <c r="K51" s="1011">
        <v>8.7899999999999991</v>
      </c>
      <c r="L51" s="1012">
        <v>8641</v>
      </c>
      <c r="M51" s="1011">
        <v>21.7</v>
      </c>
      <c r="N51" s="1011">
        <v>70.31</v>
      </c>
      <c r="O51" s="1011">
        <v>76.900000000000006</v>
      </c>
      <c r="P51" s="1055"/>
      <c r="Q51" s="1055"/>
      <c r="R51" s="1055"/>
      <c r="S51" s="994"/>
      <c r="T51" s="996"/>
      <c r="U51" s="996"/>
      <c r="V51" s="994"/>
      <c r="W51" s="995"/>
      <c r="X51" s="995"/>
      <c r="Y51" s="995"/>
    </row>
    <row r="52" spans="1:25" ht="10.7" customHeight="1">
      <c r="A52" s="199" t="s">
        <v>29</v>
      </c>
      <c r="B52" s="1006">
        <v>40.340000000000003</v>
      </c>
      <c r="C52" s="1010">
        <v>99.3</v>
      </c>
      <c r="D52" s="1009">
        <v>17032</v>
      </c>
      <c r="E52" s="1006">
        <v>67.260000000000005</v>
      </c>
      <c r="F52" s="1008">
        <v>20081</v>
      </c>
      <c r="G52" s="1006">
        <v>79.3</v>
      </c>
      <c r="H52" s="1009">
        <v>1946</v>
      </c>
      <c r="I52" s="1006">
        <v>7.68</v>
      </c>
      <c r="J52" s="1008">
        <v>2346</v>
      </c>
      <c r="K52" s="1006">
        <v>9.26</v>
      </c>
      <c r="L52" s="1007">
        <v>5533</v>
      </c>
      <c r="M52" s="1006">
        <v>21.85</v>
      </c>
      <c r="N52" s="1006">
        <v>70.349999999999994</v>
      </c>
      <c r="O52" s="1006">
        <v>74.56</v>
      </c>
      <c r="P52" s="1055"/>
      <c r="Q52" s="1055"/>
      <c r="R52" s="1055"/>
      <c r="S52" s="994"/>
      <c r="T52" s="996"/>
      <c r="U52" s="996"/>
      <c r="V52" s="994"/>
      <c r="W52" s="995"/>
      <c r="X52" s="995"/>
      <c r="Y52" s="995"/>
    </row>
    <row r="53" spans="1:25" ht="10.7" customHeight="1">
      <c r="A53" s="202" t="s">
        <v>30</v>
      </c>
      <c r="B53" s="1011">
        <v>41.85</v>
      </c>
      <c r="C53" s="1014">
        <v>121.8</v>
      </c>
      <c r="D53" s="1013">
        <v>10540</v>
      </c>
      <c r="E53" s="1011">
        <v>67.63</v>
      </c>
      <c r="F53" s="526">
        <v>12714</v>
      </c>
      <c r="G53" s="1011">
        <v>81.58</v>
      </c>
      <c r="H53" s="1013">
        <v>1000</v>
      </c>
      <c r="I53" s="1011">
        <v>6.42</v>
      </c>
      <c r="J53" s="526">
        <v>1348</v>
      </c>
      <c r="K53" s="1011">
        <v>8.65</v>
      </c>
      <c r="L53" s="1012">
        <v>3369</v>
      </c>
      <c r="M53" s="1011">
        <v>21.62</v>
      </c>
      <c r="N53" s="1011">
        <v>70.19</v>
      </c>
      <c r="O53" s="1011">
        <v>76.36</v>
      </c>
      <c r="P53" s="1055"/>
      <c r="Q53" s="1055"/>
      <c r="R53" s="1055"/>
      <c r="S53" s="994"/>
      <c r="T53" s="996"/>
      <c r="U53" s="996"/>
      <c r="V53" s="994"/>
      <c r="W53" s="995"/>
      <c r="X53" s="995"/>
      <c r="Y53" s="995"/>
    </row>
    <row r="54" spans="1:25" ht="10.7" customHeight="1">
      <c r="A54" s="199" t="s">
        <v>31</v>
      </c>
      <c r="B54" s="1006">
        <v>43.64</v>
      </c>
      <c r="C54" s="1010">
        <v>151.80000000000001</v>
      </c>
      <c r="D54" s="1009">
        <v>5574</v>
      </c>
      <c r="E54" s="1006">
        <v>66.11</v>
      </c>
      <c r="F54" s="1008">
        <v>7030</v>
      </c>
      <c r="G54" s="1006">
        <v>83.38</v>
      </c>
      <c r="H54" s="1009">
        <v>543</v>
      </c>
      <c r="I54" s="1006">
        <v>6.44</v>
      </c>
      <c r="J54" s="1008">
        <v>622</v>
      </c>
      <c r="K54" s="1006">
        <v>7.38</v>
      </c>
      <c r="L54" s="1007">
        <v>1781</v>
      </c>
      <c r="M54" s="1006">
        <v>21.12</v>
      </c>
      <c r="N54" s="1006">
        <v>73.89</v>
      </c>
      <c r="O54" s="1006">
        <v>77.8</v>
      </c>
      <c r="P54" s="1055"/>
      <c r="Q54" s="1055"/>
      <c r="R54" s="1055"/>
      <c r="S54" s="994"/>
      <c r="T54" s="996"/>
      <c r="U54" s="996"/>
      <c r="V54" s="994"/>
      <c r="W54" s="995"/>
      <c r="X54" s="995"/>
      <c r="Y54" s="995"/>
    </row>
    <row r="55" spans="1:25" ht="10.7" customHeight="1">
      <c r="A55" s="202" t="s">
        <v>32</v>
      </c>
      <c r="B55" s="1011">
        <v>41.84</v>
      </c>
      <c r="C55" s="1014">
        <v>124.5</v>
      </c>
      <c r="D55" s="1013">
        <v>18751</v>
      </c>
      <c r="E55" s="1011">
        <v>67.55</v>
      </c>
      <c r="F55" s="526">
        <v>22698</v>
      </c>
      <c r="G55" s="1011">
        <v>81.77</v>
      </c>
      <c r="H55" s="1013">
        <v>1789</v>
      </c>
      <c r="I55" s="1011">
        <v>6.45</v>
      </c>
      <c r="J55" s="526">
        <v>2402</v>
      </c>
      <c r="K55" s="1011">
        <v>8.65</v>
      </c>
      <c r="L55" s="1012">
        <v>6190</v>
      </c>
      <c r="M55" s="1011">
        <v>22.3</v>
      </c>
      <c r="N55" s="1011">
        <v>72.87</v>
      </c>
      <c r="O55" s="1011">
        <v>78.069999999999993</v>
      </c>
      <c r="P55" s="1055"/>
      <c r="Q55" s="1055"/>
      <c r="R55" s="1055"/>
      <c r="S55" s="994"/>
      <c r="T55" s="996"/>
      <c r="U55" s="996"/>
      <c r="V55" s="994"/>
      <c r="W55" s="995"/>
      <c r="X55" s="995"/>
      <c r="Y55" s="995"/>
    </row>
    <row r="56" spans="1:25" ht="10.7" customHeight="1">
      <c r="A56" s="199" t="s">
        <v>33</v>
      </c>
      <c r="B56" s="1006">
        <v>42.61</v>
      </c>
      <c r="C56" s="1010">
        <v>133.5</v>
      </c>
      <c r="D56" s="1009">
        <v>10122</v>
      </c>
      <c r="E56" s="1006">
        <v>67.08</v>
      </c>
      <c r="F56" s="1008">
        <v>12439</v>
      </c>
      <c r="G56" s="1006">
        <v>82.44</v>
      </c>
      <c r="H56" s="1009">
        <v>902</v>
      </c>
      <c r="I56" s="1006">
        <v>5.98</v>
      </c>
      <c r="J56" s="1008">
        <v>1270</v>
      </c>
      <c r="K56" s="1006">
        <v>8.42</v>
      </c>
      <c r="L56" s="1007">
        <v>3100</v>
      </c>
      <c r="M56" s="1006">
        <v>20.54</v>
      </c>
      <c r="N56" s="1006">
        <v>71.87</v>
      </c>
      <c r="O56" s="1006">
        <v>74.790000000000006</v>
      </c>
      <c r="P56" s="1055"/>
      <c r="Q56" s="1055"/>
      <c r="R56" s="1055"/>
      <c r="S56" s="994"/>
      <c r="T56" s="996"/>
      <c r="U56" s="996"/>
      <c r="V56" s="994"/>
      <c r="W56" s="995"/>
      <c r="X56" s="995"/>
      <c r="Y56" s="995"/>
    </row>
    <row r="57" spans="1:25" s="432" customFormat="1" ht="9.9499999999999993" customHeight="1">
      <c r="A57" s="1059"/>
      <c r="B57" s="1058"/>
      <c r="C57" s="1058"/>
      <c r="D57" s="51"/>
      <c r="E57" s="1058"/>
      <c r="F57" s="51"/>
      <c r="G57" s="1058"/>
      <c r="H57" s="51"/>
      <c r="I57" s="1058"/>
      <c r="J57" s="51"/>
      <c r="K57" s="1058"/>
      <c r="L57" s="51"/>
      <c r="M57" s="1058"/>
      <c r="N57" s="1058"/>
      <c r="O57" s="1058"/>
      <c r="P57" s="1055"/>
      <c r="Q57" s="1055"/>
      <c r="R57" s="1055"/>
      <c r="S57" s="2751"/>
      <c r="T57" s="2752"/>
      <c r="U57" s="2752"/>
      <c r="V57" s="2751"/>
      <c r="W57" s="2753"/>
      <c r="X57" s="2753"/>
      <c r="Y57" s="2753"/>
    </row>
    <row r="58" spans="1:25" s="1041" customFormat="1" ht="11.1" customHeight="1">
      <c r="A58" s="166" t="s">
        <v>558</v>
      </c>
      <c r="B58" s="1006"/>
      <c r="C58" s="1006"/>
      <c r="D58" s="1044"/>
      <c r="E58" s="1006"/>
      <c r="F58" s="1044"/>
      <c r="G58" s="1006"/>
      <c r="H58" s="1044"/>
      <c r="I58" s="1006"/>
      <c r="J58" s="1044"/>
      <c r="K58" s="1006"/>
      <c r="L58" s="1044"/>
      <c r="M58" s="1006"/>
      <c r="N58" s="1006"/>
      <c r="O58" s="1006"/>
      <c r="P58" s="1043"/>
      <c r="Q58" s="1043"/>
      <c r="R58" s="1043"/>
      <c r="T58" s="1008"/>
      <c r="U58" s="1008"/>
      <c r="W58" s="1042"/>
      <c r="X58" s="1042"/>
      <c r="Y58" s="1042"/>
    </row>
    <row r="59" spans="1:25" s="1022" customFormat="1" ht="15.95" customHeight="1">
      <c r="A59" s="209" t="s">
        <v>130</v>
      </c>
      <c r="B59" s="1024">
        <v>43.63</v>
      </c>
      <c r="C59" s="1027">
        <v>149.4</v>
      </c>
      <c r="D59" s="1026">
        <v>92094</v>
      </c>
      <c r="E59" s="1024">
        <v>66.56</v>
      </c>
      <c r="F59" s="524">
        <v>115378</v>
      </c>
      <c r="G59" s="1024">
        <v>83.38</v>
      </c>
      <c r="H59" s="1026">
        <v>8111</v>
      </c>
      <c r="I59" s="1024">
        <v>5.86</v>
      </c>
      <c r="J59" s="524">
        <v>10643</v>
      </c>
      <c r="K59" s="1024">
        <v>7.69</v>
      </c>
      <c r="L59" s="1025">
        <v>28737</v>
      </c>
      <c r="M59" s="1024">
        <v>20.77</v>
      </c>
      <c r="N59" s="1024">
        <v>69.66</v>
      </c>
      <c r="O59" s="1024">
        <v>76.069999999999993</v>
      </c>
      <c r="P59" s="1057"/>
      <c r="Q59" s="1057"/>
      <c r="R59" s="1057"/>
      <c r="S59" s="2750"/>
      <c r="T59" s="1787"/>
      <c r="U59" s="1787"/>
      <c r="V59" s="2750"/>
      <c r="W59" s="2754"/>
      <c r="X59" s="2754"/>
      <c r="Y59" s="2754"/>
    </row>
    <row r="60" spans="1:25" s="1015" customFormat="1" ht="10.5" customHeight="1">
      <c r="A60" s="206" t="s">
        <v>9</v>
      </c>
      <c r="B60" s="1017">
        <v>43.66</v>
      </c>
      <c r="C60" s="1021">
        <v>149.80000000000001</v>
      </c>
      <c r="D60" s="1020">
        <v>36981</v>
      </c>
      <c r="E60" s="1017">
        <v>66.849999999999994</v>
      </c>
      <c r="F60" s="1019">
        <v>46086</v>
      </c>
      <c r="G60" s="1017">
        <v>83.31</v>
      </c>
      <c r="H60" s="1020">
        <v>3255</v>
      </c>
      <c r="I60" s="1017">
        <v>5.88</v>
      </c>
      <c r="J60" s="1019">
        <v>4283</v>
      </c>
      <c r="K60" s="1017">
        <v>7.74</v>
      </c>
      <c r="L60" s="1018">
        <v>11405</v>
      </c>
      <c r="M60" s="1017">
        <v>20.62</v>
      </c>
      <c r="N60" s="1017">
        <v>70.86</v>
      </c>
      <c r="O60" s="1017">
        <v>76.180000000000007</v>
      </c>
      <c r="P60" s="1056"/>
      <c r="Q60" s="1056"/>
      <c r="R60" s="1056"/>
      <c r="S60" s="2030"/>
      <c r="T60" s="2755"/>
      <c r="U60" s="2755"/>
      <c r="V60" s="2030"/>
      <c r="W60" s="2756"/>
      <c r="X60" s="2756"/>
      <c r="Y60" s="2756"/>
    </row>
    <row r="61" spans="1:25" ht="10.5" customHeight="1">
      <c r="A61" s="199" t="s">
        <v>7</v>
      </c>
      <c r="B61" s="1006">
        <v>43.65</v>
      </c>
      <c r="C61" s="1010">
        <v>153</v>
      </c>
      <c r="D61" s="1009">
        <v>10695</v>
      </c>
      <c r="E61" s="1006">
        <v>66.459999999999994</v>
      </c>
      <c r="F61" s="1008">
        <v>13475</v>
      </c>
      <c r="G61" s="1006">
        <v>83.73</v>
      </c>
      <c r="H61" s="1009">
        <v>923</v>
      </c>
      <c r="I61" s="1006">
        <v>5.74</v>
      </c>
      <c r="J61" s="1008">
        <v>1201</v>
      </c>
      <c r="K61" s="1006">
        <v>7.46</v>
      </c>
      <c r="L61" s="1007">
        <v>3422</v>
      </c>
      <c r="M61" s="1006">
        <v>21.26</v>
      </c>
      <c r="N61" s="1006">
        <v>69.92</v>
      </c>
      <c r="O61" s="1006">
        <v>76.06</v>
      </c>
      <c r="P61" s="1055"/>
      <c r="Q61" s="1055"/>
      <c r="R61" s="1055"/>
      <c r="S61" s="994"/>
      <c r="T61" s="996"/>
      <c r="U61" s="996"/>
      <c r="V61" s="994"/>
      <c r="W61" s="995"/>
      <c r="X61" s="995"/>
      <c r="Y61" s="995"/>
    </row>
    <row r="62" spans="1:25" ht="10.5" customHeight="1">
      <c r="A62" s="202" t="s">
        <v>8</v>
      </c>
      <c r="B62" s="1011">
        <v>43.56</v>
      </c>
      <c r="C62" s="1014">
        <v>147.69999999999999</v>
      </c>
      <c r="D62" s="1013">
        <v>16061</v>
      </c>
      <c r="E62" s="1011">
        <v>66.94</v>
      </c>
      <c r="F62" s="526">
        <v>20067</v>
      </c>
      <c r="G62" s="1011">
        <v>83.64</v>
      </c>
      <c r="H62" s="1013">
        <v>1335</v>
      </c>
      <c r="I62" s="1011">
        <v>5.56</v>
      </c>
      <c r="J62" s="526">
        <v>1857</v>
      </c>
      <c r="K62" s="1011">
        <v>7.74</v>
      </c>
      <c r="L62" s="1012">
        <v>5155</v>
      </c>
      <c r="M62" s="1011">
        <v>21.49</v>
      </c>
      <c r="N62" s="1011">
        <v>69.260000000000005</v>
      </c>
      <c r="O62" s="1011">
        <v>76.069999999999993</v>
      </c>
      <c r="P62" s="1055"/>
      <c r="Q62" s="1055"/>
      <c r="R62" s="1055"/>
      <c r="S62" s="994"/>
      <c r="T62" s="996"/>
      <c r="U62" s="996"/>
      <c r="V62" s="994"/>
      <c r="W62" s="995"/>
      <c r="X62" s="995"/>
      <c r="Y62" s="995"/>
    </row>
    <row r="63" spans="1:25" ht="10.5" customHeight="1">
      <c r="A63" s="199" t="s">
        <v>10</v>
      </c>
      <c r="B63" s="1006">
        <v>43.23</v>
      </c>
      <c r="C63" s="1010">
        <v>137</v>
      </c>
      <c r="D63" s="1009">
        <v>6948</v>
      </c>
      <c r="E63" s="1006">
        <v>66.42</v>
      </c>
      <c r="F63" s="1008">
        <v>8596</v>
      </c>
      <c r="G63" s="1006">
        <v>82.17</v>
      </c>
      <c r="H63" s="1009">
        <v>680</v>
      </c>
      <c r="I63" s="1006">
        <v>6.5</v>
      </c>
      <c r="J63" s="1008">
        <v>861</v>
      </c>
      <c r="K63" s="1006">
        <v>8.23</v>
      </c>
      <c r="L63" s="1007">
        <v>2016</v>
      </c>
      <c r="M63" s="1006">
        <v>19.27</v>
      </c>
      <c r="N63" s="1006">
        <v>66.28</v>
      </c>
      <c r="O63" s="1006">
        <v>74.239999999999995</v>
      </c>
      <c r="P63" s="1055"/>
      <c r="Q63" s="1055"/>
      <c r="R63" s="1055"/>
      <c r="S63" s="994"/>
      <c r="T63" s="996"/>
      <c r="U63" s="996"/>
      <c r="V63" s="994"/>
      <c r="W63" s="995"/>
      <c r="X63" s="995"/>
      <c r="Y63" s="995"/>
    </row>
    <row r="64" spans="1:25" ht="10.5" customHeight="1">
      <c r="A64" s="202" t="s">
        <v>11</v>
      </c>
      <c r="B64" s="1011">
        <v>43.41</v>
      </c>
      <c r="C64" s="1014">
        <v>148.30000000000001</v>
      </c>
      <c r="D64" s="1013">
        <v>14496</v>
      </c>
      <c r="E64" s="1011">
        <v>65.59</v>
      </c>
      <c r="F64" s="526">
        <v>18387</v>
      </c>
      <c r="G64" s="1011">
        <v>83.2</v>
      </c>
      <c r="H64" s="1013">
        <v>1377</v>
      </c>
      <c r="I64" s="1011">
        <v>6.23</v>
      </c>
      <c r="J64" s="526">
        <v>1673</v>
      </c>
      <c r="K64" s="1011">
        <v>7.57</v>
      </c>
      <c r="L64" s="1012">
        <v>4718</v>
      </c>
      <c r="M64" s="1011">
        <v>21.35</v>
      </c>
      <c r="N64" s="1011">
        <v>69.33</v>
      </c>
      <c r="O64" s="1011">
        <v>77.17</v>
      </c>
      <c r="P64" s="1029"/>
      <c r="Q64" s="1029"/>
      <c r="R64" s="1029"/>
      <c r="S64" s="994"/>
      <c r="T64" s="996"/>
      <c r="U64" s="996"/>
      <c r="V64" s="994"/>
      <c r="W64" s="995"/>
      <c r="X64" s="995"/>
      <c r="Y64" s="995"/>
    </row>
    <row r="65" spans="1:25" ht="10.5" customHeight="1">
      <c r="A65" s="199" t="s">
        <v>12</v>
      </c>
      <c r="B65" s="1006">
        <v>44.47</v>
      </c>
      <c r="C65" s="1010">
        <v>162.6</v>
      </c>
      <c r="D65" s="1009">
        <v>6913</v>
      </c>
      <c r="E65" s="1006">
        <v>66.430000000000007</v>
      </c>
      <c r="F65" s="1008">
        <v>8767</v>
      </c>
      <c r="G65" s="1006">
        <v>84.24</v>
      </c>
      <c r="H65" s="1009">
        <v>541</v>
      </c>
      <c r="I65" s="1006">
        <v>5.2</v>
      </c>
      <c r="J65" s="1008">
        <v>768</v>
      </c>
      <c r="K65" s="1006">
        <v>7.38</v>
      </c>
      <c r="L65" s="1007">
        <v>2021</v>
      </c>
      <c r="M65" s="1006">
        <v>19.420000000000002</v>
      </c>
      <c r="N65" s="1006">
        <v>66.45</v>
      </c>
      <c r="O65" s="1006">
        <v>76.8</v>
      </c>
      <c r="P65" s="1029"/>
      <c r="Q65" s="1029"/>
      <c r="R65" s="1029"/>
      <c r="S65" s="994"/>
      <c r="T65" s="996"/>
      <c r="U65" s="996"/>
      <c r="V65" s="994"/>
      <c r="W65" s="995"/>
      <c r="X65" s="995"/>
      <c r="Y65" s="995"/>
    </row>
    <row r="66" spans="1:25" s="1022" customFormat="1" ht="10.5" customHeight="1">
      <c r="A66" s="217" t="s">
        <v>131</v>
      </c>
      <c r="B66" s="1037">
        <v>42.95</v>
      </c>
      <c r="C66" s="1040">
        <v>139.80000000000001</v>
      </c>
      <c r="D66" s="1039">
        <v>121002</v>
      </c>
      <c r="E66" s="1037">
        <v>67.09</v>
      </c>
      <c r="F66" s="470">
        <v>149684</v>
      </c>
      <c r="G66" s="1037">
        <v>83</v>
      </c>
      <c r="H66" s="1039">
        <v>11157</v>
      </c>
      <c r="I66" s="1037">
        <v>6.19</v>
      </c>
      <c r="J66" s="470">
        <v>13950</v>
      </c>
      <c r="K66" s="1037">
        <v>7.74</v>
      </c>
      <c r="L66" s="1038">
        <v>39566</v>
      </c>
      <c r="M66" s="1037">
        <v>21.94</v>
      </c>
      <c r="N66" s="1037">
        <v>71.599999999999994</v>
      </c>
      <c r="O66" s="1037">
        <v>77.150000000000006</v>
      </c>
      <c r="P66" s="1028"/>
      <c r="Q66" s="1028"/>
      <c r="R66" s="1028"/>
      <c r="S66" s="2750"/>
      <c r="T66" s="1787"/>
      <c r="U66" s="1787"/>
      <c r="V66" s="2750"/>
      <c r="W66" s="2754"/>
      <c r="X66" s="2754"/>
      <c r="Y66" s="2754"/>
    </row>
    <row r="67" spans="1:25" s="1015" customFormat="1" ht="10.5" customHeight="1">
      <c r="A67" s="214" t="s">
        <v>215</v>
      </c>
      <c r="B67" s="1032">
        <v>42.75</v>
      </c>
      <c r="C67" s="1036">
        <v>136.6</v>
      </c>
      <c r="D67" s="1035">
        <v>92434</v>
      </c>
      <c r="E67" s="1032">
        <v>67.099999999999994</v>
      </c>
      <c r="F67" s="1034">
        <v>114035</v>
      </c>
      <c r="G67" s="1032">
        <v>82.78</v>
      </c>
      <c r="H67" s="1035">
        <v>8678</v>
      </c>
      <c r="I67" s="1032">
        <v>6.3</v>
      </c>
      <c r="J67" s="1034">
        <v>10779</v>
      </c>
      <c r="K67" s="1032">
        <v>7.82</v>
      </c>
      <c r="L67" s="1033">
        <v>30664</v>
      </c>
      <c r="M67" s="1032">
        <v>22.26</v>
      </c>
      <c r="N67" s="1032">
        <v>71.52</v>
      </c>
      <c r="O67" s="1032">
        <v>76.91</v>
      </c>
      <c r="P67" s="1048"/>
      <c r="Q67" s="1048"/>
      <c r="R67" s="1048"/>
      <c r="S67" s="2030"/>
      <c r="T67" s="2755"/>
      <c r="U67" s="2755"/>
      <c r="V67" s="2030"/>
      <c r="W67" s="2756"/>
      <c r="X67" s="2756"/>
      <c r="Y67" s="2756"/>
    </row>
    <row r="68" spans="1:25" ht="10.5" customHeight="1">
      <c r="A68" s="202" t="s">
        <v>1</v>
      </c>
      <c r="B68" s="1011">
        <v>44.14</v>
      </c>
      <c r="C68" s="1014">
        <v>160.6</v>
      </c>
      <c r="D68" s="1013">
        <v>20880</v>
      </c>
      <c r="E68" s="1011">
        <v>66.900000000000006</v>
      </c>
      <c r="F68" s="526">
        <v>26309</v>
      </c>
      <c r="G68" s="1011">
        <v>84.3</v>
      </c>
      <c r="H68" s="1013">
        <v>1768</v>
      </c>
      <c r="I68" s="1011">
        <v>5.66</v>
      </c>
      <c r="J68" s="526">
        <v>2223</v>
      </c>
      <c r="K68" s="1011">
        <v>7.12</v>
      </c>
      <c r="L68" s="1012">
        <v>6471</v>
      </c>
      <c r="M68" s="1011">
        <v>20.73</v>
      </c>
      <c r="N68" s="1011">
        <v>70.3</v>
      </c>
      <c r="O68" s="1011">
        <v>77.599999999999994</v>
      </c>
      <c r="P68" s="1028"/>
      <c r="Q68" s="1028"/>
      <c r="R68" s="1028"/>
      <c r="S68" s="994"/>
      <c r="T68" s="996"/>
      <c r="U68" s="996"/>
      <c r="V68" s="994"/>
      <c r="W68" s="995"/>
      <c r="X68" s="995"/>
      <c r="Y68" s="995"/>
    </row>
    <row r="69" spans="1:25" ht="10.5" customHeight="1">
      <c r="A69" s="199" t="s">
        <v>2</v>
      </c>
      <c r="B69" s="1006">
        <v>42.08</v>
      </c>
      <c r="C69" s="1010">
        <v>126.7</v>
      </c>
      <c r="D69" s="1009">
        <v>7688</v>
      </c>
      <c r="E69" s="1006">
        <v>67.52</v>
      </c>
      <c r="F69" s="1008">
        <v>9340</v>
      </c>
      <c r="G69" s="1006">
        <v>82.03</v>
      </c>
      <c r="H69" s="1009">
        <v>711</v>
      </c>
      <c r="I69" s="1006">
        <v>6.24</v>
      </c>
      <c r="J69" s="1008">
        <v>948</v>
      </c>
      <c r="K69" s="1006">
        <v>8.33</v>
      </c>
      <c r="L69" s="1007">
        <v>2431</v>
      </c>
      <c r="M69" s="1006">
        <v>21.35</v>
      </c>
      <c r="N69" s="1006">
        <v>70.650000000000006</v>
      </c>
      <c r="O69" s="1006">
        <v>76.28</v>
      </c>
      <c r="P69" s="1029"/>
      <c r="Q69" s="1029"/>
      <c r="R69" s="1029"/>
      <c r="S69" s="994"/>
      <c r="T69" s="996"/>
      <c r="U69" s="996"/>
      <c r="V69" s="994"/>
      <c r="W69" s="995"/>
      <c r="X69" s="995"/>
      <c r="Y69" s="995"/>
    </row>
    <row r="70" spans="1:25" s="1022" customFormat="1" ht="10.5" customHeight="1">
      <c r="A70" s="217" t="s">
        <v>132</v>
      </c>
      <c r="B70" s="1037">
        <v>43.32</v>
      </c>
      <c r="C70" s="1040">
        <v>145.30000000000001</v>
      </c>
      <c r="D70" s="1039">
        <v>117693</v>
      </c>
      <c r="E70" s="1037">
        <v>66.38</v>
      </c>
      <c r="F70" s="470">
        <v>147074</v>
      </c>
      <c r="G70" s="1037">
        <v>82.95</v>
      </c>
      <c r="H70" s="1039">
        <v>11055</v>
      </c>
      <c r="I70" s="1037">
        <v>6.23</v>
      </c>
      <c r="J70" s="470">
        <v>13891</v>
      </c>
      <c r="K70" s="1037">
        <v>7.83</v>
      </c>
      <c r="L70" s="1038">
        <v>36671</v>
      </c>
      <c r="M70" s="1037">
        <v>20.68</v>
      </c>
      <c r="N70" s="1037">
        <v>71.62</v>
      </c>
      <c r="O70" s="1037">
        <v>76.48</v>
      </c>
      <c r="P70" s="1028"/>
      <c r="Q70" s="1028"/>
      <c r="R70" s="1028"/>
      <c r="S70" s="2750"/>
      <c r="T70" s="1787"/>
      <c r="U70" s="1787"/>
      <c r="V70" s="2750"/>
      <c r="W70" s="2754"/>
      <c r="X70" s="2754"/>
      <c r="Y70" s="2754"/>
    </row>
    <row r="71" spans="1:25" s="1015" customFormat="1" ht="10.5" customHeight="1">
      <c r="A71" s="214" t="s">
        <v>216</v>
      </c>
      <c r="B71" s="1032">
        <v>43.31</v>
      </c>
      <c r="C71" s="1036">
        <v>146.1</v>
      </c>
      <c r="D71" s="1035">
        <v>78066</v>
      </c>
      <c r="E71" s="1032">
        <v>66.31</v>
      </c>
      <c r="F71" s="1034">
        <v>97695</v>
      </c>
      <c r="G71" s="1032">
        <v>82.98</v>
      </c>
      <c r="H71" s="1035">
        <v>7253</v>
      </c>
      <c r="I71" s="1032">
        <v>6.16</v>
      </c>
      <c r="J71" s="1034">
        <v>9275</v>
      </c>
      <c r="K71" s="1032">
        <v>7.88</v>
      </c>
      <c r="L71" s="1033">
        <v>24890</v>
      </c>
      <c r="M71" s="1032">
        <v>21.14</v>
      </c>
      <c r="N71" s="1032">
        <v>71.599999999999994</v>
      </c>
      <c r="O71" s="1032">
        <v>76.87</v>
      </c>
      <c r="P71" s="1048"/>
      <c r="Q71" s="1048"/>
      <c r="R71" s="1048"/>
      <c r="S71" s="2030"/>
      <c r="T71" s="2755"/>
      <c r="U71" s="2755"/>
      <c r="V71" s="2030"/>
      <c r="W71" s="2756"/>
      <c r="X71" s="2756"/>
      <c r="Y71" s="2756"/>
    </row>
    <row r="72" spans="1:25" ht="10.5" customHeight="1">
      <c r="A72" s="202" t="s">
        <v>3</v>
      </c>
      <c r="B72" s="1011">
        <v>43.83</v>
      </c>
      <c r="C72" s="1014">
        <v>148.9</v>
      </c>
      <c r="D72" s="1013">
        <v>10095</v>
      </c>
      <c r="E72" s="1011">
        <v>65.680000000000007</v>
      </c>
      <c r="F72" s="526">
        <v>12770</v>
      </c>
      <c r="G72" s="1011">
        <v>83.09</v>
      </c>
      <c r="H72" s="1013">
        <v>951</v>
      </c>
      <c r="I72" s="1011">
        <v>6.19</v>
      </c>
      <c r="J72" s="526">
        <v>1169</v>
      </c>
      <c r="K72" s="1011">
        <v>7.61</v>
      </c>
      <c r="L72" s="1012">
        <v>3024</v>
      </c>
      <c r="M72" s="1011">
        <v>19.68</v>
      </c>
      <c r="N72" s="1011">
        <v>70.19</v>
      </c>
      <c r="O72" s="1011">
        <v>76.69</v>
      </c>
      <c r="P72" s="1029"/>
      <c r="Q72" s="1029"/>
      <c r="R72" s="1029"/>
      <c r="S72" s="994"/>
      <c r="T72" s="996"/>
      <c r="U72" s="996"/>
      <c r="V72" s="994"/>
      <c r="W72" s="995"/>
      <c r="X72" s="995"/>
      <c r="Y72" s="995"/>
    </row>
    <row r="73" spans="1:25" ht="10.5" customHeight="1">
      <c r="A73" s="199" t="s">
        <v>4</v>
      </c>
      <c r="B73" s="1006">
        <v>43.36</v>
      </c>
      <c r="C73" s="1010">
        <v>143.30000000000001</v>
      </c>
      <c r="D73" s="1009">
        <v>6324</v>
      </c>
      <c r="E73" s="1006">
        <v>67.13</v>
      </c>
      <c r="F73" s="1008">
        <v>7821</v>
      </c>
      <c r="G73" s="1006">
        <v>83.02</v>
      </c>
      <c r="H73" s="1009">
        <v>591</v>
      </c>
      <c r="I73" s="1006">
        <v>6.27</v>
      </c>
      <c r="J73" s="1008">
        <v>696</v>
      </c>
      <c r="K73" s="1006">
        <v>7.39</v>
      </c>
      <c r="L73" s="1007">
        <v>1876</v>
      </c>
      <c r="M73" s="1006">
        <v>19.91</v>
      </c>
      <c r="N73" s="1006">
        <v>70.11</v>
      </c>
      <c r="O73" s="1006">
        <v>75.98</v>
      </c>
      <c r="P73" s="1028"/>
      <c r="Q73" s="1028"/>
      <c r="R73" s="1028"/>
      <c r="S73" s="994"/>
      <c r="T73" s="996"/>
      <c r="U73" s="996"/>
      <c r="V73" s="994"/>
      <c r="W73" s="995"/>
      <c r="X73" s="995"/>
      <c r="Y73" s="995"/>
    </row>
    <row r="74" spans="1:25" ht="10.5" customHeight="1">
      <c r="A74" s="202" t="s">
        <v>5</v>
      </c>
      <c r="B74" s="1011">
        <v>42.28</v>
      </c>
      <c r="C74" s="1014">
        <v>129.6</v>
      </c>
      <c r="D74" s="1013">
        <v>15331</v>
      </c>
      <c r="E74" s="1011">
        <v>67.349999999999994</v>
      </c>
      <c r="F74" s="526">
        <v>18704</v>
      </c>
      <c r="G74" s="1011">
        <v>82.17</v>
      </c>
      <c r="H74" s="1013">
        <v>1543</v>
      </c>
      <c r="I74" s="1011">
        <v>6.78</v>
      </c>
      <c r="J74" s="526">
        <v>1872</v>
      </c>
      <c r="K74" s="1011">
        <v>8.2200000000000006</v>
      </c>
      <c r="L74" s="1012">
        <v>4662</v>
      </c>
      <c r="M74" s="1011">
        <v>20.48</v>
      </c>
      <c r="N74" s="1011">
        <v>68.11</v>
      </c>
      <c r="O74" s="1011">
        <v>75.06</v>
      </c>
      <c r="P74" s="997"/>
      <c r="Q74" s="997"/>
      <c r="R74" s="997"/>
      <c r="S74" s="994"/>
      <c r="T74" s="996"/>
      <c r="U74" s="996"/>
      <c r="V74" s="994"/>
      <c r="W74" s="995"/>
      <c r="X74" s="995"/>
      <c r="Y74" s="995"/>
    </row>
    <row r="75" spans="1:25" ht="10.5" customHeight="1">
      <c r="A75" s="199" t="s">
        <v>6</v>
      </c>
      <c r="B75" s="1006">
        <v>44.72</v>
      </c>
      <c r="C75" s="1010">
        <v>166.1</v>
      </c>
      <c r="D75" s="1009">
        <v>7877</v>
      </c>
      <c r="E75" s="1006">
        <v>65.53</v>
      </c>
      <c r="F75" s="1008">
        <v>10084</v>
      </c>
      <c r="G75" s="1006">
        <v>83.89</v>
      </c>
      <c r="H75" s="1009">
        <v>717</v>
      </c>
      <c r="I75" s="1006">
        <v>5.96</v>
      </c>
      <c r="J75" s="1008">
        <v>879</v>
      </c>
      <c r="K75" s="1006">
        <v>7.31</v>
      </c>
      <c r="L75" s="1007">
        <v>2219</v>
      </c>
      <c r="M75" s="1006">
        <v>18.46</v>
      </c>
      <c r="N75" s="1006">
        <v>70.650000000000006</v>
      </c>
      <c r="O75" s="1006">
        <v>77.5</v>
      </c>
      <c r="P75" s="997"/>
      <c r="Q75" s="997"/>
      <c r="R75" s="997"/>
      <c r="S75" s="994"/>
      <c r="T75" s="996"/>
      <c r="U75" s="996"/>
      <c r="V75" s="994"/>
      <c r="W75" s="995"/>
      <c r="X75" s="995"/>
      <c r="Y75" s="995"/>
    </row>
    <row r="76" spans="1:25" s="1022" customFormat="1" ht="10.5" customHeight="1">
      <c r="A76" s="217" t="s">
        <v>133</v>
      </c>
      <c r="B76" s="1037">
        <v>43.15</v>
      </c>
      <c r="C76" s="1040">
        <v>142.30000000000001</v>
      </c>
      <c r="D76" s="1039">
        <v>201545</v>
      </c>
      <c r="E76" s="1037">
        <v>66.959999999999994</v>
      </c>
      <c r="F76" s="470">
        <v>249798</v>
      </c>
      <c r="G76" s="1037">
        <v>82.99</v>
      </c>
      <c r="H76" s="1039">
        <v>19243</v>
      </c>
      <c r="I76" s="1037">
        <v>6.39</v>
      </c>
      <c r="J76" s="470">
        <v>23132</v>
      </c>
      <c r="K76" s="1037">
        <v>7.69</v>
      </c>
      <c r="L76" s="1038">
        <v>63437</v>
      </c>
      <c r="M76" s="1037">
        <v>21.08</v>
      </c>
      <c r="N76" s="1037">
        <v>72.17</v>
      </c>
      <c r="O76" s="1037">
        <v>77.31</v>
      </c>
      <c r="P76" s="1023"/>
      <c r="Q76" s="1023"/>
      <c r="R76" s="1023"/>
      <c r="S76" s="2750"/>
      <c r="T76" s="1787"/>
      <c r="U76" s="1787"/>
      <c r="V76" s="2750"/>
      <c r="W76" s="2754"/>
      <c r="X76" s="2754"/>
      <c r="Y76" s="2754"/>
    </row>
    <row r="77" spans="1:25" s="1015" customFormat="1" ht="10.5" customHeight="1">
      <c r="A77" s="214" t="s">
        <v>217</v>
      </c>
      <c r="B77" s="1032">
        <v>43.31</v>
      </c>
      <c r="C77" s="1036">
        <v>142.19999999999999</v>
      </c>
      <c r="D77" s="1035">
        <v>51270</v>
      </c>
      <c r="E77" s="1032">
        <v>67.02</v>
      </c>
      <c r="F77" s="1034">
        <v>63551</v>
      </c>
      <c r="G77" s="1032">
        <v>83.07</v>
      </c>
      <c r="H77" s="1035">
        <v>4722</v>
      </c>
      <c r="I77" s="1032">
        <v>6.17</v>
      </c>
      <c r="J77" s="1034">
        <v>5906</v>
      </c>
      <c r="K77" s="1032">
        <v>7.72</v>
      </c>
      <c r="L77" s="1033">
        <v>16223</v>
      </c>
      <c r="M77" s="1032">
        <v>21.21</v>
      </c>
      <c r="N77" s="1032">
        <v>72.17</v>
      </c>
      <c r="O77" s="1032">
        <v>77.52</v>
      </c>
      <c r="P77" s="1016"/>
      <c r="Q77" s="1016"/>
      <c r="R77" s="1016"/>
      <c r="S77" s="2030"/>
      <c r="T77" s="2755"/>
      <c r="U77" s="2755"/>
      <c r="V77" s="2030"/>
      <c r="W77" s="2756"/>
      <c r="X77" s="2756"/>
      <c r="Y77" s="2756"/>
    </row>
    <row r="78" spans="1:25" ht="10.5" customHeight="1">
      <c r="A78" s="202" t="s">
        <v>34</v>
      </c>
      <c r="B78" s="1011">
        <v>43.24</v>
      </c>
      <c r="C78" s="1014">
        <v>144.4</v>
      </c>
      <c r="D78" s="1013">
        <v>30487</v>
      </c>
      <c r="E78" s="1011">
        <v>66.11</v>
      </c>
      <c r="F78" s="526">
        <v>38186</v>
      </c>
      <c r="G78" s="1011">
        <v>82.8</v>
      </c>
      <c r="H78" s="1013">
        <v>3128</v>
      </c>
      <c r="I78" s="1011">
        <v>6.78</v>
      </c>
      <c r="J78" s="526">
        <v>3535</v>
      </c>
      <c r="K78" s="1011">
        <v>7.66</v>
      </c>
      <c r="L78" s="1012">
        <v>9596</v>
      </c>
      <c r="M78" s="1011">
        <v>20.81</v>
      </c>
      <c r="N78" s="1011">
        <v>72.55</v>
      </c>
      <c r="O78" s="1011">
        <v>78.3</v>
      </c>
      <c r="P78" s="997"/>
      <c r="Q78" s="997"/>
      <c r="R78" s="997"/>
      <c r="S78" s="994"/>
      <c r="T78" s="996"/>
      <c r="U78" s="996"/>
      <c r="V78" s="994"/>
      <c r="W78" s="995"/>
      <c r="X78" s="995"/>
      <c r="Y78" s="995"/>
    </row>
    <row r="79" spans="1:25" ht="10.5" customHeight="1">
      <c r="A79" s="199" t="s">
        <v>35</v>
      </c>
      <c r="B79" s="1006">
        <v>45.37</v>
      </c>
      <c r="C79" s="1010">
        <v>184.5</v>
      </c>
      <c r="D79" s="1009">
        <v>6690</v>
      </c>
      <c r="E79" s="1006">
        <v>65.47</v>
      </c>
      <c r="F79" s="1008">
        <v>8680</v>
      </c>
      <c r="G79" s="1006">
        <v>84.95</v>
      </c>
      <c r="H79" s="1009">
        <v>566</v>
      </c>
      <c r="I79" s="1006">
        <v>5.54</v>
      </c>
      <c r="J79" s="1008">
        <v>691</v>
      </c>
      <c r="K79" s="1006">
        <v>6.76</v>
      </c>
      <c r="L79" s="1007">
        <v>1947</v>
      </c>
      <c r="M79" s="1006">
        <v>19.05</v>
      </c>
      <c r="N79" s="1006">
        <v>72.88</v>
      </c>
      <c r="O79" s="1006">
        <v>78.319999999999993</v>
      </c>
      <c r="P79" s="997"/>
      <c r="Q79" s="997"/>
      <c r="R79" s="997"/>
      <c r="S79" s="994"/>
      <c r="T79" s="996"/>
      <c r="U79" s="996"/>
      <c r="V79" s="994"/>
      <c r="W79" s="995"/>
      <c r="X79" s="995"/>
      <c r="Y79" s="995"/>
    </row>
    <row r="80" spans="1:25" ht="10.5" customHeight="1">
      <c r="A80" s="202" t="s">
        <v>36</v>
      </c>
      <c r="B80" s="1011">
        <v>42.11</v>
      </c>
      <c r="C80" s="1014">
        <v>122.7</v>
      </c>
      <c r="D80" s="1013">
        <v>12970</v>
      </c>
      <c r="E80" s="1011">
        <v>67.260000000000005</v>
      </c>
      <c r="F80" s="526">
        <v>15792</v>
      </c>
      <c r="G80" s="1011">
        <v>81.900000000000006</v>
      </c>
      <c r="H80" s="1013">
        <v>1309</v>
      </c>
      <c r="I80" s="1011">
        <v>6.79</v>
      </c>
      <c r="J80" s="526">
        <v>1599</v>
      </c>
      <c r="K80" s="1011">
        <v>8.2899999999999991</v>
      </c>
      <c r="L80" s="1012">
        <v>4015</v>
      </c>
      <c r="M80" s="1011">
        <v>20.82</v>
      </c>
      <c r="N80" s="1011">
        <v>70.77</v>
      </c>
      <c r="O80" s="1011">
        <v>76.41</v>
      </c>
      <c r="P80" s="997"/>
      <c r="Q80" s="997"/>
      <c r="R80" s="997"/>
      <c r="S80" s="994"/>
      <c r="T80" s="996"/>
      <c r="U80" s="996"/>
      <c r="V80" s="994"/>
      <c r="W80" s="995"/>
      <c r="X80" s="995"/>
      <c r="Y80" s="995"/>
    </row>
    <row r="81" spans="1:25" ht="10.5" customHeight="1">
      <c r="A81" s="199" t="s">
        <v>37</v>
      </c>
      <c r="B81" s="1006">
        <v>43.65</v>
      </c>
      <c r="C81" s="1010">
        <v>152</v>
      </c>
      <c r="D81" s="1009">
        <v>34938</v>
      </c>
      <c r="E81" s="1006">
        <v>67.27</v>
      </c>
      <c r="F81" s="1008">
        <v>43492</v>
      </c>
      <c r="G81" s="1006">
        <v>83.74</v>
      </c>
      <c r="H81" s="1009">
        <v>3168</v>
      </c>
      <c r="I81" s="1006">
        <v>6.1</v>
      </c>
      <c r="J81" s="1008">
        <v>3779</v>
      </c>
      <c r="K81" s="1006">
        <v>7.28</v>
      </c>
      <c r="L81" s="1007">
        <v>10909</v>
      </c>
      <c r="M81" s="1006">
        <v>21.01</v>
      </c>
      <c r="N81" s="1006">
        <v>71.930000000000007</v>
      </c>
      <c r="O81" s="1006">
        <v>77.14</v>
      </c>
      <c r="P81" s="997"/>
      <c r="Q81" s="997"/>
      <c r="R81" s="997"/>
      <c r="S81" s="994"/>
      <c r="T81" s="996"/>
      <c r="U81" s="996"/>
      <c r="V81" s="994"/>
      <c r="W81" s="995"/>
      <c r="X81" s="995"/>
      <c r="Y81" s="995"/>
    </row>
    <row r="82" spans="1:25" ht="10.5" customHeight="1">
      <c r="A82" s="202" t="s">
        <v>38</v>
      </c>
      <c r="B82" s="1011">
        <v>42.2</v>
      </c>
      <c r="C82" s="1014">
        <v>130.9</v>
      </c>
      <c r="D82" s="1013">
        <v>43546</v>
      </c>
      <c r="E82" s="1011">
        <v>66.959999999999994</v>
      </c>
      <c r="F82" s="526">
        <v>53378</v>
      </c>
      <c r="G82" s="1011">
        <v>82.08</v>
      </c>
      <c r="H82" s="1013">
        <v>4442</v>
      </c>
      <c r="I82" s="1011">
        <v>6.83</v>
      </c>
      <c r="J82" s="526">
        <v>5280</v>
      </c>
      <c r="K82" s="1011">
        <v>8.1199999999999992</v>
      </c>
      <c r="L82" s="1012">
        <v>14232</v>
      </c>
      <c r="M82" s="1011">
        <v>21.88</v>
      </c>
      <c r="N82" s="1011">
        <v>73.2</v>
      </c>
      <c r="O82" s="1011">
        <v>77.75</v>
      </c>
      <c r="P82" s="997"/>
      <c r="Q82" s="997"/>
      <c r="R82" s="997"/>
      <c r="S82" s="994"/>
      <c r="T82" s="996"/>
      <c r="U82" s="996"/>
      <c r="V82" s="994"/>
      <c r="W82" s="995"/>
      <c r="X82" s="995"/>
      <c r="Y82" s="995"/>
    </row>
    <row r="83" spans="1:25" ht="10.5" customHeight="1">
      <c r="A83" s="199" t="s">
        <v>39</v>
      </c>
      <c r="B83" s="1006">
        <v>43.64</v>
      </c>
      <c r="C83" s="1010">
        <v>149.80000000000001</v>
      </c>
      <c r="D83" s="1009">
        <v>21644</v>
      </c>
      <c r="E83" s="1006">
        <v>67.849999999999994</v>
      </c>
      <c r="F83" s="1008">
        <v>26719</v>
      </c>
      <c r="G83" s="1006">
        <v>83.76</v>
      </c>
      <c r="H83" s="1009">
        <v>1908</v>
      </c>
      <c r="I83" s="1006">
        <v>5.98</v>
      </c>
      <c r="J83" s="1008">
        <v>2342</v>
      </c>
      <c r="K83" s="1006">
        <v>7.34</v>
      </c>
      <c r="L83" s="1007">
        <v>6515</v>
      </c>
      <c r="M83" s="1006">
        <v>20.420000000000002</v>
      </c>
      <c r="N83" s="1006">
        <v>70.62</v>
      </c>
      <c r="O83" s="1006">
        <v>76.23</v>
      </c>
      <c r="P83" s="997"/>
      <c r="Q83" s="997"/>
      <c r="R83" s="997"/>
      <c r="S83" s="994"/>
      <c r="T83" s="996"/>
      <c r="U83" s="996"/>
      <c r="V83" s="994"/>
      <c r="W83" s="995"/>
      <c r="X83" s="995"/>
      <c r="Y83" s="995"/>
    </row>
    <row r="84" spans="1:25" ht="14.1" customHeight="1">
      <c r="A84" s="233" t="s">
        <v>192</v>
      </c>
      <c r="B84" s="1011">
        <v>43.57</v>
      </c>
      <c r="C84" s="1014">
        <v>147.9</v>
      </c>
      <c r="D84" s="1013">
        <v>2262686</v>
      </c>
      <c r="E84" s="1011">
        <v>65.349999999999994</v>
      </c>
      <c r="F84" s="526">
        <v>2866355</v>
      </c>
      <c r="G84" s="1011">
        <v>82.79</v>
      </c>
      <c r="H84" s="1013">
        <v>210963</v>
      </c>
      <c r="I84" s="1011">
        <v>6.09</v>
      </c>
      <c r="J84" s="526">
        <v>275783</v>
      </c>
      <c r="K84" s="1011">
        <v>7.97</v>
      </c>
      <c r="L84" s="1012">
        <v>730444</v>
      </c>
      <c r="M84" s="1011">
        <v>21.1</v>
      </c>
      <c r="N84" s="1011">
        <v>73.040000000000006</v>
      </c>
      <c r="O84" s="1011">
        <v>77.73</v>
      </c>
      <c r="P84" s="1029"/>
      <c r="Q84" s="1029"/>
      <c r="R84" s="1029"/>
      <c r="S84" s="994"/>
      <c r="T84" s="996"/>
      <c r="U84" s="996"/>
      <c r="V84" s="994"/>
      <c r="W84" s="995"/>
      <c r="X84" s="995"/>
      <c r="Y84" s="995"/>
    </row>
    <row r="85" spans="1:25" s="1022" customFormat="1" ht="21" customHeight="1">
      <c r="A85" s="73" t="s">
        <v>251</v>
      </c>
      <c r="B85" s="1024">
        <v>43.38</v>
      </c>
      <c r="C85" s="1027">
        <v>143.9</v>
      </c>
      <c r="D85" s="1026">
        <v>1272446</v>
      </c>
      <c r="E85" s="1024">
        <v>65.55</v>
      </c>
      <c r="F85" s="524">
        <v>1600401</v>
      </c>
      <c r="G85" s="1024">
        <v>82.45</v>
      </c>
      <c r="H85" s="1026">
        <v>121585</v>
      </c>
      <c r="I85" s="1024">
        <v>6.26</v>
      </c>
      <c r="J85" s="524">
        <v>158181</v>
      </c>
      <c r="K85" s="1024">
        <v>8.15</v>
      </c>
      <c r="L85" s="1025">
        <v>408650</v>
      </c>
      <c r="M85" s="1024">
        <v>21.05</v>
      </c>
      <c r="N85" s="1024">
        <v>73.34</v>
      </c>
      <c r="O85" s="1024">
        <v>78</v>
      </c>
      <c r="P85" s="1028"/>
      <c r="Q85" s="1028"/>
      <c r="R85" s="1028"/>
      <c r="S85" s="2750"/>
      <c r="T85" s="1787"/>
      <c r="U85" s="1787"/>
      <c r="V85" s="2750"/>
      <c r="W85" s="2754"/>
      <c r="X85" s="2754"/>
      <c r="Y85" s="2754"/>
    </row>
    <row r="86" spans="1:25" s="1022" customFormat="1" ht="10.5" customHeight="1">
      <c r="A86" s="217" t="s">
        <v>134</v>
      </c>
      <c r="B86" s="1052">
        <v>43.79</v>
      </c>
      <c r="C86" s="1054">
        <v>148.5</v>
      </c>
      <c r="D86" s="1053">
        <v>177813</v>
      </c>
      <c r="E86" s="1052">
        <v>65.59</v>
      </c>
      <c r="F86" s="1053">
        <v>224500</v>
      </c>
      <c r="G86" s="1052">
        <v>82.82</v>
      </c>
      <c r="H86" s="1053">
        <v>16481</v>
      </c>
      <c r="I86" s="1052">
        <v>6.08</v>
      </c>
      <c r="J86" s="1053">
        <v>21728</v>
      </c>
      <c r="K86" s="1052">
        <v>8.02</v>
      </c>
      <c r="L86" s="1053">
        <v>55371</v>
      </c>
      <c r="M86" s="1052">
        <v>20.43</v>
      </c>
      <c r="N86" s="1052">
        <v>74.19</v>
      </c>
      <c r="O86" s="1052">
        <v>78.650000000000006</v>
      </c>
      <c r="P86" s="1028"/>
      <c r="Q86" s="1028"/>
      <c r="R86" s="1028"/>
      <c r="S86" s="2750"/>
      <c r="T86" s="1787"/>
      <c r="U86" s="1787"/>
      <c r="V86" s="2750"/>
      <c r="W86" s="2754"/>
      <c r="X86" s="2754"/>
      <c r="Y86" s="2754"/>
    </row>
    <row r="87" spans="1:25" s="1015" customFormat="1" ht="10.5" customHeight="1">
      <c r="A87" s="214" t="s">
        <v>237</v>
      </c>
      <c r="B87" s="1032">
        <v>44</v>
      </c>
      <c r="C87" s="1036">
        <v>154.5</v>
      </c>
      <c r="D87" s="1034">
        <v>49396</v>
      </c>
      <c r="E87" s="1032">
        <v>66.42</v>
      </c>
      <c r="F87" s="1034">
        <v>62112</v>
      </c>
      <c r="G87" s="1032">
        <v>83.52</v>
      </c>
      <c r="H87" s="1034">
        <v>4583</v>
      </c>
      <c r="I87" s="1032">
        <v>6.16</v>
      </c>
      <c r="J87" s="1034">
        <v>5615</v>
      </c>
      <c r="K87" s="1032">
        <v>7.55</v>
      </c>
      <c r="L87" s="1034">
        <v>15747</v>
      </c>
      <c r="M87" s="1032">
        <v>21.17</v>
      </c>
      <c r="N87" s="1032">
        <v>74.349999999999994</v>
      </c>
      <c r="O87" s="1032">
        <v>78.69</v>
      </c>
      <c r="P87" s="1048"/>
      <c r="Q87" s="1048"/>
      <c r="R87" s="1048"/>
      <c r="S87" s="2030"/>
      <c r="T87" s="2755"/>
      <c r="U87" s="2755"/>
      <c r="V87" s="2030"/>
      <c r="W87" s="2756"/>
      <c r="X87" s="2756"/>
      <c r="Y87" s="2756"/>
    </row>
    <row r="88" spans="1:25" s="1022" customFormat="1" ht="10.5" customHeight="1">
      <c r="A88" s="210" t="s">
        <v>218</v>
      </c>
      <c r="B88" s="1011">
        <v>44.01</v>
      </c>
      <c r="C88" s="1014">
        <v>154.5</v>
      </c>
      <c r="D88" s="1051">
        <v>44796</v>
      </c>
      <c r="E88" s="1011">
        <v>66.22</v>
      </c>
      <c r="F88" s="1051">
        <v>56459</v>
      </c>
      <c r="G88" s="1011">
        <v>83.46</v>
      </c>
      <c r="H88" s="1051">
        <v>4218</v>
      </c>
      <c r="I88" s="1011">
        <v>6.24</v>
      </c>
      <c r="J88" s="1051">
        <v>5112</v>
      </c>
      <c r="K88" s="1011">
        <v>7.56</v>
      </c>
      <c r="L88" s="1051">
        <v>14347</v>
      </c>
      <c r="M88" s="1011">
        <v>21.21</v>
      </c>
      <c r="N88" s="1011">
        <v>74.180000000000007</v>
      </c>
      <c r="O88" s="1011">
        <v>78.61</v>
      </c>
      <c r="P88" s="1028"/>
      <c r="Q88" s="1028"/>
      <c r="R88" s="1028"/>
      <c r="S88" s="2750"/>
      <c r="T88" s="1787"/>
      <c r="U88" s="1787"/>
      <c r="V88" s="2750"/>
      <c r="W88" s="2754"/>
      <c r="X88" s="2754"/>
      <c r="Y88" s="2754"/>
    </row>
    <row r="89" spans="1:25" ht="10.5" customHeight="1">
      <c r="A89" s="211" t="s">
        <v>238</v>
      </c>
      <c r="B89" s="1006">
        <v>43.93</v>
      </c>
      <c r="C89" s="1010">
        <v>154.30000000000001</v>
      </c>
      <c r="D89" s="1044">
        <v>4600</v>
      </c>
      <c r="E89" s="1006">
        <v>68.430000000000007</v>
      </c>
      <c r="F89" s="1044">
        <v>5653</v>
      </c>
      <c r="G89" s="1006">
        <v>84.1</v>
      </c>
      <c r="H89" s="1044">
        <v>365</v>
      </c>
      <c r="I89" s="1006">
        <v>5.43</v>
      </c>
      <c r="J89" s="1044">
        <v>503</v>
      </c>
      <c r="K89" s="1006">
        <v>7.48</v>
      </c>
      <c r="L89" s="1044">
        <v>1400</v>
      </c>
      <c r="M89" s="1006">
        <v>20.83</v>
      </c>
      <c r="N89" s="1006">
        <v>75.95</v>
      </c>
      <c r="O89" s="1006">
        <v>79.7</v>
      </c>
      <c r="P89" s="1029"/>
      <c r="Q89" s="1029"/>
      <c r="R89" s="1029"/>
      <c r="S89" s="994"/>
      <c r="T89" s="996"/>
      <c r="U89" s="996"/>
      <c r="V89" s="994"/>
      <c r="W89" s="995"/>
      <c r="X89" s="995"/>
      <c r="Y89" s="995"/>
    </row>
    <row r="90" spans="1:25" ht="10.5" customHeight="1">
      <c r="A90" s="202" t="s">
        <v>77</v>
      </c>
      <c r="B90" s="1011">
        <v>43.22</v>
      </c>
      <c r="C90" s="1014">
        <v>140</v>
      </c>
      <c r="D90" s="1013">
        <v>12038</v>
      </c>
      <c r="E90" s="1011">
        <v>66.48</v>
      </c>
      <c r="F90" s="526">
        <v>14935</v>
      </c>
      <c r="G90" s="1011">
        <v>82.47</v>
      </c>
      <c r="H90" s="1013">
        <v>1141</v>
      </c>
      <c r="I90" s="1011">
        <v>6.3</v>
      </c>
      <c r="J90" s="526">
        <v>1444</v>
      </c>
      <c r="K90" s="1011">
        <v>7.97</v>
      </c>
      <c r="L90" s="1012">
        <v>3835</v>
      </c>
      <c r="M90" s="1011">
        <v>21.18</v>
      </c>
      <c r="N90" s="1011">
        <v>73.27</v>
      </c>
      <c r="O90" s="1011">
        <v>79.17</v>
      </c>
      <c r="P90" s="1029"/>
      <c r="Q90" s="1029"/>
      <c r="R90" s="1029"/>
      <c r="S90" s="994"/>
      <c r="T90" s="996"/>
      <c r="U90" s="996"/>
      <c r="V90" s="994"/>
      <c r="W90" s="995"/>
      <c r="X90" s="995"/>
      <c r="Y90" s="995"/>
    </row>
    <row r="91" spans="1:25" ht="10.5" customHeight="1">
      <c r="A91" s="199" t="s">
        <v>78</v>
      </c>
      <c r="B91" s="1006">
        <v>44.76</v>
      </c>
      <c r="C91" s="1010">
        <v>163.5</v>
      </c>
      <c r="D91" s="1009">
        <v>16023</v>
      </c>
      <c r="E91" s="1006">
        <v>65.3</v>
      </c>
      <c r="F91" s="1008">
        <v>20543</v>
      </c>
      <c r="G91" s="1006">
        <v>83.72</v>
      </c>
      <c r="H91" s="1009">
        <v>1375</v>
      </c>
      <c r="I91" s="1006">
        <v>5.6</v>
      </c>
      <c r="J91" s="1008">
        <v>1882</v>
      </c>
      <c r="K91" s="1006">
        <v>7.67</v>
      </c>
      <c r="L91" s="1007">
        <v>4781</v>
      </c>
      <c r="M91" s="1006">
        <v>19.48</v>
      </c>
      <c r="N91" s="1006">
        <v>74.5</v>
      </c>
      <c r="O91" s="1006">
        <v>80.05</v>
      </c>
      <c r="P91" s="1029"/>
      <c r="Q91" s="1029"/>
      <c r="R91" s="1029"/>
      <c r="S91" s="994"/>
      <c r="T91" s="996"/>
      <c r="U91" s="996"/>
      <c r="V91" s="994"/>
      <c r="W91" s="995"/>
      <c r="X91" s="995"/>
      <c r="Y91" s="995"/>
    </row>
    <row r="92" spans="1:25" ht="10.5" customHeight="1">
      <c r="A92" s="202" t="s">
        <v>79</v>
      </c>
      <c r="B92" s="1011">
        <v>46.54</v>
      </c>
      <c r="C92" s="1014">
        <v>197.6</v>
      </c>
      <c r="D92" s="1013">
        <v>6987</v>
      </c>
      <c r="E92" s="1011">
        <v>63.54</v>
      </c>
      <c r="F92" s="526">
        <v>9325</v>
      </c>
      <c r="G92" s="1011">
        <v>84.8</v>
      </c>
      <c r="H92" s="1013">
        <v>574</v>
      </c>
      <c r="I92" s="1011">
        <v>5.22</v>
      </c>
      <c r="J92" s="526">
        <v>802</v>
      </c>
      <c r="K92" s="1011">
        <v>7.29</v>
      </c>
      <c r="L92" s="1012">
        <v>2010</v>
      </c>
      <c r="M92" s="1011">
        <v>18.28</v>
      </c>
      <c r="N92" s="1011">
        <v>74.400000000000006</v>
      </c>
      <c r="O92" s="1011">
        <v>78.28</v>
      </c>
      <c r="P92" s="1029"/>
      <c r="Q92" s="1029"/>
      <c r="R92" s="1029"/>
      <c r="S92" s="994"/>
      <c r="T92" s="996"/>
      <c r="U92" s="996"/>
      <c r="V92" s="994"/>
      <c r="W92" s="995"/>
      <c r="X92" s="995"/>
      <c r="Y92" s="995"/>
    </row>
    <row r="93" spans="1:25" ht="10.5" customHeight="1">
      <c r="A93" s="199" t="s">
        <v>80</v>
      </c>
      <c r="B93" s="1006">
        <v>47.31</v>
      </c>
      <c r="C93" s="1010">
        <v>218.4</v>
      </c>
      <c r="D93" s="1009">
        <v>9517</v>
      </c>
      <c r="E93" s="1006">
        <v>63.95</v>
      </c>
      <c r="F93" s="1008">
        <v>12797</v>
      </c>
      <c r="G93" s="1006">
        <v>85.98</v>
      </c>
      <c r="H93" s="1009">
        <v>626</v>
      </c>
      <c r="I93" s="1006">
        <v>4.21</v>
      </c>
      <c r="J93" s="1008">
        <v>1042</v>
      </c>
      <c r="K93" s="1006">
        <v>7</v>
      </c>
      <c r="L93" s="1007">
        <v>2625</v>
      </c>
      <c r="M93" s="1006">
        <v>17.64</v>
      </c>
      <c r="N93" s="1006">
        <v>73.94</v>
      </c>
      <c r="O93" s="1006">
        <v>79.239999999999995</v>
      </c>
      <c r="P93" s="1029"/>
      <c r="Q93" s="1029"/>
      <c r="R93" s="1029"/>
      <c r="S93" s="994"/>
      <c r="T93" s="996"/>
      <c r="U93" s="996"/>
      <c r="V93" s="994"/>
      <c r="W93" s="995"/>
      <c r="X93" s="995"/>
      <c r="Y93" s="995"/>
    </row>
    <row r="94" spans="1:25" ht="10.5" customHeight="1">
      <c r="A94" s="202" t="s">
        <v>81</v>
      </c>
      <c r="B94" s="1011">
        <v>45.26</v>
      </c>
      <c r="C94" s="1014">
        <v>178.4</v>
      </c>
      <c r="D94" s="1013">
        <v>18150</v>
      </c>
      <c r="E94" s="1011">
        <v>65.12</v>
      </c>
      <c r="F94" s="526">
        <v>23524</v>
      </c>
      <c r="G94" s="1011">
        <v>84.4</v>
      </c>
      <c r="H94" s="1013">
        <v>1482</v>
      </c>
      <c r="I94" s="1011">
        <v>5.32</v>
      </c>
      <c r="J94" s="526">
        <v>2043</v>
      </c>
      <c r="K94" s="1011">
        <v>7.33</v>
      </c>
      <c r="L94" s="1012">
        <v>5596</v>
      </c>
      <c r="M94" s="1011">
        <v>20.079999999999998</v>
      </c>
      <c r="N94" s="1011">
        <v>74.66</v>
      </c>
      <c r="O94" s="1011">
        <v>78.55</v>
      </c>
      <c r="P94" s="1029"/>
      <c r="Q94" s="1029"/>
      <c r="R94" s="1029"/>
      <c r="S94" s="994"/>
      <c r="T94" s="996"/>
      <c r="U94" s="996"/>
      <c r="V94" s="994"/>
      <c r="W94" s="995"/>
      <c r="X94" s="995"/>
      <c r="Y94" s="995"/>
    </row>
    <row r="95" spans="1:25" ht="10.5" customHeight="1">
      <c r="A95" s="199" t="s">
        <v>82</v>
      </c>
      <c r="B95" s="1006">
        <v>45.53</v>
      </c>
      <c r="C95" s="1010">
        <v>182.8</v>
      </c>
      <c r="D95" s="1009">
        <v>16320</v>
      </c>
      <c r="E95" s="1006">
        <v>65.95</v>
      </c>
      <c r="F95" s="1008">
        <v>21016</v>
      </c>
      <c r="G95" s="1006">
        <v>84.93</v>
      </c>
      <c r="H95" s="1009">
        <v>1253</v>
      </c>
      <c r="I95" s="1006">
        <v>5.0599999999999996</v>
      </c>
      <c r="J95" s="1008">
        <v>1741</v>
      </c>
      <c r="K95" s="1006">
        <v>7.04</v>
      </c>
      <c r="L95" s="1007">
        <v>4710</v>
      </c>
      <c r="M95" s="1006">
        <v>19.03</v>
      </c>
      <c r="N95" s="1006">
        <v>73.67</v>
      </c>
      <c r="O95" s="1006">
        <v>79.05</v>
      </c>
      <c r="P95" s="1029"/>
      <c r="Q95" s="1029"/>
      <c r="R95" s="1029"/>
      <c r="S95" s="994"/>
      <c r="T95" s="996"/>
      <c r="U95" s="996"/>
      <c r="V95" s="994"/>
      <c r="W95" s="995"/>
      <c r="X95" s="995"/>
      <c r="Y95" s="995"/>
    </row>
    <row r="96" spans="1:25" ht="10.5" customHeight="1">
      <c r="A96" s="202" t="s">
        <v>83</v>
      </c>
      <c r="B96" s="1011">
        <v>41.64</v>
      </c>
      <c r="C96" s="1014">
        <v>118.1</v>
      </c>
      <c r="D96" s="1013">
        <v>23074</v>
      </c>
      <c r="E96" s="1011">
        <v>65.650000000000006</v>
      </c>
      <c r="F96" s="526">
        <v>28390</v>
      </c>
      <c r="G96" s="1011">
        <v>80.77</v>
      </c>
      <c r="H96" s="1013">
        <v>2446</v>
      </c>
      <c r="I96" s="1011">
        <v>6.96</v>
      </c>
      <c r="J96" s="526">
        <v>3152</v>
      </c>
      <c r="K96" s="1011">
        <v>8.9700000000000006</v>
      </c>
      <c r="L96" s="1012">
        <v>7378</v>
      </c>
      <c r="M96" s="1011">
        <v>20.99</v>
      </c>
      <c r="N96" s="1011">
        <v>73.58</v>
      </c>
      <c r="O96" s="1011">
        <v>77.12</v>
      </c>
      <c r="P96" s="1047"/>
      <c r="Q96" s="1047"/>
      <c r="R96" s="1047"/>
      <c r="S96" s="994"/>
      <c r="T96" s="996"/>
      <c r="U96" s="996"/>
      <c r="V96" s="994"/>
      <c r="W96" s="995"/>
      <c r="X96" s="995"/>
      <c r="Y96" s="995"/>
    </row>
    <row r="97" spans="1:25" ht="10.5" customHeight="1">
      <c r="A97" s="199" t="s">
        <v>84</v>
      </c>
      <c r="B97" s="1006">
        <v>38.08</v>
      </c>
      <c r="C97" s="1010">
        <v>74</v>
      </c>
      <c r="D97" s="1009">
        <v>17009</v>
      </c>
      <c r="E97" s="1006">
        <v>65.650000000000006</v>
      </c>
      <c r="F97" s="1008">
        <v>19614</v>
      </c>
      <c r="G97" s="1006">
        <v>75.709999999999994</v>
      </c>
      <c r="H97" s="1009">
        <v>2223</v>
      </c>
      <c r="I97" s="1006">
        <v>8.58</v>
      </c>
      <c r="J97" s="1008">
        <v>2945</v>
      </c>
      <c r="K97" s="1006">
        <v>11.37</v>
      </c>
      <c r="L97" s="1007">
        <v>5805</v>
      </c>
      <c r="M97" s="1006">
        <v>22.41</v>
      </c>
      <c r="N97" s="1006">
        <v>74.3</v>
      </c>
      <c r="O97" s="1006">
        <v>78.34</v>
      </c>
      <c r="P97" s="1047"/>
      <c r="Q97" s="1047"/>
      <c r="R97" s="1047"/>
      <c r="S97" s="994"/>
      <c r="T97" s="996"/>
      <c r="U97" s="996"/>
      <c r="V97" s="994"/>
      <c r="W97" s="995"/>
      <c r="X97" s="995"/>
      <c r="Y97" s="995"/>
    </row>
    <row r="98" spans="1:25" ht="10.5" customHeight="1">
      <c r="A98" s="202" t="s">
        <v>85</v>
      </c>
      <c r="B98" s="1011">
        <v>45.7</v>
      </c>
      <c r="C98" s="1014">
        <v>183.1</v>
      </c>
      <c r="D98" s="1013">
        <v>9299</v>
      </c>
      <c r="E98" s="1011">
        <v>64.09</v>
      </c>
      <c r="F98" s="526">
        <v>12244</v>
      </c>
      <c r="G98" s="1011">
        <v>84.39</v>
      </c>
      <c r="H98" s="1013">
        <v>778</v>
      </c>
      <c r="I98" s="1011">
        <v>5.36</v>
      </c>
      <c r="J98" s="526">
        <v>1062</v>
      </c>
      <c r="K98" s="1011">
        <v>7.32</v>
      </c>
      <c r="L98" s="1012">
        <v>2884</v>
      </c>
      <c r="M98" s="1011">
        <v>19.88</v>
      </c>
      <c r="N98" s="1011">
        <v>72.930000000000007</v>
      </c>
      <c r="O98" s="1011">
        <v>80.150000000000006</v>
      </c>
      <c r="P98" s="1031"/>
      <c r="Q98" s="1031"/>
      <c r="R98" s="1031"/>
      <c r="S98" s="994"/>
      <c r="T98" s="996"/>
      <c r="U98" s="996"/>
      <c r="V98" s="994"/>
      <c r="W98" s="995"/>
      <c r="X98" s="995"/>
      <c r="Y98" s="995"/>
    </row>
    <row r="99" spans="1:25" s="1022" customFormat="1" ht="10.5" customHeight="1">
      <c r="A99" s="209" t="s">
        <v>135</v>
      </c>
      <c r="B99" s="1024">
        <v>44.47</v>
      </c>
      <c r="C99" s="1027">
        <v>162</v>
      </c>
      <c r="D99" s="1026">
        <v>109012</v>
      </c>
      <c r="E99" s="1024">
        <v>65.959999999999994</v>
      </c>
      <c r="F99" s="524">
        <v>138619</v>
      </c>
      <c r="G99" s="1024">
        <v>83.87</v>
      </c>
      <c r="H99" s="1026">
        <v>9464</v>
      </c>
      <c r="I99" s="1024">
        <v>5.73</v>
      </c>
      <c r="J99" s="524">
        <v>12449</v>
      </c>
      <c r="K99" s="1024">
        <v>7.53</v>
      </c>
      <c r="L99" s="1025">
        <v>33772</v>
      </c>
      <c r="M99" s="1024">
        <v>20.43</v>
      </c>
      <c r="N99" s="1024">
        <v>73.06</v>
      </c>
      <c r="O99" s="1024">
        <v>78.02</v>
      </c>
      <c r="P99" s="1050"/>
      <c r="Q99" s="1050"/>
      <c r="R99" s="1050"/>
      <c r="S99" s="2750"/>
      <c r="T99" s="2750"/>
      <c r="U99" s="2750"/>
      <c r="V99" s="2750"/>
      <c r="W99" s="2750"/>
      <c r="X99" s="2750"/>
      <c r="Y99" s="2750"/>
    </row>
    <row r="100" spans="1:25" s="1015" customFormat="1" ht="10.5" customHeight="1">
      <c r="A100" s="206" t="s">
        <v>219</v>
      </c>
      <c r="B100" s="1017">
        <v>44.21</v>
      </c>
      <c r="C100" s="1021">
        <v>160.69999999999999</v>
      </c>
      <c r="D100" s="1020">
        <v>57919</v>
      </c>
      <c r="E100" s="1017">
        <v>66.819999999999993</v>
      </c>
      <c r="F100" s="1019">
        <v>72884</v>
      </c>
      <c r="G100" s="1017">
        <v>84.09</v>
      </c>
      <c r="H100" s="1020">
        <v>5238</v>
      </c>
      <c r="I100" s="1017">
        <v>6.04</v>
      </c>
      <c r="J100" s="1019">
        <v>6209</v>
      </c>
      <c r="K100" s="1017">
        <v>7.16</v>
      </c>
      <c r="L100" s="1018">
        <v>18291</v>
      </c>
      <c r="M100" s="1017">
        <v>21.1</v>
      </c>
      <c r="N100" s="1017">
        <v>72.84</v>
      </c>
      <c r="O100" s="1017">
        <v>77.650000000000006</v>
      </c>
      <c r="P100" s="1049"/>
      <c r="Q100" s="1049"/>
      <c r="R100" s="1049"/>
      <c r="S100" s="2030"/>
      <c r="T100" s="2030"/>
      <c r="U100" s="2030"/>
      <c r="V100" s="2030"/>
      <c r="W100" s="2030"/>
      <c r="X100" s="2030"/>
      <c r="Y100" s="2030"/>
    </row>
    <row r="101" spans="1:25" ht="10.5" customHeight="1">
      <c r="A101" s="199" t="s">
        <v>46</v>
      </c>
      <c r="B101" s="1006">
        <v>43.42</v>
      </c>
      <c r="C101" s="1010">
        <v>143.9</v>
      </c>
      <c r="D101" s="1009">
        <v>9891</v>
      </c>
      <c r="E101" s="1006">
        <v>66.599999999999994</v>
      </c>
      <c r="F101" s="1008">
        <v>12307</v>
      </c>
      <c r="G101" s="1006">
        <v>82.87</v>
      </c>
      <c r="H101" s="1009">
        <v>871</v>
      </c>
      <c r="I101" s="1006">
        <v>5.86</v>
      </c>
      <c r="J101" s="1008">
        <v>1236</v>
      </c>
      <c r="K101" s="1006">
        <v>8.32</v>
      </c>
      <c r="L101" s="1007">
        <v>3090</v>
      </c>
      <c r="M101" s="1006">
        <v>20.81</v>
      </c>
      <c r="N101" s="1006">
        <v>74.36</v>
      </c>
      <c r="O101" s="1006">
        <v>78.87</v>
      </c>
      <c r="P101" s="1031"/>
      <c r="Q101" s="1031"/>
      <c r="R101" s="1031"/>
      <c r="S101" s="994"/>
      <c r="T101" s="996"/>
      <c r="U101" s="996"/>
      <c r="V101" s="994"/>
      <c r="W101" s="995"/>
      <c r="X101" s="995"/>
      <c r="Y101" s="995"/>
    </row>
    <row r="102" spans="1:25" ht="10.5" customHeight="1">
      <c r="A102" s="202" t="s">
        <v>47</v>
      </c>
      <c r="B102" s="1011">
        <v>46.17</v>
      </c>
      <c r="C102" s="1014">
        <v>189.7</v>
      </c>
      <c r="D102" s="1013">
        <v>7274</v>
      </c>
      <c r="E102" s="1011">
        <v>62.98</v>
      </c>
      <c r="F102" s="526">
        <v>9765</v>
      </c>
      <c r="G102" s="1011">
        <v>84.55</v>
      </c>
      <c r="H102" s="1013">
        <v>560</v>
      </c>
      <c r="I102" s="1011">
        <v>4.8499999999999996</v>
      </c>
      <c r="J102" s="526">
        <v>890</v>
      </c>
      <c r="K102" s="1011">
        <v>7.71</v>
      </c>
      <c r="L102" s="1012">
        <v>2204</v>
      </c>
      <c r="M102" s="1011">
        <v>19.079999999999998</v>
      </c>
      <c r="N102" s="1011">
        <v>73.63</v>
      </c>
      <c r="O102" s="1011">
        <v>77.239999999999995</v>
      </c>
      <c r="P102" s="1031"/>
      <c r="Q102" s="1031"/>
      <c r="R102" s="1031"/>
      <c r="S102" s="994"/>
      <c r="T102" s="996"/>
      <c r="U102" s="996"/>
      <c r="V102" s="994"/>
      <c r="W102" s="995"/>
      <c r="X102" s="995"/>
      <c r="Y102" s="995"/>
    </row>
    <row r="103" spans="1:25" ht="10.5" customHeight="1">
      <c r="A103" s="199" t="s">
        <v>48</v>
      </c>
      <c r="B103" s="1006">
        <v>45.6</v>
      </c>
      <c r="C103" s="1010">
        <v>175.5</v>
      </c>
      <c r="D103" s="1009">
        <v>8335</v>
      </c>
      <c r="E103" s="1006">
        <v>62.78</v>
      </c>
      <c r="F103" s="1008">
        <v>11097</v>
      </c>
      <c r="G103" s="1006">
        <v>83.59</v>
      </c>
      <c r="H103" s="1009">
        <v>710</v>
      </c>
      <c r="I103" s="1006">
        <v>5.35</v>
      </c>
      <c r="J103" s="1008">
        <v>1076</v>
      </c>
      <c r="K103" s="1006">
        <v>8.1</v>
      </c>
      <c r="L103" s="1007">
        <v>2454</v>
      </c>
      <c r="M103" s="1006">
        <v>18.48</v>
      </c>
      <c r="N103" s="1006">
        <v>72.28</v>
      </c>
      <c r="O103" s="1006">
        <v>78.709999999999994</v>
      </c>
      <c r="P103" s="1029"/>
      <c r="Q103" s="1029"/>
      <c r="R103" s="1029"/>
      <c r="S103" s="994"/>
      <c r="T103" s="996"/>
      <c r="U103" s="996"/>
      <c r="V103" s="994"/>
      <c r="W103" s="995"/>
      <c r="X103" s="995"/>
      <c r="Y103" s="995"/>
    </row>
    <row r="104" spans="1:25" ht="10.5" customHeight="1">
      <c r="A104" s="202" t="s">
        <v>49</v>
      </c>
      <c r="B104" s="1011">
        <v>46.86</v>
      </c>
      <c r="C104" s="1014">
        <v>200.4</v>
      </c>
      <c r="D104" s="1013">
        <v>7283</v>
      </c>
      <c r="E104" s="1011">
        <v>64.349999999999994</v>
      </c>
      <c r="F104" s="526">
        <v>9661</v>
      </c>
      <c r="G104" s="1011">
        <v>85.37</v>
      </c>
      <c r="H104" s="1013">
        <v>540</v>
      </c>
      <c r="I104" s="1011">
        <v>4.7699999999999996</v>
      </c>
      <c r="J104" s="526">
        <v>759</v>
      </c>
      <c r="K104" s="1011">
        <v>6.71</v>
      </c>
      <c r="L104" s="1012">
        <v>2004</v>
      </c>
      <c r="M104" s="1011">
        <v>17.71</v>
      </c>
      <c r="N104" s="1011">
        <v>73.36</v>
      </c>
      <c r="O104" s="1011">
        <v>76.97</v>
      </c>
      <c r="P104" s="1029"/>
      <c r="Q104" s="1029"/>
      <c r="R104" s="1029"/>
      <c r="S104" s="994"/>
      <c r="T104" s="996"/>
      <c r="U104" s="996"/>
      <c r="V104" s="994"/>
      <c r="W104" s="995"/>
      <c r="X104" s="995"/>
      <c r="Y104" s="995"/>
    </row>
    <row r="105" spans="1:25" ht="10.5" customHeight="1">
      <c r="A105" s="199" t="s">
        <v>50</v>
      </c>
      <c r="B105" s="1006">
        <v>43.58</v>
      </c>
      <c r="C105" s="1010">
        <v>145.19999999999999</v>
      </c>
      <c r="D105" s="1009">
        <v>18310</v>
      </c>
      <c r="E105" s="1006">
        <v>66.33</v>
      </c>
      <c r="F105" s="1008">
        <v>22905</v>
      </c>
      <c r="G105" s="1006">
        <v>82.98</v>
      </c>
      <c r="H105" s="1009">
        <v>1545</v>
      </c>
      <c r="I105" s="1006">
        <v>5.6</v>
      </c>
      <c r="J105" s="1008">
        <v>2279</v>
      </c>
      <c r="K105" s="1006">
        <v>8.26</v>
      </c>
      <c r="L105" s="1007">
        <v>5729</v>
      </c>
      <c r="M105" s="1006">
        <v>20.75</v>
      </c>
      <c r="N105" s="1006">
        <v>72.55</v>
      </c>
      <c r="O105" s="1006">
        <v>77.47</v>
      </c>
      <c r="P105" s="1029"/>
      <c r="Q105" s="1029"/>
      <c r="R105" s="1029"/>
      <c r="S105" s="994"/>
      <c r="T105" s="996"/>
      <c r="U105" s="996"/>
      <c r="V105" s="994"/>
      <c r="W105" s="995"/>
      <c r="X105" s="995"/>
      <c r="Y105" s="995"/>
    </row>
    <row r="106" spans="1:25" s="1022" customFormat="1" ht="10.5" customHeight="1">
      <c r="A106" s="217" t="s">
        <v>136</v>
      </c>
      <c r="B106" s="1037">
        <v>43.31</v>
      </c>
      <c r="C106" s="1040">
        <v>142.19999999999999</v>
      </c>
      <c r="D106" s="1039">
        <v>188772</v>
      </c>
      <c r="E106" s="1037">
        <v>66.7</v>
      </c>
      <c r="F106" s="470">
        <v>233915</v>
      </c>
      <c r="G106" s="1037">
        <v>82.65</v>
      </c>
      <c r="H106" s="1039">
        <v>17520</v>
      </c>
      <c r="I106" s="1037">
        <v>6.19</v>
      </c>
      <c r="J106" s="470">
        <v>22662</v>
      </c>
      <c r="K106" s="1037">
        <v>8.01</v>
      </c>
      <c r="L106" s="1038">
        <v>58995</v>
      </c>
      <c r="M106" s="1037">
        <v>20.85</v>
      </c>
      <c r="N106" s="1037">
        <v>72.94</v>
      </c>
      <c r="O106" s="1037">
        <v>76.98</v>
      </c>
      <c r="P106" s="1028"/>
      <c r="Q106" s="1028"/>
      <c r="R106" s="1028"/>
      <c r="S106" s="2750"/>
      <c r="T106" s="1787"/>
      <c r="U106" s="1787"/>
      <c r="V106" s="2750"/>
      <c r="W106" s="2754"/>
      <c r="X106" s="2754"/>
      <c r="Y106" s="2754"/>
    </row>
    <row r="107" spans="1:25" s="1015" customFormat="1" ht="9.9499999999999993" customHeight="1">
      <c r="A107" s="214" t="s">
        <v>221</v>
      </c>
      <c r="B107" s="1032">
        <v>42.65</v>
      </c>
      <c r="C107" s="1036">
        <v>134.4</v>
      </c>
      <c r="D107" s="1035">
        <v>74899</v>
      </c>
      <c r="E107" s="1032">
        <v>67.05</v>
      </c>
      <c r="F107" s="1034">
        <v>91842</v>
      </c>
      <c r="G107" s="1032">
        <v>82.22</v>
      </c>
      <c r="H107" s="1035">
        <v>7394</v>
      </c>
      <c r="I107" s="1032">
        <v>6.62</v>
      </c>
      <c r="J107" s="1034">
        <v>9005</v>
      </c>
      <c r="K107" s="1032">
        <v>8.06</v>
      </c>
      <c r="L107" s="1033">
        <v>24356</v>
      </c>
      <c r="M107" s="1032">
        <v>21.8</v>
      </c>
      <c r="N107" s="1032">
        <v>71.650000000000006</v>
      </c>
      <c r="O107" s="1032">
        <v>76.680000000000007</v>
      </c>
      <c r="P107" s="1048"/>
      <c r="Q107" s="1048"/>
      <c r="R107" s="1048"/>
      <c r="S107" s="2030"/>
      <c r="T107" s="2755"/>
      <c r="U107" s="2755"/>
      <c r="V107" s="2030"/>
      <c r="W107" s="2756"/>
      <c r="X107" s="2756"/>
      <c r="Y107" s="2756"/>
    </row>
    <row r="108" spans="1:25" ht="9.9499999999999993" customHeight="1">
      <c r="A108" s="202" t="s">
        <v>40</v>
      </c>
      <c r="B108" s="1011">
        <v>43.59</v>
      </c>
      <c r="C108" s="1014">
        <v>146.4</v>
      </c>
      <c r="D108" s="1013">
        <v>17847</v>
      </c>
      <c r="E108" s="1011">
        <v>66.239999999999995</v>
      </c>
      <c r="F108" s="526">
        <v>22344</v>
      </c>
      <c r="G108" s="1011">
        <v>82.94</v>
      </c>
      <c r="H108" s="1013">
        <v>1507</v>
      </c>
      <c r="I108" s="1011">
        <v>5.59</v>
      </c>
      <c r="J108" s="526">
        <v>2215</v>
      </c>
      <c r="K108" s="1011">
        <v>8.2200000000000006</v>
      </c>
      <c r="L108" s="1012">
        <v>5536</v>
      </c>
      <c r="M108" s="1011">
        <v>20.55</v>
      </c>
      <c r="N108" s="1011">
        <v>72.319999999999993</v>
      </c>
      <c r="O108" s="1011">
        <v>77.66</v>
      </c>
      <c r="P108" s="1029"/>
      <c r="Q108" s="1029"/>
      <c r="R108" s="1029"/>
      <c r="S108" s="994"/>
      <c r="T108" s="996"/>
      <c r="U108" s="996"/>
      <c r="V108" s="994"/>
      <c r="W108" s="995"/>
      <c r="X108" s="995"/>
      <c r="Y108" s="995"/>
    </row>
    <row r="109" spans="1:25" ht="9.9499999999999993" customHeight="1">
      <c r="A109" s="199" t="s">
        <v>41</v>
      </c>
      <c r="B109" s="1006">
        <v>45.48</v>
      </c>
      <c r="C109" s="1010">
        <v>176.9</v>
      </c>
      <c r="D109" s="1009">
        <v>10230</v>
      </c>
      <c r="E109" s="1006">
        <v>63.71</v>
      </c>
      <c r="F109" s="1008">
        <v>13521</v>
      </c>
      <c r="G109" s="1006">
        <v>84.21</v>
      </c>
      <c r="H109" s="1009">
        <v>838</v>
      </c>
      <c r="I109" s="1006">
        <v>5.22</v>
      </c>
      <c r="J109" s="1008">
        <v>1250</v>
      </c>
      <c r="K109" s="1006">
        <v>7.78</v>
      </c>
      <c r="L109" s="1007">
        <v>2907</v>
      </c>
      <c r="M109" s="1006">
        <v>18.100000000000001</v>
      </c>
      <c r="N109" s="1006">
        <v>72.13</v>
      </c>
      <c r="O109" s="1006">
        <v>76.19</v>
      </c>
      <c r="P109" s="1030"/>
      <c r="Q109" s="1030"/>
      <c r="R109" s="1030"/>
      <c r="S109" s="994"/>
      <c r="T109" s="996"/>
      <c r="U109" s="996"/>
      <c r="V109" s="994"/>
      <c r="W109" s="995"/>
      <c r="X109" s="995"/>
      <c r="Y109" s="995"/>
    </row>
    <row r="110" spans="1:25" ht="9.9499999999999993" customHeight="1">
      <c r="A110" s="202" t="s">
        <v>42</v>
      </c>
      <c r="B110" s="1011">
        <v>44.75</v>
      </c>
      <c r="C110" s="1014">
        <v>159.19999999999999</v>
      </c>
      <c r="D110" s="1013">
        <v>7944</v>
      </c>
      <c r="E110" s="1011">
        <v>66.06</v>
      </c>
      <c r="F110" s="526">
        <v>10039</v>
      </c>
      <c r="G110" s="1011">
        <v>83.48</v>
      </c>
      <c r="H110" s="1013">
        <v>641</v>
      </c>
      <c r="I110" s="1011">
        <v>5.33</v>
      </c>
      <c r="J110" s="526">
        <v>920</v>
      </c>
      <c r="K110" s="1011">
        <v>7.65</v>
      </c>
      <c r="L110" s="1012">
        <v>2306</v>
      </c>
      <c r="M110" s="1011">
        <v>19.18</v>
      </c>
      <c r="N110" s="1011">
        <v>72.14</v>
      </c>
      <c r="O110" s="1011">
        <v>76.8</v>
      </c>
      <c r="P110" s="1029"/>
      <c r="Q110" s="1029"/>
      <c r="R110" s="1029"/>
      <c r="S110" s="994"/>
      <c r="T110" s="996"/>
      <c r="U110" s="996"/>
      <c r="V110" s="994"/>
      <c r="W110" s="995"/>
      <c r="X110" s="995"/>
      <c r="Y110" s="995"/>
    </row>
    <row r="111" spans="1:25" ht="9.9499999999999993" customHeight="1">
      <c r="A111" s="199" t="s">
        <v>43</v>
      </c>
      <c r="B111" s="1006">
        <v>44.72</v>
      </c>
      <c r="C111" s="1010">
        <v>165</v>
      </c>
      <c r="D111" s="1009">
        <v>10613</v>
      </c>
      <c r="E111" s="1006">
        <v>67.06</v>
      </c>
      <c r="F111" s="1008">
        <v>13348</v>
      </c>
      <c r="G111" s="1006">
        <v>84.35</v>
      </c>
      <c r="H111" s="1009">
        <v>839</v>
      </c>
      <c r="I111" s="1006">
        <v>5.3</v>
      </c>
      <c r="J111" s="1008">
        <v>1176</v>
      </c>
      <c r="K111" s="1006">
        <v>7.43</v>
      </c>
      <c r="L111" s="1007">
        <v>3061</v>
      </c>
      <c r="M111" s="1006">
        <v>19.34</v>
      </c>
      <c r="N111" s="1006">
        <v>74.680000000000007</v>
      </c>
      <c r="O111" s="1006">
        <v>77.86</v>
      </c>
      <c r="P111" s="1029"/>
      <c r="Q111" s="1029"/>
      <c r="R111" s="1029"/>
      <c r="S111" s="994"/>
      <c r="T111" s="996"/>
      <c r="U111" s="996"/>
      <c r="V111" s="994"/>
      <c r="W111" s="995"/>
      <c r="X111" s="995"/>
      <c r="Y111" s="995"/>
    </row>
    <row r="112" spans="1:25" ht="9.9499999999999993" customHeight="1">
      <c r="A112" s="202" t="s">
        <v>220</v>
      </c>
      <c r="B112" s="1011">
        <v>42.91</v>
      </c>
      <c r="C112" s="1014">
        <v>135.19999999999999</v>
      </c>
      <c r="D112" s="1013">
        <v>50466</v>
      </c>
      <c r="E112" s="1011">
        <v>66.540000000000006</v>
      </c>
      <c r="F112" s="526">
        <v>62194</v>
      </c>
      <c r="G112" s="1011">
        <v>82</v>
      </c>
      <c r="H112" s="1013">
        <v>4955</v>
      </c>
      <c r="I112" s="1011">
        <v>6.53</v>
      </c>
      <c r="J112" s="526">
        <v>6264</v>
      </c>
      <c r="K112" s="1011">
        <v>8.26</v>
      </c>
      <c r="L112" s="1012">
        <v>15909</v>
      </c>
      <c r="M112" s="1011">
        <v>20.98</v>
      </c>
      <c r="N112" s="1011">
        <v>73.06</v>
      </c>
      <c r="O112" s="1011">
        <v>77.83</v>
      </c>
      <c r="P112" s="1029"/>
      <c r="Q112" s="1029"/>
      <c r="R112" s="1029"/>
      <c r="S112" s="994"/>
      <c r="T112" s="996"/>
      <c r="U112" s="996"/>
      <c r="V112" s="994"/>
      <c r="W112" s="995"/>
      <c r="X112" s="995"/>
      <c r="Y112" s="995"/>
    </row>
    <row r="113" spans="1:25" ht="9.9499999999999993" customHeight="1">
      <c r="A113" s="199" t="s">
        <v>44</v>
      </c>
      <c r="B113" s="1006">
        <v>44.61</v>
      </c>
      <c r="C113" s="1010">
        <v>158</v>
      </c>
      <c r="D113" s="1009">
        <v>8742</v>
      </c>
      <c r="E113" s="1006">
        <v>67.010000000000005</v>
      </c>
      <c r="F113" s="1008">
        <v>10928</v>
      </c>
      <c r="G113" s="1006">
        <v>83.77</v>
      </c>
      <c r="H113" s="1009">
        <v>735</v>
      </c>
      <c r="I113" s="1006">
        <v>5.63</v>
      </c>
      <c r="J113" s="1008">
        <v>976</v>
      </c>
      <c r="K113" s="1006">
        <v>7.48</v>
      </c>
      <c r="L113" s="1007">
        <v>2552</v>
      </c>
      <c r="M113" s="1006">
        <v>19.559999999999999</v>
      </c>
      <c r="N113" s="1006">
        <v>71.930000000000007</v>
      </c>
      <c r="O113" s="1006">
        <v>78.709999999999994</v>
      </c>
      <c r="P113" s="1030"/>
      <c r="Q113" s="1030"/>
      <c r="R113" s="1030"/>
      <c r="S113" s="994"/>
      <c r="T113" s="996"/>
      <c r="U113" s="996"/>
      <c r="V113" s="994"/>
      <c r="W113" s="995"/>
      <c r="X113" s="995"/>
      <c r="Y113" s="995"/>
    </row>
    <row r="114" spans="1:25" ht="9.9499999999999993" customHeight="1">
      <c r="A114" s="202" t="s">
        <v>45</v>
      </c>
      <c r="B114" s="1011">
        <v>43.85</v>
      </c>
      <c r="C114" s="1014">
        <v>149.80000000000001</v>
      </c>
      <c r="D114" s="1013">
        <v>8031</v>
      </c>
      <c r="E114" s="1011">
        <v>69.48</v>
      </c>
      <c r="F114" s="526">
        <v>9699</v>
      </c>
      <c r="G114" s="1011">
        <v>83.91</v>
      </c>
      <c r="H114" s="1013">
        <v>611</v>
      </c>
      <c r="I114" s="1011">
        <v>5.29</v>
      </c>
      <c r="J114" s="526">
        <v>856</v>
      </c>
      <c r="K114" s="1011">
        <v>7.41</v>
      </c>
      <c r="L114" s="1012">
        <v>2368</v>
      </c>
      <c r="M114" s="1011">
        <v>20.49</v>
      </c>
      <c r="N114" s="1011">
        <v>71.88</v>
      </c>
      <c r="O114" s="1011">
        <v>79.02</v>
      </c>
      <c r="P114" s="1029"/>
      <c r="Q114" s="1029"/>
      <c r="R114" s="1029"/>
      <c r="S114" s="994"/>
      <c r="T114" s="996"/>
      <c r="U114" s="996"/>
      <c r="V114" s="994"/>
      <c r="W114" s="995"/>
      <c r="X114" s="995"/>
      <c r="Y114" s="995"/>
    </row>
    <row r="115" spans="1:25" s="1045" customFormat="1" ht="9.9499999999999993" customHeight="1">
      <c r="A115" s="1046"/>
      <c r="B115" s="1006"/>
      <c r="C115" s="1006"/>
      <c r="D115" s="1044"/>
      <c r="E115" s="1006"/>
      <c r="F115" s="1044"/>
      <c r="G115" s="1006"/>
      <c r="H115" s="1044"/>
      <c r="I115" s="1006"/>
      <c r="J115" s="1044"/>
      <c r="K115" s="1006"/>
      <c r="L115" s="1044"/>
      <c r="M115" s="1006"/>
      <c r="N115" s="1006"/>
      <c r="O115" s="1006"/>
      <c r="P115" s="1043"/>
      <c r="Q115" s="1043"/>
      <c r="R115" s="1043"/>
      <c r="S115" s="1041"/>
      <c r="T115" s="1008"/>
      <c r="U115" s="1008"/>
      <c r="V115" s="1041"/>
      <c r="W115" s="1042"/>
      <c r="X115" s="1042"/>
      <c r="Y115" s="1042"/>
    </row>
    <row r="116" spans="1:25" s="1041" customFormat="1" ht="11.1" customHeight="1">
      <c r="A116" s="166" t="s">
        <v>558</v>
      </c>
      <c r="B116" s="1006"/>
      <c r="C116" s="1006"/>
      <c r="D116" s="1044"/>
      <c r="E116" s="1006"/>
      <c r="F116" s="1044"/>
      <c r="G116" s="1006"/>
      <c r="H116" s="1044"/>
      <c r="I116" s="1006"/>
      <c r="J116" s="1044"/>
      <c r="K116" s="1006"/>
      <c r="L116" s="1044"/>
      <c r="M116" s="1006"/>
      <c r="N116" s="1006"/>
      <c r="O116" s="1006"/>
      <c r="P116" s="1043"/>
      <c r="Q116" s="1043"/>
      <c r="R116" s="1043"/>
      <c r="T116" s="1008"/>
      <c r="U116" s="1008"/>
      <c r="W116" s="1042"/>
      <c r="X116" s="1042"/>
      <c r="Y116" s="1042"/>
    </row>
    <row r="117" spans="1:25" s="1022" customFormat="1" ht="15.95" customHeight="1">
      <c r="A117" s="209" t="s">
        <v>137</v>
      </c>
      <c r="B117" s="1024">
        <v>44.47</v>
      </c>
      <c r="C117" s="1027">
        <v>162.1</v>
      </c>
      <c r="D117" s="1026">
        <v>131571</v>
      </c>
      <c r="E117" s="1024">
        <v>65.13</v>
      </c>
      <c r="F117" s="524">
        <v>168538</v>
      </c>
      <c r="G117" s="1024">
        <v>83.42</v>
      </c>
      <c r="H117" s="1026">
        <v>12166</v>
      </c>
      <c r="I117" s="1024">
        <v>6.02</v>
      </c>
      <c r="J117" s="524">
        <v>15399</v>
      </c>
      <c r="K117" s="1024">
        <v>7.62</v>
      </c>
      <c r="L117" s="1025">
        <v>41214</v>
      </c>
      <c r="M117" s="1024">
        <v>20.399999999999999</v>
      </c>
      <c r="N117" s="1024">
        <v>73.88</v>
      </c>
      <c r="O117" s="1024">
        <v>78.5</v>
      </c>
      <c r="P117" s="1028"/>
      <c r="Q117" s="1028"/>
      <c r="R117" s="1028"/>
      <c r="S117" s="2750"/>
      <c r="T117" s="1787"/>
      <c r="U117" s="1787"/>
      <c r="V117" s="2750"/>
      <c r="W117" s="2754"/>
      <c r="X117" s="2754"/>
      <c r="Y117" s="2754"/>
    </row>
    <row r="118" spans="1:25" s="1015" customFormat="1" ht="11.1" customHeight="1">
      <c r="A118" s="206" t="s">
        <v>222</v>
      </c>
      <c r="B118" s="1017">
        <v>43.87</v>
      </c>
      <c r="C118" s="1021">
        <v>151.30000000000001</v>
      </c>
      <c r="D118" s="1020">
        <v>72557</v>
      </c>
      <c r="E118" s="1017">
        <v>65.319999999999993</v>
      </c>
      <c r="F118" s="1019">
        <v>91979</v>
      </c>
      <c r="G118" s="1017">
        <v>82.81</v>
      </c>
      <c r="H118" s="1020">
        <v>7041</v>
      </c>
      <c r="I118" s="1017">
        <v>6.34</v>
      </c>
      <c r="J118" s="1019">
        <v>8718</v>
      </c>
      <c r="K118" s="1017">
        <v>7.85</v>
      </c>
      <c r="L118" s="1018">
        <v>23424</v>
      </c>
      <c r="M118" s="1017">
        <v>21.09</v>
      </c>
      <c r="N118" s="1017">
        <v>73.77</v>
      </c>
      <c r="O118" s="1017">
        <v>78.510000000000005</v>
      </c>
      <c r="P118" s="1048"/>
      <c r="Q118" s="1048"/>
      <c r="R118" s="1048"/>
      <c r="S118" s="2030"/>
      <c r="T118" s="2755"/>
      <c r="U118" s="2755"/>
      <c r="V118" s="2030"/>
      <c r="W118" s="2756"/>
      <c r="X118" s="2756"/>
      <c r="Y118" s="2756"/>
    </row>
    <row r="119" spans="1:25" ht="11.1" customHeight="1">
      <c r="A119" s="199" t="s">
        <v>86</v>
      </c>
      <c r="B119" s="1006">
        <v>44.77</v>
      </c>
      <c r="C119" s="1010">
        <v>171.8</v>
      </c>
      <c r="D119" s="1009">
        <v>27250</v>
      </c>
      <c r="E119" s="1006">
        <v>65.08</v>
      </c>
      <c r="F119" s="1008">
        <v>35157</v>
      </c>
      <c r="G119" s="1006">
        <v>83.96</v>
      </c>
      <c r="H119" s="1009">
        <v>2485</v>
      </c>
      <c r="I119" s="1006">
        <v>5.93</v>
      </c>
      <c r="J119" s="1008">
        <v>3087</v>
      </c>
      <c r="K119" s="1006">
        <v>7.37</v>
      </c>
      <c r="L119" s="1007">
        <v>8396</v>
      </c>
      <c r="M119" s="1006">
        <v>20.05</v>
      </c>
      <c r="N119" s="1006">
        <v>73.75</v>
      </c>
      <c r="O119" s="1006">
        <v>77.239999999999995</v>
      </c>
      <c r="P119" s="1029"/>
      <c r="Q119" s="1029"/>
      <c r="R119" s="1029"/>
      <c r="S119" s="994"/>
      <c r="T119" s="996"/>
      <c r="U119" s="996"/>
      <c r="V119" s="994"/>
      <c r="W119" s="995"/>
      <c r="X119" s="995"/>
      <c r="Y119" s="995"/>
    </row>
    <row r="120" spans="1:25" ht="11.1" customHeight="1">
      <c r="A120" s="202" t="s">
        <v>87</v>
      </c>
      <c r="B120" s="1011">
        <v>44.79</v>
      </c>
      <c r="C120" s="1014">
        <v>164.7</v>
      </c>
      <c r="D120" s="1013">
        <v>19703</v>
      </c>
      <c r="E120" s="1011">
        <v>65.33</v>
      </c>
      <c r="F120" s="526">
        <v>25225</v>
      </c>
      <c r="G120" s="1011">
        <v>83.63</v>
      </c>
      <c r="H120" s="1013">
        <v>1702</v>
      </c>
      <c r="I120" s="1011">
        <v>5.64</v>
      </c>
      <c r="J120" s="526">
        <v>2319</v>
      </c>
      <c r="K120" s="1011">
        <v>7.69</v>
      </c>
      <c r="L120" s="1012">
        <v>5932</v>
      </c>
      <c r="M120" s="1011">
        <v>19.670000000000002</v>
      </c>
      <c r="N120" s="1011">
        <v>74.180000000000007</v>
      </c>
      <c r="O120" s="1011">
        <v>80.17</v>
      </c>
      <c r="P120" s="1029"/>
      <c r="Q120" s="1029"/>
      <c r="R120" s="1029"/>
      <c r="S120" s="994"/>
      <c r="T120" s="996"/>
      <c r="U120" s="996"/>
      <c r="V120" s="994"/>
      <c r="W120" s="995"/>
      <c r="X120" s="995"/>
      <c r="Y120" s="995"/>
    </row>
    <row r="121" spans="1:25" ht="11.1" customHeight="1">
      <c r="A121" s="199" t="s">
        <v>88</v>
      </c>
      <c r="B121" s="1006">
        <v>46.81</v>
      </c>
      <c r="C121" s="1010">
        <v>207.5</v>
      </c>
      <c r="D121" s="1009">
        <v>12061</v>
      </c>
      <c r="E121" s="1006">
        <v>63.75</v>
      </c>
      <c r="F121" s="1008">
        <v>16177</v>
      </c>
      <c r="G121" s="1006">
        <v>85.51</v>
      </c>
      <c r="H121" s="1009">
        <v>938</v>
      </c>
      <c r="I121" s="1006">
        <v>4.96</v>
      </c>
      <c r="J121" s="1008">
        <v>1275</v>
      </c>
      <c r="K121" s="1006">
        <v>6.74</v>
      </c>
      <c r="L121" s="1007">
        <v>3462</v>
      </c>
      <c r="M121" s="1006">
        <v>18.3</v>
      </c>
      <c r="N121" s="1006">
        <v>72.150000000000006</v>
      </c>
      <c r="O121" s="1006">
        <v>79.040000000000006</v>
      </c>
      <c r="P121" s="1029"/>
      <c r="Q121" s="1029"/>
      <c r="R121" s="1029"/>
      <c r="S121" s="994"/>
      <c r="T121" s="996"/>
      <c r="U121" s="996"/>
      <c r="V121" s="994"/>
      <c r="W121" s="995"/>
      <c r="X121" s="995"/>
      <c r="Y121" s="995"/>
    </row>
    <row r="122" spans="1:25" s="1022" customFormat="1" ht="15.95" customHeight="1">
      <c r="A122" s="217" t="s">
        <v>138</v>
      </c>
      <c r="B122" s="1037">
        <v>44.82</v>
      </c>
      <c r="C122" s="1040">
        <v>170.6</v>
      </c>
      <c r="D122" s="1039">
        <v>129638</v>
      </c>
      <c r="E122" s="1037">
        <v>64.17</v>
      </c>
      <c r="F122" s="470">
        <v>169537</v>
      </c>
      <c r="G122" s="1037">
        <v>83.92</v>
      </c>
      <c r="H122" s="1039">
        <v>11490</v>
      </c>
      <c r="I122" s="1037">
        <v>5.69</v>
      </c>
      <c r="J122" s="470">
        <v>14819</v>
      </c>
      <c r="K122" s="1037">
        <v>7.34</v>
      </c>
      <c r="L122" s="1038">
        <v>42112</v>
      </c>
      <c r="M122" s="1037">
        <v>20.84</v>
      </c>
      <c r="N122" s="1037">
        <v>72.739999999999995</v>
      </c>
      <c r="O122" s="1037">
        <v>77.81</v>
      </c>
      <c r="P122" s="1028"/>
      <c r="Q122" s="1028"/>
      <c r="R122" s="1028"/>
      <c r="S122" s="2750"/>
      <c r="T122" s="1787"/>
      <c r="U122" s="1787"/>
      <c r="V122" s="2750"/>
      <c r="W122" s="2754"/>
      <c r="X122" s="2754"/>
      <c r="Y122" s="2754"/>
    </row>
    <row r="123" spans="1:25" s="1015" customFormat="1" ht="11.1" customHeight="1">
      <c r="A123" s="214" t="s">
        <v>223</v>
      </c>
      <c r="B123" s="1032">
        <v>43.46</v>
      </c>
      <c r="C123" s="1036">
        <v>147.4</v>
      </c>
      <c r="D123" s="1035">
        <v>45371</v>
      </c>
      <c r="E123" s="1032">
        <v>64.959999999999994</v>
      </c>
      <c r="F123" s="1034">
        <v>57796</v>
      </c>
      <c r="G123" s="1032">
        <v>82.75</v>
      </c>
      <c r="H123" s="1035">
        <v>4487</v>
      </c>
      <c r="I123" s="1032">
        <v>6.42</v>
      </c>
      <c r="J123" s="1034">
        <v>5404</v>
      </c>
      <c r="K123" s="1032">
        <v>7.74</v>
      </c>
      <c r="L123" s="1033">
        <v>15250</v>
      </c>
      <c r="M123" s="1032">
        <v>21.83</v>
      </c>
      <c r="N123" s="1032">
        <v>72.56</v>
      </c>
      <c r="O123" s="1032">
        <v>77.89</v>
      </c>
      <c r="P123" s="1048"/>
      <c r="Q123" s="1048"/>
      <c r="R123" s="1048"/>
      <c r="S123" s="2030"/>
      <c r="T123" s="2755"/>
      <c r="U123" s="2755"/>
      <c r="V123" s="2030"/>
      <c r="W123" s="2756"/>
      <c r="X123" s="2756"/>
      <c r="Y123" s="2756"/>
    </row>
    <row r="124" spans="1:25" ht="11.1" customHeight="1">
      <c r="A124" s="202" t="s">
        <v>65</v>
      </c>
      <c r="B124" s="1011">
        <v>46.62</v>
      </c>
      <c r="C124" s="1014">
        <v>206.4</v>
      </c>
      <c r="D124" s="1013">
        <v>13213</v>
      </c>
      <c r="E124" s="1011">
        <v>62.88</v>
      </c>
      <c r="F124" s="526">
        <v>17984</v>
      </c>
      <c r="G124" s="1011">
        <v>85.59</v>
      </c>
      <c r="H124" s="1013">
        <v>996</v>
      </c>
      <c r="I124" s="1011">
        <v>4.74</v>
      </c>
      <c r="J124" s="526">
        <v>1403</v>
      </c>
      <c r="K124" s="1011">
        <v>6.68</v>
      </c>
      <c r="L124" s="1012">
        <v>4154</v>
      </c>
      <c r="M124" s="1011">
        <v>19.77</v>
      </c>
      <c r="N124" s="1011">
        <v>72.14</v>
      </c>
      <c r="O124" s="1011">
        <v>76.459999999999994</v>
      </c>
      <c r="P124" s="1029"/>
      <c r="Q124" s="1029"/>
      <c r="R124" s="1029"/>
      <c r="S124" s="994"/>
      <c r="T124" s="996"/>
      <c r="U124" s="996"/>
      <c r="V124" s="994"/>
      <c r="W124" s="995"/>
      <c r="X124" s="995"/>
      <c r="Y124" s="995"/>
    </row>
    <row r="125" spans="1:25" ht="11.1" customHeight="1">
      <c r="A125" s="199" t="s">
        <v>66</v>
      </c>
      <c r="B125" s="1006">
        <v>43.9</v>
      </c>
      <c r="C125" s="1010">
        <v>155.1</v>
      </c>
      <c r="D125" s="1009">
        <v>33467</v>
      </c>
      <c r="E125" s="1006">
        <v>65.17</v>
      </c>
      <c r="F125" s="1008">
        <v>42707</v>
      </c>
      <c r="G125" s="1006">
        <v>83.16</v>
      </c>
      <c r="H125" s="1009">
        <v>3207</v>
      </c>
      <c r="I125" s="1006">
        <v>6.24</v>
      </c>
      <c r="J125" s="1008">
        <v>3845</v>
      </c>
      <c r="K125" s="1006">
        <v>7.49</v>
      </c>
      <c r="L125" s="1007">
        <v>10816</v>
      </c>
      <c r="M125" s="1006">
        <v>21.06</v>
      </c>
      <c r="N125" s="1006">
        <v>72.040000000000006</v>
      </c>
      <c r="O125" s="1006">
        <v>77.64</v>
      </c>
      <c r="P125" s="1029"/>
      <c r="Q125" s="1029"/>
      <c r="R125" s="1029"/>
      <c r="S125" s="994"/>
      <c r="T125" s="996"/>
      <c r="U125" s="996"/>
      <c r="V125" s="994"/>
      <c r="W125" s="995"/>
      <c r="X125" s="995"/>
      <c r="Y125" s="995"/>
    </row>
    <row r="126" spans="1:25" ht="11.1" customHeight="1">
      <c r="A126" s="202" t="s">
        <v>67</v>
      </c>
      <c r="B126" s="1011">
        <v>50.92</v>
      </c>
      <c r="C126" s="1014">
        <v>317.3</v>
      </c>
      <c r="D126" s="1013">
        <v>5563</v>
      </c>
      <c r="E126" s="1011">
        <v>58.24</v>
      </c>
      <c r="F126" s="526">
        <v>8443</v>
      </c>
      <c r="G126" s="1011">
        <v>88.39</v>
      </c>
      <c r="H126" s="1013">
        <v>321</v>
      </c>
      <c r="I126" s="1011">
        <v>3.36</v>
      </c>
      <c r="J126" s="526">
        <v>545</v>
      </c>
      <c r="K126" s="1011">
        <v>5.71</v>
      </c>
      <c r="L126" s="1012">
        <v>1618</v>
      </c>
      <c r="M126" s="1011">
        <v>16.940000000000001</v>
      </c>
      <c r="N126" s="1011">
        <v>73.44</v>
      </c>
      <c r="O126" s="1011">
        <v>77.900000000000006</v>
      </c>
      <c r="P126" s="1030"/>
      <c r="Q126" s="1030"/>
      <c r="R126" s="1030"/>
      <c r="S126" s="994"/>
      <c r="T126" s="996"/>
      <c r="U126" s="996"/>
      <c r="V126" s="994"/>
      <c r="W126" s="995"/>
      <c r="X126" s="995"/>
      <c r="Y126" s="995"/>
    </row>
    <row r="127" spans="1:25" ht="11.1" customHeight="1">
      <c r="A127" s="199" t="s">
        <v>68</v>
      </c>
      <c r="B127" s="1006">
        <v>46.34</v>
      </c>
      <c r="C127" s="1010">
        <v>195.2</v>
      </c>
      <c r="D127" s="1009">
        <v>13539</v>
      </c>
      <c r="E127" s="1006">
        <v>62.42</v>
      </c>
      <c r="F127" s="1008">
        <v>18413</v>
      </c>
      <c r="G127" s="1006">
        <v>84.89</v>
      </c>
      <c r="H127" s="1009">
        <v>1010</v>
      </c>
      <c r="I127" s="1006">
        <v>4.66</v>
      </c>
      <c r="J127" s="1008">
        <v>1563</v>
      </c>
      <c r="K127" s="1006">
        <v>7.21</v>
      </c>
      <c r="L127" s="1007">
        <v>4461</v>
      </c>
      <c r="M127" s="1006">
        <v>20.57</v>
      </c>
      <c r="N127" s="1006">
        <v>72.709999999999994</v>
      </c>
      <c r="O127" s="1006">
        <v>77.66</v>
      </c>
      <c r="P127" s="1029"/>
      <c r="Q127" s="1029"/>
      <c r="R127" s="1029"/>
      <c r="S127" s="994"/>
      <c r="T127" s="996"/>
      <c r="U127" s="996"/>
      <c r="V127" s="994"/>
      <c r="W127" s="995"/>
      <c r="X127" s="995"/>
      <c r="Y127" s="995"/>
    </row>
    <row r="128" spans="1:25" ht="11.1" customHeight="1">
      <c r="A128" s="202" t="s">
        <v>69</v>
      </c>
      <c r="B128" s="1011">
        <v>45.3</v>
      </c>
      <c r="C128" s="1014">
        <v>183.6</v>
      </c>
      <c r="D128" s="1013">
        <v>18485</v>
      </c>
      <c r="E128" s="1011">
        <v>64.7</v>
      </c>
      <c r="F128" s="526">
        <v>24194</v>
      </c>
      <c r="G128" s="1011">
        <v>84.68</v>
      </c>
      <c r="H128" s="1013">
        <v>1469</v>
      </c>
      <c r="I128" s="1011">
        <v>5.14</v>
      </c>
      <c r="J128" s="526">
        <v>2059</v>
      </c>
      <c r="K128" s="1011">
        <v>7.21</v>
      </c>
      <c r="L128" s="1012">
        <v>5813</v>
      </c>
      <c r="M128" s="1011">
        <v>20.350000000000001</v>
      </c>
      <c r="N128" s="1011">
        <v>73.09</v>
      </c>
      <c r="O128" s="1011">
        <v>77.31</v>
      </c>
      <c r="P128" s="1029"/>
      <c r="Q128" s="1029"/>
      <c r="R128" s="1029"/>
      <c r="S128" s="994"/>
      <c r="T128" s="996"/>
      <c r="U128" s="996"/>
      <c r="V128" s="994"/>
      <c r="W128" s="995"/>
      <c r="X128" s="995"/>
      <c r="Y128" s="995"/>
    </row>
    <row r="129" spans="1:25" s="1022" customFormat="1" ht="15.95" customHeight="1">
      <c r="A129" s="209" t="s">
        <v>139</v>
      </c>
      <c r="B129" s="1024">
        <v>44.86</v>
      </c>
      <c r="C129" s="1027">
        <v>171</v>
      </c>
      <c r="D129" s="1026">
        <v>146500</v>
      </c>
      <c r="E129" s="1024">
        <v>64.59</v>
      </c>
      <c r="F129" s="524">
        <v>190333</v>
      </c>
      <c r="G129" s="1024">
        <v>83.92</v>
      </c>
      <c r="H129" s="1026">
        <v>12542</v>
      </c>
      <c r="I129" s="1024">
        <v>5.53</v>
      </c>
      <c r="J129" s="524">
        <v>16951</v>
      </c>
      <c r="K129" s="1024">
        <v>7.47</v>
      </c>
      <c r="L129" s="1025">
        <v>46488</v>
      </c>
      <c r="M129" s="1024">
        <v>20.5</v>
      </c>
      <c r="N129" s="1024">
        <v>72.59</v>
      </c>
      <c r="O129" s="1024">
        <v>78.23</v>
      </c>
      <c r="P129" s="1028"/>
      <c r="Q129" s="1028"/>
      <c r="R129" s="1028"/>
      <c r="S129" s="2750"/>
      <c r="T129" s="1787"/>
      <c r="U129" s="1787"/>
      <c r="V129" s="2750"/>
      <c r="W129" s="2754"/>
      <c r="X129" s="2754"/>
      <c r="Y129" s="2754"/>
    </row>
    <row r="130" spans="1:25" s="1015" customFormat="1" ht="11.1" customHeight="1">
      <c r="A130" s="206" t="s">
        <v>224</v>
      </c>
      <c r="B130" s="1017">
        <v>43.91</v>
      </c>
      <c r="C130" s="1021">
        <v>155.1</v>
      </c>
      <c r="D130" s="1020">
        <v>79636</v>
      </c>
      <c r="E130" s="1017">
        <v>65.040000000000006</v>
      </c>
      <c r="F130" s="1019">
        <v>101681</v>
      </c>
      <c r="G130" s="1017">
        <v>83.05</v>
      </c>
      <c r="H130" s="1020">
        <v>7273</v>
      </c>
      <c r="I130" s="1017">
        <v>5.94</v>
      </c>
      <c r="J130" s="1019">
        <v>9612</v>
      </c>
      <c r="K130" s="1017">
        <v>7.85</v>
      </c>
      <c r="L130" s="1018">
        <v>26011</v>
      </c>
      <c r="M130" s="1017">
        <v>21.24</v>
      </c>
      <c r="N130" s="1017">
        <v>73.42</v>
      </c>
      <c r="O130" s="1017">
        <v>78.290000000000006</v>
      </c>
      <c r="P130" s="1048"/>
      <c r="Q130" s="1048"/>
      <c r="R130" s="1048"/>
      <c r="S130" s="2030"/>
      <c r="T130" s="2755"/>
      <c r="U130" s="2755"/>
      <c r="V130" s="2030"/>
      <c r="W130" s="2756"/>
      <c r="X130" s="2756"/>
      <c r="Y130" s="2756"/>
    </row>
    <row r="131" spans="1:25" ht="11.1" customHeight="1">
      <c r="A131" s="199" t="s">
        <v>92</v>
      </c>
      <c r="B131" s="1006">
        <v>45.56</v>
      </c>
      <c r="C131" s="1010">
        <v>180.6</v>
      </c>
      <c r="D131" s="1009">
        <v>15892</v>
      </c>
      <c r="E131" s="1006">
        <v>64.7</v>
      </c>
      <c r="F131" s="1008">
        <v>20793</v>
      </c>
      <c r="G131" s="1006">
        <v>84.65</v>
      </c>
      <c r="H131" s="1009">
        <v>1253</v>
      </c>
      <c r="I131" s="1006">
        <v>5.0999999999999996</v>
      </c>
      <c r="J131" s="1008">
        <v>1722</v>
      </c>
      <c r="K131" s="1006">
        <v>7.01</v>
      </c>
      <c r="L131" s="1007">
        <v>4997</v>
      </c>
      <c r="M131" s="1006">
        <v>20.34</v>
      </c>
      <c r="N131" s="1006">
        <v>73.63</v>
      </c>
      <c r="O131" s="1006">
        <v>78.86</v>
      </c>
      <c r="P131" s="1031"/>
      <c r="Q131" s="1031"/>
      <c r="R131" s="1031"/>
      <c r="S131" s="994"/>
      <c r="T131" s="996"/>
      <c r="U131" s="996"/>
      <c r="V131" s="994"/>
      <c r="W131" s="995"/>
      <c r="X131" s="995"/>
      <c r="Y131" s="995"/>
    </row>
    <row r="132" spans="1:25" ht="11.1" customHeight="1">
      <c r="A132" s="202" t="s">
        <v>93</v>
      </c>
      <c r="B132" s="1011">
        <v>45.86</v>
      </c>
      <c r="C132" s="1014">
        <v>188.7</v>
      </c>
      <c r="D132" s="1013">
        <v>9678</v>
      </c>
      <c r="E132" s="1011">
        <v>64.41</v>
      </c>
      <c r="F132" s="526">
        <v>12801</v>
      </c>
      <c r="G132" s="1011">
        <v>85.2</v>
      </c>
      <c r="H132" s="1013">
        <v>803</v>
      </c>
      <c r="I132" s="1011">
        <v>5.34</v>
      </c>
      <c r="J132" s="526">
        <v>987</v>
      </c>
      <c r="K132" s="1011">
        <v>6.57</v>
      </c>
      <c r="L132" s="1012">
        <v>2934</v>
      </c>
      <c r="M132" s="1011">
        <v>19.53</v>
      </c>
      <c r="N132" s="1011">
        <v>72.06</v>
      </c>
      <c r="O132" s="1011">
        <v>77.53</v>
      </c>
      <c r="P132" s="1029"/>
      <c r="Q132" s="1029"/>
      <c r="R132" s="1029"/>
      <c r="S132" s="994"/>
      <c r="T132" s="996"/>
      <c r="U132" s="996"/>
      <c r="V132" s="994"/>
      <c r="W132" s="995"/>
      <c r="X132" s="995"/>
      <c r="Y132" s="995"/>
    </row>
    <row r="133" spans="1:25" ht="11.1" customHeight="1">
      <c r="A133" s="199" t="s">
        <v>94</v>
      </c>
      <c r="B133" s="1006">
        <v>45.92</v>
      </c>
      <c r="C133" s="1010">
        <v>188.8</v>
      </c>
      <c r="D133" s="1009">
        <v>10494</v>
      </c>
      <c r="E133" s="1006">
        <v>63.37</v>
      </c>
      <c r="F133" s="1008">
        <v>14028</v>
      </c>
      <c r="G133" s="1006">
        <v>84.71</v>
      </c>
      <c r="H133" s="1009">
        <v>788</v>
      </c>
      <c r="I133" s="1006">
        <v>4.76</v>
      </c>
      <c r="J133" s="1008">
        <v>1222</v>
      </c>
      <c r="K133" s="1006">
        <v>7.38</v>
      </c>
      <c r="L133" s="1007">
        <v>3271</v>
      </c>
      <c r="M133" s="1006">
        <v>19.75</v>
      </c>
      <c r="N133" s="1006">
        <v>72.05</v>
      </c>
      <c r="O133" s="1006">
        <v>76.72</v>
      </c>
      <c r="P133" s="1029"/>
      <c r="Q133" s="1029"/>
      <c r="R133" s="1029"/>
      <c r="S133" s="994"/>
      <c r="T133" s="996"/>
      <c r="U133" s="996"/>
      <c r="V133" s="994"/>
      <c r="W133" s="995"/>
      <c r="X133" s="995"/>
      <c r="Y133" s="995"/>
    </row>
    <row r="134" spans="1:25" ht="11.1" customHeight="1">
      <c r="A134" s="202" t="s">
        <v>95</v>
      </c>
      <c r="B134" s="1011">
        <v>46.4</v>
      </c>
      <c r="C134" s="1014">
        <v>203.6</v>
      </c>
      <c r="D134" s="1013">
        <v>25178</v>
      </c>
      <c r="E134" s="1011">
        <v>63.73</v>
      </c>
      <c r="F134" s="526">
        <v>33648</v>
      </c>
      <c r="G134" s="1011">
        <v>85.16</v>
      </c>
      <c r="H134" s="1013">
        <v>2007</v>
      </c>
      <c r="I134" s="1011">
        <v>5.08</v>
      </c>
      <c r="J134" s="526">
        <v>2765</v>
      </c>
      <c r="K134" s="1011">
        <v>7</v>
      </c>
      <c r="L134" s="1012">
        <v>7551</v>
      </c>
      <c r="M134" s="1011">
        <v>19.11</v>
      </c>
      <c r="N134" s="1011">
        <v>73.349999999999994</v>
      </c>
      <c r="O134" s="1011">
        <v>78.260000000000005</v>
      </c>
      <c r="P134" s="997"/>
      <c r="Q134" s="997"/>
      <c r="R134" s="997"/>
      <c r="S134" s="994"/>
      <c r="T134" s="996"/>
      <c r="U134" s="996"/>
      <c r="V134" s="994"/>
      <c r="W134" s="995"/>
      <c r="X134" s="995"/>
      <c r="Y134" s="995"/>
    </row>
    <row r="135" spans="1:25" ht="11.1" customHeight="1">
      <c r="A135" s="199" t="s">
        <v>96</v>
      </c>
      <c r="B135" s="1006">
        <v>45.54</v>
      </c>
      <c r="C135" s="1010">
        <v>183.7</v>
      </c>
      <c r="D135" s="1009">
        <v>5622</v>
      </c>
      <c r="E135" s="1006">
        <v>64.540000000000006</v>
      </c>
      <c r="F135" s="1008">
        <v>7382</v>
      </c>
      <c r="G135" s="1006">
        <v>84.74</v>
      </c>
      <c r="H135" s="1009">
        <v>418</v>
      </c>
      <c r="I135" s="1006">
        <v>4.8</v>
      </c>
      <c r="J135" s="1008">
        <v>643</v>
      </c>
      <c r="K135" s="1006">
        <v>7.38</v>
      </c>
      <c r="L135" s="1007">
        <v>1724</v>
      </c>
      <c r="M135" s="1006">
        <v>19.79</v>
      </c>
      <c r="N135" s="1006">
        <v>72.55</v>
      </c>
      <c r="O135" s="1006">
        <v>78.11</v>
      </c>
      <c r="P135" s="997"/>
      <c r="Q135" s="997"/>
      <c r="R135" s="997"/>
      <c r="S135" s="994"/>
      <c r="T135" s="996"/>
      <c r="U135" s="996"/>
      <c r="V135" s="994"/>
      <c r="W135" s="995"/>
      <c r="X135" s="995"/>
      <c r="Y135" s="995"/>
    </row>
    <row r="136" spans="1:25" s="1022" customFormat="1" ht="15.95" customHeight="1">
      <c r="A136" s="217" t="s">
        <v>140</v>
      </c>
      <c r="B136" s="1037">
        <v>39.6</v>
      </c>
      <c r="C136" s="1040">
        <v>92.1</v>
      </c>
      <c r="D136" s="1039">
        <v>200594</v>
      </c>
      <c r="E136" s="1037">
        <v>65.56</v>
      </c>
      <c r="F136" s="470">
        <v>237941</v>
      </c>
      <c r="G136" s="1037">
        <v>77.77</v>
      </c>
      <c r="H136" s="1039">
        <v>24120</v>
      </c>
      <c r="I136" s="1037">
        <v>7.88</v>
      </c>
      <c r="J136" s="470">
        <v>32254</v>
      </c>
      <c r="K136" s="1037">
        <v>10.54</v>
      </c>
      <c r="L136" s="1038">
        <v>69658</v>
      </c>
      <c r="M136" s="1037">
        <v>22.77</v>
      </c>
      <c r="N136" s="1037">
        <v>73.86</v>
      </c>
      <c r="O136" s="1037">
        <v>77.55</v>
      </c>
      <c r="P136" s="1023"/>
      <c r="Q136" s="1023"/>
      <c r="R136" s="1023"/>
      <c r="S136" s="2750"/>
      <c r="T136" s="1787"/>
      <c r="U136" s="1787"/>
      <c r="V136" s="2750"/>
      <c r="W136" s="2754"/>
      <c r="X136" s="2754"/>
      <c r="Y136" s="2754"/>
    </row>
    <row r="137" spans="1:25" s="1015" customFormat="1" ht="11.1" customHeight="1">
      <c r="A137" s="214" t="s">
        <v>225</v>
      </c>
      <c r="B137" s="1032">
        <v>43.56</v>
      </c>
      <c r="C137" s="1036">
        <v>145.69999999999999</v>
      </c>
      <c r="D137" s="1035">
        <v>77857</v>
      </c>
      <c r="E137" s="1032">
        <v>65.11</v>
      </c>
      <c r="F137" s="1034">
        <v>98715</v>
      </c>
      <c r="G137" s="1032">
        <v>82.55</v>
      </c>
      <c r="H137" s="1035">
        <v>7191</v>
      </c>
      <c r="I137" s="1032">
        <v>6.01</v>
      </c>
      <c r="J137" s="1034">
        <v>9829</v>
      </c>
      <c r="K137" s="1032">
        <v>8.2200000000000006</v>
      </c>
      <c r="L137" s="1033">
        <v>25674</v>
      </c>
      <c r="M137" s="1032">
        <v>21.47</v>
      </c>
      <c r="N137" s="1032">
        <v>73.650000000000006</v>
      </c>
      <c r="O137" s="1032">
        <v>78.319999999999993</v>
      </c>
      <c r="P137" s="1016"/>
      <c r="Q137" s="1016"/>
      <c r="R137" s="1016"/>
      <c r="S137" s="2030"/>
      <c r="T137" s="2755"/>
      <c r="U137" s="2755"/>
      <c r="V137" s="2030"/>
      <c r="W137" s="2756"/>
      <c r="X137" s="2756"/>
      <c r="Y137" s="2756"/>
    </row>
    <row r="138" spans="1:25" ht="11.1" customHeight="1">
      <c r="A138" s="202" t="s">
        <v>89</v>
      </c>
      <c r="B138" s="1011">
        <v>44.76</v>
      </c>
      <c r="C138" s="1014">
        <v>167</v>
      </c>
      <c r="D138" s="1013">
        <v>17011</v>
      </c>
      <c r="E138" s="1011">
        <v>64.63</v>
      </c>
      <c r="F138" s="526">
        <v>22068</v>
      </c>
      <c r="G138" s="1011">
        <v>83.84</v>
      </c>
      <c r="H138" s="1013">
        <v>1494</v>
      </c>
      <c r="I138" s="1011">
        <v>5.68</v>
      </c>
      <c r="J138" s="526">
        <v>1977</v>
      </c>
      <c r="K138" s="1011">
        <v>7.51</v>
      </c>
      <c r="L138" s="1012">
        <v>5509</v>
      </c>
      <c r="M138" s="1011">
        <v>20.93</v>
      </c>
      <c r="N138" s="1011">
        <v>73.77</v>
      </c>
      <c r="O138" s="1011">
        <v>79.56</v>
      </c>
      <c r="P138" s="997"/>
      <c r="Q138" s="997"/>
      <c r="R138" s="997"/>
      <c r="S138" s="994"/>
      <c r="T138" s="996"/>
      <c r="U138" s="996"/>
      <c r="V138" s="994"/>
      <c r="W138" s="995"/>
      <c r="X138" s="995"/>
      <c r="Y138" s="995"/>
    </row>
    <row r="139" spans="1:25" ht="11.1" customHeight="1">
      <c r="A139" s="199" t="s">
        <v>226</v>
      </c>
      <c r="B139" s="1006">
        <v>34.71</v>
      </c>
      <c r="C139" s="1010">
        <v>49.4</v>
      </c>
      <c r="D139" s="1009">
        <v>70165</v>
      </c>
      <c r="E139" s="1006">
        <v>66.510000000000005</v>
      </c>
      <c r="F139" s="1008">
        <v>76000</v>
      </c>
      <c r="G139" s="1006">
        <v>72.040000000000006</v>
      </c>
      <c r="H139" s="1009">
        <v>10568</v>
      </c>
      <c r="I139" s="1006">
        <v>10.02</v>
      </c>
      <c r="J139" s="1008">
        <v>14110</v>
      </c>
      <c r="K139" s="1006">
        <v>13.38</v>
      </c>
      <c r="L139" s="1007">
        <v>26235</v>
      </c>
      <c r="M139" s="1006">
        <v>24.87</v>
      </c>
      <c r="N139" s="1006">
        <v>74.069999999999993</v>
      </c>
      <c r="O139" s="1006">
        <v>76.599999999999994</v>
      </c>
      <c r="P139" s="997"/>
      <c r="Q139" s="997"/>
      <c r="R139" s="997"/>
      <c r="S139" s="994"/>
      <c r="T139" s="996"/>
      <c r="U139" s="996"/>
      <c r="V139" s="994"/>
      <c r="W139" s="995"/>
      <c r="X139" s="995"/>
      <c r="Y139" s="995"/>
    </row>
    <row r="140" spans="1:25" ht="11.1" customHeight="1">
      <c r="A140" s="202" t="s">
        <v>90</v>
      </c>
      <c r="B140" s="1011">
        <v>44.58</v>
      </c>
      <c r="C140" s="1014">
        <v>166.4</v>
      </c>
      <c r="D140" s="1013">
        <v>14919</v>
      </c>
      <c r="E140" s="1011">
        <v>64.92</v>
      </c>
      <c r="F140" s="526">
        <v>19209</v>
      </c>
      <c r="G140" s="1011">
        <v>83.59</v>
      </c>
      <c r="H140" s="1013">
        <v>1251</v>
      </c>
      <c r="I140" s="1011">
        <v>5.44</v>
      </c>
      <c r="J140" s="526">
        <v>1807</v>
      </c>
      <c r="K140" s="1011">
        <v>7.86</v>
      </c>
      <c r="L140" s="1012">
        <v>4621</v>
      </c>
      <c r="M140" s="1011">
        <v>20.11</v>
      </c>
      <c r="N140" s="1011">
        <v>74.37</v>
      </c>
      <c r="O140" s="1011">
        <v>77.040000000000006</v>
      </c>
      <c r="P140" s="997"/>
      <c r="Q140" s="997"/>
      <c r="R140" s="997"/>
      <c r="S140" s="994"/>
      <c r="T140" s="996"/>
      <c r="U140" s="996"/>
      <c r="V140" s="994"/>
      <c r="W140" s="995"/>
      <c r="X140" s="995"/>
      <c r="Y140" s="995"/>
    </row>
    <row r="141" spans="1:25" ht="11.1" customHeight="1">
      <c r="A141" s="199" t="s">
        <v>91</v>
      </c>
      <c r="B141" s="1006">
        <v>33</v>
      </c>
      <c r="C141" s="1010">
        <v>40.1</v>
      </c>
      <c r="D141" s="1009">
        <v>20642</v>
      </c>
      <c r="E141" s="1006">
        <v>65.37</v>
      </c>
      <c r="F141" s="1008">
        <v>21949</v>
      </c>
      <c r="G141" s="1006">
        <v>69.510000000000005</v>
      </c>
      <c r="H141" s="1009">
        <v>3616</v>
      </c>
      <c r="I141" s="1006">
        <v>11.45</v>
      </c>
      <c r="J141" s="1008">
        <v>4531</v>
      </c>
      <c r="K141" s="1006">
        <v>14.35</v>
      </c>
      <c r="L141" s="1007">
        <v>7619</v>
      </c>
      <c r="M141" s="1006">
        <v>24.13</v>
      </c>
      <c r="N141" s="1006">
        <v>72.73</v>
      </c>
      <c r="O141" s="1006">
        <v>75.680000000000007</v>
      </c>
      <c r="P141" s="997"/>
      <c r="Q141" s="997"/>
      <c r="R141" s="997"/>
      <c r="S141" s="994"/>
      <c r="T141" s="996"/>
      <c r="U141" s="996"/>
      <c r="V141" s="994"/>
      <c r="W141" s="995"/>
      <c r="X141" s="995"/>
      <c r="Y141" s="995"/>
    </row>
    <row r="142" spans="1:25" s="1022" customFormat="1" ht="15.95" customHeight="1">
      <c r="A142" s="217" t="s">
        <v>141</v>
      </c>
      <c r="B142" s="1037">
        <v>43.53</v>
      </c>
      <c r="C142" s="1040">
        <v>152.5</v>
      </c>
      <c r="D142" s="1039">
        <v>188546</v>
      </c>
      <c r="E142" s="1037">
        <v>66.17</v>
      </c>
      <c r="F142" s="470">
        <v>237018</v>
      </c>
      <c r="G142" s="1037">
        <v>83.18</v>
      </c>
      <c r="H142" s="1039">
        <v>17802</v>
      </c>
      <c r="I142" s="1037">
        <v>6.25</v>
      </c>
      <c r="J142" s="470">
        <v>21919</v>
      </c>
      <c r="K142" s="1037">
        <v>7.69</v>
      </c>
      <c r="L142" s="1038">
        <v>61040</v>
      </c>
      <c r="M142" s="1037">
        <v>21.42</v>
      </c>
      <c r="N142" s="1037">
        <v>73.37</v>
      </c>
      <c r="O142" s="1037">
        <v>78.540000000000006</v>
      </c>
      <c r="P142" s="1023"/>
      <c r="Q142" s="1023"/>
      <c r="R142" s="1023"/>
      <c r="S142" s="2750"/>
      <c r="T142" s="1787"/>
      <c r="U142" s="1787"/>
      <c r="V142" s="2750"/>
      <c r="W142" s="2754"/>
      <c r="X142" s="2754"/>
      <c r="Y142" s="2754"/>
    </row>
    <row r="143" spans="1:25" s="1015" customFormat="1" ht="11.1" customHeight="1">
      <c r="A143" s="214" t="s">
        <v>227</v>
      </c>
      <c r="B143" s="1032">
        <v>42.79</v>
      </c>
      <c r="C143" s="1036">
        <v>142.1</v>
      </c>
      <c r="D143" s="1035">
        <v>118636</v>
      </c>
      <c r="E143" s="1032">
        <v>66.66</v>
      </c>
      <c r="F143" s="1034">
        <v>146994</v>
      </c>
      <c r="G143" s="1032">
        <v>82.59</v>
      </c>
      <c r="H143" s="1035">
        <v>12319</v>
      </c>
      <c r="I143" s="1032">
        <v>6.92</v>
      </c>
      <c r="J143" s="1034">
        <v>13634</v>
      </c>
      <c r="K143" s="1032">
        <v>7.66</v>
      </c>
      <c r="L143" s="1033">
        <v>39363</v>
      </c>
      <c r="M143" s="1032">
        <v>22.12</v>
      </c>
      <c r="N143" s="1032">
        <v>73.83</v>
      </c>
      <c r="O143" s="1032">
        <v>78.44</v>
      </c>
      <c r="P143" s="1016"/>
      <c r="Q143" s="1016"/>
      <c r="R143" s="1016"/>
      <c r="S143" s="2030"/>
      <c r="T143" s="2755"/>
      <c r="U143" s="2755"/>
      <c r="V143" s="2030"/>
      <c r="W143" s="2756"/>
      <c r="X143" s="2756"/>
      <c r="Y143" s="2756"/>
    </row>
    <row r="144" spans="1:25" ht="11.1" customHeight="1">
      <c r="A144" s="202" t="s">
        <v>59</v>
      </c>
      <c r="B144" s="1011">
        <v>43.39</v>
      </c>
      <c r="C144" s="1014">
        <v>147.19999999999999</v>
      </c>
      <c r="D144" s="1013">
        <v>29294</v>
      </c>
      <c r="E144" s="1011">
        <v>66.28</v>
      </c>
      <c r="F144" s="526">
        <v>36588</v>
      </c>
      <c r="G144" s="1011">
        <v>82.78</v>
      </c>
      <c r="H144" s="1013">
        <v>2638</v>
      </c>
      <c r="I144" s="1011">
        <v>5.97</v>
      </c>
      <c r="J144" s="526">
        <v>3650</v>
      </c>
      <c r="K144" s="1011">
        <v>8.26</v>
      </c>
      <c r="L144" s="1012">
        <v>9409</v>
      </c>
      <c r="M144" s="1011">
        <v>21.29</v>
      </c>
      <c r="N144" s="1011">
        <v>72.84</v>
      </c>
      <c r="O144" s="1011">
        <v>78.13</v>
      </c>
      <c r="P144" s="1029"/>
      <c r="Q144" s="1029"/>
      <c r="R144" s="1029"/>
      <c r="S144" s="994"/>
      <c r="T144" s="996"/>
      <c r="U144" s="996"/>
      <c r="V144" s="994"/>
      <c r="W144" s="995"/>
      <c r="X144" s="995"/>
      <c r="Y144" s="995"/>
    </row>
    <row r="145" spans="1:25" ht="11.1" customHeight="1">
      <c r="A145" s="199" t="s">
        <v>60</v>
      </c>
      <c r="B145" s="1006">
        <v>44.14</v>
      </c>
      <c r="C145" s="1010">
        <v>161.19999999999999</v>
      </c>
      <c r="D145" s="1009">
        <v>7268</v>
      </c>
      <c r="E145" s="1006">
        <v>65.569999999999993</v>
      </c>
      <c r="F145" s="1008">
        <v>9268</v>
      </c>
      <c r="G145" s="1006">
        <v>83.61</v>
      </c>
      <c r="H145" s="1009">
        <v>572</v>
      </c>
      <c r="I145" s="1006">
        <v>5.16</v>
      </c>
      <c r="J145" s="1008">
        <v>865</v>
      </c>
      <c r="K145" s="1006">
        <v>7.8</v>
      </c>
      <c r="L145" s="1007">
        <v>2296</v>
      </c>
      <c r="M145" s="1006">
        <v>20.71</v>
      </c>
      <c r="N145" s="1006">
        <v>72.05</v>
      </c>
      <c r="O145" s="1006">
        <v>77.77</v>
      </c>
      <c r="P145" s="997"/>
      <c r="Q145" s="997"/>
      <c r="R145" s="997"/>
      <c r="S145" s="994"/>
      <c r="T145" s="996"/>
      <c r="U145" s="996"/>
      <c r="V145" s="994"/>
      <c r="W145" s="995"/>
      <c r="X145" s="995"/>
      <c r="Y145" s="995"/>
    </row>
    <row r="146" spans="1:25" ht="11.1" customHeight="1">
      <c r="A146" s="202" t="s">
        <v>61</v>
      </c>
      <c r="B146" s="1011">
        <v>47.79</v>
      </c>
      <c r="C146" s="1014">
        <v>232.5</v>
      </c>
      <c r="D146" s="1013">
        <v>8189</v>
      </c>
      <c r="E146" s="1011">
        <v>62.61</v>
      </c>
      <c r="F146" s="526">
        <v>11323</v>
      </c>
      <c r="G146" s="1011">
        <v>86.57</v>
      </c>
      <c r="H146" s="1013">
        <v>498</v>
      </c>
      <c r="I146" s="1011">
        <v>3.81</v>
      </c>
      <c r="J146" s="526">
        <v>898</v>
      </c>
      <c r="K146" s="1011">
        <v>6.87</v>
      </c>
      <c r="L146" s="1012">
        <v>2344</v>
      </c>
      <c r="M146" s="1011">
        <v>17.920000000000002</v>
      </c>
      <c r="N146" s="1011">
        <v>74.599999999999994</v>
      </c>
      <c r="O146" s="1011">
        <v>79.069999999999993</v>
      </c>
      <c r="P146" s="997"/>
      <c r="Q146" s="997"/>
      <c r="R146" s="997"/>
      <c r="S146" s="994"/>
      <c r="T146" s="996"/>
      <c r="U146" s="996"/>
      <c r="V146" s="994"/>
      <c r="W146" s="995"/>
      <c r="X146" s="995"/>
      <c r="Y146" s="995"/>
    </row>
    <row r="147" spans="1:25" ht="11.1" customHeight="1">
      <c r="A147" s="199" t="s">
        <v>62</v>
      </c>
      <c r="B147" s="1006">
        <v>44.82</v>
      </c>
      <c r="C147" s="1010">
        <v>175.3</v>
      </c>
      <c r="D147" s="1009">
        <v>4860</v>
      </c>
      <c r="E147" s="1006">
        <v>66.510000000000005</v>
      </c>
      <c r="F147" s="1008">
        <v>6223</v>
      </c>
      <c r="G147" s="1006">
        <v>85.16</v>
      </c>
      <c r="H147" s="1009">
        <v>338</v>
      </c>
      <c r="I147" s="1006">
        <v>4.63</v>
      </c>
      <c r="J147" s="1008">
        <v>550</v>
      </c>
      <c r="K147" s="1006">
        <v>7.53</v>
      </c>
      <c r="L147" s="1007">
        <v>1535</v>
      </c>
      <c r="M147" s="1006">
        <v>21.01</v>
      </c>
      <c r="N147" s="1006">
        <v>75.37</v>
      </c>
      <c r="O147" s="1006">
        <v>78.099999999999994</v>
      </c>
      <c r="P147" s="997"/>
      <c r="Q147" s="997"/>
      <c r="R147" s="997"/>
      <c r="S147" s="994"/>
      <c r="T147" s="996"/>
      <c r="U147" s="996"/>
      <c r="V147" s="994"/>
      <c r="W147" s="995"/>
      <c r="X147" s="995"/>
      <c r="Y147" s="995"/>
    </row>
    <row r="148" spans="1:25" ht="11.1" customHeight="1">
      <c r="A148" s="202" t="s">
        <v>63</v>
      </c>
      <c r="B148" s="1011">
        <v>45.53</v>
      </c>
      <c r="C148" s="1014">
        <v>192.3</v>
      </c>
      <c r="D148" s="1013">
        <v>6875</v>
      </c>
      <c r="E148" s="1011">
        <v>64.91</v>
      </c>
      <c r="F148" s="526">
        <v>9013</v>
      </c>
      <c r="G148" s="1011">
        <v>85.1</v>
      </c>
      <c r="H148" s="1013">
        <v>527</v>
      </c>
      <c r="I148" s="1011">
        <v>4.9800000000000004</v>
      </c>
      <c r="J148" s="526">
        <v>738</v>
      </c>
      <c r="K148" s="1011">
        <v>6.97</v>
      </c>
      <c r="L148" s="1012">
        <v>2089</v>
      </c>
      <c r="M148" s="1011">
        <v>19.72</v>
      </c>
      <c r="N148" s="1011">
        <v>71</v>
      </c>
      <c r="O148" s="1011">
        <v>77.53</v>
      </c>
      <c r="P148" s="997"/>
      <c r="Q148" s="997"/>
      <c r="R148" s="997"/>
      <c r="S148" s="994"/>
      <c r="T148" s="996"/>
      <c r="U148" s="996"/>
      <c r="V148" s="994"/>
      <c r="W148" s="995"/>
      <c r="X148" s="995"/>
      <c r="Y148" s="995"/>
    </row>
    <row r="149" spans="1:25" ht="11.1" customHeight="1">
      <c r="A149" s="199" t="s">
        <v>64</v>
      </c>
      <c r="B149" s="1006">
        <v>45.71</v>
      </c>
      <c r="C149" s="1010">
        <v>187.7</v>
      </c>
      <c r="D149" s="1009">
        <v>13424</v>
      </c>
      <c r="E149" s="1006">
        <v>64.790000000000006</v>
      </c>
      <c r="F149" s="1008">
        <v>17609</v>
      </c>
      <c r="G149" s="1006">
        <v>84.99</v>
      </c>
      <c r="H149" s="1009">
        <v>910</v>
      </c>
      <c r="I149" s="1006">
        <v>4.3899999999999997</v>
      </c>
      <c r="J149" s="1008">
        <v>1584</v>
      </c>
      <c r="K149" s="1006">
        <v>7.64</v>
      </c>
      <c r="L149" s="1007">
        <v>4004</v>
      </c>
      <c r="M149" s="1006">
        <v>19.32</v>
      </c>
      <c r="N149" s="1006">
        <v>73.319999999999993</v>
      </c>
      <c r="O149" s="1006">
        <v>78.05</v>
      </c>
      <c r="P149" s="997"/>
      <c r="Q149" s="997"/>
      <c r="R149" s="997"/>
      <c r="S149" s="994"/>
      <c r="T149" s="996"/>
      <c r="U149" s="996"/>
      <c r="V149" s="994"/>
      <c r="W149" s="995"/>
      <c r="X149" s="995"/>
      <c r="Y149" s="995"/>
    </row>
    <row r="150" spans="1:25" s="1022" customFormat="1" ht="24.95" customHeight="1">
      <c r="A150" s="223" t="s">
        <v>262</v>
      </c>
      <c r="B150" s="1037">
        <v>43.81</v>
      </c>
      <c r="C150" s="1040">
        <v>153.30000000000001</v>
      </c>
      <c r="D150" s="470">
        <v>990240</v>
      </c>
      <c r="E150" s="1037">
        <v>65.099999999999994</v>
      </c>
      <c r="F150" s="470">
        <v>1265954</v>
      </c>
      <c r="G150" s="1037">
        <v>83.23</v>
      </c>
      <c r="H150" s="470">
        <v>89378</v>
      </c>
      <c r="I150" s="1037">
        <v>5.88</v>
      </c>
      <c r="J150" s="470">
        <v>117602</v>
      </c>
      <c r="K150" s="1037">
        <v>7.73</v>
      </c>
      <c r="L150" s="470">
        <v>321794</v>
      </c>
      <c r="M150" s="1037">
        <v>21.16</v>
      </c>
      <c r="N150" s="1037">
        <v>72.66</v>
      </c>
      <c r="O150" s="1037">
        <v>77.400000000000006</v>
      </c>
      <c r="P150" s="1023"/>
      <c r="Q150" s="1023"/>
      <c r="R150" s="1023"/>
      <c r="S150" s="2750"/>
      <c r="T150" s="1787"/>
      <c r="U150" s="1787"/>
      <c r="V150" s="2750"/>
      <c r="W150" s="2754"/>
      <c r="X150" s="2754"/>
      <c r="Y150" s="2754"/>
    </row>
    <row r="151" spans="1:25" s="1022" customFormat="1" ht="14.1" customHeight="1">
      <c r="A151" s="209" t="s">
        <v>142</v>
      </c>
      <c r="B151" s="1024">
        <v>45.6</v>
      </c>
      <c r="C151" s="1027">
        <v>187</v>
      </c>
      <c r="D151" s="1026">
        <v>73516</v>
      </c>
      <c r="E151" s="1024">
        <v>64.03</v>
      </c>
      <c r="F151" s="524">
        <v>97403</v>
      </c>
      <c r="G151" s="1024">
        <v>84.83</v>
      </c>
      <c r="H151" s="1026">
        <v>6121</v>
      </c>
      <c r="I151" s="1024">
        <v>5.33</v>
      </c>
      <c r="J151" s="524">
        <v>7953</v>
      </c>
      <c r="K151" s="1024">
        <v>6.93</v>
      </c>
      <c r="L151" s="1025">
        <v>22639</v>
      </c>
      <c r="M151" s="1024">
        <v>19.72</v>
      </c>
      <c r="N151" s="1024">
        <v>72.08</v>
      </c>
      <c r="O151" s="1024">
        <v>77.12</v>
      </c>
      <c r="P151" s="1023"/>
      <c r="Q151" s="1023"/>
      <c r="R151" s="1023"/>
      <c r="S151" s="2750"/>
      <c r="T151" s="1787"/>
      <c r="U151" s="1787"/>
      <c r="V151" s="2750"/>
      <c r="W151" s="2754"/>
      <c r="X151" s="2754"/>
      <c r="Y151" s="2754"/>
    </row>
    <row r="152" spans="1:25" s="1015" customFormat="1" ht="11.1" customHeight="1">
      <c r="A152" s="206" t="s">
        <v>70</v>
      </c>
      <c r="B152" s="1017">
        <v>43.28</v>
      </c>
      <c r="C152" s="1021">
        <v>145.30000000000001</v>
      </c>
      <c r="D152" s="1020">
        <v>30577</v>
      </c>
      <c r="E152" s="1017">
        <v>66.709999999999994</v>
      </c>
      <c r="F152" s="1019">
        <v>38072</v>
      </c>
      <c r="G152" s="1017">
        <v>83.06</v>
      </c>
      <c r="H152" s="1020">
        <v>2910</v>
      </c>
      <c r="I152" s="1017">
        <v>6.35</v>
      </c>
      <c r="J152" s="1019">
        <v>3443</v>
      </c>
      <c r="K152" s="1017">
        <v>7.51</v>
      </c>
      <c r="L152" s="1018">
        <v>9661</v>
      </c>
      <c r="M152" s="1017">
        <v>21.08</v>
      </c>
      <c r="N152" s="1017">
        <v>71.91</v>
      </c>
      <c r="O152" s="1017">
        <v>76.900000000000006</v>
      </c>
      <c r="P152" s="1016"/>
      <c r="Q152" s="1016"/>
      <c r="R152" s="1016"/>
      <c r="S152" s="2030"/>
      <c r="T152" s="2755"/>
      <c r="U152" s="2755"/>
      <c r="V152" s="2030"/>
      <c r="W152" s="2756"/>
      <c r="X152" s="2756"/>
      <c r="Y152" s="2756"/>
    </row>
    <row r="153" spans="1:25" ht="11.1" customHeight="1">
      <c r="A153" s="199" t="s">
        <v>71</v>
      </c>
      <c r="B153" s="1006">
        <v>47.52</v>
      </c>
      <c r="C153" s="1010">
        <v>232.7</v>
      </c>
      <c r="D153" s="1009">
        <v>11638</v>
      </c>
      <c r="E153" s="1006">
        <v>61.49</v>
      </c>
      <c r="F153" s="1008">
        <v>16319</v>
      </c>
      <c r="G153" s="1006">
        <v>86.23</v>
      </c>
      <c r="H153" s="1009">
        <v>893</v>
      </c>
      <c r="I153" s="1006">
        <v>4.72</v>
      </c>
      <c r="J153" s="1008">
        <v>1224</v>
      </c>
      <c r="K153" s="1006">
        <v>6.47</v>
      </c>
      <c r="L153" s="1007">
        <v>3478</v>
      </c>
      <c r="M153" s="1006">
        <v>18.38</v>
      </c>
      <c r="N153" s="1006">
        <v>73.09</v>
      </c>
      <c r="O153" s="1006">
        <v>76.75</v>
      </c>
      <c r="P153" s="1047"/>
      <c r="Q153" s="1047"/>
      <c r="R153" s="1047"/>
      <c r="S153" s="994"/>
      <c r="T153" s="996"/>
      <c r="U153" s="996"/>
      <c r="V153" s="994"/>
      <c r="W153" s="995"/>
      <c r="X153" s="995"/>
      <c r="Y153" s="995"/>
    </row>
    <row r="154" spans="1:25" ht="11.1" customHeight="1">
      <c r="A154" s="202" t="s">
        <v>72</v>
      </c>
      <c r="B154" s="1011">
        <v>45.17</v>
      </c>
      <c r="C154" s="1014">
        <v>179</v>
      </c>
      <c r="D154" s="1013">
        <v>11147</v>
      </c>
      <c r="E154" s="1011">
        <v>66.540000000000006</v>
      </c>
      <c r="F154" s="526">
        <v>14263</v>
      </c>
      <c r="G154" s="1011">
        <v>85.14</v>
      </c>
      <c r="H154" s="1013">
        <v>814</v>
      </c>
      <c r="I154" s="1011">
        <v>4.8600000000000003</v>
      </c>
      <c r="J154" s="526">
        <v>1183</v>
      </c>
      <c r="K154" s="1011">
        <v>7.06</v>
      </c>
      <c r="L154" s="1012">
        <v>3226</v>
      </c>
      <c r="M154" s="1011">
        <v>19.260000000000002</v>
      </c>
      <c r="N154" s="1011">
        <v>71.25</v>
      </c>
      <c r="O154" s="1011">
        <v>75.760000000000005</v>
      </c>
      <c r="P154" s="997"/>
      <c r="Q154" s="997"/>
      <c r="R154" s="997"/>
      <c r="S154" s="994"/>
      <c r="T154" s="996"/>
      <c r="U154" s="996"/>
      <c r="V154" s="994"/>
      <c r="W154" s="995"/>
      <c r="X154" s="995"/>
      <c r="Y154" s="995"/>
    </row>
    <row r="155" spans="1:25" ht="11.1" customHeight="1">
      <c r="A155" s="199" t="s">
        <v>73</v>
      </c>
      <c r="B155" s="1006">
        <v>47.91</v>
      </c>
      <c r="C155" s="1010">
        <v>235.4</v>
      </c>
      <c r="D155" s="1009">
        <v>20154</v>
      </c>
      <c r="E155" s="1006">
        <v>60.52</v>
      </c>
      <c r="F155" s="1008">
        <v>28749</v>
      </c>
      <c r="G155" s="1006">
        <v>86.32</v>
      </c>
      <c r="H155" s="1009">
        <v>1504</v>
      </c>
      <c r="I155" s="1006">
        <v>4.5199999999999996</v>
      </c>
      <c r="J155" s="1008">
        <v>2103</v>
      </c>
      <c r="K155" s="1006">
        <v>6.31</v>
      </c>
      <c r="L155" s="1007">
        <v>6274</v>
      </c>
      <c r="M155" s="1006">
        <v>18.84</v>
      </c>
      <c r="N155" s="1006">
        <v>72.8</v>
      </c>
      <c r="O155" s="1006">
        <v>77.52</v>
      </c>
      <c r="P155" s="997"/>
      <c r="Q155" s="997"/>
      <c r="R155" s="997"/>
      <c r="S155" s="994"/>
      <c r="T155" s="996"/>
      <c r="U155" s="996"/>
      <c r="V155" s="994"/>
      <c r="W155" s="995"/>
      <c r="X155" s="995"/>
      <c r="Y155" s="995"/>
    </row>
    <row r="156" spans="1:25" s="1022" customFormat="1" ht="15.95" customHeight="1">
      <c r="A156" s="217" t="s">
        <v>143</v>
      </c>
      <c r="B156" s="1037">
        <v>44.91</v>
      </c>
      <c r="C156" s="1040">
        <v>172.9</v>
      </c>
      <c r="D156" s="1039">
        <v>107877</v>
      </c>
      <c r="E156" s="1037">
        <v>63.38</v>
      </c>
      <c r="F156" s="470">
        <v>142914</v>
      </c>
      <c r="G156" s="1037">
        <v>83.96</v>
      </c>
      <c r="H156" s="1039">
        <v>9152</v>
      </c>
      <c r="I156" s="1037">
        <v>5.38</v>
      </c>
      <c r="J156" s="470">
        <v>12786</v>
      </c>
      <c r="K156" s="1037">
        <v>7.51</v>
      </c>
      <c r="L156" s="1038">
        <v>35291</v>
      </c>
      <c r="M156" s="1037">
        <v>20.73</v>
      </c>
      <c r="N156" s="1037">
        <v>71.959999999999994</v>
      </c>
      <c r="O156" s="1037">
        <v>77.53</v>
      </c>
      <c r="P156" s="1023"/>
      <c r="Q156" s="1023"/>
      <c r="R156" s="1023"/>
      <c r="S156" s="2750"/>
      <c r="T156" s="1787"/>
      <c r="U156" s="1787"/>
      <c r="V156" s="2750"/>
      <c r="W156" s="2754"/>
      <c r="X156" s="2754"/>
      <c r="Y156" s="2754"/>
    </row>
    <row r="157" spans="1:25" s="1015" customFormat="1" ht="11.1" customHeight="1">
      <c r="A157" s="214" t="s">
        <v>144</v>
      </c>
      <c r="B157" s="1032">
        <v>42.43</v>
      </c>
      <c r="C157" s="1036">
        <v>132</v>
      </c>
      <c r="D157" s="1035">
        <v>48027</v>
      </c>
      <c r="E157" s="1032">
        <v>66</v>
      </c>
      <c r="F157" s="1034">
        <v>59598</v>
      </c>
      <c r="G157" s="1032">
        <v>81.900000000000006</v>
      </c>
      <c r="H157" s="1035">
        <v>4657</v>
      </c>
      <c r="I157" s="1032">
        <v>6.4</v>
      </c>
      <c r="J157" s="1034">
        <v>6091</v>
      </c>
      <c r="K157" s="1032">
        <v>8.3699999999999992</v>
      </c>
      <c r="L157" s="1033">
        <v>16454</v>
      </c>
      <c r="M157" s="1032">
        <v>22.61</v>
      </c>
      <c r="N157" s="1032">
        <v>71.98</v>
      </c>
      <c r="O157" s="1032">
        <v>77.08</v>
      </c>
      <c r="P157" s="1016"/>
      <c r="Q157" s="1016"/>
      <c r="R157" s="1016"/>
      <c r="S157" s="2030"/>
      <c r="T157" s="2755"/>
      <c r="U157" s="2755"/>
      <c r="V157" s="2030"/>
      <c r="W157" s="2756"/>
      <c r="X157" s="2756"/>
      <c r="Y157" s="2756"/>
    </row>
    <row r="158" spans="1:25" ht="11.1" customHeight="1">
      <c r="A158" s="210" t="s">
        <v>145</v>
      </c>
      <c r="B158" s="1011">
        <v>42.98</v>
      </c>
      <c r="C158" s="1014">
        <v>141.80000000000001</v>
      </c>
      <c r="D158" s="1013">
        <v>39299</v>
      </c>
      <c r="E158" s="1011">
        <v>65.98</v>
      </c>
      <c r="F158" s="526">
        <v>49254</v>
      </c>
      <c r="G158" s="1011">
        <v>82.69</v>
      </c>
      <c r="H158" s="1013">
        <v>3698</v>
      </c>
      <c r="I158" s="1011">
        <v>6.21</v>
      </c>
      <c r="J158" s="526">
        <v>4705</v>
      </c>
      <c r="K158" s="1011">
        <v>7.9</v>
      </c>
      <c r="L158" s="1012">
        <v>13530</v>
      </c>
      <c r="M158" s="1011">
        <v>22.72</v>
      </c>
      <c r="N158" s="1011">
        <v>72.040000000000006</v>
      </c>
      <c r="O158" s="1011">
        <v>76.91</v>
      </c>
      <c r="P158" s="997"/>
      <c r="Q158" s="997"/>
      <c r="R158" s="997"/>
      <c r="S158" s="994"/>
      <c r="T158" s="996"/>
      <c r="U158" s="996"/>
      <c r="V158" s="994"/>
      <c r="W158" s="995"/>
      <c r="X158" s="995"/>
      <c r="Y158" s="995"/>
    </row>
    <row r="159" spans="1:25" ht="11.1" customHeight="1">
      <c r="A159" s="211" t="s">
        <v>146</v>
      </c>
      <c r="B159" s="1006">
        <v>39.94</v>
      </c>
      <c r="C159" s="1010">
        <v>97</v>
      </c>
      <c r="D159" s="1009">
        <v>8728</v>
      </c>
      <c r="E159" s="1006">
        <v>66.099999999999994</v>
      </c>
      <c r="F159" s="1008">
        <v>10344</v>
      </c>
      <c r="G159" s="1006">
        <v>78.33</v>
      </c>
      <c r="H159" s="1009">
        <v>959</v>
      </c>
      <c r="I159" s="1006">
        <v>7.26</v>
      </c>
      <c r="J159" s="1008">
        <v>1386</v>
      </c>
      <c r="K159" s="1006">
        <v>10.5</v>
      </c>
      <c r="L159" s="1007">
        <v>2924</v>
      </c>
      <c r="M159" s="1006">
        <v>22.14</v>
      </c>
      <c r="N159" s="1006">
        <v>70.92</v>
      </c>
      <c r="O159" s="1006">
        <v>77.75</v>
      </c>
      <c r="P159" s="997"/>
      <c r="Q159" s="997"/>
      <c r="R159" s="997"/>
      <c r="S159" s="994"/>
      <c r="T159" s="996"/>
      <c r="U159" s="996"/>
      <c r="V159" s="994"/>
      <c r="W159" s="995"/>
      <c r="X159" s="995"/>
      <c r="Y159" s="995"/>
    </row>
    <row r="160" spans="1:25" ht="11.1" customHeight="1">
      <c r="A160" s="202" t="s">
        <v>53</v>
      </c>
      <c r="B160" s="1011">
        <v>45.37</v>
      </c>
      <c r="C160" s="1014">
        <v>181.9</v>
      </c>
      <c r="D160" s="1013">
        <v>10007</v>
      </c>
      <c r="E160" s="1011">
        <v>61.64</v>
      </c>
      <c r="F160" s="526">
        <v>13668</v>
      </c>
      <c r="G160" s="1011">
        <v>84.19</v>
      </c>
      <c r="H160" s="1013">
        <v>877</v>
      </c>
      <c r="I160" s="1011">
        <v>5.4</v>
      </c>
      <c r="J160" s="526">
        <v>1194</v>
      </c>
      <c r="K160" s="1011">
        <v>7.35</v>
      </c>
      <c r="L160" s="1012">
        <v>3341</v>
      </c>
      <c r="M160" s="1011">
        <v>20.58</v>
      </c>
      <c r="N160" s="1011">
        <v>69.94</v>
      </c>
      <c r="O160" s="1011">
        <v>78.3</v>
      </c>
      <c r="P160" s="997"/>
      <c r="Q160" s="997"/>
      <c r="R160" s="997"/>
      <c r="S160" s="994"/>
      <c r="T160" s="996"/>
      <c r="U160" s="996"/>
      <c r="V160" s="994"/>
      <c r="W160" s="995"/>
      <c r="X160" s="995"/>
      <c r="Y160" s="995"/>
    </row>
    <row r="161" spans="1:25" ht="11.1" customHeight="1">
      <c r="A161" s="199" t="s">
        <v>54</v>
      </c>
      <c r="B161" s="1006">
        <v>47.65</v>
      </c>
      <c r="C161" s="1010">
        <v>225.7</v>
      </c>
      <c r="D161" s="1009">
        <v>4687</v>
      </c>
      <c r="E161" s="1006">
        <v>62.15</v>
      </c>
      <c r="F161" s="1008">
        <v>6522</v>
      </c>
      <c r="G161" s="1006">
        <v>86.49</v>
      </c>
      <c r="H161" s="1009">
        <v>293</v>
      </c>
      <c r="I161" s="1006">
        <v>3.89</v>
      </c>
      <c r="J161" s="1008">
        <v>469</v>
      </c>
      <c r="K161" s="1006">
        <v>6.22</v>
      </c>
      <c r="L161" s="1007">
        <v>1406</v>
      </c>
      <c r="M161" s="1006">
        <v>18.64</v>
      </c>
      <c r="N161" s="1006">
        <v>71.69</v>
      </c>
      <c r="O161" s="1006">
        <v>77.2</v>
      </c>
      <c r="P161" s="997"/>
      <c r="Q161" s="997"/>
      <c r="R161" s="997"/>
      <c r="S161" s="994"/>
      <c r="T161" s="996"/>
      <c r="U161" s="996"/>
      <c r="V161" s="994"/>
      <c r="W161" s="995"/>
      <c r="X161" s="995"/>
      <c r="Y161" s="995"/>
    </row>
    <row r="162" spans="1:25" ht="11.1" customHeight="1">
      <c r="A162" s="202" t="s">
        <v>55</v>
      </c>
      <c r="B162" s="1011">
        <v>47.2</v>
      </c>
      <c r="C162" s="1014">
        <v>220.2</v>
      </c>
      <c r="D162" s="1013">
        <v>5925</v>
      </c>
      <c r="E162" s="1011">
        <v>60.26</v>
      </c>
      <c r="F162" s="526">
        <v>8420</v>
      </c>
      <c r="G162" s="1011">
        <v>85.64</v>
      </c>
      <c r="H162" s="1013">
        <v>453</v>
      </c>
      <c r="I162" s="1011">
        <v>4.6100000000000003</v>
      </c>
      <c r="J162" s="526">
        <v>667</v>
      </c>
      <c r="K162" s="1011">
        <v>6.78</v>
      </c>
      <c r="L162" s="1012">
        <v>1817</v>
      </c>
      <c r="M162" s="1011">
        <v>18.48</v>
      </c>
      <c r="N162" s="1011">
        <v>70.2</v>
      </c>
      <c r="O162" s="1011">
        <v>75.709999999999994</v>
      </c>
      <c r="P162" s="1029"/>
      <c r="Q162" s="1029"/>
      <c r="R162" s="1029"/>
      <c r="S162" s="2751"/>
      <c r="T162" s="2752"/>
      <c r="U162" s="2752"/>
      <c r="V162" s="2751"/>
      <c r="W162" s="995"/>
      <c r="X162" s="995"/>
      <c r="Y162" s="995"/>
    </row>
    <row r="163" spans="1:25" ht="11.1" customHeight="1">
      <c r="A163" s="199" t="s">
        <v>56</v>
      </c>
      <c r="B163" s="1006">
        <v>48.18</v>
      </c>
      <c r="C163" s="1010">
        <v>237.2</v>
      </c>
      <c r="D163" s="1009">
        <v>6864</v>
      </c>
      <c r="E163" s="1006">
        <v>59.54</v>
      </c>
      <c r="F163" s="1008">
        <v>9915</v>
      </c>
      <c r="G163" s="1006">
        <v>86.01</v>
      </c>
      <c r="H163" s="1009">
        <v>510</v>
      </c>
      <c r="I163" s="1006">
        <v>4.42</v>
      </c>
      <c r="J163" s="1008">
        <v>754</v>
      </c>
      <c r="K163" s="1006">
        <v>6.54</v>
      </c>
      <c r="L163" s="1007">
        <v>2023</v>
      </c>
      <c r="M163" s="1006">
        <v>17.55</v>
      </c>
      <c r="N163" s="1006">
        <v>72.599999999999994</v>
      </c>
      <c r="O163" s="1006">
        <v>80.400000000000006</v>
      </c>
      <c r="P163" s="997"/>
      <c r="Q163" s="997"/>
      <c r="R163" s="997"/>
      <c r="S163" s="2751"/>
      <c r="T163" s="2752"/>
      <c r="U163" s="2752"/>
      <c r="V163" s="2751"/>
      <c r="W163" s="995"/>
      <c r="X163" s="995"/>
      <c r="Y163" s="995"/>
    </row>
    <row r="164" spans="1:25" ht="11.1" customHeight="1">
      <c r="A164" s="202" t="s">
        <v>57</v>
      </c>
      <c r="B164" s="1011">
        <v>48.2</v>
      </c>
      <c r="C164" s="1014">
        <v>240.5</v>
      </c>
      <c r="D164" s="1013">
        <v>8209</v>
      </c>
      <c r="E164" s="1011">
        <v>60.58</v>
      </c>
      <c r="F164" s="526">
        <v>11723</v>
      </c>
      <c r="G164" s="1011">
        <v>86.51</v>
      </c>
      <c r="H164" s="1013">
        <v>542</v>
      </c>
      <c r="I164" s="1011">
        <v>4</v>
      </c>
      <c r="J164" s="526">
        <v>899</v>
      </c>
      <c r="K164" s="1011">
        <v>6.63</v>
      </c>
      <c r="L164" s="1012">
        <v>2416</v>
      </c>
      <c r="M164" s="1011">
        <v>17.829999999999998</v>
      </c>
      <c r="N164" s="1011">
        <v>71.39</v>
      </c>
      <c r="O164" s="1011">
        <v>77.040000000000006</v>
      </c>
      <c r="P164" s="997"/>
      <c r="Q164" s="997"/>
      <c r="R164" s="997"/>
      <c r="S164" s="2751"/>
      <c r="T164" s="2752"/>
      <c r="U164" s="2752"/>
      <c r="V164" s="2751"/>
      <c r="W164" s="995"/>
      <c r="X164" s="995"/>
      <c r="Y164" s="995"/>
    </row>
    <row r="165" spans="1:25" ht="11.1" customHeight="1">
      <c r="A165" s="199" t="s">
        <v>58</v>
      </c>
      <c r="B165" s="1006">
        <v>46.39</v>
      </c>
      <c r="C165" s="1010">
        <v>202.9</v>
      </c>
      <c r="D165" s="1009">
        <v>6306</v>
      </c>
      <c r="E165" s="1006">
        <v>62.13</v>
      </c>
      <c r="F165" s="1008">
        <v>8665</v>
      </c>
      <c r="G165" s="1006">
        <v>85.37</v>
      </c>
      <c r="H165" s="1009">
        <v>447</v>
      </c>
      <c r="I165" s="1006">
        <v>4.4000000000000004</v>
      </c>
      <c r="J165" s="1008">
        <v>721</v>
      </c>
      <c r="K165" s="1006">
        <v>7.1</v>
      </c>
      <c r="L165" s="1007">
        <v>1971</v>
      </c>
      <c r="M165" s="1006">
        <v>19.420000000000002</v>
      </c>
      <c r="N165" s="1006">
        <v>69.16</v>
      </c>
      <c r="O165" s="1006">
        <v>76.739999999999995</v>
      </c>
      <c r="P165" s="997"/>
      <c r="Q165" s="997"/>
      <c r="R165" s="997"/>
      <c r="S165" s="994"/>
      <c r="T165" s="996"/>
      <c r="U165" s="996"/>
      <c r="V165" s="994"/>
      <c r="W165" s="995"/>
      <c r="X165" s="995"/>
      <c r="Y165" s="995"/>
    </row>
    <row r="166" spans="1:25" ht="11.1" customHeight="1">
      <c r="A166" s="202" t="s">
        <v>123</v>
      </c>
      <c r="B166" s="1011">
        <v>46.08</v>
      </c>
      <c r="C166" s="1014">
        <v>198.3</v>
      </c>
      <c r="D166" s="1013">
        <v>17852</v>
      </c>
      <c r="E166" s="1011">
        <v>62.42</v>
      </c>
      <c r="F166" s="526">
        <v>24403</v>
      </c>
      <c r="G166" s="1011">
        <v>85.32</v>
      </c>
      <c r="H166" s="1013">
        <v>1373</v>
      </c>
      <c r="I166" s="1011">
        <v>4.8</v>
      </c>
      <c r="J166" s="526">
        <v>1991</v>
      </c>
      <c r="K166" s="1011">
        <v>6.96</v>
      </c>
      <c r="L166" s="1012">
        <v>5863</v>
      </c>
      <c r="M166" s="1011">
        <v>20.5</v>
      </c>
      <c r="N166" s="1011">
        <v>72.34</v>
      </c>
      <c r="O166" s="1011">
        <v>77.5</v>
      </c>
      <c r="P166" s="997"/>
      <c r="Q166" s="997"/>
      <c r="R166" s="997"/>
      <c r="S166" s="994"/>
      <c r="T166" s="996"/>
      <c r="U166" s="996"/>
      <c r="V166" s="994"/>
      <c r="W166" s="995"/>
      <c r="X166" s="995"/>
      <c r="Y166" s="995"/>
    </row>
    <row r="167" spans="1:25" s="1045" customFormat="1" ht="9.9499999999999993" customHeight="1">
      <c r="A167" s="1046"/>
      <c r="B167" s="1006"/>
      <c r="C167" s="1006"/>
      <c r="D167" s="1044"/>
      <c r="E167" s="1006"/>
      <c r="F167" s="1044"/>
      <c r="G167" s="1006"/>
      <c r="H167" s="1044"/>
      <c r="I167" s="1006"/>
      <c r="J167" s="1044"/>
      <c r="K167" s="1006"/>
      <c r="L167" s="1044"/>
      <c r="M167" s="1006"/>
      <c r="N167" s="1006"/>
      <c r="O167" s="1006"/>
      <c r="P167" s="1043"/>
      <c r="Q167" s="1043"/>
      <c r="R167" s="1043"/>
      <c r="S167" s="1041"/>
      <c r="T167" s="1008"/>
      <c r="U167" s="1008"/>
      <c r="V167" s="1041"/>
      <c r="W167" s="1042"/>
      <c r="X167" s="1042"/>
      <c r="Y167" s="1042"/>
    </row>
    <row r="168" spans="1:25" s="1041" customFormat="1" ht="11.1" customHeight="1">
      <c r="A168" s="166" t="s">
        <v>558</v>
      </c>
      <c r="B168" s="1006"/>
      <c r="C168" s="1006"/>
      <c r="D168" s="1044"/>
      <c r="E168" s="1006"/>
      <c r="F168" s="1044"/>
      <c r="G168" s="1006"/>
      <c r="H168" s="1044"/>
      <c r="I168" s="1006"/>
      <c r="J168" s="1044"/>
      <c r="K168" s="1006"/>
      <c r="L168" s="1044"/>
      <c r="M168" s="1006"/>
      <c r="N168" s="1006"/>
      <c r="O168" s="1006"/>
      <c r="P168" s="1043"/>
      <c r="Q168" s="1043"/>
      <c r="R168" s="1043"/>
      <c r="T168" s="1008"/>
      <c r="U168" s="1008"/>
      <c r="W168" s="1042"/>
      <c r="X168" s="1042"/>
      <c r="Y168" s="1042"/>
    </row>
    <row r="169" spans="1:25" s="1022" customFormat="1" ht="15.95" customHeight="1">
      <c r="A169" s="209" t="s">
        <v>147</v>
      </c>
      <c r="B169" s="1024">
        <v>47.41</v>
      </c>
      <c r="C169" s="1027">
        <v>226.2</v>
      </c>
      <c r="D169" s="1026">
        <v>67123</v>
      </c>
      <c r="E169" s="1024">
        <v>61.22</v>
      </c>
      <c r="F169" s="524">
        <v>94218</v>
      </c>
      <c r="G169" s="1024">
        <v>85.94</v>
      </c>
      <c r="H169" s="1026">
        <v>5434</v>
      </c>
      <c r="I169" s="1024">
        <v>4.96</v>
      </c>
      <c r="J169" s="524">
        <v>7146</v>
      </c>
      <c r="K169" s="1024">
        <v>6.52</v>
      </c>
      <c r="L169" s="1025">
        <v>20302</v>
      </c>
      <c r="M169" s="1024">
        <v>18.52</v>
      </c>
      <c r="N169" s="1024">
        <v>72.290000000000006</v>
      </c>
      <c r="O169" s="1024">
        <v>77.63</v>
      </c>
      <c r="P169" s="1028"/>
      <c r="Q169" s="1028"/>
      <c r="R169" s="1028"/>
      <c r="S169" s="2750"/>
      <c r="T169" s="1787"/>
      <c r="U169" s="1787"/>
      <c r="V169" s="2750"/>
      <c r="W169" s="2754"/>
      <c r="X169" s="2754"/>
      <c r="Y169" s="2754"/>
    </row>
    <row r="170" spans="1:25" s="1015" customFormat="1" ht="11.1" customHeight="1">
      <c r="A170" s="206" t="s">
        <v>228</v>
      </c>
      <c r="B170" s="1017">
        <v>46.57</v>
      </c>
      <c r="C170" s="1021">
        <v>208.9</v>
      </c>
      <c r="D170" s="1020">
        <v>34538</v>
      </c>
      <c r="E170" s="1017">
        <v>62.56</v>
      </c>
      <c r="F170" s="1019">
        <v>47254</v>
      </c>
      <c r="G170" s="1017">
        <v>85.6</v>
      </c>
      <c r="H170" s="1020">
        <v>2824</v>
      </c>
      <c r="I170" s="1017">
        <v>5.12</v>
      </c>
      <c r="J170" s="1019">
        <v>3677</v>
      </c>
      <c r="K170" s="1017">
        <v>6.66</v>
      </c>
      <c r="L170" s="1018">
        <v>10673</v>
      </c>
      <c r="M170" s="1017">
        <v>19.329999999999998</v>
      </c>
      <c r="N170" s="1017">
        <v>72.17</v>
      </c>
      <c r="O170" s="1017">
        <v>77.62</v>
      </c>
      <c r="P170" s="1016"/>
      <c r="Q170" s="1016"/>
      <c r="R170" s="1016"/>
      <c r="S170" s="2030"/>
      <c r="T170" s="2755"/>
      <c r="U170" s="2755"/>
      <c r="V170" s="2030"/>
      <c r="W170" s="2756"/>
      <c r="X170" s="2756"/>
      <c r="Y170" s="2756"/>
    </row>
    <row r="171" spans="1:25" ht="11.1" customHeight="1">
      <c r="A171" s="199" t="s">
        <v>74</v>
      </c>
      <c r="B171" s="1006">
        <v>47.86</v>
      </c>
      <c r="C171" s="1010">
        <v>232.7</v>
      </c>
      <c r="D171" s="1009">
        <v>7108</v>
      </c>
      <c r="E171" s="1006">
        <v>61.49</v>
      </c>
      <c r="F171" s="1008">
        <v>9967</v>
      </c>
      <c r="G171" s="1006">
        <v>86.22</v>
      </c>
      <c r="H171" s="1009">
        <v>481</v>
      </c>
      <c r="I171" s="1006">
        <v>4.16</v>
      </c>
      <c r="J171" s="1008">
        <v>801</v>
      </c>
      <c r="K171" s="1006">
        <v>6.93</v>
      </c>
      <c r="L171" s="1007">
        <v>2031</v>
      </c>
      <c r="M171" s="1006">
        <v>17.57</v>
      </c>
      <c r="N171" s="1006">
        <v>70.95</v>
      </c>
      <c r="O171" s="1006">
        <v>76.5</v>
      </c>
      <c r="P171" s="997"/>
      <c r="Q171" s="997"/>
      <c r="R171" s="997"/>
      <c r="S171" s="994"/>
      <c r="T171" s="996"/>
      <c r="U171" s="996"/>
      <c r="V171" s="994"/>
      <c r="W171" s="995"/>
      <c r="X171" s="995"/>
      <c r="Y171" s="995"/>
    </row>
    <row r="172" spans="1:25" ht="11.1" customHeight="1">
      <c r="A172" s="202" t="s">
        <v>75</v>
      </c>
      <c r="B172" s="1011">
        <v>48.74</v>
      </c>
      <c r="C172" s="1014">
        <v>256.7</v>
      </c>
      <c r="D172" s="1013">
        <v>16805</v>
      </c>
      <c r="E172" s="1011">
        <v>59.17</v>
      </c>
      <c r="F172" s="526">
        <v>24566</v>
      </c>
      <c r="G172" s="1011">
        <v>86.49</v>
      </c>
      <c r="H172" s="1013">
        <v>1397</v>
      </c>
      <c r="I172" s="1011">
        <v>4.92</v>
      </c>
      <c r="J172" s="526">
        <v>1746</v>
      </c>
      <c r="K172" s="1011">
        <v>6.15</v>
      </c>
      <c r="L172" s="1012">
        <v>4935</v>
      </c>
      <c r="M172" s="1011">
        <v>17.38</v>
      </c>
      <c r="N172" s="1011">
        <v>72.069999999999993</v>
      </c>
      <c r="O172" s="1011">
        <v>78.150000000000006</v>
      </c>
      <c r="P172" s="997"/>
      <c r="Q172" s="997"/>
      <c r="R172" s="997"/>
      <c r="S172" s="994"/>
      <c r="T172" s="996"/>
      <c r="U172" s="996"/>
      <c r="V172" s="994"/>
      <c r="W172" s="995"/>
      <c r="X172" s="995"/>
      <c r="Y172" s="995"/>
    </row>
    <row r="173" spans="1:25" ht="11.1" customHeight="1">
      <c r="A173" s="199" t="s">
        <v>76</v>
      </c>
      <c r="B173" s="1006">
        <v>47.67</v>
      </c>
      <c r="C173" s="1010">
        <v>231.5</v>
      </c>
      <c r="D173" s="1009">
        <v>8672</v>
      </c>
      <c r="E173" s="1006">
        <v>59.94</v>
      </c>
      <c r="F173" s="1008">
        <v>12431</v>
      </c>
      <c r="G173" s="1006">
        <v>85.93</v>
      </c>
      <c r="H173" s="1009">
        <v>732</v>
      </c>
      <c r="I173" s="1006">
        <v>5.0599999999999996</v>
      </c>
      <c r="J173" s="1008">
        <v>922</v>
      </c>
      <c r="K173" s="1006">
        <v>6.37</v>
      </c>
      <c r="L173" s="1007">
        <v>2663</v>
      </c>
      <c r="M173" s="1006">
        <v>18.41</v>
      </c>
      <c r="N173" s="1006">
        <v>71.459999999999994</v>
      </c>
      <c r="O173" s="1006">
        <v>77.260000000000005</v>
      </c>
      <c r="P173" s="997"/>
      <c r="Q173" s="997"/>
      <c r="R173" s="997"/>
      <c r="S173" s="994"/>
      <c r="T173" s="996"/>
      <c r="U173" s="996"/>
      <c r="V173" s="994"/>
      <c r="W173" s="995"/>
      <c r="X173" s="995"/>
      <c r="Y173" s="995"/>
    </row>
    <row r="174" spans="1:25" s="1022" customFormat="1" ht="15.95" customHeight="1">
      <c r="A174" s="217" t="s">
        <v>148</v>
      </c>
      <c r="B174" s="1037">
        <v>43.39</v>
      </c>
      <c r="C174" s="1040">
        <v>144.1</v>
      </c>
      <c r="D174" s="1039">
        <v>133537</v>
      </c>
      <c r="E174" s="1037">
        <v>65.7</v>
      </c>
      <c r="F174" s="470">
        <v>168371</v>
      </c>
      <c r="G174" s="1037">
        <v>82.84</v>
      </c>
      <c r="H174" s="1039">
        <v>12019</v>
      </c>
      <c r="I174" s="1037">
        <v>5.91</v>
      </c>
      <c r="J174" s="470">
        <v>16206</v>
      </c>
      <c r="K174" s="1037">
        <v>7.97</v>
      </c>
      <c r="L174" s="1038">
        <v>43354</v>
      </c>
      <c r="M174" s="1037">
        <v>21.33</v>
      </c>
      <c r="N174" s="1037">
        <v>72.14</v>
      </c>
      <c r="O174" s="1037">
        <v>77.52</v>
      </c>
      <c r="P174" s="1023"/>
      <c r="Q174" s="1023"/>
      <c r="R174" s="1023"/>
      <c r="S174" s="2750"/>
      <c r="T174" s="1787"/>
      <c r="U174" s="1787"/>
      <c r="V174" s="2750"/>
      <c r="W174" s="2754"/>
      <c r="X174" s="2754"/>
      <c r="Y174" s="2754"/>
    </row>
    <row r="175" spans="1:25" s="1015" customFormat="1" ht="11.1" customHeight="1">
      <c r="A175" s="214" t="s">
        <v>229</v>
      </c>
      <c r="B175" s="1032">
        <v>43.22</v>
      </c>
      <c r="C175" s="1036">
        <v>142.30000000000001</v>
      </c>
      <c r="D175" s="1035">
        <v>90579</v>
      </c>
      <c r="E175" s="1032">
        <v>66.17</v>
      </c>
      <c r="F175" s="1034">
        <v>113435</v>
      </c>
      <c r="G175" s="1032">
        <v>82.87</v>
      </c>
      <c r="H175" s="1035">
        <v>8172</v>
      </c>
      <c r="I175" s="1032">
        <v>5.97</v>
      </c>
      <c r="J175" s="1034">
        <v>10858</v>
      </c>
      <c r="K175" s="1032">
        <v>7.93</v>
      </c>
      <c r="L175" s="1033">
        <v>29654</v>
      </c>
      <c r="M175" s="1032">
        <v>21.66</v>
      </c>
      <c r="N175" s="1032">
        <v>73.069999999999993</v>
      </c>
      <c r="O175" s="1032">
        <v>77.33</v>
      </c>
      <c r="P175" s="1016"/>
      <c r="Q175" s="1016"/>
      <c r="R175" s="1016"/>
      <c r="S175" s="2030"/>
      <c r="T175" s="2755"/>
      <c r="U175" s="2755"/>
      <c r="V175" s="2030"/>
      <c r="W175" s="2756"/>
      <c r="X175" s="2756"/>
      <c r="Y175" s="2756"/>
    </row>
    <row r="176" spans="1:25" ht="11.1" customHeight="1">
      <c r="A176" s="202" t="s">
        <v>111</v>
      </c>
      <c r="B176" s="1011">
        <v>43.25</v>
      </c>
      <c r="C176" s="1014">
        <v>131.6</v>
      </c>
      <c r="D176" s="1013">
        <v>6206</v>
      </c>
      <c r="E176" s="1011">
        <v>60.19</v>
      </c>
      <c r="F176" s="526">
        <v>8208</v>
      </c>
      <c r="G176" s="1011">
        <v>79.61</v>
      </c>
      <c r="H176" s="1013">
        <v>781</v>
      </c>
      <c r="I176" s="1011">
        <v>7.58</v>
      </c>
      <c r="J176" s="526">
        <v>947</v>
      </c>
      <c r="K176" s="1011">
        <v>9.19</v>
      </c>
      <c r="L176" s="1012">
        <v>2007</v>
      </c>
      <c r="M176" s="1011">
        <v>19.47</v>
      </c>
      <c r="N176" s="1011">
        <v>71.680000000000007</v>
      </c>
      <c r="O176" s="1011">
        <v>75.599999999999994</v>
      </c>
      <c r="P176" s="1029"/>
      <c r="Q176" s="1029"/>
      <c r="R176" s="1029"/>
      <c r="S176" s="994"/>
      <c r="T176" s="996"/>
      <c r="U176" s="996"/>
      <c r="V176" s="994"/>
      <c r="W176" s="995"/>
      <c r="X176" s="995"/>
      <c r="Y176" s="995"/>
    </row>
    <row r="177" spans="1:25" ht="11.1" customHeight="1">
      <c r="A177" s="199" t="s">
        <v>112</v>
      </c>
      <c r="B177" s="1006">
        <v>43.54</v>
      </c>
      <c r="C177" s="1010">
        <v>147.30000000000001</v>
      </c>
      <c r="D177" s="1009">
        <v>18731</v>
      </c>
      <c r="E177" s="1006">
        <v>66.83</v>
      </c>
      <c r="F177" s="1008">
        <v>23389</v>
      </c>
      <c r="G177" s="1006">
        <v>83.45</v>
      </c>
      <c r="H177" s="1009">
        <v>1463</v>
      </c>
      <c r="I177" s="1006">
        <v>5.22</v>
      </c>
      <c r="J177" s="1008">
        <v>2230</v>
      </c>
      <c r="K177" s="1006">
        <v>7.96</v>
      </c>
      <c r="L177" s="1007">
        <v>6035</v>
      </c>
      <c r="M177" s="1006">
        <v>21.53</v>
      </c>
      <c r="N177" s="1006">
        <v>73.010000000000005</v>
      </c>
      <c r="O177" s="1006">
        <v>77.38</v>
      </c>
      <c r="P177" s="997"/>
      <c r="Q177" s="997"/>
      <c r="R177" s="997"/>
      <c r="S177" s="994"/>
      <c r="T177" s="996"/>
      <c r="U177" s="996"/>
      <c r="V177" s="994"/>
      <c r="W177" s="995"/>
      <c r="X177" s="995"/>
      <c r="Y177" s="995"/>
    </row>
    <row r="178" spans="1:25" ht="11.1" customHeight="1">
      <c r="A178" s="202" t="s">
        <v>113</v>
      </c>
      <c r="B178" s="1011">
        <v>43.57</v>
      </c>
      <c r="C178" s="1014">
        <v>147.5</v>
      </c>
      <c r="D178" s="1013">
        <v>13014</v>
      </c>
      <c r="E178" s="1011">
        <v>64.930000000000007</v>
      </c>
      <c r="F178" s="526">
        <v>16623</v>
      </c>
      <c r="G178" s="1011">
        <v>82.94</v>
      </c>
      <c r="H178" s="1013">
        <v>1162</v>
      </c>
      <c r="I178" s="1011">
        <v>5.8</v>
      </c>
      <c r="J178" s="526">
        <v>1589</v>
      </c>
      <c r="K178" s="1011">
        <v>7.93</v>
      </c>
      <c r="L178" s="1012">
        <v>4237</v>
      </c>
      <c r="M178" s="1011">
        <v>21.14</v>
      </c>
      <c r="N178" s="1011">
        <v>71.17</v>
      </c>
      <c r="O178" s="1011">
        <v>76.45</v>
      </c>
      <c r="P178" s="997"/>
      <c r="Q178" s="997"/>
      <c r="R178" s="997"/>
      <c r="S178" s="994"/>
      <c r="T178" s="996"/>
      <c r="U178" s="996"/>
      <c r="V178" s="994"/>
      <c r="W178" s="995"/>
      <c r="X178" s="995"/>
      <c r="Y178" s="995"/>
    </row>
    <row r="179" spans="1:25" ht="11.1" customHeight="1">
      <c r="A179" s="199" t="s">
        <v>114</v>
      </c>
      <c r="B179" s="1006">
        <v>43.82</v>
      </c>
      <c r="C179" s="1010">
        <v>145</v>
      </c>
      <c r="D179" s="1009">
        <v>4270</v>
      </c>
      <c r="E179" s="1006">
        <v>63.67</v>
      </c>
      <c r="F179" s="1008">
        <v>5534</v>
      </c>
      <c r="G179" s="1006">
        <v>82.52</v>
      </c>
      <c r="H179" s="1009">
        <v>401</v>
      </c>
      <c r="I179" s="1006">
        <v>5.98</v>
      </c>
      <c r="J179" s="1008">
        <v>549</v>
      </c>
      <c r="K179" s="1006">
        <v>8.19</v>
      </c>
      <c r="L179" s="1007">
        <v>1266</v>
      </c>
      <c r="M179" s="1006">
        <v>18.88</v>
      </c>
      <c r="N179" s="1006">
        <v>71.17</v>
      </c>
      <c r="O179" s="1006">
        <v>76.06</v>
      </c>
      <c r="P179" s="997"/>
      <c r="Q179" s="997"/>
      <c r="R179" s="997"/>
      <c r="S179" s="994"/>
      <c r="T179" s="996"/>
      <c r="U179" s="996"/>
      <c r="V179" s="994"/>
      <c r="W179" s="995"/>
      <c r="X179" s="995"/>
      <c r="Y179" s="995"/>
    </row>
    <row r="180" spans="1:25" ht="11.1" customHeight="1">
      <c r="A180" s="202" t="s">
        <v>115</v>
      </c>
      <c r="B180" s="1011">
        <v>55.07</v>
      </c>
      <c r="C180" s="1014">
        <v>544.1</v>
      </c>
      <c r="D180" s="1013">
        <v>737</v>
      </c>
      <c r="E180" s="1011">
        <v>57.67</v>
      </c>
      <c r="F180" s="526">
        <v>1182</v>
      </c>
      <c r="G180" s="1011">
        <v>92.49</v>
      </c>
      <c r="H180" s="1013">
        <v>40</v>
      </c>
      <c r="I180" s="1011">
        <v>3.13</v>
      </c>
      <c r="J180" s="526">
        <v>33</v>
      </c>
      <c r="K180" s="1011">
        <v>2.58</v>
      </c>
      <c r="L180" s="1012">
        <v>155</v>
      </c>
      <c r="M180" s="1011">
        <v>12.13</v>
      </c>
      <c r="N180" s="1011">
        <v>69.709999999999994</v>
      </c>
      <c r="O180" s="1011">
        <v>75.290000000000006</v>
      </c>
      <c r="P180" s="997"/>
      <c r="Q180" s="997"/>
      <c r="R180" s="997"/>
      <c r="S180" s="994"/>
      <c r="T180" s="996"/>
      <c r="U180" s="996"/>
      <c r="V180" s="994"/>
      <c r="W180" s="995"/>
      <c r="X180" s="995"/>
      <c r="Y180" s="995"/>
    </row>
    <row r="181" spans="1:25" s="1022" customFormat="1" ht="15.95" customHeight="1">
      <c r="A181" s="209" t="s">
        <v>149</v>
      </c>
      <c r="B181" s="1024">
        <v>43.88</v>
      </c>
      <c r="C181" s="1027">
        <v>158.4</v>
      </c>
      <c r="D181" s="1026">
        <v>237205</v>
      </c>
      <c r="E181" s="1024">
        <v>65.14</v>
      </c>
      <c r="F181" s="524">
        <v>304610</v>
      </c>
      <c r="G181" s="1024">
        <v>83.65</v>
      </c>
      <c r="H181" s="1026">
        <v>22275</v>
      </c>
      <c r="I181" s="1024">
        <v>6.12</v>
      </c>
      <c r="J181" s="524">
        <v>26914</v>
      </c>
      <c r="K181" s="1024">
        <v>7.39</v>
      </c>
      <c r="L181" s="1025">
        <v>79421</v>
      </c>
      <c r="M181" s="1024">
        <v>21.81</v>
      </c>
      <c r="N181" s="1024">
        <v>74.099999999999994</v>
      </c>
      <c r="O181" s="1024">
        <v>78</v>
      </c>
      <c r="P181" s="1023"/>
      <c r="Q181" s="1023"/>
      <c r="R181" s="1023"/>
      <c r="S181" s="2750"/>
      <c r="T181" s="1787"/>
      <c r="U181" s="1787"/>
      <c r="V181" s="2750"/>
      <c r="W181" s="2754"/>
      <c r="X181" s="2754"/>
      <c r="Y181" s="2754"/>
    </row>
    <row r="182" spans="1:25" s="1015" customFormat="1" ht="14.1" customHeight="1">
      <c r="A182" s="206" t="s">
        <v>150</v>
      </c>
      <c r="B182" s="1017">
        <v>42.9</v>
      </c>
      <c r="C182" s="1021">
        <v>143.9</v>
      </c>
      <c r="D182" s="1020">
        <v>170929</v>
      </c>
      <c r="E182" s="1017">
        <v>66.55</v>
      </c>
      <c r="F182" s="1019">
        <v>213786</v>
      </c>
      <c r="G182" s="1017">
        <v>83.24</v>
      </c>
      <c r="H182" s="1020">
        <v>16850</v>
      </c>
      <c r="I182" s="1017">
        <v>6.56</v>
      </c>
      <c r="J182" s="1019">
        <v>18974</v>
      </c>
      <c r="K182" s="1017">
        <v>7.39</v>
      </c>
      <c r="L182" s="1018">
        <v>58928</v>
      </c>
      <c r="M182" s="1017">
        <v>22.94</v>
      </c>
      <c r="N182" s="1017">
        <v>74.47</v>
      </c>
      <c r="O182" s="1017">
        <v>78.62</v>
      </c>
      <c r="P182" s="1016"/>
      <c r="Q182" s="1016"/>
      <c r="R182" s="1016"/>
      <c r="S182" s="2030"/>
      <c r="T182" s="2755"/>
      <c r="U182" s="2755"/>
      <c r="V182" s="2030"/>
      <c r="W182" s="2756"/>
      <c r="X182" s="2756"/>
      <c r="Y182" s="2756"/>
    </row>
    <row r="183" spans="1:25" ht="11.1" customHeight="1">
      <c r="A183" s="211" t="s">
        <v>261</v>
      </c>
      <c r="B183" s="1006">
        <v>43.45</v>
      </c>
      <c r="C183" s="1010">
        <v>156.9</v>
      </c>
      <c r="D183" s="1009">
        <v>55946</v>
      </c>
      <c r="E183" s="1006">
        <v>65.680000000000007</v>
      </c>
      <c r="F183" s="1008">
        <v>71334</v>
      </c>
      <c r="G183" s="1006">
        <v>83.75</v>
      </c>
      <c r="H183" s="1009">
        <v>5928</v>
      </c>
      <c r="I183" s="1006">
        <v>6.96</v>
      </c>
      <c r="J183" s="1008">
        <v>5777</v>
      </c>
      <c r="K183" s="1006">
        <v>6.78</v>
      </c>
      <c r="L183" s="1007">
        <v>19822</v>
      </c>
      <c r="M183" s="1006">
        <v>23.27</v>
      </c>
      <c r="N183" s="1006">
        <v>74.73</v>
      </c>
      <c r="O183" s="1006">
        <v>79.290000000000006</v>
      </c>
      <c r="P183" s="1029"/>
      <c r="Q183" s="1029"/>
      <c r="R183" s="1029"/>
      <c r="S183" s="994"/>
      <c r="T183" s="996"/>
      <c r="U183" s="996"/>
      <c r="V183" s="994"/>
      <c r="W183" s="995"/>
      <c r="X183" s="995"/>
      <c r="Y183" s="995"/>
    </row>
    <row r="184" spans="1:25" ht="11.1" customHeight="1">
      <c r="A184" s="210" t="s">
        <v>231</v>
      </c>
      <c r="B184" s="1011">
        <v>44.73</v>
      </c>
      <c r="C184" s="1014">
        <v>178.8</v>
      </c>
      <c r="D184" s="1013">
        <v>9400</v>
      </c>
      <c r="E184" s="1011">
        <v>65.91</v>
      </c>
      <c r="F184" s="526">
        <v>12153</v>
      </c>
      <c r="G184" s="1011">
        <v>85.21</v>
      </c>
      <c r="H184" s="1013">
        <v>780</v>
      </c>
      <c r="I184" s="1011">
        <v>5.47</v>
      </c>
      <c r="J184" s="526">
        <v>953</v>
      </c>
      <c r="K184" s="1011">
        <v>6.68</v>
      </c>
      <c r="L184" s="1012">
        <v>3042</v>
      </c>
      <c r="M184" s="1011">
        <v>21.33</v>
      </c>
      <c r="N184" s="1011">
        <v>74.88</v>
      </c>
      <c r="O184" s="1011">
        <v>78.11</v>
      </c>
      <c r="P184" s="997"/>
      <c r="Q184" s="997"/>
      <c r="R184" s="997"/>
      <c r="S184" s="994"/>
      <c r="T184" s="996"/>
      <c r="U184" s="996"/>
      <c r="V184" s="994"/>
      <c r="W184" s="995"/>
      <c r="X184" s="995"/>
      <c r="Y184" s="995"/>
    </row>
    <row r="185" spans="1:25" ht="11.1" customHeight="1">
      <c r="A185" s="211" t="s">
        <v>206</v>
      </c>
      <c r="B185" s="1006">
        <v>42.21</v>
      </c>
      <c r="C185" s="1010">
        <v>131.1</v>
      </c>
      <c r="D185" s="1009">
        <v>49092</v>
      </c>
      <c r="E185" s="1006">
        <v>67.3</v>
      </c>
      <c r="F185" s="1008">
        <v>60280</v>
      </c>
      <c r="G185" s="1006">
        <v>82.64</v>
      </c>
      <c r="H185" s="1009">
        <v>4803</v>
      </c>
      <c r="I185" s="1006">
        <v>6.58</v>
      </c>
      <c r="J185" s="1008">
        <v>5689</v>
      </c>
      <c r="K185" s="1006">
        <v>7.8</v>
      </c>
      <c r="L185" s="1007">
        <v>16868</v>
      </c>
      <c r="M185" s="1006">
        <v>23.13</v>
      </c>
      <c r="N185" s="1006">
        <v>75.27</v>
      </c>
      <c r="O185" s="1006">
        <v>78.38</v>
      </c>
      <c r="P185" s="997"/>
      <c r="Q185" s="997"/>
      <c r="R185" s="997"/>
      <c r="S185" s="994"/>
      <c r="T185" s="996"/>
      <c r="U185" s="996"/>
      <c r="V185" s="994"/>
      <c r="W185" s="995"/>
      <c r="X185" s="995"/>
      <c r="Y185" s="995"/>
    </row>
    <row r="186" spans="1:25" ht="11.1" customHeight="1">
      <c r="A186" s="210" t="s">
        <v>232</v>
      </c>
      <c r="B186" s="1011">
        <v>42.84</v>
      </c>
      <c r="C186" s="1014">
        <v>142.69999999999999</v>
      </c>
      <c r="D186" s="1013">
        <v>35917</v>
      </c>
      <c r="E186" s="1011">
        <v>67.319999999999993</v>
      </c>
      <c r="F186" s="526">
        <v>44553</v>
      </c>
      <c r="G186" s="1011">
        <v>83.51</v>
      </c>
      <c r="H186" s="1013">
        <v>3128</v>
      </c>
      <c r="I186" s="1011">
        <v>5.86</v>
      </c>
      <c r="J186" s="526">
        <v>4094</v>
      </c>
      <c r="K186" s="1011">
        <v>7.67</v>
      </c>
      <c r="L186" s="1012">
        <v>12452</v>
      </c>
      <c r="M186" s="1011">
        <v>23.34</v>
      </c>
      <c r="N186" s="1011">
        <v>75.959999999999994</v>
      </c>
      <c r="O186" s="1011">
        <v>79.73</v>
      </c>
      <c r="P186" s="997"/>
      <c r="Q186" s="997"/>
      <c r="R186" s="997"/>
      <c r="S186" s="994"/>
      <c r="T186" s="996"/>
      <c r="U186" s="996"/>
      <c r="V186" s="994"/>
      <c r="W186" s="995"/>
      <c r="X186" s="995"/>
      <c r="Y186" s="995"/>
    </row>
    <row r="187" spans="1:25" ht="11.1" customHeight="1">
      <c r="A187" s="211" t="s">
        <v>233</v>
      </c>
      <c r="B187" s="1006">
        <v>42.26</v>
      </c>
      <c r="C187" s="1010">
        <v>129.4</v>
      </c>
      <c r="D187" s="1009">
        <v>20574</v>
      </c>
      <c r="E187" s="1006">
        <v>66.17</v>
      </c>
      <c r="F187" s="1008">
        <v>25466</v>
      </c>
      <c r="G187" s="1006">
        <v>81.91</v>
      </c>
      <c r="H187" s="1009">
        <v>2211</v>
      </c>
      <c r="I187" s="1006">
        <v>7.11</v>
      </c>
      <c r="J187" s="1008">
        <v>2461</v>
      </c>
      <c r="K187" s="1006">
        <v>7.92</v>
      </c>
      <c r="L187" s="1007">
        <v>6744</v>
      </c>
      <c r="M187" s="1006">
        <v>21.69</v>
      </c>
      <c r="N187" s="1006">
        <v>70.05</v>
      </c>
      <c r="O187" s="1006">
        <v>75.92</v>
      </c>
      <c r="P187" s="997"/>
      <c r="Q187" s="997"/>
      <c r="R187" s="997"/>
      <c r="S187" s="994"/>
      <c r="T187" s="996"/>
      <c r="U187" s="996"/>
      <c r="V187" s="994"/>
      <c r="W187" s="995"/>
      <c r="X187" s="995"/>
      <c r="Y187" s="995"/>
    </row>
    <row r="188" spans="1:25" ht="11.1" customHeight="1">
      <c r="A188" s="202" t="s">
        <v>97</v>
      </c>
      <c r="B188" s="1011">
        <v>44.63</v>
      </c>
      <c r="C188" s="1014">
        <v>168.9</v>
      </c>
      <c r="D188" s="1013">
        <v>31003</v>
      </c>
      <c r="E188" s="1011">
        <v>64.47</v>
      </c>
      <c r="F188" s="526">
        <v>40314</v>
      </c>
      <c r="G188" s="1011">
        <v>83.84</v>
      </c>
      <c r="H188" s="1013">
        <v>2658</v>
      </c>
      <c r="I188" s="1011">
        <v>5.53</v>
      </c>
      <c r="J188" s="526">
        <v>3658</v>
      </c>
      <c r="K188" s="1011">
        <v>7.61</v>
      </c>
      <c r="L188" s="1012">
        <v>9766</v>
      </c>
      <c r="M188" s="1011">
        <v>20.309999999999999</v>
      </c>
      <c r="N188" s="1011">
        <v>71.86</v>
      </c>
      <c r="O188" s="1011">
        <v>76.22</v>
      </c>
      <c r="P188" s="997"/>
      <c r="Q188" s="997"/>
      <c r="R188" s="997"/>
      <c r="S188" s="994"/>
      <c r="T188" s="996"/>
      <c r="U188" s="996"/>
      <c r="V188" s="994"/>
      <c r="W188" s="995"/>
      <c r="X188" s="995"/>
      <c r="Y188" s="995"/>
    </row>
    <row r="189" spans="1:25" ht="11.1" customHeight="1">
      <c r="A189" s="199" t="s">
        <v>98</v>
      </c>
      <c r="B189" s="1006">
        <v>53.19</v>
      </c>
      <c r="C189" s="1010">
        <v>369.5</v>
      </c>
      <c r="D189" s="1009">
        <v>3805</v>
      </c>
      <c r="E189" s="1006">
        <v>53.61</v>
      </c>
      <c r="F189" s="1008">
        <v>6316</v>
      </c>
      <c r="G189" s="1006">
        <v>88.98</v>
      </c>
      <c r="H189" s="1009">
        <v>258</v>
      </c>
      <c r="I189" s="1006">
        <v>3.63</v>
      </c>
      <c r="J189" s="1008">
        <v>353</v>
      </c>
      <c r="K189" s="1006">
        <v>4.97</v>
      </c>
      <c r="L189" s="1007">
        <v>991</v>
      </c>
      <c r="M189" s="1006">
        <v>13.96</v>
      </c>
      <c r="N189" s="1006">
        <v>71.94</v>
      </c>
      <c r="O189" s="1006">
        <v>76.48</v>
      </c>
      <c r="P189" s="1029"/>
      <c r="Q189" s="1029"/>
      <c r="R189" s="1029"/>
      <c r="S189" s="994"/>
      <c r="T189" s="996"/>
      <c r="U189" s="996"/>
      <c r="V189" s="994"/>
      <c r="W189" s="995"/>
      <c r="X189" s="995"/>
      <c r="Y189" s="995"/>
    </row>
    <row r="190" spans="1:25" ht="11.1" customHeight="1">
      <c r="A190" s="202" t="s">
        <v>99</v>
      </c>
      <c r="B190" s="1011">
        <v>43.81</v>
      </c>
      <c r="C190" s="1014">
        <v>149.5</v>
      </c>
      <c r="D190" s="1013">
        <v>11521</v>
      </c>
      <c r="E190" s="1011">
        <v>63.9</v>
      </c>
      <c r="F190" s="526">
        <v>14925</v>
      </c>
      <c r="G190" s="1011">
        <v>82.78</v>
      </c>
      <c r="H190" s="1013">
        <v>982</v>
      </c>
      <c r="I190" s="1011">
        <v>5.45</v>
      </c>
      <c r="J190" s="526">
        <v>1564</v>
      </c>
      <c r="K190" s="1011">
        <v>8.67</v>
      </c>
      <c r="L190" s="1012">
        <v>3780</v>
      </c>
      <c r="M190" s="1011">
        <v>20.97</v>
      </c>
      <c r="N190" s="1011">
        <v>73.66</v>
      </c>
      <c r="O190" s="1011">
        <v>78.459999999999994</v>
      </c>
      <c r="P190" s="997"/>
      <c r="Q190" s="997"/>
      <c r="R190" s="997"/>
      <c r="S190" s="994"/>
      <c r="T190" s="996"/>
      <c r="U190" s="996"/>
      <c r="V190" s="994"/>
      <c r="W190" s="995"/>
      <c r="X190" s="995"/>
      <c r="Y190" s="995"/>
    </row>
    <row r="191" spans="1:25" ht="11.1" customHeight="1">
      <c r="A191" s="199" t="s">
        <v>100</v>
      </c>
      <c r="B191" s="1006">
        <v>45.35</v>
      </c>
      <c r="C191" s="1010">
        <v>174.2</v>
      </c>
      <c r="D191" s="1009">
        <v>8069</v>
      </c>
      <c r="E191" s="1006">
        <v>61.45</v>
      </c>
      <c r="F191" s="1008">
        <v>10969</v>
      </c>
      <c r="G191" s="1006">
        <v>83.54</v>
      </c>
      <c r="H191" s="1009">
        <v>685</v>
      </c>
      <c r="I191" s="1006">
        <v>5.22</v>
      </c>
      <c r="J191" s="1008">
        <v>1055</v>
      </c>
      <c r="K191" s="1006">
        <v>8.0399999999999991</v>
      </c>
      <c r="L191" s="1007">
        <v>2545</v>
      </c>
      <c r="M191" s="1006">
        <v>19.38</v>
      </c>
      <c r="N191" s="1006">
        <v>75.44</v>
      </c>
      <c r="O191" s="1006">
        <v>78.239999999999995</v>
      </c>
      <c r="P191" s="997"/>
      <c r="Q191" s="997"/>
      <c r="R191" s="997"/>
      <c r="S191" s="994"/>
      <c r="T191" s="996"/>
      <c r="U191" s="996"/>
      <c r="V191" s="994"/>
      <c r="W191" s="995"/>
      <c r="X191" s="995"/>
      <c r="Y191" s="995"/>
    </row>
    <row r="192" spans="1:25" ht="11.1" customHeight="1">
      <c r="A192" s="202" t="s">
        <v>101</v>
      </c>
      <c r="B192" s="1011">
        <v>49.58</v>
      </c>
      <c r="C192" s="1014">
        <v>269.7</v>
      </c>
      <c r="D192" s="1013">
        <v>4761</v>
      </c>
      <c r="E192" s="1011">
        <v>58.23</v>
      </c>
      <c r="F192" s="526">
        <v>7091</v>
      </c>
      <c r="G192" s="1011">
        <v>86.73</v>
      </c>
      <c r="H192" s="1013">
        <v>305</v>
      </c>
      <c r="I192" s="1011">
        <v>3.73</v>
      </c>
      <c r="J192" s="526">
        <v>536</v>
      </c>
      <c r="K192" s="1011">
        <v>6.56</v>
      </c>
      <c r="L192" s="1012">
        <v>1328</v>
      </c>
      <c r="M192" s="1011">
        <v>16.239999999999998</v>
      </c>
      <c r="N192" s="1011">
        <v>72.02</v>
      </c>
      <c r="O192" s="1011">
        <v>78.19</v>
      </c>
      <c r="P192" s="997"/>
      <c r="Q192" s="997"/>
      <c r="R192" s="997"/>
      <c r="S192" s="994"/>
      <c r="T192" s="996"/>
      <c r="U192" s="996"/>
      <c r="V192" s="994"/>
      <c r="W192" s="995"/>
      <c r="X192" s="995"/>
      <c r="Y192" s="995"/>
    </row>
    <row r="193" spans="1:25" ht="11.1" customHeight="1">
      <c r="A193" s="199" t="s">
        <v>102</v>
      </c>
      <c r="B193" s="1006">
        <v>50.7</v>
      </c>
      <c r="C193" s="1010">
        <v>308</v>
      </c>
      <c r="D193" s="1009">
        <v>7117</v>
      </c>
      <c r="E193" s="1006">
        <v>55.55</v>
      </c>
      <c r="F193" s="1008">
        <v>11209</v>
      </c>
      <c r="G193" s="1006">
        <v>87.5</v>
      </c>
      <c r="H193" s="1009">
        <v>537</v>
      </c>
      <c r="I193" s="1006">
        <v>4.1900000000000004</v>
      </c>
      <c r="J193" s="1008">
        <v>774</v>
      </c>
      <c r="K193" s="1006">
        <v>6.04</v>
      </c>
      <c r="L193" s="1007">
        <v>2083</v>
      </c>
      <c r="M193" s="1006">
        <v>16.260000000000002</v>
      </c>
      <c r="N193" s="1006">
        <v>72.22</v>
      </c>
      <c r="O193" s="1006">
        <v>76.08</v>
      </c>
      <c r="P193" s="997"/>
      <c r="Q193" s="997"/>
      <c r="R193" s="997"/>
      <c r="S193" s="994"/>
      <c r="T193" s="996"/>
      <c r="U193" s="996"/>
      <c r="V193" s="994"/>
      <c r="W193" s="995"/>
      <c r="X193" s="995"/>
      <c r="Y193" s="995"/>
    </row>
    <row r="194" spans="1:25" s="1022" customFormat="1" ht="15.95" customHeight="1">
      <c r="A194" s="217" t="s">
        <v>151</v>
      </c>
      <c r="B194" s="1037">
        <v>46.36</v>
      </c>
      <c r="C194" s="1040">
        <v>200.7</v>
      </c>
      <c r="D194" s="1039">
        <v>54618</v>
      </c>
      <c r="E194" s="1037">
        <v>63.54</v>
      </c>
      <c r="F194" s="470">
        <v>73445</v>
      </c>
      <c r="G194" s="1037">
        <v>85.44</v>
      </c>
      <c r="H194" s="1039">
        <v>4461</v>
      </c>
      <c r="I194" s="1037">
        <v>5.19</v>
      </c>
      <c r="J194" s="470">
        <v>5686</v>
      </c>
      <c r="K194" s="1037">
        <v>6.61</v>
      </c>
      <c r="L194" s="1038">
        <v>16581</v>
      </c>
      <c r="M194" s="1037">
        <v>19.29</v>
      </c>
      <c r="N194" s="1037">
        <v>73.67</v>
      </c>
      <c r="O194" s="1037">
        <v>77.63</v>
      </c>
      <c r="P194" s="1023"/>
      <c r="Q194" s="1023"/>
      <c r="R194" s="1023"/>
      <c r="S194" s="2750"/>
      <c r="T194" s="1787"/>
      <c r="U194" s="1787"/>
      <c r="V194" s="2750"/>
      <c r="W194" s="2754"/>
      <c r="X194" s="2754"/>
      <c r="Y194" s="2754"/>
    </row>
    <row r="195" spans="1:25" s="1015" customFormat="1" ht="11.1" customHeight="1">
      <c r="A195" s="214" t="s">
        <v>110</v>
      </c>
      <c r="B195" s="1032">
        <v>45.46</v>
      </c>
      <c r="C195" s="1036">
        <v>184.2</v>
      </c>
      <c r="D195" s="1035">
        <v>35489</v>
      </c>
      <c r="E195" s="1032">
        <v>64.67</v>
      </c>
      <c r="F195" s="1034">
        <v>46623</v>
      </c>
      <c r="G195" s="1032">
        <v>84.97</v>
      </c>
      <c r="H195" s="1035">
        <v>2968</v>
      </c>
      <c r="I195" s="1032">
        <v>5.41</v>
      </c>
      <c r="J195" s="1034">
        <v>3737</v>
      </c>
      <c r="K195" s="1032">
        <v>6.81</v>
      </c>
      <c r="L195" s="1033">
        <v>11136</v>
      </c>
      <c r="M195" s="1032">
        <v>20.29</v>
      </c>
      <c r="N195" s="1032">
        <v>74.66</v>
      </c>
      <c r="O195" s="1032">
        <v>78.849999999999994</v>
      </c>
      <c r="P195" s="1016"/>
      <c r="Q195" s="1016"/>
      <c r="R195" s="1016"/>
      <c r="S195" s="2030"/>
      <c r="T195" s="2755"/>
      <c r="U195" s="2755"/>
      <c r="V195" s="2030"/>
      <c r="W195" s="2756"/>
      <c r="X195" s="2756"/>
      <c r="Y195" s="2756"/>
    </row>
    <row r="196" spans="1:25" ht="11.1" customHeight="1">
      <c r="A196" s="202" t="s">
        <v>107</v>
      </c>
      <c r="B196" s="1011">
        <v>49.51</v>
      </c>
      <c r="C196" s="1014">
        <v>274.39999999999998</v>
      </c>
      <c r="D196" s="1013">
        <v>6353</v>
      </c>
      <c r="E196" s="1011">
        <v>59.6</v>
      </c>
      <c r="F196" s="526">
        <v>9325</v>
      </c>
      <c r="G196" s="1011">
        <v>87.48</v>
      </c>
      <c r="H196" s="1013">
        <v>478</v>
      </c>
      <c r="I196" s="1011">
        <v>4.4800000000000004</v>
      </c>
      <c r="J196" s="526">
        <v>617</v>
      </c>
      <c r="K196" s="1011">
        <v>5.79</v>
      </c>
      <c r="L196" s="1012">
        <v>1732</v>
      </c>
      <c r="M196" s="1011">
        <v>16.25</v>
      </c>
      <c r="N196" s="1011">
        <v>71.77</v>
      </c>
      <c r="O196" s="1011">
        <v>76.59</v>
      </c>
      <c r="P196" s="997"/>
      <c r="Q196" s="997"/>
      <c r="R196" s="997"/>
      <c r="S196" s="994"/>
      <c r="T196" s="996"/>
      <c r="U196" s="996"/>
      <c r="V196" s="994"/>
      <c r="W196" s="995"/>
      <c r="X196" s="995"/>
      <c r="Y196" s="995"/>
    </row>
    <row r="197" spans="1:25" ht="11.1" customHeight="1">
      <c r="A197" s="199" t="s">
        <v>108</v>
      </c>
      <c r="B197" s="1006">
        <v>46.77</v>
      </c>
      <c r="C197" s="1010">
        <v>199.9</v>
      </c>
      <c r="D197" s="1009">
        <v>6858</v>
      </c>
      <c r="E197" s="1006">
        <v>61.98</v>
      </c>
      <c r="F197" s="1008">
        <v>9365</v>
      </c>
      <c r="G197" s="1006">
        <v>84.64</v>
      </c>
      <c r="H197" s="1009">
        <v>619</v>
      </c>
      <c r="I197" s="1006">
        <v>5.59</v>
      </c>
      <c r="J197" s="1008">
        <v>761</v>
      </c>
      <c r="K197" s="1006">
        <v>6.88</v>
      </c>
      <c r="L197" s="1007">
        <v>1933</v>
      </c>
      <c r="M197" s="1006">
        <v>17.47</v>
      </c>
      <c r="N197" s="1006">
        <v>72.94</v>
      </c>
      <c r="O197" s="1006">
        <v>79.11</v>
      </c>
      <c r="P197" s="1029"/>
      <c r="Q197" s="1029"/>
      <c r="R197" s="1029"/>
      <c r="S197" s="994"/>
      <c r="T197" s="996"/>
      <c r="U197" s="996"/>
      <c r="V197" s="994"/>
      <c r="W197" s="995"/>
      <c r="X197" s="995"/>
      <c r="Y197" s="995"/>
    </row>
    <row r="198" spans="1:25" ht="11.1" customHeight="1">
      <c r="A198" s="202" t="s">
        <v>109</v>
      </c>
      <c r="B198" s="1011">
        <v>47.58</v>
      </c>
      <c r="C198" s="1014">
        <v>231.2</v>
      </c>
      <c r="D198" s="1013">
        <v>5918</v>
      </c>
      <c r="E198" s="1011">
        <v>63.18</v>
      </c>
      <c r="F198" s="526">
        <v>8132</v>
      </c>
      <c r="G198" s="1011">
        <v>86.82</v>
      </c>
      <c r="H198" s="1013">
        <v>396</v>
      </c>
      <c r="I198" s="1011">
        <v>4.2300000000000004</v>
      </c>
      <c r="J198" s="526">
        <v>571</v>
      </c>
      <c r="K198" s="1011">
        <v>6.1</v>
      </c>
      <c r="L198" s="1012">
        <v>1780</v>
      </c>
      <c r="M198" s="1011">
        <v>19</v>
      </c>
      <c r="N198" s="1011">
        <v>71.53</v>
      </c>
      <c r="O198" s="1011">
        <v>76.760000000000005</v>
      </c>
      <c r="P198" s="1031"/>
      <c r="Q198" s="1030"/>
      <c r="R198" s="1030"/>
      <c r="S198" s="994"/>
      <c r="T198" s="996"/>
      <c r="U198" s="996"/>
      <c r="V198" s="994"/>
      <c r="W198" s="995"/>
      <c r="X198" s="995"/>
      <c r="Y198" s="995"/>
    </row>
    <row r="199" spans="1:25" s="1022" customFormat="1" ht="15.95" customHeight="1">
      <c r="A199" s="209" t="s">
        <v>152</v>
      </c>
      <c r="B199" s="1024">
        <v>43.16</v>
      </c>
      <c r="C199" s="1027">
        <v>143.80000000000001</v>
      </c>
      <c r="D199" s="1026">
        <v>125125</v>
      </c>
      <c r="E199" s="1024">
        <v>66.17</v>
      </c>
      <c r="F199" s="524">
        <v>156281</v>
      </c>
      <c r="G199" s="1024">
        <v>82.65</v>
      </c>
      <c r="H199" s="1026">
        <v>11315</v>
      </c>
      <c r="I199" s="1024">
        <v>5.98</v>
      </c>
      <c r="J199" s="524">
        <v>15407</v>
      </c>
      <c r="K199" s="1024">
        <v>8.15</v>
      </c>
      <c r="L199" s="1025">
        <v>39869</v>
      </c>
      <c r="M199" s="1024">
        <v>21.08</v>
      </c>
      <c r="N199" s="1024">
        <v>71.5</v>
      </c>
      <c r="O199" s="1024">
        <v>77.09</v>
      </c>
      <c r="P199" s="1023"/>
      <c r="Q199" s="1023"/>
      <c r="R199" s="1023"/>
      <c r="S199" s="2750"/>
      <c r="T199" s="1787"/>
      <c r="U199" s="1787"/>
      <c r="V199" s="2750"/>
      <c r="W199" s="2754"/>
      <c r="X199" s="2754"/>
      <c r="Y199" s="2754"/>
    </row>
    <row r="200" spans="1:25" s="1015" customFormat="1" ht="11.1" customHeight="1">
      <c r="A200" s="206" t="s">
        <v>230</v>
      </c>
      <c r="B200" s="1017">
        <v>42.16</v>
      </c>
      <c r="C200" s="1021">
        <v>130</v>
      </c>
      <c r="D200" s="1020">
        <v>69927</v>
      </c>
      <c r="E200" s="1017">
        <v>67.16</v>
      </c>
      <c r="F200" s="1019">
        <v>85364</v>
      </c>
      <c r="G200" s="1017">
        <v>81.98</v>
      </c>
      <c r="H200" s="1020">
        <v>6714</v>
      </c>
      <c r="I200" s="1017">
        <v>6.45</v>
      </c>
      <c r="J200" s="1019">
        <v>8657</v>
      </c>
      <c r="K200" s="1017">
        <v>8.31</v>
      </c>
      <c r="L200" s="1018">
        <v>22729</v>
      </c>
      <c r="M200" s="1017">
        <v>21.83</v>
      </c>
      <c r="N200" s="1017">
        <v>71.8</v>
      </c>
      <c r="O200" s="1017">
        <v>77.819999999999993</v>
      </c>
      <c r="P200" s="1016"/>
      <c r="Q200" s="1016"/>
      <c r="R200" s="1016"/>
      <c r="S200" s="2030"/>
      <c r="T200" s="2755"/>
      <c r="U200" s="2755"/>
      <c r="V200" s="2030"/>
      <c r="W200" s="2756"/>
      <c r="X200" s="2756"/>
      <c r="Y200" s="2756"/>
    </row>
    <row r="201" spans="1:25" ht="11.1" customHeight="1">
      <c r="A201" s="199" t="s">
        <v>51</v>
      </c>
      <c r="B201" s="1006">
        <v>44.08</v>
      </c>
      <c r="C201" s="1010">
        <v>157.6</v>
      </c>
      <c r="D201" s="1009">
        <v>25087</v>
      </c>
      <c r="E201" s="1006">
        <v>65.290000000000006</v>
      </c>
      <c r="F201" s="1008">
        <v>32053</v>
      </c>
      <c r="G201" s="1006">
        <v>83.42</v>
      </c>
      <c r="H201" s="1009">
        <v>2111</v>
      </c>
      <c r="I201" s="1006">
        <v>5.49</v>
      </c>
      <c r="J201" s="1008">
        <v>3046</v>
      </c>
      <c r="K201" s="1006">
        <v>7.93</v>
      </c>
      <c r="L201" s="1007">
        <v>7905</v>
      </c>
      <c r="M201" s="1006">
        <v>20.57</v>
      </c>
      <c r="N201" s="1006">
        <v>71.94</v>
      </c>
      <c r="O201" s="1006">
        <v>76.94</v>
      </c>
      <c r="P201" s="997"/>
      <c r="Q201" s="997"/>
      <c r="R201" s="997"/>
      <c r="S201" s="994"/>
      <c r="T201" s="996"/>
      <c r="U201" s="996"/>
      <c r="V201" s="994"/>
      <c r="W201" s="995"/>
      <c r="X201" s="995"/>
      <c r="Y201" s="995"/>
    </row>
    <row r="202" spans="1:25" ht="11.1" customHeight="1">
      <c r="A202" s="202" t="s">
        <v>52</v>
      </c>
      <c r="B202" s="1011">
        <v>44.64</v>
      </c>
      <c r="C202" s="1014">
        <v>165.9</v>
      </c>
      <c r="D202" s="1013">
        <v>30111</v>
      </c>
      <c r="E202" s="1011">
        <v>64.7</v>
      </c>
      <c r="F202" s="526">
        <v>38864</v>
      </c>
      <c r="G202" s="1011">
        <v>83.5</v>
      </c>
      <c r="H202" s="1013">
        <v>2490</v>
      </c>
      <c r="I202" s="1011">
        <v>5.35</v>
      </c>
      <c r="J202" s="526">
        <v>3704</v>
      </c>
      <c r="K202" s="1011">
        <v>7.96</v>
      </c>
      <c r="L202" s="1012">
        <v>9235</v>
      </c>
      <c r="M202" s="1011">
        <v>19.84</v>
      </c>
      <c r="N202" s="1011">
        <v>70.989999999999995</v>
      </c>
      <c r="O202" s="1011">
        <v>76.64</v>
      </c>
      <c r="P202" s="997"/>
      <c r="Q202" s="997"/>
      <c r="R202" s="997"/>
      <c r="S202" s="994"/>
      <c r="T202" s="996"/>
      <c r="U202" s="996"/>
      <c r="V202" s="994"/>
      <c r="W202" s="995"/>
      <c r="X202" s="995"/>
      <c r="Y202" s="995"/>
    </row>
    <row r="203" spans="1:25" s="1022" customFormat="1" ht="15.95" customHeight="1">
      <c r="A203" s="209" t="s">
        <v>153</v>
      </c>
      <c r="B203" s="1024">
        <v>39.630000000000003</v>
      </c>
      <c r="C203" s="1027">
        <v>92.4</v>
      </c>
      <c r="D203" s="1026">
        <v>136721</v>
      </c>
      <c r="E203" s="1024">
        <v>68.819999999999993</v>
      </c>
      <c r="F203" s="524">
        <v>158193</v>
      </c>
      <c r="G203" s="1024">
        <v>79.63</v>
      </c>
      <c r="H203" s="1026">
        <v>13415</v>
      </c>
      <c r="I203" s="1024">
        <v>6.75</v>
      </c>
      <c r="J203" s="524">
        <v>18755</v>
      </c>
      <c r="K203" s="1024">
        <v>9.44</v>
      </c>
      <c r="L203" s="1025">
        <v>47040</v>
      </c>
      <c r="M203" s="1024">
        <v>23.68</v>
      </c>
      <c r="N203" s="1024">
        <v>72.45</v>
      </c>
      <c r="O203" s="1024">
        <v>76.790000000000006</v>
      </c>
      <c r="P203" s="1023"/>
      <c r="Q203" s="1023"/>
      <c r="R203" s="1023"/>
      <c r="S203" s="2750"/>
      <c r="T203" s="1787"/>
      <c r="U203" s="1787"/>
      <c r="V203" s="2750"/>
      <c r="W203" s="2754"/>
      <c r="X203" s="2754"/>
      <c r="Y203" s="2754"/>
    </row>
    <row r="204" spans="1:25" s="1015" customFormat="1" ht="14.1" customHeight="1">
      <c r="A204" s="206" t="s">
        <v>162</v>
      </c>
      <c r="B204" s="1017">
        <v>41.8</v>
      </c>
      <c r="C204" s="1021">
        <v>119.2</v>
      </c>
      <c r="D204" s="1020">
        <v>54756</v>
      </c>
      <c r="E204" s="1017">
        <v>67.63</v>
      </c>
      <c r="F204" s="1019">
        <v>66093</v>
      </c>
      <c r="G204" s="1017">
        <v>81.64</v>
      </c>
      <c r="H204" s="1020">
        <v>5398</v>
      </c>
      <c r="I204" s="1017">
        <v>6.67</v>
      </c>
      <c r="J204" s="1019">
        <v>6711</v>
      </c>
      <c r="K204" s="1017">
        <v>8.2899999999999991</v>
      </c>
      <c r="L204" s="1018">
        <v>18018</v>
      </c>
      <c r="M204" s="1017">
        <v>22.26</v>
      </c>
      <c r="N204" s="1017">
        <v>73.849999999999994</v>
      </c>
      <c r="O204" s="1017">
        <v>77.95</v>
      </c>
      <c r="P204" s="1016"/>
      <c r="Q204" s="1016"/>
      <c r="R204" s="1016"/>
      <c r="S204" s="2030"/>
      <c r="T204" s="2755"/>
      <c r="U204" s="2755"/>
      <c r="V204" s="2030"/>
      <c r="W204" s="2756"/>
      <c r="X204" s="2756"/>
      <c r="Y204" s="2756"/>
    </row>
    <row r="205" spans="1:25" ht="9.9499999999999993" customHeight="1">
      <c r="A205" s="211" t="s">
        <v>165</v>
      </c>
      <c r="B205" s="1006">
        <v>41.59</v>
      </c>
      <c r="C205" s="1010">
        <v>116.2</v>
      </c>
      <c r="D205" s="1009">
        <v>48724</v>
      </c>
      <c r="E205" s="1006">
        <v>67.650000000000006</v>
      </c>
      <c r="F205" s="1008">
        <v>58624</v>
      </c>
      <c r="G205" s="1006">
        <v>81.400000000000006</v>
      </c>
      <c r="H205" s="1009">
        <v>4956</v>
      </c>
      <c r="I205" s="1006">
        <v>6.88</v>
      </c>
      <c r="J205" s="1008">
        <v>5985</v>
      </c>
      <c r="K205" s="1006">
        <v>8.31</v>
      </c>
      <c r="L205" s="1007">
        <v>16152</v>
      </c>
      <c r="M205" s="1006">
        <v>22.43</v>
      </c>
      <c r="N205" s="1006">
        <v>73.97</v>
      </c>
      <c r="O205" s="1006">
        <v>78.010000000000005</v>
      </c>
      <c r="P205" s="1029"/>
      <c r="Q205" s="1029"/>
      <c r="R205" s="1029"/>
      <c r="S205" s="994"/>
      <c r="T205" s="996"/>
      <c r="U205" s="996"/>
      <c r="V205" s="994"/>
      <c r="W205" s="995"/>
      <c r="X205" s="995"/>
      <c r="Y205" s="995"/>
    </row>
    <row r="206" spans="1:25" ht="9.9499999999999993" customHeight="1">
      <c r="A206" s="210" t="s">
        <v>166</v>
      </c>
      <c r="B206" s="1011">
        <v>43.51</v>
      </c>
      <c r="C206" s="1014">
        <v>145.4</v>
      </c>
      <c r="D206" s="1013">
        <v>6032</v>
      </c>
      <c r="E206" s="1011">
        <v>67.459999999999994</v>
      </c>
      <c r="F206" s="526">
        <v>7469</v>
      </c>
      <c r="G206" s="1011">
        <v>83.54</v>
      </c>
      <c r="H206" s="1013">
        <v>442</v>
      </c>
      <c r="I206" s="1011">
        <v>4.9400000000000004</v>
      </c>
      <c r="J206" s="526">
        <v>726</v>
      </c>
      <c r="K206" s="1011">
        <v>8.1199999999999992</v>
      </c>
      <c r="L206" s="1012">
        <v>1866</v>
      </c>
      <c r="M206" s="1011">
        <v>20.87</v>
      </c>
      <c r="N206" s="1011">
        <v>73.180000000000007</v>
      </c>
      <c r="O206" s="1011">
        <v>77.540000000000006</v>
      </c>
      <c r="P206" s="1029"/>
      <c r="Q206" s="1029"/>
      <c r="R206" s="1029"/>
      <c r="S206" s="994"/>
      <c r="T206" s="996"/>
      <c r="U206" s="996"/>
      <c r="V206" s="994"/>
      <c r="W206" s="995"/>
      <c r="X206" s="995"/>
      <c r="Y206" s="995"/>
    </row>
    <row r="207" spans="1:25" ht="9.9499999999999993" customHeight="1">
      <c r="A207" s="199" t="s">
        <v>116</v>
      </c>
      <c r="B207" s="1006">
        <v>45.97</v>
      </c>
      <c r="C207" s="1010">
        <v>189.6</v>
      </c>
      <c r="D207" s="1009">
        <v>4728</v>
      </c>
      <c r="E207" s="1006">
        <v>64.73</v>
      </c>
      <c r="F207" s="1008">
        <v>6235</v>
      </c>
      <c r="G207" s="1006">
        <v>85.36</v>
      </c>
      <c r="H207" s="1009">
        <v>350</v>
      </c>
      <c r="I207" s="1006">
        <v>4.79</v>
      </c>
      <c r="J207" s="1008">
        <v>497</v>
      </c>
      <c r="K207" s="1006">
        <v>6.8</v>
      </c>
      <c r="L207" s="1007">
        <v>1361</v>
      </c>
      <c r="M207" s="1006">
        <v>18.63</v>
      </c>
      <c r="N207" s="1006">
        <v>71.91</v>
      </c>
      <c r="O207" s="1006">
        <v>77.14</v>
      </c>
      <c r="P207" s="1029"/>
      <c r="Q207" s="1029"/>
      <c r="R207" s="1029"/>
      <c r="S207" s="994"/>
      <c r="T207" s="996"/>
      <c r="U207" s="996"/>
      <c r="V207" s="994"/>
      <c r="W207" s="995"/>
      <c r="X207" s="995"/>
      <c r="Y207" s="995"/>
    </row>
    <row r="208" spans="1:25" ht="9.9499999999999993" customHeight="1">
      <c r="A208" s="202" t="s">
        <v>117</v>
      </c>
      <c r="B208" s="1011">
        <v>35.61</v>
      </c>
      <c r="C208" s="1014">
        <v>53.8</v>
      </c>
      <c r="D208" s="1013">
        <v>27319</v>
      </c>
      <c r="E208" s="1011">
        <v>72.33</v>
      </c>
      <c r="F208" s="526">
        <v>29183</v>
      </c>
      <c r="G208" s="1011">
        <v>77.27</v>
      </c>
      <c r="H208" s="1013">
        <v>2820</v>
      </c>
      <c r="I208" s="1011">
        <v>7.47</v>
      </c>
      <c r="J208" s="526">
        <v>3802</v>
      </c>
      <c r="K208" s="1011">
        <v>10.07</v>
      </c>
      <c r="L208" s="1012">
        <v>10368</v>
      </c>
      <c r="M208" s="1011">
        <v>27.45</v>
      </c>
      <c r="N208" s="1011">
        <v>71.11</v>
      </c>
      <c r="O208" s="1011">
        <v>74.23</v>
      </c>
      <c r="P208" s="1028"/>
      <c r="Q208" s="1028"/>
      <c r="R208" s="1028"/>
      <c r="S208" s="994"/>
      <c r="T208" s="996"/>
      <c r="U208" s="996"/>
      <c r="V208" s="994"/>
      <c r="W208" s="995"/>
      <c r="X208" s="995"/>
      <c r="Y208" s="995"/>
    </row>
    <row r="209" spans="1:25" ht="9.9499999999999993" customHeight="1">
      <c r="A209" s="199" t="s">
        <v>118</v>
      </c>
      <c r="B209" s="1006">
        <v>43.92</v>
      </c>
      <c r="C209" s="1010">
        <v>153.1</v>
      </c>
      <c r="D209" s="1009">
        <v>12653</v>
      </c>
      <c r="E209" s="1006">
        <v>65.900000000000006</v>
      </c>
      <c r="F209" s="1008">
        <v>15959</v>
      </c>
      <c r="G209" s="1006">
        <v>83.12</v>
      </c>
      <c r="H209" s="1009">
        <v>1038</v>
      </c>
      <c r="I209" s="1006">
        <v>5.41</v>
      </c>
      <c r="J209" s="1008">
        <v>1609</v>
      </c>
      <c r="K209" s="1006">
        <v>8.3800000000000008</v>
      </c>
      <c r="L209" s="1007">
        <v>3897</v>
      </c>
      <c r="M209" s="1006">
        <v>20.3</v>
      </c>
      <c r="N209" s="1006">
        <v>71.94</v>
      </c>
      <c r="O209" s="1006">
        <v>75.849999999999994</v>
      </c>
      <c r="S209" s="994"/>
      <c r="T209" s="994"/>
      <c r="U209" s="994"/>
      <c r="V209" s="994"/>
      <c r="W209" s="994"/>
      <c r="X209" s="994"/>
      <c r="Y209" s="994"/>
    </row>
    <row r="210" spans="1:25" ht="9.9499999999999993" customHeight="1">
      <c r="A210" s="202" t="s">
        <v>119</v>
      </c>
      <c r="B210" s="1011">
        <v>32.119999999999997</v>
      </c>
      <c r="C210" s="1014">
        <v>31</v>
      </c>
      <c r="D210" s="1013">
        <v>21262</v>
      </c>
      <c r="E210" s="1011">
        <v>71.14</v>
      </c>
      <c r="F210" s="526">
        <v>21291</v>
      </c>
      <c r="G210" s="1011">
        <v>71.239999999999995</v>
      </c>
      <c r="H210" s="1013">
        <v>2431</v>
      </c>
      <c r="I210" s="1011">
        <v>8.1300000000000008</v>
      </c>
      <c r="J210" s="526">
        <v>4219</v>
      </c>
      <c r="K210" s="1011">
        <v>14.12</v>
      </c>
      <c r="L210" s="1012">
        <v>8428</v>
      </c>
      <c r="M210" s="1011">
        <v>28.2</v>
      </c>
      <c r="N210" s="1011">
        <v>71</v>
      </c>
      <c r="O210" s="1011">
        <v>74.989999999999995</v>
      </c>
      <c r="S210" s="994"/>
      <c r="T210" s="994"/>
      <c r="U210" s="994"/>
      <c r="V210" s="994"/>
      <c r="W210" s="994"/>
      <c r="X210" s="994"/>
      <c r="Y210" s="994"/>
    </row>
    <row r="211" spans="1:25" ht="9.9499999999999993" customHeight="1">
      <c r="A211" s="199" t="s">
        <v>120</v>
      </c>
      <c r="B211" s="1006">
        <v>42.63</v>
      </c>
      <c r="C211" s="1010">
        <v>132.4</v>
      </c>
      <c r="D211" s="1009">
        <v>12762</v>
      </c>
      <c r="E211" s="1006">
        <v>67.42</v>
      </c>
      <c r="F211" s="1008">
        <v>15564</v>
      </c>
      <c r="G211" s="1006">
        <v>82.22</v>
      </c>
      <c r="H211" s="1009">
        <v>1097</v>
      </c>
      <c r="I211" s="1006">
        <v>5.8</v>
      </c>
      <c r="J211" s="1008">
        <v>1594</v>
      </c>
      <c r="K211" s="1006">
        <v>8.42</v>
      </c>
      <c r="L211" s="1007">
        <v>4095</v>
      </c>
      <c r="M211" s="1006">
        <v>21.63</v>
      </c>
      <c r="N211" s="1006">
        <v>71.67</v>
      </c>
      <c r="O211" s="1006">
        <v>75.599999999999994</v>
      </c>
      <c r="P211" s="997"/>
      <c r="Q211" s="997"/>
      <c r="R211" s="997"/>
      <c r="S211" s="994"/>
      <c r="T211" s="996"/>
      <c r="U211" s="996"/>
      <c r="V211" s="994"/>
      <c r="W211" s="995"/>
      <c r="X211" s="995"/>
      <c r="Y211" s="995"/>
    </row>
    <row r="212" spans="1:25" ht="9.9499999999999993" customHeight="1">
      <c r="A212" s="202" t="s">
        <v>121</v>
      </c>
      <c r="B212" s="1011">
        <v>42.62</v>
      </c>
      <c r="C212" s="1014">
        <v>131.69999999999999</v>
      </c>
      <c r="D212" s="1013">
        <v>3241</v>
      </c>
      <c r="E212" s="1011">
        <v>70.150000000000006</v>
      </c>
      <c r="F212" s="526">
        <v>3868</v>
      </c>
      <c r="G212" s="1011">
        <v>83.72</v>
      </c>
      <c r="H212" s="1013">
        <v>281</v>
      </c>
      <c r="I212" s="1011">
        <v>6.08</v>
      </c>
      <c r="J212" s="526">
        <v>323</v>
      </c>
      <c r="K212" s="1011">
        <v>6.99</v>
      </c>
      <c r="L212" s="1012">
        <v>873</v>
      </c>
      <c r="M212" s="1011">
        <v>18.899999999999999</v>
      </c>
      <c r="N212" s="1011">
        <v>71.09</v>
      </c>
      <c r="O212" s="1011">
        <v>77.599999999999994</v>
      </c>
      <c r="P212" s="997"/>
      <c r="Q212" s="997"/>
      <c r="R212" s="997"/>
      <c r="S212" s="994"/>
      <c r="T212" s="996"/>
      <c r="U212" s="996"/>
      <c r="V212" s="994"/>
      <c r="W212" s="995"/>
      <c r="X212" s="995"/>
      <c r="Y212" s="995"/>
    </row>
    <row r="213" spans="1:25" s="1022" customFormat="1" ht="15.95" customHeight="1">
      <c r="A213" s="209" t="s">
        <v>154</v>
      </c>
      <c r="B213" s="1024">
        <v>43.9</v>
      </c>
      <c r="C213" s="1027">
        <v>150.80000000000001</v>
      </c>
      <c r="D213" s="1026">
        <v>54518</v>
      </c>
      <c r="E213" s="1024">
        <v>63.92</v>
      </c>
      <c r="F213" s="524">
        <v>70519</v>
      </c>
      <c r="G213" s="1024">
        <v>82.68</v>
      </c>
      <c r="H213" s="1026">
        <v>5186</v>
      </c>
      <c r="I213" s="1024">
        <v>6.08</v>
      </c>
      <c r="J213" s="524">
        <v>6749</v>
      </c>
      <c r="K213" s="1024">
        <v>7.91</v>
      </c>
      <c r="L213" s="1025">
        <v>17297</v>
      </c>
      <c r="M213" s="1024">
        <v>20.28</v>
      </c>
      <c r="N213" s="1024">
        <v>73.02</v>
      </c>
      <c r="O213" s="1024">
        <v>76.209999999999994</v>
      </c>
      <c r="P213" s="1023"/>
      <c r="Q213" s="1023"/>
      <c r="R213" s="1023"/>
      <c r="S213" s="2750"/>
      <c r="T213" s="1787"/>
      <c r="U213" s="1787"/>
      <c r="V213" s="2750"/>
      <c r="W213" s="2754"/>
      <c r="X213" s="2754"/>
      <c r="Y213" s="2754"/>
    </row>
    <row r="214" spans="1:25" s="1015" customFormat="1" ht="9.9499999999999993" customHeight="1">
      <c r="A214" s="206" t="s">
        <v>106</v>
      </c>
      <c r="B214" s="1017">
        <v>42.95</v>
      </c>
      <c r="C214" s="1021">
        <v>137.6</v>
      </c>
      <c r="D214" s="1020">
        <v>26886</v>
      </c>
      <c r="E214" s="1017">
        <v>64.55</v>
      </c>
      <c r="F214" s="1019">
        <v>34120</v>
      </c>
      <c r="G214" s="1017">
        <v>81.92</v>
      </c>
      <c r="H214" s="1020">
        <v>2804</v>
      </c>
      <c r="I214" s="1017">
        <v>6.73</v>
      </c>
      <c r="J214" s="1019">
        <v>3342</v>
      </c>
      <c r="K214" s="1017">
        <v>8.02</v>
      </c>
      <c r="L214" s="1018">
        <v>8769</v>
      </c>
      <c r="M214" s="1017">
        <v>21.05</v>
      </c>
      <c r="N214" s="1017">
        <v>72.62</v>
      </c>
      <c r="O214" s="1017">
        <v>76.19</v>
      </c>
      <c r="P214" s="1016"/>
      <c r="Q214" s="1016"/>
      <c r="R214" s="1016"/>
      <c r="S214" s="2030"/>
      <c r="T214" s="2755"/>
      <c r="U214" s="2755"/>
      <c r="V214" s="2030"/>
      <c r="W214" s="2756"/>
      <c r="X214" s="2756"/>
      <c r="Y214" s="2756"/>
    </row>
    <row r="215" spans="1:25" ht="9.9499999999999993" customHeight="1">
      <c r="A215" s="199" t="s">
        <v>103</v>
      </c>
      <c r="B215" s="1006">
        <v>46.92</v>
      </c>
      <c r="C215" s="1010">
        <v>204.4</v>
      </c>
      <c r="D215" s="1009">
        <v>6525</v>
      </c>
      <c r="E215" s="1006">
        <v>61.26</v>
      </c>
      <c r="F215" s="1008">
        <v>9069</v>
      </c>
      <c r="G215" s="1006">
        <v>85.15</v>
      </c>
      <c r="H215" s="1009">
        <v>534</v>
      </c>
      <c r="I215" s="1006">
        <v>5.01</v>
      </c>
      <c r="J215" s="1008">
        <v>726</v>
      </c>
      <c r="K215" s="1006">
        <v>6.82</v>
      </c>
      <c r="L215" s="1007">
        <v>1975</v>
      </c>
      <c r="M215" s="1006">
        <v>18.54</v>
      </c>
      <c r="N215" s="1006">
        <v>70.290000000000006</v>
      </c>
      <c r="O215" s="1006">
        <v>76.83</v>
      </c>
      <c r="P215" s="997"/>
      <c r="Q215" s="997"/>
      <c r="R215" s="997"/>
      <c r="S215" s="994"/>
      <c r="T215" s="996"/>
      <c r="U215" s="996"/>
      <c r="V215" s="994"/>
      <c r="W215" s="995"/>
      <c r="X215" s="995"/>
      <c r="Y215" s="995"/>
    </row>
    <row r="216" spans="1:25" ht="9.9499999999999993" customHeight="1">
      <c r="A216" s="202" t="s">
        <v>104</v>
      </c>
      <c r="B216" s="1011">
        <v>44.23</v>
      </c>
      <c r="C216" s="1014">
        <v>153.69999999999999</v>
      </c>
      <c r="D216" s="1013">
        <v>9436</v>
      </c>
      <c r="E216" s="1011">
        <v>62.09</v>
      </c>
      <c r="F216" s="526">
        <v>12497</v>
      </c>
      <c r="G216" s="1011">
        <v>82.23</v>
      </c>
      <c r="H216" s="1013">
        <v>900</v>
      </c>
      <c r="I216" s="1011">
        <v>5.92</v>
      </c>
      <c r="J216" s="526">
        <v>1290</v>
      </c>
      <c r="K216" s="1011">
        <v>8.49</v>
      </c>
      <c r="L216" s="1012">
        <v>3034</v>
      </c>
      <c r="M216" s="1011">
        <v>19.96</v>
      </c>
      <c r="N216" s="1011">
        <v>73.44</v>
      </c>
      <c r="O216" s="1011">
        <v>77.64</v>
      </c>
      <c r="P216" s="997"/>
      <c r="Q216" s="997"/>
      <c r="R216" s="997"/>
      <c r="S216" s="994"/>
      <c r="T216" s="996"/>
      <c r="U216" s="996"/>
      <c r="V216" s="994"/>
      <c r="W216" s="995"/>
      <c r="X216" s="995"/>
      <c r="Y216" s="995"/>
    </row>
    <row r="217" spans="1:25" ht="9.9499999999999993" customHeight="1">
      <c r="A217" s="199" t="s">
        <v>105</v>
      </c>
      <c r="B217" s="1006">
        <v>44.03</v>
      </c>
      <c r="C217" s="1010">
        <v>152.69999999999999</v>
      </c>
      <c r="D217" s="1009">
        <v>11671</v>
      </c>
      <c r="E217" s="1006">
        <v>65.62</v>
      </c>
      <c r="F217" s="1008">
        <v>14833</v>
      </c>
      <c r="G217" s="1006">
        <v>83.39</v>
      </c>
      <c r="H217" s="1009">
        <v>948</v>
      </c>
      <c r="I217" s="1006">
        <v>5.33</v>
      </c>
      <c r="J217" s="1008">
        <v>1391</v>
      </c>
      <c r="K217" s="1006">
        <v>7.82</v>
      </c>
      <c r="L217" s="1007">
        <v>3519</v>
      </c>
      <c r="M217" s="1006">
        <v>19.78</v>
      </c>
      <c r="N217" s="1006">
        <v>70.760000000000005</v>
      </c>
      <c r="O217" s="1006">
        <v>77.06</v>
      </c>
      <c r="P217" s="997"/>
      <c r="Q217" s="997"/>
      <c r="R217" s="997"/>
      <c r="S217" s="994"/>
      <c r="T217" s="996"/>
      <c r="U217" s="996"/>
      <c r="V217" s="994"/>
      <c r="W217" s="995"/>
      <c r="X217" s="995"/>
      <c r="Y217" s="995"/>
    </row>
    <row r="218" spans="1:25" ht="20.100000000000001" customHeight="1">
      <c r="A218" s="1005" t="s">
        <v>155</v>
      </c>
      <c r="B218" s="1004" t="s">
        <v>260</v>
      </c>
      <c r="C218" s="1004" t="s">
        <v>260</v>
      </c>
      <c r="D218" s="1004" t="s">
        <v>260</v>
      </c>
      <c r="E218" s="1004" t="s">
        <v>260</v>
      </c>
      <c r="F218" s="1004" t="s">
        <v>260</v>
      </c>
      <c r="G218" s="1004" t="s">
        <v>260</v>
      </c>
      <c r="H218" s="1004" t="s">
        <v>260</v>
      </c>
      <c r="I218" s="1004" t="s">
        <v>260</v>
      </c>
      <c r="J218" s="1004" t="s">
        <v>260</v>
      </c>
      <c r="K218" s="1004" t="s">
        <v>260</v>
      </c>
      <c r="L218" s="1004" t="s">
        <v>260</v>
      </c>
      <c r="M218" s="1004" t="s">
        <v>260</v>
      </c>
      <c r="N218" s="1004" t="s">
        <v>260</v>
      </c>
      <c r="O218" s="1004" t="s">
        <v>260</v>
      </c>
      <c r="P218" s="997"/>
      <c r="Q218" s="997"/>
      <c r="R218" s="997"/>
      <c r="S218" s="994"/>
      <c r="T218" s="996"/>
      <c r="U218" s="996"/>
      <c r="V218" s="994"/>
      <c r="W218" s="995"/>
      <c r="X218" s="995"/>
      <c r="Y218" s="995"/>
    </row>
    <row r="219" spans="1:25" ht="9.9499999999999993" customHeight="1">
      <c r="A219" s="415"/>
      <c r="B219" s="1003"/>
      <c r="C219" s="1002"/>
      <c r="D219" s="1001"/>
      <c r="E219" s="999"/>
      <c r="F219" s="338"/>
      <c r="G219" s="999"/>
      <c r="H219" s="1001"/>
      <c r="I219" s="999"/>
      <c r="J219" s="338"/>
      <c r="K219" s="999"/>
      <c r="L219" s="1000"/>
      <c r="M219" s="999"/>
      <c r="N219" s="999"/>
      <c r="O219" s="999"/>
      <c r="P219" s="997"/>
      <c r="Q219" s="997"/>
      <c r="R219" s="997"/>
      <c r="S219" s="994"/>
      <c r="T219" s="996"/>
      <c r="U219" s="996"/>
      <c r="V219" s="994"/>
      <c r="W219" s="995"/>
      <c r="X219" s="995"/>
      <c r="Y219" s="995"/>
    </row>
    <row r="220" spans="1:25" s="994" customFormat="1" ht="12" customHeight="1">
      <c r="A220" s="964" t="s">
        <v>557</v>
      </c>
      <c r="B220" s="998"/>
      <c r="C220" s="998"/>
      <c r="D220" s="998"/>
      <c r="E220" s="998"/>
      <c r="F220" s="998"/>
      <c r="G220" s="998"/>
      <c r="H220" s="998"/>
      <c r="I220" s="998"/>
      <c r="J220" s="998"/>
      <c r="K220" s="998"/>
      <c r="L220" s="998"/>
      <c r="M220" s="998"/>
      <c r="N220" s="998"/>
      <c r="O220" s="998"/>
      <c r="P220" s="997"/>
      <c r="Q220" s="997"/>
      <c r="R220" s="997"/>
      <c r="T220" s="996"/>
      <c r="U220" s="996"/>
      <c r="W220" s="995"/>
      <c r="X220" s="995"/>
      <c r="Y220" s="995"/>
    </row>
    <row r="221" spans="1:25">
      <c r="S221" s="994"/>
      <c r="T221" s="994"/>
      <c r="U221" s="994"/>
      <c r="V221" s="994"/>
      <c r="W221" s="994"/>
      <c r="X221" s="994"/>
      <c r="Y221" s="994"/>
    </row>
    <row r="222" spans="1:25">
      <c r="S222" s="994"/>
      <c r="T222" s="994"/>
      <c r="U222" s="994"/>
      <c r="V222" s="994"/>
      <c r="W222" s="994"/>
      <c r="X222" s="994"/>
      <c r="Y222" s="994"/>
    </row>
    <row r="223" spans="1:25">
      <c r="S223" s="994"/>
      <c r="T223" s="994"/>
      <c r="U223" s="994"/>
      <c r="V223" s="994"/>
      <c r="W223" s="994"/>
      <c r="X223" s="994"/>
      <c r="Y223" s="994"/>
    </row>
    <row r="224" spans="1:25">
      <c r="S224" s="994"/>
      <c r="T224" s="994"/>
      <c r="U224" s="994"/>
      <c r="V224" s="994"/>
      <c r="W224" s="994"/>
      <c r="X224" s="994"/>
      <c r="Y224" s="994"/>
    </row>
    <row r="225" spans="19:25">
      <c r="S225" s="994"/>
      <c r="T225" s="994"/>
      <c r="U225" s="994"/>
      <c r="V225" s="994"/>
      <c r="W225" s="994"/>
      <c r="X225" s="994"/>
      <c r="Y225" s="994"/>
    </row>
    <row r="226" spans="19:25">
      <c r="S226" s="994"/>
      <c r="T226" s="994"/>
      <c r="U226" s="994"/>
      <c r="V226" s="994"/>
      <c r="W226" s="994"/>
      <c r="X226" s="994"/>
      <c r="Y226" s="994"/>
    </row>
    <row r="227" spans="19:25">
      <c r="S227" s="994"/>
      <c r="T227" s="994"/>
      <c r="U227" s="994"/>
      <c r="V227" s="994"/>
      <c r="W227" s="994"/>
      <c r="X227" s="994"/>
      <c r="Y227" s="994"/>
    </row>
    <row r="228" spans="19:25">
      <c r="S228" s="994"/>
      <c r="T228" s="994"/>
      <c r="U228" s="994"/>
      <c r="V228" s="994"/>
      <c r="W228" s="994"/>
      <c r="X228" s="994"/>
      <c r="Y228" s="994"/>
    </row>
    <row r="229" spans="19:25">
      <c r="S229" s="994"/>
      <c r="T229" s="994"/>
      <c r="U229" s="994"/>
      <c r="V229" s="994"/>
      <c r="W229" s="994"/>
      <c r="X229" s="994"/>
      <c r="Y229" s="994"/>
    </row>
    <row r="230" spans="19:25">
      <c r="S230" s="994"/>
      <c r="T230" s="994"/>
      <c r="U230" s="994"/>
      <c r="V230" s="994"/>
      <c r="W230" s="994"/>
      <c r="X230" s="994"/>
      <c r="Y230" s="994"/>
    </row>
    <row r="231" spans="19:25">
      <c r="S231" s="994"/>
      <c r="T231" s="994"/>
      <c r="U231" s="994"/>
      <c r="V231" s="994"/>
      <c r="W231" s="994"/>
      <c r="X231" s="994"/>
      <c r="Y231" s="994"/>
    </row>
    <row r="232" spans="19:25">
      <c r="S232" s="994"/>
      <c r="T232" s="994"/>
      <c r="U232" s="994"/>
      <c r="V232" s="994"/>
      <c r="W232" s="994"/>
      <c r="X232" s="994"/>
      <c r="Y232" s="994"/>
    </row>
    <row r="233" spans="19:25">
      <c r="S233" s="994"/>
      <c r="T233" s="994"/>
      <c r="U233" s="994"/>
      <c r="V233" s="994"/>
      <c r="W233" s="994"/>
      <c r="X233" s="994"/>
      <c r="Y233" s="994"/>
    </row>
    <row r="234" spans="19:25">
      <c r="S234" s="994"/>
      <c r="T234" s="994"/>
      <c r="U234" s="994"/>
      <c r="V234" s="994"/>
      <c r="W234" s="994"/>
      <c r="X234" s="994"/>
      <c r="Y234" s="994"/>
    </row>
    <row r="235" spans="19:25">
      <c r="S235" s="994"/>
      <c r="T235" s="994"/>
      <c r="U235" s="994"/>
      <c r="V235" s="994"/>
      <c r="W235" s="994"/>
      <c r="X235" s="994"/>
      <c r="Y235" s="994"/>
    </row>
    <row r="236" spans="19:25">
      <c r="S236" s="994"/>
      <c r="T236" s="994"/>
      <c r="U236" s="994"/>
      <c r="V236" s="994"/>
      <c r="W236" s="994"/>
      <c r="X236" s="994"/>
      <c r="Y236" s="994"/>
    </row>
    <row r="237" spans="19:25">
      <c r="S237" s="994"/>
      <c r="T237" s="994"/>
      <c r="U237" s="994"/>
      <c r="V237" s="994"/>
      <c r="W237" s="994"/>
      <c r="X237" s="994"/>
      <c r="Y237" s="994"/>
    </row>
    <row r="238" spans="19:25">
      <c r="S238" s="994"/>
      <c r="T238" s="994"/>
      <c r="U238" s="994"/>
      <c r="V238" s="994"/>
      <c r="W238" s="994"/>
      <c r="X238" s="994"/>
      <c r="Y238" s="994"/>
    </row>
    <row r="239" spans="19:25">
      <c r="S239" s="994"/>
      <c r="T239" s="994"/>
      <c r="U239" s="994"/>
      <c r="V239" s="994"/>
      <c r="W239" s="994"/>
      <c r="X239" s="994"/>
      <c r="Y239" s="994"/>
    </row>
    <row r="240" spans="19:25">
      <c r="S240" s="994"/>
      <c r="T240" s="994"/>
      <c r="U240" s="994"/>
      <c r="V240" s="994"/>
      <c r="W240" s="994"/>
      <c r="X240" s="994"/>
      <c r="Y240" s="994"/>
    </row>
    <row r="241" spans="19:25">
      <c r="S241" s="994"/>
      <c r="T241" s="994"/>
      <c r="U241" s="994"/>
      <c r="V241" s="994"/>
      <c r="W241" s="994"/>
      <c r="X241" s="994"/>
      <c r="Y241" s="994"/>
    </row>
    <row r="242" spans="19:25">
      <c r="S242" s="994"/>
      <c r="T242" s="994"/>
      <c r="U242" s="994"/>
      <c r="V242" s="994"/>
      <c r="W242" s="994"/>
      <c r="X242" s="994"/>
      <c r="Y242" s="994"/>
    </row>
    <row r="243" spans="19:25">
      <c r="S243" s="994"/>
      <c r="T243" s="994"/>
      <c r="U243" s="994"/>
      <c r="V243" s="994"/>
      <c r="W243" s="994"/>
      <c r="X243" s="994"/>
      <c r="Y243" s="994"/>
    </row>
    <row r="244" spans="19:25">
      <c r="S244" s="994"/>
      <c r="T244" s="994"/>
      <c r="U244" s="994"/>
      <c r="V244" s="994"/>
      <c r="W244" s="994"/>
      <c r="X244" s="994"/>
      <c r="Y244" s="994"/>
    </row>
    <row r="245" spans="19:25">
      <c r="S245" s="994"/>
      <c r="T245" s="994"/>
      <c r="U245" s="994"/>
      <c r="V245" s="994"/>
      <c r="W245" s="994"/>
      <c r="X245" s="994"/>
      <c r="Y245" s="994"/>
    </row>
    <row r="246" spans="19:25">
      <c r="S246" s="994"/>
      <c r="T246" s="994"/>
      <c r="U246" s="994"/>
      <c r="V246" s="994"/>
      <c r="W246" s="994"/>
      <c r="X246" s="994"/>
      <c r="Y246" s="994"/>
    </row>
    <row r="247" spans="19:25">
      <c r="S247" s="994"/>
      <c r="T247" s="994"/>
      <c r="U247" s="994"/>
      <c r="V247" s="994"/>
      <c r="W247" s="994"/>
      <c r="X247" s="994"/>
      <c r="Y247" s="994"/>
    </row>
    <row r="248" spans="19:25">
      <c r="S248" s="994"/>
      <c r="T248" s="994"/>
      <c r="U248" s="994"/>
      <c r="V248" s="994"/>
      <c r="W248" s="994"/>
      <c r="X248" s="994"/>
      <c r="Y248" s="994"/>
    </row>
    <row r="249" spans="19:25">
      <c r="S249" s="994"/>
      <c r="T249" s="994"/>
      <c r="U249" s="994"/>
      <c r="V249" s="994"/>
      <c r="W249" s="994"/>
      <c r="X249" s="994"/>
      <c r="Y249" s="994"/>
    </row>
    <row r="250" spans="19:25">
      <c r="S250" s="994"/>
      <c r="T250" s="994"/>
      <c r="U250" s="994"/>
      <c r="V250" s="994"/>
      <c r="W250" s="994"/>
      <c r="X250" s="994"/>
      <c r="Y250" s="994"/>
    </row>
    <row r="251" spans="19:25">
      <c r="S251" s="994"/>
      <c r="T251" s="994"/>
      <c r="U251" s="994"/>
      <c r="V251" s="994"/>
      <c r="W251" s="994"/>
      <c r="X251" s="994"/>
      <c r="Y251" s="994"/>
    </row>
    <row r="252" spans="19:25">
      <c r="S252" s="994"/>
      <c r="T252" s="994"/>
      <c r="U252" s="994"/>
      <c r="V252" s="994"/>
      <c r="W252" s="994"/>
      <c r="X252" s="994"/>
      <c r="Y252" s="994"/>
    </row>
    <row r="253" spans="19:25">
      <c r="S253" s="994"/>
      <c r="T253" s="994"/>
      <c r="U253" s="994"/>
      <c r="V253" s="994"/>
      <c r="W253" s="994"/>
      <c r="X253" s="994"/>
      <c r="Y253" s="994"/>
    </row>
  </sheetData>
  <mergeCells count="11">
    <mergeCell ref="J4:K4"/>
    <mergeCell ref="L4:M4"/>
    <mergeCell ref="A220:O220"/>
    <mergeCell ref="A1:O1"/>
    <mergeCell ref="B3:C4"/>
    <mergeCell ref="A3:A5"/>
    <mergeCell ref="N3:O4"/>
    <mergeCell ref="D3:M3"/>
    <mergeCell ref="D4:E4"/>
    <mergeCell ref="F4:G4"/>
    <mergeCell ref="H4:I4"/>
  </mergeCells>
  <printOptions horizontalCentered="1"/>
  <pageMargins left="0.62992125984251968" right="0.62992125984251968" top="0.98425196850393704" bottom="0.98425196850393704" header="0.51181102362204722" footer="0.51181102362204722"/>
  <pageSetup paperSize="9" pageOrder="overThenDown" orientation="portrait" r:id="rId1"/>
  <headerFooter alignWithMargins="0"/>
  <rowBreaks count="3" manualBreakCount="3">
    <brk id="58" max="14" man="1"/>
    <brk id="116" max="14" man="1"/>
    <brk id="168" max="14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32"/>
  <sheetViews>
    <sheetView zoomScaleNormal="100" zoomScaleSheetLayoutView="100" workbookViewId="0">
      <pane ySplit="7" topLeftCell="A8" activePane="bottomLeft" state="frozen"/>
      <selection pane="bottomLeft" activeCell="A3" sqref="A3:A7"/>
    </sheetView>
  </sheetViews>
  <sheetFormatPr defaultRowHeight="9.75"/>
  <cols>
    <col min="1" max="1" width="25.7109375" style="1066" customWidth="1"/>
    <col min="2" max="3" width="16.7109375" style="1065" customWidth="1"/>
    <col min="4" max="5" width="15.7109375" style="1065" customWidth="1"/>
    <col min="6" max="16384" width="9.140625" style="1065"/>
  </cols>
  <sheetData>
    <row r="1" spans="1:5" s="1141" customFormat="1" ht="12.75" customHeight="1">
      <c r="A1" s="1142" t="s">
        <v>584</v>
      </c>
      <c r="B1" s="1142"/>
      <c r="C1" s="1142"/>
      <c r="D1" s="1142"/>
      <c r="E1" s="1142"/>
    </row>
    <row r="2" spans="1:5" s="1139" customFormat="1" ht="12" customHeight="1">
      <c r="A2" s="1140" t="s">
        <v>583</v>
      </c>
      <c r="B2" s="1140"/>
      <c r="C2" s="1140"/>
      <c r="D2" s="1140"/>
      <c r="E2" s="1140"/>
    </row>
    <row r="3" spans="1:5" ht="24.95" customHeight="1">
      <c r="A3" s="1138" t="s">
        <v>582</v>
      </c>
      <c r="B3" s="1137" t="s">
        <v>345</v>
      </c>
      <c r="C3" s="1137" t="s">
        <v>581</v>
      </c>
      <c r="D3" s="1136" t="s">
        <v>580</v>
      </c>
      <c r="E3" s="1135" t="s">
        <v>579</v>
      </c>
    </row>
    <row r="4" spans="1:5" ht="15" customHeight="1">
      <c r="A4" s="1138"/>
      <c r="B4" s="1137"/>
      <c r="C4" s="1137"/>
      <c r="D4" s="1136"/>
      <c r="E4" s="1135"/>
    </row>
    <row r="5" spans="1:5" ht="15" customHeight="1">
      <c r="A5" s="1138"/>
      <c r="B5" s="1137"/>
      <c r="C5" s="1137"/>
      <c r="D5" s="1136"/>
      <c r="E5" s="1135"/>
    </row>
    <row r="6" spans="1:5" ht="12" customHeight="1">
      <c r="A6" s="1138"/>
      <c r="B6" s="1137"/>
      <c r="C6" s="1137"/>
      <c r="D6" s="1136"/>
      <c r="E6" s="1135"/>
    </row>
    <row r="7" spans="1:5" ht="15" customHeight="1">
      <c r="A7" s="1138"/>
      <c r="B7" s="1137"/>
      <c r="C7" s="1137"/>
      <c r="D7" s="1136"/>
      <c r="E7" s="1135"/>
    </row>
    <row r="8" spans="1:5" ht="15.95" customHeight="1">
      <c r="A8" s="1134" t="s">
        <v>0</v>
      </c>
      <c r="B8" s="1126">
        <v>2062588</v>
      </c>
      <c r="C8" s="1126">
        <v>1634901</v>
      </c>
      <c r="D8" s="1126">
        <v>342457</v>
      </c>
      <c r="E8" s="1125">
        <v>85231</v>
      </c>
    </row>
    <row r="9" spans="1:5" s="1077" customFormat="1" ht="14.1" customHeight="1">
      <c r="A9" s="1128" t="s">
        <v>264</v>
      </c>
      <c r="B9" s="1115">
        <v>1216146</v>
      </c>
      <c r="C9" s="1115">
        <v>1022823</v>
      </c>
      <c r="D9" s="1115">
        <v>166593</v>
      </c>
      <c r="E9" s="1114">
        <v>26730</v>
      </c>
    </row>
    <row r="10" spans="1:5" ht="14.1" customHeight="1">
      <c r="A10" s="1133" t="s">
        <v>125</v>
      </c>
      <c r="B10" s="1126">
        <v>691555</v>
      </c>
      <c r="C10" s="1126">
        <v>609082</v>
      </c>
      <c r="D10" s="1126">
        <v>79459</v>
      </c>
      <c r="E10" s="1125">
        <v>3014</v>
      </c>
    </row>
    <row r="11" spans="1:5" s="1077" customFormat="1" ht="20.100000000000001" customHeight="1">
      <c r="A11" s="1132" t="s">
        <v>578</v>
      </c>
      <c r="B11" s="1121">
        <v>691555</v>
      </c>
      <c r="C11" s="1121">
        <v>609082</v>
      </c>
      <c r="D11" s="1121">
        <v>79459</v>
      </c>
      <c r="E11" s="1120">
        <v>3014</v>
      </c>
    </row>
    <row r="12" spans="1:5" ht="10.5" customHeight="1">
      <c r="A12" s="1085" t="s">
        <v>196</v>
      </c>
      <c r="B12" s="1117">
        <v>4033</v>
      </c>
      <c r="C12" s="1117">
        <v>2893</v>
      </c>
      <c r="D12" s="1117">
        <v>1063</v>
      </c>
      <c r="E12" s="1116">
        <v>78</v>
      </c>
    </row>
    <row r="13" spans="1:5" s="1077" customFormat="1" ht="10.5" customHeight="1">
      <c r="A13" s="1089" t="s">
        <v>197</v>
      </c>
      <c r="B13" s="1115">
        <v>51508</v>
      </c>
      <c r="C13" s="1115">
        <v>44694</v>
      </c>
      <c r="D13" s="1115">
        <v>6789</v>
      </c>
      <c r="E13" s="1114">
        <v>25</v>
      </c>
    </row>
    <row r="14" spans="1:5" ht="10.5" customHeight="1">
      <c r="A14" s="1085" t="s">
        <v>198</v>
      </c>
      <c r="B14" s="1117">
        <v>35079</v>
      </c>
      <c r="C14" s="1117">
        <v>29752</v>
      </c>
      <c r="D14" s="1117">
        <v>5318</v>
      </c>
      <c r="E14" s="1116">
        <v>9</v>
      </c>
    </row>
    <row r="15" spans="1:5" s="1077" customFormat="1" ht="10.5" customHeight="1">
      <c r="A15" s="1089" t="s">
        <v>199</v>
      </c>
      <c r="B15" s="1115">
        <v>13540</v>
      </c>
      <c r="C15" s="1115">
        <v>9046</v>
      </c>
      <c r="D15" s="1115">
        <v>3913</v>
      </c>
      <c r="E15" s="1114">
        <v>580</v>
      </c>
    </row>
    <row r="16" spans="1:5" ht="10.5" customHeight="1">
      <c r="A16" s="1085" t="s">
        <v>200</v>
      </c>
      <c r="B16" s="1117">
        <v>39698</v>
      </c>
      <c r="C16" s="1117">
        <v>31829</v>
      </c>
      <c r="D16" s="1117">
        <v>7845</v>
      </c>
      <c r="E16" s="1116">
        <v>24</v>
      </c>
    </row>
    <row r="17" spans="1:5" s="1077" customFormat="1" ht="10.5" customHeight="1">
      <c r="A17" s="1089" t="s">
        <v>201</v>
      </c>
      <c r="B17" s="1115">
        <v>57821</v>
      </c>
      <c r="C17" s="1115">
        <v>50346</v>
      </c>
      <c r="D17" s="1115">
        <v>7385</v>
      </c>
      <c r="E17" s="1114">
        <v>90</v>
      </c>
    </row>
    <row r="18" spans="1:5" ht="10.5" customHeight="1">
      <c r="A18" s="1085" t="s">
        <v>202</v>
      </c>
      <c r="B18" s="1117">
        <v>22718</v>
      </c>
      <c r="C18" s="1117">
        <v>20536</v>
      </c>
      <c r="D18" s="1117">
        <v>2063</v>
      </c>
      <c r="E18" s="1116">
        <v>119</v>
      </c>
    </row>
    <row r="19" spans="1:5" s="1077" customFormat="1" ht="10.5" customHeight="1">
      <c r="A19" s="1089" t="s">
        <v>203</v>
      </c>
      <c r="B19" s="1115">
        <v>10046</v>
      </c>
      <c r="C19" s="1115">
        <v>6795</v>
      </c>
      <c r="D19" s="1115">
        <v>2480</v>
      </c>
      <c r="E19" s="1114">
        <v>771</v>
      </c>
    </row>
    <row r="20" spans="1:5" ht="10.5" customHeight="1">
      <c r="A20" s="1085" t="s">
        <v>204</v>
      </c>
      <c r="B20" s="1117">
        <v>139559</v>
      </c>
      <c r="C20" s="1117">
        <v>129932</v>
      </c>
      <c r="D20" s="1117">
        <v>9595</v>
      </c>
      <c r="E20" s="1116">
        <v>31</v>
      </c>
    </row>
    <row r="21" spans="1:5" s="1077" customFormat="1" ht="10.5" customHeight="1">
      <c r="A21" s="1089" t="s">
        <v>205</v>
      </c>
      <c r="B21" s="1115">
        <v>15211</v>
      </c>
      <c r="C21" s="1115">
        <v>11931</v>
      </c>
      <c r="D21" s="1115">
        <v>2623</v>
      </c>
      <c r="E21" s="1114">
        <v>657</v>
      </c>
    </row>
    <row r="22" spans="1:5" ht="10.5" customHeight="1">
      <c r="A22" s="1085" t="s">
        <v>206</v>
      </c>
      <c r="B22" s="1117">
        <v>63863</v>
      </c>
      <c r="C22" s="1117">
        <v>56487</v>
      </c>
      <c r="D22" s="1117">
        <v>7107</v>
      </c>
      <c r="E22" s="1116">
        <v>269</v>
      </c>
    </row>
    <row r="23" spans="1:5" s="1077" customFormat="1" ht="10.5" customHeight="1">
      <c r="A23" s="1089" t="s">
        <v>207</v>
      </c>
      <c r="B23" s="1115">
        <v>17047</v>
      </c>
      <c r="C23" s="1115">
        <v>12550</v>
      </c>
      <c r="D23" s="1115">
        <v>4487</v>
      </c>
      <c r="E23" s="1114">
        <v>10</v>
      </c>
    </row>
    <row r="24" spans="1:5" ht="10.5" customHeight="1">
      <c r="A24" s="1085" t="s">
        <v>208</v>
      </c>
      <c r="B24" s="1117">
        <v>100474</v>
      </c>
      <c r="C24" s="1117">
        <v>97261</v>
      </c>
      <c r="D24" s="1117">
        <v>3201</v>
      </c>
      <c r="E24" s="1116">
        <v>12</v>
      </c>
    </row>
    <row r="25" spans="1:5" s="1077" customFormat="1" ht="10.5" customHeight="1">
      <c r="A25" s="1089" t="s">
        <v>209</v>
      </c>
      <c r="B25" s="1115">
        <v>3955</v>
      </c>
      <c r="C25" s="1115">
        <v>1974</v>
      </c>
      <c r="D25" s="1115">
        <v>1777</v>
      </c>
      <c r="E25" s="1114">
        <v>204</v>
      </c>
    </row>
    <row r="26" spans="1:5" ht="10.5" customHeight="1">
      <c r="A26" s="1085" t="s">
        <v>210</v>
      </c>
      <c r="B26" s="1117">
        <v>62346</v>
      </c>
      <c r="C26" s="1117">
        <v>57435</v>
      </c>
      <c r="D26" s="1117">
        <v>4901</v>
      </c>
      <c r="E26" s="1116">
        <v>10</v>
      </c>
    </row>
    <row r="27" spans="1:5" s="1077" customFormat="1" ht="10.5" customHeight="1">
      <c r="A27" s="1089" t="s">
        <v>211</v>
      </c>
      <c r="B27" s="1115">
        <v>15448</v>
      </c>
      <c r="C27" s="1115">
        <v>13782</v>
      </c>
      <c r="D27" s="1115">
        <v>1564</v>
      </c>
      <c r="E27" s="1114">
        <v>102</v>
      </c>
    </row>
    <row r="28" spans="1:5" ht="10.5" customHeight="1">
      <c r="A28" s="1085" t="s">
        <v>212</v>
      </c>
      <c r="B28" s="1117">
        <v>39208</v>
      </c>
      <c r="C28" s="1117">
        <v>31838</v>
      </c>
      <c r="D28" s="1117">
        <v>7346</v>
      </c>
      <c r="E28" s="1116">
        <v>23</v>
      </c>
    </row>
    <row r="29" spans="1:5" s="1077" customFormat="1" ht="14.1" customHeight="1">
      <c r="A29" s="1081" t="s">
        <v>126</v>
      </c>
      <c r="B29" s="1121">
        <v>524591</v>
      </c>
      <c r="C29" s="1121">
        <v>413740</v>
      </c>
      <c r="D29" s="1121">
        <v>87135</v>
      </c>
      <c r="E29" s="1120">
        <v>23716</v>
      </c>
    </row>
    <row r="30" spans="1:5" ht="14.1" customHeight="1">
      <c r="A30" s="1098" t="s">
        <v>127</v>
      </c>
      <c r="B30" s="1126">
        <v>40620</v>
      </c>
      <c r="C30" s="1126">
        <v>30503</v>
      </c>
      <c r="D30" s="1126">
        <v>7639</v>
      </c>
      <c r="E30" s="1125">
        <v>2478</v>
      </c>
    </row>
    <row r="31" spans="1:5" s="1090" customFormat="1" ht="10.5" customHeight="1">
      <c r="A31" s="1094" t="s">
        <v>213</v>
      </c>
      <c r="B31" s="1124">
        <v>20522</v>
      </c>
      <c r="C31" s="1124">
        <v>15509</v>
      </c>
      <c r="D31" s="1124">
        <v>3514</v>
      </c>
      <c r="E31" s="1123">
        <v>1499</v>
      </c>
    </row>
    <row r="32" spans="1:5" ht="10.5" customHeight="1">
      <c r="A32" s="1085" t="s">
        <v>20</v>
      </c>
      <c r="B32" s="1117">
        <v>5662</v>
      </c>
      <c r="C32" s="1117">
        <v>4238</v>
      </c>
      <c r="D32" s="1117">
        <v>1191</v>
      </c>
      <c r="E32" s="1116">
        <v>233</v>
      </c>
    </row>
    <row r="33" spans="1:5" s="1077" customFormat="1" ht="10.5" customHeight="1">
      <c r="A33" s="1089" t="s">
        <v>21</v>
      </c>
      <c r="B33" s="1115">
        <v>7831</v>
      </c>
      <c r="C33" s="1115">
        <v>5754</v>
      </c>
      <c r="D33" s="1115">
        <v>1684</v>
      </c>
      <c r="E33" s="1114">
        <v>393</v>
      </c>
    </row>
    <row r="34" spans="1:5" ht="10.5" customHeight="1">
      <c r="A34" s="1085" t="s">
        <v>22</v>
      </c>
      <c r="B34" s="1117">
        <v>6605</v>
      </c>
      <c r="C34" s="1117">
        <v>5002</v>
      </c>
      <c r="D34" s="1117">
        <v>1250</v>
      </c>
      <c r="E34" s="1116">
        <v>353</v>
      </c>
    </row>
    <row r="35" spans="1:5" s="1077" customFormat="1" ht="14.1" customHeight="1">
      <c r="A35" s="1105" t="s">
        <v>128</v>
      </c>
      <c r="B35" s="1121">
        <v>64346</v>
      </c>
      <c r="C35" s="1121">
        <v>47839</v>
      </c>
      <c r="D35" s="1121">
        <v>12069</v>
      </c>
      <c r="E35" s="1120">
        <v>4438</v>
      </c>
    </row>
    <row r="36" spans="1:5" s="1101" customFormat="1" ht="10.5" customHeight="1">
      <c r="A36" s="893" t="s">
        <v>214</v>
      </c>
      <c r="B36" s="1119">
        <v>29733</v>
      </c>
      <c r="C36" s="1119">
        <v>23083</v>
      </c>
      <c r="D36" s="1119">
        <v>6024</v>
      </c>
      <c r="E36" s="1118">
        <v>626</v>
      </c>
    </row>
    <row r="37" spans="1:5" s="1077" customFormat="1" ht="10.5" customHeight="1">
      <c r="A37" s="1089" t="s">
        <v>13</v>
      </c>
      <c r="B37" s="1115">
        <v>3471</v>
      </c>
      <c r="C37" s="1115">
        <v>2121</v>
      </c>
      <c r="D37" s="1115">
        <v>697</v>
      </c>
      <c r="E37" s="1114">
        <v>653</v>
      </c>
    </row>
    <row r="38" spans="1:5" ht="10.5" customHeight="1">
      <c r="A38" s="1085" t="s">
        <v>14</v>
      </c>
      <c r="B38" s="1117">
        <v>2833</v>
      </c>
      <c r="C38" s="1117">
        <v>1855</v>
      </c>
      <c r="D38" s="1117">
        <v>634</v>
      </c>
      <c r="E38" s="1116">
        <v>344</v>
      </c>
    </row>
    <row r="39" spans="1:5" s="1077" customFormat="1" ht="10.5" customHeight="1">
      <c r="A39" s="1089" t="s">
        <v>15</v>
      </c>
      <c r="B39" s="1115">
        <v>14284</v>
      </c>
      <c r="C39" s="1115">
        <v>11630</v>
      </c>
      <c r="D39" s="1115">
        <v>1966</v>
      </c>
      <c r="E39" s="1114">
        <v>687</v>
      </c>
    </row>
    <row r="40" spans="1:5" ht="10.5" customHeight="1">
      <c r="A40" s="1085" t="s">
        <v>16</v>
      </c>
      <c r="B40" s="1117">
        <v>4350</v>
      </c>
      <c r="C40" s="1117">
        <v>2489</v>
      </c>
      <c r="D40" s="1117">
        <v>898</v>
      </c>
      <c r="E40" s="1116">
        <v>963</v>
      </c>
    </row>
    <row r="41" spans="1:5" s="1077" customFormat="1" ht="10.5" customHeight="1">
      <c r="A41" s="1089" t="s">
        <v>17</v>
      </c>
      <c r="B41" s="1115">
        <v>6156</v>
      </c>
      <c r="C41" s="1115">
        <v>4265</v>
      </c>
      <c r="D41" s="1115">
        <v>1286</v>
      </c>
      <c r="E41" s="1114">
        <v>605</v>
      </c>
    </row>
    <row r="42" spans="1:5" ht="10.5" customHeight="1">
      <c r="A42" s="1085" t="s">
        <v>18</v>
      </c>
      <c r="B42" s="1117">
        <v>1237</v>
      </c>
      <c r="C42" s="1117">
        <v>739</v>
      </c>
      <c r="D42" s="1117">
        <v>273</v>
      </c>
      <c r="E42" s="1116">
        <v>225</v>
      </c>
    </row>
    <row r="43" spans="1:5" s="1077" customFormat="1" ht="10.5" customHeight="1">
      <c r="A43" s="1089" t="s">
        <v>19</v>
      </c>
      <c r="B43" s="1115">
        <v>2281</v>
      </c>
      <c r="C43" s="1115">
        <v>1656</v>
      </c>
      <c r="D43" s="1115">
        <v>290</v>
      </c>
      <c r="E43" s="1114">
        <v>335</v>
      </c>
    </row>
    <row r="44" spans="1:5" ht="14.1" customHeight="1">
      <c r="A44" s="1098" t="s">
        <v>129</v>
      </c>
      <c r="B44" s="1126">
        <v>201888</v>
      </c>
      <c r="C44" s="1126">
        <v>162787</v>
      </c>
      <c r="D44" s="1126">
        <v>33892</v>
      </c>
      <c r="E44" s="1125">
        <v>5209</v>
      </c>
    </row>
    <row r="45" spans="1:5" s="1090" customFormat="1" ht="10.5" customHeight="1">
      <c r="A45" s="1094" t="s">
        <v>193</v>
      </c>
      <c r="B45" s="1124">
        <v>142420</v>
      </c>
      <c r="C45" s="1124">
        <v>119678</v>
      </c>
      <c r="D45" s="1124">
        <v>21904</v>
      </c>
      <c r="E45" s="1123">
        <v>838</v>
      </c>
    </row>
    <row r="46" spans="1:5" ht="10.5" customHeight="1">
      <c r="A46" s="1100" t="s">
        <v>163</v>
      </c>
      <c r="B46" s="1117">
        <v>134686</v>
      </c>
      <c r="C46" s="1117">
        <v>113547</v>
      </c>
      <c r="D46" s="1117">
        <v>20348</v>
      </c>
      <c r="E46" s="1116">
        <v>792</v>
      </c>
    </row>
    <row r="47" spans="1:5" s="1077" customFormat="1" ht="10.5" customHeight="1">
      <c r="A47" s="1099" t="s">
        <v>164</v>
      </c>
      <c r="B47" s="1115">
        <v>7733</v>
      </c>
      <c r="C47" s="1115">
        <v>6131</v>
      </c>
      <c r="D47" s="1115">
        <v>1557</v>
      </c>
      <c r="E47" s="1114">
        <v>46</v>
      </c>
    </row>
    <row r="48" spans="1:5" ht="10.5" customHeight="1">
      <c r="A48" s="1085" t="s">
        <v>23</v>
      </c>
      <c r="B48" s="1117">
        <v>2619</v>
      </c>
      <c r="C48" s="1117">
        <v>1634</v>
      </c>
      <c r="D48" s="1117">
        <v>509</v>
      </c>
      <c r="E48" s="1116">
        <v>476</v>
      </c>
    </row>
    <row r="49" spans="1:5" s="1077" customFormat="1" ht="10.5" customHeight="1">
      <c r="A49" s="1089" t="s">
        <v>24</v>
      </c>
      <c r="B49" s="1115">
        <v>13911</v>
      </c>
      <c r="C49" s="1115">
        <v>10489</v>
      </c>
      <c r="D49" s="1115">
        <v>2540</v>
      </c>
      <c r="E49" s="1114">
        <v>882</v>
      </c>
    </row>
    <row r="50" spans="1:5" ht="10.5" customHeight="1">
      <c r="A50" s="1085" t="s">
        <v>25</v>
      </c>
      <c r="B50" s="1117">
        <v>4483</v>
      </c>
      <c r="C50" s="1117">
        <v>3197</v>
      </c>
      <c r="D50" s="1117">
        <v>892</v>
      </c>
      <c r="E50" s="1116">
        <v>393</v>
      </c>
    </row>
    <row r="51" spans="1:5" s="1077" customFormat="1" ht="10.5" customHeight="1">
      <c r="A51" s="1089" t="s">
        <v>26</v>
      </c>
      <c r="B51" s="1115">
        <v>2930</v>
      </c>
      <c r="C51" s="1115">
        <v>2065</v>
      </c>
      <c r="D51" s="1115">
        <v>732</v>
      </c>
      <c r="E51" s="1114">
        <v>133</v>
      </c>
    </row>
    <row r="52" spans="1:5" ht="10.5" customHeight="1">
      <c r="A52" s="1085" t="s">
        <v>27</v>
      </c>
      <c r="B52" s="1117">
        <v>8279</v>
      </c>
      <c r="C52" s="1117">
        <v>6237</v>
      </c>
      <c r="D52" s="1117">
        <v>1405</v>
      </c>
      <c r="E52" s="1116">
        <v>637</v>
      </c>
    </row>
    <row r="53" spans="1:5" s="1077" customFormat="1" ht="10.5" customHeight="1">
      <c r="A53" s="1089" t="s">
        <v>28</v>
      </c>
      <c r="B53" s="1115">
        <v>9842</v>
      </c>
      <c r="C53" s="1115">
        <v>7954</v>
      </c>
      <c r="D53" s="1115">
        <v>1577</v>
      </c>
      <c r="E53" s="1114">
        <v>311</v>
      </c>
    </row>
    <row r="54" spans="1:5" ht="10.5" customHeight="1">
      <c r="A54" s="1085" t="s">
        <v>29</v>
      </c>
      <c r="B54" s="1117">
        <v>4231</v>
      </c>
      <c r="C54" s="1117">
        <v>2693</v>
      </c>
      <c r="D54" s="1117">
        <v>1015</v>
      </c>
      <c r="E54" s="1116">
        <v>523</v>
      </c>
    </row>
    <row r="55" spans="1:5" s="1077" customFormat="1" ht="10.5" customHeight="1">
      <c r="A55" s="1089" t="s">
        <v>30</v>
      </c>
      <c r="B55" s="1115">
        <v>3022</v>
      </c>
      <c r="C55" s="1115">
        <v>1848</v>
      </c>
      <c r="D55" s="1115">
        <v>756</v>
      </c>
      <c r="E55" s="1114">
        <v>418</v>
      </c>
    </row>
    <row r="56" spans="1:5" ht="10.5" customHeight="1">
      <c r="A56" s="1085" t="s">
        <v>31</v>
      </c>
      <c r="B56" s="1117">
        <v>1564</v>
      </c>
      <c r="C56" s="1117">
        <v>1191</v>
      </c>
      <c r="D56" s="1117">
        <v>346</v>
      </c>
      <c r="E56" s="1116">
        <v>27</v>
      </c>
    </row>
    <row r="57" spans="1:5" s="1077" customFormat="1" ht="10.5" customHeight="1">
      <c r="A57" s="1089" t="s">
        <v>32</v>
      </c>
      <c r="B57" s="1115">
        <v>6501</v>
      </c>
      <c r="C57" s="1115">
        <v>4551</v>
      </c>
      <c r="D57" s="1115">
        <v>1679</v>
      </c>
      <c r="E57" s="1114">
        <v>272</v>
      </c>
    </row>
    <row r="58" spans="1:5" ht="10.5" customHeight="1">
      <c r="A58" s="1085" t="s">
        <v>33</v>
      </c>
      <c r="B58" s="1117">
        <v>2086</v>
      </c>
      <c r="C58" s="1117">
        <v>1251</v>
      </c>
      <c r="D58" s="1117">
        <v>535</v>
      </c>
      <c r="E58" s="1116">
        <v>299</v>
      </c>
    </row>
    <row r="59" spans="1:5" ht="9.9499999999999993" customHeight="1">
      <c r="A59" s="1131"/>
      <c r="B59" s="1129"/>
      <c r="C59" s="1130"/>
      <c r="D59" s="1129"/>
      <c r="E59" s="1129"/>
    </row>
    <row r="60" spans="1:5" s="1070" customFormat="1" ht="11.1" customHeight="1">
      <c r="A60" s="1072" t="s">
        <v>575</v>
      </c>
      <c r="B60" s="1071"/>
      <c r="C60" s="1071"/>
      <c r="D60" s="1071"/>
      <c r="E60" s="1071"/>
    </row>
    <row r="61" spans="1:5" s="1070" customFormat="1" ht="11.1" customHeight="1">
      <c r="A61" s="1073" t="s">
        <v>574</v>
      </c>
      <c r="B61" s="1071"/>
      <c r="C61" s="1071"/>
      <c r="D61" s="1071"/>
      <c r="E61" s="1071"/>
    </row>
    <row r="62" spans="1:5" s="1070" customFormat="1" ht="11.1" customHeight="1">
      <c r="A62" s="1072" t="s">
        <v>577</v>
      </c>
      <c r="B62" s="1071"/>
      <c r="C62" s="1071"/>
      <c r="D62" s="1071"/>
      <c r="E62" s="1071"/>
    </row>
    <row r="63" spans="1:5" s="1111" customFormat="1" ht="15.95" customHeight="1">
      <c r="A63" s="1098" t="s">
        <v>130</v>
      </c>
      <c r="B63" s="1126">
        <v>35418</v>
      </c>
      <c r="C63" s="1126">
        <v>27313</v>
      </c>
      <c r="D63" s="1126">
        <v>5501</v>
      </c>
      <c r="E63" s="1125">
        <v>2604</v>
      </c>
    </row>
    <row r="64" spans="1:5" s="1112" customFormat="1" ht="9.9499999999999993" customHeight="1">
      <c r="A64" s="1094" t="s">
        <v>9</v>
      </c>
      <c r="B64" s="1124">
        <v>13722</v>
      </c>
      <c r="C64" s="1124">
        <v>10950</v>
      </c>
      <c r="D64" s="1124">
        <v>2238</v>
      </c>
      <c r="E64" s="1123">
        <v>533</v>
      </c>
    </row>
    <row r="65" spans="1:5" s="1111" customFormat="1" ht="9.9499999999999993" customHeight="1">
      <c r="A65" s="1085" t="s">
        <v>7</v>
      </c>
      <c r="B65" s="1117">
        <v>4644</v>
      </c>
      <c r="C65" s="1117">
        <v>3145</v>
      </c>
      <c r="D65" s="1117">
        <v>1126</v>
      </c>
      <c r="E65" s="1116">
        <v>373</v>
      </c>
    </row>
    <row r="66" spans="1:5" s="1110" customFormat="1" ht="9.9499999999999993" customHeight="1">
      <c r="A66" s="1089" t="s">
        <v>8</v>
      </c>
      <c r="B66" s="1115">
        <v>6231</v>
      </c>
      <c r="C66" s="1115">
        <v>4687</v>
      </c>
      <c r="D66" s="1115">
        <v>766</v>
      </c>
      <c r="E66" s="1114">
        <v>778</v>
      </c>
    </row>
    <row r="67" spans="1:5" s="1111" customFormat="1" ht="9.9499999999999993" customHeight="1">
      <c r="A67" s="1085" t="s">
        <v>10</v>
      </c>
      <c r="B67" s="1117">
        <v>2235</v>
      </c>
      <c r="C67" s="1117">
        <v>1749</v>
      </c>
      <c r="D67" s="1117">
        <v>277</v>
      </c>
      <c r="E67" s="1116">
        <v>208</v>
      </c>
    </row>
    <row r="68" spans="1:5" s="1110" customFormat="1" ht="9.9499999999999993" customHeight="1">
      <c r="A68" s="1089" t="s">
        <v>11</v>
      </c>
      <c r="B68" s="1115">
        <v>6795</v>
      </c>
      <c r="C68" s="1115">
        <v>5396</v>
      </c>
      <c r="D68" s="1115">
        <v>857</v>
      </c>
      <c r="E68" s="1114">
        <v>541</v>
      </c>
    </row>
    <row r="69" spans="1:5" s="1111" customFormat="1" ht="9.9499999999999993" customHeight="1">
      <c r="A69" s="1085" t="s">
        <v>12</v>
      </c>
      <c r="B69" s="1117">
        <v>1792</v>
      </c>
      <c r="C69" s="1117">
        <v>1384</v>
      </c>
      <c r="D69" s="1117">
        <v>236</v>
      </c>
      <c r="E69" s="1116">
        <v>171</v>
      </c>
    </row>
    <row r="70" spans="1:5" s="1110" customFormat="1" ht="9.9499999999999993" customHeight="1">
      <c r="A70" s="1105" t="s">
        <v>131</v>
      </c>
      <c r="B70" s="1121">
        <v>54953</v>
      </c>
      <c r="C70" s="1121">
        <v>45882</v>
      </c>
      <c r="D70" s="1121">
        <v>6739</v>
      </c>
      <c r="E70" s="1120">
        <v>2332</v>
      </c>
    </row>
    <row r="71" spans="1:5" s="913" customFormat="1" ht="9.9499999999999993" customHeight="1">
      <c r="A71" s="893" t="s">
        <v>215</v>
      </c>
      <c r="B71" s="1119">
        <v>44962</v>
      </c>
      <c r="C71" s="1119">
        <v>38053</v>
      </c>
      <c r="D71" s="1119">
        <v>5393</v>
      </c>
      <c r="E71" s="1118">
        <v>1517</v>
      </c>
    </row>
    <row r="72" spans="1:5" s="1110" customFormat="1" ht="9.9499999999999993" customHeight="1">
      <c r="A72" s="1089" t="s">
        <v>1</v>
      </c>
      <c r="B72" s="1115">
        <v>8029</v>
      </c>
      <c r="C72" s="1115">
        <v>6471</v>
      </c>
      <c r="D72" s="1115">
        <v>908</v>
      </c>
      <c r="E72" s="1114">
        <v>650</v>
      </c>
    </row>
    <row r="73" spans="1:5" s="1111" customFormat="1" ht="9.9499999999999993" customHeight="1">
      <c r="A73" s="1085" t="s">
        <v>2</v>
      </c>
      <c r="B73" s="1117">
        <v>1961</v>
      </c>
      <c r="C73" s="1117">
        <v>1358</v>
      </c>
      <c r="D73" s="1117">
        <v>438</v>
      </c>
      <c r="E73" s="1116">
        <v>165</v>
      </c>
    </row>
    <row r="74" spans="1:5" s="1110" customFormat="1" ht="9.9499999999999993" customHeight="1">
      <c r="A74" s="1105" t="s">
        <v>132</v>
      </c>
      <c r="B74" s="1121">
        <v>44298</v>
      </c>
      <c r="C74" s="1121">
        <v>34894</v>
      </c>
      <c r="D74" s="1121">
        <v>6544</v>
      </c>
      <c r="E74" s="1120">
        <v>2860</v>
      </c>
    </row>
    <row r="75" spans="1:5" s="913" customFormat="1" ht="9.9499999999999993" customHeight="1">
      <c r="A75" s="893" t="s">
        <v>216</v>
      </c>
      <c r="B75" s="1119">
        <v>33644</v>
      </c>
      <c r="C75" s="1119">
        <v>27435</v>
      </c>
      <c r="D75" s="1119">
        <v>5023</v>
      </c>
      <c r="E75" s="1118">
        <v>1186</v>
      </c>
    </row>
    <row r="76" spans="1:5" s="1110" customFormat="1" ht="9.9499999999999993" customHeight="1">
      <c r="A76" s="1089" t="s">
        <v>3</v>
      </c>
      <c r="B76" s="1115">
        <v>2904</v>
      </c>
      <c r="C76" s="1115">
        <v>1912</v>
      </c>
      <c r="D76" s="1115">
        <v>331</v>
      </c>
      <c r="E76" s="1114">
        <v>661</v>
      </c>
    </row>
    <row r="77" spans="1:5" s="1111" customFormat="1" ht="9.9499999999999993" customHeight="1">
      <c r="A77" s="1085" t="s">
        <v>4</v>
      </c>
      <c r="B77" s="1117">
        <v>1524</v>
      </c>
      <c r="C77" s="1117">
        <v>1057</v>
      </c>
      <c r="D77" s="1117">
        <v>202</v>
      </c>
      <c r="E77" s="1116">
        <v>265</v>
      </c>
    </row>
    <row r="78" spans="1:5" s="1110" customFormat="1" ht="9.9499999999999993" customHeight="1">
      <c r="A78" s="1089" t="s">
        <v>5</v>
      </c>
      <c r="B78" s="1115">
        <v>4206</v>
      </c>
      <c r="C78" s="1115">
        <v>2995</v>
      </c>
      <c r="D78" s="1115">
        <v>740</v>
      </c>
      <c r="E78" s="1114">
        <v>471</v>
      </c>
    </row>
    <row r="79" spans="1:5" s="1111" customFormat="1" ht="9.9499999999999993" customHeight="1">
      <c r="A79" s="1085" t="s">
        <v>6</v>
      </c>
      <c r="B79" s="1117">
        <v>2019</v>
      </c>
      <c r="C79" s="1117">
        <v>1494</v>
      </c>
      <c r="D79" s="1117">
        <v>248</v>
      </c>
      <c r="E79" s="1116">
        <v>277</v>
      </c>
    </row>
    <row r="80" spans="1:5" s="1110" customFormat="1" ht="9.9499999999999993" customHeight="1">
      <c r="A80" s="1105" t="s">
        <v>133</v>
      </c>
      <c r="B80" s="1121">
        <v>83069</v>
      </c>
      <c r="C80" s="1121">
        <v>64523</v>
      </c>
      <c r="D80" s="1121">
        <v>14751</v>
      </c>
      <c r="E80" s="1120">
        <v>3795</v>
      </c>
    </row>
    <row r="81" spans="1:5" s="913" customFormat="1" ht="9.9499999999999993" customHeight="1">
      <c r="A81" s="893" t="s">
        <v>217</v>
      </c>
      <c r="B81" s="1119">
        <v>19777</v>
      </c>
      <c r="C81" s="1119">
        <v>15005</v>
      </c>
      <c r="D81" s="1119">
        <v>3607</v>
      </c>
      <c r="E81" s="1118">
        <v>1165</v>
      </c>
    </row>
    <row r="82" spans="1:5" s="1110" customFormat="1" ht="9.9499999999999993" customHeight="1">
      <c r="A82" s="1089" t="s">
        <v>34</v>
      </c>
      <c r="B82" s="1115">
        <v>12706</v>
      </c>
      <c r="C82" s="1115">
        <v>10200</v>
      </c>
      <c r="D82" s="1115">
        <v>2107</v>
      </c>
      <c r="E82" s="1114">
        <v>399</v>
      </c>
    </row>
    <row r="83" spans="1:5" s="1111" customFormat="1" ht="9.9499999999999993" customHeight="1">
      <c r="A83" s="1085" t="s">
        <v>35</v>
      </c>
      <c r="B83" s="1117">
        <v>1955</v>
      </c>
      <c r="C83" s="1117">
        <v>1321</v>
      </c>
      <c r="D83" s="1117">
        <v>467</v>
      </c>
      <c r="E83" s="1116">
        <v>167</v>
      </c>
    </row>
    <row r="84" spans="1:5" s="1110" customFormat="1" ht="9.9499999999999993" customHeight="1">
      <c r="A84" s="1089" t="s">
        <v>36</v>
      </c>
      <c r="B84" s="1115">
        <v>6494</v>
      </c>
      <c r="C84" s="1115">
        <v>5004</v>
      </c>
      <c r="D84" s="1115">
        <v>1057</v>
      </c>
      <c r="E84" s="1114">
        <v>433</v>
      </c>
    </row>
    <row r="85" spans="1:5" s="1111" customFormat="1" ht="9.9499999999999993" customHeight="1">
      <c r="A85" s="1085" t="s">
        <v>37</v>
      </c>
      <c r="B85" s="1117">
        <v>14012</v>
      </c>
      <c r="C85" s="1117">
        <v>10616</v>
      </c>
      <c r="D85" s="1117">
        <v>2715</v>
      </c>
      <c r="E85" s="1116">
        <v>681</v>
      </c>
    </row>
    <row r="86" spans="1:5" s="1110" customFormat="1" ht="9.9499999999999993" customHeight="1">
      <c r="A86" s="1089" t="s">
        <v>38</v>
      </c>
      <c r="B86" s="1115">
        <v>20622</v>
      </c>
      <c r="C86" s="1115">
        <v>16633</v>
      </c>
      <c r="D86" s="1115">
        <v>3539</v>
      </c>
      <c r="E86" s="1114">
        <v>450</v>
      </c>
    </row>
    <row r="87" spans="1:5" s="1111" customFormat="1" ht="9.9499999999999993" customHeight="1">
      <c r="A87" s="1085" t="s">
        <v>39</v>
      </c>
      <c r="B87" s="1117">
        <v>7504</v>
      </c>
      <c r="C87" s="1117">
        <v>5744</v>
      </c>
      <c r="D87" s="1117">
        <v>1260</v>
      </c>
      <c r="E87" s="1116">
        <v>500</v>
      </c>
    </row>
    <row r="88" spans="1:5" s="1110" customFormat="1" ht="12.95" customHeight="1">
      <c r="A88" s="1128" t="s">
        <v>192</v>
      </c>
      <c r="B88" s="1115">
        <v>846447</v>
      </c>
      <c r="C88" s="1115">
        <v>612078</v>
      </c>
      <c r="D88" s="1115">
        <v>175863</v>
      </c>
      <c r="E88" s="1114">
        <v>58505</v>
      </c>
    </row>
    <row r="89" spans="1:5" s="1111" customFormat="1" ht="21" customHeight="1">
      <c r="A89" s="1127" t="s">
        <v>251</v>
      </c>
      <c r="B89" s="1126">
        <v>486165</v>
      </c>
      <c r="C89" s="1126">
        <v>341205</v>
      </c>
      <c r="D89" s="1126">
        <v>105051</v>
      </c>
      <c r="E89" s="1125">
        <v>39910</v>
      </c>
    </row>
    <row r="90" spans="1:5" s="1110" customFormat="1" ht="9.9499999999999993" customHeight="1">
      <c r="A90" s="1105" t="s">
        <v>134</v>
      </c>
      <c r="B90" s="1121">
        <v>69548</v>
      </c>
      <c r="C90" s="1121">
        <v>49763</v>
      </c>
      <c r="D90" s="1121">
        <v>16681</v>
      </c>
      <c r="E90" s="1120">
        <v>3104</v>
      </c>
    </row>
    <row r="91" spans="1:5" s="913" customFormat="1" ht="9.9499999999999993" customHeight="1">
      <c r="A91" s="893" t="s">
        <v>237</v>
      </c>
      <c r="B91" s="1119">
        <v>23263</v>
      </c>
      <c r="C91" s="1119">
        <v>18521</v>
      </c>
      <c r="D91" s="1119">
        <v>4437</v>
      </c>
      <c r="E91" s="1118">
        <v>305</v>
      </c>
    </row>
    <row r="92" spans="1:5" s="1110" customFormat="1" ht="9.9499999999999993" customHeight="1">
      <c r="A92" s="1099" t="s">
        <v>218</v>
      </c>
      <c r="B92" s="1115">
        <v>19905</v>
      </c>
      <c r="C92" s="1115">
        <v>15492</v>
      </c>
      <c r="D92" s="1115">
        <v>4114</v>
      </c>
      <c r="E92" s="1115">
        <v>299</v>
      </c>
    </row>
    <row r="93" spans="1:5" s="1111" customFormat="1" ht="9.9499999999999993" customHeight="1">
      <c r="A93" s="1100" t="s">
        <v>238</v>
      </c>
      <c r="B93" s="1117">
        <v>3358</v>
      </c>
      <c r="C93" s="1117">
        <v>3029</v>
      </c>
      <c r="D93" s="1117">
        <v>322</v>
      </c>
      <c r="E93" s="1117">
        <v>6</v>
      </c>
    </row>
    <row r="94" spans="1:5" s="1110" customFormat="1" ht="9.9499999999999993" customHeight="1">
      <c r="A94" s="1089" t="s">
        <v>77</v>
      </c>
      <c r="B94" s="1115">
        <v>6281</v>
      </c>
      <c r="C94" s="1115">
        <v>4234</v>
      </c>
      <c r="D94" s="1115">
        <v>1510</v>
      </c>
      <c r="E94" s="1114">
        <v>538</v>
      </c>
    </row>
    <row r="95" spans="1:5" s="1111" customFormat="1" ht="9.9499999999999993" customHeight="1">
      <c r="A95" s="1085" t="s">
        <v>78</v>
      </c>
      <c r="B95" s="1117">
        <v>5799</v>
      </c>
      <c r="C95" s="1117">
        <v>3498</v>
      </c>
      <c r="D95" s="1117">
        <v>1848</v>
      </c>
      <c r="E95" s="1116">
        <v>453</v>
      </c>
    </row>
    <row r="96" spans="1:5" s="1110" customFormat="1" ht="9.9499999999999993" customHeight="1">
      <c r="A96" s="1089" t="s">
        <v>79</v>
      </c>
      <c r="B96" s="1115">
        <v>2606</v>
      </c>
      <c r="C96" s="1115">
        <v>1564</v>
      </c>
      <c r="D96" s="1115">
        <v>667</v>
      </c>
      <c r="E96" s="1114">
        <v>375</v>
      </c>
    </row>
    <row r="97" spans="1:5" s="1111" customFormat="1" ht="9.9499999999999993" customHeight="1">
      <c r="A97" s="1085" t="s">
        <v>80</v>
      </c>
      <c r="B97" s="1117">
        <v>3074</v>
      </c>
      <c r="C97" s="1117">
        <v>2094</v>
      </c>
      <c r="D97" s="1117">
        <v>810</v>
      </c>
      <c r="E97" s="1116">
        <v>170</v>
      </c>
    </row>
    <row r="98" spans="1:5" s="1110" customFormat="1" ht="9.9499999999999993" customHeight="1">
      <c r="A98" s="1089" t="s">
        <v>81</v>
      </c>
      <c r="B98" s="1115">
        <v>7503</v>
      </c>
      <c r="C98" s="1115">
        <v>5259</v>
      </c>
      <c r="D98" s="1115">
        <v>1859</v>
      </c>
      <c r="E98" s="1114">
        <v>386</v>
      </c>
    </row>
    <row r="99" spans="1:5" s="1111" customFormat="1" ht="9.9499999999999993" customHeight="1">
      <c r="A99" s="1085" t="s">
        <v>82</v>
      </c>
      <c r="B99" s="1117">
        <v>3978</v>
      </c>
      <c r="C99" s="1117">
        <v>2781</v>
      </c>
      <c r="D99" s="1117">
        <v>1189</v>
      </c>
      <c r="E99" s="1116">
        <v>8</v>
      </c>
    </row>
    <row r="100" spans="1:5" s="1110" customFormat="1" ht="9.9499999999999993" customHeight="1">
      <c r="A100" s="1089" t="s">
        <v>83</v>
      </c>
      <c r="B100" s="1115">
        <v>7296</v>
      </c>
      <c r="C100" s="1115">
        <v>5163</v>
      </c>
      <c r="D100" s="1115">
        <v>2057</v>
      </c>
      <c r="E100" s="1114">
        <v>76</v>
      </c>
    </row>
    <row r="101" spans="1:5" s="1111" customFormat="1" ht="9.9499999999999993" customHeight="1">
      <c r="A101" s="1085" t="s">
        <v>84</v>
      </c>
      <c r="B101" s="1117">
        <v>4730</v>
      </c>
      <c r="C101" s="1117">
        <v>3112</v>
      </c>
      <c r="D101" s="1117">
        <v>1016</v>
      </c>
      <c r="E101" s="1116">
        <v>602</v>
      </c>
    </row>
    <row r="102" spans="1:5" s="1110" customFormat="1" ht="9.9499999999999993" customHeight="1">
      <c r="A102" s="1089" t="s">
        <v>85</v>
      </c>
      <c r="B102" s="1115">
        <v>5017</v>
      </c>
      <c r="C102" s="1115">
        <v>3537</v>
      </c>
      <c r="D102" s="1115">
        <v>1289</v>
      </c>
      <c r="E102" s="1114">
        <v>191</v>
      </c>
    </row>
    <row r="103" spans="1:5" s="1107" customFormat="1" ht="9.9499999999999993" customHeight="1">
      <c r="A103" s="1098" t="s">
        <v>135</v>
      </c>
      <c r="B103" s="1126">
        <v>45282</v>
      </c>
      <c r="C103" s="1126">
        <v>31198</v>
      </c>
      <c r="D103" s="1126">
        <v>8387</v>
      </c>
      <c r="E103" s="1125">
        <v>5697</v>
      </c>
    </row>
    <row r="104" spans="1:5" s="1122" customFormat="1" ht="9.75" customHeight="1">
      <c r="A104" s="1094" t="s">
        <v>219</v>
      </c>
      <c r="B104" s="1124">
        <v>28005</v>
      </c>
      <c r="C104" s="1124">
        <v>20908</v>
      </c>
      <c r="D104" s="1124">
        <v>5195</v>
      </c>
      <c r="E104" s="1123">
        <v>1902</v>
      </c>
    </row>
    <row r="105" spans="1:5" s="1107" customFormat="1" ht="9.75" customHeight="1">
      <c r="A105" s="1085" t="s">
        <v>46</v>
      </c>
      <c r="B105" s="1117">
        <v>3503</v>
      </c>
      <c r="C105" s="1117">
        <v>2912</v>
      </c>
      <c r="D105" s="1117">
        <v>432</v>
      </c>
      <c r="E105" s="1116">
        <v>159</v>
      </c>
    </row>
    <row r="106" spans="1:5" s="1108" customFormat="1" ht="9.75" customHeight="1">
      <c r="A106" s="1089" t="s">
        <v>47</v>
      </c>
      <c r="B106" s="1115">
        <v>2096</v>
      </c>
      <c r="C106" s="1115">
        <v>1252</v>
      </c>
      <c r="D106" s="1115">
        <v>562</v>
      </c>
      <c r="E106" s="1114">
        <v>282</v>
      </c>
    </row>
    <row r="107" spans="1:5" s="1107" customFormat="1" ht="9.75" customHeight="1">
      <c r="A107" s="1085" t="s">
        <v>48</v>
      </c>
      <c r="B107" s="1117">
        <v>2909</v>
      </c>
      <c r="C107" s="1117">
        <v>1617</v>
      </c>
      <c r="D107" s="1117">
        <v>580</v>
      </c>
      <c r="E107" s="1116">
        <v>711</v>
      </c>
    </row>
    <row r="108" spans="1:5" s="1110" customFormat="1" ht="9.75" customHeight="1">
      <c r="A108" s="1089" t="s">
        <v>49</v>
      </c>
      <c r="B108" s="1115">
        <v>2590</v>
      </c>
      <c r="C108" s="1115">
        <v>1285</v>
      </c>
      <c r="D108" s="1115">
        <v>462</v>
      </c>
      <c r="E108" s="1114">
        <v>843</v>
      </c>
    </row>
    <row r="109" spans="1:5" s="1111" customFormat="1" ht="9.75" customHeight="1">
      <c r="A109" s="1085" t="s">
        <v>50</v>
      </c>
      <c r="B109" s="1117">
        <v>6178</v>
      </c>
      <c r="C109" s="1117">
        <v>3223</v>
      </c>
      <c r="D109" s="1117">
        <v>1155</v>
      </c>
      <c r="E109" s="1116">
        <v>1800</v>
      </c>
    </row>
    <row r="110" spans="1:5" s="1110" customFormat="1" ht="9.9499999999999993" customHeight="1">
      <c r="A110" s="1105" t="s">
        <v>136</v>
      </c>
      <c r="B110" s="1121">
        <v>67849</v>
      </c>
      <c r="C110" s="1121">
        <v>43555</v>
      </c>
      <c r="D110" s="1121">
        <v>13542</v>
      </c>
      <c r="E110" s="1120">
        <v>10751</v>
      </c>
    </row>
    <row r="111" spans="1:5" s="913" customFormat="1" ht="9.9499999999999993" customHeight="1">
      <c r="A111" s="893" t="s">
        <v>221</v>
      </c>
      <c r="B111" s="1119">
        <v>30921</v>
      </c>
      <c r="C111" s="1119">
        <v>22136</v>
      </c>
      <c r="D111" s="1119">
        <v>5221</v>
      </c>
      <c r="E111" s="1118">
        <v>3564</v>
      </c>
    </row>
    <row r="112" spans="1:5" s="1110" customFormat="1" ht="9.9499999999999993" customHeight="1">
      <c r="A112" s="1089" t="s">
        <v>40</v>
      </c>
      <c r="B112" s="1115">
        <v>5659</v>
      </c>
      <c r="C112" s="1115">
        <v>2028</v>
      </c>
      <c r="D112" s="1115">
        <v>1024</v>
      </c>
      <c r="E112" s="1114">
        <v>2607</v>
      </c>
    </row>
    <row r="113" spans="1:5" s="1111" customFormat="1" ht="9.9499999999999993" customHeight="1">
      <c r="A113" s="1085" t="s">
        <v>41</v>
      </c>
      <c r="B113" s="1117">
        <v>3680</v>
      </c>
      <c r="C113" s="1117">
        <v>1843</v>
      </c>
      <c r="D113" s="1117">
        <v>453</v>
      </c>
      <c r="E113" s="1116">
        <v>1384</v>
      </c>
    </row>
    <row r="114" spans="1:5" s="1110" customFormat="1" ht="9.9499999999999993" customHeight="1">
      <c r="A114" s="1089" t="s">
        <v>42</v>
      </c>
      <c r="B114" s="1115">
        <v>2967</v>
      </c>
      <c r="C114" s="1115">
        <v>1608</v>
      </c>
      <c r="D114" s="1115">
        <v>468</v>
      </c>
      <c r="E114" s="1114">
        <v>891</v>
      </c>
    </row>
    <row r="115" spans="1:5" s="1111" customFormat="1" ht="9.9499999999999993" customHeight="1">
      <c r="A115" s="1085" t="s">
        <v>43</v>
      </c>
      <c r="B115" s="1117">
        <v>3039</v>
      </c>
      <c r="C115" s="1117">
        <v>1478</v>
      </c>
      <c r="D115" s="1117">
        <v>823</v>
      </c>
      <c r="E115" s="1116">
        <v>738</v>
      </c>
    </row>
    <row r="116" spans="1:5" s="1110" customFormat="1" ht="9.9499999999999993" customHeight="1">
      <c r="A116" s="1089" t="s">
        <v>220</v>
      </c>
      <c r="B116" s="1115">
        <v>16566</v>
      </c>
      <c r="C116" s="1115">
        <v>11062</v>
      </c>
      <c r="D116" s="1115">
        <v>4388</v>
      </c>
      <c r="E116" s="1114">
        <v>1116</v>
      </c>
    </row>
    <row r="117" spans="1:5" s="1111" customFormat="1" ht="9.9499999999999993" customHeight="1">
      <c r="A117" s="1085" t="s">
        <v>44</v>
      </c>
      <c r="B117" s="1117">
        <v>3057</v>
      </c>
      <c r="C117" s="1117">
        <v>2004</v>
      </c>
      <c r="D117" s="1117">
        <v>644</v>
      </c>
      <c r="E117" s="1116">
        <v>410</v>
      </c>
    </row>
    <row r="118" spans="1:5" s="1110" customFormat="1" ht="9.9499999999999993" customHeight="1">
      <c r="A118" s="1089" t="s">
        <v>45</v>
      </c>
      <c r="B118" s="1115">
        <v>1958</v>
      </c>
      <c r="C118" s="1115">
        <v>1397</v>
      </c>
      <c r="D118" s="1115">
        <v>520</v>
      </c>
      <c r="E118" s="1114">
        <v>41</v>
      </c>
    </row>
    <row r="119" spans="1:5" s="1111" customFormat="1" ht="6.95" customHeight="1">
      <c r="A119" s="1076"/>
      <c r="B119" s="1074"/>
      <c r="C119" s="1075"/>
      <c r="D119" s="1074"/>
      <c r="E119" s="1074"/>
    </row>
    <row r="120" spans="1:5" s="1070" customFormat="1" ht="12" customHeight="1">
      <c r="A120" s="1072" t="s">
        <v>575</v>
      </c>
      <c r="B120" s="1071"/>
      <c r="C120" s="1071"/>
      <c r="D120" s="1071"/>
      <c r="E120" s="1071"/>
    </row>
    <row r="121" spans="1:5" s="1070" customFormat="1" ht="10.35" customHeight="1">
      <c r="A121" s="1073" t="s">
        <v>574</v>
      </c>
      <c r="B121" s="1071"/>
      <c r="C121" s="1071"/>
      <c r="D121" s="1071"/>
      <c r="E121" s="1071"/>
    </row>
    <row r="122" spans="1:5" s="1070" customFormat="1" ht="12" customHeight="1">
      <c r="A122" s="1072" t="s">
        <v>573</v>
      </c>
      <c r="B122" s="1071"/>
      <c r="C122" s="1071"/>
      <c r="D122" s="1071"/>
      <c r="E122" s="1071"/>
    </row>
    <row r="123" spans="1:5" s="1111" customFormat="1" ht="15.95" customHeight="1">
      <c r="A123" s="1098" t="s">
        <v>137</v>
      </c>
      <c r="B123" s="1097">
        <v>58248</v>
      </c>
      <c r="C123" s="1096">
        <v>43301</v>
      </c>
      <c r="D123" s="1096">
        <v>12559</v>
      </c>
      <c r="E123" s="1095">
        <v>2388</v>
      </c>
    </row>
    <row r="124" spans="1:5" s="1112" customFormat="1" ht="11.1" customHeight="1">
      <c r="A124" s="1094" t="s">
        <v>222</v>
      </c>
      <c r="B124" s="1093">
        <v>33855</v>
      </c>
      <c r="C124" s="1092">
        <v>25420</v>
      </c>
      <c r="D124" s="1092">
        <v>7608</v>
      </c>
      <c r="E124" s="1091">
        <v>827</v>
      </c>
    </row>
    <row r="125" spans="1:5" s="1111" customFormat="1" ht="11.1" customHeight="1">
      <c r="A125" s="1085" t="s">
        <v>86</v>
      </c>
      <c r="B125" s="1084">
        <v>11938</v>
      </c>
      <c r="C125" s="1083">
        <v>9033</v>
      </c>
      <c r="D125" s="1083">
        <v>2307</v>
      </c>
      <c r="E125" s="1082">
        <v>598</v>
      </c>
    </row>
    <row r="126" spans="1:5" s="1110" customFormat="1" ht="11.1" customHeight="1">
      <c r="A126" s="1089" t="s">
        <v>87</v>
      </c>
      <c r="B126" s="1088">
        <v>7985</v>
      </c>
      <c r="C126" s="1087">
        <v>5522</v>
      </c>
      <c r="D126" s="1087">
        <v>1948</v>
      </c>
      <c r="E126" s="1086">
        <v>514</v>
      </c>
    </row>
    <row r="127" spans="1:5" s="1111" customFormat="1" ht="11.1" customHeight="1">
      <c r="A127" s="1085" t="s">
        <v>88</v>
      </c>
      <c r="B127" s="1084">
        <v>4470</v>
      </c>
      <c r="C127" s="1083">
        <v>3326</v>
      </c>
      <c r="D127" s="1083">
        <v>695</v>
      </c>
      <c r="E127" s="1082">
        <v>449</v>
      </c>
    </row>
    <row r="128" spans="1:5" s="1110" customFormat="1" ht="12.95" customHeight="1">
      <c r="A128" s="1105" t="s">
        <v>138</v>
      </c>
      <c r="B128" s="1080">
        <v>47406</v>
      </c>
      <c r="C128" s="1079">
        <v>33778</v>
      </c>
      <c r="D128" s="1079">
        <v>9975</v>
      </c>
      <c r="E128" s="1078">
        <v>3654</v>
      </c>
    </row>
    <row r="129" spans="1:5" s="913" customFormat="1" ht="11.1" customHeight="1">
      <c r="A129" s="893" t="s">
        <v>223</v>
      </c>
      <c r="B129" s="1104">
        <v>16811</v>
      </c>
      <c r="C129" s="1103">
        <v>12945</v>
      </c>
      <c r="D129" s="1103">
        <v>3223</v>
      </c>
      <c r="E129" s="1102">
        <v>642</v>
      </c>
    </row>
    <row r="130" spans="1:5" s="1110" customFormat="1" ht="11.1" customHeight="1">
      <c r="A130" s="1089" t="s">
        <v>65</v>
      </c>
      <c r="B130" s="1088">
        <v>4956</v>
      </c>
      <c r="C130" s="1087">
        <v>3353</v>
      </c>
      <c r="D130" s="1087">
        <v>959</v>
      </c>
      <c r="E130" s="1086">
        <v>645</v>
      </c>
    </row>
    <row r="131" spans="1:5" s="1111" customFormat="1" ht="11.1" customHeight="1">
      <c r="A131" s="1085" t="s">
        <v>66</v>
      </c>
      <c r="B131" s="1084">
        <v>11131</v>
      </c>
      <c r="C131" s="1083">
        <v>7816</v>
      </c>
      <c r="D131" s="1083">
        <v>2770</v>
      </c>
      <c r="E131" s="1082">
        <v>545</v>
      </c>
    </row>
    <row r="132" spans="1:5" s="1110" customFormat="1" ht="11.1" customHeight="1">
      <c r="A132" s="1089" t="s">
        <v>67</v>
      </c>
      <c r="B132" s="1088">
        <v>1621</v>
      </c>
      <c r="C132" s="1087">
        <v>874</v>
      </c>
      <c r="D132" s="1087">
        <v>245</v>
      </c>
      <c r="E132" s="1086">
        <v>502</v>
      </c>
    </row>
    <row r="133" spans="1:5" s="1111" customFormat="1" ht="11.1" customHeight="1">
      <c r="A133" s="1085" t="s">
        <v>68</v>
      </c>
      <c r="B133" s="1084">
        <v>5643</v>
      </c>
      <c r="C133" s="1083">
        <v>3402</v>
      </c>
      <c r="D133" s="1083">
        <v>1339</v>
      </c>
      <c r="E133" s="1082">
        <v>902</v>
      </c>
    </row>
    <row r="134" spans="1:5" s="1110" customFormat="1" ht="11.1" customHeight="1">
      <c r="A134" s="1089" t="s">
        <v>69</v>
      </c>
      <c r="B134" s="1088">
        <v>7245</v>
      </c>
      <c r="C134" s="1087">
        <v>5388</v>
      </c>
      <c r="D134" s="1087">
        <v>1439</v>
      </c>
      <c r="E134" s="1086">
        <v>418</v>
      </c>
    </row>
    <row r="135" spans="1:5" s="1111" customFormat="1" ht="12.95" customHeight="1">
      <c r="A135" s="1098" t="s">
        <v>139</v>
      </c>
      <c r="B135" s="1097">
        <v>55254</v>
      </c>
      <c r="C135" s="1096">
        <v>35939</v>
      </c>
      <c r="D135" s="1096">
        <v>12326</v>
      </c>
      <c r="E135" s="1095">
        <v>6989</v>
      </c>
    </row>
    <row r="136" spans="1:5" s="1112" customFormat="1" ht="11.1" customHeight="1">
      <c r="A136" s="1094" t="s">
        <v>224</v>
      </c>
      <c r="B136" s="1093">
        <v>30535</v>
      </c>
      <c r="C136" s="1092">
        <v>21645</v>
      </c>
      <c r="D136" s="1092">
        <v>6617</v>
      </c>
      <c r="E136" s="1091">
        <v>2273</v>
      </c>
    </row>
    <row r="137" spans="1:5" s="1111" customFormat="1" ht="11.1" customHeight="1">
      <c r="A137" s="1085" t="s">
        <v>92</v>
      </c>
      <c r="B137" s="1084">
        <v>6514</v>
      </c>
      <c r="C137" s="1083">
        <v>3754</v>
      </c>
      <c r="D137" s="1083">
        <v>1592</v>
      </c>
      <c r="E137" s="1082">
        <v>1168</v>
      </c>
    </row>
    <row r="138" spans="1:5" s="1110" customFormat="1" ht="11.1" customHeight="1">
      <c r="A138" s="1089" t="s">
        <v>93</v>
      </c>
      <c r="B138" s="1088">
        <v>3791</v>
      </c>
      <c r="C138" s="1087">
        <v>2202</v>
      </c>
      <c r="D138" s="1087">
        <v>853</v>
      </c>
      <c r="E138" s="1086">
        <v>736</v>
      </c>
    </row>
    <row r="139" spans="1:5" s="1111" customFormat="1" ht="11.1" customHeight="1">
      <c r="A139" s="1085" t="s">
        <v>94</v>
      </c>
      <c r="B139" s="1084">
        <v>3220</v>
      </c>
      <c r="C139" s="1083">
        <v>1179</v>
      </c>
      <c r="D139" s="1083">
        <v>791</v>
      </c>
      <c r="E139" s="1082">
        <v>1250</v>
      </c>
    </row>
    <row r="140" spans="1:5" s="1110" customFormat="1" ht="11.1" customHeight="1">
      <c r="A140" s="1089" t="s">
        <v>95</v>
      </c>
      <c r="B140" s="1088">
        <v>8953</v>
      </c>
      <c r="C140" s="1087">
        <v>5494</v>
      </c>
      <c r="D140" s="1087">
        <v>2012</v>
      </c>
      <c r="E140" s="1086">
        <v>1447</v>
      </c>
    </row>
    <row r="141" spans="1:5" s="1111" customFormat="1" ht="11.1" customHeight="1">
      <c r="A141" s="1085" t="s">
        <v>96</v>
      </c>
      <c r="B141" s="1084">
        <v>2241</v>
      </c>
      <c r="C141" s="1083">
        <v>1666</v>
      </c>
      <c r="D141" s="1083">
        <v>461</v>
      </c>
      <c r="E141" s="1082">
        <v>115</v>
      </c>
    </row>
    <row r="142" spans="1:5" s="1110" customFormat="1" ht="12.95" customHeight="1">
      <c r="A142" s="1105" t="s">
        <v>140</v>
      </c>
      <c r="B142" s="1080">
        <v>67036</v>
      </c>
      <c r="C142" s="1079">
        <v>46344</v>
      </c>
      <c r="D142" s="1079">
        <v>17873</v>
      </c>
      <c r="E142" s="1078">
        <v>2819</v>
      </c>
    </row>
    <row r="143" spans="1:5" s="913" customFormat="1" ht="11.1" customHeight="1">
      <c r="A143" s="893" t="s">
        <v>225</v>
      </c>
      <c r="B143" s="1104">
        <v>29157</v>
      </c>
      <c r="C143" s="1103">
        <v>21055</v>
      </c>
      <c r="D143" s="1103">
        <v>7012</v>
      </c>
      <c r="E143" s="1102">
        <v>1090</v>
      </c>
    </row>
    <row r="144" spans="1:5" s="1110" customFormat="1" ht="11.1" customHeight="1">
      <c r="A144" s="1089" t="s">
        <v>89</v>
      </c>
      <c r="B144" s="1088">
        <v>7015</v>
      </c>
      <c r="C144" s="1087">
        <v>4828</v>
      </c>
      <c r="D144" s="1087">
        <v>2104</v>
      </c>
      <c r="E144" s="1086">
        <v>83</v>
      </c>
    </row>
    <row r="145" spans="1:5" s="1111" customFormat="1" ht="11.1" customHeight="1">
      <c r="A145" s="1085" t="s">
        <v>226</v>
      </c>
      <c r="B145" s="1084">
        <v>20513</v>
      </c>
      <c r="C145" s="1083">
        <v>13770</v>
      </c>
      <c r="D145" s="1083">
        <v>6051</v>
      </c>
      <c r="E145" s="1082">
        <v>692</v>
      </c>
    </row>
    <row r="146" spans="1:5" s="1110" customFormat="1" ht="11.1" customHeight="1">
      <c r="A146" s="1089" t="s">
        <v>90</v>
      </c>
      <c r="B146" s="1088">
        <v>5672</v>
      </c>
      <c r="C146" s="1087">
        <v>4095</v>
      </c>
      <c r="D146" s="1087">
        <v>1453</v>
      </c>
      <c r="E146" s="1086">
        <v>124</v>
      </c>
    </row>
    <row r="147" spans="1:5" s="1111" customFormat="1" ht="11.1" customHeight="1">
      <c r="A147" s="1085" t="s">
        <v>91</v>
      </c>
      <c r="B147" s="1084">
        <v>4678</v>
      </c>
      <c r="C147" s="1083">
        <v>2595</v>
      </c>
      <c r="D147" s="1083">
        <v>1253</v>
      </c>
      <c r="E147" s="1082">
        <v>830</v>
      </c>
    </row>
    <row r="148" spans="1:5" s="1110" customFormat="1" ht="12.95" customHeight="1">
      <c r="A148" s="1105" t="s">
        <v>141</v>
      </c>
      <c r="B148" s="1080">
        <v>75543</v>
      </c>
      <c r="C148" s="1079">
        <v>57328</v>
      </c>
      <c r="D148" s="1079">
        <v>13707</v>
      </c>
      <c r="E148" s="1078">
        <v>4508</v>
      </c>
    </row>
    <row r="149" spans="1:5" s="913" customFormat="1" ht="11.1" customHeight="1">
      <c r="A149" s="893" t="s">
        <v>227</v>
      </c>
      <c r="B149" s="1104">
        <v>50541</v>
      </c>
      <c r="C149" s="1103">
        <v>40556</v>
      </c>
      <c r="D149" s="1103">
        <v>8868</v>
      </c>
      <c r="E149" s="1102">
        <v>1117</v>
      </c>
    </row>
    <row r="150" spans="1:5" s="1110" customFormat="1" ht="11.1" customHeight="1">
      <c r="A150" s="1089" t="s">
        <v>59</v>
      </c>
      <c r="B150" s="1088">
        <v>10763</v>
      </c>
      <c r="C150" s="1087">
        <v>7933</v>
      </c>
      <c r="D150" s="1087">
        <v>2429</v>
      </c>
      <c r="E150" s="1086">
        <v>401</v>
      </c>
    </row>
    <row r="151" spans="1:5" s="1111" customFormat="1" ht="11.1" customHeight="1">
      <c r="A151" s="1085" t="s">
        <v>60</v>
      </c>
      <c r="B151" s="1084">
        <v>2385</v>
      </c>
      <c r="C151" s="1083">
        <v>1825</v>
      </c>
      <c r="D151" s="1083">
        <v>441</v>
      </c>
      <c r="E151" s="1082">
        <v>119</v>
      </c>
    </row>
    <row r="152" spans="1:5" s="1110" customFormat="1" ht="11.1" customHeight="1">
      <c r="A152" s="1089" t="s">
        <v>61</v>
      </c>
      <c r="B152" s="1088">
        <v>2229</v>
      </c>
      <c r="C152" s="1087">
        <v>1308</v>
      </c>
      <c r="D152" s="1087">
        <v>384</v>
      </c>
      <c r="E152" s="1086">
        <v>537</v>
      </c>
    </row>
    <row r="153" spans="1:5" s="1111" customFormat="1" ht="11.1" customHeight="1">
      <c r="A153" s="1085" t="s">
        <v>62</v>
      </c>
      <c r="B153" s="1084">
        <v>1805</v>
      </c>
      <c r="C153" s="1083">
        <v>1447</v>
      </c>
      <c r="D153" s="1083">
        <v>319</v>
      </c>
      <c r="E153" s="1082">
        <v>39</v>
      </c>
    </row>
    <row r="154" spans="1:5" s="1110" customFormat="1" ht="11.1" customHeight="1">
      <c r="A154" s="1089" t="s">
        <v>63</v>
      </c>
      <c r="B154" s="1088">
        <v>3023</v>
      </c>
      <c r="C154" s="1087">
        <v>2085</v>
      </c>
      <c r="D154" s="1087">
        <v>373</v>
      </c>
      <c r="E154" s="1086">
        <v>564</v>
      </c>
    </row>
    <row r="155" spans="1:5" s="1111" customFormat="1" ht="11.1" customHeight="1">
      <c r="A155" s="1085" t="s">
        <v>64</v>
      </c>
      <c r="B155" s="1084">
        <v>4798</v>
      </c>
      <c r="C155" s="1083">
        <v>2174</v>
      </c>
      <c r="D155" s="1083">
        <v>893</v>
      </c>
      <c r="E155" s="1082">
        <v>1731</v>
      </c>
    </row>
    <row r="156" spans="1:5" s="1110" customFormat="1" ht="14.1" customHeight="1">
      <c r="A156" s="1113" t="s">
        <v>388</v>
      </c>
      <c r="B156" s="1080">
        <v>360281</v>
      </c>
      <c r="C156" s="1079">
        <v>270873</v>
      </c>
      <c r="D156" s="1079">
        <v>70813</v>
      </c>
      <c r="E156" s="1078">
        <v>18595</v>
      </c>
    </row>
    <row r="157" spans="1:5" s="1111" customFormat="1" ht="11.1" customHeight="1">
      <c r="A157" s="1098" t="s">
        <v>142</v>
      </c>
      <c r="B157" s="1097">
        <v>29242</v>
      </c>
      <c r="C157" s="1096">
        <v>23108</v>
      </c>
      <c r="D157" s="1096">
        <v>4707</v>
      </c>
      <c r="E157" s="1095">
        <v>1428</v>
      </c>
    </row>
    <row r="158" spans="1:5" s="1112" customFormat="1" ht="11.1" customHeight="1">
      <c r="A158" s="1094" t="s">
        <v>70</v>
      </c>
      <c r="B158" s="1093">
        <v>12450</v>
      </c>
      <c r="C158" s="1092">
        <v>10819</v>
      </c>
      <c r="D158" s="1092">
        <v>1501</v>
      </c>
      <c r="E158" s="1091">
        <v>129</v>
      </c>
    </row>
    <row r="159" spans="1:5" s="1111" customFormat="1" ht="11.1" customHeight="1">
      <c r="A159" s="1085" t="s">
        <v>71</v>
      </c>
      <c r="B159" s="1084">
        <v>4975</v>
      </c>
      <c r="C159" s="1083">
        <v>3980</v>
      </c>
      <c r="D159" s="1083">
        <v>823</v>
      </c>
      <c r="E159" s="1082">
        <v>172</v>
      </c>
    </row>
    <row r="160" spans="1:5" s="1110" customFormat="1" ht="11.1" customHeight="1">
      <c r="A160" s="1089" t="s">
        <v>72</v>
      </c>
      <c r="B160" s="1088">
        <v>4155</v>
      </c>
      <c r="C160" s="1087">
        <v>3486</v>
      </c>
      <c r="D160" s="1087">
        <v>571</v>
      </c>
      <c r="E160" s="1086">
        <v>98</v>
      </c>
    </row>
    <row r="161" spans="1:5" s="1111" customFormat="1" ht="11.1" customHeight="1">
      <c r="A161" s="1085" t="s">
        <v>73</v>
      </c>
      <c r="B161" s="1084">
        <v>7662</v>
      </c>
      <c r="C161" s="1083">
        <v>4822</v>
      </c>
      <c r="D161" s="1083">
        <v>1811</v>
      </c>
      <c r="E161" s="1082">
        <v>1029</v>
      </c>
    </row>
    <row r="162" spans="1:5" s="1110" customFormat="1" ht="12.95" customHeight="1">
      <c r="A162" s="1105" t="s">
        <v>143</v>
      </c>
      <c r="B162" s="1080">
        <v>41999</v>
      </c>
      <c r="C162" s="1079">
        <v>27616</v>
      </c>
      <c r="D162" s="1079">
        <v>7851</v>
      </c>
      <c r="E162" s="1078">
        <v>6532</v>
      </c>
    </row>
    <row r="163" spans="1:5" s="1109" customFormat="1" ht="11.1" customHeight="1">
      <c r="A163" s="893" t="s">
        <v>144</v>
      </c>
      <c r="B163" s="1104">
        <v>21748</v>
      </c>
      <c r="C163" s="1103">
        <v>17764</v>
      </c>
      <c r="D163" s="1103">
        <v>3145</v>
      </c>
      <c r="E163" s="1102">
        <v>839</v>
      </c>
    </row>
    <row r="164" spans="1:5" s="1108" customFormat="1" ht="11.1" customHeight="1">
      <c r="A164" s="1099" t="s">
        <v>145</v>
      </c>
      <c r="B164" s="1088">
        <v>15799</v>
      </c>
      <c r="C164" s="1087">
        <v>12169</v>
      </c>
      <c r="D164" s="1087">
        <v>2835</v>
      </c>
      <c r="E164" s="1086">
        <v>795</v>
      </c>
    </row>
    <row r="165" spans="1:5" s="1107" customFormat="1" ht="11.1" customHeight="1">
      <c r="A165" s="1100" t="s">
        <v>146</v>
      </c>
      <c r="B165" s="1084">
        <v>5949</v>
      </c>
      <c r="C165" s="1083">
        <v>5595</v>
      </c>
      <c r="D165" s="1083">
        <v>310</v>
      </c>
      <c r="E165" s="1082">
        <v>44</v>
      </c>
    </row>
    <row r="166" spans="1:5" s="1108" customFormat="1" ht="11.1" customHeight="1">
      <c r="A166" s="1089" t="s">
        <v>53</v>
      </c>
      <c r="B166" s="1088">
        <v>3703</v>
      </c>
      <c r="C166" s="1087">
        <v>1710</v>
      </c>
      <c r="D166" s="1087">
        <v>916</v>
      </c>
      <c r="E166" s="1086">
        <v>1077</v>
      </c>
    </row>
    <row r="167" spans="1:5" s="1107" customFormat="1" ht="11.1" customHeight="1">
      <c r="A167" s="1085" t="s">
        <v>54</v>
      </c>
      <c r="B167" s="1084">
        <v>1356</v>
      </c>
      <c r="C167" s="1083">
        <v>741</v>
      </c>
      <c r="D167" s="1083">
        <v>350</v>
      </c>
      <c r="E167" s="1082">
        <v>265</v>
      </c>
    </row>
    <row r="168" spans="1:5" s="1077" customFormat="1" ht="11.1" customHeight="1">
      <c r="A168" s="1089" t="s">
        <v>55</v>
      </c>
      <c r="B168" s="1088">
        <v>1710</v>
      </c>
      <c r="C168" s="1087">
        <v>911</v>
      </c>
      <c r="D168" s="1087">
        <v>279</v>
      </c>
      <c r="E168" s="1086">
        <v>520</v>
      </c>
    </row>
    <row r="169" spans="1:5" ht="11.1" customHeight="1">
      <c r="A169" s="1085" t="s">
        <v>56</v>
      </c>
      <c r="B169" s="1084">
        <v>2006</v>
      </c>
      <c r="C169" s="1083">
        <v>1157</v>
      </c>
      <c r="D169" s="1083">
        <v>409</v>
      </c>
      <c r="E169" s="1082">
        <v>440</v>
      </c>
    </row>
    <row r="170" spans="1:5" s="1077" customFormat="1" ht="11.1" customHeight="1">
      <c r="A170" s="1089" t="s">
        <v>57</v>
      </c>
      <c r="B170" s="1088">
        <v>2463</v>
      </c>
      <c r="C170" s="1087">
        <v>1479</v>
      </c>
      <c r="D170" s="1087">
        <v>728</v>
      </c>
      <c r="E170" s="1086">
        <v>256</v>
      </c>
    </row>
    <row r="171" spans="1:5" ht="11.1" customHeight="1">
      <c r="A171" s="1085" t="s">
        <v>58</v>
      </c>
      <c r="B171" s="1084">
        <v>1880</v>
      </c>
      <c r="C171" s="1083">
        <v>615</v>
      </c>
      <c r="D171" s="1083">
        <v>444</v>
      </c>
      <c r="E171" s="1082">
        <v>821</v>
      </c>
    </row>
    <row r="172" spans="1:5" s="1077" customFormat="1" ht="11.1" customHeight="1">
      <c r="A172" s="1089" t="s">
        <v>123</v>
      </c>
      <c r="B172" s="1106">
        <v>7132</v>
      </c>
      <c r="C172" s="1088">
        <v>3238</v>
      </c>
      <c r="D172" s="1088">
        <v>1580</v>
      </c>
      <c r="E172" s="1086">
        <v>2314</v>
      </c>
    </row>
    <row r="173" spans="1:5" ht="9.9499999999999993" customHeight="1">
      <c r="A173" s="1076"/>
      <c r="B173" s="1074"/>
      <c r="C173" s="1075"/>
      <c r="D173" s="1074"/>
      <c r="E173" s="1074"/>
    </row>
    <row r="174" spans="1:5" s="1070" customFormat="1" ht="12" customHeight="1">
      <c r="A174" s="1072" t="s">
        <v>575</v>
      </c>
      <c r="B174" s="1071"/>
      <c r="C174" s="1071"/>
      <c r="D174" s="1071"/>
      <c r="E174" s="1071"/>
    </row>
    <row r="175" spans="1:5" s="1070" customFormat="1" ht="11.1" customHeight="1">
      <c r="A175" s="1073" t="s">
        <v>574</v>
      </c>
      <c r="B175" s="1071"/>
      <c r="C175" s="1071"/>
      <c r="D175" s="1071"/>
      <c r="E175" s="1071"/>
    </row>
    <row r="176" spans="1:5" s="1070" customFormat="1" ht="12" customHeight="1">
      <c r="A176" s="1072" t="s">
        <v>573</v>
      </c>
      <c r="B176" s="1071"/>
      <c r="C176" s="1071"/>
      <c r="D176" s="1071"/>
      <c r="E176" s="1071"/>
    </row>
    <row r="177" spans="1:5" ht="15.95" customHeight="1">
      <c r="A177" s="1098" t="s">
        <v>147</v>
      </c>
      <c r="B177" s="1097">
        <v>24070</v>
      </c>
      <c r="C177" s="1096">
        <v>17539</v>
      </c>
      <c r="D177" s="1096">
        <v>4652</v>
      </c>
      <c r="E177" s="1095">
        <v>1879</v>
      </c>
    </row>
    <row r="178" spans="1:5" s="1090" customFormat="1">
      <c r="A178" s="1094" t="s">
        <v>228</v>
      </c>
      <c r="B178" s="1093">
        <v>11998</v>
      </c>
      <c r="C178" s="1092">
        <v>9179</v>
      </c>
      <c r="D178" s="1092">
        <v>2077</v>
      </c>
      <c r="E178" s="1091">
        <v>742</v>
      </c>
    </row>
    <row r="179" spans="1:5" ht="10.7" customHeight="1">
      <c r="A179" s="1085" t="s">
        <v>74</v>
      </c>
      <c r="B179" s="1084">
        <v>2348</v>
      </c>
      <c r="C179" s="1083">
        <v>1456</v>
      </c>
      <c r="D179" s="1083">
        <v>318</v>
      </c>
      <c r="E179" s="1082">
        <v>574</v>
      </c>
    </row>
    <row r="180" spans="1:5" s="1077" customFormat="1" ht="10.7" customHeight="1">
      <c r="A180" s="1089" t="s">
        <v>75</v>
      </c>
      <c r="B180" s="1088">
        <v>6281</v>
      </c>
      <c r="C180" s="1087">
        <v>4809</v>
      </c>
      <c r="D180" s="1087">
        <v>1315</v>
      </c>
      <c r="E180" s="1086">
        <v>156</v>
      </c>
    </row>
    <row r="181" spans="1:5" ht="10.7" customHeight="1">
      <c r="A181" s="1085" t="s">
        <v>76</v>
      </c>
      <c r="B181" s="1084">
        <v>3443</v>
      </c>
      <c r="C181" s="1083">
        <v>2095</v>
      </c>
      <c r="D181" s="1083">
        <v>941</v>
      </c>
      <c r="E181" s="1082">
        <v>407</v>
      </c>
    </row>
    <row r="182" spans="1:5" s="1077" customFormat="1" ht="15" customHeight="1">
      <c r="A182" s="1105" t="s">
        <v>148</v>
      </c>
      <c r="B182" s="1080">
        <v>43085</v>
      </c>
      <c r="C182" s="1079">
        <v>29567</v>
      </c>
      <c r="D182" s="1079">
        <v>10748</v>
      </c>
      <c r="E182" s="1078">
        <v>2770</v>
      </c>
    </row>
    <row r="183" spans="1:5" s="1101" customFormat="1" ht="10.7" customHeight="1">
      <c r="A183" s="893" t="s">
        <v>229</v>
      </c>
      <c r="B183" s="1104">
        <v>30380</v>
      </c>
      <c r="C183" s="1103">
        <v>21627</v>
      </c>
      <c r="D183" s="1103">
        <v>7148</v>
      </c>
      <c r="E183" s="1102">
        <v>1605</v>
      </c>
    </row>
    <row r="184" spans="1:5" s="1077" customFormat="1">
      <c r="A184" s="1089" t="s">
        <v>111</v>
      </c>
      <c r="B184" s="1088">
        <v>1309</v>
      </c>
      <c r="C184" s="1087">
        <v>871</v>
      </c>
      <c r="D184" s="1087">
        <v>336</v>
      </c>
      <c r="E184" s="1086">
        <v>102</v>
      </c>
    </row>
    <row r="185" spans="1:5">
      <c r="A185" s="1085" t="s">
        <v>112</v>
      </c>
      <c r="B185" s="1084">
        <v>6100</v>
      </c>
      <c r="C185" s="1083">
        <v>3754</v>
      </c>
      <c r="D185" s="1083">
        <v>1962</v>
      </c>
      <c r="E185" s="1082">
        <v>384</v>
      </c>
    </row>
    <row r="186" spans="1:5" s="1077" customFormat="1">
      <c r="A186" s="1089" t="s">
        <v>113</v>
      </c>
      <c r="B186" s="1088">
        <v>2813</v>
      </c>
      <c r="C186" s="1087">
        <v>1639</v>
      </c>
      <c r="D186" s="1087">
        <v>762</v>
      </c>
      <c r="E186" s="1086">
        <v>411</v>
      </c>
    </row>
    <row r="187" spans="1:5">
      <c r="A187" s="1085" t="s">
        <v>114</v>
      </c>
      <c r="B187" s="1084">
        <v>1811</v>
      </c>
      <c r="C187" s="1083">
        <v>1385</v>
      </c>
      <c r="D187" s="1083">
        <v>177</v>
      </c>
      <c r="E187" s="1082">
        <v>250</v>
      </c>
    </row>
    <row r="188" spans="1:5" s="1077" customFormat="1">
      <c r="A188" s="1089" t="s">
        <v>115</v>
      </c>
      <c r="B188" s="1088">
        <v>672</v>
      </c>
      <c r="C188" s="1087">
        <v>290</v>
      </c>
      <c r="D188" s="1087">
        <v>363</v>
      </c>
      <c r="E188" s="1086">
        <v>18</v>
      </c>
    </row>
    <row r="189" spans="1:5" ht="15" customHeight="1">
      <c r="A189" s="1098" t="s">
        <v>149</v>
      </c>
      <c r="B189" s="1097">
        <v>98178</v>
      </c>
      <c r="C189" s="1096">
        <v>76596</v>
      </c>
      <c r="D189" s="1096">
        <v>19898</v>
      </c>
      <c r="E189" s="1095">
        <v>1684</v>
      </c>
    </row>
    <row r="190" spans="1:5" s="1090" customFormat="1" ht="12" customHeight="1">
      <c r="A190" s="1094" t="s">
        <v>150</v>
      </c>
      <c r="B190" s="1093">
        <v>77228</v>
      </c>
      <c r="C190" s="1092">
        <v>61609</v>
      </c>
      <c r="D190" s="1092">
        <v>15495</v>
      </c>
      <c r="E190" s="1091">
        <v>124</v>
      </c>
    </row>
    <row r="191" spans="1:5">
      <c r="A191" s="1100" t="s">
        <v>261</v>
      </c>
      <c r="B191" s="1084">
        <v>36941</v>
      </c>
      <c r="C191" s="1083">
        <v>29091</v>
      </c>
      <c r="D191" s="1083">
        <v>7844</v>
      </c>
      <c r="E191" s="1082">
        <v>6</v>
      </c>
    </row>
    <row r="192" spans="1:5" s="1077" customFormat="1">
      <c r="A192" s="1099" t="s">
        <v>231</v>
      </c>
      <c r="B192" s="1088">
        <v>2418</v>
      </c>
      <c r="C192" s="1087">
        <v>1773</v>
      </c>
      <c r="D192" s="1087">
        <v>637</v>
      </c>
      <c r="E192" s="1086">
        <v>8</v>
      </c>
    </row>
    <row r="193" spans="1:5">
      <c r="A193" s="1100" t="s">
        <v>206</v>
      </c>
      <c r="B193" s="1084">
        <v>15875</v>
      </c>
      <c r="C193" s="1083">
        <v>13396</v>
      </c>
      <c r="D193" s="1083">
        <v>2439</v>
      </c>
      <c r="E193" s="1082">
        <v>40</v>
      </c>
    </row>
    <row r="194" spans="1:5" s="1077" customFormat="1">
      <c r="A194" s="1099" t="s">
        <v>232</v>
      </c>
      <c r="B194" s="1088">
        <v>8254</v>
      </c>
      <c r="C194" s="1087">
        <v>5970</v>
      </c>
      <c r="D194" s="1087">
        <v>2251</v>
      </c>
      <c r="E194" s="1086">
        <v>32</v>
      </c>
    </row>
    <row r="195" spans="1:5">
      <c r="A195" s="1100" t="s">
        <v>233</v>
      </c>
      <c r="B195" s="1084">
        <v>13739</v>
      </c>
      <c r="C195" s="1083">
        <v>11378</v>
      </c>
      <c r="D195" s="1083">
        <v>2323</v>
      </c>
      <c r="E195" s="1082">
        <v>38</v>
      </c>
    </row>
    <row r="196" spans="1:5" s="1077" customFormat="1">
      <c r="A196" s="1089" t="s">
        <v>97</v>
      </c>
      <c r="B196" s="1088">
        <v>9313</v>
      </c>
      <c r="C196" s="1087">
        <v>6383</v>
      </c>
      <c r="D196" s="1087">
        <v>2037</v>
      </c>
      <c r="E196" s="1086">
        <v>893</v>
      </c>
    </row>
    <row r="197" spans="1:5">
      <c r="A197" s="1085" t="s">
        <v>98</v>
      </c>
      <c r="B197" s="1084">
        <v>1436</v>
      </c>
      <c r="C197" s="1083">
        <v>800</v>
      </c>
      <c r="D197" s="1083">
        <v>588</v>
      </c>
      <c r="E197" s="1082">
        <v>48</v>
      </c>
    </row>
    <row r="198" spans="1:5" s="1077" customFormat="1">
      <c r="A198" s="1089" t="s">
        <v>99</v>
      </c>
      <c r="B198" s="1088">
        <v>4964</v>
      </c>
      <c r="C198" s="1087">
        <v>4252</v>
      </c>
      <c r="D198" s="1087">
        <v>636</v>
      </c>
      <c r="E198" s="1086">
        <v>76</v>
      </c>
    </row>
    <row r="199" spans="1:5">
      <c r="A199" s="1085" t="s">
        <v>100</v>
      </c>
      <c r="B199" s="1084">
        <v>1692</v>
      </c>
      <c r="C199" s="1083">
        <v>1209</v>
      </c>
      <c r="D199" s="1083">
        <v>324</v>
      </c>
      <c r="E199" s="1082">
        <v>159</v>
      </c>
    </row>
    <row r="200" spans="1:5" s="1077" customFormat="1">
      <c r="A200" s="1089" t="s">
        <v>101</v>
      </c>
      <c r="B200" s="1088">
        <v>1138</v>
      </c>
      <c r="C200" s="1087">
        <v>567</v>
      </c>
      <c r="D200" s="1087">
        <v>254</v>
      </c>
      <c r="E200" s="1086">
        <v>317</v>
      </c>
    </row>
    <row r="201" spans="1:5">
      <c r="A201" s="1085" t="s">
        <v>102</v>
      </c>
      <c r="B201" s="1084">
        <v>2407</v>
      </c>
      <c r="C201" s="1083">
        <v>1777</v>
      </c>
      <c r="D201" s="1083">
        <v>563</v>
      </c>
      <c r="E201" s="1082">
        <v>67</v>
      </c>
    </row>
    <row r="202" spans="1:5" s="1077" customFormat="1" ht="15" customHeight="1">
      <c r="A202" s="1105" t="s">
        <v>151</v>
      </c>
      <c r="B202" s="1080">
        <v>21371</v>
      </c>
      <c r="C202" s="1079">
        <v>17071</v>
      </c>
      <c r="D202" s="1079">
        <v>4050</v>
      </c>
      <c r="E202" s="1078">
        <v>249</v>
      </c>
    </row>
    <row r="203" spans="1:5" s="1101" customFormat="1">
      <c r="A203" s="893" t="s">
        <v>110</v>
      </c>
      <c r="B203" s="1104">
        <v>15172</v>
      </c>
      <c r="C203" s="1103">
        <v>12338</v>
      </c>
      <c r="D203" s="1103">
        <v>2697</v>
      </c>
      <c r="E203" s="1102">
        <v>137</v>
      </c>
    </row>
    <row r="204" spans="1:5" s="1077" customFormat="1">
      <c r="A204" s="1089" t="s">
        <v>107</v>
      </c>
      <c r="B204" s="1088">
        <v>2207</v>
      </c>
      <c r="C204" s="1087">
        <v>1779</v>
      </c>
      <c r="D204" s="1087">
        <v>386</v>
      </c>
      <c r="E204" s="1086">
        <v>42</v>
      </c>
    </row>
    <row r="205" spans="1:5">
      <c r="A205" s="1085" t="s">
        <v>108</v>
      </c>
      <c r="B205" s="1084">
        <v>1647</v>
      </c>
      <c r="C205" s="1083">
        <v>1156</v>
      </c>
      <c r="D205" s="1083">
        <v>463</v>
      </c>
      <c r="E205" s="1082">
        <v>28</v>
      </c>
    </row>
    <row r="206" spans="1:5" s="1077" customFormat="1">
      <c r="A206" s="1089" t="s">
        <v>109</v>
      </c>
      <c r="B206" s="1088">
        <v>2345</v>
      </c>
      <c r="C206" s="1087">
        <v>1798</v>
      </c>
      <c r="D206" s="1087">
        <v>505</v>
      </c>
      <c r="E206" s="1086">
        <v>42</v>
      </c>
    </row>
    <row r="207" spans="1:5" ht="15" customHeight="1">
      <c r="A207" s="1098" t="s">
        <v>152</v>
      </c>
      <c r="B207" s="1097">
        <v>41719</v>
      </c>
      <c r="C207" s="1096">
        <v>31306</v>
      </c>
      <c r="D207" s="1096">
        <v>7698</v>
      </c>
      <c r="E207" s="1095">
        <v>2715</v>
      </c>
    </row>
    <row r="208" spans="1:5" s="1090" customFormat="1">
      <c r="A208" s="1094" t="s">
        <v>230</v>
      </c>
      <c r="B208" s="1093">
        <v>24723</v>
      </c>
      <c r="C208" s="1092">
        <v>19472</v>
      </c>
      <c r="D208" s="1092">
        <v>4131</v>
      </c>
      <c r="E208" s="1091">
        <v>1120</v>
      </c>
    </row>
    <row r="209" spans="1:5">
      <c r="A209" s="1085" t="s">
        <v>51</v>
      </c>
      <c r="B209" s="1084">
        <v>7501</v>
      </c>
      <c r="C209" s="1083">
        <v>5247</v>
      </c>
      <c r="D209" s="1083">
        <v>1784</v>
      </c>
      <c r="E209" s="1082">
        <v>470</v>
      </c>
    </row>
    <row r="210" spans="1:5" s="1077" customFormat="1">
      <c r="A210" s="1089" t="s">
        <v>52</v>
      </c>
      <c r="B210" s="1088">
        <v>9496</v>
      </c>
      <c r="C210" s="1087">
        <v>6587</v>
      </c>
      <c r="D210" s="1087">
        <v>1784</v>
      </c>
      <c r="E210" s="1086">
        <v>1125</v>
      </c>
    </row>
    <row r="211" spans="1:5" ht="15" customHeight="1">
      <c r="A211" s="1098" t="s">
        <v>153</v>
      </c>
      <c r="B211" s="1097">
        <v>41276</v>
      </c>
      <c r="C211" s="1096">
        <v>33309</v>
      </c>
      <c r="D211" s="1096">
        <v>7486</v>
      </c>
      <c r="E211" s="1095">
        <v>481</v>
      </c>
    </row>
    <row r="212" spans="1:5" s="1090" customFormat="1" ht="12" customHeight="1">
      <c r="A212" s="1094" t="s">
        <v>162</v>
      </c>
      <c r="B212" s="1093">
        <v>21390</v>
      </c>
      <c r="C212" s="1092">
        <v>18174</v>
      </c>
      <c r="D212" s="1092">
        <v>3097</v>
      </c>
      <c r="E212" s="1091">
        <v>120</v>
      </c>
    </row>
    <row r="213" spans="1:5">
      <c r="A213" s="1100" t="s">
        <v>165</v>
      </c>
      <c r="B213" s="1084">
        <v>19458</v>
      </c>
      <c r="C213" s="1083">
        <v>16464</v>
      </c>
      <c r="D213" s="1083">
        <v>2890</v>
      </c>
      <c r="E213" s="1082">
        <v>105</v>
      </c>
    </row>
    <row r="214" spans="1:5" s="1077" customFormat="1">
      <c r="A214" s="1099" t="s">
        <v>166</v>
      </c>
      <c r="B214" s="1088">
        <v>1932</v>
      </c>
      <c r="C214" s="1087">
        <v>1710</v>
      </c>
      <c r="D214" s="1087">
        <v>207</v>
      </c>
      <c r="E214" s="1086">
        <v>15</v>
      </c>
    </row>
    <row r="215" spans="1:5">
      <c r="A215" s="1085" t="s">
        <v>116</v>
      </c>
      <c r="B215" s="1084">
        <v>1492</v>
      </c>
      <c r="C215" s="1083">
        <v>1164</v>
      </c>
      <c r="D215" s="1083">
        <v>259</v>
      </c>
      <c r="E215" s="1082">
        <v>69</v>
      </c>
    </row>
    <row r="216" spans="1:5" s="1077" customFormat="1">
      <c r="A216" s="1089" t="s">
        <v>117</v>
      </c>
      <c r="B216" s="1088">
        <v>5526</v>
      </c>
      <c r="C216" s="1087">
        <v>4142</v>
      </c>
      <c r="D216" s="1087">
        <v>1179</v>
      </c>
      <c r="E216" s="1086">
        <v>206</v>
      </c>
    </row>
    <row r="217" spans="1:5">
      <c r="A217" s="1085" t="s">
        <v>118</v>
      </c>
      <c r="B217" s="1084">
        <v>3573</v>
      </c>
      <c r="C217" s="1083">
        <v>2679</v>
      </c>
      <c r="D217" s="1083">
        <v>883</v>
      </c>
      <c r="E217" s="1082">
        <v>11</v>
      </c>
    </row>
    <row r="218" spans="1:5" s="1077" customFormat="1">
      <c r="A218" s="1089" t="s">
        <v>119</v>
      </c>
      <c r="B218" s="1088">
        <v>3979</v>
      </c>
      <c r="C218" s="1087">
        <v>3027</v>
      </c>
      <c r="D218" s="1087">
        <v>901</v>
      </c>
      <c r="E218" s="1086">
        <v>51</v>
      </c>
    </row>
    <row r="219" spans="1:5">
      <c r="A219" s="1085" t="s">
        <v>120</v>
      </c>
      <c r="B219" s="1084">
        <v>4183</v>
      </c>
      <c r="C219" s="1083">
        <v>3212</v>
      </c>
      <c r="D219" s="1083">
        <v>955</v>
      </c>
      <c r="E219" s="1082">
        <v>16</v>
      </c>
    </row>
    <row r="220" spans="1:5" s="1077" customFormat="1">
      <c r="A220" s="1089" t="s">
        <v>121</v>
      </c>
      <c r="B220" s="1088">
        <v>1133</v>
      </c>
      <c r="C220" s="1087">
        <v>912</v>
      </c>
      <c r="D220" s="1087">
        <v>212</v>
      </c>
      <c r="E220" s="1086">
        <v>8</v>
      </c>
    </row>
    <row r="221" spans="1:5" ht="12.95" customHeight="1">
      <c r="A221" s="1098" t="s">
        <v>154</v>
      </c>
      <c r="B221" s="1097">
        <v>19340</v>
      </c>
      <c r="C221" s="1096">
        <v>14761</v>
      </c>
      <c r="D221" s="1096">
        <v>3723</v>
      </c>
      <c r="E221" s="1095">
        <v>857</v>
      </c>
    </row>
    <row r="222" spans="1:5" s="1090" customFormat="1">
      <c r="A222" s="1094" t="s">
        <v>106</v>
      </c>
      <c r="B222" s="1093">
        <v>11478</v>
      </c>
      <c r="C222" s="1092">
        <v>9157</v>
      </c>
      <c r="D222" s="1092">
        <v>2092</v>
      </c>
      <c r="E222" s="1091">
        <v>230</v>
      </c>
    </row>
    <row r="223" spans="1:5">
      <c r="A223" s="1085" t="s">
        <v>103</v>
      </c>
      <c r="B223" s="1084">
        <v>2261</v>
      </c>
      <c r="C223" s="1083">
        <v>1712</v>
      </c>
      <c r="D223" s="1083">
        <v>453</v>
      </c>
      <c r="E223" s="1082">
        <v>96</v>
      </c>
    </row>
    <row r="224" spans="1:5" s="1077" customFormat="1">
      <c r="A224" s="1089" t="s">
        <v>104</v>
      </c>
      <c r="B224" s="1088">
        <v>1588</v>
      </c>
      <c r="C224" s="1087">
        <v>858</v>
      </c>
      <c r="D224" s="1087">
        <v>413</v>
      </c>
      <c r="E224" s="1086">
        <v>317</v>
      </c>
    </row>
    <row r="225" spans="1:5">
      <c r="A225" s="1085" t="s">
        <v>105</v>
      </c>
      <c r="B225" s="1084">
        <v>4013</v>
      </c>
      <c r="C225" s="1083">
        <v>3034</v>
      </c>
      <c r="D225" s="1083">
        <v>765</v>
      </c>
      <c r="E225" s="1082">
        <v>214</v>
      </c>
    </row>
    <row r="226" spans="1:5" s="1077" customFormat="1" ht="15" customHeight="1">
      <c r="A226" s="1081" t="s">
        <v>155</v>
      </c>
      <c r="B226" s="1080" t="s">
        <v>576</v>
      </c>
      <c r="C226" s="1079" t="s">
        <v>576</v>
      </c>
      <c r="D226" s="1079" t="s">
        <v>576</v>
      </c>
      <c r="E226" s="1078" t="s">
        <v>576</v>
      </c>
    </row>
    <row r="227" spans="1:5" ht="9.9499999999999993" customHeight="1">
      <c r="A227" s="1076"/>
      <c r="B227" s="1074"/>
      <c r="C227" s="1075"/>
      <c r="D227" s="1074"/>
      <c r="E227" s="1074"/>
    </row>
    <row r="228" spans="1:5" s="1070" customFormat="1" ht="12" customHeight="1">
      <c r="A228" s="1072" t="s">
        <v>575</v>
      </c>
      <c r="B228" s="1071"/>
      <c r="C228" s="1071"/>
      <c r="D228" s="1071"/>
      <c r="E228" s="1071"/>
    </row>
    <row r="229" spans="1:5" s="1070" customFormat="1" ht="11.1" customHeight="1">
      <c r="A229" s="1073" t="s">
        <v>574</v>
      </c>
      <c r="B229" s="1071"/>
      <c r="C229" s="1071"/>
      <c r="D229" s="1071"/>
      <c r="E229" s="1071"/>
    </row>
    <row r="230" spans="1:5" s="1070" customFormat="1" ht="12" customHeight="1">
      <c r="A230" s="1072" t="s">
        <v>573</v>
      </c>
      <c r="B230" s="1071"/>
      <c r="C230" s="1071"/>
      <c r="D230" s="1071"/>
      <c r="E230" s="1071"/>
    </row>
    <row r="231" spans="1:5" ht="11.1" customHeight="1">
      <c r="A231" s="1069"/>
      <c r="B231" s="1068"/>
      <c r="C231" s="1068"/>
      <c r="D231" s="1068"/>
      <c r="E231" s="1068"/>
    </row>
    <row r="232" spans="1:5" ht="11.1" customHeight="1">
      <c r="A232" s="1067"/>
      <c r="B232" s="1067"/>
      <c r="C232" s="1067"/>
      <c r="D232" s="1067"/>
      <c r="E232" s="1067"/>
    </row>
  </sheetData>
  <mergeCells count="9">
    <mergeCell ref="A1:E1"/>
    <mergeCell ref="A2:E2"/>
    <mergeCell ref="B3:B7"/>
    <mergeCell ref="D3:D7"/>
    <mergeCell ref="A232:E232"/>
    <mergeCell ref="C3:C7"/>
    <mergeCell ref="E3:E7"/>
    <mergeCell ref="A3:A7"/>
    <mergeCell ref="A231:E231"/>
  </mergeCells>
  <pageMargins left="0.62992125984251968" right="0.62992125984251968" top="0.98425196850393704" bottom="0.98425196850393704" header="0.51181102362204722" footer="0.51181102362204722"/>
  <pageSetup paperSize="9" pageOrder="overThenDown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33"/>
  <sheetViews>
    <sheetView zoomScaleNormal="100" zoomScaleSheetLayoutView="100" workbookViewId="0">
      <pane xSplit="1" ySplit="4" topLeftCell="B5" activePane="bottomRight" state="frozen"/>
      <selection pane="topRight" activeCell="D1" sqref="D1"/>
      <selection pane="bottomLeft" activeCell="A11" sqref="A11"/>
      <selection pane="bottomRight" activeCell="A4" sqref="A4"/>
    </sheetView>
  </sheetViews>
  <sheetFormatPr defaultRowHeight="9"/>
  <cols>
    <col min="1" max="1" width="21.7109375" style="343" customWidth="1"/>
    <col min="2" max="2" width="8" style="403" customWidth="1"/>
    <col min="3" max="3" width="7.28515625" style="403" customWidth="1"/>
    <col min="4" max="5" width="6.7109375" style="403" customWidth="1"/>
    <col min="6" max="6" width="7.7109375" style="403" customWidth="1"/>
    <col min="7" max="20" width="6.7109375" style="403" customWidth="1"/>
    <col min="21" max="21" width="7.85546875" style="403" customWidth="1"/>
    <col min="22" max="22" width="21.7109375" style="403" customWidth="1"/>
    <col min="23" max="16384" width="9.140625" style="403"/>
  </cols>
  <sheetData>
    <row r="1" spans="1:22" s="254" customFormat="1" ht="14.1" customHeight="1">
      <c r="A1" s="780" t="s">
        <v>612</v>
      </c>
      <c r="B1" s="1196"/>
      <c r="C1" s="1196"/>
      <c r="D1" s="1196"/>
      <c r="E1" s="1196"/>
      <c r="F1" s="1196"/>
      <c r="G1" s="1196"/>
      <c r="H1" s="1196"/>
      <c r="I1" s="1196"/>
      <c r="J1" s="1196"/>
      <c r="K1" s="1196"/>
      <c r="L1" s="1195" t="s">
        <v>611</v>
      </c>
      <c r="M1" s="1195"/>
      <c r="N1" s="1195"/>
      <c r="O1" s="1195"/>
      <c r="P1" s="1195"/>
      <c r="Q1" s="1195"/>
      <c r="R1" s="1195"/>
      <c r="S1" s="1195"/>
      <c r="T1" s="1195"/>
      <c r="U1" s="1195"/>
      <c r="V1" s="1195"/>
    </row>
    <row r="2" spans="1:22" s="185" customFormat="1" ht="14.1" customHeight="1">
      <c r="A2" s="1194" t="s">
        <v>610</v>
      </c>
      <c r="B2" s="1193"/>
      <c r="C2" s="1193"/>
      <c r="D2" s="1193"/>
      <c r="E2" s="1193"/>
      <c r="F2" s="1193"/>
      <c r="G2" s="1193"/>
      <c r="H2" s="1193"/>
      <c r="I2" s="1193"/>
      <c r="J2" s="1193"/>
      <c r="K2" s="1193"/>
      <c r="L2" s="1192" t="s">
        <v>609</v>
      </c>
      <c r="M2" s="1192"/>
      <c r="N2" s="1192"/>
      <c r="O2" s="1192"/>
      <c r="P2" s="1192"/>
      <c r="Q2" s="1192"/>
      <c r="R2" s="1192"/>
      <c r="S2" s="1192"/>
      <c r="T2" s="1192"/>
      <c r="U2" s="1192"/>
      <c r="V2" s="1192"/>
    </row>
    <row r="3" spans="1:22" s="185" customFormat="1" ht="5.0999999999999996" customHeight="1">
      <c r="A3" s="1191"/>
      <c r="B3" s="403"/>
      <c r="V3" s="1190"/>
    </row>
    <row r="4" spans="1:22" s="238" customFormat="1" ht="75" customHeight="1">
      <c r="A4" s="175" t="s">
        <v>608</v>
      </c>
      <c r="B4" s="173" t="s">
        <v>345</v>
      </c>
      <c r="C4" s="173" t="s">
        <v>607</v>
      </c>
      <c r="D4" s="173" t="s">
        <v>606</v>
      </c>
      <c r="E4" s="173" t="s">
        <v>605</v>
      </c>
      <c r="F4" s="173" t="s">
        <v>604</v>
      </c>
      <c r="G4" s="173" t="s">
        <v>603</v>
      </c>
      <c r="H4" s="173" t="s">
        <v>602</v>
      </c>
      <c r="I4" s="173" t="s">
        <v>601</v>
      </c>
      <c r="J4" s="173" t="s">
        <v>600</v>
      </c>
      <c r="K4" s="172" t="s">
        <v>599</v>
      </c>
      <c r="L4" s="423" t="s">
        <v>598</v>
      </c>
      <c r="M4" s="173" t="s">
        <v>597</v>
      </c>
      <c r="N4" s="173" t="s">
        <v>596</v>
      </c>
      <c r="O4" s="173" t="s">
        <v>595</v>
      </c>
      <c r="P4" s="173" t="s">
        <v>594</v>
      </c>
      <c r="Q4" s="173" t="s">
        <v>593</v>
      </c>
      <c r="R4" s="173" t="s">
        <v>592</v>
      </c>
      <c r="S4" s="173" t="s">
        <v>591</v>
      </c>
      <c r="T4" s="173" t="s">
        <v>590</v>
      </c>
      <c r="U4" s="173" t="s">
        <v>589</v>
      </c>
      <c r="V4" s="1189" t="s">
        <v>588</v>
      </c>
    </row>
    <row r="5" spans="1:22" s="405" customFormat="1" ht="15.95" customHeight="1">
      <c r="A5" s="237" t="s">
        <v>0</v>
      </c>
      <c r="B5" s="1169">
        <v>1977357</v>
      </c>
      <c r="C5" s="1169">
        <v>33067</v>
      </c>
      <c r="D5" s="1169">
        <v>24466</v>
      </c>
      <c r="E5" s="1169">
        <v>417564</v>
      </c>
      <c r="F5" s="1169">
        <v>28724</v>
      </c>
      <c r="G5" s="1169">
        <v>34716</v>
      </c>
      <c r="H5" s="1169">
        <v>89202</v>
      </c>
      <c r="I5" s="1169">
        <v>332725</v>
      </c>
      <c r="J5" s="1169">
        <v>115079</v>
      </c>
      <c r="K5" s="1169">
        <v>71744</v>
      </c>
      <c r="L5" s="1169">
        <v>59650</v>
      </c>
      <c r="M5" s="1169">
        <v>43746</v>
      </c>
      <c r="N5" s="1169">
        <v>5743</v>
      </c>
      <c r="O5" s="1169">
        <v>96284</v>
      </c>
      <c r="P5" s="1169">
        <v>91557</v>
      </c>
      <c r="Q5" s="1169">
        <v>159118</v>
      </c>
      <c r="R5" s="1169">
        <v>139979</v>
      </c>
      <c r="S5" s="1169">
        <v>159688</v>
      </c>
      <c r="T5" s="1168">
        <v>33848</v>
      </c>
      <c r="U5" s="1167">
        <v>40458</v>
      </c>
      <c r="V5" s="954" t="s">
        <v>0</v>
      </c>
    </row>
    <row r="6" spans="1:22" ht="14.1" customHeight="1">
      <c r="A6" s="233" t="s">
        <v>264</v>
      </c>
      <c r="B6" s="1162">
        <v>1189416</v>
      </c>
      <c r="C6" s="1162">
        <v>23312</v>
      </c>
      <c r="D6" s="1162">
        <v>12249</v>
      </c>
      <c r="E6" s="1162">
        <v>194485</v>
      </c>
      <c r="F6" s="1162">
        <v>14674</v>
      </c>
      <c r="G6" s="1162">
        <v>17608</v>
      </c>
      <c r="H6" s="1162">
        <v>54001</v>
      </c>
      <c r="I6" s="1162">
        <v>205548</v>
      </c>
      <c r="J6" s="1162">
        <v>72799</v>
      </c>
      <c r="K6" s="1162">
        <v>41063</v>
      </c>
      <c r="L6" s="1162">
        <v>48905</v>
      </c>
      <c r="M6" s="1162">
        <v>32862</v>
      </c>
      <c r="N6" s="1162">
        <v>4393</v>
      </c>
      <c r="O6" s="1162">
        <v>72947</v>
      </c>
      <c r="P6" s="1162">
        <v>73630</v>
      </c>
      <c r="Q6" s="1162">
        <v>108089</v>
      </c>
      <c r="R6" s="1162">
        <v>75771</v>
      </c>
      <c r="S6" s="1162">
        <v>90757</v>
      </c>
      <c r="T6" s="1161">
        <v>21702</v>
      </c>
      <c r="U6" s="1160">
        <v>24621</v>
      </c>
      <c r="V6" s="951" t="s">
        <v>264</v>
      </c>
    </row>
    <row r="7" spans="1:22" s="405" customFormat="1" ht="12.95" customHeight="1">
      <c r="A7" s="236" t="s">
        <v>125</v>
      </c>
      <c r="B7" s="1169">
        <v>688541</v>
      </c>
      <c r="C7" s="1169">
        <v>4460</v>
      </c>
      <c r="D7" s="1169">
        <v>9934</v>
      </c>
      <c r="E7" s="1169">
        <v>64428</v>
      </c>
      <c r="F7" s="1169">
        <v>9318</v>
      </c>
      <c r="G7" s="1169">
        <v>8192</v>
      </c>
      <c r="H7" s="1169">
        <v>34292</v>
      </c>
      <c r="I7" s="1169">
        <v>119241</v>
      </c>
      <c r="J7" s="1169">
        <v>44024</v>
      </c>
      <c r="K7" s="1169">
        <v>25315</v>
      </c>
      <c r="L7" s="1169">
        <v>36238</v>
      </c>
      <c r="M7" s="1169">
        <v>23511</v>
      </c>
      <c r="N7" s="1169">
        <v>3136</v>
      </c>
      <c r="O7" s="1169">
        <v>52619</v>
      </c>
      <c r="P7" s="1169">
        <v>56135</v>
      </c>
      <c r="Q7" s="1169">
        <v>79841</v>
      </c>
      <c r="R7" s="1169">
        <v>39755</v>
      </c>
      <c r="S7" s="1169">
        <v>49010</v>
      </c>
      <c r="T7" s="1168">
        <v>14191</v>
      </c>
      <c r="U7" s="1167">
        <v>14900</v>
      </c>
      <c r="V7" s="953" t="s">
        <v>125</v>
      </c>
    </row>
    <row r="8" spans="1:22" ht="20.100000000000001" customHeight="1">
      <c r="A8" s="235" t="s">
        <v>263</v>
      </c>
      <c r="B8" s="1177">
        <v>688541</v>
      </c>
      <c r="C8" s="1177">
        <v>4460</v>
      </c>
      <c r="D8" s="1177">
        <v>9934</v>
      </c>
      <c r="E8" s="1177">
        <v>64428</v>
      </c>
      <c r="F8" s="1177">
        <v>9318</v>
      </c>
      <c r="G8" s="1177">
        <v>8192</v>
      </c>
      <c r="H8" s="1177">
        <v>34292</v>
      </c>
      <c r="I8" s="1177">
        <v>119241</v>
      </c>
      <c r="J8" s="1177">
        <v>44024</v>
      </c>
      <c r="K8" s="1177">
        <v>25315</v>
      </c>
      <c r="L8" s="1177">
        <v>36238</v>
      </c>
      <c r="M8" s="1177">
        <v>23511</v>
      </c>
      <c r="N8" s="1177">
        <v>3136</v>
      </c>
      <c r="O8" s="1177">
        <v>52619</v>
      </c>
      <c r="P8" s="1177">
        <v>56135</v>
      </c>
      <c r="Q8" s="1177">
        <v>79841</v>
      </c>
      <c r="R8" s="1177">
        <v>39755</v>
      </c>
      <c r="S8" s="1177">
        <v>49010</v>
      </c>
      <c r="T8" s="1176">
        <v>14191</v>
      </c>
      <c r="U8" s="1175">
        <v>14900</v>
      </c>
      <c r="V8" s="508" t="s">
        <v>263</v>
      </c>
    </row>
    <row r="9" spans="1:22" ht="10.5" customHeight="1">
      <c r="A9" s="199" t="s">
        <v>196</v>
      </c>
      <c r="B9" s="1158">
        <v>3955</v>
      </c>
      <c r="C9" s="1158">
        <v>48</v>
      </c>
      <c r="D9" s="1158">
        <v>3</v>
      </c>
      <c r="E9" s="1158">
        <v>1057</v>
      </c>
      <c r="F9" s="1158">
        <v>38</v>
      </c>
      <c r="G9" s="1158">
        <v>57</v>
      </c>
      <c r="H9" s="1158">
        <v>280</v>
      </c>
      <c r="I9" s="1158">
        <v>732</v>
      </c>
      <c r="J9" s="1158">
        <v>205</v>
      </c>
      <c r="K9" s="1158">
        <v>163</v>
      </c>
      <c r="L9" s="1158">
        <v>59</v>
      </c>
      <c r="M9" s="1158">
        <v>22</v>
      </c>
      <c r="N9" s="1158">
        <v>8</v>
      </c>
      <c r="O9" s="1158">
        <v>88</v>
      </c>
      <c r="P9" s="1158">
        <v>55</v>
      </c>
      <c r="Q9" s="1158">
        <v>355</v>
      </c>
      <c r="R9" s="1158">
        <v>337</v>
      </c>
      <c r="S9" s="1158">
        <v>319</v>
      </c>
      <c r="T9" s="1157">
        <v>39</v>
      </c>
      <c r="U9" s="1156">
        <v>90</v>
      </c>
      <c r="V9" s="928" t="s">
        <v>196</v>
      </c>
    </row>
    <row r="10" spans="1:22" ht="10.5" customHeight="1">
      <c r="A10" s="202" t="s">
        <v>197</v>
      </c>
      <c r="B10" s="1162">
        <v>51483</v>
      </c>
      <c r="C10" s="1162">
        <v>167</v>
      </c>
      <c r="D10" s="1162">
        <v>24</v>
      </c>
      <c r="E10" s="1162">
        <v>5792</v>
      </c>
      <c r="F10" s="1162">
        <v>914</v>
      </c>
      <c r="G10" s="1162">
        <v>1140</v>
      </c>
      <c r="H10" s="1162">
        <v>5080</v>
      </c>
      <c r="I10" s="1162">
        <v>9838</v>
      </c>
      <c r="J10" s="1162">
        <v>2034</v>
      </c>
      <c r="K10" s="1162">
        <v>1603</v>
      </c>
      <c r="L10" s="1162">
        <v>2347</v>
      </c>
      <c r="M10" s="1162">
        <v>740</v>
      </c>
      <c r="N10" s="1162">
        <v>179</v>
      </c>
      <c r="O10" s="1162">
        <v>4036</v>
      </c>
      <c r="P10" s="1162">
        <v>5372</v>
      </c>
      <c r="Q10" s="1162">
        <v>3629</v>
      </c>
      <c r="R10" s="1162">
        <v>3886</v>
      </c>
      <c r="S10" s="1162">
        <v>2756</v>
      </c>
      <c r="T10" s="1161">
        <v>932</v>
      </c>
      <c r="U10" s="1160">
        <v>1014</v>
      </c>
      <c r="V10" s="931" t="s">
        <v>197</v>
      </c>
    </row>
    <row r="11" spans="1:22" ht="10.5" customHeight="1">
      <c r="A11" s="199" t="s">
        <v>198</v>
      </c>
      <c r="B11" s="1158">
        <v>35070</v>
      </c>
      <c r="C11" s="1158">
        <v>94</v>
      </c>
      <c r="D11" s="1158">
        <v>47</v>
      </c>
      <c r="E11" s="1158">
        <v>1667</v>
      </c>
      <c r="F11" s="1158">
        <v>1323</v>
      </c>
      <c r="G11" s="1158">
        <v>401</v>
      </c>
      <c r="H11" s="1158">
        <v>1728</v>
      </c>
      <c r="I11" s="1158">
        <v>5707</v>
      </c>
      <c r="J11" s="1158">
        <v>1178</v>
      </c>
      <c r="K11" s="1158">
        <v>2133</v>
      </c>
      <c r="L11" s="1158">
        <v>2249</v>
      </c>
      <c r="M11" s="1158">
        <v>1305</v>
      </c>
      <c r="N11" s="1158">
        <v>316</v>
      </c>
      <c r="O11" s="1158">
        <v>4311</v>
      </c>
      <c r="P11" s="1158">
        <v>3695</v>
      </c>
      <c r="Q11" s="1158">
        <v>1854</v>
      </c>
      <c r="R11" s="1158">
        <v>1604</v>
      </c>
      <c r="S11" s="1158">
        <v>2352</v>
      </c>
      <c r="T11" s="1157">
        <v>1299</v>
      </c>
      <c r="U11" s="1156">
        <v>1807</v>
      </c>
      <c r="V11" s="928" t="s">
        <v>198</v>
      </c>
    </row>
    <row r="12" spans="1:22" ht="10.5" customHeight="1">
      <c r="A12" s="202" t="s">
        <v>199</v>
      </c>
      <c r="B12" s="1162">
        <v>12960</v>
      </c>
      <c r="C12" s="1162">
        <v>116</v>
      </c>
      <c r="D12" s="1162">
        <v>24</v>
      </c>
      <c r="E12" s="1162">
        <v>2749</v>
      </c>
      <c r="F12" s="1162">
        <v>68</v>
      </c>
      <c r="G12" s="1162">
        <v>343</v>
      </c>
      <c r="H12" s="1162">
        <v>1011</v>
      </c>
      <c r="I12" s="1162">
        <v>3003</v>
      </c>
      <c r="J12" s="1162">
        <v>835</v>
      </c>
      <c r="K12" s="1162">
        <v>303</v>
      </c>
      <c r="L12" s="1162">
        <v>255</v>
      </c>
      <c r="M12" s="1162">
        <v>73</v>
      </c>
      <c r="N12" s="1162">
        <v>6</v>
      </c>
      <c r="O12" s="1162">
        <v>1407</v>
      </c>
      <c r="P12" s="1162">
        <v>138</v>
      </c>
      <c r="Q12" s="1162">
        <v>582</v>
      </c>
      <c r="R12" s="1162">
        <v>819</v>
      </c>
      <c r="S12" s="1162">
        <v>808</v>
      </c>
      <c r="T12" s="1161">
        <v>79</v>
      </c>
      <c r="U12" s="1160">
        <v>340</v>
      </c>
      <c r="V12" s="931" t="s">
        <v>199</v>
      </c>
    </row>
    <row r="13" spans="1:22" ht="10.5" customHeight="1">
      <c r="A13" s="199" t="s">
        <v>200</v>
      </c>
      <c r="B13" s="1158">
        <v>39674</v>
      </c>
      <c r="C13" s="1158">
        <v>86</v>
      </c>
      <c r="D13" s="1158">
        <v>9</v>
      </c>
      <c r="E13" s="1158">
        <v>3784</v>
      </c>
      <c r="F13" s="1158">
        <v>288</v>
      </c>
      <c r="G13" s="1158">
        <v>1120</v>
      </c>
      <c r="H13" s="1158">
        <v>3957</v>
      </c>
      <c r="I13" s="1158">
        <v>8363</v>
      </c>
      <c r="J13" s="1158">
        <v>2914</v>
      </c>
      <c r="K13" s="1158">
        <v>1603</v>
      </c>
      <c r="L13" s="1158">
        <v>1260</v>
      </c>
      <c r="M13" s="1158">
        <v>835</v>
      </c>
      <c r="N13" s="1158">
        <v>187</v>
      </c>
      <c r="O13" s="1158">
        <v>3608</v>
      </c>
      <c r="P13" s="1158">
        <v>1965</v>
      </c>
      <c r="Q13" s="1158">
        <v>997</v>
      </c>
      <c r="R13" s="1158">
        <v>3550</v>
      </c>
      <c r="S13" s="1158">
        <v>2804</v>
      </c>
      <c r="T13" s="1157">
        <v>691</v>
      </c>
      <c r="U13" s="1156">
        <v>1651</v>
      </c>
      <c r="V13" s="928" t="s">
        <v>200</v>
      </c>
    </row>
    <row r="14" spans="1:22" ht="10.5" customHeight="1">
      <c r="A14" s="202" t="s">
        <v>201</v>
      </c>
      <c r="B14" s="1162">
        <v>57731</v>
      </c>
      <c r="C14" s="1162">
        <v>165</v>
      </c>
      <c r="D14" s="1162">
        <v>10</v>
      </c>
      <c r="E14" s="1162">
        <v>10381</v>
      </c>
      <c r="F14" s="1162">
        <v>475</v>
      </c>
      <c r="G14" s="1162">
        <v>411</v>
      </c>
      <c r="H14" s="1162">
        <v>3058</v>
      </c>
      <c r="I14" s="1162">
        <v>15185</v>
      </c>
      <c r="J14" s="1162">
        <v>5447</v>
      </c>
      <c r="K14" s="1162">
        <v>2285</v>
      </c>
      <c r="L14" s="1162">
        <v>1432</v>
      </c>
      <c r="M14" s="1162">
        <v>486</v>
      </c>
      <c r="N14" s="1162">
        <v>242</v>
      </c>
      <c r="O14" s="1162">
        <v>3230</v>
      </c>
      <c r="P14" s="1162">
        <v>2404</v>
      </c>
      <c r="Q14" s="1162">
        <v>991</v>
      </c>
      <c r="R14" s="1162">
        <v>4611</v>
      </c>
      <c r="S14" s="1162">
        <v>4577</v>
      </c>
      <c r="T14" s="1161">
        <v>1345</v>
      </c>
      <c r="U14" s="1160">
        <v>993</v>
      </c>
      <c r="V14" s="931" t="s">
        <v>201</v>
      </c>
    </row>
    <row r="15" spans="1:22" ht="10.5" customHeight="1">
      <c r="A15" s="199" t="s">
        <v>202</v>
      </c>
      <c r="B15" s="1158">
        <v>22599</v>
      </c>
      <c r="C15" s="1158">
        <v>127</v>
      </c>
      <c r="D15" s="1158">
        <v>9266</v>
      </c>
      <c r="E15" s="1158">
        <v>2848</v>
      </c>
      <c r="F15" s="1158">
        <v>763</v>
      </c>
      <c r="G15" s="1158">
        <v>783</v>
      </c>
      <c r="H15" s="1158">
        <v>740</v>
      </c>
      <c r="I15" s="1158">
        <v>1913</v>
      </c>
      <c r="J15" s="1158">
        <v>613</v>
      </c>
      <c r="K15" s="1158">
        <v>718</v>
      </c>
      <c r="L15" s="1158">
        <v>99</v>
      </c>
      <c r="M15" s="1158">
        <v>200</v>
      </c>
      <c r="N15" s="1158">
        <v>4</v>
      </c>
      <c r="O15" s="1158">
        <v>329</v>
      </c>
      <c r="P15" s="1158">
        <v>1671</v>
      </c>
      <c r="Q15" s="1158">
        <v>544</v>
      </c>
      <c r="R15" s="1158">
        <v>894</v>
      </c>
      <c r="S15" s="1158">
        <v>778</v>
      </c>
      <c r="T15" s="1157">
        <v>137</v>
      </c>
      <c r="U15" s="1156">
        <v>169</v>
      </c>
      <c r="V15" s="928" t="s">
        <v>202</v>
      </c>
    </row>
    <row r="16" spans="1:22" ht="10.5" customHeight="1">
      <c r="A16" s="202" t="s">
        <v>203</v>
      </c>
      <c r="B16" s="1162">
        <v>9275</v>
      </c>
      <c r="C16" s="1162">
        <v>146</v>
      </c>
      <c r="D16" s="1162">
        <v>1</v>
      </c>
      <c r="E16" s="1162">
        <v>2332</v>
      </c>
      <c r="F16" s="1162">
        <v>145</v>
      </c>
      <c r="G16" s="1162">
        <v>294</v>
      </c>
      <c r="H16" s="1162">
        <v>273</v>
      </c>
      <c r="I16" s="1162">
        <v>1673</v>
      </c>
      <c r="J16" s="1162">
        <v>518</v>
      </c>
      <c r="K16" s="1162">
        <v>367</v>
      </c>
      <c r="L16" s="1162">
        <v>104</v>
      </c>
      <c r="M16" s="1162">
        <v>153</v>
      </c>
      <c r="N16" s="1162">
        <v>35</v>
      </c>
      <c r="O16" s="1162">
        <v>294</v>
      </c>
      <c r="P16" s="1162">
        <v>64</v>
      </c>
      <c r="Q16" s="1162">
        <v>564</v>
      </c>
      <c r="R16" s="1162">
        <v>714</v>
      </c>
      <c r="S16" s="1162">
        <v>1290</v>
      </c>
      <c r="T16" s="1161">
        <v>104</v>
      </c>
      <c r="U16" s="1160">
        <v>202</v>
      </c>
      <c r="V16" s="931" t="s">
        <v>203</v>
      </c>
    </row>
    <row r="17" spans="1:22" ht="10.5" customHeight="1">
      <c r="A17" s="199" t="s">
        <v>204</v>
      </c>
      <c r="B17" s="1158">
        <v>139528</v>
      </c>
      <c r="C17" s="1158">
        <v>664</v>
      </c>
      <c r="D17" s="1158">
        <v>261</v>
      </c>
      <c r="E17" s="1158">
        <v>7170</v>
      </c>
      <c r="F17" s="1158">
        <v>1579</v>
      </c>
      <c r="G17" s="1158">
        <v>561</v>
      </c>
      <c r="H17" s="1158">
        <v>7152</v>
      </c>
      <c r="I17" s="1158">
        <v>28827</v>
      </c>
      <c r="J17" s="1158">
        <v>7333</v>
      </c>
      <c r="K17" s="1158">
        <v>4739</v>
      </c>
      <c r="L17" s="1158">
        <v>11270</v>
      </c>
      <c r="M17" s="1158">
        <v>10427</v>
      </c>
      <c r="N17" s="1158">
        <v>986</v>
      </c>
      <c r="O17" s="1158">
        <v>14960</v>
      </c>
      <c r="P17" s="1158">
        <v>20056</v>
      </c>
      <c r="Q17" s="1158">
        <v>11041</v>
      </c>
      <c r="R17" s="1158">
        <v>3754</v>
      </c>
      <c r="S17" s="1158">
        <v>4531</v>
      </c>
      <c r="T17" s="1157">
        <v>1958</v>
      </c>
      <c r="U17" s="1156">
        <v>2258</v>
      </c>
      <c r="V17" s="928" t="s">
        <v>204</v>
      </c>
    </row>
    <row r="18" spans="1:22" ht="10.5" customHeight="1">
      <c r="A18" s="202" t="s">
        <v>205</v>
      </c>
      <c r="B18" s="1162">
        <v>14554</v>
      </c>
      <c r="C18" s="1162">
        <v>16</v>
      </c>
      <c r="D18" s="1162">
        <v>15</v>
      </c>
      <c r="E18" s="1162">
        <v>1774</v>
      </c>
      <c r="F18" s="1162">
        <v>1945</v>
      </c>
      <c r="G18" s="1162">
        <v>292</v>
      </c>
      <c r="H18" s="1162">
        <v>626</v>
      </c>
      <c r="I18" s="1162">
        <v>2287</v>
      </c>
      <c r="J18" s="1162">
        <v>3056</v>
      </c>
      <c r="K18" s="1162">
        <v>352</v>
      </c>
      <c r="L18" s="1162">
        <v>177</v>
      </c>
      <c r="M18" s="1162">
        <v>192</v>
      </c>
      <c r="N18" s="1162">
        <v>35</v>
      </c>
      <c r="O18" s="1162">
        <v>440</v>
      </c>
      <c r="P18" s="1162">
        <v>416</v>
      </c>
      <c r="Q18" s="1162">
        <v>566</v>
      </c>
      <c r="R18" s="1162">
        <v>988</v>
      </c>
      <c r="S18" s="1162">
        <v>927</v>
      </c>
      <c r="T18" s="1161">
        <v>190</v>
      </c>
      <c r="U18" s="1160">
        <v>260</v>
      </c>
      <c r="V18" s="931" t="s">
        <v>205</v>
      </c>
    </row>
    <row r="19" spans="1:22" ht="10.5" customHeight="1">
      <c r="A19" s="199" t="s">
        <v>206</v>
      </c>
      <c r="B19" s="1158">
        <v>63594</v>
      </c>
      <c r="C19" s="1158">
        <v>2066</v>
      </c>
      <c r="D19" s="1158">
        <v>123</v>
      </c>
      <c r="E19" s="1158">
        <v>7388</v>
      </c>
      <c r="F19" s="1158">
        <v>187</v>
      </c>
      <c r="G19" s="1158">
        <v>683</v>
      </c>
      <c r="H19" s="1158">
        <v>2746</v>
      </c>
      <c r="I19" s="1158">
        <v>10449</v>
      </c>
      <c r="J19" s="1158">
        <v>4311</v>
      </c>
      <c r="K19" s="1158">
        <v>2220</v>
      </c>
      <c r="L19" s="1158">
        <v>4400</v>
      </c>
      <c r="M19" s="1158">
        <v>1758</v>
      </c>
      <c r="N19" s="1158">
        <v>249</v>
      </c>
      <c r="O19" s="1158">
        <v>3578</v>
      </c>
      <c r="P19" s="1158">
        <v>5673</v>
      </c>
      <c r="Q19" s="1158">
        <v>8357</v>
      </c>
      <c r="R19" s="1158">
        <v>4199</v>
      </c>
      <c r="S19" s="1158">
        <v>2297</v>
      </c>
      <c r="T19" s="1157">
        <v>1828</v>
      </c>
      <c r="U19" s="1156">
        <v>1083</v>
      </c>
      <c r="V19" s="928" t="s">
        <v>206</v>
      </c>
    </row>
    <row r="20" spans="1:22" ht="10.5" customHeight="1">
      <c r="A20" s="202" t="s">
        <v>207</v>
      </c>
      <c r="B20" s="1162">
        <v>17037</v>
      </c>
      <c r="C20" s="1162">
        <v>123</v>
      </c>
      <c r="D20" s="1162">
        <v>34</v>
      </c>
      <c r="E20" s="1162">
        <v>2113</v>
      </c>
      <c r="F20" s="1162">
        <v>173</v>
      </c>
      <c r="G20" s="1162">
        <v>169</v>
      </c>
      <c r="H20" s="1162">
        <v>708</v>
      </c>
      <c r="I20" s="1162">
        <v>4976</v>
      </c>
      <c r="J20" s="1162">
        <v>1079</v>
      </c>
      <c r="K20" s="1162">
        <v>613</v>
      </c>
      <c r="L20" s="1162">
        <v>562</v>
      </c>
      <c r="M20" s="1162">
        <v>188</v>
      </c>
      <c r="N20" s="1162">
        <v>45</v>
      </c>
      <c r="O20" s="1162">
        <v>1247</v>
      </c>
      <c r="P20" s="1162">
        <v>987</v>
      </c>
      <c r="Q20" s="1162">
        <v>698</v>
      </c>
      <c r="R20" s="1162">
        <v>1203</v>
      </c>
      <c r="S20" s="1162">
        <v>1288</v>
      </c>
      <c r="T20" s="1161">
        <v>348</v>
      </c>
      <c r="U20" s="1160">
        <v>483</v>
      </c>
      <c r="V20" s="931" t="s">
        <v>207</v>
      </c>
    </row>
    <row r="21" spans="1:22" ht="10.5" customHeight="1">
      <c r="A21" s="199" t="s">
        <v>208</v>
      </c>
      <c r="B21" s="1158">
        <v>100462</v>
      </c>
      <c r="C21" s="1158">
        <v>114</v>
      </c>
      <c r="D21" s="1158">
        <v>8</v>
      </c>
      <c r="E21" s="1158">
        <v>2756</v>
      </c>
      <c r="F21" s="1158">
        <v>80</v>
      </c>
      <c r="G21" s="1158">
        <v>274</v>
      </c>
      <c r="H21" s="1158">
        <v>1988</v>
      </c>
      <c r="I21" s="1158">
        <v>4543</v>
      </c>
      <c r="J21" s="1158">
        <v>3777</v>
      </c>
      <c r="K21" s="1158">
        <v>2018</v>
      </c>
      <c r="L21" s="1158">
        <v>3528</v>
      </c>
      <c r="M21" s="1158">
        <v>2354</v>
      </c>
      <c r="N21" s="1158">
        <v>258</v>
      </c>
      <c r="O21" s="1158">
        <v>4460</v>
      </c>
      <c r="P21" s="1158">
        <v>4616</v>
      </c>
      <c r="Q21" s="1158">
        <v>43839</v>
      </c>
      <c r="R21" s="1158">
        <v>4528</v>
      </c>
      <c r="S21" s="1158">
        <v>19259</v>
      </c>
      <c r="T21" s="1157">
        <v>1129</v>
      </c>
      <c r="U21" s="1156">
        <v>931</v>
      </c>
      <c r="V21" s="928" t="s">
        <v>208</v>
      </c>
    </row>
    <row r="22" spans="1:22" ht="10.5" customHeight="1">
      <c r="A22" s="202" t="s">
        <v>209</v>
      </c>
      <c r="B22" s="1162">
        <v>3751</v>
      </c>
      <c r="C22" s="1162">
        <v>8</v>
      </c>
      <c r="D22" s="1163" t="s">
        <v>256</v>
      </c>
      <c r="E22" s="1162">
        <v>1454</v>
      </c>
      <c r="F22" s="1162">
        <v>26</v>
      </c>
      <c r="G22" s="1162">
        <v>99</v>
      </c>
      <c r="H22" s="1162">
        <v>281</v>
      </c>
      <c r="I22" s="1162">
        <v>509</v>
      </c>
      <c r="J22" s="1162">
        <v>162</v>
      </c>
      <c r="K22" s="1162">
        <v>190</v>
      </c>
      <c r="L22" s="1162">
        <v>42</v>
      </c>
      <c r="M22" s="1162">
        <v>31</v>
      </c>
      <c r="N22" s="1162">
        <v>9</v>
      </c>
      <c r="O22" s="1162">
        <v>154</v>
      </c>
      <c r="P22" s="1162">
        <v>35</v>
      </c>
      <c r="Q22" s="1162">
        <v>120</v>
      </c>
      <c r="R22" s="1162">
        <v>301</v>
      </c>
      <c r="S22" s="1162">
        <v>215</v>
      </c>
      <c r="T22" s="1161">
        <v>23</v>
      </c>
      <c r="U22" s="1160">
        <v>92</v>
      </c>
      <c r="V22" s="931" t="s">
        <v>209</v>
      </c>
    </row>
    <row r="23" spans="1:22" ht="10.5" customHeight="1">
      <c r="A23" s="199" t="s">
        <v>210</v>
      </c>
      <c r="B23" s="1158">
        <v>62336</v>
      </c>
      <c r="C23" s="1158">
        <v>71</v>
      </c>
      <c r="D23" s="1158">
        <v>71</v>
      </c>
      <c r="E23" s="1158">
        <v>3279</v>
      </c>
      <c r="F23" s="1158">
        <v>951</v>
      </c>
      <c r="G23" s="1158">
        <v>260</v>
      </c>
      <c r="H23" s="1158">
        <v>1731</v>
      </c>
      <c r="I23" s="1158">
        <v>7504</v>
      </c>
      <c r="J23" s="1158">
        <v>2874</v>
      </c>
      <c r="K23" s="1158">
        <v>4053</v>
      </c>
      <c r="L23" s="1158">
        <v>6453</v>
      </c>
      <c r="M23" s="1158">
        <v>3610</v>
      </c>
      <c r="N23" s="1158">
        <v>436</v>
      </c>
      <c r="O23" s="1158">
        <v>7575</v>
      </c>
      <c r="P23" s="1158">
        <v>6635</v>
      </c>
      <c r="Q23" s="1158">
        <v>3971</v>
      </c>
      <c r="R23" s="1158">
        <v>5181</v>
      </c>
      <c r="S23" s="1158">
        <v>2100</v>
      </c>
      <c r="T23" s="1157">
        <v>3175</v>
      </c>
      <c r="U23" s="1156">
        <v>2406</v>
      </c>
      <c r="V23" s="928" t="s">
        <v>210</v>
      </c>
    </row>
    <row r="24" spans="1:22" ht="10.5" customHeight="1">
      <c r="A24" s="202" t="s">
        <v>211</v>
      </c>
      <c r="B24" s="1162">
        <v>15346</v>
      </c>
      <c r="C24" s="1162">
        <v>406</v>
      </c>
      <c r="D24" s="1162">
        <v>12</v>
      </c>
      <c r="E24" s="1162">
        <v>2715</v>
      </c>
      <c r="F24" s="1163">
        <v>4</v>
      </c>
      <c r="G24" s="1162">
        <v>82</v>
      </c>
      <c r="H24" s="1162">
        <v>605</v>
      </c>
      <c r="I24" s="1162">
        <v>4344</v>
      </c>
      <c r="J24" s="1162">
        <v>4635</v>
      </c>
      <c r="K24" s="1162">
        <v>499</v>
      </c>
      <c r="L24" s="1162">
        <v>76</v>
      </c>
      <c r="M24" s="1162">
        <v>55</v>
      </c>
      <c r="N24" s="1162">
        <v>7</v>
      </c>
      <c r="O24" s="1162">
        <v>265</v>
      </c>
      <c r="P24" s="1162">
        <v>276</v>
      </c>
      <c r="Q24" s="1162">
        <v>375</v>
      </c>
      <c r="R24" s="1162">
        <v>441</v>
      </c>
      <c r="S24" s="1162">
        <v>343</v>
      </c>
      <c r="T24" s="1161">
        <v>94</v>
      </c>
      <c r="U24" s="1160">
        <v>110</v>
      </c>
      <c r="V24" s="931" t="s">
        <v>211</v>
      </c>
    </row>
    <row r="25" spans="1:22" ht="10.5" customHeight="1">
      <c r="A25" s="199" t="s">
        <v>212</v>
      </c>
      <c r="B25" s="1158">
        <v>39185</v>
      </c>
      <c r="C25" s="1158">
        <v>42</v>
      </c>
      <c r="D25" s="1158">
        <v>25</v>
      </c>
      <c r="E25" s="1158">
        <v>5168</v>
      </c>
      <c r="F25" s="1158">
        <v>358</v>
      </c>
      <c r="G25" s="1158">
        <v>1222</v>
      </c>
      <c r="H25" s="1158">
        <v>2326</v>
      </c>
      <c r="I25" s="1158">
        <v>9387</v>
      </c>
      <c r="J25" s="1158">
        <v>3051</v>
      </c>
      <c r="K25" s="1158">
        <v>1456</v>
      </c>
      <c r="L25" s="1158">
        <v>1925</v>
      </c>
      <c r="M25" s="1158">
        <v>1081</v>
      </c>
      <c r="N25" s="1158">
        <v>134</v>
      </c>
      <c r="O25" s="1158">
        <v>2635</v>
      </c>
      <c r="P25" s="1158">
        <v>2078</v>
      </c>
      <c r="Q25" s="1158">
        <v>1358</v>
      </c>
      <c r="R25" s="1158">
        <v>2744</v>
      </c>
      <c r="S25" s="1158">
        <v>2366</v>
      </c>
      <c r="T25" s="1157">
        <v>817</v>
      </c>
      <c r="U25" s="1156">
        <v>1011</v>
      </c>
      <c r="V25" s="928" t="s">
        <v>212</v>
      </c>
    </row>
    <row r="26" spans="1:22" ht="12.95" customHeight="1">
      <c r="A26" s="197" t="s">
        <v>126</v>
      </c>
      <c r="B26" s="1177">
        <v>500875</v>
      </c>
      <c r="C26" s="1177">
        <v>18852</v>
      </c>
      <c r="D26" s="1177">
        <v>2315</v>
      </c>
      <c r="E26" s="1177">
        <v>130057</v>
      </c>
      <c r="F26" s="1177">
        <v>5356</v>
      </c>
      <c r="G26" s="1177">
        <v>9416</v>
      </c>
      <c r="H26" s="1177">
        <v>19708</v>
      </c>
      <c r="I26" s="1177">
        <v>86307</v>
      </c>
      <c r="J26" s="1177">
        <v>28776</v>
      </c>
      <c r="K26" s="1177">
        <v>15749</v>
      </c>
      <c r="L26" s="1177">
        <v>12666</v>
      </c>
      <c r="M26" s="1177">
        <v>9351</v>
      </c>
      <c r="N26" s="1177">
        <v>1257</v>
      </c>
      <c r="O26" s="1177">
        <v>20328</v>
      </c>
      <c r="P26" s="1177">
        <v>17495</v>
      </c>
      <c r="Q26" s="1177">
        <v>28248</v>
      </c>
      <c r="R26" s="1177">
        <v>36016</v>
      </c>
      <c r="S26" s="1177">
        <v>41747</v>
      </c>
      <c r="T26" s="1176">
        <v>7511</v>
      </c>
      <c r="U26" s="1175">
        <v>9721</v>
      </c>
      <c r="V26" s="926" t="s">
        <v>126</v>
      </c>
    </row>
    <row r="27" spans="1:22" ht="12.95" customHeight="1">
      <c r="A27" s="209" t="s">
        <v>127</v>
      </c>
      <c r="B27" s="1169">
        <v>38142</v>
      </c>
      <c r="C27" s="1169">
        <v>2794</v>
      </c>
      <c r="D27" s="1171">
        <v>1</v>
      </c>
      <c r="E27" s="1169">
        <v>10239</v>
      </c>
      <c r="F27" s="1169">
        <v>286</v>
      </c>
      <c r="G27" s="1169">
        <v>745</v>
      </c>
      <c r="H27" s="1169">
        <v>1109</v>
      </c>
      <c r="I27" s="1169">
        <v>6012</v>
      </c>
      <c r="J27" s="1169">
        <v>2038</v>
      </c>
      <c r="K27" s="1169">
        <v>1279</v>
      </c>
      <c r="L27" s="1169">
        <v>303</v>
      </c>
      <c r="M27" s="1169">
        <v>580</v>
      </c>
      <c r="N27" s="1169">
        <v>88</v>
      </c>
      <c r="O27" s="1169">
        <v>1063</v>
      </c>
      <c r="P27" s="1169">
        <v>1511</v>
      </c>
      <c r="Q27" s="1169">
        <v>2497</v>
      </c>
      <c r="R27" s="1169">
        <v>3264</v>
      </c>
      <c r="S27" s="1169">
        <v>3197</v>
      </c>
      <c r="T27" s="1168">
        <v>453</v>
      </c>
      <c r="U27" s="1167">
        <v>684</v>
      </c>
      <c r="V27" s="938" t="s">
        <v>127</v>
      </c>
    </row>
    <row r="28" spans="1:22" ht="10.5" customHeight="1">
      <c r="A28" s="206" t="s">
        <v>213</v>
      </c>
      <c r="B28" s="1166">
        <v>19023</v>
      </c>
      <c r="C28" s="1166">
        <v>948</v>
      </c>
      <c r="D28" s="1163" t="s">
        <v>256</v>
      </c>
      <c r="E28" s="1166">
        <v>4274</v>
      </c>
      <c r="F28" s="1166">
        <v>221</v>
      </c>
      <c r="G28" s="1166">
        <v>300</v>
      </c>
      <c r="H28" s="1166">
        <v>600</v>
      </c>
      <c r="I28" s="1166">
        <v>3038</v>
      </c>
      <c r="J28" s="1166">
        <v>1027</v>
      </c>
      <c r="K28" s="1166">
        <v>708</v>
      </c>
      <c r="L28" s="1166">
        <v>212</v>
      </c>
      <c r="M28" s="1166">
        <v>369</v>
      </c>
      <c r="N28" s="1166">
        <v>72</v>
      </c>
      <c r="O28" s="1166">
        <v>574</v>
      </c>
      <c r="P28" s="1166">
        <v>885</v>
      </c>
      <c r="Q28" s="1166">
        <v>1414</v>
      </c>
      <c r="R28" s="1166">
        <v>1639</v>
      </c>
      <c r="S28" s="1166">
        <v>2131</v>
      </c>
      <c r="T28" s="1165">
        <v>269</v>
      </c>
      <c r="U28" s="1164">
        <v>341</v>
      </c>
      <c r="V28" s="935" t="s">
        <v>213</v>
      </c>
    </row>
    <row r="29" spans="1:22" ht="10.5" customHeight="1">
      <c r="A29" s="199" t="s">
        <v>20</v>
      </c>
      <c r="B29" s="1158">
        <v>5429</v>
      </c>
      <c r="C29" s="1158">
        <v>592</v>
      </c>
      <c r="D29" s="1159">
        <v>1</v>
      </c>
      <c r="E29" s="1158">
        <v>1489</v>
      </c>
      <c r="F29" s="1158">
        <v>21</v>
      </c>
      <c r="G29" s="1158">
        <v>57</v>
      </c>
      <c r="H29" s="1158">
        <v>184</v>
      </c>
      <c r="I29" s="1158">
        <v>812</v>
      </c>
      <c r="J29" s="1158">
        <v>284</v>
      </c>
      <c r="K29" s="1158">
        <v>205</v>
      </c>
      <c r="L29" s="1158">
        <v>17</v>
      </c>
      <c r="M29" s="1158">
        <v>72</v>
      </c>
      <c r="N29" s="1158">
        <v>13</v>
      </c>
      <c r="O29" s="1158">
        <v>167</v>
      </c>
      <c r="P29" s="1158">
        <v>183</v>
      </c>
      <c r="Q29" s="1158">
        <v>325</v>
      </c>
      <c r="R29" s="1158">
        <v>446</v>
      </c>
      <c r="S29" s="1158">
        <v>417</v>
      </c>
      <c r="T29" s="1157">
        <v>58</v>
      </c>
      <c r="U29" s="1156">
        <v>86</v>
      </c>
      <c r="V29" s="928" t="s">
        <v>20</v>
      </c>
    </row>
    <row r="30" spans="1:22" ht="10.5" customHeight="1">
      <c r="A30" s="202" t="s">
        <v>21</v>
      </c>
      <c r="B30" s="1162">
        <v>7438</v>
      </c>
      <c r="C30" s="1162">
        <v>565</v>
      </c>
      <c r="D30" s="1163" t="s">
        <v>256</v>
      </c>
      <c r="E30" s="1162">
        <v>1910</v>
      </c>
      <c r="F30" s="1162">
        <v>21</v>
      </c>
      <c r="G30" s="1162">
        <v>238</v>
      </c>
      <c r="H30" s="1162">
        <v>192</v>
      </c>
      <c r="I30" s="1162">
        <v>1393</v>
      </c>
      <c r="J30" s="1162">
        <v>519</v>
      </c>
      <c r="K30" s="1162">
        <v>220</v>
      </c>
      <c r="L30" s="1162">
        <v>43</v>
      </c>
      <c r="M30" s="1162">
        <v>97</v>
      </c>
      <c r="N30" s="1162">
        <v>3</v>
      </c>
      <c r="O30" s="1162">
        <v>186</v>
      </c>
      <c r="P30" s="1162">
        <v>372</v>
      </c>
      <c r="Q30" s="1162">
        <v>379</v>
      </c>
      <c r="R30" s="1162">
        <v>778</v>
      </c>
      <c r="S30" s="1162">
        <v>302</v>
      </c>
      <c r="T30" s="1161">
        <v>70</v>
      </c>
      <c r="U30" s="1160">
        <v>151</v>
      </c>
      <c r="V30" s="931" t="s">
        <v>21</v>
      </c>
    </row>
    <row r="31" spans="1:22" ht="10.5" customHeight="1">
      <c r="A31" s="199" t="s">
        <v>22</v>
      </c>
      <c r="B31" s="1158">
        <v>6252</v>
      </c>
      <c r="C31" s="1158">
        <v>689</v>
      </c>
      <c r="D31" s="1159" t="s">
        <v>256</v>
      </c>
      <c r="E31" s="1158">
        <v>2566</v>
      </c>
      <c r="F31" s="1158">
        <v>23</v>
      </c>
      <c r="G31" s="1158">
        <v>150</v>
      </c>
      <c r="H31" s="1158">
        <v>133</v>
      </c>
      <c r="I31" s="1158">
        <v>769</v>
      </c>
      <c r="J31" s="1158">
        <v>208</v>
      </c>
      <c r="K31" s="1158">
        <v>146</v>
      </c>
      <c r="L31" s="1158">
        <v>31</v>
      </c>
      <c r="M31" s="1158">
        <v>41</v>
      </c>
      <c r="N31" s="1159" t="s">
        <v>256</v>
      </c>
      <c r="O31" s="1158">
        <v>136</v>
      </c>
      <c r="P31" s="1158">
        <v>70</v>
      </c>
      <c r="Q31" s="1158">
        <v>379</v>
      </c>
      <c r="R31" s="1158">
        <v>401</v>
      </c>
      <c r="S31" s="1158">
        <v>347</v>
      </c>
      <c r="T31" s="1157">
        <v>56</v>
      </c>
      <c r="U31" s="1156">
        <v>106</v>
      </c>
      <c r="V31" s="928" t="s">
        <v>22</v>
      </c>
    </row>
    <row r="32" spans="1:22" ht="14.1" customHeight="1">
      <c r="A32" s="217" t="s">
        <v>128</v>
      </c>
      <c r="B32" s="1177">
        <v>59908</v>
      </c>
      <c r="C32" s="1177">
        <v>2824</v>
      </c>
      <c r="D32" s="1177">
        <v>441</v>
      </c>
      <c r="E32" s="1177">
        <v>15074</v>
      </c>
      <c r="F32" s="1177">
        <v>690</v>
      </c>
      <c r="G32" s="1177">
        <v>1415</v>
      </c>
      <c r="H32" s="1177">
        <v>2512</v>
      </c>
      <c r="I32" s="1177">
        <v>10127</v>
      </c>
      <c r="J32" s="1177">
        <v>2915</v>
      </c>
      <c r="K32" s="1177">
        <v>1935</v>
      </c>
      <c r="L32" s="1177">
        <v>892</v>
      </c>
      <c r="M32" s="1177">
        <v>874</v>
      </c>
      <c r="N32" s="1177">
        <v>102</v>
      </c>
      <c r="O32" s="1177">
        <v>2221</v>
      </c>
      <c r="P32" s="1177">
        <v>1805</v>
      </c>
      <c r="Q32" s="1177">
        <v>3479</v>
      </c>
      <c r="R32" s="1177">
        <v>4481</v>
      </c>
      <c r="S32" s="1177">
        <v>6255</v>
      </c>
      <c r="T32" s="1176">
        <v>776</v>
      </c>
      <c r="U32" s="1175">
        <v>1089</v>
      </c>
      <c r="V32" s="946" t="s">
        <v>128</v>
      </c>
    </row>
    <row r="33" spans="1:22" ht="10.5" customHeight="1">
      <c r="A33" s="214" t="s">
        <v>214</v>
      </c>
      <c r="B33" s="1174">
        <v>29107</v>
      </c>
      <c r="C33" s="1174">
        <v>825</v>
      </c>
      <c r="D33" s="1174">
        <v>203</v>
      </c>
      <c r="E33" s="1174">
        <v>7003</v>
      </c>
      <c r="F33" s="1174">
        <v>427</v>
      </c>
      <c r="G33" s="1174">
        <v>716</v>
      </c>
      <c r="H33" s="1174">
        <v>1319</v>
      </c>
      <c r="I33" s="1174">
        <v>5539</v>
      </c>
      <c r="J33" s="1174">
        <v>1656</v>
      </c>
      <c r="K33" s="1174">
        <v>881</v>
      </c>
      <c r="L33" s="1174">
        <v>500</v>
      </c>
      <c r="M33" s="1174">
        <v>466</v>
      </c>
      <c r="N33" s="1174">
        <v>60</v>
      </c>
      <c r="O33" s="1174">
        <v>1240</v>
      </c>
      <c r="P33" s="1174">
        <v>886</v>
      </c>
      <c r="Q33" s="1174">
        <v>1625</v>
      </c>
      <c r="R33" s="1174">
        <v>1926</v>
      </c>
      <c r="S33" s="1174">
        <v>2803</v>
      </c>
      <c r="T33" s="1173">
        <v>407</v>
      </c>
      <c r="U33" s="1172">
        <v>623</v>
      </c>
      <c r="V33" s="943" t="s">
        <v>214</v>
      </c>
    </row>
    <row r="34" spans="1:22" ht="10.5" customHeight="1">
      <c r="A34" s="202" t="s">
        <v>13</v>
      </c>
      <c r="B34" s="1162">
        <v>2818</v>
      </c>
      <c r="C34" s="1162">
        <v>221</v>
      </c>
      <c r="D34" s="1163">
        <v>98</v>
      </c>
      <c r="E34" s="1162">
        <v>674</v>
      </c>
      <c r="F34" s="1162">
        <v>34</v>
      </c>
      <c r="G34" s="1162">
        <v>55</v>
      </c>
      <c r="H34" s="1162">
        <v>50</v>
      </c>
      <c r="I34" s="1162">
        <v>453</v>
      </c>
      <c r="J34" s="1162">
        <v>130</v>
      </c>
      <c r="K34" s="1162">
        <v>74</v>
      </c>
      <c r="L34" s="1162">
        <v>45</v>
      </c>
      <c r="M34" s="1162">
        <v>28</v>
      </c>
      <c r="N34" s="1163">
        <v>1</v>
      </c>
      <c r="O34" s="1162">
        <v>88</v>
      </c>
      <c r="P34" s="1162">
        <v>26</v>
      </c>
      <c r="Q34" s="1162">
        <v>196</v>
      </c>
      <c r="R34" s="1162">
        <v>304</v>
      </c>
      <c r="S34" s="1162">
        <v>261</v>
      </c>
      <c r="T34" s="1161">
        <v>33</v>
      </c>
      <c r="U34" s="1160">
        <v>48</v>
      </c>
      <c r="V34" s="931" t="s">
        <v>13</v>
      </c>
    </row>
    <row r="35" spans="1:22" ht="10.5" customHeight="1">
      <c r="A35" s="199" t="s">
        <v>14</v>
      </c>
      <c r="B35" s="1158">
        <v>2489</v>
      </c>
      <c r="C35" s="1158">
        <v>284</v>
      </c>
      <c r="D35" s="1158">
        <v>7</v>
      </c>
      <c r="E35" s="1158">
        <v>225</v>
      </c>
      <c r="F35" s="1158">
        <v>36</v>
      </c>
      <c r="G35" s="1158">
        <v>46</v>
      </c>
      <c r="H35" s="1158">
        <v>76</v>
      </c>
      <c r="I35" s="1158">
        <v>488</v>
      </c>
      <c r="J35" s="1158">
        <v>86</v>
      </c>
      <c r="K35" s="1158">
        <v>76</v>
      </c>
      <c r="L35" s="1158">
        <v>48</v>
      </c>
      <c r="M35" s="1158">
        <v>24</v>
      </c>
      <c r="N35" s="1159" t="s">
        <v>256</v>
      </c>
      <c r="O35" s="1158">
        <v>69</v>
      </c>
      <c r="P35" s="1158">
        <v>67</v>
      </c>
      <c r="Q35" s="1158">
        <v>245</v>
      </c>
      <c r="R35" s="1158">
        <v>309</v>
      </c>
      <c r="S35" s="1158">
        <v>320</v>
      </c>
      <c r="T35" s="1157">
        <v>39</v>
      </c>
      <c r="U35" s="1156">
        <v>43</v>
      </c>
      <c r="V35" s="928" t="s">
        <v>14</v>
      </c>
    </row>
    <row r="36" spans="1:22" ht="10.5" customHeight="1">
      <c r="A36" s="202" t="s">
        <v>15</v>
      </c>
      <c r="B36" s="1162">
        <v>13597</v>
      </c>
      <c r="C36" s="1162">
        <v>374</v>
      </c>
      <c r="D36" s="1162">
        <v>11</v>
      </c>
      <c r="E36" s="1162">
        <v>4332</v>
      </c>
      <c r="F36" s="1162">
        <v>115</v>
      </c>
      <c r="G36" s="1162">
        <v>318</v>
      </c>
      <c r="H36" s="1162">
        <v>440</v>
      </c>
      <c r="I36" s="1162">
        <v>1907</v>
      </c>
      <c r="J36" s="1162">
        <v>646</v>
      </c>
      <c r="K36" s="1162">
        <v>607</v>
      </c>
      <c r="L36" s="1162">
        <v>196</v>
      </c>
      <c r="M36" s="1162">
        <v>234</v>
      </c>
      <c r="N36" s="1162">
        <v>34</v>
      </c>
      <c r="O36" s="1162">
        <v>476</v>
      </c>
      <c r="P36" s="1162">
        <v>493</v>
      </c>
      <c r="Q36" s="1162">
        <v>704</v>
      </c>
      <c r="R36" s="1162">
        <v>915</v>
      </c>
      <c r="S36" s="1162">
        <v>1448</v>
      </c>
      <c r="T36" s="1161">
        <v>170</v>
      </c>
      <c r="U36" s="1160">
        <v>177</v>
      </c>
      <c r="V36" s="931" t="s">
        <v>15</v>
      </c>
    </row>
    <row r="37" spans="1:22" ht="10.5" customHeight="1">
      <c r="A37" s="199" t="s">
        <v>16</v>
      </c>
      <c r="B37" s="1158">
        <v>3387</v>
      </c>
      <c r="C37" s="1158">
        <v>255</v>
      </c>
      <c r="D37" s="1159" t="s">
        <v>256</v>
      </c>
      <c r="E37" s="1158">
        <v>845</v>
      </c>
      <c r="F37" s="1159">
        <v>4</v>
      </c>
      <c r="G37" s="1158">
        <v>79</v>
      </c>
      <c r="H37" s="1158">
        <v>173</v>
      </c>
      <c r="I37" s="1158">
        <v>607</v>
      </c>
      <c r="J37" s="1158">
        <v>127</v>
      </c>
      <c r="K37" s="1158">
        <v>81</v>
      </c>
      <c r="L37" s="1158">
        <v>36</v>
      </c>
      <c r="M37" s="1158">
        <v>36</v>
      </c>
      <c r="N37" s="1158" t="s">
        <v>256</v>
      </c>
      <c r="O37" s="1158">
        <v>89</v>
      </c>
      <c r="P37" s="1158">
        <v>132</v>
      </c>
      <c r="Q37" s="1158">
        <v>209</v>
      </c>
      <c r="R37" s="1158">
        <v>372</v>
      </c>
      <c r="S37" s="1158">
        <v>228</v>
      </c>
      <c r="T37" s="1157">
        <v>57</v>
      </c>
      <c r="U37" s="1156">
        <v>54</v>
      </c>
      <c r="V37" s="928" t="s">
        <v>16</v>
      </c>
    </row>
    <row r="38" spans="1:22" ht="10.5" customHeight="1">
      <c r="A38" s="202" t="s">
        <v>17</v>
      </c>
      <c r="B38" s="1162">
        <v>5551</v>
      </c>
      <c r="C38" s="1162">
        <v>540</v>
      </c>
      <c r="D38" s="1162">
        <v>119</v>
      </c>
      <c r="E38" s="1162">
        <v>1205</v>
      </c>
      <c r="F38" s="1162">
        <v>50</v>
      </c>
      <c r="G38" s="1162">
        <v>110</v>
      </c>
      <c r="H38" s="1162">
        <v>352</v>
      </c>
      <c r="I38" s="1162">
        <v>761</v>
      </c>
      <c r="J38" s="1162">
        <v>196</v>
      </c>
      <c r="K38" s="1162">
        <v>141</v>
      </c>
      <c r="L38" s="1162">
        <v>42</v>
      </c>
      <c r="M38" s="1162">
        <v>56</v>
      </c>
      <c r="N38" s="1162">
        <v>6</v>
      </c>
      <c r="O38" s="1162">
        <v>159</v>
      </c>
      <c r="P38" s="1162">
        <v>180</v>
      </c>
      <c r="Q38" s="1162">
        <v>283</v>
      </c>
      <c r="R38" s="1162">
        <v>409</v>
      </c>
      <c r="S38" s="1162">
        <v>798</v>
      </c>
      <c r="T38" s="1161">
        <v>47</v>
      </c>
      <c r="U38" s="1160">
        <v>96</v>
      </c>
      <c r="V38" s="931" t="s">
        <v>17</v>
      </c>
    </row>
    <row r="39" spans="1:22" ht="10.5" customHeight="1">
      <c r="A39" s="199" t="s">
        <v>18</v>
      </c>
      <c r="B39" s="1158">
        <v>1012</v>
      </c>
      <c r="C39" s="1158">
        <v>102</v>
      </c>
      <c r="D39" s="1159" t="s">
        <v>256</v>
      </c>
      <c r="E39" s="1158">
        <v>163</v>
      </c>
      <c r="F39" s="1159" t="s">
        <v>256</v>
      </c>
      <c r="G39" s="1158">
        <v>40</v>
      </c>
      <c r="H39" s="1158">
        <v>43</v>
      </c>
      <c r="I39" s="1158">
        <v>191</v>
      </c>
      <c r="J39" s="1158">
        <v>35</v>
      </c>
      <c r="K39" s="1158">
        <v>38</v>
      </c>
      <c r="L39" s="1158">
        <v>12</v>
      </c>
      <c r="M39" s="1158">
        <v>12</v>
      </c>
      <c r="N39" s="1159" t="s">
        <v>256</v>
      </c>
      <c r="O39" s="1158">
        <v>29</v>
      </c>
      <c r="P39" s="1158">
        <v>10</v>
      </c>
      <c r="Q39" s="1158">
        <v>76</v>
      </c>
      <c r="R39" s="1158">
        <v>109</v>
      </c>
      <c r="S39" s="1158">
        <v>120</v>
      </c>
      <c r="T39" s="1157">
        <v>6</v>
      </c>
      <c r="U39" s="1156">
        <v>25</v>
      </c>
      <c r="V39" s="928" t="s">
        <v>18</v>
      </c>
    </row>
    <row r="40" spans="1:22" ht="10.5" customHeight="1">
      <c r="A40" s="202" t="s">
        <v>19</v>
      </c>
      <c r="B40" s="1162">
        <v>1946</v>
      </c>
      <c r="C40" s="1162">
        <v>223</v>
      </c>
      <c r="D40" s="1163">
        <v>3</v>
      </c>
      <c r="E40" s="1162">
        <v>628</v>
      </c>
      <c r="F40" s="1162">
        <v>22</v>
      </c>
      <c r="G40" s="1162">
        <v>51</v>
      </c>
      <c r="H40" s="1162">
        <v>58</v>
      </c>
      <c r="I40" s="1162">
        <v>181</v>
      </c>
      <c r="J40" s="1162">
        <v>39</v>
      </c>
      <c r="K40" s="1162">
        <v>35</v>
      </c>
      <c r="L40" s="1162">
        <v>12</v>
      </c>
      <c r="M40" s="1162">
        <v>18</v>
      </c>
      <c r="N40" s="1163" t="s">
        <v>256</v>
      </c>
      <c r="O40" s="1162">
        <v>70</v>
      </c>
      <c r="P40" s="1162">
        <v>11</v>
      </c>
      <c r="Q40" s="1162">
        <v>141</v>
      </c>
      <c r="R40" s="1162">
        <v>137</v>
      </c>
      <c r="S40" s="1162">
        <v>277</v>
      </c>
      <c r="T40" s="1161">
        <v>17</v>
      </c>
      <c r="U40" s="1160">
        <v>23</v>
      </c>
      <c r="V40" s="931" t="s">
        <v>19</v>
      </c>
    </row>
    <row r="41" spans="1:22" ht="12.95" customHeight="1">
      <c r="A41" s="209" t="s">
        <v>129</v>
      </c>
      <c r="B41" s="1169">
        <v>196679</v>
      </c>
      <c r="C41" s="1169">
        <v>5402</v>
      </c>
      <c r="D41" s="1169">
        <v>949</v>
      </c>
      <c r="E41" s="1169">
        <v>36155</v>
      </c>
      <c r="F41" s="1169">
        <v>2404</v>
      </c>
      <c r="G41" s="1169">
        <v>3731</v>
      </c>
      <c r="H41" s="1169">
        <v>9274</v>
      </c>
      <c r="I41" s="1169">
        <v>35146</v>
      </c>
      <c r="J41" s="1169">
        <v>11047</v>
      </c>
      <c r="K41" s="1169">
        <v>6657</v>
      </c>
      <c r="L41" s="1169">
        <v>8853</v>
      </c>
      <c r="M41" s="1169">
        <v>5378</v>
      </c>
      <c r="N41" s="1169">
        <v>658</v>
      </c>
      <c r="O41" s="1169">
        <v>10981</v>
      </c>
      <c r="P41" s="1169">
        <v>9415</v>
      </c>
      <c r="Q41" s="1169">
        <v>11168</v>
      </c>
      <c r="R41" s="1169">
        <v>14712</v>
      </c>
      <c r="S41" s="1169">
        <v>16715</v>
      </c>
      <c r="T41" s="1168">
        <v>3824</v>
      </c>
      <c r="U41" s="1167">
        <v>4209</v>
      </c>
      <c r="V41" s="938" t="s">
        <v>129</v>
      </c>
    </row>
    <row r="42" spans="1:22" ht="12" customHeight="1">
      <c r="A42" s="206" t="s">
        <v>193</v>
      </c>
      <c r="B42" s="1166">
        <v>141582</v>
      </c>
      <c r="C42" s="1166">
        <v>1472</v>
      </c>
      <c r="D42" s="1166">
        <v>877</v>
      </c>
      <c r="E42" s="1166">
        <v>19212</v>
      </c>
      <c r="F42" s="1166">
        <v>2033</v>
      </c>
      <c r="G42" s="1166">
        <v>2278</v>
      </c>
      <c r="H42" s="1166">
        <v>7496</v>
      </c>
      <c r="I42" s="1166">
        <v>26075</v>
      </c>
      <c r="J42" s="1166">
        <v>7810</v>
      </c>
      <c r="K42" s="1166">
        <v>5016</v>
      </c>
      <c r="L42" s="1166">
        <v>8470</v>
      </c>
      <c r="M42" s="1166">
        <v>4749</v>
      </c>
      <c r="N42" s="1166">
        <v>593</v>
      </c>
      <c r="O42" s="1166">
        <v>9193</v>
      </c>
      <c r="P42" s="1166">
        <v>7893</v>
      </c>
      <c r="Q42" s="1166">
        <v>8092</v>
      </c>
      <c r="R42" s="1166">
        <v>10582</v>
      </c>
      <c r="S42" s="1166">
        <v>13252</v>
      </c>
      <c r="T42" s="1165">
        <v>3207</v>
      </c>
      <c r="U42" s="1164">
        <v>3281</v>
      </c>
      <c r="V42" s="935" t="s">
        <v>193</v>
      </c>
    </row>
    <row r="43" spans="1:22" ht="10.5" customHeight="1">
      <c r="A43" s="211" t="s">
        <v>163</v>
      </c>
      <c r="B43" s="1158">
        <v>133894</v>
      </c>
      <c r="C43" s="1158">
        <v>1308</v>
      </c>
      <c r="D43" s="1158">
        <v>864</v>
      </c>
      <c r="E43" s="1158">
        <v>18131</v>
      </c>
      <c r="F43" s="1158">
        <v>1919</v>
      </c>
      <c r="G43" s="1158">
        <v>1668</v>
      </c>
      <c r="H43" s="1158">
        <v>7123</v>
      </c>
      <c r="I43" s="1158">
        <v>24869</v>
      </c>
      <c r="J43" s="1158">
        <v>7478</v>
      </c>
      <c r="K43" s="1158">
        <v>4818</v>
      </c>
      <c r="L43" s="1158">
        <v>8365</v>
      </c>
      <c r="M43" s="1158">
        <v>4734</v>
      </c>
      <c r="N43" s="1158">
        <v>590</v>
      </c>
      <c r="O43" s="1158">
        <v>8913</v>
      </c>
      <c r="P43" s="1158">
        <v>7807</v>
      </c>
      <c r="Q43" s="1158">
        <v>7918</v>
      </c>
      <c r="R43" s="1158">
        <v>10198</v>
      </c>
      <c r="S43" s="1158">
        <v>11000</v>
      </c>
      <c r="T43" s="1157">
        <v>3026</v>
      </c>
      <c r="U43" s="1156">
        <v>3164</v>
      </c>
      <c r="V43" s="942" t="s">
        <v>163</v>
      </c>
    </row>
    <row r="44" spans="1:22" ht="10.5" customHeight="1">
      <c r="A44" s="210" t="s">
        <v>164</v>
      </c>
      <c r="B44" s="1162">
        <v>7687</v>
      </c>
      <c r="C44" s="1162">
        <v>163</v>
      </c>
      <c r="D44" s="1163">
        <v>12</v>
      </c>
      <c r="E44" s="1162">
        <v>1081</v>
      </c>
      <c r="F44" s="1163">
        <v>114</v>
      </c>
      <c r="G44" s="1162">
        <v>610</v>
      </c>
      <c r="H44" s="1162">
        <v>373</v>
      </c>
      <c r="I44" s="1162">
        <v>1206</v>
      </c>
      <c r="J44" s="1162">
        <v>333</v>
      </c>
      <c r="K44" s="1162">
        <v>198</v>
      </c>
      <c r="L44" s="1162">
        <v>105</v>
      </c>
      <c r="M44" s="1162">
        <v>15</v>
      </c>
      <c r="N44" s="1162">
        <v>3</v>
      </c>
      <c r="O44" s="1162">
        <v>280</v>
      </c>
      <c r="P44" s="1162">
        <v>86</v>
      </c>
      <c r="Q44" s="1162">
        <v>174</v>
      </c>
      <c r="R44" s="1162">
        <v>384</v>
      </c>
      <c r="S44" s="1162">
        <v>2252</v>
      </c>
      <c r="T44" s="1161">
        <v>181</v>
      </c>
      <c r="U44" s="1160">
        <v>117</v>
      </c>
      <c r="V44" s="941" t="s">
        <v>164</v>
      </c>
    </row>
    <row r="45" spans="1:22" ht="10.15" customHeight="1">
      <c r="A45" s="199" t="s">
        <v>23</v>
      </c>
      <c r="B45" s="1158">
        <v>2143</v>
      </c>
      <c r="C45" s="1158">
        <v>184</v>
      </c>
      <c r="D45" s="1158">
        <v>2</v>
      </c>
      <c r="E45" s="1158">
        <v>454</v>
      </c>
      <c r="F45" s="1159" t="s">
        <v>256</v>
      </c>
      <c r="G45" s="1158">
        <v>96</v>
      </c>
      <c r="H45" s="1158">
        <v>170</v>
      </c>
      <c r="I45" s="1158">
        <v>391</v>
      </c>
      <c r="J45" s="1158">
        <v>85</v>
      </c>
      <c r="K45" s="1158">
        <v>98</v>
      </c>
      <c r="L45" s="1158">
        <v>10</v>
      </c>
      <c r="M45" s="1158">
        <v>21</v>
      </c>
      <c r="N45" s="1159" t="s">
        <v>256</v>
      </c>
      <c r="O45" s="1158">
        <v>40</v>
      </c>
      <c r="P45" s="1158">
        <v>68</v>
      </c>
      <c r="Q45" s="1158">
        <v>158</v>
      </c>
      <c r="R45" s="1158">
        <v>208</v>
      </c>
      <c r="S45" s="1158">
        <v>105</v>
      </c>
      <c r="T45" s="1157">
        <v>13</v>
      </c>
      <c r="U45" s="1156">
        <v>38</v>
      </c>
      <c r="V45" s="928" t="s">
        <v>23</v>
      </c>
    </row>
    <row r="46" spans="1:22" ht="10.15" customHeight="1">
      <c r="A46" s="202" t="s">
        <v>24</v>
      </c>
      <c r="B46" s="1162">
        <v>13029</v>
      </c>
      <c r="C46" s="1162">
        <v>726</v>
      </c>
      <c r="D46" s="1163" t="s">
        <v>256</v>
      </c>
      <c r="E46" s="1162">
        <v>5016</v>
      </c>
      <c r="F46" s="1162">
        <v>42</v>
      </c>
      <c r="G46" s="1162">
        <v>485</v>
      </c>
      <c r="H46" s="1162">
        <v>336</v>
      </c>
      <c r="I46" s="1162">
        <v>1945</v>
      </c>
      <c r="J46" s="1162">
        <v>976</v>
      </c>
      <c r="K46" s="1162">
        <v>359</v>
      </c>
      <c r="L46" s="1162">
        <v>58</v>
      </c>
      <c r="M46" s="1162">
        <v>177</v>
      </c>
      <c r="N46" s="1162">
        <v>20</v>
      </c>
      <c r="O46" s="1162">
        <v>299</v>
      </c>
      <c r="P46" s="1162">
        <v>277</v>
      </c>
      <c r="Q46" s="1162">
        <v>617</v>
      </c>
      <c r="R46" s="1162">
        <v>762</v>
      </c>
      <c r="S46" s="1162">
        <v>621</v>
      </c>
      <c r="T46" s="1161">
        <v>144</v>
      </c>
      <c r="U46" s="1160">
        <v>168</v>
      </c>
      <c r="V46" s="931" t="s">
        <v>24</v>
      </c>
    </row>
    <row r="47" spans="1:22" ht="10.15" customHeight="1">
      <c r="A47" s="199" t="s">
        <v>25</v>
      </c>
      <c r="B47" s="1158">
        <v>4090</v>
      </c>
      <c r="C47" s="1158">
        <v>390</v>
      </c>
      <c r="D47" s="1159">
        <v>1</v>
      </c>
      <c r="E47" s="1158">
        <v>1862</v>
      </c>
      <c r="F47" s="1158">
        <v>5</v>
      </c>
      <c r="G47" s="1158">
        <v>54</v>
      </c>
      <c r="H47" s="1158">
        <v>138</v>
      </c>
      <c r="I47" s="1158">
        <v>451</v>
      </c>
      <c r="J47" s="1158">
        <v>82</v>
      </c>
      <c r="K47" s="1158">
        <v>159</v>
      </c>
      <c r="L47" s="1158">
        <v>36</v>
      </c>
      <c r="M47" s="1158">
        <v>17</v>
      </c>
      <c r="N47" s="1158">
        <v>11</v>
      </c>
      <c r="O47" s="1158">
        <v>216</v>
      </c>
      <c r="P47" s="1158">
        <v>101</v>
      </c>
      <c r="Q47" s="1158">
        <v>140</v>
      </c>
      <c r="R47" s="1158">
        <v>215</v>
      </c>
      <c r="S47" s="1158">
        <v>154</v>
      </c>
      <c r="T47" s="1157">
        <v>14</v>
      </c>
      <c r="U47" s="1156">
        <v>42</v>
      </c>
      <c r="V47" s="928" t="s">
        <v>25</v>
      </c>
    </row>
    <row r="48" spans="1:22" ht="10.15" customHeight="1">
      <c r="A48" s="202" t="s">
        <v>26</v>
      </c>
      <c r="B48" s="1162">
        <v>2797</v>
      </c>
      <c r="C48" s="1162">
        <v>34</v>
      </c>
      <c r="D48" s="1163">
        <v>13</v>
      </c>
      <c r="E48" s="1162">
        <v>996</v>
      </c>
      <c r="F48" s="1162">
        <v>17</v>
      </c>
      <c r="G48" s="1162">
        <v>76</v>
      </c>
      <c r="H48" s="1162">
        <v>166</v>
      </c>
      <c r="I48" s="1162">
        <v>423</v>
      </c>
      <c r="J48" s="1162">
        <v>210</v>
      </c>
      <c r="K48" s="1162">
        <v>54</v>
      </c>
      <c r="L48" s="1162">
        <v>7</v>
      </c>
      <c r="M48" s="1162">
        <v>17</v>
      </c>
      <c r="N48" s="1163" t="s">
        <v>256</v>
      </c>
      <c r="O48" s="1162">
        <v>70</v>
      </c>
      <c r="P48" s="1162">
        <v>128</v>
      </c>
      <c r="Q48" s="1162">
        <v>176</v>
      </c>
      <c r="R48" s="1162">
        <v>183</v>
      </c>
      <c r="S48" s="1162">
        <v>145</v>
      </c>
      <c r="T48" s="1161">
        <v>29</v>
      </c>
      <c r="U48" s="1160">
        <v>53</v>
      </c>
      <c r="V48" s="931" t="s">
        <v>26</v>
      </c>
    </row>
    <row r="49" spans="1:22" ht="10.15" customHeight="1">
      <c r="A49" s="199" t="s">
        <v>27</v>
      </c>
      <c r="B49" s="1158">
        <v>7642</v>
      </c>
      <c r="C49" s="1158">
        <v>878</v>
      </c>
      <c r="D49" s="1158">
        <v>14</v>
      </c>
      <c r="E49" s="1158">
        <v>2024</v>
      </c>
      <c r="F49" s="1158">
        <v>65</v>
      </c>
      <c r="G49" s="1158">
        <v>128</v>
      </c>
      <c r="H49" s="1158">
        <v>183</v>
      </c>
      <c r="I49" s="1158">
        <v>1237</v>
      </c>
      <c r="J49" s="1158">
        <v>352</v>
      </c>
      <c r="K49" s="1158">
        <v>174</v>
      </c>
      <c r="L49" s="1158">
        <v>85</v>
      </c>
      <c r="M49" s="1158">
        <v>122</v>
      </c>
      <c r="N49" s="1158">
        <v>14</v>
      </c>
      <c r="O49" s="1158">
        <v>407</v>
      </c>
      <c r="P49" s="1158">
        <v>161</v>
      </c>
      <c r="Q49" s="1158">
        <v>430</v>
      </c>
      <c r="R49" s="1158">
        <v>635</v>
      </c>
      <c r="S49" s="1158">
        <v>506</v>
      </c>
      <c r="T49" s="1157">
        <v>89</v>
      </c>
      <c r="U49" s="1156">
        <v>139</v>
      </c>
      <c r="V49" s="928" t="s">
        <v>27</v>
      </c>
    </row>
    <row r="50" spans="1:22" ht="10.15" customHeight="1">
      <c r="A50" s="202" t="s">
        <v>28</v>
      </c>
      <c r="B50" s="1162">
        <v>9531</v>
      </c>
      <c r="C50" s="1162">
        <v>396</v>
      </c>
      <c r="D50" s="1163" t="s">
        <v>256</v>
      </c>
      <c r="E50" s="1162">
        <v>2700</v>
      </c>
      <c r="F50" s="1162">
        <v>109</v>
      </c>
      <c r="G50" s="1162">
        <v>204</v>
      </c>
      <c r="H50" s="1162">
        <v>112</v>
      </c>
      <c r="I50" s="1162">
        <v>1315</v>
      </c>
      <c r="J50" s="1162">
        <v>819</v>
      </c>
      <c r="K50" s="1162">
        <v>245</v>
      </c>
      <c r="L50" s="1162">
        <v>58</v>
      </c>
      <c r="M50" s="1162">
        <v>129</v>
      </c>
      <c r="N50" s="1162">
        <v>9</v>
      </c>
      <c r="O50" s="1162">
        <v>288</v>
      </c>
      <c r="P50" s="1162">
        <v>570</v>
      </c>
      <c r="Q50" s="1162">
        <v>554</v>
      </c>
      <c r="R50" s="1162">
        <v>671</v>
      </c>
      <c r="S50" s="1162">
        <v>1072</v>
      </c>
      <c r="T50" s="1161">
        <v>184</v>
      </c>
      <c r="U50" s="1160">
        <v>98</v>
      </c>
      <c r="V50" s="931" t="s">
        <v>28</v>
      </c>
    </row>
    <row r="51" spans="1:22" ht="10.15" customHeight="1">
      <c r="A51" s="199" t="s">
        <v>29</v>
      </c>
      <c r="B51" s="1158">
        <v>3708</v>
      </c>
      <c r="C51" s="1158">
        <v>253</v>
      </c>
      <c r="D51" s="1158">
        <v>21</v>
      </c>
      <c r="E51" s="1158">
        <v>664</v>
      </c>
      <c r="F51" s="1158">
        <v>32</v>
      </c>
      <c r="G51" s="1158">
        <v>84</v>
      </c>
      <c r="H51" s="1158">
        <v>138</v>
      </c>
      <c r="I51" s="1158">
        <v>937</v>
      </c>
      <c r="J51" s="1158">
        <v>216</v>
      </c>
      <c r="K51" s="1158">
        <v>98</v>
      </c>
      <c r="L51" s="1158">
        <v>17</v>
      </c>
      <c r="M51" s="1158">
        <v>30</v>
      </c>
      <c r="N51" s="1158">
        <v>3</v>
      </c>
      <c r="O51" s="1158">
        <v>112</v>
      </c>
      <c r="P51" s="1158">
        <v>59</v>
      </c>
      <c r="Q51" s="1158">
        <v>217</v>
      </c>
      <c r="R51" s="1158">
        <v>406</v>
      </c>
      <c r="S51" s="1158">
        <v>284</v>
      </c>
      <c r="T51" s="1157">
        <v>47</v>
      </c>
      <c r="U51" s="1156">
        <v>91</v>
      </c>
      <c r="V51" s="928" t="s">
        <v>29</v>
      </c>
    </row>
    <row r="52" spans="1:22" ht="10.15" customHeight="1">
      <c r="A52" s="202" t="s">
        <v>30</v>
      </c>
      <c r="B52" s="1162">
        <v>2604</v>
      </c>
      <c r="C52" s="1162">
        <v>427</v>
      </c>
      <c r="D52" s="1163">
        <v>18</v>
      </c>
      <c r="E52" s="1162">
        <v>459</v>
      </c>
      <c r="F52" s="1162">
        <v>61</v>
      </c>
      <c r="G52" s="1162">
        <v>48</v>
      </c>
      <c r="H52" s="1162">
        <v>106</v>
      </c>
      <c r="I52" s="1162">
        <v>465</v>
      </c>
      <c r="J52" s="1162">
        <v>135</v>
      </c>
      <c r="K52" s="1162">
        <v>77</v>
      </c>
      <c r="L52" s="1162">
        <v>12</v>
      </c>
      <c r="M52" s="1162">
        <v>20</v>
      </c>
      <c r="N52" s="1162">
        <v>2</v>
      </c>
      <c r="O52" s="1162">
        <v>89</v>
      </c>
      <c r="P52" s="1162">
        <v>43</v>
      </c>
      <c r="Q52" s="1162">
        <v>176</v>
      </c>
      <c r="R52" s="1162">
        <v>190</v>
      </c>
      <c r="S52" s="1162">
        <v>176</v>
      </c>
      <c r="T52" s="1161">
        <v>23</v>
      </c>
      <c r="U52" s="1160">
        <v>77</v>
      </c>
      <c r="V52" s="931" t="s">
        <v>30</v>
      </c>
    </row>
    <row r="53" spans="1:22" ht="10.15" customHeight="1">
      <c r="A53" s="199" t="s">
        <v>31</v>
      </c>
      <c r="B53" s="1158">
        <v>1537</v>
      </c>
      <c r="C53" s="1158">
        <v>11</v>
      </c>
      <c r="D53" s="1158">
        <v>4</v>
      </c>
      <c r="E53" s="1158">
        <v>282</v>
      </c>
      <c r="F53" s="1159">
        <v>1</v>
      </c>
      <c r="G53" s="1158">
        <v>39</v>
      </c>
      <c r="H53" s="1158">
        <v>27</v>
      </c>
      <c r="I53" s="1158">
        <v>222</v>
      </c>
      <c r="J53" s="1158">
        <v>71</v>
      </c>
      <c r="K53" s="1158">
        <v>125</v>
      </c>
      <c r="L53" s="1158">
        <v>23</v>
      </c>
      <c r="M53" s="1158">
        <v>8</v>
      </c>
      <c r="N53" s="1158">
        <v>2</v>
      </c>
      <c r="O53" s="1158">
        <v>31</v>
      </c>
      <c r="P53" s="1158">
        <v>92</v>
      </c>
      <c r="Q53" s="1158">
        <v>220</v>
      </c>
      <c r="R53" s="1158">
        <v>284</v>
      </c>
      <c r="S53" s="1158">
        <v>18</v>
      </c>
      <c r="T53" s="1157">
        <v>14</v>
      </c>
      <c r="U53" s="1156">
        <v>66</v>
      </c>
      <c r="V53" s="928" t="s">
        <v>31</v>
      </c>
    </row>
    <row r="54" spans="1:22" ht="10.15" customHeight="1">
      <c r="A54" s="202" t="s">
        <v>32</v>
      </c>
      <c r="B54" s="1162">
        <v>6229</v>
      </c>
      <c r="C54" s="1162">
        <v>436</v>
      </c>
      <c r="D54" s="1163" t="s">
        <v>256</v>
      </c>
      <c r="E54" s="1162">
        <v>2154</v>
      </c>
      <c r="F54" s="1162">
        <v>37</v>
      </c>
      <c r="G54" s="1162">
        <v>194</v>
      </c>
      <c r="H54" s="1162">
        <v>320</v>
      </c>
      <c r="I54" s="1162">
        <v>1297</v>
      </c>
      <c r="J54" s="1162">
        <v>228</v>
      </c>
      <c r="K54" s="1162">
        <v>185</v>
      </c>
      <c r="L54" s="1162">
        <v>38</v>
      </c>
      <c r="M54" s="1162">
        <v>78</v>
      </c>
      <c r="N54" s="1162">
        <v>4</v>
      </c>
      <c r="O54" s="1162">
        <v>196</v>
      </c>
      <c r="P54" s="1162">
        <v>17</v>
      </c>
      <c r="Q54" s="1162">
        <v>241</v>
      </c>
      <c r="R54" s="1162">
        <v>334</v>
      </c>
      <c r="S54" s="1162">
        <v>304</v>
      </c>
      <c r="T54" s="1161">
        <v>50</v>
      </c>
      <c r="U54" s="1160">
        <v>114</v>
      </c>
      <c r="V54" s="931" t="s">
        <v>32</v>
      </c>
    </row>
    <row r="55" spans="1:22" ht="10.15" customHeight="1">
      <c r="A55" s="199" t="s">
        <v>33</v>
      </c>
      <c r="B55" s="1158">
        <v>1787</v>
      </c>
      <c r="C55" s="1158">
        <v>195</v>
      </c>
      <c r="D55" s="1159" t="s">
        <v>256</v>
      </c>
      <c r="E55" s="1158">
        <v>332</v>
      </c>
      <c r="F55" s="1159">
        <v>2</v>
      </c>
      <c r="G55" s="1158">
        <v>46</v>
      </c>
      <c r="H55" s="1158">
        <v>83</v>
      </c>
      <c r="I55" s="1158">
        <v>387</v>
      </c>
      <c r="J55" s="1158">
        <v>61</v>
      </c>
      <c r="K55" s="1158">
        <v>68</v>
      </c>
      <c r="L55" s="1158">
        <v>39</v>
      </c>
      <c r="M55" s="1158">
        <v>11</v>
      </c>
      <c r="N55" s="1159" t="s">
        <v>256</v>
      </c>
      <c r="O55" s="1158">
        <v>40</v>
      </c>
      <c r="P55" s="1158">
        <v>7</v>
      </c>
      <c r="Q55" s="1158">
        <v>147</v>
      </c>
      <c r="R55" s="1158">
        <v>240</v>
      </c>
      <c r="S55" s="1158">
        <v>79</v>
      </c>
      <c r="T55" s="1157">
        <v>11</v>
      </c>
      <c r="U55" s="1156">
        <v>40</v>
      </c>
      <c r="V55" s="928" t="s">
        <v>33</v>
      </c>
    </row>
    <row r="56" spans="1:22" s="343" customFormat="1" ht="9.9499999999999993" customHeight="1">
      <c r="A56" s="1186"/>
      <c r="U56" s="1187"/>
      <c r="V56" s="1186"/>
    </row>
    <row r="57" spans="1:22" s="1041" customFormat="1" ht="11.1" customHeight="1">
      <c r="A57" s="166" t="s">
        <v>587</v>
      </c>
      <c r="B57" s="1043"/>
      <c r="C57" s="1043"/>
      <c r="U57" s="1184"/>
      <c r="V57" s="166"/>
    </row>
    <row r="58" spans="1:22" s="1041" customFormat="1" ht="11.1" customHeight="1">
      <c r="A58" s="1185" t="s">
        <v>574</v>
      </c>
      <c r="B58" s="1043"/>
      <c r="C58" s="1043"/>
      <c r="U58" s="1184"/>
      <c r="V58" s="1185"/>
    </row>
    <row r="59" spans="1:22" s="1041" customFormat="1" ht="11.1" customHeight="1">
      <c r="A59" s="166" t="s">
        <v>586</v>
      </c>
      <c r="B59" s="1043"/>
      <c r="C59" s="1043"/>
      <c r="U59" s="1184"/>
      <c r="V59" s="1183"/>
    </row>
    <row r="60" spans="1:22" ht="15.95" customHeight="1">
      <c r="A60" s="209" t="s">
        <v>130</v>
      </c>
      <c r="B60" s="1169">
        <v>32814</v>
      </c>
      <c r="C60" s="1169">
        <v>1197</v>
      </c>
      <c r="D60" s="1169">
        <v>132</v>
      </c>
      <c r="E60" s="1169">
        <v>11234</v>
      </c>
      <c r="F60" s="1169">
        <v>266</v>
      </c>
      <c r="G60" s="1169">
        <v>537</v>
      </c>
      <c r="H60" s="1169">
        <v>985</v>
      </c>
      <c r="I60" s="1169">
        <v>4906</v>
      </c>
      <c r="J60" s="1169">
        <v>1694</v>
      </c>
      <c r="K60" s="1169">
        <v>866</v>
      </c>
      <c r="L60" s="1169">
        <v>345</v>
      </c>
      <c r="M60" s="1169">
        <v>414</v>
      </c>
      <c r="N60" s="1169">
        <v>41</v>
      </c>
      <c r="O60" s="1169">
        <v>787</v>
      </c>
      <c r="P60" s="1169">
        <v>715</v>
      </c>
      <c r="Q60" s="1169">
        <v>1919</v>
      </c>
      <c r="R60" s="1169">
        <v>2617</v>
      </c>
      <c r="S60" s="1169">
        <v>3095</v>
      </c>
      <c r="T60" s="1168">
        <v>365</v>
      </c>
      <c r="U60" s="1182">
        <v>700</v>
      </c>
      <c r="V60" s="938" t="s">
        <v>130</v>
      </c>
    </row>
    <row r="61" spans="1:22" ht="9.6" customHeight="1">
      <c r="A61" s="206" t="s">
        <v>9</v>
      </c>
      <c r="B61" s="1166">
        <v>13189</v>
      </c>
      <c r="C61" s="1166">
        <v>568</v>
      </c>
      <c r="D61" s="1166">
        <v>106</v>
      </c>
      <c r="E61" s="1166">
        <v>4309</v>
      </c>
      <c r="F61" s="1166">
        <v>143</v>
      </c>
      <c r="G61" s="1166">
        <v>260</v>
      </c>
      <c r="H61" s="1166">
        <v>493</v>
      </c>
      <c r="I61" s="1166">
        <v>1815</v>
      </c>
      <c r="J61" s="1166">
        <v>637</v>
      </c>
      <c r="K61" s="1166">
        <v>393</v>
      </c>
      <c r="L61" s="1166">
        <v>143</v>
      </c>
      <c r="M61" s="1166">
        <v>192</v>
      </c>
      <c r="N61" s="1166">
        <v>26</v>
      </c>
      <c r="O61" s="1166">
        <v>328</v>
      </c>
      <c r="P61" s="1166">
        <v>321</v>
      </c>
      <c r="Q61" s="1166">
        <v>732</v>
      </c>
      <c r="R61" s="1166">
        <v>914</v>
      </c>
      <c r="S61" s="1166">
        <v>1351</v>
      </c>
      <c r="T61" s="1165">
        <v>207</v>
      </c>
      <c r="U61" s="1164">
        <v>250</v>
      </c>
      <c r="V61" s="935" t="s">
        <v>9</v>
      </c>
    </row>
    <row r="62" spans="1:22" ht="9.6" customHeight="1">
      <c r="A62" s="199" t="s">
        <v>7</v>
      </c>
      <c r="B62" s="1158">
        <v>4271</v>
      </c>
      <c r="C62" s="1158">
        <v>121</v>
      </c>
      <c r="D62" s="1159" t="s">
        <v>256</v>
      </c>
      <c r="E62" s="1158">
        <v>2211</v>
      </c>
      <c r="F62" s="1159">
        <v>3</v>
      </c>
      <c r="G62" s="1158">
        <v>37</v>
      </c>
      <c r="H62" s="1158">
        <v>78</v>
      </c>
      <c r="I62" s="1158">
        <v>600</v>
      </c>
      <c r="J62" s="1158">
        <v>133</v>
      </c>
      <c r="K62" s="1158">
        <v>76</v>
      </c>
      <c r="L62" s="1158">
        <v>55</v>
      </c>
      <c r="M62" s="1158">
        <v>40</v>
      </c>
      <c r="N62" s="1158">
        <v>2</v>
      </c>
      <c r="O62" s="1158">
        <v>99</v>
      </c>
      <c r="P62" s="1158">
        <v>60</v>
      </c>
      <c r="Q62" s="1158">
        <v>151</v>
      </c>
      <c r="R62" s="1158">
        <v>274</v>
      </c>
      <c r="S62" s="1158">
        <v>227</v>
      </c>
      <c r="T62" s="1157">
        <v>29</v>
      </c>
      <c r="U62" s="1156">
        <v>75</v>
      </c>
      <c r="V62" s="928" t="s">
        <v>7</v>
      </c>
    </row>
    <row r="63" spans="1:22" ht="9.6" customHeight="1">
      <c r="A63" s="202" t="s">
        <v>8</v>
      </c>
      <c r="B63" s="1162">
        <v>5453</v>
      </c>
      <c r="C63" s="1162">
        <v>209</v>
      </c>
      <c r="D63" s="1163">
        <v>25</v>
      </c>
      <c r="E63" s="1162">
        <v>1528</v>
      </c>
      <c r="F63" s="1162">
        <v>33</v>
      </c>
      <c r="G63" s="1163">
        <v>50</v>
      </c>
      <c r="H63" s="1162">
        <v>222</v>
      </c>
      <c r="I63" s="1162">
        <v>907</v>
      </c>
      <c r="J63" s="1162">
        <v>507</v>
      </c>
      <c r="K63" s="1162">
        <v>156</v>
      </c>
      <c r="L63" s="1162">
        <v>32</v>
      </c>
      <c r="M63" s="1162">
        <v>76</v>
      </c>
      <c r="N63" s="1162">
        <v>8</v>
      </c>
      <c r="O63" s="1162">
        <v>123</v>
      </c>
      <c r="P63" s="1162">
        <v>130</v>
      </c>
      <c r="Q63" s="1162">
        <v>396</v>
      </c>
      <c r="R63" s="1162">
        <v>497</v>
      </c>
      <c r="S63" s="1162">
        <v>415</v>
      </c>
      <c r="T63" s="1161">
        <v>22</v>
      </c>
      <c r="U63" s="1160">
        <v>116</v>
      </c>
      <c r="V63" s="931" t="s">
        <v>8</v>
      </c>
    </row>
    <row r="64" spans="1:22" ht="9.6" customHeight="1">
      <c r="A64" s="199" t="s">
        <v>10</v>
      </c>
      <c r="B64" s="1158">
        <v>2027</v>
      </c>
      <c r="C64" s="1158">
        <v>81</v>
      </c>
      <c r="D64" s="1158">
        <v>1</v>
      </c>
      <c r="E64" s="1158">
        <v>623</v>
      </c>
      <c r="F64" s="1159">
        <v>8</v>
      </c>
      <c r="G64" s="1158">
        <v>44</v>
      </c>
      <c r="H64" s="1158">
        <v>33</v>
      </c>
      <c r="I64" s="1158">
        <v>288</v>
      </c>
      <c r="J64" s="1158">
        <v>74</v>
      </c>
      <c r="K64" s="1158">
        <v>49</v>
      </c>
      <c r="L64" s="1158">
        <v>12</v>
      </c>
      <c r="M64" s="1158">
        <v>5</v>
      </c>
      <c r="N64" s="1158" t="s">
        <v>256</v>
      </c>
      <c r="O64" s="1158">
        <v>46</v>
      </c>
      <c r="P64" s="1158">
        <v>23</v>
      </c>
      <c r="Q64" s="1158">
        <v>172</v>
      </c>
      <c r="R64" s="1158">
        <v>181</v>
      </c>
      <c r="S64" s="1158">
        <v>335</v>
      </c>
      <c r="T64" s="1157">
        <v>7</v>
      </c>
      <c r="U64" s="1156">
        <v>45</v>
      </c>
      <c r="V64" s="928" t="s">
        <v>10</v>
      </c>
    </row>
    <row r="65" spans="1:22" ht="9.6" customHeight="1">
      <c r="A65" s="202" t="s">
        <v>11</v>
      </c>
      <c r="B65" s="1162">
        <v>6254</v>
      </c>
      <c r="C65" s="1162">
        <v>77</v>
      </c>
      <c r="D65" s="1163" t="s">
        <v>256</v>
      </c>
      <c r="E65" s="1162">
        <v>2064</v>
      </c>
      <c r="F65" s="1162">
        <v>69</v>
      </c>
      <c r="G65" s="1162">
        <v>118</v>
      </c>
      <c r="H65" s="1162">
        <v>143</v>
      </c>
      <c r="I65" s="1162">
        <v>1059</v>
      </c>
      <c r="J65" s="1162">
        <v>303</v>
      </c>
      <c r="K65" s="1162">
        <v>147</v>
      </c>
      <c r="L65" s="1162">
        <v>88</v>
      </c>
      <c r="M65" s="1162">
        <v>93</v>
      </c>
      <c r="N65" s="1162">
        <v>5</v>
      </c>
      <c r="O65" s="1162">
        <v>151</v>
      </c>
      <c r="P65" s="1162">
        <v>143</v>
      </c>
      <c r="Q65" s="1162">
        <v>341</v>
      </c>
      <c r="R65" s="1162">
        <v>549</v>
      </c>
      <c r="S65" s="1162">
        <v>627</v>
      </c>
      <c r="T65" s="1161">
        <v>98</v>
      </c>
      <c r="U65" s="1160">
        <v>179</v>
      </c>
      <c r="V65" s="931" t="s">
        <v>11</v>
      </c>
    </row>
    <row r="66" spans="1:22" ht="9.6" customHeight="1">
      <c r="A66" s="199" t="s">
        <v>12</v>
      </c>
      <c r="B66" s="1158">
        <v>1621</v>
      </c>
      <c r="C66" s="1158">
        <v>141</v>
      </c>
      <c r="D66" s="1159" t="s">
        <v>256</v>
      </c>
      <c r="E66" s="1158">
        <v>499</v>
      </c>
      <c r="F66" s="1159">
        <v>9</v>
      </c>
      <c r="G66" s="1158">
        <v>28</v>
      </c>
      <c r="H66" s="1158">
        <v>15</v>
      </c>
      <c r="I66" s="1158">
        <v>237</v>
      </c>
      <c r="J66" s="1158">
        <v>39</v>
      </c>
      <c r="K66" s="1158">
        <v>45</v>
      </c>
      <c r="L66" s="1158">
        <v>15</v>
      </c>
      <c r="M66" s="1158">
        <v>8</v>
      </c>
      <c r="N66" s="1159" t="s">
        <v>256</v>
      </c>
      <c r="O66" s="1158">
        <v>40</v>
      </c>
      <c r="P66" s="1158">
        <v>38</v>
      </c>
      <c r="Q66" s="1158">
        <v>126</v>
      </c>
      <c r="R66" s="1158">
        <v>203</v>
      </c>
      <c r="S66" s="1158">
        <v>140</v>
      </c>
      <c r="T66" s="1157">
        <v>2</v>
      </c>
      <c r="U66" s="1156">
        <v>35</v>
      </c>
      <c r="V66" s="928" t="s">
        <v>12</v>
      </c>
    </row>
    <row r="67" spans="1:22" ht="9.6" customHeight="1">
      <c r="A67" s="217" t="s">
        <v>131</v>
      </c>
      <c r="B67" s="1177">
        <v>52621</v>
      </c>
      <c r="C67" s="1177">
        <v>2053</v>
      </c>
      <c r="D67" s="1188">
        <v>5</v>
      </c>
      <c r="E67" s="1177">
        <v>17094</v>
      </c>
      <c r="F67" s="1177">
        <v>425</v>
      </c>
      <c r="G67" s="1177">
        <v>701</v>
      </c>
      <c r="H67" s="1177">
        <v>1857</v>
      </c>
      <c r="I67" s="1177">
        <v>8770</v>
      </c>
      <c r="J67" s="1177">
        <v>3256</v>
      </c>
      <c r="K67" s="1177">
        <v>1882</v>
      </c>
      <c r="L67" s="1177">
        <v>1072</v>
      </c>
      <c r="M67" s="1177">
        <v>747</v>
      </c>
      <c r="N67" s="1177">
        <v>141</v>
      </c>
      <c r="O67" s="1177">
        <v>1715</v>
      </c>
      <c r="P67" s="1177">
        <v>1043</v>
      </c>
      <c r="Q67" s="1177">
        <v>2540</v>
      </c>
      <c r="R67" s="1177">
        <v>3427</v>
      </c>
      <c r="S67" s="1177">
        <v>3958</v>
      </c>
      <c r="T67" s="1176">
        <v>795</v>
      </c>
      <c r="U67" s="1175">
        <v>1138</v>
      </c>
      <c r="V67" s="946" t="s">
        <v>131</v>
      </c>
    </row>
    <row r="68" spans="1:22" ht="9.6" customHeight="1">
      <c r="A68" s="214" t="s">
        <v>215</v>
      </c>
      <c r="B68" s="1174">
        <v>43445</v>
      </c>
      <c r="C68" s="1174">
        <v>727</v>
      </c>
      <c r="D68" s="1159">
        <v>5</v>
      </c>
      <c r="E68" s="1174">
        <v>14116</v>
      </c>
      <c r="F68" s="1174">
        <v>384</v>
      </c>
      <c r="G68" s="1174">
        <v>574</v>
      </c>
      <c r="H68" s="1174">
        <v>1652</v>
      </c>
      <c r="I68" s="1174">
        <v>7345</v>
      </c>
      <c r="J68" s="1174">
        <v>2999</v>
      </c>
      <c r="K68" s="1174">
        <v>1677</v>
      </c>
      <c r="L68" s="1174">
        <v>970</v>
      </c>
      <c r="M68" s="1174">
        <v>632</v>
      </c>
      <c r="N68" s="1174">
        <v>130</v>
      </c>
      <c r="O68" s="1174">
        <v>1471</v>
      </c>
      <c r="P68" s="1174">
        <v>928</v>
      </c>
      <c r="Q68" s="1174">
        <v>2070</v>
      </c>
      <c r="R68" s="1174">
        <v>2660</v>
      </c>
      <c r="S68" s="1174">
        <v>3417</v>
      </c>
      <c r="T68" s="1173">
        <v>714</v>
      </c>
      <c r="U68" s="1172">
        <v>973</v>
      </c>
      <c r="V68" s="943" t="s">
        <v>215</v>
      </c>
    </row>
    <row r="69" spans="1:22" ht="9.6" customHeight="1">
      <c r="A69" s="202" t="s">
        <v>1</v>
      </c>
      <c r="B69" s="1162">
        <v>7379</v>
      </c>
      <c r="C69" s="1162">
        <v>1104</v>
      </c>
      <c r="D69" s="1163" t="s">
        <v>256</v>
      </c>
      <c r="E69" s="1162">
        <v>2441</v>
      </c>
      <c r="F69" s="1162">
        <v>42</v>
      </c>
      <c r="G69" s="1162">
        <v>86</v>
      </c>
      <c r="H69" s="1162">
        <v>155</v>
      </c>
      <c r="I69" s="1162">
        <v>1014</v>
      </c>
      <c r="J69" s="1162">
        <v>217</v>
      </c>
      <c r="K69" s="1162">
        <v>174</v>
      </c>
      <c r="L69" s="1162">
        <v>93</v>
      </c>
      <c r="M69" s="1162">
        <v>108</v>
      </c>
      <c r="N69" s="1162">
        <v>11</v>
      </c>
      <c r="O69" s="1162">
        <v>218</v>
      </c>
      <c r="P69" s="1162">
        <v>114</v>
      </c>
      <c r="Q69" s="1162">
        <v>341</v>
      </c>
      <c r="R69" s="1162">
        <v>596</v>
      </c>
      <c r="S69" s="1162">
        <v>472</v>
      </c>
      <c r="T69" s="1161">
        <v>73</v>
      </c>
      <c r="U69" s="1160">
        <v>122</v>
      </c>
      <c r="V69" s="931" t="s">
        <v>1</v>
      </c>
    </row>
    <row r="70" spans="1:22" ht="9.6" customHeight="1">
      <c r="A70" s="199" t="s">
        <v>2</v>
      </c>
      <c r="B70" s="1158">
        <v>1796</v>
      </c>
      <c r="C70" s="1158">
        <v>222</v>
      </c>
      <c r="D70" s="1159" t="s">
        <v>256</v>
      </c>
      <c r="E70" s="1158">
        <v>536</v>
      </c>
      <c r="F70" s="1159" t="s">
        <v>256</v>
      </c>
      <c r="G70" s="1158">
        <v>42</v>
      </c>
      <c r="H70" s="1158">
        <v>50</v>
      </c>
      <c r="I70" s="1158">
        <v>411</v>
      </c>
      <c r="J70" s="1158">
        <v>41</v>
      </c>
      <c r="K70" s="1158">
        <v>31</v>
      </c>
      <c r="L70" s="1158">
        <v>9</v>
      </c>
      <c r="M70" s="1158">
        <v>7</v>
      </c>
      <c r="N70" s="1159" t="s">
        <v>256</v>
      </c>
      <c r="O70" s="1158">
        <v>26</v>
      </c>
      <c r="P70" s="1158">
        <v>2</v>
      </c>
      <c r="Q70" s="1158">
        <v>129</v>
      </c>
      <c r="R70" s="1158">
        <v>171</v>
      </c>
      <c r="S70" s="1158">
        <v>70</v>
      </c>
      <c r="T70" s="1157">
        <v>8</v>
      </c>
      <c r="U70" s="1156">
        <v>43</v>
      </c>
      <c r="V70" s="928" t="s">
        <v>2</v>
      </c>
    </row>
    <row r="71" spans="1:22" ht="9.6" customHeight="1">
      <c r="A71" s="217" t="s">
        <v>132</v>
      </c>
      <c r="B71" s="1177">
        <v>41438</v>
      </c>
      <c r="C71" s="1177">
        <v>2046</v>
      </c>
      <c r="D71" s="1177">
        <v>630</v>
      </c>
      <c r="E71" s="1177">
        <v>12371</v>
      </c>
      <c r="F71" s="1177">
        <v>605</v>
      </c>
      <c r="G71" s="1177">
        <v>814</v>
      </c>
      <c r="H71" s="1177">
        <v>1197</v>
      </c>
      <c r="I71" s="1177">
        <v>6499</v>
      </c>
      <c r="J71" s="1177">
        <v>2194</v>
      </c>
      <c r="K71" s="1177">
        <v>951</v>
      </c>
      <c r="L71" s="1177">
        <v>476</v>
      </c>
      <c r="M71" s="1177">
        <v>507</v>
      </c>
      <c r="N71" s="1177">
        <v>104</v>
      </c>
      <c r="O71" s="1177">
        <v>1297</v>
      </c>
      <c r="P71" s="1177">
        <v>1460</v>
      </c>
      <c r="Q71" s="1177">
        <v>2390</v>
      </c>
      <c r="R71" s="1177">
        <v>3205</v>
      </c>
      <c r="S71" s="1177">
        <v>3500</v>
      </c>
      <c r="T71" s="1176">
        <v>489</v>
      </c>
      <c r="U71" s="1175">
        <v>702</v>
      </c>
      <c r="V71" s="946" t="s">
        <v>132</v>
      </c>
    </row>
    <row r="72" spans="1:22" s="406" customFormat="1" ht="9.6" customHeight="1">
      <c r="A72" s="214" t="s">
        <v>216</v>
      </c>
      <c r="B72" s="1174">
        <v>32458</v>
      </c>
      <c r="C72" s="1174">
        <v>769</v>
      </c>
      <c r="D72" s="1174">
        <v>605</v>
      </c>
      <c r="E72" s="1174">
        <v>10181</v>
      </c>
      <c r="F72" s="1174">
        <v>534</v>
      </c>
      <c r="G72" s="1174">
        <v>651</v>
      </c>
      <c r="H72" s="1174">
        <v>1046</v>
      </c>
      <c r="I72" s="1174">
        <v>4992</v>
      </c>
      <c r="J72" s="1174">
        <v>1850</v>
      </c>
      <c r="K72" s="1174">
        <v>723</v>
      </c>
      <c r="L72" s="1174">
        <v>427</v>
      </c>
      <c r="M72" s="1174">
        <v>455</v>
      </c>
      <c r="N72" s="1174">
        <v>101</v>
      </c>
      <c r="O72" s="1174">
        <v>1065</v>
      </c>
      <c r="P72" s="1174">
        <v>1361</v>
      </c>
      <c r="Q72" s="1174">
        <v>1723</v>
      </c>
      <c r="R72" s="1174">
        <v>2292</v>
      </c>
      <c r="S72" s="1174">
        <v>2731</v>
      </c>
      <c r="T72" s="1173">
        <v>414</v>
      </c>
      <c r="U72" s="1172">
        <v>539</v>
      </c>
      <c r="V72" s="943" t="s">
        <v>216</v>
      </c>
    </row>
    <row r="73" spans="1:22" ht="9.6" customHeight="1">
      <c r="A73" s="202" t="s">
        <v>3</v>
      </c>
      <c r="B73" s="1162">
        <v>2243</v>
      </c>
      <c r="C73" s="1162">
        <v>551</v>
      </c>
      <c r="D73" s="1163">
        <v>13</v>
      </c>
      <c r="E73" s="1162">
        <v>302</v>
      </c>
      <c r="F73" s="1162">
        <v>16</v>
      </c>
      <c r="G73" s="1163">
        <v>18</v>
      </c>
      <c r="H73" s="1162">
        <v>36</v>
      </c>
      <c r="I73" s="1162">
        <v>424</v>
      </c>
      <c r="J73" s="1162">
        <v>108</v>
      </c>
      <c r="K73" s="1162">
        <v>60</v>
      </c>
      <c r="L73" s="1162">
        <v>18</v>
      </c>
      <c r="M73" s="1162">
        <v>11</v>
      </c>
      <c r="N73" s="1163" t="s">
        <v>256</v>
      </c>
      <c r="O73" s="1162">
        <v>57</v>
      </c>
      <c r="P73" s="1162">
        <v>55</v>
      </c>
      <c r="Q73" s="1162">
        <v>132</v>
      </c>
      <c r="R73" s="1162">
        <v>244</v>
      </c>
      <c r="S73" s="1162">
        <v>123</v>
      </c>
      <c r="T73" s="1161">
        <v>18</v>
      </c>
      <c r="U73" s="1160">
        <v>56</v>
      </c>
      <c r="V73" s="931" t="s">
        <v>3</v>
      </c>
    </row>
    <row r="74" spans="1:22" ht="9.6" customHeight="1">
      <c r="A74" s="199" t="s">
        <v>4</v>
      </c>
      <c r="B74" s="1158">
        <v>1259</v>
      </c>
      <c r="C74" s="1158">
        <v>76</v>
      </c>
      <c r="D74" s="1159">
        <v>2</v>
      </c>
      <c r="E74" s="1158">
        <v>271</v>
      </c>
      <c r="F74" s="1158">
        <v>24</v>
      </c>
      <c r="G74" s="1158">
        <v>45</v>
      </c>
      <c r="H74" s="1158">
        <v>11</v>
      </c>
      <c r="I74" s="1158">
        <v>235</v>
      </c>
      <c r="J74" s="1158">
        <v>79</v>
      </c>
      <c r="K74" s="1158">
        <v>28</v>
      </c>
      <c r="L74" s="1158">
        <v>14</v>
      </c>
      <c r="M74" s="1158">
        <v>8</v>
      </c>
      <c r="N74" s="1159">
        <v>1</v>
      </c>
      <c r="O74" s="1158">
        <v>18</v>
      </c>
      <c r="P74" s="1158">
        <v>15</v>
      </c>
      <c r="Q74" s="1158">
        <v>151</v>
      </c>
      <c r="R74" s="1158">
        <v>169</v>
      </c>
      <c r="S74" s="1158">
        <v>85</v>
      </c>
      <c r="T74" s="1157">
        <v>10</v>
      </c>
      <c r="U74" s="1156">
        <v>17</v>
      </c>
      <c r="V74" s="928" t="s">
        <v>4</v>
      </c>
    </row>
    <row r="75" spans="1:22" ht="9.6" customHeight="1">
      <c r="A75" s="202" t="s">
        <v>5</v>
      </c>
      <c r="B75" s="1162">
        <v>3735</v>
      </c>
      <c r="C75" s="1162">
        <v>264</v>
      </c>
      <c r="D75" s="1163">
        <v>2</v>
      </c>
      <c r="E75" s="1162">
        <v>1311</v>
      </c>
      <c r="F75" s="1162">
        <v>12</v>
      </c>
      <c r="G75" s="1162">
        <v>71</v>
      </c>
      <c r="H75" s="1162">
        <v>87</v>
      </c>
      <c r="I75" s="1162">
        <v>622</v>
      </c>
      <c r="J75" s="1162">
        <v>84</v>
      </c>
      <c r="K75" s="1162">
        <v>85</v>
      </c>
      <c r="L75" s="1162">
        <v>12</v>
      </c>
      <c r="M75" s="1162">
        <v>24</v>
      </c>
      <c r="N75" s="1163">
        <v>2</v>
      </c>
      <c r="O75" s="1162">
        <v>127</v>
      </c>
      <c r="P75" s="1162">
        <v>27</v>
      </c>
      <c r="Q75" s="1162">
        <v>205</v>
      </c>
      <c r="R75" s="1162">
        <v>286</v>
      </c>
      <c r="S75" s="1162">
        <v>426</v>
      </c>
      <c r="T75" s="1161">
        <v>32</v>
      </c>
      <c r="U75" s="1160">
        <v>55</v>
      </c>
      <c r="V75" s="931" t="s">
        <v>5</v>
      </c>
    </row>
    <row r="76" spans="1:22" ht="9.6" customHeight="1">
      <c r="A76" s="199" t="s">
        <v>6</v>
      </c>
      <c r="B76" s="1158">
        <v>1742</v>
      </c>
      <c r="C76" s="1158">
        <v>387</v>
      </c>
      <c r="D76" s="1159">
        <v>8</v>
      </c>
      <c r="E76" s="1158">
        <v>306</v>
      </c>
      <c r="F76" s="1158">
        <v>18</v>
      </c>
      <c r="G76" s="1158">
        <v>29</v>
      </c>
      <c r="H76" s="1158">
        <v>17</v>
      </c>
      <c r="I76" s="1158">
        <v>226</v>
      </c>
      <c r="J76" s="1158">
        <v>73</v>
      </c>
      <c r="K76" s="1158">
        <v>55</v>
      </c>
      <c r="L76" s="1158">
        <v>4</v>
      </c>
      <c r="M76" s="1158">
        <v>9</v>
      </c>
      <c r="N76" s="1159" t="s">
        <v>256</v>
      </c>
      <c r="O76" s="1158">
        <v>31</v>
      </c>
      <c r="P76" s="1158">
        <v>1</v>
      </c>
      <c r="Q76" s="1158">
        <v>180</v>
      </c>
      <c r="R76" s="1158">
        <v>212</v>
      </c>
      <c r="S76" s="1158">
        <v>135</v>
      </c>
      <c r="T76" s="1157">
        <v>15</v>
      </c>
      <c r="U76" s="1156">
        <v>35</v>
      </c>
      <c r="V76" s="928" t="s">
        <v>6</v>
      </c>
    </row>
    <row r="77" spans="1:22" ht="9.6" customHeight="1">
      <c r="A77" s="217" t="s">
        <v>133</v>
      </c>
      <c r="B77" s="1177">
        <v>79274</v>
      </c>
      <c r="C77" s="1177">
        <v>2536</v>
      </c>
      <c r="D77" s="1177">
        <v>157</v>
      </c>
      <c r="E77" s="1177">
        <v>27889</v>
      </c>
      <c r="F77" s="1177">
        <v>681</v>
      </c>
      <c r="G77" s="1177">
        <v>1473</v>
      </c>
      <c r="H77" s="1177">
        <v>2774</v>
      </c>
      <c r="I77" s="1177">
        <v>14846</v>
      </c>
      <c r="J77" s="1177">
        <v>5631</v>
      </c>
      <c r="K77" s="1177">
        <v>2178</v>
      </c>
      <c r="L77" s="1177">
        <v>725</v>
      </c>
      <c r="M77" s="1177">
        <v>850</v>
      </c>
      <c r="N77" s="1177">
        <v>122</v>
      </c>
      <c r="O77" s="1177">
        <v>2263</v>
      </c>
      <c r="P77" s="1177">
        <v>1546</v>
      </c>
      <c r="Q77" s="1177">
        <v>4255</v>
      </c>
      <c r="R77" s="1177">
        <v>4310</v>
      </c>
      <c r="S77" s="1177">
        <v>5027</v>
      </c>
      <c r="T77" s="1176">
        <v>809</v>
      </c>
      <c r="U77" s="1175">
        <v>1199</v>
      </c>
      <c r="V77" s="946" t="s">
        <v>133</v>
      </c>
    </row>
    <row r="78" spans="1:22" ht="9.6" customHeight="1">
      <c r="A78" s="214" t="s">
        <v>217</v>
      </c>
      <c r="B78" s="1174">
        <v>18612</v>
      </c>
      <c r="C78" s="1174">
        <v>620</v>
      </c>
      <c r="D78" s="1174">
        <v>67</v>
      </c>
      <c r="E78" s="1174">
        <v>5210</v>
      </c>
      <c r="F78" s="1174">
        <v>257</v>
      </c>
      <c r="G78" s="1174">
        <v>384</v>
      </c>
      <c r="H78" s="1174">
        <v>831</v>
      </c>
      <c r="I78" s="1174">
        <v>2900</v>
      </c>
      <c r="J78" s="1174">
        <v>990</v>
      </c>
      <c r="K78" s="1174">
        <v>444</v>
      </c>
      <c r="L78" s="1174">
        <v>168</v>
      </c>
      <c r="M78" s="1174">
        <v>309</v>
      </c>
      <c r="N78" s="1174">
        <v>36</v>
      </c>
      <c r="O78" s="1174">
        <v>635</v>
      </c>
      <c r="P78" s="1174">
        <v>358</v>
      </c>
      <c r="Q78" s="1174">
        <v>1641</v>
      </c>
      <c r="R78" s="1174">
        <v>1328</v>
      </c>
      <c r="S78" s="1174">
        <v>1817</v>
      </c>
      <c r="T78" s="1173">
        <v>288</v>
      </c>
      <c r="U78" s="1172">
        <v>328</v>
      </c>
      <c r="V78" s="943" t="s">
        <v>217</v>
      </c>
    </row>
    <row r="79" spans="1:22" ht="9.6" customHeight="1">
      <c r="A79" s="202" t="s">
        <v>34</v>
      </c>
      <c r="B79" s="1162">
        <v>12307</v>
      </c>
      <c r="C79" s="1162">
        <v>287</v>
      </c>
      <c r="D79" s="1163" t="s">
        <v>256</v>
      </c>
      <c r="E79" s="1162">
        <v>5348</v>
      </c>
      <c r="F79" s="1162">
        <v>79</v>
      </c>
      <c r="G79" s="1162">
        <v>276</v>
      </c>
      <c r="H79" s="1162">
        <v>326</v>
      </c>
      <c r="I79" s="1162">
        <v>2189</v>
      </c>
      <c r="J79" s="1162">
        <v>590</v>
      </c>
      <c r="K79" s="1162">
        <v>342</v>
      </c>
      <c r="L79" s="1162">
        <v>98</v>
      </c>
      <c r="M79" s="1162">
        <v>141</v>
      </c>
      <c r="N79" s="1162">
        <v>10</v>
      </c>
      <c r="O79" s="1162">
        <v>321</v>
      </c>
      <c r="P79" s="1162">
        <v>250</v>
      </c>
      <c r="Q79" s="1162">
        <v>370</v>
      </c>
      <c r="R79" s="1162">
        <v>610</v>
      </c>
      <c r="S79" s="1162">
        <v>795</v>
      </c>
      <c r="T79" s="1161">
        <v>88</v>
      </c>
      <c r="U79" s="1160">
        <v>187</v>
      </c>
      <c r="V79" s="931" t="s">
        <v>34</v>
      </c>
    </row>
    <row r="80" spans="1:22" ht="9.6" customHeight="1">
      <c r="A80" s="199" t="s">
        <v>35</v>
      </c>
      <c r="B80" s="1158">
        <v>1788</v>
      </c>
      <c r="C80" s="1158">
        <v>116</v>
      </c>
      <c r="D80" s="1158">
        <v>57</v>
      </c>
      <c r="E80" s="1158">
        <v>290</v>
      </c>
      <c r="F80" s="1159" t="s">
        <v>256</v>
      </c>
      <c r="G80" s="1158">
        <v>61</v>
      </c>
      <c r="H80" s="1158">
        <v>54</v>
      </c>
      <c r="I80" s="1158">
        <v>203</v>
      </c>
      <c r="J80" s="1158">
        <v>63</v>
      </c>
      <c r="K80" s="1158">
        <v>239</v>
      </c>
      <c r="L80" s="1158">
        <v>23</v>
      </c>
      <c r="M80" s="1158">
        <v>11</v>
      </c>
      <c r="N80" s="1159" t="s">
        <v>256</v>
      </c>
      <c r="O80" s="1158">
        <v>72</v>
      </c>
      <c r="P80" s="1158">
        <v>50</v>
      </c>
      <c r="Q80" s="1158">
        <v>127</v>
      </c>
      <c r="R80" s="1158">
        <v>110</v>
      </c>
      <c r="S80" s="1158">
        <v>259</v>
      </c>
      <c r="T80" s="1157">
        <v>20</v>
      </c>
      <c r="U80" s="1156">
        <v>32</v>
      </c>
      <c r="V80" s="928" t="s">
        <v>35</v>
      </c>
    </row>
    <row r="81" spans="1:22" ht="9.6" customHeight="1">
      <c r="A81" s="202" t="s">
        <v>36</v>
      </c>
      <c r="B81" s="1162">
        <v>6061</v>
      </c>
      <c r="C81" s="1162">
        <v>200</v>
      </c>
      <c r="D81" s="1162">
        <v>5</v>
      </c>
      <c r="E81" s="1162">
        <v>2380</v>
      </c>
      <c r="F81" s="1162">
        <v>11</v>
      </c>
      <c r="G81" s="1162">
        <v>54</v>
      </c>
      <c r="H81" s="1162">
        <v>92</v>
      </c>
      <c r="I81" s="1162">
        <v>1790</v>
      </c>
      <c r="J81" s="1162">
        <v>368</v>
      </c>
      <c r="K81" s="1162">
        <v>125</v>
      </c>
      <c r="L81" s="1162">
        <v>97</v>
      </c>
      <c r="M81" s="1162">
        <v>9</v>
      </c>
      <c r="N81" s="1162">
        <v>8</v>
      </c>
      <c r="O81" s="1162">
        <v>110</v>
      </c>
      <c r="P81" s="1162">
        <v>72</v>
      </c>
      <c r="Q81" s="1162">
        <v>160</v>
      </c>
      <c r="R81" s="1162">
        <v>268</v>
      </c>
      <c r="S81" s="1162">
        <v>217</v>
      </c>
      <c r="T81" s="1161">
        <v>48</v>
      </c>
      <c r="U81" s="1160">
        <v>45</v>
      </c>
      <c r="V81" s="931" t="s">
        <v>36</v>
      </c>
    </row>
    <row r="82" spans="1:22" ht="9.6" customHeight="1">
      <c r="A82" s="199" t="s">
        <v>37</v>
      </c>
      <c r="B82" s="1158">
        <v>13331</v>
      </c>
      <c r="C82" s="1158">
        <v>425</v>
      </c>
      <c r="D82" s="1159">
        <v>18</v>
      </c>
      <c r="E82" s="1158">
        <v>5885</v>
      </c>
      <c r="F82" s="1158">
        <v>225</v>
      </c>
      <c r="G82" s="1158">
        <v>239</v>
      </c>
      <c r="H82" s="1158">
        <v>557</v>
      </c>
      <c r="I82" s="1158">
        <v>1855</v>
      </c>
      <c r="J82" s="1158">
        <v>818</v>
      </c>
      <c r="K82" s="1158">
        <v>284</v>
      </c>
      <c r="L82" s="1158">
        <v>106</v>
      </c>
      <c r="M82" s="1158">
        <v>134</v>
      </c>
      <c r="N82" s="1158">
        <v>4</v>
      </c>
      <c r="O82" s="1158">
        <v>295</v>
      </c>
      <c r="P82" s="1158">
        <v>139</v>
      </c>
      <c r="Q82" s="1158">
        <v>551</v>
      </c>
      <c r="R82" s="1158">
        <v>711</v>
      </c>
      <c r="S82" s="1158">
        <v>735</v>
      </c>
      <c r="T82" s="1157">
        <v>149</v>
      </c>
      <c r="U82" s="1156">
        <v>199</v>
      </c>
      <c r="V82" s="928" t="s">
        <v>37</v>
      </c>
    </row>
    <row r="83" spans="1:22" ht="9.6" customHeight="1">
      <c r="A83" s="202" t="s">
        <v>38</v>
      </c>
      <c r="B83" s="1162">
        <v>20172</v>
      </c>
      <c r="C83" s="1162">
        <v>285</v>
      </c>
      <c r="D83" s="1162">
        <v>10</v>
      </c>
      <c r="E83" s="1162">
        <v>7038</v>
      </c>
      <c r="F83" s="1162">
        <v>91</v>
      </c>
      <c r="G83" s="1162">
        <v>269</v>
      </c>
      <c r="H83" s="1162">
        <v>820</v>
      </c>
      <c r="I83" s="1162">
        <v>4901</v>
      </c>
      <c r="J83" s="1162">
        <v>2165</v>
      </c>
      <c r="K83" s="1162">
        <v>580</v>
      </c>
      <c r="L83" s="1162">
        <v>145</v>
      </c>
      <c r="M83" s="1162">
        <v>141</v>
      </c>
      <c r="N83" s="1162">
        <v>61</v>
      </c>
      <c r="O83" s="1162">
        <v>493</v>
      </c>
      <c r="P83" s="1162">
        <v>585</v>
      </c>
      <c r="Q83" s="1162">
        <v>550</v>
      </c>
      <c r="R83" s="1162">
        <v>781</v>
      </c>
      <c r="S83" s="1162">
        <v>826</v>
      </c>
      <c r="T83" s="1161">
        <v>127</v>
      </c>
      <c r="U83" s="1160">
        <v>303</v>
      </c>
      <c r="V83" s="931" t="s">
        <v>38</v>
      </c>
    </row>
    <row r="84" spans="1:22" ht="9.6" customHeight="1">
      <c r="A84" s="199" t="s">
        <v>39</v>
      </c>
      <c r="B84" s="1158">
        <v>7004</v>
      </c>
      <c r="C84" s="1158">
        <v>602</v>
      </c>
      <c r="D84" s="1159" t="s">
        <v>256</v>
      </c>
      <c r="E84" s="1158">
        <v>1738</v>
      </c>
      <c r="F84" s="1158">
        <v>18</v>
      </c>
      <c r="G84" s="1158">
        <v>189</v>
      </c>
      <c r="H84" s="1158">
        <v>94</v>
      </c>
      <c r="I84" s="1158">
        <v>1008</v>
      </c>
      <c r="J84" s="1158">
        <v>637</v>
      </c>
      <c r="K84" s="1158">
        <v>165</v>
      </c>
      <c r="L84" s="1158">
        <v>88</v>
      </c>
      <c r="M84" s="1158">
        <v>104</v>
      </c>
      <c r="N84" s="1158">
        <v>4</v>
      </c>
      <c r="O84" s="1158">
        <v>336</v>
      </c>
      <c r="P84" s="1158">
        <v>92</v>
      </c>
      <c r="Q84" s="1158">
        <v>856</v>
      </c>
      <c r="R84" s="1158">
        <v>501</v>
      </c>
      <c r="S84" s="1158">
        <v>378</v>
      </c>
      <c r="T84" s="1157">
        <v>89</v>
      </c>
      <c r="U84" s="1156">
        <v>105</v>
      </c>
      <c r="V84" s="928" t="s">
        <v>39</v>
      </c>
    </row>
    <row r="85" spans="1:22" ht="14.1" customHeight="1">
      <c r="A85" s="233" t="s">
        <v>192</v>
      </c>
      <c r="B85" s="1162">
        <v>787942</v>
      </c>
      <c r="C85" s="1162">
        <v>9755</v>
      </c>
      <c r="D85" s="1162">
        <v>12217</v>
      </c>
      <c r="E85" s="1162">
        <v>223079</v>
      </c>
      <c r="F85" s="1162">
        <v>14050</v>
      </c>
      <c r="G85" s="1162">
        <v>17107</v>
      </c>
      <c r="H85" s="1162">
        <v>35201</v>
      </c>
      <c r="I85" s="1162">
        <v>127178</v>
      </c>
      <c r="J85" s="1162">
        <v>42279</v>
      </c>
      <c r="K85" s="1162">
        <v>30681</v>
      </c>
      <c r="L85" s="1162">
        <v>10745</v>
      </c>
      <c r="M85" s="1162">
        <v>10884</v>
      </c>
      <c r="N85" s="1162">
        <v>1350</v>
      </c>
      <c r="O85" s="1162">
        <v>23337</v>
      </c>
      <c r="P85" s="1162">
        <v>17926</v>
      </c>
      <c r="Q85" s="1162">
        <v>51029</v>
      </c>
      <c r="R85" s="1162">
        <v>64208</v>
      </c>
      <c r="S85" s="1162">
        <v>68931</v>
      </c>
      <c r="T85" s="1161">
        <v>12146</v>
      </c>
      <c r="U85" s="1160">
        <v>15838</v>
      </c>
      <c r="V85" s="951" t="s">
        <v>192</v>
      </c>
    </row>
    <row r="86" spans="1:22" ht="21.95" customHeight="1">
      <c r="A86" s="73" t="s">
        <v>251</v>
      </c>
      <c r="B86" s="1169">
        <v>446255</v>
      </c>
      <c r="C86" s="1169">
        <v>5553</v>
      </c>
      <c r="D86" s="1169">
        <v>5745</v>
      </c>
      <c r="E86" s="1169">
        <v>127760</v>
      </c>
      <c r="F86" s="1169">
        <v>6430</v>
      </c>
      <c r="G86" s="1169">
        <v>8967</v>
      </c>
      <c r="H86" s="1169">
        <v>21837</v>
      </c>
      <c r="I86" s="1169">
        <v>75179</v>
      </c>
      <c r="J86" s="1169">
        <v>25074</v>
      </c>
      <c r="K86" s="1169">
        <v>18670</v>
      </c>
      <c r="L86" s="1169">
        <v>5673</v>
      </c>
      <c r="M86" s="1169">
        <v>6499</v>
      </c>
      <c r="N86" s="1169">
        <v>968</v>
      </c>
      <c r="O86" s="1169">
        <v>13341</v>
      </c>
      <c r="P86" s="1169">
        <v>9201</v>
      </c>
      <c r="Q86" s="1169">
        <v>27243</v>
      </c>
      <c r="R86" s="1169">
        <v>35582</v>
      </c>
      <c r="S86" s="1169">
        <v>36318</v>
      </c>
      <c r="T86" s="1168">
        <v>6932</v>
      </c>
      <c r="U86" s="1167">
        <v>9280</v>
      </c>
      <c r="V86" s="515" t="s">
        <v>251</v>
      </c>
    </row>
    <row r="87" spans="1:22" ht="11.1" customHeight="1">
      <c r="A87" s="217" t="s">
        <v>134</v>
      </c>
      <c r="B87" s="1177">
        <v>66444</v>
      </c>
      <c r="C87" s="1177">
        <v>860</v>
      </c>
      <c r="D87" s="1177">
        <v>525</v>
      </c>
      <c r="E87" s="1177">
        <v>20761</v>
      </c>
      <c r="F87" s="1177">
        <v>1086</v>
      </c>
      <c r="G87" s="1177">
        <v>1434</v>
      </c>
      <c r="H87" s="1177">
        <v>4184</v>
      </c>
      <c r="I87" s="1177">
        <v>9116</v>
      </c>
      <c r="J87" s="1177">
        <v>4070</v>
      </c>
      <c r="K87" s="1177">
        <v>3445</v>
      </c>
      <c r="L87" s="1177">
        <v>663</v>
      </c>
      <c r="M87" s="1177">
        <v>908</v>
      </c>
      <c r="N87" s="1177">
        <v>69</v>
      </c>
      <c r="O87" s="1177">
        <v>1665</v>
      </c>
      <c r="P87" s="1177">
        <v>1041</v>
      </c>
      <c r="Q87" s="1177">
        <v>4313</v>
      </c>
      <c r="R87" s="1177">
        <v>4727</v>
      </c>
      <c r="S87" s="1177">
        <v>5178</v>
      </c>
      <c r="T87" s="1176">
        <v>1247</v>
      </c>
      <c r="U87" s="1175">
        <v>1151</v>
      </c>
      <c r="V87" s="946" t="s">
        <v>134</v>
      </c>
    </row>
    <row r="88" spans="1:22" ht="9.9499999999999993" customHeight="1">
      <c r="A88" s="214" t="s">
        <v>237</v>
      </c>
      <c r="B88" s="1174">
        <v>22958</v>
      </c>
      <c r="C88" s="1174">
        <v>114</v>
      </c>
      <c r="D88" s="1174">
        <v>21</v>
      </c>
      <c r="E88" s="1174">
        <v>7070</v>
      </c>
      <c r="F88" s="1174">
        <v>261</v>
      </c>
      <c r="G88" s="1174">
        <v>505</v>
      </c>
      <c r="H88" s="1174">
        <v>1782</v>
      </c>
      <c r="I88" s="1174">
        <v>2990</v>
      </c>
      <c r="J88" s="1174">
        <v>1410</v>
      </c>
      <c r="K88" s="1174">
        <v>750</v>
      </c>
      <c r="L88" s="1174">
        <v>350</v>
      </c>
      <c r="M88" s="1174">
        <v>494</v>
      </c>
      <c r="N88" s="1174">
        <v>8</v>
      </c>
      <c r="O88" s="1174">
        <v>639</v>
      </c>
      <c r="P88" s="1174">
        <v>430</v>
      </c>
      <c r="Q88" s="1174">
        <v>1506</v>
      </c>
      <c r="R88" s="1174">
        <v>1367</v>
      </c>
      <c r="S88" s="1174">
        <v>2392</v>
      </c>
      <c r="T88" s="1173">
        <v>426</v>
      </c>
      <c r="U88" s="1172">
        <v>442</v>
      </c>
      <c r="V88" s="943" t="s">
        <v>237</v>
      </c>
    </row>
    <row r="89" spans="1:22" ht="9.9499999999999993" customHeight="1">
      <c r="A89" s="210" t="s">
        <v>218</v>
      </c>
      <c r="B89" s="1162">
        <v>19606</v>
      </c>
      <c r="C89" s="1162">
        <v>113</v>
      </c>
      <c r="D89" s="1162">
        <v>21</v>
      </c>
      <c r="E89" s="1162">
        <v>4834</v>
      </c>
      <c r="F89" s="1162">
        <v>259</v>
      </c>
      <c r="G89" s="1162">
        <v>476</v>
      </c>
      <c r="H89" s="1162">
        <v>1340</v>
      </c>
      <c r="I89" s="1162">
        <v>2719</v>
      </c>
      <c r="J89" s="1162">
        <v>1344</v>
      </c>
      <c r="K89" s="1162">
        <v>717</v>
      </c>
      <c r="L89" s="1162">
        <v>343</v>
      </c>
      <c r="M89" s="1162">
        <v>489</v>
      </c>
      <c r="N89" s="1162">
        <v>8</v>
      </c>
      <c r="O89" s="1162">
        <v>589</v>
      </c>
      <c r="P89" s="1162">
        <v>360</v>
      </c>
      <c r="Q89" s="1162">
        <v>1484</v>
      </c>
      <c r="R89" s="1162">
        <v>1321</v>
      </c>
      <c r="S89" s="1162">
        <v>2347</v>
      </c>
      <c r="T89" s="1161">
        <v>415</v>
      </c>
      <c r="U89" s="1160">
        <v>429</v>
      </c>
      <c r="V89" s="941" t="s">
        <v>218</v>
      </c>
    </row>
    <row r="90" spans="1:22" ht="9.9499999999999993" customHeight="1">
      <c r="A90" s="211" t="s">
        <v>238</v>
      </c>
      <c r="B90" s="1158">
        <v>3351</v>
      </c>
      <c r="C90" s="1158">
        <v>2</v>
      </c>
      <c r="D90" s="1159" t="s">
        <v>256</v>
      </c>
      <c r="E90" s="1158">
        <v>2236</v>
      </c>
      <c r="F90" s="1159">
        <v>2</v>
      </c>
      <c r="G90" s="1158">
        <v>30</v>
      </c>
      <c r="H90" s="1158">
        <v>442</v>
      </c>
      <c r="I90" s="1158">
        <v>270</v>
      </c>
      <c r="J90" s="1158">
        <v>66</v>
      </c>
      <c r="K90" s="1158">
        <v>34</v>
      </c>
      <c r="L90" s="1158">
        <v>8</v>
      </c>
      <c r="M90" s="1158">
        <v>5</v>
      </c>
      <c r="N90" s="1159" t="s">
        <v>256</v>
      </c>
      <c r="O90" s="1158">
        <v>50</v>
      </c>
      <c r="P90" s="1158">
        <v>70</v>
      </c>
      <c r="Q90" s="1158">
        <v>22</v>
      </c>
      <c r="R90" s="1158">
        <v>46</v>
      </c>
      <c r="S90" s="1158">
        <v>46</v>
      </c>
      <c r="T90" s="1163">
        <v>11</v>
      </c>
      <c r="U90" s="1156">
        <v>12</v>
      </c>
      <c r="V90" s="942" t="s">
        <v>238</v>
      </c>
    </row>
    <row r="91" spans="1:22" ht="9.9499999999999993" customHeight="1">
      <c r="A91" s="202" t="s">
        <v>77</v>
      </c>
      <c r="B91" s="1162">
        <v>5743</v>
      </c>
      <c r="C91" s="1162">
        <v>110</v>
      </c>
      <c r="D91" s="1163">
        <v>1</v>
      </c>
      <c r="E91" s="1162">
        <v>3285</v>
      </c>
      <c r="F91" s="1162">
        <v>23</v>
      </c>
      <c r="G91" s="1162">
        <v>124</v>
      </c>
      <c r="H91" s="1162">
        <v>200</v>
      </c>
      <c r="I91" s="1162">
        <v>704</v>
      </c>
      <c r="J91" s="1162">
        <v>153</v>
      </c>
      <c r="K91" s="1162">
        <v>124</v>
      </c>
      <c r="L91" s="1162">
        <v>28</v>
      </c>
      <c r="M91" s="1162">
        <v>47</v>
      </c>
      <c r="N91" s="1163" t="s">
        <v>256</v>
      </c>
      <c r="O91" s="1162">
        <v>97</v>
      </c>
      <c r="P91" s="1162">
        <v>115</v>
      </c>
      <c r="Q91" s="1162">
        <v>155</v>
      </c>
      <c r="R91" s="1162">
        <v>273</v>
      </c>
      <c r="S91" s="1162">
        <v>213</v>
      </c>
      <c r="T91" s="1161">
        <v>35</v>
      </c>
      <c r="U91" s="1160">
        <v>56</v>
      </c>
      <c r="V91" s="931" t="s">
        <v>77</v>
      </c>
    </row>
    <row r="92" spans="1:22" ht="9.9499999999999993" customHeight="1">
      <c r="A92" s="199" t="s">
        <v>78</v>
      </c>
      <c r="B92" s="1158">
        <v>5346</v>
      </c>
      <c r="C92" s="1158">
        <v>108</v>
      </c>
      <c r="D92" s="1158">
        <v>11</v>
      </c>
      <c r="E92" s="1158">
        <v>1299</v>
      </c>
      <c r="F92" s="1158">
        <v>291</v>
      </c>
      <c r="G92" s="1158">
        <v>115</v>
      </c>
      <c r="H92" s="1158">
        <v>588</v>
      </c>
      <c r="I92" s="1158">
        <v>750</v>
      </c>
      <c r="J92" s="1158">
        <v>271</v>
      </c>
      <c r="K92" s="1158">
        <v>285</v>
      </c>
      <c r="L92" s="1158">
        <v>31</v>
      </c>
      <c r="M92" s="1158">
        <v>78</v>
      </c>
      <c r="N92" s="1158">
        <v>13</v>
      </c>
      <c r="O92" s="1158">
        <v>150</v>
      </c>
      <c r="P92" s="1158">
        <v>56</v>
      </c>
      <c r="Q92" s="1158">
        <v>271</v>
      </c>
      <c r="R92" s="1158">
        <v>430</v>
      </c>
      <c r="S92" s="1158">
        <v>275</v>
      </c>
      <c r="T92" s="1157">
        <v>235</v>
      </c>
      <c r="U92" s="1156">
        <v>88</v>
      </c>
      <c r="V92" s="928" t="s">
        <v>78</v>
      </c>
    </row>
    <row r="93" spans="1:22" ht="9.9499999999999993" customHeight="1">
      <c r="A93" s="202" t="s">
        <v>79</v>
      </c>
      <c r="B93" s="1162">
        <v>2231</v>
      </c>
      <c r="C93" s="1162">
        <v>22</v>
      </c>
      <c r="D93" s="1163" t="s">
        <v>256</v>
      </c>
      <c r="E93" s="1162">
        <v>877</v>
      </c>
      <c r="F93" s="1162">
        <v>33</v>
      </c>
      <c r="G93" s="1162">
        <v>40</v>
      </c>
      <c r="H93" s="1162">
        <v>105</v>
      </c>
      <c r="I93" s="1162">
        <v>310</v>
      </c>
      <c r="J93" s="1162">
        <v>235</v>
      </c>
      <c r="K93" s="1162">
        <v>99</v>
      </c>
      <c r="L93" s="1162">
        <v>20</v>
      </c>
      <c r="M93" s="1162">
        <v>10</v>
      </c>
      <c r="N93" s="1163" t="s">
        <v>256</v>
      </c>
      <c r="O93" s="1162">
        <v>53</v>
      </c>
      <c r="P93" s="1162">
        <v>18</v>
      </c>
      <c r="Q93" s="1162">
        <v>105</v>
      </c>
      <c r="R93" s="1162">
        <v>176</v>
      </c>
      <c r="S93" s="1162">
        <v>82</v>
      </c>
      <c r="T93" s="1161">
        <v>15</v>
      </c>
      <c r="U93" s="1160">
        <v>29</v>
      </c>
      <c r="V93" s="931" t="s">
        <v>79</v>
      </c>
    </row>
    <row r="94" spans="1:22" ht="9.9499999999999993" customHeight="1">
      <c r="A94" s="199" t="s">
        <v>80</v>
      </c>
      <c r="B94" s="1158">
        <v>2904</v>
      </c>
      <c r="C94" s="1158">
        <v>60</v>
      </c>
      <c r="D94" s="1159">
        <v>8</v>
      </c>
      <c r="E94" s="1158">
        <v>761</v>
      </c>
      <c r="F94" s="1158">
        <v>169</v>
      </c>
      <c r="G94" s="1158">
        <v>69</v>
      </c>
      <c r="H94" s="1158">
        <v>87</v>
      </c>
      <c r="I94" s="1158">
        <v>392</v>
      </c>
      <c r="J94" s="1158">
        <v>257</v>
      </c>
      <c r="K94" s="1158">
        <v>194</v>
      </c>
      <c r="L94" s="1158">
        <v>22</v>
      </c>
      <c r="M94" s="1158">
        <v>32</v>
      </c>
      <c r="N94" s="1159" t="s">
        <v>256</v>
      </c>
      <c r="O94" s="1158">
        <v>58</v>
      </c>
      <c r="P94" s="1158">
        <v>17</v>
      </c>
      <c r="Q94" s="1158">
        <v>277</v>
      </c>
      <c r="R94" s="1158">
        <v>233</v>
      </c>
      <c r="S94" s="1158">
        <v>182</v>
      </c>
      <c r="T94" s="1157">
        <v>46</v>
      </c>
      <c r="U94" s="1156">
        <v>39</v>
      </c>
      <c r="V94" s="928" t="s">
        <v>80</v>
      </c>
    </row>
    <row r="95" spans="1:22" ht="9.9499999999999993" customHeight="1">
      <c r="A95" s="202" t="s">
        <v>81</v>
      </c>
      <c r="B95" s="1162">
        <v>7117</v>
      </c>
      <c r="C95" s="1162">
        <v>65</v>
      </c>
      <c r="D95" s="1162">
        <v>9</v>
      </c>
      <c r="E95" s="1162">
        <v>2653</v>
      </c>
      <c r="F95" s="1162">
        <v>62</v>
      </c>
      <c r="G95" s="1162">
        <v>146</v>
      </c>
      <c r="H95" s="1162">
        <v>406</v>
      </c>
      <c r="I95" s="1162">
        <v>1172</v>
      </c>
      <c r="J95" s="1162">
        <v>522</v>
      </c>
      <c r="K95" s="1162">
        <v>271</v>
      </c>
      <c r="L95" s="1162">
        <v>72</v>
      </c>
      <c r="M95" s="1162">
        <v>80</v>
      </c>
      <c r="N95" s="1162">
        <v>8</v>
      </c>
      <c r="O95" s="1162">
        <v>183</v>
      </c>
      <c r="P95" s="1162">
        <v>26</v>
      </c>
      <c r="Q95" s="1162">
        <v>382</v>
      </c>
      <c r="R95" s="1162">
        <v>455</v>
      </c>
      <c r="S95" s="1162">
        <v>410</v>
      </c>
      <c r="T95" s="1161">
        <v>66</v>
      </c>
      <c r="U95" s="1160">
        <v>129</v>
      </c>
      <c r="V95" s="931" t="s">
        <v>81</v>
      </c>
    </row>
    <row r="96" spans="1:22" ht="9.9499999999999993" customHeight="1">
      <c r="A96" s="199" t="s">
        <v>82</v>
      </c>
      <c r="B96" s="1158">
        <v>3970</v>
      </c>
      <c r="C96" s="1158">
        <v>60</v>
      </c>
      <c r="D96" s="1158">
        <v>1</v>
      </c>
      <c r="E96" s="1158">
        <v>880</v>
      </c>
      <c r="F96" s="1158">
        <v>109</v>
      </c>
      <c r="G96" s="1158">
        <v>96</v>
      </c>
      <c r="H96" s="1158">
        <v>156</v>
      </c>
      <c r="I96" s="1158">
        <v>588</v>
      </c>
      <c r="J96" s="1158">
        <v>278</v>
      </c>
      <c r="K96" s="1158">
        <v>185</v>
      </c>
      <c r="L96" s="1158">
        <v>48</v>
      </c>
      <c r="M96" s="1158">
        <v>44</v>
      </c>
      <c r="N96" s="1158">
        <v>21</v>
      </c>
      <c r="O96" s="1158">
        <v>112</v>
      </c>
      <c r="P96" s="1158">
        <v>36</v>
      </c>
      <c r="Q96" s="1158">
        <v>340</v>
      </c>
      <c r="R96" s="1158">
        <v>388</v>
      </c>
      <c r="S96" s="1158">
        <v>450</v>
      </c>
      <c r="T96" s="1157">
        <v>89</v>
      </c>
      <c r="U96" s="1156">
        <v>89</v>
      </c>
      <c r="V96" s="928" t="s">
        <v>82</v>
      </c>
    </row>
    <row r="97" spans="1:22" ht="9.9499999999999993" customHeight="1">
      <c r="A97" s="202" t="s">
        <v>83</v>
      </c>
      <c r="B97" s="1162">
        <v>7220</v>
      </c>
      <c r="C97" s="1162">
        <v>161</v>
      </c>
      <c r="D97" s="1163">
        <v>5</v>
      </c>
      <c r="E97" s="1162">
        <v>1791</v>
      </c>
      <c r="F97" s="1162">
        <v>63</v>
      </c>
      <c r="G97" s="1162">
        <v>94</v>
      </c>
      <c r="H97" s="1162">
        <v>394</v>
      </c>
      <c r="I97" s="1162">
        <v>1214</v>
      </c>
      <c r="J97" s="1162">
        <v>633</v>
      </c>
      <c r="K97" s="1162">
        <v>289</v>
      </c>
      <c r="L97" s="1162">
        <v>45</v>
      </c>
      <c r="M97" s="1162">
        <v>77</v>
      </c>
      <c r="N97" s="1162">
        <v>15</v>
      </c>
      <c r="O97" s="1162">
        <v>181</v>
      </c>
      <c r="P97" s="1162">
        <v>185</v>
      </c>
      <c r="Q97" s="1162">
        <v>669</v>
      </c>
      <c r="R97" s="1162">
        <v>551</v>
      </c>
      <c r="S97" s="1162">
        <v>588</v>
      </c>
      <c r="T97" s="1161">
        <v>120</v>
      </c>
      <c r="U97" s="1160">
        <v>144</v>
      </c>
      <c r="V97" s="931" t="s">
        <v>83</v>
      </c>
    </row>
    <row r="98" spans="1:22" ht="9.9499999999999993" customHeight="1">
      <c r="A98" s="199" t="s">
        <v>84</v>
      </c>
      <c r="B98" s="1158">
        <v>4128</v>
      </c>
      <c r="C98" s="1158">
        <v>87</v>
      </c>
      <c r="D98" s="1158">
        <v>464</v>
      </c>
      <c r="E98" s="1158">
        <v>1049</v>
      </c>
      <c r="F98" s="1158">
        <v>40</v>
      </c>
      <c r="G98" s="1158">
        <v>65</v>
      </c>
      <c r="H98" s="1158">
        <v>268</v>
      </c>
      <c r="I98" s="1158">
        <v>379</v>
      </c>
      <c r="J98" s="1158">
        <v>182</v>
      </c>
      <c r="K98" s="1158">
        <v>111</v>
      </c>
      <c r="L98" s="1158">
        <v>24</v>
      </c>
      <c r="M98" s="1158">
        <v>16</v>
      </c>
      <c r="N98" s="1159">
        <v>1</v>
      </c>
      <c r="O98" s="1158">
        <v>99</v>
      </c>
      <c r="P98" s="1158">
        <v>35</v>
      </c>
      <c r="Q98" s="1158">
        <v>342</v>
      </c>
      <c r="R98" s="1158">
        <v>636</v>
      </c>
      <c r="S98" s="1158">
        <v>219</v>
      </c>
      <c r="T98" s="1157">
        <v>55</v>
      </c>
      <c r="U98" s="1156">
        <v>56</v>
      </c>
      <c r="V98" s="928" t="s">
        <v>84</v>
      </c>
    </row>
    <row r="99" spans="1:22" ht="9.9499999999999993" customHeight="1">
      <c r="A99" s="202" t="s">
        <v>85</v>
      </c>
      <c r="B99" s="1162">
        <v>4826</v>
      </c>
      <c r="C99" s="1162">
        <v>74</v>
      </c>
      <c r="D99" s="1162">
        <v>5</v>
      </c>
      <c r="E99" s="1162">
        <v>1097</v>
      </c>
      <c r="F99" s="1162">
        <v>35</v>
      </c>
      <c r="G99" s="1162">
        <v>178</v>
      </c>
      <c r="H99" s="1162">
        <v>197</v>
      </c>
      <c r="I99" s="1162">
        <v>617</v>
      </c>
      <c r="J99" s="1162">
        <v>129</v>
      </c>
      <c r="K99" s="1162">
        <v>1137</v>
      </c>
      <c r="L99" s="1162">
        <v>23</v>
      </c>
      <c r="M99" s="1162">
        <v>30</v>
      </c>
      <c r="N99" s="1162">
        <v>3</v>
      </c>
      <c r="O99" s="1162">
        <v>92</v>
      </c>
      <c r="P99" s="1162">
        <v>124</v>
      </c>
      <c r="Q99" s="1162">
        <v>265</v>
      </c>
      <c r="R99" s="1162">
        <v>216</v>
      </c>
      <c r="S99" s="1162">
        <v>366</v>
      </c>
      <c r="T99" s="1161">
        <v>160</v>
      </c>
      <c r="U99" s="1160">
        <v>79</v>
      </c>
      <c r="V99" s="931" t="s">
        <v>85</v>
      </c>
    </row>
    <row r="100" spans="1:22" ht="11.1" customHeight="1">
      <c r="A100" s="209" t="s">
        <v>135</v>
      </c>
      <c r="B100" s="1169">
        <v>39585</v>
      </c>
      <c r="C100" s="1169">
        <v>1076</v>
      </c>
      <c r="D100" s="1169">
        <v>1699</v>
      </c>
      <c r="E100" s="1169">
        <v>12281</v>
      </c>
      <c r="F100" s="1169">
        <v>422</v>
      </c>
      <c r="G100" s="1169">
        <v>902</v>
      </c>
      <c r="H100" s="1169">
        <v>2269</v>
      </c>
      <c r="I100" s="1169">
        <v>5886</v>
      </c>
      <c r="J100" s="1169">
        <v>1858</v>
      </c>
      <c r="K100" s="1169">
        <v>1300</v>
      </c>
      <c r="L100" s="1169">
        <v>411</v>
      </c>
      <c r="M100" s="1169">
        <v>498</v>
      </c>
      <c r="N100" s="1169">
        <v>49</v>
      </c>
      <c r="O100" s="1169">
        <v>1108</v>
      </c>
      <c r="P100" s="1169">
        <v>564</v>
      </c>
      <c r="Q100" s="1169">
        <v>2488</v>
      </c>
      <c r="R100" s="1169">
        <v>3102</v>
      </c>
      <c r="S100" s="1169">
        <v>2371</v>
      </c>
      <c r="T100" s="1168">
        <v>440</v>
      </c>
      <c r="U100" s="1167">
        <v>861</v>
      </c>
      <c r="V100" s="938" t="s">
        <v>135</v>
      </c>
    </row>
    <row r="101" spans="1:22" ht="9.9499999999999993" customHeight="1">
      <c r="A101" s="206" t="s">
        <v>219</v>
      </c>
      <c r="B101" s="1166">
        <v>26103</v>
      </c>
      <c r="C101" s="1166">
        <v>414</v>
      </c>
      <c r="D101" s="1166">
        <v>103</v>
      </c>
      <c r="E101" s="1166">
        <v>9435</v>
      </c>
      <c r="F101" s="1166">
        <v>341</v>
      </c>
      <c r="G101" s="1166">
        <v>485</v>
      </c>
      <c r="H101" s="1166">
        <v>1537</v>
      </c>
      <c r="I101" s="1166">
        <v>3906</v>
      </c>
      <c r="J101" s="1166">
        <v>1118</v>
      </c>
      <c r="K101" s="1166">
        <v>801</v>
      </c>
      <c r="L101" s="1166">
        <v>288</v>
      </c>
      <c r="M101" s="1166">
        <v>405</v>
      </c>
      <c r="N101" s="1166">
        <v>43</v>
      </c>
      <c r="O101" s="1166">
        <v>742</v>
      </c>
      <c r="P101" s="1166">
        <v>454</v>
      </c>
      <c r="Q101" s="1166">
        <v>1587</v>
      </c>
      <c r="R101" s="1166">
        <v>1816</v>
      </c>
      <c r="S101" s="1166">
        <v>1736</v>
      </c>
      <c r="T101" s="1165">
        <v>266</v>
      </c>
      <c r="U101" s="1164">
        <v>626</v>
      </c>
      <c r="V101" s="935" t="s">
        <v>219</v>
      </c>
    </row>
    <row r="102" spans="1:22" ht="9.9499999999999993" customHeight="1">
      <c r="A102" s="199" t="s">
        <v>46</v>
      </c>
      <c r="B102" s="1158">
        <v>3344</v>
      </c>
      <c r="C102" s="1158">
        <v>29</v>
      </c>
      <c r="D102" s="1158">
        <v>1313</v>
      </c>
      <c r="E102" s="1158">
        <v>543</v>
      </c>
      <c r="F102" s="1159" t="s">
        <v>256</v>
      </c>
      <c r="G102" s="1158">
        <v>84</v>
      </c>
      <c r="H102" s="1158">
        <v>164</v>
      </c>
      <c r="I102" s="1158">
        <v>293</v>
      </c>
      <c r="J102" s="1158">
        <v>112</v>
      </c>
      <c r="K102" s="1158">
        <v>65</v>
      </c>
      <c r="L102" s="1158">
        <v>15</v>
      </c>
      <c r="M102" s="1158">
        <v>18</v>
      </c>
      <c r="N102" s="1158">
        <v>4</v>
      </c>
      <c r="O102" s="1158">
        <v>50</v>
      </c>
      <c r="P102" s="1158">
        <v>20</v>
      </c>
      <c r="Q102" s="1158">
        <v>144</v>
      </c>
      <c r="R102" s="1158">
        <v>285</v>
      </c>
      <c r="S102" s="1158">
        <v>112</v>
      </c>
      <c r="T102" s="1157">
        <v>54</v>
      </c>
      <c r="U102" s="1156">
        <v>39</v>
      </c>
      <c r="V102" s="928" t="s">
        <v>46</v>
      </c>
    </row>
    <row r="103" spans="1:22" ht="9.9499999999999993" customHeight="1">
      <c r="A103" s="202" t="s">
        <v>47</v>
      </c>
      <c r="B103" s="1162">
        <v>1814</v>
      </c>
      <c r="C103" s="1162">
        <v>12</v>
      </c>
      <c r="D103" s="1162">
        <v>164</v>
      </c>
      <c r="E103" s="1162">
        <v>317</v>
      </c>
      <c r="F103" s="1163">
        <v>1</v>
      </c>
      <c r="G103" s="1162">
        <v>49</v>
      </c>
      <c r="H103" s="1162">
        <v>64</v>
      </c>
      <c r="I103" s="1162">
        <v>362</v>
      </c>
      <c r="J103" s="1162">
        <v>100</v>
      </c>
      <c r="K103" s="1162">
        <v>105</v>
      </c>
      <c r="L103" s="1162">
        <v>24</v>
      </c>
      <c r="M103" s="1162">
        <v>15</v>
      </c>
      <c r="N103" s="1163">
        <v>1</v>
      </c>
      <c r="O103" s="1162">
        <v>47</v>
      </c>
      <c r="P103" s="1162">
        <v>11</v>
      </c>
      <c r="Q103" s="1162">
        <v>162</v>
      </c>
      <c r="R103" s="1162">
        <v>224</v>
      </c>
      <c r="S103" s="1162">
        <v>84</v>
      </c>
      <c r="T103" s="1161">
        <v>22</v>
      </c>
      <c r="U103" s="1160">
        <v>48</v>
      </c>
      <c r="V103" s="931" t="s">
        <v>47</v>
      </c>
    </row>
    <row r="104" spans="1:22" ht="9.9499999999999993" customHeight="1">
      <c r="A104" s="199" t="s">
        <v>48</v>
      </c>
      <c r="B104" s="1158">
        <v>2198</v>
      </c>
      <c r="C104" s="1158">
        <v>61</v>
      </c>
      <c r="D104" s="1158">
        <v>10</v>
      </c>
      <c r="E104" s="1158">
        <v>705</v>
      </c>
      <c r="F104" s="1159">
        <v>14</v>
      </c>
      <c r="G104" s="1158">
        <v>87</v>
      </c>
      <c r="H104" s="1158">
        <v>114</v>
      </c>
      <c r="I104" s="1158">
        <v>216</v>
      </c>
      <c r="J104" s="1158">
        <v>126</v>
      </c>
      <c r="K104" s="1158">
        <v>117</v>
      </c>
      <c r="L104" s="1158">
        <v>25</v>
      </c>
      <c r="M104" s="1158">
        <v>22</v>
      </c>
      <c r="N104" s="1159" t="s">
        <v>256</v>
      </c>
      <c r="O104" s="1158">
        <v>86</v>
      </c>
      <c r="P104" s="1158">
        <v>22</v>
      </c>
      <c r="Q104" s="1158">
        <v>208</v>
      </c>
      <c r="R104" s="1158">
        <v>187</v>
      </c>
      <c r="S104" s="1158">
        <v>129</v>
      </c>
      <c r="T104" s="1157">
        <v>29</v>
      </c>
      <c r="U104" s="1156">
        <v>38</v>
      </c>
      <c r="V104" s="928" t="s">
        <v>48</v>
      </c>
    </row>
    <row r="105" spans="1:22" s="343" customFormat="1" ht="9.9499999999999993" customHeight="1">
      <c r="A105" s="202" t="s">
        <v>49</v>
      </c>
      <c r="B105" s="1162">
        <v>1747</v>
      </c>
      <c r="C105" s="1162">
        <v>15</v>
      </c>
      <c r="D105" s="1163" t="s">
        <v>256</v>
      </c>
      <c r="E105" s="1162">
        <v>729</v>
      </c>
      <c r="F105" s="1163">
        <v>18</v>
      </c>
      <c r="G105" s="1162">
        <v>48</v>
      </c>
      <c r="H105" s="1162">
        <v>95</v>
      </c>
      <c r="I105" s="1162">
        <v>244</v>
      </c>
      <c r="J105" s="1162">
        <v>42</v>
      </c>
      <c r="K105" s="1162">
        <v>48</v>
      </c>
      <c r="L105" s="1162">
        <v>11</v>
      </c>
      <c r="M105" s="1162">
        <v>9</v>
      </c>
      <c r="N105" s="1163" t="s">
        <v>256</v>
      </c>
      <c r="O105" s="1162">
        <v>38</v>
      </c>
      <c r="P105" s="1162">
        <v>11</v>
      </c>
      <c r="Q105" s="1162">
        <v>131</v>
      </c>
      <c r="R105" s="1162">
        <v>190</v>
      </c>
      <c r="S105" s="1162">
        <v>70</v>
      </c>
      <c r="T105" s="1161">
        <v>22</v>
      </c>
      <c r="U105" s="1160">
        <v>25</v>
      </c>
      <c r="V105" s="931" t="s">
        <v>49</v>
      </c>
    </row>
    <row r="106" spans="1:22" s="343" customFormat="1" ht="9.9499999999999993" customHeight="1">
      <c r="A106" s="199" t="s">
        <v>50</v>
      </c>
      <c r="B106" s="1158">
        <v>4378</v>
      </c>
      <c r="C106" s="1158">
        <v>545</v>
      </c>
      <c r="D106" s="1158">
        <v>109</v>
      </c>
      <c r="E106" s="1158">
        <v>553</v>
      </c>
      <c r="F106" s="1158">
        <v>47</v>
      </c>
      <c r="G106" s="1158">
        <v>149</v>
      </c>
      <c r="H106" s="1158">
        <v>295</v>
      </c>
      <c r="I106" s="1158">
        <v>865</v>
      </c>
      <c r="J106" s="1158">
        <v>360</v>
      </c>
      <c r="K106" s="1158">
        <v>163</v>
      </c>
      <c r="L106" s="1158">
        <v>46</v>
      </c>
      <c r="M106" s="1158">
        <v>30</v>
      </c>
      <c r="N106" s="1158">
        <v>1</v>
      </c>
      <c r="O106" s="1158">
        <v>144</v>
      </c>
      <c r="P106" s="1158">
        <v>45</v>
      </c>
      <c r="Q106" s="1158">
        <v>256</v>
      </c>
      <c r="R106" s="1158">
        <v>399</v>
      </c>
      <c r="S106" s="1158">
        <v>240</v>
      </c>
      <c r="T106" s="1157">
        <v>47</v>
      </c>
      <c r="U106" s="1156">
        <v>85</v>
      </c>
      <c r="V106" s="928" t="s">
        <v>50</v>
      </c>
    </row>
    <row r="107" spans="1:22" s="343" customFormat="1" ht="11.1" customHeight="1">
      <c r="A107" s="217" t="s">
        <v>136</v>
      </c>
      <c r="B107" s="1177">
        <v>57098</v>
      </c>
      <c r="C107" s="1177">
        <v>591</v>
      </c>
      <c r="D107" s="1177">
        <v>567</v>
      </c>
      <c r="E107" s="1177">
        <v>14747</v>
      </c>
      <c r="F107" s="1177">
        <v>726</v>
      </c>
      <c r="G107" s="1177">
        <v>987</v>
      </c>
      <c r="H107" s="1177">
        <v>3364</v>
      </c>
      <c r="I107" s="1177">
        <v>11354</v>
      </c>
      <c r="J107" s="1177">
        <v>3095</v>
      </c>
      <c r="K107" s="1177">
        <v>1880</v>
      </c>
      <c r="L107" s="1177">
        <v>613</v>
      </c>
      <c r="M107" s="1177">
        <v>744</v>
      </c>
      <c r="N107" s="1177">
        <v>126</v>
      </c>
      <c r="O107" s="1177">
        <v>1829</v>
      </c>
      <c r="P107" s="1177">
        <v>1182</v>
      </c>
      <c r="Q107" s="1177">
        <v>3754</v>
      </c>
      <c r="R107" s="1177">
        <v>4725</v>
      </c>
      <c r="S107" s="1177">
        <v>4857</v>
      </c>
      <c r="T107" s="1176">
        <v>671</v>
      </c>
      <c r="U107" s="1175">
        <v>1286</v>
      </c>
      <c r="V107" s="946" t="s">
        <v>136</v>
      </c>
    </row>
    <row r="108" spans="1:22" s="343" customFormat="1" ht="9.75" customHeight="1">
      <c r="A108" s="214" t="s">
        <v>221</v>
      </c>
      <c r="B108" s="1174">
        <v>27357</v>
      </c>
      <c r="C108" s="1174">
        <v>208</v>
      </c>
      <c r="D108" s="1174">
        <v>27</v>
      </c>
      <c r="E108" s="1174">
        <v>6911</v>
      </c>
      <c r="F108" s="1174">
        <v>279</v>
      </c>
      <c r="G108" s="1174">
        <v>417</v>
      </c>
      <c r="H108" s="1174">
        <v>1515</v>
      </c>
      <c r="I108" s="1174">
        <v>6057</v>
      </c>
      <c r="J108" s="1174">
        <v>1650</v>
      </c>
      <c r="K108" s="1174">
        <v>810</v>
      </c>
      <c r="L108" s="1174">
        <v>348</v>
      </c>
      <c r="M108" s="1174">
        <v>490</v>
      </c>
      <c r="N108" s="1174">
        <v>69</v>
      </c>
      <c r="O108" s="1174">
        <v>899</v>
      </c>
      <c r="P108" s="1174">
        <v>898</v>
      </c>
      <c r="Q108" s="1174">
        <v>1476</v>
      </c>
      <c r="R108" s="1174">
        <v>2199</v>
      </c>
      <c r="S108" s="1174">
        <v>2100</v>
      </c>
      <c r="T108" s="1173">
        <v>360</v>
      </c>
      <c r="U108" s="1172">
        <v>641</v>
      </c>
      <c r="V108" s="943" t="s">
        <v>221</v>
      </c>
    </row>
    <row r="109" spans="1:22" s="343" customFormat="1" ht="9.75" customHeight="1">
      <c r="A109" s="202" t="s">
        <v>40</v>
      </c>
      <c r="B109" s="1162">
        <v>3052</v>
      </c>
      <c r="C109" s="1162">
        <v>32</v>
      </c>
      <c r="D109" s="1162">
        <v>19</v>
      </c>
      <c r="E109" s="1162">
        <v>490</v>
      </c>
      <c r="F109" s="1162">
        <v>31</v>
      </c>
      <c r="G109" s="1162">
        <v>46</v>
      </c>
      <c r="H109" s="1162">
        <v>107</v>
      </c>
      <c r="I109" s="1162">
        <v>804</v>
      </c>
      <c r="J109" s="1162">
        <v>112</v>
      </c>
      <c r="K109" s="1162">
        <v>140</v>
      </c>
      <c r="L109" s="1162">
        <v>23</v>
      </c>
      <c r="M109" s="1162">
        <v>31</v>
      </c>
      <c r="N109" s="1163">
        <v>6</v>
      </c>
      <c r="O109" s="1162">
        <v>155</v>
      </c>
      <c r="P109" s="1162">
        <v>26</v>
      </c>
      <c r="Q109" s="1162">
        <v>342</v>
      </c>
      <c r="R109" s="1162">
        <v>328</v>
      </c>
      <c r="S109" s="1162">
        <v>266</v>
      </c>
      <c r="T109" s="1161">
        <v>30</v>
      </c>
      <c r="U109" s="1160">
        <v>66</v>
      </c>
      <c r="V109" s="931" t="s">
        <v>40</v>
      </c>
    </row>
    <row r="110" spans="1:22" s="343" customFormat="1" ht="9.75" customHeight="1">
      <c r="A110" s="199" t="s">
        <v>41</v>
      </c>
      <c r="B110" s="1158">
        <v>2296</v>
      </c>
      <c r="C110" s="1158">
        <v>42</v>
      </c>
      <c r="D110" s="1158">
        <v>37</v>
      </c>
      <c r="E110" s="1158">
        <v>880</v>
      </c>
      <c r="F110" s="1158">
        <v>6</v>
      </c>
      <c r="G110" s="1158">
        <v>52</v>
      </c>
      <c r="H110" s="1158">
        <v>92</v>
      </c>
      <c r="I110" s="1158">
        <v>377</v>
      </c>
      <c r="J110" s="1158">
        <v>81</v>
      </c>
      <c r="K110" s="1158">
        <v>46</v>
      </c>
      <c r="L110" s="1158">
        <v>15</v>
      </c>
      <c r="M110" s="1158">
        <v>4</v>
      </c>
      <c r="N110" s="1158">
        <v>1</v>
      </c>
      <c r="O110" s="1158">
        <v>63</v>
      </c>
      <c r="P110" s="1158">
        <v>10</v>
      </c>
      <c r="Q110" s="1158">
        <v>151</v>
      </c>
      <c r="R110" s="1158">
        <v>242</v>
      </c>
      <c r="S110" s="1158">
        <v>147</v>
      </c>
      <c r="T110" s="1157">
        <v>16</v>
      </c>
      <c r="U110" s="1156">
        <v>32</v>
      </c>
      <c r="V110" s="928" t="s">
        <v>41</v>
      </c>
    </row>
    <row r="111" spans="1:22" s="343" customFormat="1" ht="9.75" customHeight="1">
      <c r="A111" s="202" t="s">
        <v>42</v>
      </c>
      <c r="B111" s="1162">
        <v>2076</v>
      </c>
      <c r="C111" s="1162">
        <v>4</v>
      </c>
      <c r="D111" s="1162">
        <v>40</v>
      </c>
      <c r="E111" s="1162">
        <v>832</v>
      </c>
      <c r="F111" s="1162">
        <v>17</v>
      </c>
      <c r="G111" s="1162">
        <v>30</v>
      </c>
      <c r="H111" s="1162">
        <v>95</v>
      </c>
      <c r="I111" s="1162">
        <v>307</v>
      </c>
      <c r="J111" s="1162">
        <v>98</v>
      </c>
      <c r="K111" s="1162">
        <v>51</v>
      </c>
      <c r="L111" s="1162">
        <v>10</v>
      </c>
      <c r="M111" s="1162">
        <v>12</v>
      </c>
      <c r="N111" s="1163">
        <v>3</v>
      </c>
      <c r="O111" s="1162">
        <v>56</v>
      </c>
      <c r="P111" s="1162">
        <v>12</v>
      </c>
      <c r="Q111" s="1162">
        <v>157</v>
      </c>
      <c r="R111" s="1162">
        <v>199</v>
      </c>
      <c r="S111" s="1162">
        <v>112</v>
      </c>
      <c r="T111" s="1163">
        <v>8</v>
      </c>
      <c r="U111" s="1160">
        <v>30</v>
      </c>
      <c r="V111" s="931" t="s">
        <v>42</v>
      </c>
    </row>
    <row r="112" spans="1:22" s="343" customFormat="1" ht="9.75" customHeight="1">
      <c r="A112" s="199" t="s">
        <v>43</v>
      </c>
      <c r="B112" s="1158">
        <v>2301</v>
      </c>
      <c r="C112" s="1158">
        <v>37</v>
      </c>
      <c r="D112" s="1158">
        <v>19</v>
      </c>
      <c r="E112" s="1158">
        <v>652</v>
      </c>
      <c r="F112" s="1158">
        <v>19</v>
      </c>
      <c r="G112" s="1158">
        <v>34</v>
      </c>
      <c r="H112" s="1158">
        <v>241</v>
      </c>
      <c r="I112" s="1158">
        <v>348</v>
      </c>
      <c r="J112" s="1158">
        <v>144</v>
      </c>
      <c r="K112" s="1158">
        <v>91</v>
      </c>
      <c r="L112" s="1158">
        <v>17</v>
      </c>
      <c r="M112" s="1158">
        <v>10</v>
      </c>
      <c r="N112" s="1159">
        <v>2</v>
      </c>
      <c r="O112" s="1158">
        <v>48</v>
      </c>
      <c r="P112" s="1158">
        <v>14</v>
      </c>
      <c r="Q112" s="1158">
        <v>169</v>
      </c>
      <c r="R112" s="1158">
        <v>243</v>
      </c>
      <c r="S112" s="1158">
        <v>125</v>
      </c>
      <c r="T112" s="1157">
        <v>25</v>
      </c>
      <c r="U112" s="1156">
        <v>62</v>
      </c>
      <c r="V112" s="928" t="s">
        <v>43</v>
      </c>
    </row>
    <row r="113" spans="1:22" s="343" customFormat="1" ht="9.75" customHeight="1">
      <c r="A113" s="202" t="s">
        <v>220</v>
      </c>
      <c r="B113" s="1162">
        <v>15450</v>
      </c>
      <c r="C113" s="1162">
        <v>148</v>
      </c>
      <c r="D113" s="1162">
        <v>40</v>
      </c>
      <c r="E113" s="1162">
        <v>4101</v>
      </c>
      <c r="F113" s="1162">
        <v>249</v>
      </c>
      <c r="G113" s="1162">
        <v>330</v>
      </c>
      <c r="H113" s="1162">
        <v>1020</v>
      </c>
      <c r="I113" s="1162">
        <v>2793</v>
      </c>
      <c r="J113" s="1162">
        <v>669</v>
      </c>
      <c r="K113" s="1162">
        <v>603</v>
      </c>
      <c r="L113" s="1162">
        <v>167</v>
      </c>
      <c r="M113" s="1162">
        <v>170</v>
      </c>
      <c r="N113" s="1162">
        <v>23</v>
      </c>
      <c r="O113" s="1162">
        <v>483</v>
      </c>
      <c r="P113" s="1162">
        <v>199</v>
      </c>
      <c r="Q113" s="1162">
        <v>900</v>
      </c>
      <c r="R113" s="1162">
        <v>1142</v>
      </c>
      <c r="S113" s="1162">
        <v>1844</v>
      </c>
      <c r="T113" s="1161">
        <v>193</v>
      </c>
      <c r="U113" s="1160">
        <v>376</v>
      </c>
      <c r="V113" s="931" t="s">
        <v>220</v>
      </c>
    </row>
    <row r="114" spans="1:22" ht="9.75" customHeight="1">
      <c r="A114" s="199" t="s">
        <v>44</v>
      </c>
      <c r="B114" s="1158">
        <v>2647</v>
      </c>
      <c r="C114" s="1158">
        <v>26</v>
      </c>
      <c r="D114" s="1158">
        <v>314</v>
      </c>
      <c r="E114" s="1158">
        <v>712</v>
      </c>
      <c r="F114" s="1158">
        <v>25</v>
      </c>
      <c r="G114" s="1158">
        <v>22</v>
      </c>
      <c r="H114" s="1158">
        <v>180</v>
      </c>
      <c r="I114" s="1158">
        <v>348</v>
      </c>
      <c r="J114" s="1158">
        <v>154</v>
      </c>
      <c r="K114" s="1158">
        <v>68</v>
      </c>
      <c r="L114" s="1158">
        <v>25</v>
      </c>
      <c r="M114" s="1158">
        <v>18</v>
      </c>
      <c r="N114" s="1159">
        <v>21</v>
      </c>
      <c r="O114" s="1158">
        <v>81</v>
      </c>
      <c r="P114" s="1158">
        <v>4</v>
      </c>
      <c r="Q114" s="1158">
        <v>232</v>
      </c>
      <c r="R114" s="1158">
        <v>195</v>
      </c>
      <c r="S114" s="1158">
        <v>149</v>
      </c>
      <c r="T114" s="1157">
        <v>21</v>
      </c>
      <c r="U114" s="1156">
        <v>50</v>
      </c>
      <c r="V114" s="928" t="s">
        <v>44</v>
      </c>
    </row>
    <row r="115" spans="1:22" ht="9.75" customHeight="1">
      <c r="A115" s="202" t="s">
        <v>45</v>
      </c>
      <c r="B115" s="1162">
        <v>1917</v>
      </c>
      <c r="C115" s="1162">
        <v>93</v>
      </c>
      <c r="D115" s="1162">
        <v>70</v>
      </c>
      <c r="E115" s="1162">
        <v>168</v>
      </c>
      <c r="F115" s="1162">
        <v>101</v>
      </c>
      <c r="G115" s="1162">
        <v>55</v>
      </c>
      <c r="H115" s="1162">
        <v>114</v>
      </c>
      <c r="I115" s="1162">
        <v>319</v>
      </c>
      <c r="J115" s="1162">
        <v>187</v>
      </c>
      <c r="K115" s="1162">
        <v>70</v>
      </c>
      <c r="L115" s="1162">
        <v>8</v>
      </c>
      <c r="M115" s="1162">
        <v>8</v>
      </c>
      <c r="N115" s="1163" t="s">
        <v>256</v>
      </c>
      <c r="O115" s="1162">
        <v>45</v>
      </c>
      <c r="P115" s="1162">
        <v>18</v>
      </c>
      <c r="Q115" s="1162">
        <v>326</v>
      </c>
      <c r="R115" s="1162">
        <v>177</v>
      </c>
      <c r="S115" s="1162">
        <v>112</v>
      </c>
      <c r="T115" s="1161">
        <v>17</v>
      </c>
      <c r="U115" s="1160">
        <v>29</v>
      </c>
      <c r="V115" s="931" t="s">
        <v>45</v>
      </c>
    </row>
    <row r="116" spans="1:22" s="343" customFormat="1" ht="9.9499999999999993" customHeight="1">
      <c r="A116" s="1186"/>
      <c r="U116" s="1187"/>
      <c r="V116" s="1186"/>
    </row>
    <row r="117" spans="1:22" s="1041" customFormat="1" ht="11.1" customHeight="1">
      <c r="A117" s="166" t="s">
        <v>587</v>
      </c>
      <c r="B117" s="1043"/>
      <c r="C117" s="1043"/>
      <c r="U117" s="1184"/>
      <c r="V117" s="166"/>
    </row>
    <row r="118" spans="1:22" s="1041" customFormat="1" ht="10.15" customHeight="1">
      <c r="A118" s="1185" t="s">
        <v>574</v>
      </c>
      <c r="B118" s="1043"/>
      <c r="C118" s="1043"/>
      <c r="U118" s="1184"/>
      <c r="V118" s="1185"/>
    </row>
    <row r="119" spans="1:22" s="1041" customFormat="1" ht="11.1" customHeight="1">
      <c r="A119" s="166" t="s">
        <v>586</v>
      </c>
      <c r="B119" s="1043"/>
      <c r="C119" s="1043"/>
      <c r="U119" s="1184"/>
      <c r="V119" s="1183"/>
    </row>
    <row r="120" spans="1:22" ht="15.95" customHeight="1">
      <c r="A120" s="209" t="s">
        <v>137</v>
      </c>
      <c r="B120" s="1169">
        <v>55860</v>
      </c>
      <c r="C120" s="1169">
        <v>670</v>
      </c>
      <c r="D120" s="1169">
        <v>530</v>
      </c>
      <c r="E120" s="1169">
        <v>19297</v>
      </c>
      <c r="F120" s="1169">
        <v>771</v>
      </c>
      <c r="G120" s="1169">
        <v>746</v>
      </c>
      <c r="H120" s="1169">
        <v>2009</v>
      </c>
      <c r="I120" s="1169">
        <v>9760</v>
      </c>
      <c r="J120" s="1169">
        <v>4045</v>
      </c>
      <c r="K120" s="1169">
        <v>2156</v>
      </c>
      <c r="L120" s="1169">
        <v>764</v>
      </c>
      <c r="M120" s="1169">
        <v>857</v>
      </c>
      <c r="N120" s="1169">
        <v>95</v>
      </c>
      <c r="O120" s="1169">
        <v>1415</v>
      </c>
      <c r="P120" s="1169">
        <v>1629</v>
      </c>
      <c r="Q120" s="1169">
        <v>2327</v>
      </c>
      <c r="R120" s="1169">
        <v>3487</v>
      </c>
      <c r="S120" s="1169">
        <v>3589</v>
      </c>
      <c r="T120" s="1168">
        <v>778</v>
      </c>
      <c r="U120" s="1182">
        <v>933</v>
      </c>
      <c r="V120" s="492" t="s">
        <v>137</v>
      </c>
    </row>
    <row r="121" spans="1:22" s="406" customFormat="1" ht="10.5" customHeight="1">
      <c r="A121" s="206" t="s">
        <v>222</v>
      </c>
      <c r="B121" s="1166">
        <v>33028</v>
      </c>
      <c r="C121" s="1166">
        <v>178</v>
      </c>
      <c r="D121" s="1166">
        <v>35</v>
      </c>
      <c r="E121" s="1166">
        <v>9798</v>
      </c>
      <c r="F121" s="1166">
        <v>468</v>
      </c>
      <c r="G121" s="1166">
        <v>425</v>
      </c>
      <c r="H121" s="1166">
        <v>998</v>
      </c>
      <c r="I121" s="1166">
        <v>6899</v>
      </c>
      <c r="J121" s="1166">
        <v>2708</v>
      </c>
      <c r="K121" s="1166">
        <v>1336</v>
      </c>
      <c r="L121" s="1166">
        <v>587</v>
      </c>
      <c r="M121" s="1166">
        <v>645</v>
      </c>
      <c r="N121" s="1166">
        <v>84</v>
      </c>
      <c r="O121" s="1166">
        <v>938</v>
      </c>
      <c r="P121" s="1166">
        <v>1270</v>
      </c>
      <c r="Q121" s="1166">
        <v>1436</v>
      </c>
      <c r="R121" s="1166">
        <v>1913</v>
      </c>
      <c r="S121" s="1166">
        <v>2355</v>
      </c>
      <c r="T121" s="1165">
        <v>453</v>
      </c>
      <c r="U121" s="1164">
        <v>502</v>
      </c>
      <c r="V121" s="485" t="s">
        <v>222</v>
      </c>
    </row>
    <row r="122" spans="1:22" ht="10.5" customHeight="1">
      <c r="A122" s="199" t="s">
        <v>86</v>
      </c>
      <c r="B122" s="1158">
        <v>11340</v>
      </c>
      <c r="C122" s="1158">
        <v>96</v>
      </c>
      <c r="D122" s="1158">
        <v>478</v>
      </c>
      <c r="E122" s="1158">
        <v>4482</v>
      </c>
      <c r="F122" s="1158">
        <v>63</v>
      </c>
      <c r="G122" s="1158">
        <v>173</v>
      </c>
      <c r="H122" s="1158">
        <v>524</v>
      </c>
      <c r="I122" s="1158">
        <v>1554</v>
      </c>
      <c r="J122" s="1158">
        <v>644</v>
      </c>
      <c r="K122" s="1158">
        <v>395</v>
      </c>
      <c r="L122" s="1158">
        <v>82</v>
      </c>
      <c r="M122" s="1158">
        <v>141</v>
      </c>
      <c r="N122" s="1158">
        <v>8</v>
      </c>
      <c r="O122" s="1158">
        <v>225</v>
      </c>
      <c r="P122" s="1158">
        <v>274</v>
      </c>
      <c r="Q122" s="1158">
        <v>412</v>
      </c>
      <c r="R122" s="1158">
        <v>783</v>
      </c>
      <c r="S122" s="1158">
        <v>615</v>
      </c>
      <c r="T122" s="1157">
        <v>173</v>
      </c>
      <c r="U122" s="1156">
        <v>215</v>
      </c>
      <c r="V122" s="474" t="s">
        <v>86</v>
      </c>
    </row>
    <row r="123" spans="1:22" ht="10.5" customHeight="1">
      <c r="A123" s="202" t="s">
        <v>87</v>
      </c>
      <c r="B123" s="1162">
        <v>7471</v>
      </c>
      <c r="C123" s="1162">
        <v>349</v>
      </c>
      <c r="D123" s="1163">
        <v>11</v>
      </c>
      <c r="E123" s="1162">
        <v>2991</v>
      </c>
      <c r="F123" s="1162">
        <v>49</v>
      </c>
      <c r="G123" s="1162">
        <v>90</v>
      </c>
      <c r="H123" s="1162">
        <v>414</v>
      </c>
      <c r="I123" s="1162">
        <v>943</v>
      </c>
      <c r="J123" s="1162">
        <v>492</v>
      </c>
      <c r="K123" s="1162">
        <v>291</v>
      </c>
      <c r="L123" s="1162">
        <v>87</v>
      </c>
      <c r="M123" s="1162">
        <v>51</v>
      </c>
      <c r="N123" s="1162">
        <v>3</v>
      </c>
      <c r="O123" s="1162">
        <v>162</v>
      </c>
      <c r="P123" s="1162">
        <v>59</v>
      </c>
      <c r="Q123" s="1162">
        <v>308</v>
      </c>
      <c r="R123" s="1162">
        <v>488</v>
      </c>
      <c r="S123" s="1162">
        <v>426</v>
      </c>
      <c r="T123" s="1161">
        <v>89</v>
      </c>
      <c r="U123" s="1160">
        <v>169</v>
      </c>
      <c r="V123" s="478" t="s">
        <v>87</v>
      </c>
    </row>
    <row r="124" spans="1:22" ht="10.5" customHeight="1">
      <c r="A124" s="199" t="s">
        <v>88</v>
      </c>
      <c r="B124" s="1158">
        <v>4021</v>
      </c>
      <c r="C124" s="1158">
        <v>47</v>
      </c>
      <c r="D124" s="1158">
        <v>6</v>
      </c>
      <c r="E124" s="1158">
        <v>2026</v>
      </c>
      <c r="F124" s="1158">
        <v>191</v>
      </c>
      <c r="G124" s="1158">
        <v>58</v>
      </c>
      <c r="H124" s="1158">
        <v>73</v>
      </c>
      <c r="I124" s="1158">
        <v>365</v>
      </c>
      <c r="J124" s="1158">
        <v>201</v>
      </c>
      <c r="K124" s="1158">
        <v>134</v>
      </c>
      <c r="L124" s="1158">
        <v>7</v>
      </c>
      <c r="M124" s="1158">
        <v>21</v>
      </c>
      <c r="N124" s="1159" t="s">
        <v>256</v>
      </c>
      <c r="O124" s="1158">
        <v>90</v>
      </c>
      <c r="P124" s="1158">
        <v>27</v>
      </c>
      <c r="Q124" s="1158">
        <v>170</v>
      </c>
      <c r="R124" s="1158">
        <v>303</v>
      </c>
      <c r="S124" s="1158">
        <v>193</v>
      </c>
      <c r="T124" s="1157">
        <v>63</v>
      </c>
      <c r="U124" s="1156">
        <v>47</v>
      </c>
      <c r="V124" s="474" t="s">
        <v>88</v>
      </c>
    </row>
    <row r="125" spans="1:22" ht="15" customHeight="1">
      <c r="A125" s="217" t="s">
        <v>138</v>
      </c>
      <c r="B125" s="1177">
        <v>43752</v>
      </c>
      <c r="C125" s="1177">
        <v>522</v>
      </c>
      <c r="D125" s="1177">
        <v>1388</v>
      </c>
      <c r="E125" s="1177">
        <v>10274</v>
      </c>
      <c r="F125" s="1177">
        <v>566</v>
      </c>
      <c r="G125" s="1177">
        <v>1023</v>
      </c>
      <c r="H125" s="1177">
        <v>1779</v>
      </c>
      <c r="I125" s="1177">
        <v>8247</v>
      </c>
      <c r="J125" s="1177">
        <v>2296</v>
      </c>
      <c r="K125" s="1177">
        <v>1783</v>
      </c>
      <c r="L125" s="1177">
        <v>443</v>
      </c>
      <c r="M125" s="1177">
        <v>709</v>
      </c>
      <c r="N125" s="1177">
        <v>135</v>
      </c>
      <c r="O125" s="1177">
        <v>1386</v>
      </c>
      <c r="P125" s="1177">
        <v>836</v>
      </c>
      <c r="Q125" s="1177">
        <v>2791</v>
      </c>
      <c r="R125" s="1177">
        <v>3533</v>
      </c>
      <c r="S125" s="1177">
        <v>4424</v>
      </c>
      <c r="T125" s="1176">
        <v>785</v>
      </c>
      <c r="U125" s="1175">
        <v>831</v>
      </c>
      <c r="V125" s="508" t="s">
        <v>138</v>
      </c>
    </row>
    <row r="126" spans="1:22" s="406" customFormat="1" ht="10.5" customHeight="1">
      <c r="A126" s="214" t="s">
        <v>223</v>
      </c>
      <c r="B126" s="1174">
        <v>16169</v>
      </c>
      <c r="C126" s="1174">
        <v>153</v>
      </c>
      <c r="D126" s="1174">
        <v>27</v>
      </c>
      <c r="E126" s="1174">
        <v>4230</v>
      </c>
      <c r="F126" s="1174">
        <v>213</v>
      </c>
      <c r="G126" s="1174">
        <v>446</v>
      </c>
      <c r="H126" s="1174">
        <v>549</v>
      </c>
      <c r="I126" s="1174">
        <v>2918</v>
      </c>
      <c r="J126" s="1174">
        <v>691</v>
      </c>
      <c r="K126" s="1174">
        <v>552</v>
      </c>
      <c r="L126" s="1174">
        <v>230</v>
      </c>
      <c r="M126" s="1174">
        <v>355</v>
      </c>
      <c r="N126" s="1174">
        <v>81</v>
      </c>
      <c r="O126" s="1174">
        <v>493</v>
      </c>
      <c r="P126" s="1174">
        <v>424</v>
      </c>
      <c r="Q126" s="1174">
        <v>1235</v>
      </c>
      <c r="R126" s="1174">
        <v>1276</v>
      </c>
      <c r="S126" s="1174">
        <v>1525</v>
      </c>
      <c r="T126" s="1173">
        <v>420</v>
      </c>
      <c r="U126" s="1172">
        <v>349</v>
      </c>
      <c r="V126" s="502" t="s">
        <v>223</v>
      </c>
    </row>
    <row r="127" spans="1:22" ht="10.5" customHeight="1">
      <c r="A127" s="202" t="s">
        <v>65</v>
      </c>
      <c r="B127" s="1162">
        <v>4311</v>
      </c>
      <c r="C127" s="1162">
        <v>105</v>
      </c>
      <c r="D127" s="1162">
        <v>1299</v>
      </c>
      <c r="E127" s="1162">
        <v>391</v>
      </c>
      <c r="F127" s="1162">
        <v>35</v>
      </c>
      <c r="G127" s="1162">
        <v>71</v>
      </c>
      <c r="H127" s="1162">
        <v>120</v>
      </c>
      <c r="I127" s="1162">
        <v>518</v>
      </c>
      <c r="J127" s="1162">
        <v>260</v>
      </c>
      <c r="K127" s="1162">
        <v>285</v>
      </c>
      <c r="L127" s="1162">
        <v>26</v>
      </c>
      <c r="M127" s="1162">
        <v>33</v>
      </c>
      <c r="N127" s="1163">
        <v>5</v>
      </c>
      <c r="O127" s="1162">
        <v>104</v>
      </c>
      <c r="P127" s="1162">
        <v>31</v>
      </c>
      <c r="Q127" s="1162">
        <v>261</v>
      </c>
      <c r="R127" s="1162">
        <v>293</v>
      </c>
      <c r="S127" s="1162">
        <v>338</v>
      </c>
      <c r="T127" s="1161">
        <v>76</v>
      </c>
      <c r="U127" s="1160">
        <v>60</v>
      </c>
      <c r="V127" s="478" t="s">
        <v>65</v>
      </c>
    </row>
    <row r="128" spans="1:22" ht="10.5" customHeight="1">
      <c r="A128" s="199" t="s">
        <v>66</v>
      </c>
      <c r="B128" s="1158">
        <v>10586</v>
      </c>
      <c r="C128" s="1158">
        <v>123</v>
      </c>
      <c r="D128" s="1158">
        <v>31</v>
      </c>
      <c r="E128" s="1158">
        <v>2869</v>
      </c>
      <c r="F128" s="1158">
        <v>74</v>
      </c>
      <c r="G128" s="1158">
        <v>169</v>
      </c>
      <c r="H128" s="1158">
        <v>480</v>
      </c>
      <c r="I128" s="1158">
        <v>2393</v>
      </c>
      <c r="J128" s="1158">
        <v>882</v>
      </c>
      <c r="K128" s="1158">
        <v>317</v>
      </c>
      <c r="L128" s="1158">
        <v>100</v>
      </c>
      <c r="M128" s="1158">
        <v>153</v>
      </c>
      <c r="N128" s="1158">
        <v>41</v>
      </c>
      <c r="O128" s="1158">
        <v>378</v>
      </c>
      <c r="P128" s="1158">
        <v>228</v>
      </c>
      <c r="Q128" s="1158">
        <v>458</v>
      </c>
      <c r="R128" s="1158">
        <v>772</v>
      </c>
      <c r="S128" s="1158">
        <v>818</v>
      </c>
      <c r="T128" s="1157">
        <v>122</v>
      </c>
      <c r="U128" s="1156">
        <v>176</v>
      </c>
      <c r="V128" s="474" t="s">
        <v>66</v>
      </c>
    </row>
    <row r="129" spans="1:22" ht="10.5" customHeight="1">
      <c r="A129" s="202" t="s">
        <v>67</v>
      </c>
      <c r="B129" s="1162">
        <v>1119</v>
      </c>
      <c r="C129" s="1162">
        <v>48</v>
      </c>
      <c r="D129" s="1162">
        <v>22</v>
      </c>
      <c r="E129" s="1162">
        <v>125</v>
      </c>
      <c r="F129" s="1162">
        <v>29</v>
      </c>
      <c r="G129" s="1162">
        <v>8</v>
      </c>
      <c r="H129" s="1162">
        <v>13</v>
      </c>
      <c r="I129" s="1162">
        <v>155</v>
      </c>
      <c r="J129" s="1162">
        <v>102</v>
      </c>
      <c r="K129" s="1162">
        <v>50</v>
      </c>
      <c r="L129" s="1162">
        <v>8</v>
      </c>
      <c r="M129" s="1162">
        <v>15</v>
      </c>
      <c r="N129" s="1163" t="s">
        <v>256</v>
      </c>
      <c r="O129" s="1162">
        <v>22</v>
      </c>
      <c r="P129" s="1162">
        <v>28</v>
      </c>
      <c r="Q129" s="1162">
        <v>115</v>
      </c>
      <c r="R129" s="1162">
        <v>215</v>
      </c>
      <c r="S129" s="1162">
        <v>126</v>
      </c>
      <c r="T129" s="1161">
        <v>14</v>
      </c>
      <c r="U129" s="1160">
        <v>24</v>
      </c>
      <c r="V129" s="478" t="s">
        <v>67</v>
      </c>
    </row>
    <row r="130" spans="1:22" ht="10.5" customHeight="1">
      <c r="A130" s="199" t="s">
        <v>68</v>
      </c>
      <c r="B130" s="1158">
        <v>4741</v>
      </c>
      <c r="C130" s="1158">
        <v>48</v>
      </c>
      <c r="D130" s="1158">
        <v>6</v>
      </c>
      <c r="E130" s="1158">
        <v>1137</v>
      </c>
      <c r="F130" s="1158">
        <v>153</v>
      </c>
      <c r="G130" s="1158">
        <v>73</v>
      </c>
      <c r="H130" s="1158">
        <v>115</v>
      </c>
      <c r="I130" s="1158">
        <v>1197</v>
      </c>
      <c r="J130" s="1158">
        <v>143</v>
      </c>
      <c r="K130" s="1158">
        <v>325</v>
      </c>
      <c r="L130" s="1158">
        <v>42</v>
      </c>
      <c r="M130" s="1158">
        <v>67</v>
      </c>
      <c r="N130" s="1158">
        <v>3</v>
      </c>
      <c r="O130" s="1158">
        <v>202</v>
      </c>
      <c r="P130" s="1158">
        <v>96</v>
      </c>
      <c r="Q130" s="1158">
        <v>271</v>
      </c>
      <c r="R130" s="1158">
        <v>394</v>
      </c>
      <c r="S130" s="1158">
        <v>318</v>
      </c>
      <c r="T130" s="1157">
        <v>46</v>
      </c>
      <c r="U130" s="1156">
        <v>105</v>
      </c>
      <c r="V130" s="474" t="s">
        <v>68</v>
      </c>
    </row>
    <row r="131" spans="1:22" ht="10.5" customHeight="1">
      <c r="A131" s="202" t="s">
        <v>69</v>
      </c>
      <c r="B131" s="1162">
        <v>6827</v>
      </c>
      <c r="C131" s="1162">
        <v>45</v>
      </c>
      <c r="D131" s="1162">
        <v>3</v>
      </c>
      <c r="E131" s="1162">
        <v>1522</v>
      </c>
      <c r="F131" s="1162">
        <v>62</v>
      </c>
      <c r="G131" s="1162">
        <v>255</v>
      </c>
      <c r="H131" s="1162">
        <v>502</v>
      </c>
      <c r="I131" s="1162">
        <v>1065</v>
      </c>
      <c r="J131" s="1162">
        <v>218</v>
      </c>
      <c r="K131" s="1162">
        <v>254</v>
      </c>
      <c r="L131" s="1162">
        <v>37</v>
      </c>
      <c r="M131" s="1162">
        <v>87</v>
      </c>
      <c r="N131" s="1162">
        <v>4</v>
      </c>
      <c r="O131" s="1162">
        <v>187</v>
      </c>
      <c r="P131" s="1162">
        <v>28</v>
      </c>
      <c r="Q131" s="1162">
        <v>450</v>
      </c>
      <c r="R131" s="1162">
        <v>583</v>
      </c>
      <c r="S131" s="1162">
        <v>1299</v>
      </c>
      <c r="T131" s="1161">
        <v>107</v>
      </c>
      <c r="U131" s="1160">
        <v>118</v>
      </c>
      <c r="V131" s="478" t="s">
        <v>69</v>
      </c>
    </row>
    <row r="132" spans="1:22" ht="15" customHeight="1">
      <c r="A132" s="209" t="s">
        <v>139</v>
      </c>
      <c r="B132" s="1169">
        <v>48265</v>
      </c>
      <c r="C132" s="1169">
        <v>778</v>
      </c>
      <c r="D132" s="1169">
        <v>51</v>
      </c>
      <c r="E132" s="1169">
        <v>15065</v>
      </c>
      <c r="F132" s="1169">
        <v>721</v>
      </c>
      <c r="G132" s="1169">
        <v>1158</v>
      </c>
      <c r="H132" s="1169">
        <v>2111</v>
      </c>
      <c r="I132" s="1169">
        <v>8076</v>
      </c>
      <c r="J132" s="1169">
        <v>2084</v>
      </c>
      <c r="K132" s="1169">
        <v>1915</v>
      </c>
      <c r="L132" s="1169">
        <v>529</v>
      </c>
      <c r="M132" s="1169">
        <v>698</v>
      </c>
      <c r="N132" s="1169">
        <v>240</v>
      </c>
      <c r="O132" s="1169">
        <v>1618</v>
      </c>
      <c r="P132" s="1169">
        <v>658</v>
      </c>
      <c r="Q132" s="1169">
        <v>2837</v>
      </c>
      <c r="R132" s="1169">
        <v>4022</v>
      </c>
      <c r="S132" s="1169">
        <v>3753</v>
      </c>
      <c r="T132" s="1168">
        <v>867</v>
      </c>
      <c r="U132" s="1167">
        <v>1083</v>
      </c>
      <c r="V132" s="492" t="s">
        <v>139</v>
      </c>
    </row>
    <row r="133" spans="1:22" s="406" customFormat="1" ht="10.5" customHeight="1">
      <c r="A133" s="206" t="s">
        <v>224</v>
      </c>
      <c r="B133" s="1166">
        <v>28262</v>
      </c>
      <c r="C133" s="1166">
        <v>374</v>
      </c>
      <c r="D133" s="1166">
        <v>30</v>
      </c>
      <c r="E133" s="1166">
        <v>7148</v>
      </c>
      <c r="F133" s="1166">
        <v>544</v>
      </c>
      <c r="G133" s="1166">
        <v>646</v>
      </c>
      <c r="H133" s="1166">
        <v>1453</v>
      </c>
      <c r="I133" s="1166">
        <v>5161</v>
      </c>
      <c r="J133" s="1166">
        <v>1341</v>
      </c>
      <c r="K133" s="1166">
        <v>955</v>
      </c>
      <c r="L133" s="1166">
        <v>331</v>
      </c>
      <c r="M133" s="1166">
        <v>543</v>
      </c>
      <c r="N133" s="1166">
        <v>224</v>
      </c>
      <c r="O133" s="1166">
        <v>1060</v>
      </c>
      <c r="P133" s="1166">
        <v>496</v>
      </c>
      <c r="Q133" s="1166">
        <v>1810</v>
      </c>
      <c r="R133" s="1166">
        <v>2156</v>
      </c>
      <c r="S133" s="1166">
        <v>2777</v>
      </c>
      <c r="T133" s="1165">
        <v>625</v>
      </c>
      <c r="U133" s="1164">
        <v>588</v>
      </c>
      <c r="V133" s="485" t="s">
        <v>224</v>
      </c>
    </row>
    <row r="134" spans="1:22" ht="10.5" customHeight="1">
      <c r="A134" s="199" t="s">
        <v>92</v>
      </c>
      <c r="B134" s="1158">
        <v>5346</v>
      </c>
      <c r="C134" s="1158">
        <v>84</v>
      </c>
      <c r="D134" s="1159" t="s">
        <v>256</v>
      </c>
      <c r="E134" s="1158">
        <v>2335</v>
      </c>
      <c r="F134" s="1158">
        <v>29</v>
      </c>
      <c r="G134" s="1158">
        <v>123</v>
      </c>
      <c r="H134" s="1158">
        <v>282</v>
      </c>
      <c r="I134" s="1158">
        <v>759</v>
      </c>
      <c r="J134" s="1158">
        <v>187</v>
      </c>
      <c r="K134" s="1158">
        <v>215</v>
      </c>
      <c r="L134" s="1158">
        <v>36</v>
      </c>
      <c r="M134" s="1158">
        <v>35</v>
      </c>
      <c r="N134" s="1158">
        <v>1</v>
      </c>
      <c r="O134" s="1158">
        <v>147</v>
      </c>
      <c r="P134" s="1158">
        <v>13</v>
      </c>
      <c r="Q134" s="1158">
        <v>234</v>
      </c>
      <c r="R134" s="1158">
        <v>507</v>
      </c>
      <c r="S134" s="1158">
        <v>178</v>
      </c>
      <c r="T134" s="1157">
        <v>64</v>
      </c>
      <c r="U134" s="1156">
        <v>119</v>
      </c>
      <c r="V134" s="474" t="s">
        <v>92</v>
      </c>
    </row>
    <row r="135" spans="1:22" ht="10.5" customHeight="1">
      <c r="A135" s="202" t="s">
        <v>93</v>
      </c>
      <c r="B135" s="1162">
        <v>3055</v>
      </c>
      <c r="C135" s="1162">
        <v>66</v>
      </c>
      <c r="D135" s="1162">
        <v>2</v>
      </c>
      <c r="E135" s="1162">
        <v>1181</v>
      </c>
      <c r="F135" s="1162">
        <v>27</v>
      </c>
      <c r="G135" s="1162">
        <v>69</v>
      </c>
      <c r="H135" s="1162">
        <v>59</v>
      </c>
      <c r="I135" s="1162">
        <v>343</v>
      </c>
      <c r="J135" s="1162">
        <v>89</v>
      </c>
      <c r="K135" s="1162">
        <v>268</v>
      </c>
      <c r="L135" s="1162">
        <v>32</v>
      </c>
      <c r="M135" s="1162">
        <v>18</v>
      </c>
      <c r="N135" s="1163" t="s">
        <v>256</v>
      </c>
      <c r="O135" s="1162">
        <v>75</v>
      </c>
      <c r="P135" s="1162">
        <v>23</v>
      </c>
      <c r="Q135" s="1162">
        <v>220</v>
      </c>
      <c r="R135" s="1162">
        <v>282</v>
      </c>
      <c r="S135" s="1162">
        <v>199</v>
      </c>
      <c r="T135" s="1161">
        <v>36</v>
      </c>
      <c r="U135" s="1160">
        <v>66</v>
      </c>
      <c r="V135" s="478" t="s">
        <v>93</v>
      </c>
    </row>
    <row r="136" spans="1:22" ht="10.5" customHeight="1">
      <c r="A136" s="199" t="s">
        <v>94</v>
      </c>
      <c r="B136" s="1158">
        <v>1970</v>
      </c>
      <c r="C136" s="1158">
        <v>22</v>
      </c>
      <c r="D136" s="1158">
        <v>15</v>
      </c>
      <c r="E136" s="1158">
        <v>448</v>
      </c>
      <c r="F136" s="1158">
        <v>12</v>
      </c>
      <c r="G136" s="1158">
        <v>48</v>
      </c>
      <c r="H136" s="1158">
        <v>64</v>
      </c>
      <c r="I136" s="1158">
        <v>376</v>
      </c>
      <c r="J136" s="1158">
        <v>69</v>
      </c>
      <c r="K136" s="1158">
        <v>99</v>
      </c>
      <c r="L136" s="1158">
        <v>37</v>
      </c>
      <c r="M136" s="1158">
        <v>19</v>
      </c>
      <c r="N136" s="1159">
        <v>2</v>
      </c>
      <c r="O136" s="1158">
        <v>86</v>
      </c>
      <c r="P136" s="1158">
        <v>31</v>
      </c>
      <c r="Q136" s="1158">
        <v>161</v>
      </c>
      <c r="R136" s="1158">
        <v>250</v>
      </c>
      <c r="S136" s="1158">
        <v>126</v>
      </c>
      <c r="T136" s="1157">
        <v>39</v>
      </c>
      <c r="U136" s="1156">
        <v>64</v>
      </c>
      <c r="V136" s="474" t="s">
        <v>94</v>
      </c>
    </row>
    <row r="137" spans="1:22" ht="10.5" customHeight="1">
      <c r="A137" s="202" t="s">
        <v>95</v>
      </c>
      <c r="B137" s="1162">
        <v>7506</v>
      </c>
      <c r="C137" s="1162">
        <v>196</v>
      </c>
      <c r="D137" s="1162">
        <v>2</v>
      </c>
      <c r="E137" s="1162">
        <v>3133</v>
      </c>
      <c r="F137" s="1162">
        <v>109</v>
      </c>
      <c r="G137" s="1162">
        <v>189</v>
      </c>
      <c r="H137" s="1162">
        <v>90</v>
      </c>
      <c r="I137" s="1162">
        <v>1197</v>
      </c>
      <c r="J137" s="1162">
        <v>272</v>
      </c>
      <c r="K137" s="1162">
        <v>275</v>
      </c>
      <c r="L137" s="1162">
        <v>80</v>
      </c>
      <c r="M137" s="1162">
        <v>68</v>
      </c>
      <c r="N137" s="1163">
        <v>1</v>
      </c>
      <c r="O137" s="1162">
        <v>219</v>
      </c>
      <c r="P137" s="1162">
        <v>72</v>
      </c>
      <c r="Q137" s="1162">
        <v>254</v>
      </c>
      <c r="R137" s="1162">
        <v>688</v>
      </c>
      <c r="S137" s="1162">
        <v>368</v>
      </c>
      <c r="T137" s="1161">
        <v>74</v>
      </c>
      <c r="U137" s="1160">
        <v>218</v>
      </c>
      <c r="V137" s="478" t="s">
        <v>95</v>
      </c>
    </row>
    <row r="138" spans="1:22" ht="10.5" customHeight="1">
      <c r="A138" s="199" t="s">
        <v>96</v>
      </c>
      <c r="B138" s="1158">
        <v>2126</v>
      </c>
      <c r="C138" s="1158">
        <v>35</v>
      </c>
      <c r="D138" s="1158">
        <v>3</v>
      </c>
      <c r="E138" s="1158">
        <v>820</v>
      </c>
      <c r="F138" s="1158" t="s">
        <v>256</v>
      </c>
      <c r="G138" s="1158">
        <v>84</v>
      </c>
      <c r="H138" s="1158">
        <v>163</v>
      </c>
      <c r="I138" s="1158">
        <v>240</v>
      </c>
      <c r="J138" s="1158">
        <v>125</v>
      </c>
      <c r="K138" s="1158">
        <v>104</v>
      </c>
      <c r="L138" s="1158">
        <v>13</v>
      </c>
      <c r="M138" s="1158">
        <v>16</v>
      </c>
      <c r="N138" s="1159">
        <v>12</v>
      </c>
      <c r="O138" s="1158">
        <v>31</v>
      </c>
      <c r="P138" s="1158">
        <v>23</v>
      </c>
      <c r="Q138" s="1158">
        <v>158</v>
      </c>
      <c r="R138" s="1158">
        <v>139</v>
      </c>
      <c r="S138" s="1158">
        <v>104</v>
      </c>
      <c r="T138" s="1157">
        <v>29</v>
      </c>
      <c r="U138" s="1156">
        <v>28</v>
      </c>
      <c r="V138" s="474" t="s">
        <v>96</v>
      </c>
    </row>
    <row r="139" spans="1:22" ht="10.5" customHeight="1">
      <c r="A139" s="217" t="s">
        <v>140</v>
      </c>
      <c r="B139" s="1177">
        <v>64217</v>
      </c>
      <c r="C139" s="1177">
        <v>728</v>
      </c>
      <c r="D139" s="1177">
        <v>797</v>
      </c>
      <c r="E139" s="1177">
        <v>13161</v>
      </c>
      <c r="F139" s="1177">
        <v>910</v>
      </c>
      <c r="G139" s="1177">
        <v>1322</v>
      </c>
      <c r="H139" s="1177">
        <v>3774</v>
      </c>
      <c r="I139" s="1177">
        <v>11163</v>
      </c>
      <c r="J139" s="1177">
        <v>4237</v>
      </c>
      <c r="K139" s="1177">
        <v>3747</v>
      </c>
      <c r="L139" s="1177">
        <v>849</v>
      </c>
      <c r="M139" s="1177">
        <v>787</v>
      </c>
      <c r="N139" s="1177">
        <v>93</v>
      </c>
      <c r="O139" s="1177">
        <v>1925</v>
      </c>
      <c r="P139" s="1177">
        <v>1322</v>
      </c>
      <c r="Q139" s="1177">
        <v>5044</v>
      </c>
      <c r="R139" s="1177">
        <v>5844</v>
      </c>
      <c r="S139" s="1177">
        <v>5794</v>
      </c>
      <c r="T139" s="1176">
        <v>971</v>
      </c>
      <c r="U139" s="1175">
        <v>1747</v>
      </c>
      <c r="V139" s="508" t="s">
        <v>140</v>
      </c>
    </row>
    <row r="140" spans="1:22" s="406" customFormat="1" ht="10.5" customHeight="1">
      <c r="A140" s="214" t="s">
        <v>225</v>
      </c>
      <c r="B140" s="1174">
        <v>28067</v>
      </c>
      <c r="C140" s="1174">
        <v>364</v>
      </c>
      <c r="D140" s="1174">
        <v>174</v>
      </c>
      <c r="E140" s="1174">
        <v>5865</v>
      </c>
      <c r="F140" s="1174">
        <v>553</v>
      </c>
      <c r="G140" s="1174">
        <v>477</v>
      </c>
      <c r="H140" s="1174">
        <v>1382</v>
      </c>
      <c r="I140" s="1174">
        <v>4959</v>
      </c>
      <c r="J140" s="1174">
        <v>2172</v>
      </c>
      <c r="K140" s="1174">
        <v>1225</v>
      </c>
      <c r="L140" s="1174">
        <v>463</v>
      </c>
      <c r="M140" s="1174">
        <v>449</v>
      </c>
      <c r="N140" s="1174">
        <v>48</v>
      </c>
      <c r="O140" s="1174">
        <v>969</v>
      </c>
      <c r="P140" s="1174">
        <v>755</v>
      </c>
      <c r="Q140" s="1174">
        <v>2403</v>
      </c>
      <c r="R140" s="1174">
        <v>2057</v>
      </c>
      <c r="S140" s="1174">
        <v>2688</v>
      </c>
      <c r="T140" s="1173">
        <v>407</v>
      </c>
      <c r="U140" s="1172">
        <v>657</v>
      </c>
      <c r="V140" s="502" t="s">
        <v>225</v>
      </c>
    </row>
    <row r="141" spans="1:22" ht="10.5" customHeight="1">
      <c r="A141" s="202" t="s">
        <v>89</v>
      </c>
      <c r="B141" s="1162">
        <v>6932</v>
      </c>
      <c r="C141" s="1162">
        <v>146</v>
      </c>
      <c r="D141" s="1163" t="s">
        <v>256</v>
      </c>
      <c r="E141" s="1162">
        <v>1430</v>
      </c>
      <c r="F141" s="1162">
        <v>59</v>
      </c>
      <c r="G141" s="1162">
        <v>276</v>
      </c>
      <c r="H141" s="1162">
        <v>378</v>
      </c>
      <c r="I141" s="1162">
        <v>1099</v>
      </c>
      <c r="J141" s="1162">
        <v>258</v>
      </c>
      <c r="K141" s="1162">
        <v>897</v>
      </c>
      <c r="L141" s="1162">
        <v>46</v>
      </c>
      <c r="M141" s="1162">
        <v>69</v>
      </c>
      <c r="N141" s="1162">
        <v>31</v>
      </c>
      <c r="O141" s="1162">
        <v>242</v>
      </c>
      <c r="P141" s="1162">
        <v>77</v>
      </c>
      <c r="Q141" s="1162">
        <v>457</v>
      </c>
      <c r="R141" s="1162">
        <v>463</v>
      </c>
      <c r="S141" s="1162">
        <v>756</v>
      </c>
      <c r="T141" s="1161">
        <v>103</v>
      </c>
      <c r="U141" s="1160">
        <v>144</v>
      </c>
      <c r="V141" s="478" t="s">
        <v>89</v>
      </c>
    </row>
    <row r="142" spans="1:22" ht="10.5" customHeight="1">
      <c r="A142" s="199" t="s">
        <v>226</v>
      </c>
      <c r="B142" s="1158">
        <v>19821</v>
      </c>
      <c r="C142" s="1158">
        <v>43</v>
      </c>
      <c r="D142" s="1158">
        <v>73</v>
      </c>
      <c r="E142" s="1158">
        <v>4180</v>
      </c>
      <c r="F142" s="1158">
        <v>144</v>
      </c>
      <c r="G142" s="1158">
        <v>372</v>
      </c>
      <c r="H142" s="1158">
        <v>1684</v>
      </c>
      <c r="I142" s="1158">
        <v>3853</v>
      </c>
      <c r="J142" s="1158">
        <v>1306</v>
      </c>
      <c r="K142" s="1158">
        <v>764</v>
      </c>
      <c r="L142" s="1158">
        <v>242</v>
      </c>
      <c r="M142" s="1158">
        <v>219</v>
      </c>
      <c r="N142" s="1158">
        <v>6</v>
      </c>
      <c r="O142" s="1158">
        <v>531</v>
      </c>
      <c r="P142" s="1158">
        <v>343</v>
      </c>
      <c r="Q142" s="1158">
        <v>1363</v>
      </c>
      <c r="R142" s="1158">
        <v>2173</v>
      </c>
      <c r="S142" s="1158">
        <v>1699</v>
      </c>
      <c r="T142" s="1157">
        <v>224</v>
      </c>
      <c r="U142" s="1156">
        <v>603</v>
      </c>
      <c r="V142" s="474" t="s">
        <v>226</v>
      </c>
    </row>
    <row r="143" spans="1:22" ht="10.5" customHeight="1">
      <c r="A143" s="202" t="s">
        <v>90</v>
      </c>
      <c r="B143" s="1162">
        <v>5548</v>
      </c>
      <c r="C143" s="1162">
        <v>92</v>
      </c>
      <c r="D143" s="1162">
        <v>497</v>
      </c>
      <c r="E143" s="1162">
        <v>838</v>
      </c>
      <c r="F143" s="1162">
        <v>109</v>
      </c>
      <c r="G143" s="1162">
        <v>149</v>
      </c>
      <c r="H143" s="1162">
        <v>158</v>
      </c>
      <c r="I143" s="1162">
        <v>751</v>
      </c>
      <c r="J143" s="1162">
        <v>385</v>
      </c>
      <c r="K143" s="1162">
        <v>741</v>
      </c>
      <c r="L143" s="1162">
        <v>72</v>
      </c>
      <c r="M143" s="1162">
        <v>38</v>
      </c>
      <c r="N143" s="1162">
        <v>9</v>
      </c>
      <c r="O143" s="1162">
        <v>93</v>
      </c>
      <c r="P143" s="1162">
        <v>128</v>
      </c>
      <c r="Q143" s="1162">
        <v>466</v>
      </c>
      <c r="R143" s="1162">
        <v>447</v>
      </c>
      <c r="S143" s="1162">
        <v>235</v>
      </c>
      <c r="T143" s="1161">
        <v>201</v>
      </c>
      <c r="U143" s="1160">
        <v>139</v>
      </c>
      <c r="V143" s="478" t="s">
        <v>90</v>
      </c>
    </row>
    <row r="144" spans="1:22" ht="10.5" customHeight="1">
      <c r="A144" s="199" t="s">
        <v>91</v>
      </c>
      <c r="B144" s="1158">
        <v>3848</v>
      </c>
      <c r="C144" s="1158">
        <v>83</v>
      </c>
      <c r="D144" s="1158">
        <v>53</v>
      </c>
      <c r="E144" s="1158">
        <v>848</v>
      </c>
      <c r="F144" s="1158">
        <v>44</v>
      </c>
      <c r="G144" s="1158">
        <v>48</v>
      </c>
      <c r="H144" s="1158">
        <v>172</v>
      </c>
      <c r="I144" s="1158">
        <v>501</v>
      </c>
      <c r="J144" s="1158">
        <v>116</v>
      </c>
      <c r="K144" s="1158">
        <v>120</v>
      </c>
      <c r="L144" s="1158">
        <v>27</v>
      </c>
      <c r="M144" s="1158">
        <v>12</v>
      </c>
      <c r="N144" s="1159" t="s">
        <v>256</v>
      </c>
      <c r="O144" s="1158">
        <v>90</v>
      </c>
      <c r="P144" s="1158">
        <v>19</v>
      </c>
      <c r="Q144" s="1158">
        <v>355</v>
      </c>
      <c r="R144" s="1158">
        <v>704</v>
      </c>
      <c r="S144" s="1158">
        <v>415</v>
      </c>
      <c r="T144" s="1157">
        <v>35</v>
      </c>
      <c r="U144" s="1156">
        <v>204</v>
      </c>
      <c r="V144" s="474" t="s">
        <v>91</v>
      </c>
    </row>
    <row r="145" spans="1:22" ht="15" customHeight="1">
      <c r="A145" s="217" t="s">
        <v>141</v>
      </c>
      <c r="B145" s="1177">
        <v>71035</v>
      </c>
      <c r="C145" s="1177">
        <v>328</v>
      </c>
      <c r="D145" s="1177">
        <v>188</v>
      </c>
      <c r="E145" s="1177">
        <v>22174</v>
      </c>
      <c r="F145" s="1177">
        <v>1228</v>
      </c>
      <c r="G145" s="1177">
        <v>1396</v>
      </c>
      <c r="H145" s="1177">
        <v>2347</v>
      </c>
      <c r="I145" s="1177">
        <v>11576</v>
      </c>
      <c r="J145" s="1177">
        <v>3389</v>
      </c>
      <c r="K145" s="1177">
        <v>2444</v>
      </c>
      <c r="L145" s="1177">
        <v>1400</v>
      </c>
      <c r="M145" s="1177">
        <v>1298</v>
      </c>
      <c r="N145" s="1177">
        <v>161</v>
      </c>
      <c r="O145" s="1177">
        <v>2395</v>
      </c>
      <c r="P145" s="1177">
        <v>1969</v>
      </c>
      <c r="Q145" s="1177">
        <v>3689</v>
      </c>
      <c r="R145" s="1177">
        <v>6143</v>
      </c>
      <c r="S145" s="1177">
        <v>6353</v>
      </c>
      <c r="T145" s="1176">
        <v>1173</v>
      </c>
      <c r="U145" s="1175">
        <v>1386</v>
      </c>
      <c r="V145" s="508" t="s">
        <v>141</v>
      </c>
    </row>
    <row r="146" spans="1:22" s="406" customFormat="1" ht="10.5" customHeight="1">
      <c r="A146" s="214" t="s">
        <v>227</v>
      </c>
      <c r="B146" s="1174">
        <v>49424</v>
      </c>
      <c r="C146" s="1174">
        <v>126</v>
      </c>
      <c r="D146" s="1174">
        <v>11</v>
      </c>
      <c r="E146" s="1174">
        <v>14027</v>
      </c>
      <c r="F146" s="1174">
        <v>1001</v>
      </c>
      <c r="G146" s="1174">
        <v>770</v>
      </c>
      <c r="H146" s="1174">
        <v>1850</v>
      </c>
      <c r="I146" s="1174">
        <v>7748</v>
      </c>
      <c r="J146" s="1174">
        <v>2167</v>
      </c>
      <c r="K146" s="1174">
        <v>1765</v>
      </c>
      <c r="L146" s="1174">
        <v>1224</v>
      </c>
      <c r="M146" s="1174">
        <v>1079</v>
      </c>
      <c r="N146" s="1174">
        <v>128</v>
      </c>
      <c r="O146" s="1174">
        <v>1823</v>
      </c>
      <c r="P146" s="1174">
        <v>1687</v>
      </c>
      <c r="Q146" s="1174">
        <v>2679</v>
      </c>
      <c r="R146" s="1174">
        <v>4341</v>
      </c>
      <c r="S146" s="1174">
        <v>5060</v>
      </c>
      <c r="T146" s="1173">
        <v>931</v>
      </c>
      <c r="U146" s="1172">
        <v>1009</v>
      </c>
      <c r="V146" s="502" t="s">
        <v>227</v>
      </c>
    </row>
    <row r="147" spans="1:22" ht="10.5" customHeight="1">
      <c r="A147" s="202" t="s">
        <v>59</v>
      </c>
      <c r="B147" s="1162">
        <v>10362</v>
      </c>
      <c r="C147" s="1162">
        <v>28</v>
      </c>
      <c r="D147" s="1162">
        <v>100</v>
      </c>
      <c r="E147" s="1162">
        <v>3834</v>
      </c>
      <c r="F147" s="1162">
        <v>81</v>
      </c>
      <c r="G147" s="1162">
        <v>274</v>
      </c>
      <c r="H147" s="1162">
        <v>295</v>
      </c>
      <c r="I147" s="1162">
        <v>2038</v>
      </c>
      <c r="J147" s="1162">
        <v>388</v>
      </c>
      <c r="K147" s="1162">
        <v>364</v>
      </c>
      <c r="L147" s="1162">
        <v>99</v>
      </c>
      <c r="M147" s="1162">
        <v>133</v>
      </c>
      <c r="N147" s="1162">
        <v>25</v>
      </c>
      <c r="O147" s="1162">
        <v>310</v>
      </c>
      <c r="P147" s="1162">
        <v>153</v>
      </c>
      <c r="Q147" s="1162">
        <v>313</v>
      </c>
      <c r="R147" s="1162">
        <v>869</v>
      </c>
      <c r="S147" s="1162">
        <v>742</v>
      </c>
      <c r="T147" s="1161">
        <v>137</v>
      </c>
      <c r="U147" s="1160">
        <v>178</v>
      </c>
      <c r="V147" s="478" t="s">
        <v>59</v>
      </c>
    </row>
    <row r="148" spans="1:22" ht="10.5" customHeight="1">
      <c r="A148" s="199" t="s">
        <v>60</v>
      </c>
      <c r="B148" s="1158">
        <v>2266</v>
      </c>
      <c r="C148" s="1158">
        <v>3</v>
      </c>
      <c r="D148" s="1158">
        <v>40</v>
      </c>
      <c r="E148" s="1158">
        <v>981</v>
      </c>
      <c r="F148" s="1158">
        <v>27</v>
      </c>
      <c r="G148" s="1158">
        <v>94</v>
      </c>
      <c r="H148" s="1158">
        <v>45</v>
      </c>
      <c r="I148" s="1158">
        <v>414</v>
      </c>
      <c r="J148" s="1158">
        <v>81</v>
      </c>
      <c r="K148" s="1158">
        <v>33</v>
      </c>
      <c r="L148" s="1158">
        <v>27</v>
      </c>
      <c r="M148" s="1158">
        <v>19</v>
      </c>
      <c r="N148" s="1159">
        <v>5</v>
      </c>
      <c r="O148" s="1158">
        <v>30</v>
      </c>
      <c r="P148" s="1158">
        <v>37</v>
      </c>
      <c r="Q148" s="1158">
        <v>117</v>
      </c>
      <c r="R148" s="1158">
        <v>156</v>
      </c>
      <c r="S148" s="1158">
        <v>105</v>
      </c>
      <c r="T148" s="1157">
        <v>24</v>
      </c>
      <c r="U148" s="1156">
        <v>28</v>
      </c>
      <c r="V148" s="474" t="s">
        <v>60</v>
      </c>
    </row>
    <row r="149" spans="1:22" ht="10.5" customHeight="1">
      <c r="A149" s="202" t="s">
        <v>61</v>
      </c>
      <c r="B149" s="1162">
        <v>1692</v>
      </c>
      <c r="C149" s="1162">
        <v>59</v>
      </c>
      <c r="D149" s="1163" t="s">
        <v>256</v>
      </c>
      <c r="E149" s="1162">
        <v>500</v>
      </c>
      <c r="F149" s="1162">
        <v>26</v>
      </c>
      <c r="G149" s="1162">
        <v>62</v>
      </c>
      <c r="H149" s="1162">
        <v>8</v>
      </c>
      <c r="I149" s="1162">
        <v>279</v>
      </c>
      <c r="J149" s="1162">
        <v>110</v>
      </c>
      <c r="K149" s="1162">
        <v>66</v>
      </c>
      <c r="L149" s="1162">
        <v>10</v>
      </c>
      <c r="M149" s="1162">
        <v>2</v>
      </c>
      <c r="N149" s="1163" t="s">
        <v>256</v>
      </c>
      <c r="O149" s="1162">
        <v>51</v>
      </c>
      <c r="P149" s="1162">
        <v>6</v>
      </c>
      <c r="Q149" s="1162">
        <v>155</v>
      </c>
      <c r="R149" s="1162">
        <v>183</v>
      </c>
      <c r="S149" s="1162">
        <v>115</v>
      </c>
      <c r="T149" s="1161">
        <v>14</v>
      </c>
      <c r="U149" s="1160">
        <v>45</v>
      </c>
      <c r="V149" s="478" t="s">
        <v>61</v>
      </c>
    </row>
    <row r="150" spans="1:22" ht="10.5" customHeight="1">
      <c r="A150" s="199" t="s">
        <v>62</v>
      </c>
      <c r="B150" s="1158">
        <v>1766</v>
      </c>
      <c r="C150" s="1158">
        <v>11</v>
      </c>
      <c r="D150" s="1159">
        <v>1</v>
      </c>
      <c r="E150" s="1158">
        <v>611</v>
      </c>
      <c r="F150" s="1159">
        <v>14</v>
      </c>
      <c r="G150" s="1158">
        <v>84</v>
      </c>
      <c r="H150" s="1158">
        <v>9</v>
      </c>
      <c r="I150" s="1158">
        <v>201</v>
      </c>
      <c r="J150" s="1158">
        <v>450</v>
      </c>
      <c r="K150" s="1158">
        <v>35</v>
      </c>
      <c r="L150" s="1158">
        <v>4</v>
      </c>
      <c r="M150" s="1158">
        <v>4</v>
      </c>
      <c r="N150" s="1159" t="s">
        <v>256</v>
      </c>
      <c r="O150" s="1158">
        <v>36</v>
      </c>
      <c r="P150" s="1158">
        <v>20</v>
      </c>
      <c r="Q150" s="1158">
        <v>69</v>
      </c>
      <c r="R150" s="1158">
        <v>83</v>
      </c>
      <c r="S150" s="1158">
        <v>99</v>
      </c>
      <c r="T150" s="1157">
        <v>12</v>
      </c>
      <c r="U150" s="1156">
        <v>22</v>
      </c>
      <c r="V150" s="474" t="s">
        <v>62</v>
      </c>
    </row>
    <row r="151" spans="1:22" s="1181" customFormat="1" ht="10.5" customHeight="1">
      <c r="A151" s="202" t="s">
        <v>63</v>
      </c>
      <c r="B151" s="1162">
        <v>2458</v>
      </c>
      <c r="C151" s="1162">
        <v>29</v>
      </c>
      <c r="D151" s="1163" t="s">
        <v>256</v>
      </c>
      <c r="E151" s="1162">
        <v>1455</v>
      </c>
      <c r="F151" s="1162">
        <v>26</v>
      </c>
      <c r="G151" s="1162">
        <v>18</v>
      </c>
      <c r="H151" s="1162">
        <v>68</v>
      </c>
      <c r="I151" s="1162">
        <v>278</v>
      </c>
      <c r="J151" s="1162">
        <v>35</v>
      </c>
      <c r="K151" s="1162">
        <v>24</v>
      </c>
      <c r="L151" s="1162">
        <v>7</v>
      </c>
      <c r="M151" s="1162">
        <v>15</v>
      </c>
      <c r="N151" s="1163">
        <v>3</v>
      </c>
      <c r="O151" s="1162">
        <v>56</v>
      </c>
      <c r="P151" s="1162">
        <v>17</v>
      </c>
      <c r="Q151" s="1162">
        <v>136</v>
      </c>
      <c r="R151" s="1162">
        <v>172</v>
      </c>
      <c r="S151" s="1162">
        <v>94</v>
      </c>
      <c r="T151" s="1161">
        <v>5</v>
      </c>
      <c r="U151" s="1160">
        <v>20</v>
      </c>
      <c r="V151" s="478" t="s">
        <v>63</v>
      </c>
    </row>
    <row r="152" spans="1:22" ht="10.5" customHeight="1">
      <c r="A152" s="199" t="s">
        <v>64</v>
      </c>
      <c r="B152" s="1158">
        <v>3067</v>
      </c>
      <c r="C152" s="1158">
        <v>73</v>
      </c>
      <c r="D152" s="1158">
        <v>34</v>
      </c>
      <c r="E152" s="1158">
        <v>765</v>
      </c>
      <c r="F152" s="1158">
        <v>54</v>
      </c>
      <c r="G152" s="1158">
        <v>94</v>
      </c>
      <c r="H152" s="1158">
        <v>72</v>
      </c>
      <c r="I152" s="1158">
        <v>618</v>
      </c>
      <c r="J152" s="1158">
        <v>158</v>
      </c>
      <c r="K152" s="1158">
        <v>157</v>
      </c>
      <c r="L152" s="1158">
        <v>27</v>
      </c>
      <c r="M152" s="1158">
        <v>45</v>
      </c>
      <c r="N152" s="1159" t="s">
        <v>256</v>
      </c>
      <c r="O152" s="1158">
        <v>89</v>
      </c>
      <c r="P152" s="1158">
        <v>49</v>
      </c>
      <c r="Q152" s="1158">
        <v>219</v>
      </c>
      <c r="R152" s="1158">
        <v>340</v>
      </c>
      <c r="S152" s="1158">
        <v>137</v>
      </c>
      <c r="T152" s="1157">
        <v>49</v>
      </c>
      <c r="U152" s="1156">
        <v>86</v>
      </c>
      <c r="V152" s="474" t="s">
        <v>64</v>
      </c>
    </row>
    <row r="153" spans="1:22" ht="21.95" customHeight="1">
      <c r="A153" s="223" t="s">
        <v>262</v>
      </c>
      <c r="B153" s="1177">
        <v>341686</v>
      </c>
      <c r="C153" s="1177">
        <v>4202</v>
      </c>
      <c r="D153" s="1177">
        <v>6471</v>
      </c>
      <c r="E153" s="1177">
        <v>95319</v>
      </c>
      <c r="F153" s="1177">
        <v>7619</v>
      </c>
      <c r="G153" s="1177">
        <v>8140</v>
      </c>
      <c r="H153" s="1177">
        <v>13364</v>
      </c>
      <c r="I153" s="1177">
        <v>51999</v>
      </c>
      <c r="J153" s="1177">
        <v>17205</v>
      </c>
      <c r="K153" s="1177">
        <v>12011</v>
      </c>
      <c r="L153" s="1177">
        <v>5072</v>
      </c>
      <c r="M153" s="1177">
        <v>4385</v>
      </c>
      <c r="N153" s="1177">
        <v>382</v>
      </c>
      <c r="O153" s="1177">
        <v>9996</v>
      </c>
      <c r="P153" s="1177">
        <v>8725</v>
      </c>
      <c r="Q153" s="1177">
        <v>23786</v>
      </c>
      <c r="R153" s="1177">
        <v>28625</v>
      </c>
      <c r="S153" s="1177">
        <v>32613</v>
      </c>
      <c r="T153" s="1176">
        <v>5214</v>
      </c>
      <c r="U153" s="1175">
        <v>6557</v>
      </c>
      <c r="V153" s="468" t="s">
        <v>262</v>
      </c>
    </row>
    <row r="154" spans="1:22" ht="12" customHeight="1">
      <c r="A154" s="209" t="s">
        <v>142</v>
      </c>
      <c r="B154" s="1169">
        <v>27814</v>
      </c>
      <c r="C154" s="1169">
        <v>379</v>
      </c>
      <c r="D154" s="1169">
        <v>3137</v>
      </c>
      <c r="E154" s="1169">
        <v>5797</v>
      </c>
      <c r="F154" s="1169">
        <v>1218</v>
      </c>
      <c r="G154" s="1169">
        <v>616</v>
      </c>
      <c r="H154" s="1169">
        <v>818</v>
      </c>
      <c r="I154" s="1169">
        <v>3841</v>
      </c>
      <c r="J154" s="1169">
        <v>1359</v>
      </c>
      <c r="K154" s="1169">
        <v>990</v>
      </c>
      <c r="L154" s="1169">
        <v>301</v>
      </c>
      <c r="M154" s="1169">
        <v>307</v>
      </c>
      <c r="N154" s="1169">
        <v>42</v>
      </c>
      <c r="O154" s="1169">
        <v>772</v>
      </c>
      <c r="P154" s="1169">
        <v>691</v>
      </c>
      <c r="Q154" s="1169">
        <v>1990</v>
      </c>
      <c r="R154" s="1169">
        <v>2182</v>
      </c>
      <c r="S154" s="1169">
        <v>2535</v>
      </c>
      <c r="T154" s="1168">
        <v>413</v>
      </c>
      <c r="U154" s="1167">
        <v>425</v>
      </c>
      <c r="V154" s="492" t="s">
        <v>142</v>
      </c>
    </row>
    <row r="155" spans="1:22" s="406" customFormat="1" ht="10.5" customHeight="1">
      <c r="A155" s="206" t="s">
        <v>70</v>
      </c>
      <c r="B155" s="1166">
        <v>12321</v>
      </c>
      <c r="C155" s="1166">
        <v>60</v>
      </c>
      <c r="D155" s="1166">
        <v>2015</v>
      </c>
      <c r="E155" s="1166">
        <v>2365</v>
      </c>
      <c r="F155" s="1166">
        <v>374</v>
      </c>
      <c r="G155" s="1166">
        <v>341</v>
      </c>
      <c r="H155" s="1166">
        <v>439</v>
      </c>
      <c r="I155" s="1166">
        <v>1382</v>
      </c>
      <c r="J155" s="1166">
        <v>766</v>
      </c>
      <c r="K155" s="1166">
        <v>280</v>
      </c>
      <c r="L155" s="1166">
        <v>129</v>
      </c>
      <c r="M155" s="1166">
        <v>160</v>
      </c>
      <c r="N155" s="1166">
        <v>25</v>
      </c>
      <c r="O155" s="1166">
        <v>452</v>
      </c>
      <c r="P155" s="1166">
        <v>314</v>
      </c>
      <c r="Q155" s="1166">
        <v>774</v>
      </c>
      <c r="R155" s="1166">
        <v>975</v>
      </c>
      <c r="S155" s="1166">
        <v>1055</v>
      </c>
      <c r="T155" s="1165">
        <v>249</v>
      </c>
      <c r="U155" s="1164">
        <v>166</v>
      </c>
      <c r="V155" s="485" t="s">
        <v>70</v>
      </c>
    </row>
    <row r="156" spans="1:22" ht="10.5" customHeight="1">
      <c r="A156" s="199" t="s">
        <v>71</v>
      </c>
      <c r="B156" s="1158">
        <v>4803</v>
      </c>
      <c r="C156" s="1158">
        <v>73</v>
      </c>
      <c r="D156" s="1158">
        <v>5</v>
      </c>
      <c r="E156" s="1158">
        <v>1366</v>
      </c>
      <c r="F156" s="1158">
        <v>483</v>
      </c>
      <c r="G156" s="1158">
        <v>64</v>
      </c>
      <c r="H156" s="1158">
        <v>98</v>
      </c>
      <c r="I156" s="1158">
        <v>802</v>
      </c>
      <c r="J156" s="1158">
        <v>127</v>
      </c>
      <c r="K156" s="1158">
        <v>272</v>
      </c>
      <c r="L156" s="1158">
        <v>79</v>
      </c>
      <c r="M156" s="1158">
        <v>40</v>
      </c>
      <c r="N156" s="1158">
        <v>2</v>
      </c>
      <c r="O156" s="1158">
        <v>91</v>
      </c>
      <c r="P156" s="1158">
        <v>119</v>
      </c>
      <c r="Q156" s="1158">
        <v>318</v>
      </c>
      <c r="R156" s="1158">
        <v>300</v>
      </c>
      <c r="S156" s="1158">
        <v>460</v>
      </c>
      <c r="T156" s="1157">
        <v>28</v>
      </c>
      <c r="U156" s="1156">
        <v>75</v>
      </c>
      <c r="V156" s="474" t="s">
        <v>71</v>
      </c>
    </row>
    <row r="157" spans="1:22" ht="10.5" customHeight="1">
      <c r="A157" s="202" t="s">
        <v>72</v>
      </c>
      <c r="B157" s="1162">
        <v>4057</v>
      </c>
      <c r="C157" s="1162">
        <v>134</v>
      </c>
      <c r="D157" s="1162">
        <v>1104</v>
      </c>
      <c r="E157" s="1162">
        <v>725</v>
      </c>
      <c r="F157" s="1162">
        <v>58</v>
      </c>
      <c r="G157" s="1162">
        <v>94</v>
      </c>
      <c r="H157" s="1162">
        <v>127</v>
      </c>
      <c r="I157" s="1162">
        <v>395</v>
      </c>
      <c r="J157" s="1162">
        <v>148</v>
      </c>
      <c r="K157" s="1162">
        <v>131</v>
      </c>
      <c r="L157" s="1162">
        <v>41</v>
      </c>
      <c r="M157" s="1162">
        <v>25</v>
      </c>
      <c r="N157" s="1163" t="s">
        <v>256</v>
      </c>
      <c r="O157" s="1162">
        <v>43</v>
      </c>
      <c r="P157" s="1162">
        <v>65</v>
      </c>
      <c r="Q157" s="1162">
        <v>268</v>
      </c>
      <c r="R157" s="1162">
        <v>319</v>
      </c>
      <c r="S157" s="1162">
        <v>287</v>
      </c>
      <c r="T157" s="1161">
        <v>53</v>
      </c>
      <c r="U157" s="1160">
        <v>36</v>
      </c>
      <c r="V157" s="478" t="s">
        <v>72</v>
      </c>
    </row>
    <row r="158" spans="1:22" ht="10.5" customHeight="1">
      <c r="A158" s="199" t="s">
        <v>73</v>
      </c>
      <c r="B158" s="1158">
        <v>6633</v>
      </c>
      <c r="C158" s="1158">
        <v>112</v>
      </c>
      <c r="D158" s="1158">
        <v>13</v>
      </c>
      <c r="E158" s="1158">
        <v>1340</v>
      </c>
      <c r="F158" s="1158">
        <v>303</v>
      </c>
      <c r="G158" s="1158">
        <v>117</v>
      </c>
      <c r="H158" s="1158">
        <v>154</v>
      </c>
      <c r="I158" s="1158">
        <v>1261</v>
      </c>
      <c r="J158" s="1158">
        <v>318</v>
      </c>
      <c r="K158" s="1158">
        <v>307</v>
      </c>
      <c r="L158" s="1158">
        <v>51</v>
      </c>
      <c r="M158" s="1158">
        <v>82</v>
      </c>
      <c r="N158" s="1158">
        <v>15</v>
      </c>
      <c r="O158" s="1158">
        <v>187</v>
      </c>
      <c r="P158" s="1158">
        <v>193</v>
      </c>
      <c r="Q158" s="1158">
        <v>629</v>
      </c>
      <c r="R158" s="1158">
        <v>587</v>
      </c>
      <c r="S158" s="1158">
        <v>732</v>
      </c>
      <c r="T158" s="1157">
        <v>83</v>
      </c>
      <c r="U158" s="1156">
        <v>147</v>
      </c>
      <c r="V158" s="474" t="s">
        <v>73</v>
      </c>
    </row>
    <row r="159" spans="1:22" ht="15" customHeight="1">
      <c r="A159" s="217" t="s">
        <v>143</v>
      </c>
      <c r="B159" s="1177">
        <v>35467</v>
      </c>
      <c r="C159" s="1177">
        <v>836</v>
      </c>
      <c r="D159" s="1177">
        <v>449</v>
      </c>
      <c r="E159" s="1177">
        <v>5066</v>
      </c>
      <c r="F159" s="1177">
        <v>3406</v>
      </c>
      <c r="G159" s="1177">
        <v>723</v>
      </c>
      <c r="H159" s="1177">
        <v>1683</v>
      </c>
      <c r="I159" s="1177">
        <v>6082</v>
      </c>
      <c r="J159" s="1177">
        <v>1882</v>
      </c>
      <c r="K159" s="1177">
        <v>1464</v>
      </c>
      <c r="L159" s="1177">
        <v>334</v>
      </c>
      <c r="M159" s="1177">
        <v>442</v>
      </c>
      <c r="N159" s="1177">
        <v>28</v>
      </c>
      <c r="O159" s="1177">
        <v>899</v>
      </c>
      <c r="P159" s="1177">
        <v>1447</v>
      </c>
      <c r="Q159" s="1177">
        <v>3048</v>
      </c>
      <c r="R159" s="1177">
        <v>2767</v>
      </c>
      <c r="S159" s="1177">
        <v>3567</v>
      </c>
      <c r="T159" s="1176">
        <v>572</v>
      </c>
      <c r="U159" s="1175">
        <v>771</v>
      </c>
      <c r="V159" s="508" t="s">
        <v>143</v>
      </c>
    </row>
    <row r="160" spans="1:22" s="1170" customFormat="1" ht="10.5" customHeight="1">
      <c r="A160" s="214" t="s">
        <v>144</v>
      </c>
      <c r="B160" s="1174">
        <v>20909</v>
      </c>
      <c r="C160" s="1174">
        <v>330</v>
      </c>
      <c r="D160" s="1174">
        <v>32</v>
      </c>
      <c r="E160" s="1174">
        <v>3012</v>
      </c>
      <c r="F160" s="1174">
        <v>3273</v>
      </c>
      <c r="G160" s="1174">
        <v>412</v>
      </c>
      <c r="H160" s="1174">
        <v>911</v>
      </c>
      <c r="I160" s="1174">
        <v>3047</v>
      </c>
      <c r="J160" s="1174">
        <v>1209</v>
      </c>
      <c r="K160" s="1174">
        <v>579</v>
      </c>
      <c r="L160" s="1174">
        <v>209</v>
      </c>
      <c r="M160" s="1174">
        <v>330</v>
      </c>
      <c r="N160" s="1174">
        <v>24</v>
      </c>
      <c r="O160" s="1174">
        <v>445</v>
      </c>
      <c r="P160" s="1174">
        <v>1250</v>
      </c>
      <c r="Q160" s="1174">
        <v>1845</v>
      </c>
      <c r="R160" s="1174">
        <v>1244</v>
      </c>
      <c r="S160" s="1174">
        <v>2056</v>
      </c>
      <c r="T160" s="1173">
        <v>322</v>
      </c>
      <c r="U160" s="1172">
        <v>376</v>
      </c>
      <c r="V160" s="502" t="s">
        <v>144</v>
      </c>
    </row>
    <row r="161" spans="1:22" ht="10.5" customHeight="1">
      <c r="A161" s="210" t="s">
        <v>145</v>
      </c>
      <c r="B161" s="1162">
        <v>15004</v>
      </c>
      <c r="C161" s="1162">
        <v>326</v>
      </c>
      <c r="D161" s="1162">
        <v>32</v>
      </c>
      <c r="E161" s="1162">
        <v>2140</v>
      </c>
      <c r="F161" s="1162">
        <v>244</v>
      </c>
      <c r="G161" s="1162">
        <v>346</v>
      </c>
      <c r="H161" s="1162">
        <v>890</v>
      </c>
      <c r="I161" s="1162">
        <v>2806</v>
      </c>
      <c r="J161" s="1162">
        <v>803</v>
      </c>
      <c r="K161" s="1162">
        <v>522</v>
      </c>
      <c r="L161" s="1162">
        <v>206</v>
      </c>
      <c r="M161" s="1162">
        <v>321</v>
      </c>
      <c r="N161" s="1162">
        <v>24</v>
      </c>
      <c r="O161" s="1162">
        <v>419</v>
      </c>
      <c r="P161" s="1162">
        <v>522</v>
      </c>
      <c r="Q161" s="1162">
        <v>1818</v>
      </c>
      <c r="R161" s="1162">
        <v>1016</v>
      </c>
      <c r="S161" s="1162">
        <v>1926</v>
      </c>
      <c r="T161" s="1161">
        <v>296</v>
      </c>
      <c r="U161" s="1160">
        <v>345</v>
      </c>
      <c r="V161" s="495" t="s">
        <v>145</v>
      </c>
    </row>
    <row r="162" spans="1:22" ht="10.5" customHeight="1">
      <c r="A162" s="211" t="s">
        <v>146</v>
      </c>
      <c r="B162" s="1158">
        <v>5905</v>
      </c>
      <c r="C162" s="1158">
        <v>4</v>
      </c>
      <c r="D162" s="1159" t="s">
        <v>256</v>
      </c>
      <c r="E162" s="1158">
        <v>872</v>
      </c>
      <c r="F162" s="1158">
        <v>3029</v>
      </c>
      <c r="G162" s="1158">
        <v>66</v>
      </c>
      <c r="H162" s="1158">
        <v>22</v>
      </c>
      <c r="I162" s="1158">
        <v>241</v>
      </c>
      <c r="J162" s="1158">
        <v>406</v>
      </c>
      <c r="K162" s="1158">
        <v>57</v>
      </c>
      <c r="L162" s="1158">
        <v>3</v>
      </c>
      <c r="M162" s="1159">
        <v>9</v>
      </c>
      <c r="N162" s="1159" t="s">
        <v>256</v>
      </c>
      <c r="O162" s="1158">
        <v>25</v>
      </c>
      <c r="P162" s="1158">
        <v>728</v>
      </c>
      <c r="Q162" s="1158">
        <v>27</v>
      </c>
      <c r="R162" s="1158">
        <v>228</v>
      </c>
      <c r="S162" s="1163">
        <v>130</v>
      </c>
      <c r="T162" s="1157">
        <v>27</v>
      </c>
      <c r="U162" s="1156">
        <v>31</v>
      </c>
      <c r="V162" s="497" t="s">
        <v>146</v>
      </c>
    </row>
    <row r="163" spans="1:22" ht="10.5" customHeight="1">
      <c r="A163" s="202" t="s">
        <v>53</v>
      </c>
      <c r="B163" s="1162">
        <v>2626</v>
      </c>
      <c r="C163" s="1162">
        <v>103</v>
      </c>
      <c r="D163" s="1162">
        <v>9</v>
      </c>
      <c r="E163" s="1162">
        <v>292</v>
      </c>
      <c r="F163" s="1162">
        <v>23</v>
      </c>
      <c r="G163" s="1162">
        <v>34</v>
      </c>
      <c r="H163" s="1162">
        <v>168</v>
      </c>
      <c r="I163" s="1162">
        <v>526</v>
      </c>
      <c r="J163" s="1162">
        <v>185</v>
      </c>
      <c r="K163" s="1162">
        <v>238</v>
      </c>
      <c r="L163" s="1162">
        <v>17</v>
      </c>
      <c r="M163" s="1162">
        <v>42</v>
      </c>
      <c r="N163" s="1162">
        <v>1</v>
      </c>
      <c r="O163" s="1162">
        <v>89</v>
      </c>
      <c r="P163" s="1162">
        <v>37</v>
      </c>
      <c r="Q163" s="1162">
        <v>298</v>
      </c>
      <c r="R163" s="1162">
        <v>297</v>
      </c>
      <c r="S163" s="1162">
        <v>146</v>
      </c>
      <c r="T163" s="1161">
        <v>50</v>
      </c>
      <c r="U163" s="1160">
        <v>71</v>
      </c>
      <c r="V163" s="478" t="s">
        <v>53</v>
      </c>
    </row>
    <row r="164" spans="1:22" ht="10.5" customHeight="1">
      <c r="A164" s="199" t="s">
        <v>54</v>
      </c>
      <c r="B164" s="1158">
        <v>1091</v>
      </c>
      <c r="C164" s="1158">
        <v>47</v>
      </c>
      <c r="D164" s="1158">
        <v>45</v>
      </c>
      <c r="E164" s="1158">
        <v>183</v>
      </c>
      <c r="F164" s="1158">
        <v>1</v>
      </c>
      <c r="G164" s="1158">
        <v>36</v>
      </c>
      <c r="H164" s="1158">
        <v>39</v>
      </c>
      <c r="I164" s="1158">
        <v>182</v>
      </c>
      <c r="J164" s="1158">
        <v>30</v>
      </c>
      <c r="K164" s="1158">
        <v>90</v>
      </c>
      <c r="L164" s="1159">
        <v>3</v>
      </c>
      <c r="M164" s="1158">
        <v>5</v>
      </c>
      <c r="N164" s="1159" t="s">
        <v>256</v>
      </c>
      <c r="O164" s="1158">
        <v>38</v>
      </c>
      <c r="P164" s="1158">
        <v>39</v>
      </c>
      <c r="Q164" s="1158">
        <v>114</v>
      </c>
      <c r="R164" s="1158">
        <v>116</v>
      </c>
      <c r="S164" s="1158">
        <v>70</v>
      </c>
      <c r="T164" s="1157">
        <v>25</v>
      </c>
      <c r="U164" s="1156">
        <v>30</v>
      </c>
      <c r="V164" s="474" t="s">
        <v>54</v>
      </c>
    </row>
    <row r="165" spans="1:22" ht="10.5" customHeight="1">
      <c r="A165" s="202" t="s">
        <v>55</v>
      </c>
      <c r="B165" s="1162">
        <v>1190</v>
      </c>
      <c r="C165" s="1162">
        <v>17</v>
      </c>
      <c r="D165" s="1163" t="s">
        <v>256</v>
      </c>
      <c r="E165" s="1162">
        <v>440</v>
      </c>
      <c r="F165" s="1163" t="s">
        <v>256</v>
      </c>
      <c r="G165" s="1162">
        <v>36</v>
      </c>
      <c r="H165" s="1162">
        <v>16</v>
      </c>
      <c r="I165" s="1162">
        <v>193</v>
      </c>
      <c r="J165" s="1162">
        <v>56</v>
      </c>
      <c r="K165" s="1162">
        <v>42</v>
      </c>
      <c r="L165" s="1162">
        <v>3</v>
      </c>
      <c r="M165" s="1162">
        <v>5</v>
      </c>
      <c r="N165" s="1163" t="s">
        <v>256</v>
      </c>
      <c r="O165" s="1162">
        <v>26</v>
      </c>
      <c r="P165" s="1163">
        <v>6</v>
      </c>
      <c r="Q165" s="1162">
        <v>80</v>
      </c>
      <c r="R165" s="1162">
        <v>152</v>
      </c>
      <c r="S165" s="1162">
        <v>88</v>
      </c>
      <c r="T165" s="1161">
        <v>8</v>
      </c>
      <c r="U165" s="1160">
        <v>21</v>
      </c>
      <c r="V165" s="478" t="s">
        <v>55</v>
      </c>
    </row>
    <row r="166" spans="1:22" ht="10.5" customHeight="1">
      <c r="A166" s="199" t="s">
        <v>56</v>
      </c>
      <c r="B166" s="1158">
        <v>1566</v>
      </c>
      <c r="C166" s="1158">
        <v>102</v>
      </c>
      <c r="D166" s="1158">
        <v>252</v>
      </c>
      <c r="E166" s="1158">
        <v>161</v>
      </c>
      <c r="F166" s="1158">
        <v>21</v>
      </c>
      <c r="G166" s="1158">
        <v>42</v>
      </c>
      <c r="H166" s="1158">
        <v>67</v>
      </c>
      <c r="I166" s="1158">
        <v>191</v>
      </c>
      <c r="J166" s="1158">
        <v>51</v>
      </c>
      <c r="K166" s="1158">
        <v>80</v>
      </c>
      <c r="L166" s="1158">
        <v>12</v>
      </c>
      <c r="M166" s="1159">
        <v>6</v>
      </c>
      <c r="N166" s="1159" t="s">
        <v>256</v>
      </c>
      <c r="O166" s="1158">
        <v>47</v>
      </c>
      <c r="P166" s="1158">
        <v>11</v>
      </c>
      <c r="Q166" s="1158">
        <v>155</v>
      </c>
      <c r="R166" s="1158">
        <v>177</v>
      </c>
      <c r="S166" s="1158">
        <v>108</v>
      </c>
      <c r="T166" s="1157">
        <v>13</v>
      </c>
      <c r="U166" s="1156">
        <v>71</v>
      </c>
      <c r="V166" s="474" t="s">
        <v>56</v>
      </c>
    </row>
    <row r="167" spans="1:22" ht="10.5" customHeight="1">
      <c r="A167" s="202" t="s">
        <v>57</v>
      </c>
      <c r="B167" s="1162">
        <v>2207</v>
      </c>
      <c r="C167" s="1162">
        <v>131</v>
      </c>
      <c r="D167" s="1162">
        <v>88</v>
      </c>
      <c r="E167" s="1162">
        <v>283</v>
      </c>
      <c r="F167" s="1162">
        <v>28</v>
      </c>
      <c r="G167" s="1162">
        <v>31</v>
      </c>
      <c r="H167" s="1162">
        <v>102</v>
      </c>
      <c r="I167" s="1162">
        <v>436</v>
      </c>
      <c r="J167" s="1162">
        <v>122</v>
      </c>
      <c r="K167" s="1162">
        <v>91</v>
      </c>
      <c r="L167" s="1162">
        <v>18</v>
      </c>
      <c r="M167" s="1162">
        <v>13</v>
      </c>
      <c r="N167" s="1163">
        <v>1</v>
      </c>
      <c r="O167" s="1162">
        <v>58</v>
      </c>
      <c r="P167" s="1162">
        <v>21</v>
      </c>
      <c r="Q167" s="1162">
        <v>177</v>
      </c>
      <c r="R167" s="1162">
        <v>276</v>
      </c>
      <c r="S167" s="1162">
        <v>212</v>
      </c>
      <c r="T167" s="1161">
        <v>60</v>
      </c>
      <c r="U167" s="1160">
        <v>60</v>
      </c>
      <c r="V167" s="478" t="s">
        <v>57</v>
      </c>
    </row>
    <row r="168" spans="1:22" ht="10.5" customHeight="1">
      <c r="A168" s="199" t="s">
        <v>58</v>
      </c>
      <c r="B168" s="1158">
        <v>1059</v>
      </c>
      <c r="C168" s="1158">
        <v>20</v>
      </c>
      <c r="D168" s="1159" t="s">
        <v>256</v>
      </c>
      <c r="E168" s="1158">
        <v>97</v>
      </c>
      <c r="F168" s="1159" t="s">
        <v>256</v>
      </c>
      <c r="G168" s="1158">
        <v>20</v>
      </c>
      <c r="H168" s="1158">
        <v>171</v>
      </c>
      <c r="I168" s="1158">
        <v>267</v>
      </c>
      <c r="J168" s="1158">
        <v>45</v>
      </c>
      <c r="K168" s="1158">
        <v>52</v>
      </c>
      <c r="L168" s="1158">
        <v>16</v>
      </c>
      <c r="M168" s="1158">
        <v>1</v>
      </c>
      <c r="N168" s="1159" t="s">
        <v>256</v>
      </c>
      <c r="O168" s="1158">
        <v>37</v>
      </c>
      <c r="P168" s="1158">
        <v>3</v>
      </c>
      <c r="Q168" s="1158">
        <v>80</v>
      </c>
      <c r="R168" s="1158">
        <v>136</v>
      </c>
      <c r="S168" s="1158">
        <v>83</v>
      </c>
      <c r="T168" s="1157">
        <v>12</v>
      </c>
      <c r="U168" s="1156">
        <v>17</v>
      </c>
      <c r="V168" s="474" t="s">
        <v>58</v>
      </c>
    </row>
    <row r="169" spans="1:22" ht="10.5" customHeight="1">
      <c r="A169" s="202" t="s">
        <v>123</v>
      </c>
      <c r="B169" s="1162">
        <v>4818</v>
      </c>
      <c r="C169" s="1162">
        <v>86</v>
      </c>
      <c r="D169" s="1162">
        <v>23</v>
      </c>
      <c r="E169" s="1162">
        <v>596</v>
      </c>
      <c r="F169" s="1162">
        <v>60</v>
      </c>
      <c r="G169" s="1162">
        <v>113</v>
      </c>
      <c r="H169" s="1162">
        <v>209</v>
      </c>
      <c r="I169" s="1162">
        <v>1241</v>
      </c>
      <c r="J169" s="1162">
        <v>183</v>
      </c>
      <c r="K169" s="1162">
        <v>292</v>
      </c>
      <c r="L169" s="1162">
        <v>54</v>
      </c>
      <c r="M169" s="1162">
        <v>40</v>
      </c>
      <c r="N169" s="1162">
        <v>2</v>
      </c>
      <c r="O169" s="1162">
        <v>159</v>
      </c>
      <c r="P169" s="1162">
        <v>80</v>
      </c>
      <c r="Q169" s="1162">
        <v>298</v>
      </c>
      <c r="R169" s="1162">
        <v>369</v>
      </c>
      <c r="S169" s="1162">
        <v>805</v>
      </c>
      <c r="T169" s="1161">
        <v>82</v>
      </c>
      <c r="U169" s="1160">
        <v>125</v>
      </c>
      <c r="V169" s="478" t="s">
        <v>123</v>
      </c>
    </row>
    <row r="170" spans="1:22" s="343" customFormat="1" ht="9.9499999999999993" customHeight="1">
      <c r="A170" s="1153"/>
      <c r="B170" s="338"/>
      <c r="C170" s="338"/>
      <c r="D170" s="338"/>
      <c r="E170" s="338"/>
      <c r="F170" s="338"/>
      <c r="G170" s="338"/>
      <c r="H170" s="338"/>
      <c r="I170" s="338"/>
      <c r="J170" s="338"/>
      <c r="K170" s="338"/>
      <c r="L170" s="338"/>
      <c r="M170" s="338"/>
      <c r="N170" s="338"/>
      <c r="O170" s="338"/>
      <c r="P170" s="338"/>
      <c r="Q170" s="338"/>
      <c r="R170" s="338"/>
      <c r="S170" s="338"/>
      <c r="T170" s="338"/>
      <c r="U170" s="1180"/>
      <c r="V170" s="1153"/>
    </row>
    <row r="171" spans="1:22" s="1147" customFormat="1" ht="11.1" customHeight="1">
      <c r="A171" s="1072" t="s">
        <v>585</v>
      </c>
      <c r="B171" s="1150"/>
      <c r="C171" s="1150"/>
      <c r="U171" s="1179"/>
      <c r="V171" s="1072"/>
    </row>
    <row r="172" spans="1:22" s="1147" customFormat="1" ht="11.1" customHeight="1">
      <c r="A172" s="1073" t="s">
        <v>574</v>
      </c>
      <c r="B172" s="1150"/>
      <c r="C172" s="1150"/>
      <c r="U172" s="1179"/>
      <c r="V172" s="1073"/>
    </row>
    <row r="173" spans="1:22" s="1147" customFormat="1" ht="11.1" customHeight="1">
      <c r="A173" s="1072" t="s">
        <v>573</v>
      </c>
      <c r="B173" s="1150"/>
      <c r="C173" s="1150"/>
      <c r="U173" s="1179"/>
      <c r="V173" s="1178"/>
    </row>
    <row r="174" spans="1:22" ht="15.95" customHeight="1">
      <c r="A174" s="209" t="s">
        <v>147</v>
      </c>
      <c r="B174" s="1169">
        <v>22191</v>
      </c>
      <c r="C174" s="1169">
        <v>610</v>
      </c>
      <c r="D174" s="1169">
        <v>1288</v>
      </c>
      <c r="E174" s="1169">
        <v>4691</v>
      </c>
      <c r="F174" s="1169">
        <v>332</v>
      </c>
      <c r="G174" s="1169">
        <v>490</v>
      </c>
      <c r="H174" s="1169">
        <v>566</v>
      </c>
      <c r="I174" s="1169">
        <v>3452</v>
      </c>
      <c r="J174" s="1169">
        <v>1075</v>
      </c>
      <c r="K174" s="1169">
        <v>977</v>
      </c>
      <c r="L174" s="1169">
        <v>238</v>
      </c>
      <c r="M174" s="1169">
        <v>309</v>
      </c>
      <c r="N174" s="1169">
        <v>21</v>
      </c>
      <c r="O174" s="1169">
        <v>693</v>
      </c>
      <c r="P174" s="1169">
        <v>402</v>
      </c>
      <c r="Q174" s="1169">
        <v>1854</v>
      </c>
      <c r="R174" s="1169">
        <v>1924</v>
      </c>
      <c r="S174" s="1169">
        <v>2531</v>
      </c>
      <c r="T174" s="1168">
        <v>336</v>
      </c>
      <c r="U174" s="1167">
        <v>400</v>
      </c>
      <c r="V174" s="938" t="s">
        <v>147</v>
      </c>
    </row>
    <row r="175" spans="1:22" ht="10.5" customHeight="1">
      <c r="A175" s="206" t="s">
        <v>228</v>
      </c>
      <c r="B175" s="1166">
        <v>11256</v>
      </c>
      <c r="C175" s="1166">
        <v>234</v>
      </c>
      <c r="D175" s="1166">
        <v>491</v>
      </c>
      <c r="E175" s="1166">
        <v>1764</v>
      </c>
      <c r="F175" s="1166">
        <v>222</v>
      </c>
      <c r="G175" s="1166">
        <v>222</v>
      </c>
      <c r="H175" s="1166">
        <v>326</v>
      </c>
      <c r="I175" s="1166">
        <v>2013</v>
      </c>
      <c r="J175" s="1166">
        <v>694</v>
      </c>
      <c r="K175" s="1166">
        <v>373</v>
      </c>
      <c r="L175" s="1166">
        <v>139</v>
      </c>
      <c r="M175" s="1166">
        <v>213</v>
      </c>
      <c r="N175" s="1166">
        <v>9</v>
      </c>
      <c r="O175" s="1166">
        <v>393</v>
      </c>
      <c r="P175" s="1166">
        <v>216</v>
      </c>
      <c r="Q175" s="1166">
        <v>1172</v>
      </c>
      <c r="R175" s="1166">
        <v>1042</v>
      </c>
      <c r="S175" s="1166">
        <v>1297</v>
      </c>
      <c r="T175" s="1165">
        <v>207</v>
      </c>
      <c r="U175" s="1164">
        <v>228</v>
      </c>
      <c r="V175" s="935" t="s">
        <v>228</v>
      </c>
    </row>
    <row r="176" spans="1:22" ht="10.5" customHeight="1">
      <c r="A176" s="199" t="s">
        <v>74</v>
      </c>
      <c r="B176" s="1158">
        <v>1774</v>
      </c>
      <c r="C176" s="1158">
        <v>128</v>
      </c>
      <c r="D176" s="1158">
        <v>260</v>
      </c>
      <c r="E176" s="1158">
        <v>372</v>
      </c>
      <c r="F176" s="1158">
        <v>22</v>
      </c>
      <c r="G176" s="1158">
        <v>26</v>
      </c>
      <c r="H176" s="1158">
        <v>45</v>
      </c>
      <c r="I176" s="1158">
        <v>244</v>
      </c>
      <c r="J176" s="1158">
        <v>69</v>
      </c>
      <c r="K176" s="1158">
        <v>38</v>
      </c>
      <c r="L176" s="1158">
        <v>20</v>
      </c>
      <c r="M176" s="1158">
        <v>21</v>
      </c>
      <c r="N176" s="1159" t="s">
        <v>256</v>
      </c>
      <c r="O176" s="1158">
        <v>24</v>
      </c>
      <c r="P176" s="1158">
        <v>28</v>
      </c>
      <c r="Q176" s="1158">
        <v>153</v>
      </c>
      <c r="R176" s="1158">
        <v>175</v>
      </c>
      <c r="S176" s="1158">
        <v>116</v>
      </c>
      <c r="T176" s="1157">
        <v>8</v>
      </c>
      <c r="U176" s="1156">
        <v>22</v>
      </c>
      <c r="V176" s="928" t="s">
        <v>74</v>
      </c>
    </row>
    <row r="177" spans="1:22" ht="10.5" customHeight="1">
      <c r="A177" s="202" t="s">
        <v>75</v>
      </c>
      <c r="B177" s="1162">
        <v>6125</v>
      </c>
      <c r="C177" s="1162">
        <v>202</v>
      </c>
      <c r="D177" s="1163" t="s">
        <v>256</v>
      </c>
      <c r="E177" s="1162">
        <v>2347</v>
      </c>
      <c r="F177" s="1162">
        <v>64</v>
      </c>
      <c r="G177" s="1162">
        <v>150</v>
      </c>
      <c r="H177" s="1162">
        <v>124</v>
      </c>
      <c r="I177" s="1162">
        <v>764</v>
      </c>
      <c r="J177" s="1162">
        <v>170</v>
      </c>
      <c r="K177" s="1162">
        <v>291</v>
      </c>
      <c r="L177" s="1162">
        <v>58</v>
      </c>
      <c r="M177" s="1162">
        <v>49</v>
      </c>
      <c r="N177" s="1162">
        <v>5</v>
      </c>
      <c r="O177" s="1162">
        <v>196</v>
      </c>
      <c r="P177" s="1162">
        <v>107</v>
      </c>
      <c r="Q177" s="1162">
        <v>356</v>
      </c>
      <c r="R177" s="1162">
        <v>470</v>
      </c>
      <c r="S177" s="1162">
        <v>564</v>
      </c>
      <c r="T177" s="1161">
        <v>105</v>
      </c>
      <c r="U177" s="1160">
        <v>101</v>
      </c>
      <c r="V177" s="931" t="s">
        <v>75</v>
      </c>
    </row>
    <row r="178" spans="1:22" ht="10.5" customHeight="1">
      <c r="A178" s="199" t="s">
        <v>76</v>
      </c>
      <c r="B178" s="1158">
        <v>3036</v>
      </c>
      <c r="C178" s="1158">
        <v>45</v>
      </c>
      <c r="D178" s="1158">
        <v>538</v>
      </c>
      <c r="E178" s="1158">
        <v>208</v>
      </c>
      <c r="F178" s="1158">
        <v>24</v>
      </c>
      <c r="G178" s="1158">
        <v>92</v>
      </c>
      <c r="H178" s="1158">
        <v>70</v>
      </c>
      <c r="I178" s="1158">
        <v>431</v>
      </c>
      <c r="J178" s="1158">
        <v>141</v>
      </c>
      <c r="K178" s="1158">
        <v>274</v>
      </c>
      <c r="L178" s="1158">
        <v>21</v>
      </c>
      <c r="M178" s="1158">
        <v>25</v>
      </c>
      <c r="N178" s="1158">
        <v>7</v>
      </c>
      <c r="O178" s="1158">
        <v>79</v>
      </c>
      <c r="P178" s="1158">
        <v>50</v>
      </c>
      <c r="Q178" s="1158">
        <v>173</v>
      </c>
      <c r="R178" s="1158">
        <v>237</v>
      </c>
      <c r="S178" s="1158">
        <v>554</v>
      </c>
      <c r="T178" s="1157">
        <v>16</v>
      </c>
      <c r="U178" s="1156">
        <v>49</v>
      </c>
      <c r="V178" s="928" t="s">
        <v>76</v>
      </c>
    </row>
    <row r="179" spans="1:22" ht="15" customHeight="1">
      <c r="A179" s="217" t="s">
        <v>148</v>
      </c>
      <c r="B179" s="1177">
        <v>40315</v>
      </c>
      <c r="C179" s="1177">
        <v>424</v>
      </c>
      <c r="D179" s="1177">
        <v>429</v>
      </c>
      <c r="E179" s="1177">
        <v>12989</v>
      </c>
      <c r="F179" s="1177">
        <v>401</v>
      </c>
      <c r="G179" s="1177">
        <v>918</v>
      </c>
      <c r="H179" s="1177">
        <v>2364</v>
      </c>
      <c r="I179" s="1177">
        <v>6375</v>
      </c>
      <c r="J179" s="1177">
        <v>1478</v>
      </c>
      <c r="K179" s="1177">
        <v>1208</v>
      </c>
      <c r="L179" s="1177">
        <v>303</v>
      </c>
      <c r="M179" s="1177">
        <v>392</v>
      </c>
      <c r="N179" s="1177">
        <v>83</v>
      </c>
      <c r="O179" s="1177">
        <v>1037</v>
      </c>
      <c r="P179" s="1177">
        <v>512</v>
      </c>
      <c r="Q179" s="1177">
        <v>2675</v>
      </c>
      <c r="R179" s="1177">
        <v>3799</v>
      </c>
      <c r="S179" s="1177">
        <v>3613</v>
      </c>
      <c r="T179" s="1176">
        <v>552</v>
      </c>
      <c r="U179" s="1175">
        <v>763</v>
      </c>
      <c r="V179" s="946" t="s">
        <v>148</v>
      </c>
    </row>
    <row r="180" spans="1:22" ht="10.5" customHeight="1">
      <c r="A180" s="214" t="s">
        <v>229</v>
      </c>
      <c r="B180" s="1174">
        <v>28775</v>
      </c>
      <c r="C180" s="1174">
        <v>227</v>
      </c>
      <c r="D180" s="1174">
        <v>15</v>
      </c>
      <c r="E180" s="1174">
        <v>9988</v>
      </c>
      <c r="F180" s="1174">
        <v>316</v>
      </c>
      <c r="G180" s="1174">
        <v>644</v>
      </c>
      <c r="H180" s="1174">
        <v>1057</v>
      </c>
      <c r="I180" s="1174">
        <v>4908</v>
      </c>
      <c r="J180" s="1174">
        <v>1219</v>
      </c>
      <c r="K180" s="1174">
        <v>905</v>
      </c>
      <c r="L180" s="1174">
        <v>261</v>
      </c>
      <c r="M180" s="1174">
        <v>343</v>
      </c>
      <c r="N180" s="1174">
        <v>80</v>
      </c>
      <c r="O180" s="1174">
        <v>773</v>
      </c>
      <c r="P180" s="1174">
        <v>427</v>
      </c>
      <c r="Q180" s="1174">
        <v>1537</v>
      </c>
      <c r="R180" s="1174">
        <v>2452</v>
      </c>
      <c r="S180" s="1174">
        <v>2651</v>
      </c>
      <c r="T180" s="1173">
        <v>383</v>
      </c>
      <c r="U180" s="1172">
        <v>590</v>
      </c>
      <c r="V180" s="943" t="s">
        <v>229</v>
      </c>
    </row>
    <row r="181" spans="1:22" ht="10.5" customHeight="1">
      <c r="A181" s="202" t="s">
        <v>111</v>
      </c>
      <c r="B181" s="1162">
        <v>1207</v>
      </c>
      <c r="C181" s="1162">
        <v>42</v>
      </c>
      <c r="D181" s="1163" t="s">
        <v>256</v>
      </c>
      <c r="E181" s="1162">
        <v>187</v>
      </c>
      <c r="F181" s="1162">
        <v>12</v>
      </c>
      <c r="G181" s="1162">
        <v>56</v>
      </c>
      <c r="H181" s="1162">
        <v>131</v>
      </c>
      <c r="I181" s="1162">
        <v>170</v>
      </c>
      <c r="J181" s="1162">
        <v>17</v>
      </c>
      <c r="K181" s="1162">
        <v>11</v>
      </c>
      <c r="L181" s="1162">
        <v>5</v>
      </c>
      <c r="M181" s="1162">
        <v>1</v>
      </c>
      <c r="N181" s="1163" t="s">
        <v>256</v>
      </c>
      <c r="O181" s="1162">
        <v>21</v>
      </c>
      <c r="P181" s="1162">
        <v>3</v>
      </c>
      <c r="Q181" s="1162">
        <v>154</v>
      </c>
      <c r="R181" s="1162">
        <v>225</v>
      </c>
      <c r="S181" s="1162">
        <v>126</v>
      </c>
      <c r="T181" s="1161">
        <v>26</v>
      </c>
      <c r="U181" s="1160">
        <v>20</v>
      </c>
      <c r="V181" s="931" t="s">
        <v>111</v>
      </c>
    </row>
    <row r="182" spans="1:22" ht="10.5" customHeight="1">
      <c r="A182" s="199" t="s">
        <v>112</v>
      </c>
      <c r="B182" s="1158">
        <v>5716</v>
      </c>
      <c r="C182" s="1158">
        <v>39</v>
      </c>
      <c r="D182" s="1158">
        <v>22</v>
      </c>
      <c r="E182" s="1158">
        <v>2277</v>
      </c>
      <c r="F182" s="1158">
        <v>26</v>
      </c>
      <c r="G182" s="1158">
        <v>107</v>
      </c>
      <c r="H182" s="1158">
        <v>716</v>
      </c>
      <c r="I182" s="1158">
        <v>770</v>
      </c>
      <c r="J182" s="1158">
        <v>111</v>
      </c>
      <c r="K182" s="1158">
        <v>179</v>
      </c>
      <c r="L182" s="1158">
        <v>18</v>
      </c>
      <c r="M182" s="1158">
        <v>30</v>
      </c>
      <c r="N182" s="1159">
        <v>1</v>
      </c>
      <c r="O182" s="1158">
        <v>143</v>
      </c>
      <c r="P182" s="1158">
        <v>45</v>
      </c>
      <c r="Q182" s="1158">
        <v>267</v>
      </c>
      <c r="R182" s="1158">
        <v>457</v>
      </c>
      <c r="S182" s="1158">
        <v>344</v>
      </c>
      <c r="T182" s="1157">
        <v>78</v>
      </c>
      <c r="U182" s="1156">
        <v>85</v>
      </c>
      <c r="V182" s="928" t="s">
        <v>112</v>
      </c>
    </row>
    <row r="183" spans="1:22" ht="10.5" customHeight="1">
      <c r="A183" s="202" t="s">
        <v>113</v>
      </c>
      <c r="B183" s="1162">
        <v>2402</v>
      </c>
      <c r="C183" s="1162">
        <v>51</v>
      </c>
      <c r="D183" s="1163" t="s">
        <v>256</v>
      </c>
      <c r="E183" s="1162">
        <v>473</v>
      </c>
      <c r="F183" s="1162">
        <v>27</v>
      </c>
      <c r="G183" s="1162">
        <v>69</v>
      </c>
      <c r="H183" s="1162">
        <v>85</v>
      </c>
      <c r="I183" s="1162">
        <v>369</v>
      </c>
      <c r="J183" s="1162">
        <v>91</v>
      </c>
      <c r="K183" s="1162">
        <v>83</v>
      </c>
      <c r="L183" s="1162">
        <v>8</v>
      </c>
      <c r="M183" s="1162">
        <v>11</v>
      </c>
      <c r="N183" s="1162" t="s">
        <v>256</v>
      </c>
      <c r="O183" s="1162">
        <v>86</v>
      </c>
      <c r="P183" s="1162">
        <v>24</v>
      </c>
      <c r="Q183" s="1162">
        <v>320</v>
      </c>
      <c r="R183" s="1162">
        <v>376</v>
      </c>
      <c r="S183" s="1162">
        <v>227</v>
      </c>
      <c r="T183" s="1161">
        <v>43</v>
      </c>
      <c r="U183" s="1160">
        <v>56</v>
      </c>
      <c r="V183" s="931" t="s">
        <v>113</v>
      </c>
    </row>
    <row r="184" spans="1:22" ht="10.5" customHeight="1">
      <c r="A184" s="199" t="s">
        <v>114</v>
      </c>
      <c r="B184" s="1158">
        <v>1561</v>
      </c>
      <c r="C184" s="1158">
        <v>26</v>
      </c>
      <c r="D184" s="1158">
        <v>392</v>
      </c>
      <c r="E184" s="1158">
        <v>42</v>
      </c>
      <c r="F184" s="1158">
        <v>11</v>
      </c>
      <c r="G184" s="1158">
        <v>36</v>
      </c>
      <c r="H184" s="1158">
        <v>17</v>
      </c>
      <c r="I184" s="1158">
        <v>144</v>
      </c>
      <c r="J184" s="1158">
        <v>34</v>
      </c>
      <c r="K184" s="1158">
        <v>29</v>
      </c>
      <c r="L184" s="1158">
        <v>5</v>
      </c>
      <c r="M184" s="1159">
        <v>7</v>
      </c>
      <c r="N184" s="1158">
        <v>2</v>
      </c>
      <c r="O184" s="1158">
        <v>7</v>
      </c>
      <c r="P184" s="1158">
        <v>12</v>
      </c>
      <c r="Q184" s="1158">
        <v>328</v>
      </c>
      <c r="R184" s="1158">
        <v>223</v>
      </c>
      <c r="S184" s="1158">
        <v>220</v>
      </c>
      <c r="T184" s="1157">
        <v>19</v>
      </c>
      <c r="U184" s="1156">
        <v>7</v>
      </c>
      <c r="V184" s="928" t="s">
        <v>114</v>
      </c>
    </row>
    <row r="185" spans="1:22" ht="10.5" customHeight="1">
      <c r="A185" s="202" t="s">
        <v>115</v>
      </c>
      <c r="B185" s="1162">
        <v>654</v>
      </c>
      <c r="C185" s="1162">
        <v>40</v>
      </c>
      <c r="D185" s="1163" t="s">
        <v>256</v>
      </c>
      <c r="E185" s="1162">
        <v>21</v>
      </c>
      <c r="F185" s="1162">
        <v>9</v>
      </c>
      <c r="G185" s="1162">
        <v>6</v>
      </c>
      <c r="H185" s="1162">
        <v>357</v>
      </c>
      <c r="I185" s="1162">
        <v>14</v>
      </c>
      <c r="J185" s="1162">
        <v>6</v>
      </c>
      <c r="K185" s="1162">
        <v>1</v>
      </c>
      <c r="L185" s="1162">
        <v>6</v>
      </c>
      <c r="M185" s="1163" t="s">
        <v>256</v>
      </c>
      <c r="N185" s="1163" t="s">
        <v>256</v>
      </c>
      <c r="O185" s="1162">
        <v>7</v>
      </c>
      <c r="P185" s="1163">
        <v>1</v>
      </c>
      <c r="Q185" s="1162">
        <v>69</v>
      </c>
      <c r="R185" s="1162">
        <v>65</v>
      </c>
      <c r="S185" s="1162">
        <v>45</v>
      </c>
      <c r="T185" s="1161">
        <v>2</v>
      </c>
      <c r="U185" s="1160">
        <v>5</v>
      </c>
      <c r="V185" s="931" t="s">
        <v>115</v>
      </c>
    </row>
    <row r="186" spans="1:22" s="1170" customFormat="1" ht="15" customHeight="1">
      <c r="A186" s="209" t="s">
        <v>149</v>
      </c>
      <c r="B186" s="1169">
        <v>96494</v>
      </c>
      <c r="C186" s="1169">
        <v>390</v>
      </c>
      <c r="D186" s="1169">
        <v>426</v>
      </c>
      <c r="E186" s="1169">
        <v>26337</v>
      </c>
      <c r="F186" s="1169">
        <v>1045</v>
      </c>
      <c r="G186" s="1169">
        <v>2122</v>
      </c>
      <c r="H186" s="1169">
        <v>3272</v>
      </c>
      <c r="I186" s="1169">
        <v>16158</v>
      </c>
      <c r="J186" s="1169">
        <v>5966</v>
      </c>
      <c r="K186" s="1169">
        <v>3557</v>
      </c>
      <c r="L186" s="1169">
        <v>2819</v>
      </c>
      <c r="M186" s="1169">
        <v>1508</v>
      </c>
      <c r="N186" s="1169">
        <v>102</v>
      </c>
      <c r="O186" s="1169">
        <v>3595</v>
      </c>
      <c r="P186" s="1169">
        <v>3181</v>
      </c>
      <c r="Q186" s="1169">
        <v>4968</v>
      </c>
      <c r="R186" s="1169">
        <v>7929</v>
      </c>
      <c r="S186" s="1169">
        <v>9794</v>
      </c>
      <c r="T186" s="1168">
        <v>1489</v>
      </c>
      <c r="U186" s="1167">
        <v>1836</v>
      </c>
      <c r="V186" s="938" t="s">
        <v>149</v>
      </c>
    </row>
    <row r="187" spans="1:22" s="1170" customFormat="1" ht="10.5" customHeight="1">
      <c r="A187" s="206" t="s">
        <v>150</v>
      </c>
      <c r="B187" s="1166">
        <v>77104</v>
      </c>
      <c r="C187" s="1166">
        <v>214</v>
      </c>
      <c r="D187" s="1166">
        <v>66</v>
      </c>
      <c r="E187" s="1166">
        <v>17572</v>
      </c>
      <c r="F187" s="1166">
        <v>950</v>
      </c>
      <c r="G187" s="1166">
        <v>1691</v>
      </c>
      <c r="H187" s="1166">
        <v>2643</v>
      </c>
      <c r="I187" s="1166">
        <v>13793</v>
      </c>
      <c r="J187" s="1166">
        <v>5313</v>
      </c>
      <c r="K187" s="1166">
        <v>3087</v>
      </c>
      <c r="L187" s="1166">
        <v>2691</v>
      </c>
      <c r="M187" s="1166">
        <v>1398</v>
      </c>
      <c r="N187" s="1166">
        <v>99</v>
      </c>
      <c r="O187" s="1166">
        <v>3171</v>
      </c>
      <c r="P187" s="1166">
        <v>3012</v>
      </c>
      <c r="Q187" s="1166">
        <v>3960</v>
      </c>
      <c r="R187" s="1166">
        <v>6318</v>
      </c>
      <c r="S187" s="1166">
        <v>8241</v>
      </c>
      <c r="T187" s="1165">
        <v>1358</v>
      </c>
      <c r="U187" s="1164">
        <v>1526</v>
      </c>
      <c r="V187" s="935" t="s">
        <v>150</v>
      </c>
    </row>
    <row r="188" spans="1:22" ht="10.5" customHeight="1">
      <c r="A188" s="211" t="s">
        <v>261</v>
      </c>
      <c r="B188" s="1158">
        <v>36935</v>
      </c>
      <c r="C188" s="1158">
        <v>102</v>
      </c>
      <c r="D188" s="1158">
        <v>2</v>
      </c>
      <c r="E188" s="1158">
        <v>3957</v>
      </c>
      <c r="F188" s="1158">
        <v>854</v>
      </c>
      <c r="G188" s="1158">
        <v>866</v>
      </c>
      <c r="H188" s="1158">
        <v>1172</v>
      </c>
      <c r="I188" s="1158">
        <v>6497</v>
      </c>
      <c r="J188" s="1158">
        <v>1151</v>
      </c>
      <c r="K188" s="1158">
        <v>1948</v>
      </c>
      <c r="L188" s="1158">
        <v>1936</v>
      </c>
      <c r="M188" s="1158">
        <v>1299</v>
      </c>
      <c r="N188" s="1158">
        <v>85</v>
      </c>
      <c r="O188" s="1158">
        <v>2006</v>
      </c>
      <c r="P188" s="1158">
        <v>957</v>
      </c>
      <c r="Q188" s="1158">
        <v>2703</v>
      </c>
      <c r="R188" s="1158">
        <v>3084</v>
      </c>
      <c r="S188" s="1158">
        <v>6296</v>
      </c>
      <c r="T188" s="1157">
        <v>1019</v>
      </c>
      <c r="U188" s="1156">
        <v>1001</v>
      </c>
      <c r="V188" s="942" t="s">
        <v>261</v>
      </c>
    </row>
    <row r="189" spans="1:22" ht="10.5" customHeight="1">
      <c r="A189" s="210" t="s">
        <v>231</v>
      </c>
      <c r="B189" s="1162">
        <v>2410</v>
      </c>
      <c r="C189" s="1162" t="s">
        <v>256</v>
      </c>
      <c r="D189" s="1163">
        <v>8</v>
      </c>
      <c r="E189" s="1162">
        <v>579</v>
      </c>
      <c r="F189" s="1162">
        <v>27</v>
      </c>
      <c r="G189" s="1162">
        <v>9</v>
      </c>
      <c r="H189" s="1162">
        <v>48</v>
      </c>
      <c r="I189" s="1162">
        <v>690</v>
      </c>
      <c r="J189" s="1162">
        <v>100</v>
      </c>
      <c r="K189" s="1162">
        <v>121</v>
      </c>
      <c r="L189" s="1162">
        <v>21</v>
      </c>
      <c r="M189" s="1162">
        <v>5</v>
      </c>
      <c r="N189" s="1163" t="s">
        <v>256</v>
      </c>
      <c r="O189" s="1162">
        <v>41</v>
      </c>
      <c r="P189" s="1162">
        <v>22</v>
      </c>
      <c r="Q189" s="1162">
        <v>95</v>
      </c>
      <c r="R189" s="1162">
        <v>172</v>
      </c>
      <c r="S189" s="1162">
        <v>436</v>
      </c>
      <c r="T189" s="1161">
        <v>11</v>
      </c>
      <c r="U189" s="1160">
        <v>26</v>
      </c>
      <c r="V189" s="941" t="s">
        <v>231</v>
      </c>
    </row>
    <row r="190" spans="1:22" ht="10.5" customHeight="1">
      <c r="A190" s="211" t="s">
        <v>206</v>
      </c>
      <c r="B190" s="1158">
        <v>15835</v>
      </c>
      <c r="C190" s="1158">
        <v>57</v>
      </c>
      <c r="D190" s="1158">
        <v>44</v>
      </c>
      <c r="E190" s="1158">
        <v>5037</v>
      </c>
      <c r="F190" s="1159">
        <v>29</v>
      </c>
      <c r="G190" s="1158">
        <v>693</v>
      </c>
      <c r="H190" s="1158">
        <v>647</v>
      </c>
      <c r="I190" s="1158">
        <v>2451</v>
      </c>
      <c r="J190" s="1158">
        <v>1440</v>
      </c>
      <c r="K190" s="1158">
        <v>367</v>
      </c>
      <c r="L190" s="1158">
        <v>359</v>
      </c>
      <c r="M190" s="1158">
        <v>24</v>
      </c>
      <c r="N190" s="1158">
        <v>8</v>
      </c>
      <c r="O190" s="1158">
        <v>576</v>
      </c>
      <c r="P190" s="1158">
        <v>1152</v>
      </c>
      <c r="Q190" s="1158">
        <v>838</v>
      </c>
      <c r="R190" s="1158">
        <v>1248</v>
      </c>
      <c r="S190" s="1158">
        <v>472</v>
      </c>
      <c r="T190" s="1157">
        <v>134</v>
      </c>
      <c r="U190" s="1156">
        <v>260</v>
      </c>
      <c r="V190" s="942" t="s">
        <v>206</v>
      </c>
    </row>
    <row r="191" spans="1:22" ht="10.5" customHeight="1">
      <c r="A191" s="210" t="s">
        <v>232</v>
      </c>
      <c r="B191" s="1162">
        <v>8222</v>
      </c>
      <c r="C191" s="1162">
        <v>19</v>
      </c>
      <c r="D191" s="1162">
        <v>6</v>
      </c>
      <c r="E191" s="1162">
        <v>3348</v>
      </c>
      <c r="F191" s="1162">
        <v>13</v>
      </c>
      <c r="G191" s="1162">
        <v>9</v>
      </c>
      <c r="H191" s="1162">
        <v>440</v>
      </c>
      <c r="I191" s="1162">
        <v>1662</v>
      </c>
      <c r="J191" s="1162">
        <v>319</v>
      </c>
      <c r="K191" s="1162">
        <v>299</v>
      </c>
      <c r="L191" s="1162">
        <v>306</v>
      </c>
      <c r="M191" s="1162">
        <v>47</v>
      </c>
      <c r="N191" s="1162">
        <v>5</v>
      </c>
      <c r="O191" s="1162">
        <v>283</v>
      </c>
      <c r="P191" s="1162">
        <v>185</v>
      </c>
      <c r="Q191" s="1162">
        <v>196</v>
      </c>
      <c r="R191" s="1162">
        <v>461</v>
      </c>
      <c r="S191" s="1162">
        <v>397</v>
      </c>
      <c r="T191" s="1161">
        <v>83</v>
      </c>
      <c r="U191" s="1160">
        <v>146</v>
      </c>
      <c r="V191" s="941" t="s">
        <v>232</v>
      </c>
    </row>
    <row r="192" spans="1:22" ht="10.5" customHeight="1">
      <c r="A192" s="211" t="s">
        <v>233</v>
      </c>
      <c r="B192" s="1158">
        <v>13701</v>
      </c>
      <c r="C192" s="1158">
        <v>36</v>
      </c>
      <c r="D192" s="1159">
        <v>6</v>
      </c>
      <c r="E192" s="1158">
        <v>4651</v>
      </c>
      <c r="F192" s="1158">
        <v>28</v>
      </c>
      <c r="G192" s="1158">
        <v>115</v>
      </c>
      <c r="H192" s="1158">
        <v>336</v>
      </c>
      <c r="I192" s="1158">
        <v>2493</v>
      </c>
      <c r="J192" s="1158">
        <v>2303</v>
      </c>
      <c r="K192" s="1158">
        <v>352</v>
      </c>
      <c r="L192" s="1158">
        <v>69</v>
      </c>
      <c r="M192" s="1158">
        <v>23</v>
      </c>
      <c r="N192" s="1158">
        <v>1</v>
      </c>
      <c r="O192" s="1158">
        <v>266</v>
      </c>
      <c r="P192" s="1158">
        <v>697</v>
      </c>
      <c r="Q192" s="1158">
        <v>128</v>
      </c>
      <c r="R192" s="1158">
        <v>1353</v>
      </c>
      <c r="S192" s="1158">
        <v>640</v>
      </c>
      <c r="T192" s="1157">
        <v>111</v>
      </c>
      <c r="U192" s="1156">
        <v>93</v>
      </c>
      <c r="V192" s="942" t="s">
        <v>233</v>
      </c>
    </row>
    <row r="193" spans="1:22" ht="10.5" customHeight="1">
      <c r="A193" s="202" t="s">
        <v>97</v>
      </c>
      <c r="B193" s="1162">
        <v>8420</v>
      </c>
      <c r="C193" s="1162">
        <v>91</v>
      </c>
      <c r="D193" s="1162">
        <v>322</v>
      </c>
      <c r="E193" s="1162">
        <v>2928</v>
      </c>
      <c r="F193" s="1162">
        <v>37</v>
      </c>
      <c r="G193" s="1162">
        <v>288</v>
      </c>
      <c r="H193" s="1162">
        <v>213</v>
      </c>
      <c r="I193" s="1162">
        <v>1046</v>
      </c>
      <c r="J193" s="1162">
        <v>321</v>
      </c>
      <c r="K193" s="1162">
        <v>280</v>
      </c>
      <c r="L193" s="1162">
        <v>51</v>
      </c>
      <c r="M193" s="1162">
        <v>87</v>
      </c>
      <c r="N193" s="1162">
        <v>2</v>
      </c>
      <c r="O193" s="1162">
        <v>192</v>
      </c>
      <c r="P193" s="1162">
        <v>64</v>
      </c>
      <c r="Q193" s="1162">
        <v>454</v>
      </c>
      <c r="R193" s="1162">
        <v>861</v>
      </c>
      <c r="S193" s="1162">
        <v>977</v>
      </c>
      <c r="T193" s="1161">
        <v>76</v>
      </c>
      <c r="U193" s="1160">
        <v>130</v>
      </c>
      <c r="V193" s="931" t="s">
        <v>97</v>
      </c>
    </row>
    <row r="194" spans="1:22" ht="10.5" customHeight="1">
      <c r="A194" s="199" t="s">
        <v>98</v>
      </c>
      <c r="B194" s="1158">
        <v>1388</v>
      </c>
      <c r="C194" s="1158">
        <v>1</v>
      </c>
      <c r="D194" s="1158">
        <v>12</v>
      </c>
      <c r="E194" s="1158">
        <v>590</v>
      </c>
      <c r="F194" s="1158">
        <v>9</v>
      </c>
      <c r="G194" s="1158">
        <v>3</v>
      </c>
      <c r="H194" s="1158">
        <v>110</v>
      </c>
      <c r="I194" s="1158">
        <v>159</v>
      </c>
      <c r="J194" s="1158">
        <v>23</v>
      </c>
      <c r="K194" s="1158">
        <v>14</v>
      </c>
      <c r="L194" s="1158">
        <v>21</v>
      </c>
      <c r="M194" s="1159">
        <v>1</v>
      </c>
      <c r="N194" s="1159" t="s">
        <v>256</v>
      </c>
      <c r="O194" s="1158">
        <v>51</v>
      </c>
      <c r="P194" s="1158">
        <v>2</v>
      </c>
      <c r="Q194" s="1158">
        <v>104</v>
      </c>
      <c r="R194" s="1158">
        <v>110</v>
      </c>
      <c r="S194" s="1158">
        <v>84</v>
      </c>
      <c r="T194" s="1157">
        <v>16</v>
      </c>
      <c r="U194" s="1156">
        <v>78</v>
      </c>
      <c r="V194" s="928" t="s">
        <v>98</v>
      </c>
    </row>
    <row r="195" spans="1:22" ht="10.5" customHeight="1">
      <c r="A195" s="202" t="s">
        <v>99</v>
      </c>
      <c r="B195" s="1162">
        <v>4888</v>
      </c>
      <c r="C195" s="1162">
        <v>4</v>
      </c>
      <c r="D195" s="1162">
        <v>26</v>
      </c>
      <c r="E195" s="1162">
        <v>3466</v>
      </c>
      <c r="F195" s="1162">
        <v>8</v>
      </c>
      <c r="G195" s="1162">
        <v>4</v>
      </c>
      <c r="H195" s="1162">
        <v>72</v>
      </c>
      <c r="I195" s="1162">
        <v>439</v>
      </c>
      <c r="J195" s="1162">
        <v>127</v>
      </c>
      <c r="K195" s="1162">
        <v>53</v>
      </c>
      <c r="L195" s="1162">
        <v>5</v>
      </c>
      <c r="M195" s="1162">
        <v>6</v>
      </c>
      <c r="N195" s="1163" t="s">
        <v>256</v>
      </c>
      <c r="O195" s="1162">
        <v>53</v>
      </c>
      <c r="P195" s="1162">
        <v>78</v>
      </c>
      <c r="Q195" s="1162">
        <v>121</v>
      </c>
      <c r="R195" s="1162">
        <v>214</v>
      </c>
      <c r="S195" s="1162">
        <v>154</v>
      </c>
      <c r="T195" s="1161">
        <v>16</v>
      </c>
      <c r="U195" s="1160">
        <v>42</v>
      </c>
      <c r="V195" s="931" t="s">
        <v>99</v>
      </c>
    </row>
    <row r="196" spans="1:22" ht="10.5" customHeight="1">
      <c r="A196" s="199" t="s">
        <v>100</v>
      </c>
      <c r="B196" s="1158">
        <v>1533</v>
      </c>
      <c r="C196" s="1158">
        <v>9</v>
      </c>
      <c r="D196" s="1159" t="s">
        <v>256</v>
      </c>
      <c r="E196" s="1158">
        <v>509</v>
      </c>
      <c r="F196" s="1158">
        <v>13</v>
      </c>
      <c r="G196" s="1158">
        <v>80</v>
      </c>
      <c r="H196" s="1158">
        <v>91</v>
      </c>
      <c r="I196" s="1158">
        <v>262</v>
      </c>
      <c r="J196" s="1158">
        <v>53</v>
      </c>
      <c r="K196" s="1158">
        <v>34</v>
      </c>
      <c r="L196" s="1158">
        <v>5</v>
      </c>
      <c r="M196" s="1159">
        <v>3</v>
      </c>
      <c r="N196" s="1159" t="s">
        <v>256</v>
      </c>
      <c r="O196" s="1158">
        <v>41</v>
      </c>
      <c r="P196" s="1158">
        <v>7</v>
      </c>
      <c r="Q196" s="1158">
        <v>108</v>
      </c>
      <c r="R196" s="1158">
        <v>147</v>
      </c>
      <c r="S196" s="1158">
        <v>143</v>
      </c>
      <c r="T196" s="1157">
        <v>15</v>
      </c>
      <c r="U196" s="1156">
        <v>14</v>
      </c>
      <c r="V196" s="928" t="s">
        <v>100</v>
      </c>
    </row>
    <row r="197" spans="1:22" ht="10.5" customHeight="1">
      <c r="A197" s="202" t="s">
        <v>101</v>
      </c>
      <c r="B197" s="1162">
        <v>821</v>
      </c>
      <c r="C197" s="1162">
        <v>63</v>
      </c>
      <c r="D197" s="1163" t="s">
        <v>256</v>
      </c>
      <c r="E197" s="1162">
        <v>168</v>
      </c>
      <c r="F197" s="1162">
        <v>8</v>
      </c>
      <c r="G197" s="1162">
        <v>20</v>
      </c>
      <c r="H197" s="1162">
        <v>34</v>
      </c>
      <c r="I197" s="1162">
        <v>114</v>
      </c>
      <c r="J197" s="1162">
        <v>40</v>
      </c>
      <c r="K197" s="1162">
        <v>16</v>
      </c>
      <c r="L197" s="1162">
        <v>11</v>
      </c>
      <c r="M197" s="1162">
        <v>3</v>
      </c>
      <c r="N197" s="1162">
        <v>1</v>
      </c>
      <c r="O197" s="1162">
        <v>32</v>
      </c>
      <c r="P197" s="1162">
        <v>7</v>
      </c>
      <c r="Q197" s="1162">
        <v>95</v>
      </c>
      <c r="R197" s="1162">
        <v>107</v>
      </c>
      <c r="S197" s="1162">
        <v>80</v>
      </c>
      <c r="T197" s="1161">
        <v>3</v>
      </c>
      <c r="U197" s="1160">
        <v>18</v>
      </c>
      <c r="V197" s="931" t="s">
        <v>101</v>
      </c>
    </row>
    <row r="198" spans="1:22" ht="10.5" customHeight="1">
      <c r="A198" s="199" t="s">
        <v>102</v>
      </c>
      <c r="B198" s="1158">
        <v>2340</v>
      </c>
      <c r="C198" s="1158">
        <v>8</v>
      </c>
      <c r="D198" s="1159" t="s">
        <v>256</v>
      </c>
      <c r="E198" s="1158">
        <v>1105</v>
      </c>
      <c r="F198" s="1158">
        <v>20</v>
      </c>
      <c r="G198" s="1158">
        <v>36</v>
      </c>
      <c r="H198" s="1158">
        <v>109</v>
      </c>
      <c r="I198" s="1158">
        <v>344</v>
      </c>
      <c r="J198" s="1158">
        <v>88</v>
      </c>
      <c r="K198" s="1158">
        <v>73</v>
      </c>
      <c r="L198" s="1158">
        <v>35</v>
      </c>
      <c r="M198" s="1158">
        <v>10</v>
      </c>
      <c r="N198" s="1159" t="s">
        <v>256</v>
      </c>
      <c r="O198" s="1158">
        <v>54</v>
      </c>
      <c r="P198" s="1158">
        <v>12</v>
      </c>
      <c r="Q198" s="1158">
        <v>128</v>
      </c>
      <c r="R198" s="1158">
        <v>172</v>
      </c>
      <c r="S198" s="1158">
        <v>113</v>
      </c>
      <c r="T198" s="1157">
        <v>4</v>
      </c>
      <c r="U198" s="1156">
        <v>28</v>
      </c>
      <c r="V198" s="928" t="s">
        <v>102</v>
      </c>
    </row>
    <row r="199" spans="1:22" ht="15" customHeight="1">
      <c r="A199" s="217" t="s">
        <v>151</v>
      </c>
      <c r="B199" s="1177">
        <v>21122</v>
      </c>
      <c r="C199" s="1177">
        <v>207</v>
      </c>
      <c r="D199" s="1177">
        <v>210</v>
      </c>
      <c r="E199" s="1177">
        <v>7722</v>
      </c>
      <c r="F199" s="1177">
        <v>246</v>
      </c>
      <c r="G199" s="1177">
        <v>624</v>
      </c>
      <c r="H199" s="1177">
        <v>706</v>
      </c>
      <c r="I199" s="1177">
        <v>2258</v>
      </c>
      <c r="J199" s="1177">
        <v>922</v>
      </c>
      <c r="K199" s="1177">
        <v>878</v>
      </c>
      <c r="L199" s="1177">
        <v>249</v>
      </c>
      <c r="M199" s="1177">
        <v>282</v>
      </c>
      <c r="N199" s="1177">
        <v>20</v>
      </c>
      <c r="O199" s="1177">
        <v>449</v>
      </c>
      <c r="P199" s="1177">
        <v>879</v>
      </c>
      <c r="Q199" s="1177">
        <v>1620</v>
      </c>
      <c r="R199" s="1177">
        <v>1253</v>
      </c>
      <c r="S199" s="1177">
        <v>1741</v>
      </c>
      <c r="T199" s="1176">
        <v>311</v>
      </c>
      <c r="U199" s="1175">
        <v>544</v>
      </c>
      <c r="V199" s="946" t="s">
        <v>151</v>
      </c>
    </row>
    <row r="200" spans="1:22" ht="10.5" customHeight="1">
      <c r="A200" s="214" t="s">
        <v>110</v>
      </c>
      <c r="B200" s="1174">
        <v>15035</v>
      </c>
      <c r="C200" s="1174">
        <v>163</v>
      </c>
      <c r="D200" s="1174">
        <v>150</v>
      </c>
      <c r="E200" s="1174">
        <v>5991</v>
      </c>
      <c r="F200" s="1174">
        <v>188</v>
      </c>
      <c r="G200" s="1174">
        <v>295</v>
      </c>
      <c r="H200" s="1174">
        <v>508</v>
      </c>
      <c r="I200" s="1174">
        <v>1573</v>
      </c>
      <c r="J200" s="1174">
        <v>536</v>
      </c>
      <c r="K200" s="1174">
        <v>543</v>
      </c>
      <c r="L200" s="1174">
        <v>212</v>
      </c>
      <c r="M200" s="1174">
        <v>246</v>
      </c>
      <c r="N200" s="1174">
        <v>20</v>
      </c>
      <c r="O200" s="1174">
        <v>295</v>
      </c>
      <c r="P200" s="1174">
        <v>783</v>
      </c>
      <c r="Q200" s="1174">
        <v>923</v>
      </c>
      <c r="R200" s="1174">
        <v>786</v>
      </c>
      <c r="S200" s="1174">
        <v>1258</v>
      </c>
      <c r="T200" s="1173">
        <v>167</v>
      </c>
      <c r="U200" s="1172">
        <v>398</v>
      </c>
      <c r="V200" s="943" t="s">
        <v>110</v>
      </c>
    </row>
    <row r="201" spans="1:22" ht="10.5" customHeight="1">
      <c r="A201" s="202" t="s">
        <v>107</v>
      </c>
      <c r="B201" s="1162">
        <v>2165</v>
      </c>
      <c r="C201" s="1162">
        <v>17</v>
      </c>
      <c r="D201" s="1163">
        <v>22</v>
      </c>
      <c r="E201" s="1162">
        <v>1069</v>
      </c>
      <c r="F201" s="1162">
        <v>21</v>
      </c>
      <c r="G201" s="1162">
        <v>57</v>
      </c>
      <c r="H201" s="1162">
        <v>93</v>
      </c>
      <c r="I201" s="1162">
        <v>212</v>
      </c>
      <c r="J201" s="1162">
        <v>57</v>
      </c>
      <c r="K201" s="1162">
        <v>39</v>
      </c>
      <c r="L201" s="1163">
        <v>3</v>
      </c>
      <c r="M201" s="1162">
        <v>3</v>
      </c>
      <c r="N201" s="1163" t="s">
        <v>256</v>
      </c>
      <c r="O201" s="1162">
        <v>45</v>
      </c>
      <c r="P201" s="1162">
        <v>15</v>
      </c>
      <c r="Q201" s="1162">
        <v>137</v>
      </c>
      <c r="R201" s="1162">
        <v>180</v>
      </c>
      <c r="S201" s="1162">
        <v>143</v>
      </c>
      <c r="T201" s="1161">
        <v>19</v>
      </c>
      <c r="U201" s="1160">
        <v>34</v>
      </c>
      <c r="V201" s="931" t="s">
        <v>107</v>
      </c>
    </row>
    <row r="202" spans="1:22" ht="10.5" customHeight="1">
      <c r="A202" s="199" t="s">
        <v>108</v>
      </c>
      <c r="B202" s="1158">
        <v>1619</v>
      </c>
      <c r="C202" s="1158">
        <v>16</v>
      </c>
      <c r="D202" s="1158">
        <v>32</v>
      </c>
      <c r="E202" s="1158">
        <v>354</v>
      </c>
      <c r="F202" s="1158">
        <v>16</v>
      </c>
      <c r="G202" s="1158">
        <v>70</v>
      </c>
      <c r="H202" s="1158">
        <v>59</v>
      </c>
      <c r="I202" s="1158">
        <v>231</v>
      </c>
      <c r="J202" s="1158">
        <v>72</v>
      </c>
      <c r="K202" s="1158">
        <v>87</v>
      </c>
      <c r="L202" s="1158">
        <v>19</v>
      </c>
      <c r="M202" s="1158">
        <v>13</v>
      </c>
      <c r="N202" s="1159" t="s">
        <v>256</v>
      </c>
      <c r="O202" s="1158">
        <v>48</v>
      </c>
      <c r="P202" s="1158">
        <v>46</v>
      </c>
      <c r="Q202" s="1158">
        <v>140</v>
      </c>
      <c r="R202" s="1158">
        <v>159</v>
      </c>
      <c r="S202" s="1158">
        <v>159</v>
      </c>
      <c r="T202" s="1157">
        <v>54</v>
      </c>
      <c r="U202" s="1156">
        <v>43</v>
      </c>
      <c r="V202" s="928" t="s">
        <v>108</v>
      </c>
    </row>
    <row r="203" spans="1:22" ht="10.5" customHeight="1">
      <c r="A203" s="202" t="s">
        <v>109</v>
      </c>
      <c r="B203" s="1162">
        <v>2303</v>
      </c>
      <c r="C203" s="1162">
        <v>11</v>
      </c>
      <c r="D203" s="1162">
        <v>7</v>
      </c>
      <c r="E203" s="1162">
        <v>309</v>
      </c>
      <c r="F203" s="1162">
        <v>21</v>
      </c>
      <c r="G203" s="1162">
        <v>202</v>
      </c>
      <c r="H203" s="1162">
        <v>46</v>
      </c>
      <c r="I203" s="1162">
        <v>243</v>
      </c>
      <c r="J203" s="1162">
        <v>257</v>
      </c>
      <c r="K203" s="1162">
        <v>209</v>
      </c>
      <c r="L203" s="1162">
        <v>16</v>
      </c>
      <c r="M203" s="1162">
        <v>19</v>
      </c>
      <c r="N203" s="1163" t="s">
        <v>256</v>
      </c>
      <c r="O203" s="1162">
        <v>62</v>
      </c>
      <c r="P203" s="1162">
        <v>34</v>
      </c>
      <c r="Q203" s="1162">
        <v>421</v>
      </c>
      <c r="R203" s="1162">
        <v>128</v>
      </c>
      <c r="S203" s="1162">
        <v>181</v>
      </c>
      <c r="T203" s="1161">
        <v>71</v>
      </c>
      <c r="U203" s="1160">
        <v>68</v>
      </c>
      <c r="V203" s="931" t="s">
        <v>109</v>
      </c>
    </row>
    <row r="204" spans="1:22" ht="15" customHeight="1">
      <c r="A204" s="209" t="s">
        <v>152</v>
      </c>
      <c r="B204" s="1169">
        <v>39004</v>
      </c>
      <c r="C204" s="1169">
        <v>495</v>
      </c>
      <c r="D204" s="1169">
        <v>50</v>
      </c>
      <c r="E204" s="1169">
        <v>13778</v>
      </c>
      <c r="F204" s="1169">
        <v>329</v>
      </c>
      <c r="G204" s="1169">
        <v>967</v>
      </c>
      <c r="H204" s="1169">
        <v>1547</v>
      </c>
      <c r="I204" s="1169">
        <v>6395</v>
      </c>
      <c r="J204" s="1169">
        <v>1879</v>
      </c>
      <c r="K204" s="1169">
        <v>1049</v>
      </c>
      <c r="L204" s="1169">
        <v>373</v>
      </c>
      <c r="M204" s="1169">
        <v>593</v>
      </c>
      <c r="N204" s="1169">
        <v>82</v>
      </c>
      <c r="O204" s="1169">
        <v>1070</v>
      </c>
      <c r="P204" s="1169">
        <v>807</v>
      </c>
      <c r="Q204" s="1169">
        <v>2195</v>
      </c>
      <c r="R204" s="1169">
        <v>3128</v>
      </c>
      <c r="S204" s="1169">
        <v>2994</v>
      </c>
      <c r="T204" s="1168">
        <v>467</v>
      </c>
      <c r="U204" s="1167">
        <v>805</v>
      </c>
      <c r="V204" s="938" t="s">
        <v>152</v>
      </c>
    </row>
    <row r="205" spans="1:22" ht="10.5" customHeight="1">
      <c r="A205" s="206" t="s">
        <v>230</v>
      </c>
      <c r="B205" s="1166">
        <v>23603</v>
      </c>
      <c r="C205" s="1166">
        <v>217</v>
      </c>
      <c r="D205" s="1166">
        <v>12</v>
      </c>
      <c r="E205" s="1166">
        <v>9548</v>
      </c>
      <c r="F205" s="1166">
        <v>206</v>
      </c>
      <c r="G205" s="1166">
        <v>575</v>
      </c>
      <c r="H205" s="1166">
        <v>713</v>
      </c>
      <c r="I205" s="1166">
        <v>3351</v>
      </c>
      <c r="J205" s="1166">
        <v>1197</v>
      </c>
      <c r="K205" s="1166">
        <v>554</v>
      </c>
      <c r="L205" s="1166">
        <v>247</v>
      </c>
      <c r="M205" s="1166">
        <v>428</v>
      </c>
      <c r="N205" s="1166">
        <v>75</v>
      </c>
      <c r="O205" s="1166">
        <v>571</v>
      </c>
      <c r="P205" s="1166">
        <v>463</v>
      </c>
      <c r="Q205" s="1166">
        <v>1351</v>
      </c>
      <c r="R205" s="1166">
        <v>1811</v>
      </c>
      <c r="S205" s="1166">
        <v>1544</v>
      </c>
      <c r="T205" s="1165">
        <v>239</v>
      </c>
      <c r="U205" s="1164">
        <v>500</v>
      </c>
      <c r="V205" s="935" t="s">
        <v>230</v>
      </c>
    </row>
    <row r="206" spans="1:22" ht="10.5" customHeight="1">
      <c r="A206" s="199" t="s">
        <v>51</v>
      </c>
      <c r="B206" s="1158">
        <v>7031</v>
      </c>
      <c r="C206" s="1158">
        <v>147</v>
      </c>
      <c r="D206" s="1158">
        <v>38</v>
      </c>
      <c r="E206" s="1158">
        <v>1767</v>
      </c>
      <c r="F206" s="1158">
        <v>69</v>
      </c>
      <c r="G206" s="1158">
        <v>219</v>
      </c>
      <c r="H206" s="1158">
        <v>398</v>
      </c>
      <c r="I206" s="1158">
        <v>1673</v>
      </c>
      <c r="J206" s="1158">
        <v>356</v>
      </c>
      <c r="K206" s="1158">
        <v>312</v>
      </c>
      <c r="L206" s="1158">
        <v>58</v>
      </c>
      <c r="M206" s="1158">
        <v>67</v>
      </c>
      <c r="N206" s="1158">
        <v>3</v>
      </c>
      <c r="O206" s="1158">
        <v>193</v>
      </c>
      <c r="P206" s="1158">
        <v>175</v>
      </c>
      <c r="Q206" s="1158">
        <v>385</v>
      </c>
      <c r="R206" s="1158">
        <v>624</v>
      </c>
      <c r="S206" s="1158">
        <v>313</v>
      </c>
      <c r="T206" s="1157">
        <v>86</v>
      </c>
      <c r="U206" s="1156">
        <v>148</v>
      </c>
      <c r="V206" s="928" t="s">
        <v>51</v>
      </c>
    </row>
    <row r="207" spans="1:22" ht="10.5" customHeight="1">
      <c r="A207" s="202" t="s">
        <v>52</v>
      </c>
      <c r="B207" s="1162">
        <v>8371</v>
      </c>
      <c r="C207" s="1162">
        <v>131</v>
      </c>
      <c r="D207" s="1163" t="s">
        <v>256</v>
      </c>
      <c r="E207" s="1162">
        <v>2464</v>
      </c>
      <c r="F207" s="1162">
        <v>54</v>
      </c>
      <c r="G207" s="1162">
        <v>174</v>
      </c>
      <c r="H207" s="1162">
        <v>436</v>
      </c>
      <c r="I207" s="1162">
        <v>1371</v>
      </c>
      <c r="J207" s="1162">
        <v>326</v>
      </c>
      <c r="K207" s="1162">
        <v>183</v>
      </c>
      <c r="L207" s="1162">
        <v>68</v>
      </c>
      <c r="M207" s="1162">
        <v>98</v>
      </c>
      <c r="N207" s="1162">
        <v>4</v>
      </c>
      <c r="O207" s="1162">
        <v>306</v>
      </c>
      <c r="P207" s="1162">
        <v>169</v>
      </c>
      <c r="Q207" s="1162">
        <v>458</v>
      </c>
      <c r="R207" s="1162">
        <v>693</v>
      </c>
      <c r="S207" s="1162">
        <v>1136</v>
      </c>
      <c r="T207" s="1161">
        <v>142</v>
      </c>
      <c r="U207" s="1160">
        <v>156</v>
      </c>
      <c r="V207" s="931" t="s">
        <v>52</v>
      </c>
    </row>
    <row r="208" spans="1:22" ht="15" customHeight="1">
      <c r="A208" s="209" t="s">
        <v>153</v>
      </c>
      <c r="B208" s="1169">
        <v>40795</v>
      </c>
      <c r="C208" s="1169">
        <v>432</v>
      </c>
      <c r="D208" s="1169">
        <v>466</v>
      </c>
      <c r="E208" s="1169">
        <v>12219</v>
      </c>
      <c r="F208" s="1169">
        <v>481</v>
      </c>
      <c r="G208" s="1169">
        <v>1096</v>
      </c>
      <c r="H208" s="1169">
        <v>1853</v>
      </c>
      <c r="I208" s="1169">
        <v>5440</v>
      </c>
      <c r="J208" s="1169">
        <v>2064</v>
      </c>
      <c r="K208" s="1169">
        <v>1457</v>
      </c>
      <c r="L208" s="1169">
        <v>328</v>
      </c>
      <c r="M208" s="1169">
        <v>409</v>
      </c>
      <c r="N208" s="1171">
        <v>1</v>
      </c>
      <c r="O208" s="1169">
        <v>1027</v>
      </c>
      <c r="P208" s="1169">
        <v>651</v>
      </c>
      <c r="Q208" s="1169">
        <v>3730</v>
      </c>
      <c r="R208" s="1169">
        <v>3961</v>
      </c>
      <c r="S208" s="1169">
        <v>3798</v>
      </c>
      <c r="T208" s="1168">
        <v>714</v>
      </c>
      <c r="U208" s="1167">
        <v>667</v>
      </c>
      <c r="V208" s="938" t="s">
        <v>153</v>
      </c>
    </row>
    <row r="209" spans="1:22" s="1170" customFormat="1" ht="10.5" customHeight="1">
      <c r="A209" s="206" t="s">
        <v>162</v>
      </c>
      <c r="B209" s="1166">
        <v>21270</v>
      </c>
      <c r="C209" s="1166">
        <v>180</v>
      </c>
      <c r="D209" s="1166">
        <v>312</v>
      </c>
      <c r="E209" s="1166">
        <v>7775</v>
      </c>
      <c r="F209" s="1166">
        <v>187</v>
      </c>
      <c r="G209" s="1166">
        <v>453</v>
      </c>
      <c r="H209" s="1166">
        <v>607</v>
      </c>
      <c r="I209" s="1166">
        <v>3059</v>
      </c>
      <c r="J209" s="1166">
        <v>954</v>
      </c>
      <c r="K209" s="1166">
        <v>647</v>
      </c>
      <c r="L209" s="1166">
        <v>200</v>
      </c>
      <c r="M209" s="1166">
        <v>295</v>
      </c>
      <c r="N209" s="1163">
        <v>1</v>
      </c>
      <c r="O209" s="1166">
        <v>594</v>
      </c>
      <c r="P209" s="1166">
        <v>398</v>
      </c>
      <c r="Q209" s="1166">
        <v>1522</v>
      </c>
      <c r="R209" s="1166">
        <v>1433</v>
      </c>
      <c r="S209" s="1166">
        <v>2057</v>
      </c>
      <c r="T209" s="1165">
        <v>261</v>
      </c>
      <c r="U209" s="1164">
        <v>333</v>
      </c>
      <c r="V209" s="935" t="s">
        <v>162</v>
      </c>
    </row>
    <row r="210" spans="1:22" ht="10.5" customHeight="1">
      <c r="A210" s="211" t="s">
        <v>165</v>
      </c>
      <c r="B210" s="1158">
        <v>19353</v>
      </c>
      <c r="C210" s="1158">
        <v>167</v>
      </c>
      <c r="D210" s="1158">
        <v>9</v>
      </c>
      <c r="E210" s="1158">
        <v>7129</v>
      </c>
      <c r="F210" s="1158">
        <v>176</v>
      </c>
      <c r="G210" s="1158">
        <v>395</v>
      </c>
      <c r="H210" s="1158">
        <v>533</v>
      </c>
      <c r="I210" s="1158">
        <v>2946</v>
      </c>
      <c r="J210" s="1158">
        <v>918</v>
      </c>
      <c r="K210" s="1158">
        <v>624</v>
      </c>
      <c r="L210" s="1158">
        <v>196</v>
      </c>
      <c r="M210" s="1158">
        <v>294</v>
      </c>
      <c r="N210" s="1159">
        <v>1</v>
      </c>
      <c r="O210" s="1158">
        <v>574</v>
      </c>
      <c r="P210" s="1158">
        <v>388</v>
      </c>
      <c r="Q210" s="1158">
        <v>1423</v>
      </c>
      <c r="R210" s="1158">
        <v>1313</v>
      </c>
      <c r="S210" s="1158">
        <v>1678</v>
      </c>
      <c r="T210" s="1157">
        <v>259</v>
      </c>
      <c r="U210" s="1156">
        <v>330</v>
      </c>
      <c r="V210" s="942" t="s">
        <v>165</v>
      </c>
    </row>
    <row r="211" spans="1:22" ht="10.5" customHeight="1">
      <c r="A211" s="210" t="s">
        <v>166</v>
      </c>
      <c r="B211" s="1162">
        <v>1917</v>
      </c>
      <c r="C211" s="1162">
        <v>13</v>
      </c>
      <c r="D211" s="1162">
        <v>304</v>
      </c>
      <c r="E211" s="1162">
        <v>646</v>
      </c>
      <c r="F211" s="1162">
        <v>11</v>
      </c>
      <c r="G211" s="1162">
        <v>57</v>
      </c>
      <c r="H211" s="1162">
        <v>75</v>
      </c>
      <c r="I211" s="1162">
        <v>113</v>
      </c>
      <c r="J211" s="1162">
        <v>36</v>
      </c>
      <c r="K211" s="1162">
        <v>23</v>
      </c>
      <c r="L211" s="1162">
        <v>4</v>
      </c>
      <c r="M211" s="1162">
        <v>1</v>
      </c>
      <c r="N211" s="1163" t="s">
        <v>256</v>
      </c>
      <c r="O211" s="1162">
        <v>20</v>
      </c>
      <c r="P211" s="1162">
        <v>10</v>
      </c>
      <c r="Q211" s="1162">
        <v>99</v>
      </c>
      <c r="R211" s="1162">
        <v>120</v>
      </c>
      <c r="S211" s="1162">
        <v>379</v>
      </c>
      <c r="T211" s="1161">
        <v>2</v>
      </c>
      <c r="U211" s="1160">
        <v>3</v>
      </c>
      <c r="V211" s="941" t="s">
        <v>166</v>
      </c>
    </row>
    <row r="212" spans="1:22" ht="10.5" customHeight="1">
      <c r="A212" s="199" t="s">
        <v>116</v>
      </c>
      <c r="B212" s="1158">
        <v>1423</v>
      </c>
      <c r="C212" s="1158">
        <v>77</v>
      </c>
      <c r="D212" s="1158">
        <v>114</v>
      </c>
      <c r="E212" s="1158">
        <v>189</v>
      </c>
      <c r="F212" s="1158">
        <v>18</v>
      </c>
      <c r="G212" s="1158">
        <v>30</v>
      </c>
      <c r="H212" s="1158">
        <v>104</v>
      </c>
      <c r="I212" s="1158">
        <v>98</v>
      </c>
      <c r="J212" s="1158">
        <v>29</v>
      </c>
      <c r="K212" s="1158">
        <v>46</v>
      </c>
      <c r="L212" s="1158">
        <v>29</v>
      </c>
      <c r="M212" s="1163">
        <v>3</v>
      </c>
      <c r="N212" s="1159" t="s">
        <v>256</v>
      </c>
      <c r="O212" s="1158">
        <v>17</v>
      </c>
      <c r="P212" s="1158">
        <v>10</v>
      </c>
      <c r="Q212" s="1158">
        <v>190</v>
      </c>
      <c r="R212" s="1158">
        <v>185</v>
      </c>
      <c r="S212" s="1158">
        <v>154</v>
      </c>
      <c r="T212" s="1157">
        <v>100</v>
      </c>
      <c r="U212" s="1156">
        <v>30</v>
      </c>
      <c r="V212" s="928" t="s">
        <v>116</v>
      </c>
    </row>
    <row r="213" spans="1:22" ht="10.5" customHeight="1">
      <c r="A213" s="202" t="s">
        <v>117</v>
      </c>
      <c r="B213" s="1162">
        <v>5320</v>
      </c>
      <c r="C213" s="1162">
        <v>32</v>
      </c>
      <c r="D213" s="1162">
        <v>22</v>
      </c>
      <c r="E213" s="1162">
        <v>1223</v>
      </c>
      <c r="F213" s="1162">
        <v>27</v>
      </c>
      <c r="G213" s="1162">
        <v>207</v>
      </c>
      <c r="H213" s="1162">
        <v>212</v>
      </c>
      <c r="I213" s="1162">
        <v>731</v>
      </c>
      <c r="J213" s="1162">
        <v>269</v>
      </c>
      <c r="K213" s="1162">
        <v>230</v>
      </c>
      <c r="L213" s="1162">
        <v>30</v>
      </c>
      <c r="M213" s="1162">
        <v>37</v>
      </c>
      <c r="N213" s="1163" t="s">
        <v>256</v>
      </c>
      <c r="O213" s="1162">
        <v>132</v>
      </c>
      <c r="P213" s="1162">
        <v>45</v>
      </c>
      <c r="Q213" s="1162">
        <v>640</v>
      </c>
      <c r="R213" s="1162">
        <v>786</v>
      </c>
      <c r="S213" s="1162">
        <v>482</v>
      </c>
      <c r="T213" s="1161">
        <v>107</v>
      </c>
      <c r="U213" s="1160">
        <v>107</v>
      </c>
      <c r="V213" s="931" t="s">
        <v>117</v>
      </c>
    </row>
    <row r="214" spans="1:22" ht="10.5" customHeight="1">
      <c r="A214" s="199" t="s">
        <v>118</v>
      </c>
      <c r="B214" s="1158">
        <v>3562</v>
      </c>
      <c r="C214" s="1158">
        <v>67</v>
      </c>
      <c r="D214" s="1159" t="s">
        <v>256</v>
      </c>
      <c r="E214" s="1158">
        <v>1239</v>
      </c>
      <c r="F214" s="1158">
        <v>32</v>
      </c>
      <c r="G214" s="1158">
        <v>138</v>
      </c>
      <c r="H214" s="1158">
        <v>215</v>
      </c>
      <c r="I214" s="1158">
        <v>416</v>
      </c>
      <c r="J214" s="1158">
        <v>273</v>
      </c>
      <c r="K214" s="1158">
        <v>179</v>
      </c>
      <c r="L214" s="1158">
        <v>9</v>
      </c>
      <c r="M214" s="1158">
        <v>18</v>
      </c>
      <c r="N214" s="1159" t="s">
        <v>256</v>
      </c>
      <c r="O214" s="1158">
        <v>64</v>
      </c>
      <c r="P214" s="1158">
        <v>65</v>
      </c>
      <c r="Q214" s="1158">
        <v>240</v>
      </c>
      <c r="R214" s="1158">
        <v>324</v>
      </c>
      <c r="S214" s="1158">
        <v>187</v>
      </c>
      <c r="T214" s="1157">
        <v>51</v>
      </c>
      <c r="U214" s="1156">
        <v>45</v>
      </c>
      <c r="V214" s="928" t="s">
        <v>118</v>
      </c>
    </row>
    <row r="215" spans="1:22" ht="10.5" customHeight="1">
      <c r="A215" s="202" t="s">
        <v>119</v>
      </c>
      <c r="B215" s="1162">
        <v>3928</v>
      </c>
      <c r="C215" s="1162">
        <v>6</v>
      </c>
      <c r="D215" s="1162">
        <v>15</v>
      </c>
      <c r="E215" s="1162">
        <v>551</v>
      </c>
      <c r="F215" s="1162">
        <v>17</v>
      </c>
      <c r="G215" s="1162">
        <v>44</v>
      </c>
      <c r="H215" s="1162">
        <v>161</v>
      </c>
      <c r="I215" s="1162">
        <v>559</v>
      </c>
      <c r="J215" s="1162">
        <v>341</v>
      </c>
      <c r="K215" s="1162">
        <v>193</v>
      </c>
      <c r="L215" s="1162">
        <v>30</v>
      </c>
      <c r="M215" s="1162">
        <v>28</v>
      </c>
      <c r="N215" s="1163" t="s">
        <v>256</v>
      </c>
      <c r="O215" s="1162">
        <v>91</v>
      </c>
      <c r="P215" s="1162">
        <v>83</v>
      </c>
      <c r="Q215" s="1162">
        <v>620</v>
      </c>
      <c r="R215" s="1162">
        <v>728</v>
      </c>
      <c r="S215" s="1162">
        <v>290</v>
      </c>
      <c r="T215" s="1161">
        <v>86</v>
      </c>
      <c r="U215" s="1160">
        <v>85</v>
      </c>
      <c r="V215" s="931" t="s">
        <v>119</v>
      </c>
    </row>
    <row r="216" spans="1:22" ht="10.5" customHeight="1">
      <c r="A216" s="199" t="s">
        <v>120</v>
      </c>
      <c r="B216" s="1158">
        <v>4167</v>
      </c>
      <c r="C216" s="1158">
        <v>49</v>
      </c>
      <c r="D216" s="1159" t="s">
        <v>256</v>
      </c>
      <c r="E216" s="1158">
        <v>1006</v>
      </c>
      <c r="F216" s="1158">
        <v>182</v>
      </c>
      <c r="G216" s="1158">
        <v>109</v>
      </c>
      <c r="H216" s="1158">
        <v>483</v>
      </c>
      <c r="I216" s="1158">
        <v>502</v>
      </c>
      <c r="J216" s="1158">
        <v>133</v>
      </c>
      <c r="K216" s="1158">
        <v>144</v>
      </c>
      <c r="L216" s="1158">
        <v>28</v>
      </c>
      <c r="M216" s="1158">
        <v>23</v>
      </c>
      <c r="N216" s="1159" t="s">
        <v>256</v>
      </c>
      <c r="O216" s="1158">
        <v>95</v>
      </c>
      <c r="P216" s="1158">
        <v>38</v>
      </c>
      <c r="Q216" s="1158">
        <v>337</v>
      </c>
      <c r="R216" s="1158">
        <v>368</v>
      </c>
      <c r="S216" s="1158">
        <v>520</v>
      </c>
      <c r="T216" s="1157">
        <v>93</v>
      </c>
      <c r="U216" s="1156">
        <v>55</v>
      </c>
      <c r="V216" s="928" t="s">
        <v>120</v>
      </c>
    </row>
    <row r="217" spans="1:22" ht="10.5" customHeight="1">
      <c r="A217" s="202" t="s">
        <v>121</v>
      </c>
      <c r="B217" s="1162">
        <v>1125</v>
      </c>
      <c r="C217" s="1162">
        <v>20</v>
      </c>
      <c r="D217" s="1162">
        <v>2</v>
      </c>
      <c r="E217" s="1162">
        <v>237</v>
      </c>
      <c r="F217" s="1162">
        <v>18</v>
      </c>
      <c r="G217" s="1162">
        <v>115</v>
      </c>
      <c r="H217" s="1162">
        <v>71</v>
      </c>
      <c r="I217" s="1162">
        <v>75</v>
      </c>
      <c r="J217" s="1162">
        <v>64</v>
      </c>
      <c r="K217" s="1162">
        <v>18</v>
      </c>
      <c r="L217" s="1162">
        <v>1</v>
      </c>
      <c r="M217" s="1162">
        <v>5</v>
      </c>
      <c r="N217" s="1163" t="s">
        <v>256</v>
      </c>
      <c r="O217" s="1162">
        <v>33</v>
      </c>
      <c r="P217" s="1162">
        <v>11</v>
      </c>
      <c r="Q217" s="1162">
        <v>180</v>
      </c>
      <c r="R217" s="1162">
        <v>138</v>
      </c>
      <c r="S217" s="1162">
        <v>107</v>
      </c>
      <c r="T217" s="1161">
        <v>17</v>
      </c>
      <c r="U217" s="1160">
        <v>12</v>
      </c>
      <c r="V217" s="931" t="s">
        <v>121</v>
      </c>
    </row>
    <row r="218" spans="1:22" ht="15" customHeight="1">
      <c r="A218" s="209" t="s">
        <v>154</v>
      </c>
      <c r="B218" s="1169">
        <v>18483</v>
      </c>
      <c r="C218" s="1169">
        <v>430</v>
      </c>
      <c r="D218" s="1169">
        <v>16</v>
      </c>
      <c r="E218" s="1169">
        <v>6719</v>
      </c>
      <c r="F218" s="1169">
        <v>159</v>
      </c>
      <c r="G218" s="1169">
        <v>583</v>
      </c>
      <c r="H218" s="1169">
        <v>555</v>
      </c>
      <c r="I218" s="1169">
        <v>1997</v>
      </c>
      <c r="J218" s="1169">
        <v>579</v>
      </c>
      <c r="K218" s="1169">
        <v>430</v>
      </c>
      <c r="L218" s="1169">
        <v>127</v>
      </c>
      <c r="M218" s="1169">
        <v>144</v>
      </c>
      <c r="N218" s="1169">
        <v>2</v>
      </c>
      <c r="O218" s="1169">
        <v>455</v>
      </c>
      <c r="P218" s="1169">
        <v>155</v>
      </c>
      <c r="Q218" s="1169">
        <v>1706</v>
      </c>
      <c r="R218" s="1169">
        <v>1683</v>
      </c>
      <c r="S218" s="1169">
        <v>2040</v>
      </c>
      <c r="T218" s="1168">
        <v>359</v>
      </c>
      <c r="U218" s="1167">
        <v>345</v>
      </c>
      <c r="V218" s="938" t="s">
        <v>154</v>
      </c>
    </row>
    <row r="219" spans="1:22" ht="10.5" customHeight="1">
      <c r="A219" s="206" t="s">
        <v>106</v>
      </c>
      <c r="B219" s="1166">
        <v>11248</v>
      </c>
      <c r="C219" s="1166">
        <v>109</v>
      </c>
      <c r="D219" s="1163">
        <v>1</v>
      </c>
      <c r="E219" s="1166">
        <v>4649</v>
      </c>
      <c r="F219" s="1166">
        <v>90</v>
      </c>
      <c r="G219" s="1166">
        <v>381</v>
      </c>
      <c r="H219" s="1166">
        <v>322</v>
      </c>
      <c r="I219" s="1166">
        <v>1222</v>
      </c>
      <c r="J219" s="1166">
        <v>264</v>
      </c>
      <c r="K219" s="1166">
        <v>257</v>
      </c>
      <c r="L219" s="1166">
        <v>87</v>
      </c>
      <c r="M219" s="1166">
        <v>94</v>
      </c>
      <c r="N219" s="1166">
        <v>2</v>
      </c>
      <c r="O219" s="1166">
        <v>261</v>
      </c>
      <c r="P219" s="1166">
        <v>95</v>
      </c>
      <c r="Q219" s="1166">
        <v>966</v>
      </c>
      <c r="R219" s="1166">
        <v>828</v>
      </c>
      <c r="S219" s="1166">
        <v>1232</v>
      </c>
      <c r="T219" s="1165">
        <v>254</v>
      </c>
      <c r="U219" s="1164">
        <v>134</v>
      </c>
      <c r="V219" s="935" t="s">
        <v>106</v>
      </c>
    </row>
    <row r="220" spans="1:22" ht="10.5" customHeight="1">
      <c r="A220" s="199" t="s">
        <v>103</v>
      </c>
      <c r="B220" s="1158">
        <v>2165</v>
      </c>
      <c r="C220" s="1158">
        <v>67</v>
      </c>
      <c r="D220" s="1159" t="s">
        <v>256</v>
      </c>
      <c r="E220" s="1158">
        <v>735</v>
      </c>
      <c r="F220" s="1158">
        <v>26</v>
      </c>
      <c r="G220" s="1158">
        <v>74</v>
      </c>
      <c r="H220" s="1158">
        <v>74</v>
      </c>
      <c r="I220" s="1158">
        <v>215</v>
      </c>
      <c r="J220" s="1158">
        <v>60</v>
      </c>
      <c r="K220" s="1158">
        <v>51</v>
      </c>
      <c r="L220" s="1158">
        <v>8</v>
      </c>
      <c r="M220" s="1158">
        <v>18</v>
      </c>
      <c r="N220" s="1159" t="s">
        <v>256</v>
      </c>
      <c r="O220" s="1158">
        <v>64</v>
      </c>
      <c r="P220" s="1158">
        <v>16</v>
      </c>
      <c r="Q220" s="1158">
        <v>161</v>
      </c>
      <c r="R220" s="1158">
        <v>296</v>
      </c>
      <c r="S220" s="1158">
        <v>161</v>
      </c>
      <c r="T220" s="1157">
        <v>46</v>
      </c>
      <c r="U220" s="1156">
        <v>91</v>
      </c>
      <c r="V220" s="928" t="s">
        <v>103</v>
      </c>
    </row>
    <row r="221" spans="1:22" ht="10.5" customHeight="1">
      <c r="A221" s="202" t="s">
        <v>104</v>
      </c>
      <c r="B221" s="1162">
        <v>1271</v>
      </c>
      <c r="C221" s="1162">
        <v>97</v>
      </c>
      <c r="D221" s="1163">
        <v>14</v>
      </c>
      <c r="E221" s="1162">
        <v>159</v>
      </c>
      <c r="F221" s="1162">
        <v>12</v>
      </c>
      <c r="G221" s="1162">
        <v>32</v>
      </c>
      <c r="H221" s="1162">
        <v>79</v>
      </c>
      <c r="I221" s="1162">
        <v>208</v>
      </c>
      <c r="J221" s="1162">
        <v>32</v>
      </c>
      <c r="K221" s="1162">
        <v>25</v>
      </c>
      <c r="L221" s="1162">
        <v>2</v>
      </c>
      <c r="M221" s="1162">
        <v>4</v>
      </c>
      <c r="N221" s="1163" t="s">
        <v>256</v>
      </c>
      <c r="O221" s="1162">
        <v>50</v>
      </c>
      <c r="P221" s="1162">
        <v>20</v>
      </c>
      <c r="Q221" s="1162">
        <v>116</v>
      </c>
      <c r="R221" s="1162">
        <v>229</v>
      </c>
      <c r="S221" s="1162">
        <v>146</v>
      </c>
      <c r="T221" s="1161">
        <v>23</v>
      </c>
      <c r="U221" s="1160">
        <v>23</v>
      </c>
      <c r="V221" s="931" t="s">
        <v>104</v>
      </c>
    </row>
    <row r="222" spans="1:22" ht="10.5" customHeight="1">
      <c r="A222" s="199" t="s">
        <v>105</v>
      </c>
      <c r="B222" s="1158">
        <v>3799</v>
      </c>
      <c r="C222" s="1158">
        <v>156</v>
      </c>
      <c r="D222" s="1159" t="s">
        <v>256</v>
      </c>
      <c r="E222" s="1158">
        <v>1175</v>
      </c>
      <c r="F222" s="1158">
        <v>31</v>
      </c>
      <c r="G222" s="1158">
        <v>97</v>
      </c>
      <c r="H222" s="1158">
        <v>79</v>
      </c>
      <c r="I222" s="1158">
        <v>352</v>
      </c>
      <c r="J222" s="1158">
        <v>222</v>
      </c>
      <c r="K222" s="1158">
        <v>96</v>
      </c>
      <c r="L222" s="1158">
        <v>30</v>
      </c>
      <c r="M222" s="1158">
        <v>29</v>
      </c>
      <c r="N222" s="1159" t="s">
        <v>256</v>
      </c>
      <c r="O222" s="1158">
        <v>80</v>
      </c>
      <c r="P222" s="1158">
        <v>24</v>
      </c>
      <c r="Q222" s="1158">
        <v>463</v>
      </c>
      <c r="R222" s="1158">
        <v>329</v>
      </c>
      <c r="S222" s="1158">
        <v>501</v>
      </c>
      <c r="T222" s="1157">
        <v>36</v>
      </c>
      <c r="U222" s="1156">
        <v>97</v>
      </c>
      <c r="V222" s="928" t="s">
        <v>105</v>
      </c>
    </row>
    <row r="223" spans="1:22" ht="15" customHeight="1">
      <c r="A223" s="197" t="s">
        <v>155</v>
      </c>
      <c r="B223" s="1155" t="s">
        <v>576</v>
      </c>
      <c r="C223" s="1155" t="s">
        <v>576</v>
      </c>
      <c r="D223" s="1155" t="s">
        <v>576</v>
      </c>
      <c r="E223" s="1155" t="s">
        <v>576</v>
      </c>
      <c r="F223" s="1155" t="s">
        <v>576</v>
      </c>
      <c r="G223" s="1155" t="s">
        <v>576</v>
      </c>
      <c r="H223" s="1155" t="s">
        <v>576</v>
      </c>
      <c r="I223" s="1155" t="s">
        <v>576</v>
      </c>
      <c r="J223" s="1155" t="s">
        <v>576</v>
      </c>
      <c r="K223" s="1155" t="s">
        <v>576</v>
      </c>
      <c r="L223" s="1155" t="s">
        <v>576</v>
      </c>
      <c r="M223" s="1155" t="s">
        <v>576</v>
      </c>
      <c r="N223" s="1155" t="s">
        <v>576</v>
      </c>
      <c r="O223" s="1155" t="s">
        <v>576</v>
      </c>
      <c r="P223" s="1155" t="s">
        <v>576</v>
      </c>
      <c r="Q223" s="1155" t="s">
        <v>576</v>
      </c>
      <c r="R223" s="1155" t="s">
        <v>576</v>
      </c>
      <c r="S223" s="1155" t="s">
        <v>576</v>
      </c>
      <c r="T223" s="1155" t="s">
        <v>576</v>
      </c>
      <c r="U223" s="1154" t="s">
        <v>576</v>
      </c>
      <c r="V223" s="926" t="s">
        <v>155</v>
      </c>
    </row>
    <row r="224" spans="1:22" s="343" customFormat="1" ht="9.9499999999999993" customHeight="1">
      <c r="A224" s="1153"/>
      <c r="B224" s="338"/>
      <c r="C224" s="338"/>
      <c r="D224" s="1152"/>
      <c r="E224" s="1152"/>
      <c r="F224" s="1152"/>
      <c r="G224" s="1152"/>
      <c r="H224" s="1152"/>
      <c r="I224" s="1152"/>
      <c r="J224" s="1152"/>
      <c r="K224" s="1152"/>
      <c r="L224" s="1152"/>
      <c r="M224" s="1152"/>
      <c r="N224" s="1152"/>
      <c r="O224" s="1152"/>
      <c r="P224" s="1152"/>
      <c r="Q224" s="1152"/>
      <c r="R224" s="1152"/>
      <c r="S224" s="1152"/>
      <c r="T224" s="1152"/>
      <c r="U224" s="1152"/>
      <c r="V224" s="1151"/>
    </row>
    <row r="225" spans="1:22" s="1147" customFormat="1" ht="11.1" customHeight="1">
      <c r="A225" s="1072" t="s">
        <v>585</v>
      </c>
      <c r="B225" s="1150"/>
      <c r="C225" s="1150"/>
      <c r="D225" s="1149"/>
      <c r="E225" s="1149"/>
      <c r="F225" s="1149"/>
      <c r="G225" s="1149"/>
      <c r="H225" s="1149"/>
      <c r="I225" s="1149"/>
      <c r="J225" s="1149"/>
      <c r="K225" s="1149"/>
      <c r="L225" s="1149"/>
      <c r="M225" s="1149"/>
      <c r="N225" s="1149"/>
      <c r="O225" s="1149"/>
      <c r="P225" s="1149"/>
      <c r="Q225" s="1149"/>
      <c r="R225" s="1149"/>
      <c r="S225" s="1149"/>
      <c r="T225" s="1149"/>
      <c r="U225" s="1149"/>
      <c r="V225" s="1148"/>
    </row>
    <row r="226" spans="1:22" s="1147" customFormat="1" ht="11.1" customHeight="1">
      <c r="A226" s="1073" t="s">
        <v>574</v>
      </c>
      <c r="B226" s="1150"/>
      <c r="C226" s="1150"/>
      <c r="D226" s="1149"/>
      <c r="E226" s="1149"/>
      <c r="F226" s="1149"/>
      <c r="G226" s="1149"/>
      <c r="H226" s="1149"/>
      <c r="I226" s="1149"/>
      <c r="J226" s="1149"/>
      <c r="K226" s="1149"/>
      <c r="L226" s="1149"/>
      <c r="M226" s="1149"/>
      <c r="N226" s="1149"/>
      <c r="O226" s="1149"/>
      <c r="P226" s="1149"/>
      <c r="Q226" s="1149"/>
      <c r="R226" s="1149"/>
      <c r="S226" s="1149"/>
      <c r="T226" s="1149"/>
      <c r="U226" s="1149"/>
      <c r="V226" s="1148"/>
    </row>
    <row r="227" spans="1:22" s="1147" customFormat="1" ht="11.1" customHeight="1">
      <c r="A227" s="1072" t="s">
        <v>573</v>
      </c>
      <c r="B227" s="1150"/>
      <c r="C227" s="1150"/>
      <c r="D227" s="1149"/>
      <c r="E227" s="1149"/>
      <c r="F227" s="1149"/>
      <c r="G227" s="1149"/>
      <c r="H227" s="1149"/>
      <c r="I227" s="1149"/>
      <c r="J227" s="1149"/>
      <c r="K227" s="1149"/>
      <c r="L227" s="1149"/>
      <c r="M227" s="1149"/>
      <c r="N227" s="1149"/>
      <c r="O227" s="1149"/>
      <c r="P227" s="1149"/>
      <c r="Q227" s="1149"/>
      <c r="R227" s="1149"/>
      <c r="S227" s="1149"/>
      <c r="T227" s="1149"/>
      <c r="U227" s="1149"/>
      <c r="V227" s="1148"/>
    </row>
    <row r="228" spans="1:22" s="459" customFormat="1" ht="11.1" customHeight="1">
      <c r="A228" s="820"/>
      <c r="B228" s="1146"/>
      <c r="C228" s="1145"/>
      <c r="D228" s="1144"/>
      <c r="E228" s="1144"/>
      <c r="F228" s="1144"/>
      <c r="G228" s="1144"/>
      <c r="H228" s="1144"/>
      <c r="I228" s="1144"/>
      <c r="J228" s="1144"/>
      <c r="K228" s="1144"/>
      <c r="L228" s="1144"/>
      <c r="M228" s="1144"/>
      <c r="N228" s="1144"/>
      <c r="O228" s="1144"/>
      <c r="P228" s="1144"/>
      <c r="Q228" s="1144"/>
      <c r="R228" s="1144"/>
      <c r="S228" s="1144"/>
      <c r="T228" s="1144"/>
      <c r="U228" s="1144"/>
      <c r="V228" s="1143"/>
    </row>
    <row r="229" spans="1:22">
      <c r="V229" s="343"/>
    </row>
    <row r="230" spans="1:22">
      <c r="V230" s="343"/>
    </row>
    <row r="231" spans="1:22">
      <c r="V231" s="343"/>
    </row>
    <row r="232" spans="1:22">
      <c r="V232" s="343"/>
    </row>
    <row r="233" spans="1:22">
      <c r="V233" s="343"/>
    </row>
    <row r="234" spans="1:22">
      <c r="V234" s="343"/>
    </row>
    <row r="235" spans="1:22">
      <c r="V235" s="343"/>
    </row>
    <row r="236" spans="1:22">
      <c r="V236" s="343"/>
    </row>
    <row r="237" spans="1:22">
      <c r="V237" s="343"/>
    </row>
    <row r="238" spans="1:22">
      <c r="V238" s="343"/>
    </row>
    <row r="239" spans="1:22">
      <c r="V239" s="343"/>
    </row>
    <row r="240" spans="1:22">
      <c r="V240" s="343"/>
    </row>
    <row r="241" spans="22:22">
      <c r="V241" s="343"/>
    </row>
    <row r="242" spans="22:22">
      <c r="V242" s="343"/>
    </row>
    <row r="243" spans="22:22">
      <c r="V243" s="343"/>
    </row>
    <row r="244" spans="22:22">
      <c r="V244" s="343"/>
    </row>
    <row r="245" spans="22:22">
      <c r="V245" s="343"/>
    </row>
    <row r="246" spans="22:22">
      <c r="V246" s="343"/>
    </row>
    <row r="247" spans="22:22">
      <c r="V247" s="343"/>
    </row>
    <row r="248" spans="22:22">
      <c r="V248" s="343"/>
    </row>
    <row r="249" spans="22:22">
      <c r="V249" s="343"/>
    </row>
    <row r="250" spans="22:22">
      <c r="V250" s="343"/>
    </row>
    <row r="251" spans="22:22">
      <c r="V251" s="343"/>
    </row>
    <row r="252" spans="22:22">
      <c r="V252" s="343"/>
    </row>
    <row r="253" spans="22:22">
      <c r="V253" s="343"/>
    </row>
    <row r="254" spans="22:22">
      <c r="V254" s="343"/>
    </row>
    <row r="255" spans="22:22">
      <c r="V255" s="343"/>
    </row>
    <row r="256" spans="22:22">
      <c r="V256" s="343"/>
    </row>
    <row r="257" spans="22:22">
      <c r="V257" s="343"/>
    </row>
    <row r="258" spans="22:22">
      <c r="V258" s="343"/>
    </row>
    <row r="259" spans="22:22">
      <c r="V259" s="343"/>
    </row>
    <row r="260" spans="22:22">
      <c r="V260" s="343"/>
    </row>
    <row r="261" spans="22:22">
      <c r="V261" s="343"/>
    </row>
    <row r="262" spans="22:22">
      <c r="V262" s="343"/>
    </row>
    <row r="263" spans="22:22">
      <c r="V263" s="343"/>
    </row>
    <row r="264" spans="22:22">
      <c r="V264" s="343"/>
    </row>
    <row r="265" spans="22:22">
      <c r="V265" s="343"/>
    </row>
    <row r="266" spans="22:22">
      <c r="V266" s="343"/>
    </row>
    <row r="267" spans="22:22">
      <c r="V267" s="343"/>
    </row>
    <row r="268" spans="22:22">
      <c r="V268" s="343"/>
    </row>
    <row r="269" spans="22:22">
      <c r="V269" s="343"/>
    </row>
    <row r="270" spans="22:22">
      <c r="V270" s="343"/>
    </row>
    <row r="271" spans="22:22">
      <c r="V271" s="343"/>
    </row>
    <row r="272" spans="22:22">
      <c r="V272" s="343"/>
    </row>
    <row r="273" spans="22:22">
      <c r="V273" s="343"/>
    </row>
    <row r="274" spans="22:22">
      <c r="V274" s="343"/>
    </row>
    <row r="275" spans="22:22">
      <c r="V275" s="343"/>
    </row>
    <row r="276" spans="22:22">
      <c r="V276" s="343"/>
    </row>
    <row r="277" spans="22:22">
      <c r="V277" s="343"/>
    </row>
    <row r="278" spans="22:22">
      <c r="V278" s="343"/>
    </row>
    <row r="279" spans="22:22">
      <c r="V279" s="343"/>
    </row>
    <row r="280" spans="22:22">
      <c r="V280" s="343"/>
    </row>
    <row r="281" spans="22:22">
      <c r="V281" s="343"/>
    </row>
    <row r="282" spans="22:22">
      <c r="V282" s="343"/>
    </row>
    <row r="283" spans="22:22">
      <c r="V283" s="343"/>
    </row>
    <row r="284" spans="22:22">
      <c r="V284" s="343"/>
    </row>
    <row r="285" spans="22:22">
      <c r="V285" s="343"/>
    </row>
    <row r="286" spans="22:22">
      <c r="V286" s="343"/>
    </row>
    <row r="287" spans="22:22">
      <c r="V287" s="343"/>
    </row>
    <row r="288" spans="22:22">
      <c r="V288" s="343"/>
    </row>
    <row r="289" spans="22:22">
      <c r="V289" s="343"/>
    </row>
    <row r="290" spans="22:22">
      <c r="V290" s="343"/>
    </row>
    <row r="291" spans="22:22">
      <c r="V291" s="343"/>
    </row>
    <row r="292" spans="22:22">
      <c r="V292" s="343"/>
    </row>
    <row r="293" spans="22:22">
      <c r="V293" s="343"/>
    </row>
    <row r="294" spans="22:22">
      <c r="V294" s="343"/>
    </row>
    <row r="295" spans="22:22">
      <c r="V295" s="343"/>
    </row>
    <row r="296" spans="22:22">
      <c r="V296" s="343"/>
    </row>
    <row r="297" spans="22:22">
      <c r="V297" s="343"/>
    </row>
    <row r="298" spans="22:22">
      <c r="V298" s="343"/>
    </row>
    <row r="299" spans="22:22">
      <c r="V299" s="343"/>
    </row>
    <row r="300" spans="22:22">
      <c r="V300" s="343"/>
    </row>
    <row r="301" spans="22:22">
      <c r="V301" s="343"/>
    </row>
    <row r="302" spans="22:22">
      <c r="V302" s="343"/>
    </row>
    <row r="303" spans="22:22">
      <c r="V303" s="343"/>
    </row>
    <row r="304" spans="22:22">
      <c r="V304" s="343"/>
    </row>
    <row r="305" spans="22:22">
      <c r="V305" s="343"/>
    </row>
    <row r="306" spans="22:22">
      <c r="V306" s="343"/>
    </row>
    <row r="307" spans="22:22">
      <c r="V307" s="343"/>
    </row>
    <row r="308" spans="22:22">
      <c r="V308" s="343"/>
    </row>
    <row r="309" spans="22:22">
      <c r="V309" s="343"/>
    </row>
    <row r="310" spans="22:22">
      <c r="V310" s="343"/>
    </row>
    <row r="311" spans="22:22">
      <c r="V311" s="343"/>
    </row>
    <row r="312" spans="22:22">
      <c r="V312" s="343"/>
    </row>
    <row r="313" spans="22:22">
      <c r="V313" s="343"/>
    </row>
    <row r="314" spans="22:22">
      <c r="V314" s="343"/>
    </row>
    <row r="315" spans="22:22">
      <c r="V315" s="343"/>
    </row>
    <row r="316" spans="22:22">
      <c r="V316" s="343"/>
    </row>
    <row r="317" spans="22:22">
      <c r="V317" s="343"/>
    </row>
    <row r="318" spans="22:22">
      <c r="V318" s="343"/>
    </row>
    <row r="319" spans="22:22">
      <c r="V319" s="343"/>
    </row>
    <row r="320" spans="22:22">
      <c r="V320" s="343"/>
    </row>
    <row r="321" spans="22:22">
      <c r="V321" s="343"/>
    </row>
    <row r="322" spans="22:22">
      <c r="V322" s="343"/>
    </row>
    <row r="323" spans="22:22">
      <c r="V323" s="343"/>
    </row>
    <row r="324" spans="22:22">
      <c r="V324" s="343"/>
    </row>
    <row r="325" spans="22:22">
      <c r="V325" s="343"/>
    </row>
    <row r="326" spans="22:22">
      <c r="V326" s="343"/>
    </row>
    <row r="327" spans="22:22">
      <c r="V327" s="343"/>
    </row>
    <row r="328" spans="22:22">
      <c r="V328" s="343"/>
    </row>
    <row r="329" spans="22:22">
      <c r="V329" s="343"/>
    </row>
    <row r="330" spans="22:22">
      <c r="V330" s="343"/>
    </row>
    <row r="331" spans="22:22">
      <c r="V331" s="343"/>
    </row>
    <row r="332" spans="22:22">
      <c r="V332" s="343"/>
    </row>
    <row r="333" spans="22:22">
      <c r="V333" s="343"/>
    </row>
  </sheetData>
  <mergeCells count="4">
    <mergeCell ref="A1:K1"/>
    <mergeCell ref="L1:V1"/>
    <mergeCell ref="A2:K2"/>
    <mergeCell ref="L2:V2"/>
  </mergeCells>
  <printOptions horizontalCentered="1"/>
  <pageMargins left="0.62992125984251968" right="0.62992125984251968" top="0.98425196850393704" bottom="0.98425196850393704" header="0.51181102362204722" footer="0.51181102362204722"/>
  <pageSetup paperSize="9" pageOrder="overThenDown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6"/>
  <sheetViews>
    <sheetView zoomScaleNormal="100" zoomScaleSheetLayoutView="200" workbookViewId="0">
      <pane xSplit="1" ySplit="5" topLeftCell="B6" activePane="bottomRight" state="frozen"/>
      <selection pane="topRight" activeCell="D1" sqref="D1"/>
      <selection pane="bottomLeft" activeCell="A11" sqref="A11"/>
      <selection pane="bottomRight" activeCell="A3" sqref="A3:A5"/>
    </sheetView>
  </sheetViews>
  <sheetFormatPr defaultRowHeight="11.25"/>
  <cols>
    <col min="1" max="1" width="23" style="185" customWidth="1"/>
    <col min="2" max="2" width="8" style="186" customWidth="1"/>
    <col min="3" max="3" width="8.7109375" style="185" customWidth="1"/>
    <col min="4" max="6" width="7.7109375" style="185" customWidth="1"/>
    <col min="7" max="8" width="6.7109375" style="185" customWidth="1"/>
    <col min="9" max="10" width="7.7109375" style="185" customWidth="1"/>
    <col min="11" max="16384" width="9.140625" style="185"/>
  </cols>
  <sheetData>
    <row r="1" spans="1:10" s="254" customFormat="1" ht="30" customHeight="1">
      <c r="A1" s="255" t="s">
        <v>275</v>
      </c>
      <c r="B1" s="178"/>
      <c r="C1" s="178"/>
      <c r="D1" s="178"/>
      <c r="E1" s="178"/>
      <c r="F1" s="178"/>
      <c r="G1" s="178"/>
      <c r="H1" s="178"/>
      <c r="I1" s="178"/>
      <c r="J1" s="178"/>
    </row>
    <row r="2" spans="1:10" s="251" customFormat="1" ht="5.0999999999999996" customHeight="1">
      <c r="A2" s="253"/>
      <c r="B2" s="252"/>
      <c r="C2" s="252"/>
      <c r="D2" s="252"/>
      <c r="E2" s="252"/>
      <c r="F2" s="252"/>
      <c r="G2" s="252"/>
      <c r="H2" s="252"/>
      <c r="I2" s="252"/>
      <c r="J2" s="252"/>
    </row>
    <row r="3" spans="1:10" s="238" customFormat="1" ht="15" customHeight="1">
      <c r="A3" s="180" t="s">
        <v>239</v>
      </c>
      <c r="B3" s="250" t="s">
        <v>274</v>
      </c>
      <c r="C3" s="246" t="s">
        <v>273</v>
      </c>
      <c r="D3" s="249"/>
      <c r="E3" s="242"/>
      <c r="F3" s="247" t="s">
        <v>272</v>
      </c>
      <c r="G3" s="176" t="s">
        <v>271</v>
      </c>
      <c r="H3" s="249"/>
      <c r="I3" s="242"/>
      <c r="J3" s="248" t="s">
        <v>270</v>
      </c>
    </row>
    <row r="4" spans="1:10" s="238" customFormat="1" ht="23.1" customHeight="1">
      <c r="A4" s="180"/>
      <c r="B4" s="242"/>
      <c r="C4" s="247" t="s">
        <v>269</v>
      </c>
      <c r="D4" s="246" t="s">
        <v>268</v>
      </c>
      <c r="E4" s="242"/>
      <c r="F4" s="245"/>
      <c r="G4" s="244" t="s">
        <v>122</v>
      </c>
      <c r="H4" s="176" t="s">
        <v>267</v>
      </c>
      <c r="I4" s="242"/>
      <c r="J4" s="243"/>
    </row>
    <row r="5" spans="1:10" s="238" customFormat="1" ht="15" customHeight="1">
      <c r="A5" s="180"/>
      <c r="B5" s="242"/>
      <c r="C5" s="241"/>
      <c r="D5" s="240" t="s">
        <v>266</v>
      </c>
      <c r="E5" s="240" t="s">
        <v>265</v>
      </c>
      <c r="F5" s="241"/>
      <c r="G5" s="241"/>
      <c r="H5" s="240" t="s">
        <v>266</v>
      </c>
      <c r="I5" s="240" t="s">
        <v>265</v>
      </c>
      <c r="J5" s="239"/>
    </row>
    <row r="6" spans="1:10" s="26" customFormat="1" ht="15.95" customHeight="1">
      <c r="A6" s="237" t="s">
        <v>0</v>
      </c>
      <c r="B6" s="44">
        <v>8257</v>
      </c>
      <c r="C6" s="44">
        <v>6581638</v>
      </c>
      <c r="D6" s="44">
        <v>3691829</v>
      </c>
      <c r="E6" s="208">
        <v>56.09</v>
      </c>
      <c r="F6" s="44">
        <v>6545</v>
      </c>
      <c r="G6" s="44">
        <v>1411</v>
      </c>
      <c r="H6" s="44">
        <v>861</v>
      </c>
      <c r="I6" s="208">
        <v>61.02</v>
      </c>
      <c r="J6" s="44">
        <v>40839</v>
      </c>
    </row>
    <row r="7" spans="1:10" s="203" customFormat="1" ht="15.95" customHeight="1">
      <c r="A7" s="233" t="s">
        <v>264</v>
      </c>
      <c r="B7" s="200">
        <v>2965</v>
      </c>
      <c r="C7" s="200">
        <v>3329663</v>
      </c>
      <c r="D7" s="200">
        <v>1800903</v>
      </c>
      <c r="E7" s="201">
        <v>54.09</v>
      </c>
      <c r="F7" s="200">
        <v>2450</v>
      </c>
      <c r="G7" s="200">
        <v>572</v>
      </c>
      <c r="H7" s="200">
        <v>354</v>
      </c>
      <c r="I7" s="201">
        <v>61.89</v>
      </c>
      <c r="J7" s="200">
        <v>15749</v>
      </c>
    </row>
    <row r="8" spans="1:10" s="26" customFormat="1" ht="15.95" customHeight="1">
      <c r="A8" s="236" t="s">
        <v>125</v>
      </c>
      <c r="B8" s="44">
        <v>1180</v>
      </c>
      <c r="C8" s="44">
        <v>1609438</v>
      </c>
      <c r="D8" s="44">
        <v>837295</v>
      </c>
      <c r="E8" s="208">
        <v>52.02</v>
      </c>
      <c r="F8" s="44">
        <v>809</v>
      </c>
      <c r="G8" s="44">
        <v>163</v>
      </c>
      <c r="H8" s="44">
        <v>101</v>
      </c>
      <c r="I8" s="208">
        <v>61.96</v>
      </c>
      <c r="J8" s="44">
        <v>5156</v>
      </c>
    </row>
    <row r="9" spans="1:10" s="207" customFormat="1" ht="23.1" customHeight="1">
      <c r="A9" s="235" t="s">
        <v>263</v>
      </c>
      <c r="B9" s="215">
        <v>1180</v>
      </c>
      <c r="C9" s="215">
        <v>1609438</v>
      </c>
      <c r="D9" s="215">
        <v>837295</v>
      </c>
      <c r="E9" s="216">
        <v>52.02</v>
      </c>
      <c r="F9" s="215">
        <v>809</v>
      </c>
      <c r="G9" s="215">
        <v>163</v>
      </c>
      <c r="H9" s="215">
        <v>101</v>
      </c>
      <c r="I9" s="216">
        <v>61.96</v>
      </c>
      <c r="J9" s="215">
        <v>5156</v>
      </c>
    </row>
    <row r="10" spans="1:10" s="4" customFormat="1" ht="11.25" customHeight="1">
      <c r="A10" s="199" t="s">
        <v>196</v>
      </c>
      <c r="B10" s="50">
        <v>28</v>
      </c>
      <c r="C10" s="50">
        <v>23657</v>
      </c>
      <c r="D10" s="50">
        <v>14001</v>
      </c>
      <c r="E10" s="198">
        <v>59.18</v>
      </c>
      <c r="F10" s="50">
        <v>33</v>
      </c>
      <c r="G10" s="50">
        <v>9</v>
      </c>
      <c r="H10" s="50">
        <v>7</v>
      </c>
      <c r="I10" s="198">
        <v>77.78</v>
      </c>
      <c r="J10" s="50">
        <v>200</v>
      </c>
    </row>
    <row r="11" spans="1:10" s="203" customFormat="1" ht="11.25" customHeight="1">
      <c r="A11" s="202" t="s">
        <v>197</v>
      </c>
      <c r="B11" s="200">
        <v>88</v>
      </c>
      <c r="C11" s="200">
        <v>161072</v>
      </c>
      <c r="D11" s="200">
        <v>80299</v>
      </c>
      <c r="E11" s="201">
        <v>49.85</v>
      </c>
      <c r="F11" s="200">
        <v>55</v>
      </c>
      <c r="G11" s="200">
        <v>11</v>
      </c>
      <c r="H11" s="200">
        <v>6</v>
      </c>
      <c r="I11" s="201">
        <v>54.55</v>
      </c>
      <c r="J11" s="200">
        <v>382</v>
      </c>
    </row>
    <row r="12" spans="1:10" s="4" customFormat="1" ht="11.25" customHeight="1">
      <c r="A12" s="199" t="s">
        <v>198</v>
      </c>
      <c r="B12" s="50">
        <v>63</v>
      </c>
      <c r="C12" s="50">
        <v>63948</v>
      </c>
      <c r="D12" s="50">
        <v>33416</v>
      </c>
      <c r="E12" s="198">
        <v>52.25</v>
      </c>
      <c r="F12" s="50">
        <v>45</v>
      </c>
      <c r="G12" s="50">
        <v>11</v>
      </c>
      <c r="H12" s="50">
        <v>5</v>
      </c>
      <c r="I12" s="198">
        <v>45.45</v>
      </c>
      <c r="J12" s="50">
        <v>288</v>
      </c>
    </row>
    <row r="13" spans="1:10" s="203" customFormat="1" ht="11.25" customHeight="1">
      <c r="A13" s="202" t="s">
        <v>199</v>
      </c>
      <c r="B13" s="200">
        <v>39</v>
      </c>
      <c r="C13" s="200">
        <v>71530</v>
      </c>
      <c r="D13" s="200">
        <v>37955</v>
      </c>
      <c r="E13" s="201">
        <v>53.06</v>
      </c>
      <c r="F13" s="200">
        <v>35</v>
      </c>
      <c r="G13" s="200">
        <v>11</v>
      </c>
      <c r="H13" s="200">
        <v>6</v>
      </c>
      <c r="I13" s="201">
        <v>54.55</v>
      </c>
      <c r="J13" s="200">
        <v>282</v>
      </c>
    </row>
    <row r="14" spans="1:10" s="4" customFormat="1" ht="11.25" customHeight="1">
      <c r="A14" s="199" t="s">
        <v>200</v>
      </c>
      <c r="B14" s="50">
        <v>83</v>
      </c>
      <c r="C14" s="50">
        <v>151346</v>
      </c>
      <c r="D14" s="50">
        <v>73875</v>
      </c>
      <c r="E14" s="198">
        <v>48.81</v>
      </c>
      <c r="F14" s="50">
        <v>53</v>
      </c>
      <c r="G14" s="50">
        <v>11</v>
      </c>
      <c r="H14" s="50">
        <v>8</v>
      </c>
      <c r="I14" s="198">
        <v>72.73</v>
      </c>
      <c r="J14" s="50">
        <v>398</v>
      </c>
    </row>
    <row r="15" spans="1:10" s="203" customFormat="1" ht="11.25" customHeight="1">
      <c r="A15" s="202" t="s">
        <v>201</v>
      </c>
      <c r="B15" s="200">
        <v>106</v>
      </c>
      <c r="C15" s="200">
        <v>160782</v>
      </c>
      <c r="D15" s="200">
        <v>80168</v>
      </c>
      <c r="E15" s="201">
        <v>49.86</v>
      </c>
      <c r="F15" s="200">
        <v>57</v>
      </c>
      <c r="G15" s="200">
        <v>14</v>
      </c>
      <c r="H15" s="200">
        <v>7</v>
      </c>
      <c r="I15" s="201">
        <v>50</v>
      </c>
      <c r="J15" s="200">
        <v>436</v>
      </c>
    </row>
    <row r="16" spans="1:10" s="4" customFormat="1" ht="11.25" customHeight="1">
      <c r="A16" s="199" t="s">
        <v>202</v>
      </c>
      <c r="B16" s="50">
        <v>64</v>
      </c>
      <c r="C16" s="50">
        <v>51931</v>
      </c>
      <c r="D16" s="50">
        <v>35194</v>
      </c>
      <c r="E16" s="198">
        <v>67.77</v>
      </c>
      <c r="F16" s="50">
        <v>61</v>
      </c>
      <c r="G16" s="50">
        <v>11</v>
      </c>
      <c r="H16" s="50">
        <v>6</v>
      </c>
      <c r="I16" s="198">
        <v>54.55</v>
      </c>
      <c r="J16" s="50">
        <v>435</v>
      </c>
    </row>
    <row r="17" spans="1:10" s="203" customFormat="1" ht="11.25" customHeight="1">
      <c r="A17" s="202" t="s">
        <v>203</v>
      </c>
      <c r="B17" s="200">
        <v>59</v>
      </c>
      <c r="C17" s="200">
        <v>47005</v>
      </c>
      <c r="D17" s="200">
        <v>26093</v>
      </c>
      <c r="E17" s="201">
        <v>55.51</v>
      </c>
      <c r="F17" s="200">
        <v>55</v>
      </c>
      <c r="G17" s="200">
        <v>7</v>
      </c>
      <c r="H17" s="200">
        <v>5</v>
      </c>
      <c r="I17" s="201">
        <v>71.430000000000007</v>
      </c>
      <c r="J17" s="200">
        <v>234</v>
      </c>
    </row>
    <row r="18" spans="1:10" s="4" customFormat="1" ht="11.25" customHeight="1">
      <c r="A18" s="199" t="s">
        <v>204</v>
      </c>
      <c r="B18" s="50">
        <v>141</v>
      </c>
      <c r="C18" s="50">
        <v>213920</v>
      </c>
      <c r="D18" s="50">
        <v>114855</v>
      </c>
      <c r="E18" s="198">
        <v>53.69</v>
      </c>
      <c r="F18" s="50">
        <v>49</v>
      </c>
      <c r="G18" s="50">
        <v>11</v>
      </c>
      <c r="H18" s="50">
        <v>5</v>
      </c>
      <c r="I18" s="198">
        <v>45.45</v>
      </c>
      <c r="J18" s="50">
        <v>386</v>
      </c>
    </row>
    <row r="19" spans="1:10" s="203" customFormat="1" ht="11.25" customHeight="1">
      <c r="A19" s="202" t="s">
        <v>205</v>
      </c>
      <c r="B19" s="200">
        <v>55</v>
      </c>
      <c r="C19" s="200">
        <v>65958</v>
      </c>
      <c r="D19" s="200">
        <v>37113</v>
      </c>
      <c r="E19" s="201">
        <v>56.27</v>
      </c>
      <c r="F19" s="200">
        <v>55</v>
      </c>
      <c r="G19" s="200">
        <v>10</v>
      </c>
      <c r="H19" s="200">
        <v>6</v>
      </c>
      <c r="I19" s="201">
        <v>60</v>
      </c>
      <c r="J19" s="200">
        <v>388</v>
      </c>
    </row>
    <row r="20" spans="1:10" s="4" customFormat="1" ht="11.25" customHeight="1">
      <c r="A20" s="199" t="s">
        <v>206</v>
      </c>
      <c r="B20" s="50">
        <v>127</v>
      </c>
      <c r="C20" s="50">
        <v>169919</v>
      </c>
      <c r="D20" s="50">
        <v>81931</v>
      </c>
      <c r="E20" s="198">
        <v>48.22</v>
      </c>
      <c r="F20" s="50">
        <v>55</v>
      </c>
      <c r="G20" s="50">
        <v>11</v>
      </c>
      <c r="H20" s="50">
        <v>6</v>
      </c>
      <c r="I20" s="198">
        <v>54.55</v>
      </c>
      <c r="J20" s="50">
        <v>361</v>
      </c>
    </row>
    <row r="21" spans="1:10" s="203" customFormat="1" ht="11.25" customHeight="1">
      <c r="A21" s="202" t="s">
        <v>207</v>
      </c>
      <c r="B21" s="200">
        <v>71</v>
      </c>
      <c r="C21" s="200">
        <v>103478</v>
      </c>
      <c r="D21" s="200">
        <v>52810</v>
      </c>
      <c r="E21" s="201">
        <v>51.04</v>
      </c>
      <c r="F21" s="200">
        <v>50</v>
      </c>
      <c r="G21" s="200">
        <v>8</v>
      </c>
      <c r="H21" s="200">
        <v>6</v>
      </c>
      <c r="I21" s="201">
        <v>75</v>
      </c>
      <c r="J21" s="200">
        <v>263</v>
      </c>
    </row>
    <row r="22" spans="1:10" s="4" customFormat="1" ht="11.25" customHeight="1">
      <c r="A22" s="199" t="s">
        <v>208</v>
      </c>
      <c r="B22" s="50">
        <v>35</v>
      </c>
      <c r="C22" s="50">
        <v>42348</v>
      </c>
      <c r="D22" s="50">
        <v>21021</v>
      </c>
      <c r="E22" s="198">
        <v>49.64</v>
      </c>
      <c r="F22" s="50">
        <v>37</v>
      </c>
      <c r="G22" s="50">
        <v>8</v>
      </c>
      <c r="H22" s="50">
        <v>7</v>
      </c>
      <c r="I22" s="198">
        <v>87.5</v>
      </c>
      <c r="J22" s="50">
        <v>177</v>
      </c>
    </row>
    <row r="23" spans="1:10" s="203" customFormat="1" ht="11.25" customHeight="1">
      <c r="A23" s="202" t="s">
        <v>209</v>
      </c>
      <c r="B23" s="200">
        <v>33</v>
      </c>
      <c r="C23" s="200">
        <v>17673</v>
      </c>
      <c r="D23" s="200">
        <v>9544</v>
      </c>
      <c r="E23" s="201">
        <v>54</v>
      </c>
      <c r="F23" s="200">
        <v>33</v>
      </c>
      <c r="G23" s="200">
        <v>5</v>
      </c>
      <c r="H23" s="200">
        <v>4</v>
      </c>
      <c r="I23" s="201">
        <v>80</v>
      </c>
      <c r="J23" s="200">
        <v>129</v>
      </c>
    </row>
    <row r="24" spans="1:10" s="4" customFormat="1" ht="11.25" customHeight="1">
      <c r="A24" s="199" t="s">
        <v>210</v>
      </c>
      <c r="B24" s="50">
        <v>56</v>
      </c>
      <c r="C24" s="50">
        <v>57315</v>
      </c>
      <c r="D24" s="50">
        <v>28543</v>
      </c>
      <c r="E24" s="198">
        <v>49.8</v>
      </c>
      <c r="F24" s="50">
        <v>56</v>
      </c>
      <c r="G24" s="50">
        <v>10</v>
      </c>
      <c r="H24" s="50">
        <v>7</v>
      </c>
      <c r="I24" s="198">
        <v>70</v>
      </c>
      <c r="J24" s="50">
        <v>340</v>
      </c>
    </row>
    <row r="25" spans="1:10" s="203" customFormat="1" ht="11.25" customHeight="1">
      <c r="A25" s="202" t="s">
        <v>211</v>
      </c>
      <c r="B25" s="200">
        <v>27</v>
      </c>
      <c r="C25" s="200">
        <v>37995</v>
      </c>
      <c r="D25" s="200">
        <v>23016</v>
      </c>
      <c r="E25" s="201">
        <v>60.58</v>
      </c>
      <c r="F25" s="200">
        <v>35</v>
      </c>
      <c r="G25" s="200">
        <v>7</v>
      </c>
      <c r="H25" s="200">
        <v>4</v>
      </c>
      <c r="I25" s="201">
        <v>57.14</v>
      </c>
      <c r="J25" s="200">
        <v>202</v>
      </c>
    </row>
    <row r="26" spans="1:10" s="4" customFormat="1" ht="11.25" customHeight="1">
      <c r="A26" s="199" t="s">
        <v>212</v>
      </c>
      <c r="B26" s="50">
        <v>105</v>
      </c>
      <c r="C26" s="50">
        <v>169561</v>
      </c>
      <c r="D26" s="50">
        <v>87461</v>
      </c>
      <c r="E26" s="198">
        <v>51.58</v>
      </c>
      <c r="F26" s="50">
        <v>45</v>
      </c>
      <c r="G26" s="50">
        <v>8</v>
      </c>
      <c r="H26" s="50">
        <v>6</v>
      </c>
      <c r="I26" s="198">
        <v>75</v>
      </c>
      <c r="J26" s="50">
        <v>255</v>
      </c>
    </row>
    <row r="27" spans="1:10" s="207" customFormat="1" ht="18" customHeight="1">
      <c r="A27" s="197" t="s">
        <v>126</v>
      </c>
      <c r="B27" s="215">
        <v>1785</v>
      </c>
      <c r="C27" s="215">
        <v>1720225</v>
      </c>
      <c r="D27" s="215">
        <v>963608</v>
      </c>
      <c r="E27" s="216">
        <v>56.02</v>
      </c>
      <c r="F27" s="215">
        <v>1641</v>
      </c>
      <c r="G27" s="215">
        <v>409</v>
      </c>
      <c r="H27" s="215">
        <v>253</v>
      </c>
      <c r="I27" s="216">
        <v>61.86</v>
      </c>
      <c r="J27" s="215">
        <v>10593</v>
      </c>
    </row>
    <row r="28" spans="1:10" s="26" customFormat="1" ht="14.1" customHeight="1">
      <c r="A28" s="209" t="s">
        <v>127</v>
      </c>
      <c r="B28" s="44">
        <v>172</v>
      </c>
      <c r="C28" s="44">
        <v>165871</v>
      </c>
      <c r="D28" s="44">
        <v>93863</v>
      </c>
      <c r="E28" s="208">
        <v>56.59</v>
      </c>
      <c r="F28" s="44">
        <v>154</v>
      </c>
      <c r="G28" s="44">
        <v>44</v>
      </c>
      <c r="H28" s="44">
        <v>27</v>
      </c>
      <c r="I28" s="208">
        <v>61.36</v>
      </c>
      <c r="J28" s="44">
        <v>1062</v>
      </c>
    </row>
    <row r="29" spans="1:10" s="212" customFormat="1" ht="11.25" customHeight="1">
      <c r="A29" s="206" t="s">
        <v>213</v>
      </c>
      <c r="B29" s="204">
        <v>76</v>
      </c>
      <c r="C29" s="204">
        <v>76742</v>
      </c>
      <c r="D29" s="204">
        <v>42546</v>
      </c>
      <c r="E29" s="205">
        <v>55.44</v>
      </c>
      <c r="F29" s="204">
        <v>61</v>
      </c>
      <c r="G29" s="204">
        <v>15</v>
      </c>
      <c r="H29" s="204">
        <v>10</v>
      </c>
      <c r="I29" s="205">
        <v>66.67</v>
      </c>
      <c r="J29" s="204">
        <v>473</v>
      </c>
    </row>
    <row r="30" spans="1:10" s="4" customFormat="1" ht="11.25" customHeight="1">
      <c r="A30" s="199" t="s">
        <v>20</v>
      </c>
      <c r="B30" s="50">
        <v>29</v>
      </c>
      <c r="C30" s="50">
        <v>26377</v>
      </c>
      <c r="D30" s="50">
        <v>15738</v>
      </c>
      <c r="E30" s="198">
        <v>59.67</v>
      </c>
      <c r="F30" s="50">
        <v>29</v>
      </c>
      <c r="G30" s="50">
        <v>11</v>
      </c>
      <c r="H30" s="50">
        <v>5</v>
      </c>
      <c r="I30" s="198">
        <v>45.45</v>
      </c>
      <c r="J30" s="50">
        <v>187</v>
      </c>
    </row>
    <row r="31" spans="1:10" s="203" customFormat="1" ht="11.25" customHeight="1">
      <c r="A31" s="202" t="s">
        <v>21</v>
      </c>
      <c r="B31" s="200">
        <v>40</v>
      </c>
      <c r="C31" s="200">
        <v>36691</v>
      </c>
      <c r="D31" s="200">
        <v>21361</v>
      </c>
      <c r="E31" s="201">
        <v>58.22</v>
      </c>
      <c r="F31" s="200">
        <v>37</v>
      </c>
      <c r="G31" s="200">
        <v>12</v>
      </c>
      <c r="H31" s="200">
        <v>7</v>
      </c>
      <c r="I31" s="201">
        <v>58.33</v>
      </c>
      <c r="J31" s="200">
        <v>271</v>
      </c>
    </row>
    <row r="32" spans="1:10" s="4" customFormat="1" ht="11.25" customHeight="1">
      <c r="A32" s="199" t="s">
        <v>22</v>
      </c>
      <c r="B32" s="50">
        <v>27</v>
      </c>
      <c r="C32" s="50">
        <v>26061</v>
      </c>
      <c r="D32" s="50">
        <v>14218</v>
      </c>
      <c r="E32" s="198">
        <v>54.56</v>
      </c>
      <c r="F32" s="50">
        <v>27</v>
      </c>
      <c r="G32" s="50">
        <v>6</v>
      </c>
      <c r="H32" s="50">
        <v>5</v>
      </c>
      <c r="I32" s="198">
        <v>83.33</v>
      </c>
      <c r="J32" s="50">
        <v>131</v>
      </c>
    </row>
    <row r="33" spans="1:12" s="207" customFormat="1" ht="18" customHeight="1">
      <c r="A33" s="217" t="s">
        <v>128</v>
      </c>
      <c r="B33" s="215">
        <v>268</v>
      </c>
      <c r="C33" s="215">
        <v>263670</v>
      </c>
      <c r="D33" s="215">
        <v>145293</v>
      </c>
      <c r="E33" s="216">
        <v>55.1</v>
      </c>
      <c r="F33" s="215">
        <v>303</v>
      </c>
      <c r="G33" s="215">
        <v>70</v>
      </c>
      <c r="H33" s="215">
        <v>43</v>
      </c>
      <c r="I33" s="216">
        <v>61.43</v>
      </c>
      <c r="J33" s="215">
        <v>1803</v>
      </c>
    </row>
    <row r="34" spans="1:12" s="38" customFormat="1" ht="11.25" customHeight="1">
      <c r="A34" s="214" t="s">
        <v>214</v>
      </c>
      <c r="B34" s="52">
        <v>74</v>
      </c>
      <c r="C34" s="52">
        <v>112200</v>
      </c>
      <c r="D34" s="52">
        <v>60134</v>
      </c>
      <c r="E34" s="213">
        <v>53.6</v>
      </c>
      <c r="F34" s="52">
        <v>70</v>
      </c>
      <c r="G34" s="52">
        <v>11</v>
      </c>
      <c r="H34" s="52">
        <v>7</v>
      </c>
      <c r="I34" s="213">
        <v>63.64</v>
      </c>
      <c r="J34" s="52">
        <v>392</v>
      </c>
    </row>
    <row r="35" spans="1:12" s="203" customFormat="1" ht="11.25" customHeight="1">
      <c r="A35" s="202" t="s">
        <v>13</v>
      </c>
      <c r="B35" s="200">
        <v>24</v>
      </c>
      <c r="C35" s="200">
        <v>18859</v>
      </c>
      <c r="D35" s="200">
        <v>10812</v>
      </c>
      <c r="E35" s="201">
        <v>57.33</v>
      </c>
      <c r="F35" s="200">
        <v>23</v>
      </c>
      <c r="G35" s="200">
        <v>8</v>
      </c>
      <c r="H35" s="200">
        <v>6</v>
      </c>
      <c r="I35" s="201">
        <v>75</v>
      </c>
      <c r="J35" s="200">
        <v>168</v>
      </c>
    </row>
    <row r="36" spans="1:12" s="4" customFormat="1" ht="11.25" customHeight="1">
      <c r="A36" s="199" t="s">
        <v>14</v>
      </c>
      <c r="B36" s="50">
        <v>20</v>
      </c>
      <c r="C36" s="50">
        <v>16457</v>
      </c>
      <c r="D36" s="50">
        <v>10138</v>
      </c>
      <c r="E36" s="198">
        <v>61.6</v>
      </c>
      <c r="F36" s="50">
        <v>33</v>
      </c>
      <c r="G36" s="50">
        <v>10</v>
      </c>
      <c r="H36" s="50">
        <v>5</v>
      </c>
      <c r="I36" s="198">
        <v>50</v>
      </c>
      <c r="J36" s="50">
        <v>265</v>
      </c>
    </row>
    <row r="37" spans="1:12" s="203" customFormat="1" ht="11.25" customHeight="1">
      <c r="A37" s="202" t="s">
        <v>15</v>
      </c>
      <c r="B37" s="200">
        <v>56</v>
      </c>
      <c r="C37" s="200">
        <v>46691</v>
      </c>
      <c r="D37" s="200">
        <v>26904</v>
      </c>
      <c r="E37" s="201">
        <v>57.62</v>
      </c>
      <c r="F37" s="200">
        <v>45</v>
      </c>
      <c r="G37" s="200">
        <v>9</v>
      </c>
      <c r="H37" s="200">
        <v>6</v>
      </c>
      <c r="I37" s="201">
        <v>66.67</v>
      </c>
      <c r="J37" s="200">
        <v>264</v>
      </c>
    </row>
    <row r="38" spans="1:12" s="4" customFormat="1" ht="11.25" customHeight="1">
      <c r="A38" s="199" t="s">
        <v>16</v>
      </c>
      <c r="B38" s="50">
        <v>21</v>
      </c>
      <c r="C38" s="50">
        <v>22310</v>
      </c>
      <c r="D38" s="50">
        <v>11984</v>
      </c>
      <c r="E38" s="198">
        <v>53.72</v>
      </c>
      <c r="F38" s="50">
        <v>39</v>
      </c>
      <c r="G38" s="50">
        <v>7</v>
      </c>
      <c r="H38" s="50">
        <v>5</v>
      </c>
      <c r="I38" s="198">
        <v>71.430000000000007</v>
      </c>
      <c r="J38" s="50">
        <v>174</v>
      </c>
    </row>
    <row r="39" spans="1:12" s="203" customFormat="1" ht="11.25" customHeight="1">
      <c r="A39" s="202" t="s">
        <v>17</v>
      </c>
      <c r="B39" s="200">
        <v>25</v>
      </c>
      <c r="C39" s="200">
        <v>29145</v>
      </c>
      <c r="D39" s="200">
        <v>13735</v>
      </c>
      <c r="E39" s="201">
        <v>47.13</v>
      </c>
      <c r="F39" s="200">
        <v>45</v>
      </c>
      <c r="G39" s="200">
        <v>8</v>
      </c>
      <c r="H39" s="200">
        <v>6</v>
      </c>
      <c r="I39" s="201">
        <v>75</v>
      </c>
      <c r="J39" s="200">
        <v>200</v>
      </c>
    </row>
    <row r="40" spans="1:12" s="4" customFormat="1" ht="11.25" customHeight="1">
      <c r="A40" s="199" t="s">
        <v>18</v>
      </c>
      <c r="B40" s="50">
        <v>25</v>
      </c>
      <c r="C40" s="50">
        <v>8550</v>
      </c>
      <c r="D40" s="50">
        <v>5597</v>
      </c>
      <c r="E40" s="198">
        <v>65.459999999999994</v>
      </c>
      <c r="F40" s="50">
        <v>25</v>
      </c>
      <c r="G40" s="50">
        <v>8</v>
      </c>
      <c r="H40" s="50">
        <v>4</v>
      </c>
      <c r="I40" s="198">
        <v>50</v>
      </c>
      <c r="J40" s="50">
        <v>150</v>
      </c>
    </row>
    <row r="41" spans="1:12" s="203" customFormat="1" ht="11.25" customHeight="1">
      <c r="A41" s="202" t="s">
        <v>19</v>
      </c>
      <c r="B41" s="200">
        <v>23</v>
      </c>
      <c r="C41" s="200">
        <v>9458</v>
      </c>
      <c r="D41" s="200">
        <v>5989</v>
      </c>
      <c r="E41" s="201">
        <v>63.32</v>
      </c>
      <c r="F41" s="200">
        <v>23</v>
      </c>
      <c r="G41" s="200">
        <v>9</v>
      </c>
      <c r="H41" s="200">
        <v>4</v>
      </c>
      <c r="I41" s="201">
        <v>44.44</v>
      </c>
      <c r="J41" s="200">
        <v>190</v>
      </c>
    </row>
    <row r="42" spans="1:12" s="26" customFormat="1" ht="18" customHeight="1">
      <c r="A42" s="209" t="s">
        <v>129</v>
      </c>
      <c r="B42" s="44">
        <v>492</v>
      </c>
      <c r="C42" s="44">
        <v>554958</v>
      </c>
      <c r="D42" s="44">
        <v>316038</v>
      </c>
      <c r="E42" s="208">
        <v>56.95</v>
      </c>
      <c r="F42" s="44">
        <v>414</v>
      </c>
      <c r="G42" s="44">
        <v>120</v>
      </c>
      <c r="H42" s="44">
        <v>71</v>
      </c>
      <c r="I42" s="208">
        <v>59.17</v>
      </c>
      <c r="J42" s="44">
        <v>3060</v>
      </c>
    </row>
    <row r="43" spans="1:12" s="212" customFormat="1" ht="12" customHeight="1">
      <c r="A43" s="206" t="s">
        <v>193</v>
      </c>
      <c r="B43" s="204">
        <v>197</v>
      </c>
      <c r="C43" s="204">
        <v>315741</v>
      </c>
      <c r="D43" s="204">
        <v>173646</v>
      </c>
      <c r="E43" s="205">
        <v>55</v>
      </c>
      <c r="F43" s="204">
        <v>78</v>
      </c>
      <c r="G43" s="204">
        <v>16</v>
      </c>
      <c r="H43" s="204">
        <v>9</v>
      </c>
      <c r="I43" s="205">
        <v>56.25</v>
      </c>
      <c r="J43" s="204">
        <v>737</v>
      </c>
    </row>
    <row r="44" spans="1:12" s="4" customFormat="1" ht="11.25" customHeight="1">
      <c r="A44" s="211" t="s">
        <v>163</v>
      </c>
      <c r="B44" s="218">
        <v>197</v>
      </c>
      <c r="C44" s="218">
        <v>315741</v>
      </c>
      <c r="D44" s="218">
        <v>173646</v>
      </c>
      <c r="E44" s="219">
        <v>55</v>
      </c>
      <c r="F44" s="218">
        <v>78</v>
      </c>
      <c r="G44" s="218">
        <v>16</v>
      </c>
      <c r="H44" s="218">
        <v>9</v>
      </c>
      <c r="I44" s="219">
        <v>56.25</v>
      </c>
      <c r="J44" s="218">
        <v>737</v>
      </c>
      <c r="L44" s="234"/>
    </row>
    <row r="45" spans="1:12" s="203" customFormat="1" ht="11.25" customHeight="1">
      <c r="A45" s="210" t="s">
        <v>164</v>
      </c>
      <c r="B45" s="221" t="s">
        <v>260</v>
      </c>
      <c r="C45" s="221" t="s">
        <v>253</v>
      </c>
      <c r="D45" s="221" t="s">
        <v>260</v>
      </c>
      <c r="E45" s="221" t="s">
        <v>260</v>
      </c>
      <c r="F45" s="221" t="s">
        <v>260</v>
      </c>
      <c r="G45" s="221" t="s">
        <v>260</v>
      </c>
      <c r="H45" s="221" t="s">
        <v>260</v>
      </c>
      <c r="I45" s="222" t="s">
        <v>260</v>
      </c>
      <c r="J45" s="221" t="s">
        <v>260</v>
      </c>
    </row>
    <row r="46" spans="1:12" s="4" customFormat="1" ht="11.25" customHeight="1">
      <c r="A46" s="199" t="s">
        <v>23</v>
      </c>
      <c r="B46" s="50">
        <v>26</v>
      </c>
      <c r="C46" s="50">
        <v>13226</v>
      </c>
      <c r="D46" s="50">
        <v>7819</v>
      </c>
      <c r="E46" s="198">
        <v>59.12</v>
      </c>
      <c r="F46" s="50">
        <v>25</v>
      </c>
      <c r="G46" s="50">
        <v>9</v>
      </c>
      <c r="H46" s="50">
        <v>7</v>
      </c>
      <c r="I46" s="198">
        <v>77.78</v>
      </c>
      <c r="J46" s="50">
        <v>204</v>
      </c>
    </row>
    <row r="47" spans="1:12" s="203" customFormat="1" ht="11.25" customHeight="1">
      <c r="A47" s="202" t="s">
        <v>24</v>
      </c>
      <c r="B47" s="200">
        <v>43</v>
      </c>
      <c r="C47" s="200">
        <v>48002</v>
      </c>
      <c r="D47" s="200">
        <v>30206</v>
      </c>
      <c r="E47" s="201">
        <v>62.93</v>
      </c>
      <c r="F47" s="200">
        <v>41</v>
      </c>
      <c r="G47" s="200">
        <v>12</v>
      </c>
      <c r="H47" s="200">
        <v>5</v>
      </c>
      <c r="I47" s="201">
        <v>41.67</v>
      </c>
      <c r="J47" s="200">
        <v>303</v>
      </c>
    </row>
    <row r="48" spans="1:12" s="4" customFormat="1" ht="11.25" customHeight="1">
      <c r="A48" s="199" t="s">
        <v>25</v>
      </c>
      <c r="B48" s="50">
        <v>11</v>
      </c>
      <c r="C48" s="50">
        <v>12299</v>
      </c>
      <c r="D48" s="50">
        <v>7109</v>
      </c>
      <c r="E48" s="198">
        <v>57.8</v>
      </c>
      <c r="F48" s="50">
        <v>31</v>
      </c>
      <c r="G48" s="50">
        <v>10</v>
      </c>
      <c r="H48" s="50">
        <v>8</v>
      </c>
      <c r="I48" s="198">
        <v>80</v>
      </c>
      <c r="J48" s="50">
        <v>258</v>
      </c>
    </row>
    <row r="49" spans="1:10" s="203" customFormat="1" ht="11.25" customHeight="1">
      <c r="A49" s="202" t="s">
        <v>26</v>
      </c>
      <c r="B49" s="200">
        <v>16</v>
      </c>
      <c r="C49" s="200">
        <v>13456</v>
      </c>
      <c r="D49" s="200">
        <v>9078</v>
      </c>
      <c r="E49" s="201">
        <v>67.459999999999994</v>
      </c>
      <c r="F49" s="200">
        <v>25</v>
      </c>
      <c r="G49" s="200">
        <v>9</v>
      </c>
      <c r="H49" s="200">
        <v>6</v>
      </c>
      <c r="I49" s="201">
        <v>66.67</v>
      </c>
      <c r="J49" s="200">
        <v>184</v>
      </c>
    </row>
    <row r="50" spans="1:10" s="4" customFormat="1" ht="11.25" customHeight="1">
      <c r="A50" s="199" t="s">
        <v>27</v>
      </c>
      <c r="B50" s="50">
        <v>38</v>
      </c>
      <c r="C50" s="50">
        <v>33757</v>
      </c>
      <c r="D50" s="50">
        <v>17840</v>
      </c>
      <c r="E50" s="198">
        <v>52.85</v>
      </c>
      <c r="F50" s="50">
        <v>36</v>
      </c>
      <c r="G50" s="50">
        <v>9</v>
      </c>
      <c r="H50" s="50">
        <v>4</v>
      </c>
      <c r="I50" s="198">
        <v>44.44</v>
      </c>
      <c r="J50" s="50">
        <v>174</v>
      </c>
    </row>
    <row r="51" spans="1:10" s="203" customFormat="1" ht="11.25" customHeight="1">
      <c r="A51" s="202" t="s">
        <v>28</v>
      </c>
      <c r="B51" s="200">
        <v>36</v>
      </c>
      <c r="C51" s="200">
        <v>35947</v>
      </c>
      <c r="D51" s="200">
        <v>19885</v>
      </c>
      <c r="E51" s="201">
        <v>55.32</v>
      </c>
      <c r="F51" s="200">
        <v>36</v>
      </c>
      <c r="G51" s="200">
        <v>6</v>
      </c>
      <c r="H51" s="200">
        <v>6</v>
      </c>
      <c r="I51" s="201">
        <v>100</v>
      </c>
      <c r="J51" s="200">
        <v>180</v>
      </c>
    </row>
    <row r="52" spans="1:10" s="4" customFormat="1" ht="11.25" customHeight="1">
      <c r="A52" s="199" t="s">
        <v>29</v>
      </c>
      <c r="B52" s="50">
        <v>31</v>
      </c>
      <c r="C52" s="50">
        <v>22222</v>
      </c>
      <c r="D52" s="50">
        <v>13174</v>
      </c>
      <c r="E52" s="198">
        <v>59.28</v>
      </c>
      <c r="F52" s="50">
        <v>31</v>
      </c>
      <c r="G52" s="50">
        <v>10</v>
      </c>
      <c r="H52" s="50">
        <v>6</v>
      </c>
      <c r="I52" s="198">
        <v>60</v>
      </c>
      <c r="J52" s="50">
        <v>204</v>
      </c>
    </row>
    <row r="53" spans="1:10" s="203" customFormat="1" ht="11.25" customHeight="1">
      <c r="A53" s="202" t="s">
        <v>30</v>
      </c>
      <c r="B53" s="200">
        <v>28</v>
      </c>
      <c r="C53" s="200">
        <v>14004</v>
      </c>
      <c r="D53" s="200">
        <v>8342</v>
      </c>
      <c r="E53" s="201">
        <v>59.57</v>
      </c>
      <c r="F53" s="200">
        <v>28</v>
      </c>
      <c r="G53" s="200">
        <v>9</v>
      </c>
      <c r="H53" s="200">
        <v>5</v>
      </c>
      <c r="I53" s="201">
        <v>55.56</v>
      </c>
      <c r="J53" s="200">
        <v>203</v>
      </c>
    </row>
    <row r="54" spans="1:10" s="4" customFormat="1" ht="11.25" customHeight="1">
      <c r="A54" s="199" t="s">
        <v>31</v>
      </c>
      <c r="B54" s="50">
        <v>10</v>
      </c>
      <c r="C54" s="50">
        <v>8449</v>
      </c>
      <c r="D54" s="50">
        <v>4698</v>
      </c>
      <c r="E54" s="198">
        <v>55.6</v>
      </c>
      <c r="F54" s="50">
        <v>25</v>
      </c>
      <c r="G54" s="50">
        <v>8</v>
      </c>
      <c r="H54" s="50">
        <v>6</v>
      </c>
      <c r="I54" s="198">
        <v>75</v>
      </c>
      <c r="J54" s="50">
        <v>177</v>
      </c>
    </row>
    <row r="55" spans="1:10" s="203" customFormat="1" ht="11.25" customHeight="1">
      <c r="A55" s="202" t="s">
        <v>32</v>
      </c>
      <c r="B55" s="200">
        <v>31</v>
      </c>
      <c r="C55" s="200">
        <v>24802</v>
      </c>
      <c r="D55" s="200">
        <v>14889</v>
      </c>
      <c r="E55" s="201">
        <v>60.03</v>
      </c>
      <c r="F55" s="200">
        <v>33</v>
      </c>
      <c r="G55" s="200">
        <v>11</v>
      </c>
      <c r="H55" s="200">
        <v>6</v>
      </c>
      <c r="I55" s="201">
        <v>54.55</v>
      </c>
      <c r="J55" s="200">
        <v>203</v>
      </c>
    </row>
    <row r="56" spans="1:10" s="4" customFormat="1" ht="11.25" customHeight="1">
      <c r="A56" s="199" t="s">
        <v>33</v>
      </c>
      <c r="B56" s="50">
        <v>25</v>
      </c>
      <c r="C56" s="50">
        <v>13053</v>
      </c>
      <c r="D56" s="50">
        <v>9352</v>
      </c>
      <c r="E56" s="198">
        <v>71.650000000000006</v>
      </c>
      <c r="F56" s="50">
        <v>25</v>
      </c>
      <c r="G56" s="50">
        <v>11</v>
      </c>
      <c r="H56" s="50">
        <v>3</v>
      </c>
      <c r="I56" s="198">
        <v>27.27</v>
      </c>
      <c r="J56" s="50">
        <v>233</v>
      </c>
    </row>
    <row r="57" spans="1:10" s="207" customFormat="1" ht="15.95" customHeight="1">
      <c r="A57" s="209" t="s">
        <v>130</v>
      </c>
      <c r="B57" s="44">
        <v>214</v>
      </c>
      <c r="C57" s="44">
        <v>130400</v>
      </c>
      <c r="D57" s="44">
        <v>70154</v>
      </c>
      <c r="E57" s="208">
        <v>53.8</v>
      </c>
      <c r="F57" s="44">
        <v>182</v>
      </c>
      <c r="G57" s="44">
        <v>39</v>
      </c>
      <c r="H57" s="44">
        <v>28</v>
      </c>
      <c r="I57" s="208">
        <v>71.790000000000006</v>
      </c>
      <c r="J57" s="44">
        <v>905</v>
      </c>
    </row>
    <row r="58" spans="1:10" s="38" customFormat="1" ht="10.5" customHeight="1">
      <c r="A58" s="206" t="s">
        <v>9</v>
      </c>
      <c r="B58" s="204">
        <v>60</v>
      </c>
      <c r="C58" s="204">
        <v>51352</v>
      </c>
      <c r="D58" s="204">
        <v>31057</v>
      </c>
      <c r="E58" s="205">
        <v>60.48</v>
      </c>
      <c r="F58" s="204">
        <v>39</v>
      </c>
      <c r="G58" s="204">
        <v>11</v>
      </c>
      <c r="H58" s="204">
        <v>5</v>
      </c>
      <c r="I58" s="205">
        <v>45.45</v>
      </c>
      <c r="J58" s="204">
        <v>257</v>
      </c>
    </row>
    <row r="59" spans="1:10" s="203" customFormat="1" ht="10.5" customHeight="1">
      <c r="A59" s="199" t="s">
        <v>7</v>
      </c>
      <c r="B59" s="50">
        <v>29</v>
      </c>
      <c r="C59" s="50">
        <v>15848</v>
      </c>
      <c r="D59" s="50">
        <v>8246</v>
      </c>
      <c r="E59" s="198">
        <v>52.03</v>
      </c>
      <c r="F59" s="50">
        <v>29</v>
      </c>
      <c r="G59" s="50">
        <v>4</v>
      </c>
      <c r="H59" s="50">
        <v>4</v>
      </c>
      <c r="I59" s="198">
        <v>100</v>
      </c>
      <c r="J59" s="50">
        <v>116</v>
      </c>
    </row>
    <row r="60" spans="1:10" s="4" customFormat="1" ht="10.5" customHeight="1">
      <c r="A60" s="202" t="s">
        <v>8</v>
      </c>
      <c r="B60" s="200">
        <v>39</v>
      </c>
      <c r="C60" s="200">
        <v>22731</v>
      </c>
      <c r="D60" s="200">
        <v>10634</v>
      </c>
      <c r="E60" s="201">
        <v>46.78</v>
      </c>
      <c r="F60" s="200">
        <v>29</v>
      </c>
      <c r="G60" s="200">
        <v>6</v>
      </c>
      <c r="H60" s="200">
        <v>5</v>
      </c>
      <c r="I60" s="201">
        <v>83.33</v>
      </c>
      <c r="J60" s="200">
        <v>130</v>
      </c>
    </row>
    <row r="61" spans="1:10" s="203" customFormat="1" ht="10.5" customHeight="1">
      <c r="A61" s="199" t="s">
        <v>10</v>
      </c>
      <c r="B61" s="50">
        <v>22</v>
      </c>
      <c r="C61" s="50">
        <v>9424</v>
      </c>
      <c r="D61" s="50">
        <v>6025</v>
      </c>
      <c r="E61" s="198">
        <v>63.93</v>
      </c>
      <c r="F61" s="50">
        <v>31</v>
      </c>
      <c r="G61" s="50">
        <v>5</v>
      </c>
      <c r="H61" s="50">
        <v>5</v>
      </c>
      <c r="I61" s="198">
        <v>100</v>
      </c>
      <c r="J61" s="50">
        <v>150</v>
      </c>
    </row>
    <row r="62" spans="1:10" s="4" customFormat="1" ht="10.5" customHeight="1">
      <c r="A62" s="202" t="s">
        <v>11</v>
      </c>
      <c r="B62" s="200">
        <v>32</v>
      </c>
      <c r="C62" s="200">
        <v>21291</v>
      </c>
      <c r="D62" s="200">
        <v>8693</v>
      </c>
      <c r="E62" s="201">
        <v>40.83</v>
      </c>
      <c r="F62" s="200">
        <v>29</v>
      </c>
      <c r="G62" s="200">
        <v>6</v>
      </c>
      <c r="H62" s="200">
        <v>5</v>
      </c>
      <c r="I62" s="201">
        <v>83.33</v>
      </c>
      <c r="J62" s="200">
        <v>117</v>
      </c>
    </row>
    <row r="63" spans="1:10" s="203" customFormat="1" ht="10.5" customHeight="1">
      <c r="A63" s="199" t="s">
        <v>12</v>
      </c>
      <c r="B63" s="50">
        <v>32</v>
      </c>
      <c r="C63" s="50">
        <v>9754</v>
      </c>
      <c r="D63" s="50">
        <v>5499</v>
      </c>
      <c r="E63" s="198">
        <v>56.38</v>
      </c>
      <c r="F63" s="50">
        <v>25</v>
      </c>
      <c r="G63" s="50">
        <v>7</v>
      </c>
      <c r="H63" s="50">
        <v>4</v>
      </c>
      <c r="I63" s="198">
        <v>57.14</v>
      </c>
      <c r="J63" s="50">
        <v>135</v>
      </c>
    </row>
    <row r="64" spans="1:10" s="26" customFormat="1" ht="15" customHeight="1">
      <c r="A64" s="217" t="s">
        <v>131</v>
      </c>
      <c r="B64" s="215">
        <v>179</v>
      </c>
      <c r="C64" s="215">
        <v>171528</v>
      </c>
      <c r="D64" s="215">
        <v>84123</v>
      </c>
      <c r="E64" s="216">
        <v>49.04</v>
      </c>
      <c r="F64" s="215">
        <v>133</v>
      </c>
      <c r="G64" s="215">
        <v>24</v>
      </c>
      <c r="H64" s="215">
        <v>18</v>
      </c>
      <c r="I64" s="216">
        <v>75</v>
      </c>
      <c r="J64" s="215">
        <v>757</v>
      </c>
    </row>
    <row r="65" spans="1:10" s="212" customFormat="1" ht="10.5" customHeight="1">
      <c r="A65" s="214" t="s">
        <v>215</v>
      </c>
      <c r="B65" s="52">
        <v>105</v>
      </c>
      <c r="C65" s="52">
        <v>130789</v>
      </c>
      <c r="D65" s="52">
        <v>63450</v>
      </c>
      <c r="E65" s="213">
        <v>48.51</v>
      </c>
      <c r="F65" s="52">
        <v>67</v>
      </c>
      <c r="G65" s="52">
        <v>12</v>
      </c>
      <c r="H65" s="52">
        <v>8</v>
      </c>
      <c r="I65" s="213">
        <v>66.67</v>
      </c>
      <c r="J65" s="52">
        <v>477</v>
      </c>
    </row>
    <row r="66" spans="1:10" s="4" customFormat="1" ht="10.5" customHeight="1">
      <c r="A66" s="202" t="s">
        <v>1</v>
      </c>
      <c r="B66" s="200">
        <v>49</v>
      </c>
      <c r="C66" s="200">
        <v>30124</v>
      </c>
      <c r="D66" s="200">
        <v>14696</v>
      </c>
      <c r="E66" s="201">
        <v>48.79</v>
      </c>
      <c r="F66" s="200">
        <v>41</v>
      </c>
      <c r="G66" s="200">
        <v>8</v>
      </c>
      <c r="H66" s="200">
        <v>6</v>
      </c>
      <c r="I66" s="201">
        <v>75</v>
      </c>
      <c r="J66" s="200">
        <v>180</v>
      </c>
    </row>
    <row r="67" spans="1:10" s="203" customFormat="1" ht="10.5" customHeight="1">
      <c r="A67" s="199" t="s">
        <v>2</v>
      </c>
      <c r="B67" s="50">
        <v>25</v>
      </c>
      <c r="C67" s="50">
        <v>10615</v>
      </c>
      <c r="D67" s="50">
        <v>5977</v>
      </c>
      <c r="E67" s="198">
        <v>56.31</v>
      </c>
      <c r="F67" s="50">
        <v>25</v>
      </c>
      <c r="G67" s="50">
        <v>4</v>
      </c>
      <c r="H67" s="50">
        <v>4</v>
      </c>
      <c r="I67" s="198">
        <v>100</v>
      </c>
      <c r="J67" s="50">
        <v>100</v>
      </c>
    </row>
    <row r="68" spans="1:10" s="26" customFormat="1" ht="15" customHeight="1">
      <c r="A68" s="217" t="s">
        <v>132</v>
      </c>
      <c r="B68" s="215">
        <v>193</v>
      </c>
      <c r="C68" s="215">
        <v>161697</v>
      </c>
      <c r="D68" s="215">
        <v>91166</v>
      </c>
      <c r="E68" s="216">
        <v>56.38</v>
      </c>
      <c r="F68" s="215">
        <v>177</v>
      </c>
      <c r="G68" s="215">
        <v>51</v>
      </c>
      <c r="H68" s="215">
        <v>27</v>
      </c>
      <c r="I68" s="216">
        <v>52.94</v>
      </c>
      <c r="J68" s="215">
        <v>1268</v>
      </c>
    </row>
    <row r="69" spans="1:10" s="212" customFormat="1" ht="10.5" customHeight="1">
      <c r="A69" s="214" t="s">
        <v>216</v>
      </c>
      <c r="B69" s="52">
        <v>70</v>
      </c>
      <c r="C69" s="52">
        <v>106692</v>
      </c>
      <c r="D69" s="52">
        <v>55265</v>
      </c>
      <c r="E69" s="213">
        <v>51.8</v>
      </c>
      <c r="F69" s="52">
        <v>67</v>
      </c>
      <c r="G69" s="52">
        <v>16</v>
      </c>
      <c r="H69" s="52">
        <v>7</v>
      </c>
      <c r="I69" s="213">
        <v>43.75</v>
      </c>
      <c r="J69" s="52">
        <v>521</v>
      </c>
    </row>
    <row r="70" spans="1:10" s="4" customFormat="1" ht="10.5" customHeight="1">
      <c r="A70" s="202" t="s">
        <v>3</v>
      </c>
      <c r="B70" s="200">
        <v>31</v>
      </c>
      <c r="C70" s="200">
        <v>14924</v>
      </c>
      <c r="D70" s="200">
        <v>9364</v>
      </c>
      <c r="E70" s="201">
        <v>62.74</v>
      </c>
      <c r="F70" s="200">
        <v>31</v>
      </c>
      <c r="G70" s="200">
        <v>9</v>
      </c>
      <c r="H70" s="200">
        <v>6</v>
      </c>
      <c r="I70" s="201">
        <v>66.67</v>
      </c>
      <c r="J70" s="200">
        <v>247</v>
      </c>
    </row>
    <row r="71" spans="1:10" s="203" customFormat="1" ht="10.5" customHeight="1">
      <c r="A71" s="199" t="s">
        <v>4</v>
      </c>
      <c r="B71" s="50">
        <v>25</v>
      </c>
      <c r="C71" s="50">
        <v>8716</v>
      </c>
      <c r="D71" s="50">
        <v>6289</v>
      </c>
      <c r="E71" s="198">
        <v>72.150000000000006</v>
      </c>
      <c r="F71" s="50">
        <v>25</v>
      </c>
      <c r="G71" s="50">
        <v>9</v>
      </c>
      <c r="H71" s="50">
        <v>5</v>
      </c>
      <c r="I71" s="198">
        <v>55.56</v>
      </c>
      <c r="J71" s="50">
        <v>184</v>
      </c>
    </row>
    <row r="72" spans="1:10" s="4" customFormat="1" ht="10.5" customHeight="1">
      <c r="A72" s="202" t="s">
        <v>5</v>
      </c>
      <c r="B72" s="200">
        <v>31</v>
      </c>
      <c r="C72" s="200">
        <v>19995</v>
      </c>
      <c r="D72" s="200">
        <v>12949</v>
      </c>
      <c r="E72" s="201">
        <v>64.760000000000005</v>
      </c>
      <c r="F72" s="200">
        <v>31</v>
      </c>
      <c r="G72" s="200">
        <v>8</v>
      </c>
      <c r="H72" s="200">
        <v>5</v>
      </c>
      <c r="I72" s="201">
        <v>62.5</v>
      </c>
      <c r="J72" s="200">
        <v>171</v>
      </c>
    </row>
    <row r="73" spans="1:10" s="203" customFormat="1" ht="10.5" customHeight="1">
      <c r="A73" s="199" t="s">
        <v>6</v>
      </c>
      <c r="B73" s="50">
        <v>36</v>
      </c>
      <c r="C73" s="50">
        <v>11370</v>
      </c>
      <c r="D73" s="50">
        <v>7299</v>
      </c>
      <c r="E73" s="198">
        <v>64.2</v>
      </c>
      <c r="F73" s="50">
        <v>23</v>
      </c>
      <c r="G73" s="50">
        <v>9</v>
      </c>
      <c r="H73" s="50">
        <v>4</v>
      </c>
      <c r="I73" s="198">
        <v>44.44</v>
      </c>
      <c r="J73" s="50">
        <v>145</v>
      </c>
    </row>
    <row r="74" spans="1:10" s="26" customFormat="1" ht="15" customHeight="1">
      <c r="A74" s="217" t="s">
        <v>133</v>
      </c>
      <c r="B74" s="215">
        <v>267</v>
      </c>
      <c r="C74" s="215">
        <v>272101</v>
      </c>
      <c r="D74" s="215">
        <v>162971</v>
      </c>
      <c r="E74" s="216">
        <v>59.89</v>
      </c>
      <c r="F74" s="215">
        <v>278</v>
      </c>
      <c r="G74" s="215">
        <v>61</v>
      </c>
      <c r="H74" s="215">
        <v>39</v>
      </c>
      <c r="I74" s="216">
        <v>63.93</v>
      </c>
      <c r="J74" s="215">
        <v>1738</v>
      </c>
    </row>
    <row r="75" spans="1:10" s="212" customFormat="1" ht="10.5" customHeight="1">
      <c r="A75" s="214" t="s">
        <v>217</v>
      </c>
      <c r="B75" s="52">
        <v>57</v>
      </c>
      <c r="C75" s="52">
        <v>70562</v>
      </c>
      <c r="D75" s="52">
        <v>43317</v>
      </c>
      <c r="E75" s="213">
        <v>61.39</v>
      </c>
      <c r="F75" s="52">
        <v>61</v>
      </c>
      <c r="G75" s="52">
        <v>9</v>
      </c>
      <c r="H75" s="52">
        <v>7</v>
      </c>
      <c r="I75" s="213">
        <v>77.78</v>
      </c>
      <c r="J75" s="52">
        <v>402</v>
      </c>
    </row>
    <row r="76" spans="1:10" s="4" customFormat="1" ht="10.5" customHeight="1">
      <c r="A76" s="202" t="s">
        <v>34</v>
      </c>
      <c r="B76" s="200">
        <v>36</v>
      </c>
      <c r="C76" s="200">
        <v>41994</v>
      </c>
      <c r="D76" s="200">
        <v>25987</v>
      </c>
      <c r="E76" s="201">
        <v>61.88</v>
      </c>
      <c r="F76" s="200">
        <v>37</v>
      </c>
      <c r="G76" s="200">
        <v>8</v>
      </c>
      <c r="H76" s="200">
        <v>4</v>
      </c>
      <c r="I76" s="201">
        <v>50</v>
      </c>
      <c r="J76" s="200">
        <v>226</v>
      </c>
    </row>
    <row r="77" spans="1:10" s="203" customFormat="1" ht="10.5" customHeight="1">
      <c r="A77" s="199" t="s">
        <v>35</v>
      </c>
      <c r="B77" s="50">
        <v>14</v>
      </c>
      <c r="C77" s="50">
        <v>9524</v>
      </c>
      <c r="D77" s="50">
        <v>5844</v>
      </c>
      <c r="E77" s="198">
        <v>61.36</v>
      </c>
      <c r="F77" s="50">
        <v>20</v>
      </c>
      <c r="G77" s="50">
        <v>11</v>
      </c>
      <c r="H77" s="50">
        <v>8</v>
      </c>
      <c r="I77" s="198">
        <v>72.73</v>
      </c>
      <c r="J77" s="50">
        <v>191</v>
      </c>
    </row>
    <row r="78" spans="1:10" s="4" customFormat="1" ht="10.5" customHeight="1">
      <c r="A78" s="202" t="s">
        <v>36</v>
      </c>
      <c r="B78" s="200">
        <v>30</v>
      </c>
      <c r="C78" s="200">
        <v>15994</v>
      </c>
      <c r="D78" s="200">
        <v>11255</v>
      </c>
      <c r="E78" s="201">
        <v>70.37</v>
      </c>
      <c r="F78" s="200">
        <v>30</v>
      </c>
      <c r="G78" s="200">
        <v>6</v>
      </c>
      <c r="H78" s="200">
        <v>2</v>
      </c>
      <c r="I78" s="201">
        <v>33.33</v>
      </c>
      <c r="J78" s="200">
        <v>130</v>
      </c>
    </row>
    <row r="79" spans="1:10" s="203" customFormat="1" ht="10.5" customHeight="1">
      <c r="A79" s="199" t="s">
        <v>37</v>
      </c>
      <c r="B79" s="50">
        <v>43</v>
      </c>
      <c r="C79" s="50">
        <v>47293</v>
      </c>
      <c r="D79" s="50">
        <v>27103</v>
      </c>
      <c r="E79" s="198">
        <v>57.31</v>
      </c>
      <c r="F79" s="50">
        <v>43</v>
      </c>
      <c r="G79" s="50">
        <v>10</v>
      </c>
      <c r="H79" s="50">
        <v>7</v>
      </c>
      <c r="I79" s="198">
        <v>70</v>
      </c>
      <c r="J79" s="50">
        <v>250</v>
      </c>
    </row>
    <row r="80" spans="1:10" s="4" customFormat="1" ht="10.5" customHeight="1">
      <c r="A80" s="202" t="s">
        <v>38</v>
      </c>
      <c r="B80" s="200">
        <v>48</v>
      </c>
      <c r="C80" s="200">
        <v>55858</v>
      </c>
      <c r="D80" s="200">
        <v>32113</v>
      </c>
      <c r="E80" s="201">
        <v>57.49</v>
      </c>
      <c r="F80" s="200">
        <v>48</v>
      </c>
      <c r="G80" s="200">
        <v>10</v>
      </c>
      <c r="H80" s="200">
        <v>7</v>
      </c>
      <c r="I80" s="201">
        <v>70</v>
      </c>
      <c r="J80" s="200">
        <v>315</v>
      </c>
    </row>
    <row r="81" spans="1:10" s="203" customFormat="1" ht="10.5" customHeight="1">
      <c r="A81" s="199" t="s">
        <v>39</v>
      </c>
      <c r="B81" s="50">
        <v>39</v>
      </c>
      <c r="C81" s="50">
        <v>30876</v>
      </c>
      <c r="D81" s="50">
        <v>17352</v>
      </c>
      <c r="E81" s="198">
        <v>56.2</v>
      </c>
      <c r="F81" s="50">
        <v>39</v>
      </c>
      <c r="G81" s="50">
        <v>7</v>
      </c>
      <c r="H81" s="50">
        <v>4</v>
      </c>
      <c r="I81" s="198">
        <v>57.17</v>
      </c>
      <c r="J81" s="50">
        <v>224</v>
      </c>
    </row>
    <row r="82" spans="1:10" s="4" customFormat="1" ht="15.95" customHeight="1">
      <c r="A82" s="233" t="s">
        <v>192</v>
      </c>
      <c r="B82" s="200">
        <v>5292</v>
      </c>
      <c r="C82" s="200">
        <v>3251975</v>
      </c>
      <c r="D82" s="200">
        <v>1890926</v>
      </c>
      <c r="E82" s="201">
        <v>58.15</v>
      </c>
      <c r="F82" s="200">
        <v>4095</v>
      </c>
      <c r="G82" s="200">
        <v>839</v>
      </c>
      <c r="H82" s="200">
        <v>507</v>
      </c>
      <c r="I82" s="201">
        <v>60.43</v>
      </c>
      <c r="J82" s="200">
        <v>25090</v>
      </c>
    </row>
    <row r="83" spans="1:10" s="207" customFormat="1" ht="21.95" customHeight="1">
      <c r="A83" s="73" t="s">
        <v>251</v>
      </c>
      <c r="B83" s="44">
        <v>2859</v>
      </c>
      <c r="C83" s="44">
        <v>1783337</v>
      </c>
      <c r="D83" s="44">
        <v>1059927</v>
      </c>
      <c r="E83" s="208">
        <v>59.44</v>
      </c>
      <c r="F83" s="44">
        <v>2199</v>
      </c>
      <c r="G83" s="44">
        <v>428</v>
      </c>
      <c r="H83" s="44">
        <v>258</v>
      </c>
      <c r="I83" s="208">
        <v>60.28</v>
      </c>
      <c r="J83" s="44">
        <v>13782</v>
      </c>
    </row>
    <row r="84" spans="1:10" s="26" customFormat="1" ht="12.95" customHeight="1">
      <c r="A84" s="217" t="s">
        <v>134</v>
      </c>
      <c r="B84" s="215">
        <v>522</v>
      </c>
      <c r="C84" s="215">
        <v>262608</v>
      </c>
      <c r="D84" s="215">
        <v>157532</v>
      </c>
      <c r="E84" s="216">
        <v>59.99</v>
      </c>
      <c r="F84" s="215">
        <v>419</v>
      </c>
      <c r="G84" s="215">
        <v>89</v>
      </c>
      <c r="H84" s="215">
        <v>59</v>
      </c>
      <c r="I84" s="216">
        <v>66.290000000000006</v>
      </c>
      <c r="J84" s="215">
        <v>2384</v>
      </c>
    </row>
    <row r="85" spans="1:10" s="212" customFormat="1" ht="10.5" customHeight="1">
      <c r="A85" s="214" t="s">
        <v>237</v>
      </c>
      <c r="B85" s="52">
        <v>96</v>
      </c>
      <c r="C85" s="52">
        <v>73885</v>
      </c>
      <c r="D85" s="52">
        <v>42839</v>
      </c>
      <c r="E85" s="213">
        <v>57.98</v>
      </c>
      <c r="F85" s="52">
        <v>82</v>
      </c>
      <c r="G85" s="52">
        <v>12</v>
      </c>
      <c r="H85" s="52">
        <v>8</v>
      </c>
      <c r="I85" s="213">
        <v>66.67</v>
      </c>
      <c r="J85" s="52">
        <v>391</v>
      </c>
    </row>
    <row r="86" spans="1:10" s="4" customFormat="1" ht="10.5" customHeight="1">
      <c r="A86" s="210" t="s">
        <v>218</v>
      </c>
      <c r="B86" s="221">
        <v>91</v>
      </c>
      <c r="C86" s="221">
        <v>68004</v>
      </c>
      <c r="D86" s="221">
        <v>39031</v>
      </c>
      <c r="E86" s="222">
        <v>57.4</v>
      </c>
      <c r="F86" s="221">
        <v>67</v>
      </c>
      <c r="G86" s="221">
        <v>8</v>
      </c>
      <c r="H86" s="221">
        <v>6</v>
      </c>
      <c r="I86" s="222">
        <v>75</v>
      </c>
      <c r="J86" s="221">
        <v>343</v>
      </c>
    </row>
    <row r="87" spans="1:10" s="203" customFormat="1" ht="10.5" customHeight="1">
      <c r="A87" s="211" t="s">
        <v>238</v>
      </c>
      <c r="B87" s="218">
        <v>5</v>
      </c>
      <c r="C87" s="218">
        <v>5881</v>
      </c>
      <c r="D87" s="218">
        <v>3808</v>
      </c>
      <c r="E87" s="218">
        <v>64.75</v>
      </c>
      <c r="F87" s="218">
        <v>15</v>
      </c>
      <c r="G87" s="218">
        <v>4</v>
      </c>
      <c r="H87" s="218">
        <v>2</v>
      </c>
      <c r="I87" s="219">
        <v>50</v>
      </c>
      <c r="J87" s="218">
        <v>48</v>
      </c>
    </row>
    <row r="88" spans="1:10" s="4" customFormat="1" ht="10.5" customHeight="1">
      <c r="A88" s="202" t="s">
        <v>77</v>
      </c>
      <c r="B88" s="200">
        <v>35</v>
      </c>
      <c r="C88" s="200">
        <v>15893</v>
      </c>
      <c r="D88" s="200">
        <v>10127</v>
      </c>
      <c r="E88" s="201">
        <v>63.72</v>
      </c>
      <c r="F88" s="200">
        <v>34</v>
      </c>
      <c r="G88" s="200">
        <v>7</v>
      </c>
      <c r="H88" s="200">
        <v>6</v>
      </c>
      <c r="I88" s="201">
        <v>85.71</v>
      </c>
      <c r="J88" s="200">
        <v>222</v>
      </c>
    </row>
    <row r="89" spans="1:10" s="203" customFormat="1" ht="10.5" customHeight="1">
      <c r="A89" s="199" t="s">
        <v>78</v>
      </c>
      <c r="B89" s="50">
        <v>54</v>
      </c>
      <c r="C89" s="50">
        <v>22177</v>
      </c>
      <c r="D89" s="50">
        <v>13409</v>
      </c>
      <c r="E89" s="198">
        <v>60.46</v>
      </c>
      <c r="F89" s="50">
        <v>45</v>
      </c>
      <c r="G89" s="50">
        <v>7</v>
      </c>
      <c r="H89" s="50">
        <v>6</v>
      </c>
      <c r="I89" s="198">
        <v>85.71</v>
      </c>
      <c r="J89" s="50">
        <v>172</v>
      </c>
    </row>
    <row r="90" spans="1:10" s="4" customFormat="1" ht="10.5" customHeight="1">
      <c r="A90" s="202" t="s">
        <v>79</v>
      </c>
      <c r="B90" s="200">
        <v>29</v>
      </c>
      <c r="C90" s="200">
        <v>9778</v>
      </c>
      <c r="D90" s="200">
        <v>6553</v>
      </c>
      <c r="E90" s="201">
        <v>67.02</v>
      </c>
      <c r="F90" s="200">
        <v>27</v>
      </c>
      <c r="G90" s="200">
        <v>9</v>
      </c>
      <c r="H90" s="200">
        <v>7</v>
      </c>
      <c r="I90" s="201">
        <v>77.78</v>
      </c>
      <c r="J90" s="200">
        <v>224</v>
      </c>
    </row>
    <row r="91" spans="1:10" s="203" customFormat="1" ht="10.5" customHeight="1">
      <c r="A91" s="199" t="s">
        <v>80</v>
      </c>
      <c r="B91" s="50">
        <v>41</v>
      </c>
      <c r="C91" s="50">
        <v>14068</v>
      </c>
      <c r="D91" s="50">
        <v>10691</v>
      </c>
      <c r="E91" s="198">
        <v>76</v>
      </c>
      <c r="F91" s="50">
        <v>27</v>
      </c>
      <c r="G91" s="50">
        <v>12</v>
      </c>
      <c r="H91" s="50">
        <v>6</v>
      </c>
      <c r="I91" s="198">
        <v>50</v>
      </c>
      <c r="J91" s="50">
        <v>247</v>
      </c>
    </row>
    <row r="92" spans="1:10" s="4" customFormat="1" ht="10.5" customHeight="1">
      <c r="A92" s="202" t="s">
        <v>81</v>
      </c>
      <c r="B92" s="200">
        <v>55</v>
      </c>
      <c r="C92" s="200">
        <v>24817</v>
      </c>
      <c r="D92" s="200">
        <v>14372</v>
      </c>
      <c r="E92" s="201">
        <v>57.91</v>
      </c>
      <c r="F92" s="200">
        <v>52</v>
      </c>
      <c r="G92" s="200">
        <v>6</v>
      </c>
      <c r="H92" s="200">
        <v>5</v>
      </c>
      <c r="I92" s="201">
        <v>83.33</v>
      </c>
      <c r="J92" s="200">
        <v>214</v>
      </c>
    </row>
    <row r="93" spans="1:10" s="203" customFormat="1" ht="10.5" customHeight="1">
      <c r="A93" s="199" t="s">
        <v>82</v>
      </c>
      <c r="B93" s="50">
        <v>48</v>
      </c>
      <c r="C93" s="50">
        <v>28258</v>
      </c>
      <c r="D93" s="50">
        <v>14559</v>
      </c>
      <c r="E93" s="198">
        <v>51.52</v>
      </c>
      <c r="F93" s="50">
        <v>41</v>
      </c>
      <c r="G93" s="50">
        <v>11</v>
      </c>
      <c r="H93" s="50">
        <v>6</v>
      </c>
      <c r="I93" s="198">
        <v>54.55</v>
      </c>
      <c r="J93" s="50">
        <v>249</v>
      </c>
    </row>
    <row r="94" spans="1:10" s="4" customFormat="1" ht="10.5" customHeight="1">
      <c r="A94" s="202" t="s">
        <v>83</v>
      </c>
      <c r="B94" s="200">
        <v>63</v>
      </c>
      <c r="C94" s="200">
        <v>34291</v>
      </c>
      <c r="D94" s="200">
        <v>19881</v>
      </c>
      <c r="E94" s="201">
        <v>57.98</v>
      </c>
      <c r="F94" s="200">
        <v>41</v>
      </c>
      <c r="G94" s="200">
        <v>8</v>
      </c>
      <c r="H94" s="200">
        <v>7</v>
      </c>
      <c r="I94" s="201">
        <v>87.5</v>
      </c>
      <c r="J94" s="200">
        <v>254</v>
      </c>
    </row>
    <row r="95" spans="1:10" s="207" customFormat="1" ht="10.5" customHeight="1">
      <c r="A95" s="199" t="s">
        <v>84</v>
      </c>
      <c r="B95" s="50">
        <v>71</v>
      </c>
      <c r="C95" s="50">
        <v>26590</v>
      </c>
      <c r="D95" s="50">
        <v>15133</v>
      </c>
      <c r="E95" s="198">
        <v>56.91</v>
      </c>
      <c r="F95" s="50">
        <v>39</v>
      </c>
      <c r="G95" s="50">
        <v>10</v>
      </c>
      <c r="H95" s="50">
        <v>5</v>
      </c>
      <c r="I95" s="198">
        <v>50</v>
      </c>
      <c r="J95" s="50">
        <v>234</v>
      </c>
    </row>
    <row r="96" spans="1:10" s="4" customFormat="1" ht="10.5" customHeight="1">
      <c r="A96" s="202" t="s">
        <v>85</v>
      </c>
      <c r="B96" s="200">
        <v>30</v>
      </c>
      <c r="C96" s="200">
        <v>12851</v>
      </c>
      <c r="D96" s="200">
        <v>9968</v>
      </c>
      <c r="E96" s="201">
        <v>77.569999999999993</v>
      </c>
      <c r="F96" s="200">
        <v>31</v>
      </c>
      <c r="G96" s="200">
        <v>7</v>
      </c>
      <c r="H96" s="200">
        <v>3</v>
      </c>
      <c r="I96" s="201">
        <v>42.86</v>
      </c>
      <c r="J96" s="200">
        <v>177</v>
      </c>
    </row>
    <row r="97" spans="1:10" s="207" customFormat="1" ht="15" customHeight="1">
      <c r="A97" s="209" t="s">
        <v>135</v>
      </c>
      <c r="B97" s="44">
        <v>294</v>
      </c>
      <c r="C97" s="44">
        <v>147289</v>
      </c>
      <c r="D97" s="44">
        <v>88188</v>
      </c>
      <c r="E97" s="208">
        <v>59.87</v>
      </c>
      <c r="F97" s="44">
        <v>228</v>
      </c>
      <c r="G97" s="44">
        <v>41</v>
      </c>
      <c r="H97" s="44">
        <v>29</v>
      </c>
      <c r="I97" s="208">
        <v>70.73</v>
      </c>
      <c r="J97" s="44">
        <v>1229</v>
      </c>
    </row>
    <row r="98" spans="1:10" s="38" customFormat="1" ht="10.5" customHeight="1">
      <c r="A98" s="206" t="s">
        <v>219</v>
      </c>
      <c r="B98" s="204">
        <v>118</v>
      </c>
      <c r="C98" s="204">
        <v>79525</v>
      </c>
      <c r="D98" s="204">
        <v>44086</v>
      </c>
      <c r="E98" s="205">
        <v>55.44</v>
      </c>
      <c r="F98" s="204">
        <v>51</v>
      </c>
      <c r="G98" s="204">
        <v>9</v>
      </c>
      <c r="H98" s="204">
        <v>4</v>
      </c>
      <c r="I98" s="205">
        <v>44.44</v>
      </c>
      <c r="J98" s="204">
        <v>306</v>
      </c>
    </row>
    <row r="99" spans="1:10" s="203" customFormat="1" ht="10.5" customHeight="1">
      <c r="A99" s="199" t="s">
        <v>46</v>
      </c>
      <c r="B99" s="50">
        <v>35</v>
      </c>
      <c r="C99" s="50">
        <v>12165</v>
      </c>
      <c r="D99" s="50">
        <v>9013</v>
      </c>
      <c r="E99" s="198">
        <v>74.09</v>
      </c>
      <c r="F99" s="50">
        <v>35</v>
      </c>
      <c r="G99" s="50">
        <v>7</v>
      </c>
      <c r="H99" s="50">
        <v>5</v>
      </c>
      <c r="I99" s="198">
        <v>71.430000000000007</v>
      </c>
      <c r="J99" s="50">
        <v>191</v>
      </c>
    </row>
    <row r="100" spans="1:10" s="4" customFormat="1" ht="10.5" customHeight="1">
      <c r="A100" s="202" t="s">
        <v>47</v>
      </c>
      <c r="B100" s="200">
        <v>30</v>
      </c>
      <c r="C100" s="200">
        <v>9711</v>
      </c>
      <c r="D100" s="200">
        <v>6546</v>
      </c>
      <c r="E100" s="201">
        <v>67.41</v>
      </c>
      <c r="F100" s="200">
        <v>30</v>
      </c>
      <c r="G100" s="200">
        <v>8</v>
      </c>
      <c r="H100" s="200">
        <v>6</v>
      </c>
      <c r="I100" s="201">
        <v>75</v>
      </c>
      <c r="J100" s="200">
        <v>216</v>
      </c>
    </row>
    <row r="101" spans="1:10" s="203" customFormat="1" ht="10.5" customHeight="1">
      <c r="A101" s="199" t="s">
        <v>48</v>
      </c>
      <c r="B101" s="50">
        <v>38</v>
      </c>
      <c r="C101" s="50">
        <v>11464</v>
      </c>
      <c r="D101" s="50">
        <v>8461</v>
      </c>
      <c r="E101" s="198">
        <v>73.8</v>
      </c>
      <c r="F101" s="50">
        <v>39</v>
      </c>
      <c r="G101" s="50">
        <v>4</v>
      </c>
      <c r="H101" s="50">
        <v>3</v>
      </c>
      <c r="I101" s="198">
        <v>75</v>
      </c>
      <c r="J101" s="50">
        <v>141</v>
      </c>
    </row>
    <row r="102" spans="1:10" s="26" customFormat="1" ht="10.5" customHeight="1">
      <c r="A102" s="202" t="s">
        <v>49</v>
      </c>
      <c r="B102" s="200">
        <v>21</v>
      </c>
      <c r="C102" s="200">
        <v>10510</v>
      </c>
      <c r="D102" s="200">
        <v>6007</v>
      </c>
      <c r="E102" s="201">
        <v>57.16</v>
      </c>
      <c r="F102" s="200">
        <v>33</v>
      </c>
      <c r="G102" s="200">
        <v>7</v>
      </c>
      <c r="H102" s="200">
        <v>6</v>
      </c>
      <c r="I102" s="201">
        <v>85.71</v>
      </c>
      <c r="J102" s="200">
        <v>222</v>
      </c>
    </row>
    <row r="103" spans="1:10" s="203" customFormat="1" ht="10.5" customHeight="1">
      <c r="A103" s="199" t="s">
        <v>50</v>
      </c>
      <c r="B103" s="50">
        <v>52</v>
      </c>
      <c r="C103" s="50">
        <v>23914</v>
      </c>
      <c r="D103" s="50">
        <v>14075</v>
      </c>
      <c r="E103" s="198">
        <v>58.86</v>
      </c>
      <c r="F103" s="50">
        <v>40</v>
      </c>
      <c r="G103" s="50">
        <v>6</v>
      </c>
      <c r="H103" s="50">
        <v>5</v>
      </c>
      <c r="I103" s="198">
        <v>83.33</v>
      </c>
      <c r="J103" s="50">
        <v>153</v>
      </c>
    </row>
    <row r="104" spans="1:10" s="26" customFormat="1" ht="15" customHeight="1">
      <c r="A104" s="217" t="s">
        <v>136</v>
      </c>
      <c r="B104" s="215">
        <v>403</v>
      </c>
      <c r="C104" s="215">
        <v>270545</v>
      </c>
      <c r="D104" s="215">
        <v>164449</v>
      </c>
      <c r="E104" s="216">
        <v>60.78</v>
      </c>
      <c r="F104" s="215">
        <v>314</v>
      </c>
      <c r="G104" s="215">
        <v>69</v>
      </c>
      <c r="H104" s="215">
        <v>39</v>
      </c>
      <c r="I104" s="216">
        <v>56.52</v>
      </c>
      <c r="J104" s="215">
        <v>2318</v>
      </c>
    </row>
    <row r="105" spans="1:10" s="212" customFormat="1" ht="10.5" customHeight="1">
      <c r="A105" s="214" t="s">
        <v>221</v>
      </c>
      <c r="B105" s="52">
        <v>100</v>
      </c>
      <c r="C105" s="52">
        <v>104179</v>
      </c>
      <c r="D105" s="52">
        <v>64412</v>
      </c>
      <c r="E105" s="213">
        <v>61.83</v>
      </c>
      <c r="F105" s="52">
        <v>69</v>
      </c>
      <c r="G105" s="52">
        <v>11</v>
      </c>
      <c r="H105" s="52">
        <v>4</v>
      </c>
      <c r="I105" s="213">
        <v>36.36</v>
      </c>
      <c r="J105" s="52">
        <v>506</v>
      </c>
    </row>
    <row r="106" spans="1:10" s="4" customFormat="1" ht="10.5" customHeight="1">
      <c r="A106" s="202" t="s">
        <v>40</v>
      </c>
      <c r="B106" s="200">
        <v>31</v>
      </c>
      <c r="C106" s="200">
        <v>25134</v>
      </c>
      <c r="D106" s="200">
        <v>16783</v>
      </c>
      <c r="E106" s="201">
        <v>66.77</v>
      </c>
      <c r="F106" s="200">
        <v>31</v>
      </c>
      <c r="G106" s="200">
        <v>8</v>
      </c>
      <c r="H106" s="200">
        <v>7</v>
      </c>
      <c r="I106" s="201">
        <v>87.5</v>
      </c>
      <c r="J106" s="200">
        <v>245</v>
      </c>
    </row>
    <row r="107" spans="1:10" s="203" customFormat="1" ht="10.5" customHeight="1">
      <c r="A107" s="199" t="s">
        <v>41</v>
      </c>
      <c r="B107" s="50">
        <v>45</v>
      </c>
      <c r="C107" s="50">
        <v>15276</v>
      </c>
      <c r="D107" s="50">
        <v>9599</v>
      </c>
      <c r="E107" s="198">
        <v>62.84</v>
      </c>
      <c r="F107" s="50">
        <v>25</v>
      </c>
      <c r="G107" s="50">
        <v>9</v>
      </c>
      <c r="H107" s="50">
        <v>5</v>
      </c>
      <c r="I107" s="198">
        <v>55.56</v>
      </c>
      <c r="J107" s="50">
        <v>209</v>
      </c>
    </row>
    <row r="108" spans="1:10" s="4" customFormat="1" ht="10.5" customHeight="1">
      <c r="A108" s="202" t="s">
        <v>42</v>
      </c>
      <c r="B108" s="200">
        <v>34</v>
      </c>
      <c r="C108" s="200">
        <v>11663</v>
      </c>
      <c r="D108" s="200">
        <v>8248</v>
      </c>
      <c r="E108" s="201">
        <v>70.72</v>
      </c>
      <c r="F108" s="200">
        <v>31</v>
      </c>
      <c r="G108" s="200">
        <v>3</v>
      </c>
      <c r="H108" s="200">
        <v>2</v>
      </c>
      <c r="I108" s="201">
        <v>66.67</v>
      </c>
      <c r="J108" s="200">
        <v>83</v>
      </c>
    </row>
    <row r="109" spans="1:10" s="203" customFormat="1" ht="10.5" customHeight="1">
      <c r="A109" s="199" t="s">
        <v>43</v>
      </c>
      <c r="B109" s="50">
        <v>33</v>
      </c>
      <c r="C109" s="50">
        <v>14298</v>
      </c>
      <c r="D109" s="50">
        <v>9079</v>
      </c>
      <c r="E109" s="198">
        <v>63.5</v>
      </c>
      <c r="F109" s="50">
        <v>35</v>
      </c>
      <c r="G109" s="50">
        <v>7</v>
      </c>
      <c r="H109" s="50">
        <v>4</v>
      </c>
      <c r="I109" s="198">
        <v>57.14</v>
      </c>
      <c r="J109" s="50">
        <v>237</v>
      </c>
    </row>
    <row r="110" spans="1:10" s="4" customFormat="1" ht="10.5" customHeight="1">
      <c r="A110" s="202" t="s">
        <v>220</v>
      </c>
      <c r="B110" s="200">
        <v>90</v>
      </c>
      <c r="C110" s="200">
        <v>74436</v>
      </c>
      <c r="D110" s="200">
        <v>39362</v>
      </c>
      <c r="E110" s="201">
        <v>52.88</v>
      </c>
      <c r="F110" s="200">
        <v>59</v>
      </c>
      <c r="G110" s="200">
        <v>11</v>
      </c>
      <c r="H110" s="200">
        <v>6</v>
      </c>
      <c r="I110" s="201">
        <v>54.55</v>
      </c>
      <c r="J110" s="200">
        <v>468</v>
      </c>
    </row>
    <row r="111" spans="1:10" s="207" customFormat="1" ht="10.5" customHeight="1">
      <c r="A111" s="199" t="s">
        <v>44</v>
      </c>
      <c r="B111" s="50">
        <v>41</v>
      </c>
      <c r="C111" s="50">
        <v>12357</v>
      </c>
      <c r="D111" s="50">
        <v>8929</v>
      </c>
      <c r="E111" s="198">
        <v>72.260000000000005</v>
      </c>
      <c r="F111" s="50">
        <v>35</v>
      </c>
      <c r="G111" s="50">
        <v>10</v>
      </c>
      <c r="H111" s="50">
        <v>5</v>
      </c>
      <c r="I111" s="198">
        <v>50</v>
      </c>
      <c r="J111" s="50">
        <v>294</v>
      </c>
    </row>
    <row r="112" spans="1:10" s="4" customFormat="1" ht="10.5" customHeight="1">
      <c r="A112" s="202" t="s">
        <v>45</v>
      </c>
      <c r="B112" s="200">
        <v>29</v>
      </c>
      <c r="C112" s="200">
        <v>13202</v>
      </c>
      <c r="D112" s="200">
        <v>8037</v>
      </c>
      <c r="E112" s="201">
        <v>60.88</v>
      </c>
      <c r="F112" s="200">
        <v>29</v>
      </c>
      <c r="G112" s="200">
        <v>10</v>
      </c>
      <c r="H112" s="200">
        <v>6</v>
      </c>
      <c r="I112" s="201">
        <v>60</v>
      </c>
      <c r="J112" s="200">
        <v>276</v>
      </c>
    </row>
    <row r="113" spans="1:10" s="207" customFormat="1" ht="15.95" customHeight="1">
      <c r="A113" s="209" t="s">
        <v>137</v>
      </c>
      <c r="B113" s="231">
        <v>269</v>
      </c>
      <c r="C113" s="231">
        <v>181245</v>
      </c>
      <c r="D113" s="231">
        <v>105522</v>
      </c>
      <c r="E113" s="232">
        <v>58.22</v>
      </c>
      <c r="F113" s="231">
        <v>206</v>
      </c>
      <c r="G113" s="231">
        <v>35</v>
      </c>
      <c r="H113" s="231">
        <v>20</v>
      </c>
      <c r="I113" s="232">
        <v>57.14</v>
      </c>
      <c r="J113" s="231">
        <v>1190</v>
      </c>
    </row>
    <row r="114" spans="1:10" s="122" customFormat="1" ht="12.95" customHeight="1">
      <c r="A114" s="230" t="s">
        <v>222</v>
      </c>
      <c r="B114" s="115">
        <v>104</v>
      </c>
      <c r="C114" s="115">
        <v>99371</v>
      </c>
      <c r="D114" s="115">
        <v>56295</v>
      </c>
      <c r="E114" s="229">
        <v>56.65</v>
      </c>
      <c r="F114" s="115">
        <v>75</v>
      </c>
      <c r="G114" s="115">
        <v>12</v>
      </c>
      <c r="H114" s="115">
        <v>6</v>
      </c>
      <c r="I114" s="229">
        <v>50</v>
      </c>
      <c r="J114" s="115">
        <v>505</v>
      </c>
    </row>
    <row r="115" spans="1:10" s="203" customFormat="1" ht="11.65" customHeight="1">
      <c r="A115" s="199" t="s">
        <v>86</v>
      </c>
      <c r="B115" s="225">
        <v>66</v>
      </c>
      <c r="C115" s="225">
        <v>37298</v>
      </c>
      <c r="D115" s="225">
        <v>22808</v>
      </c>
      <c r="E115" s="226">
        <v>61.15</v>
      </c>
      <c r="F115" s="225">
        <v>49</v>
      </c>
      <c r="G115" s="225">
        <v>8</v>
      </c>
      <c r="H115" s="225">
        <v>4</v>
      </c>
      <c r="I115" s="226">
        <v>50</v>
      </c>
      <c r="J115" s="225">
        <v>200</v>
      </c>
    </row>
    <row r="116" spans="1:10" s="105" customFormat="1" ht="11.65" customHeight="1">
      <c r="A116" s="228" t="s">
        <v>87</v>
      </c>
      <c r="B116" s="107">
        <v>57</v>
      </c>
      <c r="C116" s="107">
        <v>26770</v>
      </c>
      <c r="D116" s="107">
        <v>15858</v>
      </c>
      <c r="E116" s="227">
        <v>59.24</v>
      </c>
      <c r="F116" s="107">
        <v>37</v>
      </c>
      <c r="G116" s="107">
        <v>10</v>
      </c>
      <c r="H116" s="107">
        <v>5</v>
      </c>
      <c r="I116" s="227">
        <v>50</v>
      </c>
      <c r="J116" s="107">
        <v>260</v>
      </c>
    </row>
    <row r="117" spans="1:10" s="203" customFormat="1" ht="11.65" customHeight="1">
      <c r="A117" s="199" t="s">
        <v>88</v>
      </c>
      <c r="B117" s="225">
        <v>42</v>
      </c>
      <c r="C117" s="225">
        <v>17806</v>
      </c>
      <c r="D117" s="225">
        <v>10561</v>
      </c>
      <c r="E117" s="226">
        <v>59.31</v>
      </c>
      <c r="F117" s="225">
        <v>45</v>
      </c>
      <c r="G117" s="225">
        <v>5</v>
      </c>
      <c r="H117" s="225">
        <v>5</v>
      </c>
      <c r="I117" s="226">
        <v>100</v>
      </c>
      <c r="J117" s="225">
        <v>225</v>
      </c>
    </row>
    <row r="118" spans="1:10" s="26" customFormat="1" ht="15.95" customHeight="1">
      <c r="A118" s="217" t="s">
        <v>138</v>
      </c>
      <c r="B118" s="215">
        <v>287</v>
      </c>
      <c r="C118" s="215">
        <v>202281</v>
      </c>
      <c r="D118" s="215">
        <v>116825</v>
      </c>
      <c r="E118" s="216">
        <v>57.75</v>
      </c>
      <c r="F118" s="215">
        <v>248</v>
      </c>
      <c r="G118" s="215">
        <v>44</v>
      </c>
      <c r="H118" s="215">
        <v>25</v>
      </c>
      <c r="I118" s="216">
        <v>56.82</v>
      </c>
      <c r="J118" s="215">
        <v>1323</v>
      </c>
    </row>
    <row r="119" spans="1:10" s="212" customFormat="1" ht="12.95" customHeight="1">
      <c r="A119" s="214" t="s">
        <v>223</v>
      </c>
      <c r="B119" s="52">
        <v>91</v>
      </c>
      <c r="C119" s="52">
        <v>64437</v>
      </c>
      <c r="D119" s="52">
        <v>36168</v>
      </c>
      <c r="E119" s="213">
        <v>56.13</v>
      </c>
      <c r="F119" s="52">
        <v>31</v>
      </c>
      <c r="G119" s="52">
        <v>9</v>
      </c>
      <c r="H119" s="52">
        <v>2</v>
      </c>
      <c r="I119" s="213">
        <v>22.22</v>
      </c>
      <c r="J119" s="52">
        <v>192</v>
      </c>
    </row>
    <row r="120" spans="1:10" s="4" customFormat="1" ht="11.65" customHeight="1">
      <c r="A120" s="202" t="s">
        <v>65</v>
      </c>
      <c r="B120" s="200">
        <v>44</v>
      </c>
      <c r="C120" s="200">
        <v>23592</v>
      </c>
      <c r="D120" s="200">
        <v>13033</v>
      </c>
      <c r="E120" s="201">
        <v>55.24</v>
      </c>
      <c r="F120" s="200">
        <v>45</v>
      </c>
      <c r="G120" s="200">
        <v>5</v>
      </c>
      <c r="H120" s="200">
        <v>4</v>
      </c>
      <c r="I120" s="201">
        <v>80</v>
      </c>
      <c r="J120" s="200">
        <v>162</v>
      </c>
    </row>
    <row r="121" spans="1:10" s="203" customFormat="1" ht="11.65" customHeight="1">
      <c r="A121" s="199" t="s">
        <v>66</v>
      </c>
      <c r="B121" s="50">
        <v>55</v>
      </c>
      <c r="C121" s="50">
        <v>49529</v>
      </c>
      <c r="D121" s="50">
        <v>30393</v>
      </c>
      <c r="E121" s="198">
        <v>61.36</v>
      </c>
      <c r="F121" s="50">
        <v>55</v>
      </c>
      <c r="G121" s="50">
        <v>10</v>
      </c>
      <c r="H121" s="50">
        <v>7</v>
      </c>
      <c r="I121" s="198">
        <v>70</v>
      </c>
      <c r="J121" s="50">
        <v>403</v>
      </c>
    </row>
    <row r="122" spans="1:10" s="4" customFormat="1" ht="11.65" customHeight="1">
      <c r="A122" s="202" t="s">
        <v>67</v>
      </c>
      <c r="B122" s="200">
        <v>36</v>
      </c>
      <c r="C122" s="200">
        <v>9685</v>
      </c>
      <c r="D122" s="200">
        <v>6989</v>
      </c>
      <c r="E122" s="201">
        <v>72016</v>
      </c>
      <c r="F122" s="200">
        <v>33</v>
      </c>
      <c r="G122" s="200">
        <v>8</v>
      </c>
      <c r="H122" s="200">
        <v>6</v>
      </c>
      <c r="I122" s="201">
        <v>75</v>
      </c>
      <c r="J122" s="200">
        <v>258</v>
      </c>
    </row>
    <row r="123" spans="1:10" s="207" customFormat="1" ht="11.65" customHeight="1">
      <c r="A123" s="199" t="s">
        <v>68</v>
      </c>
      <c r="B123" s="50">
        <v>30</v>
      </c>
      <c r="C123" s="50">
        <v>25145</v>
      </c>
      <c r="D123" s="50">
        <v>14360</v>
      </c>
      <c r="E123" s="198">
        <v>57.11</v>
      </c>
      <c r="F123" s="50">
        <v>47</v>
      </c>
      <c r="G123" s="50">
        <v>4</v>
      </c>
      <c r="H123" s="50">
        <v>3</v>
      </c>
      <c r="I123" s="198">
        <v>75</v>
      </c>
      <c r="J123" s="50">
        <v>143</v>
      </c>
    </row>
    <row r="124" spans="1:10" s="4" customFormat="1" ht="11.65" customHeight="1">
      <c r="A124" s="202" t="s">
        <v>69</v>
      </c>
      <c r="B124" s="200">
        <v>31</v>
      </c>
      <c r="C124" s="200">
        <v>29893</v>
      </c>
      <c r="D124" s="224">
        <v>15882</v>
      </c>
      <c r="E124" s="224">
        <v>53.13</v>
      </c>
      <c r="F124" s="224">
        <v>37</v>
      </c>
      <c r="G124" s="224">
        <v>8</v>
      </c>
      <c r="H124" s="224">
        <v>3</v>
      </c>
      <c r="I124" s="222">
        <v>37.5</v>
      </c>
      <c r="J124" s="224">
        <v>165</v>
      </c>
    </row>
    <row r="125" spans="1:10" s="207" customFormat="1" ht="15.95" customHeight="1">
      <c r="A125" s="209" t="s">
        <v>139</v>
      </c>
      <c r="B125" s="44">
        <v>354</v>
      </c>
      <c r="C125" s="44">
        <v>208817</v>
      </c>
      <c r="D125" s="44">
        <v>126914</v>
      </c>
      <c r="E125" s="208">
        <v>60.78</v>
      </c>
      <c r="F125" s="44">
        <v>273</v>
      </c>
      <c r="G125" s="44">
        <v>47</v>
      </c>
      <c r="H125" s="44">
        <v>24</v>
      </c>
      <c r="I125" s="208">
        <v>51.06</v>
      </c>
      <c r="J125" s="44">
        <v>1587</v>
      </c>
    </row>
    <row r="126" spans="1:10" s="38" customFormat="1" ht="12.95" customHeight="1">
      <c r="A126" s="206" t="s">
        <v>224</v>
      </c>
      <c r="B126" s="204">
        <v>132</v>
      </c>
      <c r="C126" s="204">
        <v>109883</v>
      </c>
      <c r="D126" s="204">
        <v>61380</v>
      </c>
      <c r="E126" s="205">
        <v>55.86</v>
      </c>
      <c r="F126" s="204">
        <v>70</v>
      </c>
      <c r="G126" s="204">
        <v>12</v>
      </c>
      <c r="H126" s="204">
        <v>3</v>
      </c>
      <c r="I126" s="205">
        <v>25</v>
      </c>
      <c r="J126" s="204">
        <v>509</v>
      </c>
    </row>
    <row r="127" spans="1:10" s="203" customFormat="1" ht="11.65" customHeight="1">
      <c r="A127" s="199" t="s">
        <v>92</v>
      </c>
      <c r="B127" s="50">
        <v>62</v>
      </c>
      <c r="C127" s="50">
        <v>23373</v>
      </c>
      <c r="D127" s="50">
        <v>15275</v>
      </c>
      <c r="E127" s="198">
        <v>65.349999999999994</v>
      </c>
      <c r="F127" s="50">
        <v>59</v>
      </c>
      <c r="G127" s="50">
        <v>5</v>
      </c>
      <c r="H127" s="50">
        <v>5</v>
      </c>
      <c r="I127" s="198">
        <v>100</v>
      </c>
      <c r="J127" s="50">
        <v>206</v>
      </c>
    </row>
    <row r="128" spans="1:10" s="4" customFormat="1" ht="11.65" customHeight="1">
      <c r="A128" s="202" t="s">
        <v>93</v>
      </c>
      <c r="B128" s="200">
        <v>28</v>
      </c>
      <c r="C128" s="200">
        <v>14181</v>
      </c>
      <c r="D128" s="200">
        <v>10235</v>
      </c>
      <c r="E128" s="201">
        <v>72.17</v>
      </c>
      <c r="F128" s="200">
        <v>29</v>
      </c>
      <c r="G128" s="200">
        <v>9</v>
      </c>
      <c r="H128" s="200">
        <v>4</v>
      </c>
      <c r="I128" s="201">
        <v>44.44</v>
      </c>
      <c r="J128" s="200">
        <v>245</v>
      </c>
    </row>
    <row r="129" spans="1:10" s="203" customFormat="1" ht="11.65" customHeight="1">
      <c r="A129" s="199" t="s">
        <v>94</v>
      </c>
      <c r="B129" s="50">
        <v>40</v>
      </c>
      <c r="C129" s="50">
        <v>16197</v>
      </c>
      <c r="D129" s="50">
        <v>10453</v>
      </c>
      <c r="E129" s="198">
        <v>64.540000000000006</v>
      </c>
      <c r="F129" s="50">
        <v>41</v>
      </c>
      <c r="G129" s="50">
        <v>5</v>
      </c>
      <c r="H129" s="50">
        <v>4</v>
      </c>
      <c r="I129" s="198">
        <v>80</v>
      </c>
      <c r="J129" s="50">
        <v>205</v>
      </c>
    </row>
    <row r="130" spans="1:10" s="26" customFormat="1" ht="11.65" customHeight="1">
      <c r="A130" s="202" t="s">
        <v>95</v>
      </c>
      <c r="B130" s="200">
        <v>67</v>
      </c>
      <c r="C130" s="200">
        <v>37363</v>
      </c>
      <c r="D130" s="200">
        <v>23465</v>
      </c>
      <c r="E130" s="201">
        <v>62.8</v>
      </c>
      <c r="F130" s="200">
        <v>49</v>
      </c>
      <c r="G130" s="200">
        <v>7</v>
      </c>
      <c r="H130" s="200">
        <v>5</v>
      </c>
      <c r="I130" s="201">
        <v>71.430000000000007</v>
      </c>
      <c r="J130" s="200">
        <v>246</v>
      </c>
    </row>
    <row r="131" spans="1:10" s="203" customFormat="1" ht="11.65" customHeight="1">
      <c r="A131" s="199" t="s">
        <v>96</v>
      </c>
      <c r="B131" s="50">
        <v>25</v>
      </c>
      <c r="C131" s="50">
        <v>7820</v>
      </c>
      <c r="D131" s="50">
        <v>6106</v>
      </c>
      <c r="E131" s="198">
        <v>78.08</v>
      </c>
      <c r="F131" s="50">
        <v>25</v>
      </c>
      <c r="G131" s="50">
        <v>9</v>
      </c>
      <c r="H131" s="50">
        <v>3</v>
      </c>
      <c r="I131" s="198">
        <v>33.33</v>
      </c>
      <c r="J131" s="50">
        <v>176</v>
      </c>
    </row>
    <row r="132" spans="1:10" s="26" customFormat="1" ht="15.95" customHeight="1">
      <c r="A132" s="217" t="s">
        <v>140</v>
      </c>
      <c r="B132" s="215">
        <v>372</v>
      </c>
      <c r="C132" s="215">
        <v>261639</v>
      </c>
      <c r="D132" s="215">
        <v>151749</v>
      </c>
      <c r="E132" s="216">
        <v>58</v>
      </c>
      <c r="F132" s="215">
        <v>214</v>
      </c>
      <c r="G132" s="215">
        <v>43</v>
      </c>
      <c r="H132" s="215">
        <v>24</v>
      </c>
      <c r="I132" s="216">
        <v>55.81</v>
      </c>
      <c r="J132" s="215">
        <v>1499</v>
      </c>
    </row>
    <row r="133" spans="1:10" s="212" customFormat="1" ht="12.95" customHeight="1">
      <c r="A133" s="214" t="s">
        <v>225</v>
      </c>
      <c r="B133" s="52">
        <v>129</v>
      </c>
      <c r="C133" s="52">
        <v>102960</v>
      </c>
      <c r="D133" s="52">
        <v>57716</v>
      </c>
      <c r="E133" s="213">
        <v>56.06</v>
      </c>
      <c r="F133" s="52">
        <v>70</v>
      </c>
      <c r="G133" s="52">
        <v>15</v>
      </c>
      <c r="H133" s="52">
        <v>7</v>
      </c>
      <c r="I133" s="213">
        <v>46.67</v>
      </c>
      <c r="J133" s="52">
        <v>741</v>
      </c>
    </row>
    <row r="134" spans="1:10" s="4" customFormat="1" ht="11.65" customHeight="1">
      <c r="A134" s="202" t="s">
        <v>89</v>
      </c>
      <c r="B134" s="200">
        <v>38</v>
      </c>
      <c r="C134" s="200">
        <v>23811</v>
      </c>
      <c r="D134" s="200">
        <v>15795</v>
      </c>
      <c r="E134" s="201">
        <v>66.33</v>
      </c>
      <c r="F134" s="200">
        <v>25</v>
      </c>
      <c r="G134" s="200">
        <v>8</v>
      </c>
      <c r="H134" s="200">
        <v>5</v>
      </c>
      <c r="I134" s="201">
        <v>62.5</v>
      </c>
      <c r="J134" s="200">
        <v>172</v>
      </c>
    </row>
    <row r="135" spans="1:10" s="203" customFormat="1" ht="11.65" customHeight="1">
      <c r="A135" s="199" t="s">
        <v>226</v>
      </c>
      <c r="B135" s="50">
        <v>96</v>
      </c>
      <c r="C135" s="50">
        <v>83968</v>
      </c>
      <c r="D135" s="50">
        <v>47388</v>
      </c>
      <c r="E135" s="198">
        <v>56.44</v>
      </c>
      <c r="F135" s="50">
        <v>47</v>
      </c>
      <c r="G135" s="50">
        <v>10</v>
      </c>
      <c r="H135" s="50">
        <v>5</v>
      </c>
      <c r="I135" s="198">
        <v>50</v>
      </c>
      <c r="J135" s="50">
        <v>322</v>
      </c>
    </row>
    <row r="136" spans="1:10" s="26" customFormat="1" ht="11.65" customHeight="1">
      <c r="A136" s="202" t="s">
        <v>90</v>
      </c>
      <c r="B136" s="200">
        <v>48</v>
      </c>
      <c r="C136" s="200">
        <v>20515</v>
      </c>
      <c r="D136" s="200">
        <v>14776</v>
      </c>
      <c r="E136" s="201">
        <v>72.03</v>
      </c>
      <c r="F136" s="200">
        <v>35</v>
      </c>
      <c r="G136" s="200">
        <v>5</v>
      </c>
      <c r="H136" s="200">
        <v>4</v>
      </c>
      <c r="I136" s="201">
        <v>80</v>
      </c>
      <c r="J136" s="200">
        <v>126</v>
      </c>
    </row>
    <row r="137" spans="1:10" s="203" customFormat="1" ht="11.65" customHeight="1">
      <c r="A137" s="199" t="s">
        <v>91</v>
      </c>
      <c r="B137" s="50">
        <v>61</v>
      </c>
      <c r="C137" s="50">
        <v>30385</v>
      </c>
      <c r="D137" s="50">
        <v>16074</v>
      </c>
      <c r="E137" s="198">
        <v>52.9</v>
      </c>
      <c r="F137" s="50">
        <v>37</v>
      </c>
      <c r="G137" s="50">
        <v>5</v>
      </c>
      <c r="H137" s="50">
        <v>3</v>
      </c>
      <c r="I137" s="198">
        <v>60</v>
      </c>
      <c r="J137" s="50">
        <v>138</v>
      </c>
    </row>
    <row r="138" spans="1:10" s="26" customFormat="1" ht="15.95" customHeight="1">
      <c r="A138" s="217" t="s">
        <v>141</v>
      </c>
      <c r="B138" s="215">
        <v>358</v>
      </c>
      <c r="C138" s="215">
        <v>248913</v>
      </c>
      <c r="D138" s="215">
        <v>148748</v>
      </c>
      <c r="E138" s="216">
        <v>59.76</v>
      </c>
      <c r="F138" s="215">
        <v>297</v>
      </c>
      <c r="G138" s="215">
        <v>60</v>
      </c>
      <c r="H138" s="215">
        <v>38</v>
      </c>
      <c r="I138" s="216">
        <v>63.33</v>
      </c>
      <c r="J138" s="215">
        <v>2252</v>
      </c>
    </row>
    <row r="139" spans="1:10" s="212" customFormat="1" ht="12.95" customHeight="1">
      <c r="A139" s="214" t="s">
        <v>227</v>
      </c>
      <c r="B139" s="52">
        <v>168</v>
      </c>
      <c r="C139" s="52">
        <v>154277</v>
      </c>
      <c r="D139" s="52">
        <v>90128</v>
      </c>
      <c r="E139" s="213">
        <v>58.42</v>
      </c>
      <c r="F139" s="52">
        <v>87</v>
      </c>
      <c r="G139" s="52">
        <v>15</v>
      </c>
      <c r="H139" s="52">
        <v>6</v>
      </c>
      <c r="I139" s="213">
        <v>40</v>
      </c>
      <c r="J139" s="52">
        <v>896</v>
      </c>
    </row>
    <row r="140" spans="1:10" s="4" customFormat="1" ht="11.65" customHeight="1">
      <c r="A140" s="202" t="s">
        <v>59</v>
      </c>
      <c r="B140" s="200">
        <v>40</v>
      </c>
      <c r="C140" s="200">
        <v>37715</v>
      </c>
      <c r="D140" s="200">
        <v>20926</v>
      </c>
      <c r="E140" s="201">
        <v>55.48</v>
      </c>
      <c r="F140" s="200">
        <v>41</v>
      </c>
      <c r="G140" s="200">
        <v>6</v>
      </c>
      <c r="H140" s="200">
        <v>5</v>
      </c>
      <c r="I140" s="201">
        <v>83.33</v>
      </c>
      <c r="J140" s="200">
        <v>179</v>
      </c>
    </row>
    <row r="141" spans="1:10" s="203" customFormat="1" ht="11.65" customHeight="1">
      <c r="A141" s="199" t="s">
        <v>60</v>
      </c>
      <c r="B141" s="50">
        <v>35</v>
      </c>
      <c r="C141" s="50">
        <v>10142</v>
      </c>
      <c r="D141" s="50">
        <v>7390</v>
      </c>
      <c r="E141" s="198">
        <v>72.87</v>
      </c>
      <c r="F141" s="50">
        <v>35</v>
      </c>
      <c r="G141" s="50">
        <v>10</v>
      </c>
      <c r="H141" s="50">
        <v>5</v>
      </c>
      <c r="I141" s="198">
        <v>50</v>
      </c>
      <c r="J141" s="50">
        <v>314</v>
      </c>
    </row>
    <row r="142" spans="1:10" s="4" customFormat="1" ht="11.65" customHeight="1">
      <c r="A142" s="202" t="s">
        <v>61</v>
      </c>
      <c r="B142" s="200">
        <v>36</v>
      </c>
      <c r="C142" s="200">
        <v>11303</v>
      </c>
      <c r="D142" s="200">
        <v>7534</v>
      </c>
      <c r="E142" s="201">
        <v>66.650000000000006</v>
      </c>
      <c r="F142" s="200">
        <v>33</v>
      </c>
      <c r="G142" s="200">
        <v>9</v>
      </c>
      <c r="H142" s="200">
        <v>7</v>
      </c>
      <c r="I142" s="201">
        <v>77.78</v>
      </c>
      <c r="J142" s="200">
        <v>263</v>
      </c>
    </row>
    <row r="143" spans="1:10" s="203" customFormat="1" ht="11.65" customHeight="1">
      <c r="A143" s="199" t="s">
        <v>62</v>
      </c>
      <c r="B143" s="50">
        <v>11</v>
      </c>
      <c r="C143" s="50">
        <v>6922</v>
      </c>
      <c r="D143" s="50">
        <v>4564</v>
      </c>
      <c r="E143" s="198">
        <v>65.930000000000007</v>
      </c>
      <c r="F143" s="50">
        <v>29</v>
      </c>
      <c r="G143" s="50">
        <v>7</v>
      </c>
      <c r="H143" s="50">
        <v>6</v>
      </c>
      <c r="I143" s="198">
        <v>85.71</v>
      </c>
      <c r="J143" s="50">
        <v>186</v>
      </c>
    </row>
    <row r="144" spans="1:10" s="26" customFormat="1" ht="11.65" customHeight="1">
      <c r="A144" s="202" t="s">
        <v>63</v>
      </c>
      <c r="B144" s="200">
        <v>31</v>
      </c>
      <c r="C144" s="200">
        <v>9742</v>
      </c>
      <c r="D144" s="200">
        <v>6887</v>
      </c>
      <c r="E144" s="201">
        <v>70.69</v>
      </c>
      <c r="F144" s="200">
        <v>31</v>
      </c>
      <c r="G144" s="200">
        <v>8</v>
      </c>
      <c r="H144" s="200">
        <v>5</v>
      </c>
      <c r="I144" s="201">
        <v>62.5</v>
      </c>
      <c r="J144" s="200">
        <v>219</v>
      </c>
    </row>
    <row r="145" spans="1:13" s="207" customFormat="1" ht="11.65" customHeight="1">
      <c r="A145" s="199" t="s">
        <v>64</v>
      </c>
      <c r="B145" s="50">
        <v>37</v>
      </c>
      <c r="C145" s="50">
        <v>18812</v>
      </c>
      <c r="D145" s="50">
        <v>11319</v>
      </c>
      <c r="E145" s="198">
        <v>60.17</v>
      </c>
      <c r="F145" s="50">
        <v>41</v>
      </c>
      <c r="G145" s="50">
        <v>5</v>
      </c>
      <c r="H145" s="50">
        <v>4</v>
      </c>
      <c r="I145" s="198">
        <v>80</v>
      </c>
      <c r="J145" s="50">
        <v>195</v>
      </c>
    </row>
    <row r="146" spans="1:13" s="26" customFormat="1" ht="23.1" customHeight="1">
      <c r="A146" s="223" t="s">
        <v>262</v>
      </c>
      <c r="B146" s="215">
        <v>2433</v>
      </c>
      <c r="C146" s="215">
        <v>1468638</v>
      </c>
      <c r="D146" s="215">
        <v>830999</v>
      </c>
      <c r="E146" s="216">
        <v>56.58</v>
      </c>
      <c r="F146" s="215">
        <v>1896</v>
      </c>
      <c r="G146" s="215">
        <v>411</v>
      </c>
      <c r="H146" s="215">
        <v>249</v>
      </c>
      <c r="I146" s="216">
        <v>60.58</v>
      </c>
      <c r="J146" s="215">
        <v>11308</v>
      </c>
    </row>
    <row r="147" spans="1:13" s="207" customFormat="1" ht="14.1" customHeight="1">
      <c r="A147" s="209" t="s">
        <v>142</v>
      </c>
      <c r="B147" s="44">
        <v>191</v>
      </c>
      <c r="C147" s="44">
        <v>122951</v>
      </c>
      <c r="D147" s="44">
        <v>60725</v>
      </c>
      <c r="E147" s="208">
        <v>49.39</v>
      </c>
      <c r="F147" s="44">
        <v>139</v>
      </c>
      <c r="G147" s="44">
        <v>25</v>
      </c>
      <c r="H147" s="44">
        <v>13</v>
      </c>
      <c r="I147" s="208">
        <v>52</v>
      </c>
      <c r="J147" s="44">
        <v>520</v>
      </c>
    </row>
    <row r="148" spans="1:13" s="38" customFormat="1" ht="12.95" customHeight="1">
      <c r="A148" s="206" t="s">
        <v>70</v>
      </c>
      <c r="B148" s="204">
        <v>47</v>
      </c>
      <c r="C148" s="204">
        <v>43283</v>
      </c>
      <c r="D148" s="204">
        <v>23784</v>
      </c>
      <c r="E148" s="205">
        <v>54.95</v>
      </c>
      <c r="F148" s="204">
        <v>35</v>
      </c>
      <c r="G148" s="204">
        <v>8</v>
      </c>
      <c r="H148" s="204">
        <v>4</v>
      </c>
      <c r="I148" s="205">
        <v>50</v>
      </c>
      <c r="J148" s="204">
        <v>155</v>
      </c>
    </row>
    <row r="149" spans="1:13" s="203" customFormat="1" ht="11.65" customHeight="1">
      <c r="A149" s="199" t="s">
        <v>71</v>
      </c>
      <c r="B149" s="50">
        <v>31</v>
      </c>
      <c r="C149" s="50">
        <v>22928</v>
      </c>
      <c r="D149" s="50">
        <v>12044</v>
      </c>
      <c r="E149" s="198">
        <v>52.53</v>
      </c>
      <c r="F149" s="50">
        <v>28</v>
      </c>
      <c r="G149" s="50">
        <v>6</v>
      </c>
      <c r="H149" s="50">
        <v>4</v>
      </c>
      <c r="I149" s="198">
        <v>66.67</v>
      </c>
      <c r="J149" s="50">
        <v>111</v>
      </c>
    </row>
    <row r="150" spans="1:13" s="26" customFormat="1" ht="11.65" customHeight="1">
      <c r="A150" s="202" t="s">
        <v>72</v>
      </c>
      <c r="B150" s="200">
        <v>41</v>
      </c>
      <c r="C150" s="200">
        <v>17325</v>
      </c>
      <c r="D150" s="200">
        <v>10027</v>
      </c>
      <c r="E150" s="201">
        <v>57.88</v>
      </c>
      <c r="F150" s="200">
        <v>31</v>
      </c>
      <c r="G150" s="200">
        <v>7</v>
      </c>
      <c r="H150" s="200">
        <v>3</v>
      </c>
      <c r="I150" s="201">
        <v>42.86</v>
      </c>
      <c r="J150" s="200">
        <v>149</v>
      </c>
    </row>
    <row r="151" spans="1:13" s="212" customFormat="1" ht="11.65" customHeight="1">
      <c r="A151" s="199" t="s">
        <v>73</v>
      </c>
      <c r="B151" s="50">
        <v>72</v>
      </c>
      <c r="C151" s="50">
        <v>39415</v>
      </c>
      <c r="D151" s="50">
        <v>14870</v>
      </c>
      <c r="E151" s="198">
        <v>37.729999999999997</v>
      </c>
      <c r="F151" s="50">
        <v>45</v>
      </c>
      <c r="G151" s="50">
        <v>4</v>
      </c>
      <c r="H151" s="50">
        <v>2</v>
      </c>
      <c r="I151" s="198">
        <v>50</v>
      </c>
      <c r="J151" s="50">
        <v>105</v>
      </c>
    </row>
    <row r="152" spans="1:13" s="26" customFormat="1" ht="15.95" customHeight="1">
      <c r="A152" s="217" t="s">
        <v>143</v>
      </c>
      <c r="B152" s="215">
        <v>310</v>
      </c>
      <c r="C152" s="215">
        <v>186727</v>
      </c>
      <c r="D152" s="215">
        <v>102742</v>
      </c>
      <c r="E152" s="216">
        <v>55.02</v>
      </c>
      <c r="F152" s="215">
        <v>326</v>
      </c>
      <c r="G152" s="215">
        <v>50</v>
      </c>
      <c r="H152" s="215">
        <v>34</v>
      </c>
      <c r="I152" s="216">
        <v>68</v>
      </c>
      <c r="J152" s="215">
        <v>1468</v>
      </c>
    </row>
    <row r="153" spans="1:13" s="212" customFormat="1" ht="12.95" customHeight="1">
      <c r="A153" s="214" t="s">
        <v>144</v>
      </c>
      <c r="B153" s="52">
        <v>68</v>
      </c>
      <c r="C153" s="52">
        <v>71161</v>
      </c>
      <c r="D153" s="52">
        <v>39485</v>
      </c>
      <c r="E153" s="213">
        <v>55.49</v>
      </c>
      <c r="F153" s="52">
        <v>68</v>
      </c>
      <c r="G153" s="52">
        <v>14</v>
      </c>
      <c r="H153" s="52">
        <v>7</v>
      </c>
      <c r="I153" s="213">
        <v>50</v>
      </c>
      <c r="J153" s="52">
        <v>490</v>
      </c>
    </row>
    <row r="154" spans="1:13" s="4" customFormat="1" ht="11.45" customHeight="1">
      <c r="A154" s="210" t="s">
        <v>145</v>
      </c>
      <c r="B154" s="221">
        <v>68</v>
      </c>
      <c r="C154" s="221">
        <v>71161</v>
      </c>
      <c r="D154" s="221">
        <v>39485</v>
      </c>
      <c r="E154" s="221">
        <v>55.49</v>
      </c>
      <c r="F154" s="221">
        <v>68</v>
      </c>
      <c r="G154" s="221">
        <v>14</v>
      </c>
      <c r="H154" s="221">
        <v>7</v>
      </c>
      <c r="I154" s="222">
        <v>50</v>
      </c>
      <c r="J154" s="221">
        <v>490</v>
      </c>
      <c r="M154" s="220"/>
    </row>
    <row r="155" spans="1:13" s="203" customFormat="1" ht="11.45" customHeight="1">
      <c r="A155" s="211" t="s">
        <v>146</v>
      </c>
      <c r="B155" s="218" t="s">
        <v>260</v>
      </c>
      <c r="C155" s="218" t="s">
        <v>253</v>
      </c>
      <c r="D155" s="218" t="s">
        <v>260</v>
      </c>
      <c r="E155" s="218" t="s">
        <v>260</v>
      </c>
      <c r="F155" s="218" t="s">
        <v>260</v>
      </c>
      <c r="G155" s="218" t="s">
        <v>260</v>
      </c>
      <c r="H155" s="218" t="s">
        <v>260</v>
      </c>
      <c r="I155" s="219" t="s">
        <v>260</v>
      </c>
      <c r="J155" s="218" t="s">
        <v>260</v>
      </c>
    </row>
    <row r="156" spans="1:13" s="4" customFormat="1" ht="11.45" customHeight="1">
      <c r="A156" s="202" t="s">
        <v>53</v>
      </c>
      <c r="B156" s="200">
        <v>36</v>
      </c>
      <c r="C156" s="200">
        <v>20106</v>
      </c>
      <c r="D156" s="200">
        <v>9403</v>
      </c>
      <c r="E156" s="201">
        <v>46.77</v>
      </c>
      <c r="F156" s="200">
        <v>35</v>
      </c>
      <c r="G156" s="200">
        <v>7</v>
      </c>
      <c r="H156" s="200">
        <v>6</v>
      </c>
      <c r="I156" s="201">
        <v>85.71</v>
      </c>
      <c r="J156" s="200">
        <v>118</v>
      </c>
    </row>
    <row r="157" spans="1:13" s="203" customFormat="1" ht="11.45" customHeight="1">
      <c r="A157" s="199" t="s">
        <v>54</v>
      </c>
      <c r="B157" s="50">
        <v>30</v>
      </c>
      <c r="C157" s="50">
        <v>8711</v>
      </c>
      <c r="D157" s="50">
        <v>5105</v>
      </c>
      <c r="E157" s="198">
        <v>58.6</v>
      </c>
      <c r="F157" s="50">
        <v>31</v>
      </c>
      <c r="G157" s="50">
        <v>3</v>
      </c>
      <c r="H157" s="50">
        <v>3</v>
      </c>
      <c r="I157" s="198">
        <v>100</v>
      </c>
      <c r="J157" s="50">
        <v>80</v>
      </c>
    </row>
    <row r="158" spans="1:13" s="4" customFormat="1" ht="11.45" customHeight="1">
      <c r="A158" s="202" t="s">
        <v>55</v>
      </c>
      <c r="B158" s="200">
        <v>37</v>
      </c>
      <c r="C158" s="200">
        <v>12497</v>
      </c>
      <c r="D158" s="200">
        <v>6336</v>
      </c>
      <c r="E158" s="201">
        <v>50.7</v>
      </c>
      <c r="F158" s="200">
        <v>37</v>
      </c>
      <c r="G158" s="200">
        <v>5</v>
      </c>
      <c r="H158" s="200">
        <v>4</v>
      </c>
      <c r="I158" s="201">
        <v>80</v>
      </c>
      <c r="J158" s="200">
        <v>142</v>
      </c>
    </row>
    <row r="159" spans="1:13" s="203" customFormat="1" ht="11.45" customHeight="1">
      <c r="A159" s="199" t="s">
        <v>56</v>
      </c>
      <c r="B159" s="50">
        <v>17</v>
      </c>
      <c r="C159" s="50">
        <v>11395</v>
      </c>
      <c r="D159" s="50">
        <v>8052</v>
      </c>
      <c r="E159" s="198">
        <v>70.66</v>
      </c>
      <c r="F159" s="50">
        <v>33</v>
      </c>
      <c r="G159" s="50">
        <v>5</v>
      </c>
      <c r="H159" s="50">
        <v>4</v>
      </c>
      <c r="I159" s="198">
        <v>80</v>
      </c>
      <c r="J159" s="50">
        <v>143</v>
      </c>
    </row>
    <row r="160" spans="1:13" s="4" customFormat="1" ht="11.45" customHeight="1">
      <c r="A160" s="202" t="s">
        <v>57</v>
      </c>
      <c r="B160" s="200">
        <v>43</v>
      </c>
      <c r="C160" s="200">
        <v>17232</v>
      </c>
      <c r="D160" s="200">
        <v>9931</v>
      </c>
      <c r="E160" s="201">
        <v>57.63</v>
      </c>
      <c r="F160" s="200">
        <v>43</v>
      </c>
      <c r="G160" s="200">
        <v>5</v>
      </c>
      <c r="H160" s="200">
        <v>2</v>
      </c>
      <c r="I160" s="201">
        <v>40</v>
      </c>
      <c r="J160" s="200">
        <v>167</v>
      </c>
    </row>
    <row r="161" spans="1:10" s="207" customFormat="1" ht="11.45" customHeight="1">
      <c r="A161" s="199" t="s">
        <v>58</v>
      </c>
      <c r="B161" s="50">
        <v>29</v>
      </c>
      <c r="C161" s="50">
        <v>12644</v>
      </c>
      <c r="D161" s="50">
        <v>6338</v>
      </c>
      <c r="E161" s="198">
        <v>50.13</v>
      </c>
      <c r="F161" s="50">
        <v>29</v>
      </c>
      <c r="G161" s="50">
        <v>7</v>
      </c>
      <c r="H161" s="50">
        <v>5</v>
      </c>
      <c r="I161" s="198">
        <v>71.430000000000007</v>
      </c>
      <c r="J161" s="50">
        <v>179</v>
      </c>
    </row>
    <row r="162" spans="1:10" s="4" customFormat="1" ht="11.45" customHeight="1">
      <c r="A162" s="202" t="s">
        <v>123</v>
      </c>
      <c r="B162" s="200">
        <v>50</v>
      </c>
      <c r="C162" s="200">
        <v>32981</v>
      </c>
      <c r="D162" s="200">
        <v>18092</v>
      </c>
      <c r="E162" s="201">
        <v>54.86</v>
      </c>
      <c r="F162" s="200">
        <v>50</v>
      </c>
      <c r="G162" s="200">
        <v>4</v>
      </c>
      <c r="H162" s="200">
        <v>3</v>
      </c>
      <c r="I162" s="201">
        <v>75</v>
      </c>
      <c r="J162" s="200">
        <v>149</v>
      </c>
    </row>
    <row r="163" spans="1:10" s="207" customFormat="1" ht="15.95" customHeight="1">
      <c r="A163" s="209" t="s">
        <v>147</v>
      </c>
      <c r="B163" s="44">
        <v>203</v>
      </c>
      <c r="C163" s="44">
        <v>105452</v>
      </c>
      <c r="D163" s="44">
        <v>54453</v>
      </c>
      <c r="E163" s="208">
        <v>51.64</v>
      </c>
      <c r="F163" s="44">
        <v>150</v>
      </c>
      <c r="G163" s="44">
        <v>29</v>
      </c>
      <c r="H163" s="44">
        <v>17</v>
      </c>
      <c r="I163" s="208">
        <v>58.62</v>
      </c>
      <c r="J163" s="44">
        <v>812</v>
      </c>
    </row>
    <row r="164" spans="1:10" s="38" customFormat="1" ht="12" customHeight="1">
      <c r="A164" s="206" t="s">
        <v>228</v>
      </c>
      <c r="B164" s="204">
        <v>69</v>
      </c>
      <c r="C164" s="204">
        <v>53263</v>
      </c>
      <c r="D164" s="204">
        <v>23058</v>
      </c>
      <c r="E164" s="205">
        <v>43.29</v>
      </c>
      <c r="F164" s="204">
        <v>50</v>
      </c>
      <c r="G164" s="204">
        <v>9</v>
      </c>
      <c r="H164" s="204">
        <v>4</v>
      </c>
      <c r="I164" s="205">
        <v>44.44</v>
      </c>
      <c r="J164" s="204">
        <v>274</v>
      </c>
    </row>
    <row r="165" spans="1:10" s="203" customFormat="1" ht="11.1" customHeight="1">
      <c r="A165" s="199" t="s">
        <v>74</v>
      </c>
      <c r="B165" s="50">
        <v>37</v>
      </c>
      <c r="C165" s="50">
        <v>11131</v>
      </c>
      <c r="D165" s="50">
        <v>7155</v>
      </c>
      <c r="E165" s="198">
        <v>64.28</v>
      </c>
      <c r="F165" s="50">
        <v>30</v>
      </c>
      <c r="G165" s="50">
        <v>4</v>
      </c>
      <c r="H165" s="50">
        <v>4</v>
      </c>
      <c r="I165" s="198">
        <v>100</v>
      </c>
      <c r="J165" s="50">
        <v>119</v>
      </c>
    </row>
    <row r="166" spans="1:10" s="26" customFormat="1" ht="11.1" customHeight="1">
      <c r="A166" s="202" t="s">
        <v>75</v>
      </c>
      <c r="B166" s="200">
        <v>65</v>
      </c>
      <c r="C166" s="200">
        <v>26523</v>
      </c>
      <c r="D166" s="200">
        <v>15364</v>
      </c>
      <c r="E166" s="201">
        <v>57.93</v>
      </c>
      <c r="F166" s="200">
        <v>40</v>
      </c>
      <c r="G166" s="200">
        <v>8</v>
      </c>
      <c r="H166" s="200">
        <v>5</v>
      </c>
      <c r="I166" s="201">
        <v>62.5</v>
      </c>
      <c r="J166" s="200">
        <v>204</v>
      </c>
    </row>
    <row r="167" spans="1:10" s="203" customFormat="1" ht="11.1" customHeight="1">
      <c r="A167" s="199" t="s">
        <v>76</v>
      </c>
      <c r="B167" s="50">
        <v>32</v>
      </c>
      <c r="C167" s="50">
        <v>14535</v>
      </c>
      <c r="D167" s="50">
        <v>8876</v>
      </c>
      <c r="E167" s="198">
        <v>61.07</v>
      </c>
      <c r="F167" s="50">
        <v>30</v>
      </c>
      <c r="G167" s="50">
        <v>8</v>
      </c>
      <c r="H167" s="50">
        <v>4</v>
      </c>
      <c r="I167" s="198">
        <v>50</v>
      </c>
      <c r="J167" s="50">
        <v>215</v>
      </c>
    </row>
    <row r="168" spans="1:10" s="26" customFormat="1" ht="15.95" customHeight="1">
      <c r="A168" s="217" t="s">
        <v>148</v>
      </c>
      <c r="B168" s="215">
        <v>365</v>
      </c>
      <c r="C168" s="215">
        <v>184952</v>
      </c>
      <c r="D168" s="215">
        <v>124583</v>
      </c>
      <c r="E168" s="216">
        <v>67.36</v>
      </c>
      <c r="F168" s="215">
        <v>232</v>
      </c>
      <c r="G168" s="215">
        <v>47</v>
      </c>
      <c r="H168" s="215">
        <v>28</v>
      </c>
      <c r="I168" s="216">
        <v>59.57</v>
      </c>
      <c r="J168" s="215">
        <v>1588</v>
      </c>
    </row>
    <row r="169" spans="1:10" s="212" customFormat="1" ht="12" customHeight="1">
      <c r="A169" s="214" t="s">
        <v>229</v>
      </c>
      <c r="B169" s="52">
        <v>195</v>
      </c>
      <c r="C169" s="52">
        <v>121107</v>
      </c>
      <c r="D169" s="52">
        <v>80902</v>
      </c>
      <c r="E169" s="213">
        <v>66.8</v>
      </c>
      <c r="F169" s="52">
        <v>75</v>
      </c>
      <c r="G169" s="52">
        <v>11</v>
      </c>
      <c r="H169" s="52">
        <v>8</v>
      </c>
      <c r="I169" s="213">
        <v>72.73</v>
      </c>
      <c r="J169" s="52">
        <v>631</v>
      </c>
    </row>
    <row r="170" spans="1:10" s="4" customFormat="1" ht="11.1" customHeight="1">
      <c r="A170" s="202" t="s">
        <v>111</v>
      </c>
      <c r="B170" s="200">
        <v>30</v>
      </c>
      <c r="C170" s="200">
        <v>8931</v>
      </c>
      <c r="D170" s="200">
        <v>6695</v>
      </c>
      <c r="E170" s="201">
        <v>74.959999999999994</v>
      </c>
      <c r="F170" s="200">
        <v>27</v>
      </c>
      <c r="G170" s="200">
        <v>10</v>
      </c>
      <c r="H170" s="200">
        <v>5</v>
      </c>
      <c r="I170" s="201">
        <v>50</v>
      </c>
      <c r="J170" s="200">
        <v>225</v>
      </c>
    </row>
    <row r="171" spans="1:10" s="203" customFormat="1" ht="11.1" customHeight="1">
      <c r="A171" s="199" t="s">
        <v>112</v>
      </c>
      <c r="B171" s="50">
        <v>58</v>
      </c>
      <c r="C171" s="50">
        <v>24463</v>
      </c>
      <c r="D171" s="50">
        <v>17587</v>
      </c>
      <c r="E171" s="198">
        <v>71.89</v>
      </c>
      <c r="F171" s="50">
        <v>45</v>
      </c>
      <c r="G171" s="50">
        <v>9</v>
      </c>
      <c r="H171" s="50">
        <v>4</v>
      </c>
      <c r="I171" s="198">
        <v>44.44</v>
      </c>
      <c r="J171" s="50">
        <v>296</v>
      </c>
    </row>
    <row r="172" spans="1:10" s="4" customFormat="1" ht="11.1" customHeight="1">
      <c r="A172" s="202" t="s">
        <v>113</v>
      </c>
      <c r="B172" s="200">
        <v>42</v>
      </c>
      <c r="C172" s="200">
        <v>18518</v>
      </c>
      <c r="D172" s="200">
        <v>13132</v>
      </c>
      <c r="E172" s="201">
        <v>70.91</v>
      </c>
      <c r="F172" s="200">
        <v>31</v>
      </c>
      <c r="G172" s="200">
        <v>10</v>
      </c>
      <c r="H172" s="200">
        <v>5</v>
      </c>
      <c r="I172" s="201">
        <v>50</v>
      </c>
      <c r="J172" s="200">
        <v>269</v>
      </c>
    </row>
    <row r="173" spans="1:10" s="207" customFormat="1" ht="11.1" customHeight="1">
      <c r="A173" s="199" t="s">
        <v>114</v>
      </c>
      <c r="B173" s="50">
        <v>28</v>
      </c>
      <c r="C173" s="50">
        <v>10465</v>
      </c>
      <c r="D173" s="50">
        <v>5236</v>
      </c>
      <c r="E173" s="198">
        <v>50.03</v>
      </c>
      <c r="F173" s="50">
        <v>35</v>
      </c>
      <c r="G173" s="50">
        <v>5</v>
      </c>
      <c r="H173" s="50">
        <v>4</v>
      </c>
      <c r="I173" s="198">
        <v>80</v>
      </c>
      <c r="J173" s="50">
        <v>133</v>
      </c>
    </row>
    <row r="174" spans="1:10" s="38" customFormat="1" ht="11.1" customHeight="1">
      <c r="A174" s="202" t="s">
        <v>115</v>
      </c>
      <c r="B174" s="200">
        <v>12</v>
      </c>
      <c r="C174" s="200">
        <v>1468</v>
      </c>
      <c r="D174" s="200">
        <v>1031</v>
      </c>
      <c r="E174" s="201">
        <v>70.23</v>
      </c>
      <c r="F174" s="200">
        <v>19</v>
      </c>
      <c r="G174" s="200">
        <v>2</v>
      </c>
      <c r="H174" s="200">
        <v>2</v>
      </c>
      <c r="I174" s="201">
        <v>100</v>
      </c>
      <c r="J174" s="200">
        <v>34</v>
      </c>
    </row>
    <row r="175" spans="1:10" s="207" customFormat="1" ht="15.95" customHeight="1">
      <c r="A175" s="209" t="s">
        <v>149</v>
      </c>
      <c r="B175" s="44">
        <v>425</v>
      </c>
      <c r="C175" s="44">
        <v>328442</v>
      </c>
      <c r="D175" s="44">
        <v>165806</v>
      </c>
      <c r="E175" s="208">
        <v>50.48</v>
      </c>
      <c r="F175" s="44">
        <v>331</v>
      </c>
      <c r="G175" s="44">
        <v>99</v>
      </c>
      <c r="H175" s="44">
        <v>60</v>
      </c>
      <c r="I175" s="208">
        <v>60.61</v>
      </c>
      <c r="J175" s="44">
        <v>2220</v>
      </c>
    </row>
    <row r="176" spans="1:10" s="38" customFormat="1" ht="12" customHeight="1">
      <c r="A176" s="206" t="s">
        <v>150</v>
      </c>
      <c r="B176" s="204">
        <v>174</v>
      </c>
      <c r="C176" s="204">
        <v>233647</v>
      </c>
      <c r="D176" s="204">
        <v>103678</v>
      </c>
      <c r="E176" s="205">
        <v>44.37</v>
      </c>
      <c r="F176" s="204">
        <v>115</v>
      </c>
      <c r="G176" s="204">
        <v>54</v>
      </c>
      <c r="H176" s="204">
        <v>28</v>
      </c>
      <c r="I176" s="205">
        <v>51.85</v>
      </c>
      <c r="J176" s="204">
        <v>870</v>
      </c>
    </row>
    <row r="177" spans="1:10" s="203" customFormat="1" ht="11.1" customHeight="1">
      <c r="A177" s="211" t="s">
        <v>261</v>
      </c>
      <c r="B177" s="50">
        <v>48</v>
      </c>
      <c r="C177" s="50">
        <v>81113</v>
      </c>
      <c r="D177" s="50">
        <v>21878</v>
      </c>
      <c r="E177" s="198">
        <v>26.97</v>
      </c>
      <c r="F177" s="50">
        <v>27</v>
      </c>
      <c r="G177" s="50">
        <v>12</v>
      </c>
      <c r="H177" s="50">
        <v>6</v>
      </c>
      <c r="I177" s="198">
        <v>50</v>
      </c>
      <c r="J177" s="50">
        <v>219</v>
      </c>
    </row>
    <row r="178" spans="1:10" s="4" customFormat="1" ht="11.1" customHeight="1">
      <c r="A178" s="210" t="s">
        <v>231</v>
      </c>
      <c r="B178" s="200">
        <v>14</v>
      </c>
      <c r="C178" s="200">
        <v>12576</v>
      </c>
      <c r="D178" s="200">
        <v>7760</v>
      </c>
      <c r="E178" s="201">
        <v>61.7</v>
      </c>
      <c r="F178" s="200">
        <v>19</v>
      </c>
      <c r="G178" s="200">
        <v>10</v>
      </c>
      <c r="H178" s="200">
        <v>5</v>
      </c>
      <c r="I178" s="201">
        <v>50</v>
      </c>
      <c r="J178" s="200">
        <v>171</v>
      </c>
    </row>
    <row r="179" spans="1:10" s="203" customFormat="1" ht="11.1" customHeight="1">
      <c r="A179" s="211" t="s">
        <v>206</v>
      </c>
      <c r="B179" s="50">
        <v>47</v>
      </c>
      <c r="C179" s="50">
        <v>65705</v>
      </c>
      <c r="D179" s="50">
        <v>33646</v>
      </c>
      <c r="E179" s="198">
        <v>51.21</v>
      </c>
      <c r="F179" s="50">
        <v>25</v>
      </c>
      <c r="G179" s="50">
        <v>10</v>
      </c>
      <c r="H179" s="50">
        <v>5</v>
      </c>
      <c r="I179" s="198">
        <v>50</v>
      </c>
      <c r="J179" s="50">
        <v>166</v>
      </c>
    </row>
    <row r="180" spans="1:10" s="4" customFormat="1" ht="11.1" customHeight="1">
      <c r="A180" s="210" t="s">
        <v>232</v>
      </c>
      <c r="B180" s="200">
        <v>33</v>
      </c>
      <c r="C180" s="200">
        <v>44002</v>
      </c>
      <c r="D180" s="200">
        <v>23771</v>
      </c>
      <c r="E180" s="201">
        <v>54.02</v>
      </c>
      <c r="F180" s="200">
        <v>23</v>
      </c>
      <c r="G180" s="200">
        <v>12</v>
      </c>
      <c r="H180" s="200">
        <v>7</v>
      </c>
      <c r="I180" s="201">
        <v>58.33</v>
      </c>
      <c r="J180" s="200">
        <v>172</v>
      </c>
    </row>
    <row r="181" spans="1:10" s="203" customFormat="1" ht="11.1" customHeight="1">
      <c r="A181" s="211" t="s">
        <v>233</v>
      </c>
      <c r="B181" s="50">
        <v>32</v>
      </c>
      <c r="C181" s="50">
        <v>30251</v>
      </c>
      <c r="D181" s="50">
        <v>16623</v>
      </c>
      <c r="E181" s="198">
        <v>54.95</v>
      </c>
      <c r="F181" s="50">
        <v>21</v>
      </c>
      <c r="G181" s="50">
        <v>10</v>
      </c>
      <c r="H181" s="50">
        <v>5</v>
      </c>
      <c r="I181" s="198">
        <v>50</v>
      </c>
      <c r="J181" s="50">
        <v>142</v>
      </c>
    </row>
    <row r="182" spans="1:10" s="4" customFormat="1" ht="11.1" customHeight="1">
      <c r="A182" s="202" t="s">
        <v>97</v>
      </c>
      <c r="B182" s="200">
        <v>89</v>
      </c>
      <c r="C182" s="200">
        <v>43034</v>
      </c>
      <c r="D182" s="200">
        <v>24910</v>
      </c>
      <c r="E182" s="201">
        <v>57.88</v>
      </c>
      <c r="F182" s="200">
        <v>55</v>
      </c>
      <c r="G182" s="200">
        <v>8</v>
      </c>
      <c r="H182" s="200">
        <v>6</v>
      </c>
      <c r="I182" s="201">
        <v>75</v>
      </c>
      <c r="J182" s="200">
        <v>340</v>
      </c>
    </row>
    <row r="183" spans="1:10" s="203" customFormat="1" ht="11.1" customHeight="1">
      <c r="A183" s="199" t="s">
        <v>98</v>
      </c>
      <c r="B183" s="50">
        <v>35</v>
      </c>
      <c r="C183" s="50">
        <v>7126</v>
      </c>
      <c r="D183" s="50">
        <v>5454</v>
      </c>
      <c r="E183" s="198">
        <v>76.540000000000006</v>
      </c>
      <c r="F183" s="50">
        <v>33</v>
      </c>
      <c r="G183" s="50">
        <v>8</v>
      </c>
      <c r="H183" s="50">
        <v>4</v>
      </c>
      <c r="I183" s="198">
        <v>50</v>
      </c>
      <c r="J183" s="50">
        <v>189</v>
      </c>
    </row>
    <row r="184" spans="1:10" s="4" customFormat="1" ht="11.1" customHeight="1">
      <c r="A184" s="202" t="s">
        <v>99</v>
      </c>
      <c r="B184" s="200">
        <v>37</v>
      </c>
      <c r="C184" s="200">
        <v>14920</v>
      </c>
      <c r="D184" s="200">
        <v>11187</v>
      </c>
      <c r="E184" s="201">
        <v>74.98</v>
      </c>
      <c r="F184" s="200">
        <v>37</v>
      </c>
      <c r="G184" s="200">
        <v>4</v>
      </c>
      <c r="H184" s="200">
        <v>4</v>
      </c>
      <c r="I184" s="201">
        <v>100</v>
      </c>
      <c r="J184" s="200">
        <v>148</v>
      </c>
    </row>
    <row r="185" spans="1:10" s="203" customFormat="1" ht="11.1" customHeight="1">
      <c r="A185" s="199" t="s">
        <v>100</v>
      </c>
      <c r="B185" s="50">
        <v>26</v>
      </c>
      <c r="C185" s="50">
        <v>10807</v>
      </c>
      <c r="D185" s="50">
        <v>8816</v>
      </c>
      <c r="E185" s="198">
        <v>81.58</v>
      </c>
      <c r="F185" s="50">
        <v>37</v>
      </c>
      <c r="G185" s="50">
        <v>13</v>
      </c>
      <c r="H185" s="50">
        <v>8</v>
      </c>
      <c r="I185" s="198">
        <v>61.54</v>
      </c>
      <c r="J185" s="50">
        <v>402</v>
      </c>
    </row>
    <row r="186" spans="1:10" s="26" customFormat="1" ht="11.1" customHeight="1">
      <c r="A186" s="202" t="s">
        <v>101</v>
      </c>
      <c r="B186" s="200">
        <v>22</v>
      </c>
      <c r="C186" s="200">
        <v>7037</v>
      </c>
      <c r="D186" s="200">
        <v>4377</v>
      </c>
      <c r="E186" s="201">
        <v>62.2</v>
      </c>
      <c r="F186" s="200">
        <v>27</v>
      </c>
      <c r="G186" s="200">
        <v>6</v>
      </c>
      <c r="H186" s="200">
        <v>5</v>
      </c>
      <c r="I186" s="201">
        <v>83.33</v>
      </c>
      <c r="J186" s="200">
        <v>133</v>
      </c>
    </row>
    <row r="187" spans="1:10" s="203" customFormat="1" ht="11.1" customHeight="1">
      <c r="A187" s="199" t="s">
        <v>102</v>
      </c>
      <c r="B187" s="50">
        <v>42</v>
      </c>
      <c r="C187" s="50">
        <v>11871</v>
      </c>
      <c r="D187" s="50">
        <v>7384</v>
      </c>
      <c r="E187" s="198">
        <v>62.2</v>
      </c>
      <c r="F187" s="50">
        <v>27</v>
      </c>
      <c r="G187" s="50">
        <v>6</v>
      </c>
      <c r="H187" s="50">
        <v>5</v>
      </c>
      <c r="I187" s="198">
        <v>83.33</v>
      </c>
      <c r="J187" s="50">
        <v>138</v>
      </c>
    </row>
    <row r="188" spans="1:10" s="26" customFormat="1" ht="15.95" customHeight="1">
      <c r="A188" s="217" t="s">
        <v>151</v>
      </c>
      <c r="B188" s="215">
        <v>190</v>
      </c>
      <c r="C188" s="215">
        <v>77719</v>
      </c>
      <c r="D188" s="215">
        <v>51371</v>
      </c>
      <c r="E188" s="216">
        <v>66.099999999999994</v>
      </c>
      <c r="F188" s="215">
        <v>137</v>
      </c>
      <c r="G188" s="215">
        <v>31</v>
      </c>
      <c r="H188" s="215">
        <v>20</v>
      </c>
      <c r="I188" s="216">
        <v>64.52</v>
      </c>
      <c r="J188" s="215">
        <v>858</v>
      </c>
    </row>
    <row r="189" spans="1:10" s="212" customFormat="1" ht="12" customHeight="1">
      <c r="A189" s="214" t="s">
        <v>110</v>
      </c>
      <c r="B189" s="52">
        <v>86</v>
      </c>
      <c r="C189" s="52">
        <v>49126</v>
      </c>
      <c r="D189" s="52">
        <v>29463</v>
      </c>
      <c r="E189" s="213">
        <v>59.97</v>
      </c>
      <c r="F189" s="52">
        <v>56</v>
      </c>
      <c r="G189" s="52">
        <v>8</v>
      </c>
      <c r="H189" s="52">
        <v>5</v>
      </c>
      <c r="I189" s="213">
        <v>62.5</v>
      </c>
      <c r="J189" s="52">
        <v>311</v>
      </c>
    </row>
    <row r="190" spans="1:10" s="4" customFormat="1" ht="11.1" customHeight="1">
      <c r="A190" s="202" t="s">
        <v>107</v>
      </c>
      <c r="B190" s="200">
        <v>44</v>
      </c>
      <c r="C190" s="200">
        <v>10192</v>
      </c>
      <c r="D190" s="200">
        <v>7512</v>
      </c>
      <c r="E190" s="201">
        <v>73.7</v>
      </c>
      <c r="F190" s="200">
        <v>23</v>
      </c>
      <c r="G190" s="200">
        <v>10</v>
      </c>
      <c r="H190" s="200">
        <v>7</v>
      </c>
      <c r="I190" s="201">
        <v>70</v>
      </c>
      <c r="J190" s="200">
        <v>222</v>
      </c>
    </row>
    <row r="191" spans="1:10" s="207" customFormat="1" ht="11.1" customHeight="1">
      <c r="A191" s="199" t="s">
        <v>108</v>
      </c>
      <c r="B191" s="50">
        <v>37</v>
      </c>
      <c r="C191" s="50">
        <v>9631</v>
      </c>
      <c r="D191" s="50">
        <v>7815</v>
      </c>
      <c r="E191" s="198">
        <v>81.14</v>
      </c>
      <c r="F191" s="50">
        <v>29</v>
      </c>
      <c r="G191" s="50">
        <v>6</v>
      </c>
      <c r="H191" s="50">
        <v>2</v>
      </c>
      <c r="I191" s="198">
        <v>33.33</v>
      </c>
      <c r="J191" s="50">
        <v>138</v>
      </c>
    </row>
    <row r="192" spans="1:10" s="4" customFormat="1" ht="11.1" customHeight="1">
      <c r="A192" s="202" t="s">
        <v>109</v>
      </c>
      <c r="B192" s="200">
        <v>23</v>
      </c>
      <c r="C192" s="200">
        <v>8770</v>
      </c>
      <c r="D192" s="200">
        <v>6581</v>
      </c>
      <c r="E192" s="201">
        <v>75.040000000000006</v>
      </c>
      <c r="F192" s="200">
        <v>29</v>
      </c>
      <c r="G192" s="200">
        <v>7</v>
      </c>
      <c r="H192" s="200">
        <v>6</v>
      </c>
      <c r="I192" s="201">
        <v>85.71</v>
      </c>
      <c r="J192" s="200">
        <v>187</v>
      </c>
    </row>
    <row r="193" spans="1:10" s="207" customFormat="1" ht="15.95" customHeight="1">
      <c r="A193" s="209" t="s">
        <v>152</v>
      </c>
      <c r="B193" s="44">
        <v>174</v>
      </c>
      <c r="C193" s="44">
        <v>176956</v>
      </c>
      <c r="D193" s="44">
        <v>92744</v>
      </c>
      <c r="E193" s="208">
        <v>52.41</v>
      </c>
      <c r="F193" s="44">
        <v>158</v>
      </c>
      <c r="G193" s="44">
        <v>28</v>
      </c>
      <c r="H193" s="44">
        <v>14</v>
      </c>
      <c r="I193" s="208">
        <v>50</v>
      </c>
      <c r="J193" s="44">
        <v>854</v>
      </c>
    </row>
    <row r="194" spans="1:10" s="38" customFormat="1" ht="12" customHeight="1">
      <c r="A194" s="206" t="s">
        <v>230</v>
      </c>
      <c r="B194" s="204">
        <v>78</v>
      </c>
      <c r="C194" s="204">
        <v>97859</v>
      </c>
      <c r="D194" s="204">
        <v>49445</v>
      </c>
      <c r="E194" s="205">
        <v>50.53</v>
      </c>
      <c r="F194" s="204">
        <v>70</v>
      </c>
      <c r="G194" s="204">
        <v>13</v>
      </c>
      <c r="H194" s="204">
        <v>5</v>
      </c>
      <c r="I194" s="205">
        <v>38.46</v>
      </c>
      <c r="J194" s="204">
        <v>412</v>
      </c>
    </row>
    <row r="195" spans="1:10" s="207" customFormat="1" ht="11.1" customHeight="1">
      <c r="A195" s="199" t="s">
        <v>51</v>
      </c>
      <c r="B195" s="50">
        <v>47</v>
      </c>
      <c r="C195" s="50">
        <v>37160</v>
      </c>
      <c r="D195" s="50">
        <v>19601</v>
      </c>
      <c r="E195" s="198">
        <v>52.75</v>
      </c>
      <c r="F195" s="50">
        <v>39</v>
      </c>
      <c r="G195" s="50">
        <v>8</v>
      </c>
      <c r="H195" s="50">
        <v>5</v>
      </c>
      <c r="I195" s="198">
        <v>62.5</v>
      </c>
      <c r="J195" s="50">
        <v>209</v>
      </c>
    </row>
    <row r="196" spans="1:10" s="38" customFormat="1" ht="11.1" customHeight="1">
      <c r="A196" s="202" t="s">
        <v>52</v>
      </c>
      <c r="B196" s="200">
        <v>49</v>
      </c>
      <c r="C196" s="200">
        <v>41937</v>
      </c>
      <c r="D196" s="200">
        <v>23698</v>
      </c>
      <c r="E196" s="201">
        <v>56.51</v>
      </c>
      <c r="F196" s="200">
        <v>49</v>
      </c>
      <c r="G196" s="200">
        <v>7</v>
      </c>
      <c r="H196" s="200">
        <v>4</v>
      </c>
      <c r="I196" s="201">
        <v>57.14</v>
      </c>
      <c r="J196" s="200">
        <v>233</v>
      </c>
    </row>
    <row r="197" spans="1:10" s="207" customFormat="1" ht="15.95" customHeight="1">
      <c r="A197" s="209" t="s">
        <v>153</v>
      </c>
      <c r="B197" s="44">
        <v>374</v>
      </c>
      <c r="C197" s="44">
        <v>209041</v>
      </c>
      <c r="D197" s="44">
        <v>127696</v>
      </c>
      <c r="E197" s="208">
        <v>61.09</v>
      </c>
      <c r="F197" s="44">
        <v>287</v>
      </c>
      <c r="G197" s="44">
        <v>57</v>
      </c>
      <c r="H197" s="44">
        <v>36</v>
      </c>
      <c r="I197" s="208">
        <v>63.16</v>
      </c>
      <c r="J197" s="44">
        <v>1747</v>
      </c>
    </row>
    <row r="198" spans="1:10" s="38" customFormat="1" ht="12" customHeight="1">
      <c r="A198" s="206" t="s">
        <v>162</v>
      </c>
      <c r="B198" s="204">
        <v>127</v>
      </c>
      <c r="C198" s="204">
        <v>79982</v>
      </c>
      <c r="D198" s="204">
        <v>53021</v>
      </c>
      <c r="E198" s="205">
        <v>66.290000000000006</v>
      </c>
      <c r="F198" s="204">
        <v>80</v>
      </c>
      <c r="G198" s="204">
        <v>15</v>
      </c>
      <c r="H198" s="204">
        <v>9</v>
      </c>
      <c r="I198" s="205">
        <v>60</v>
      </c>
      <c r="J198" s="204">
        <v>545</v>
      </c>
    </row>
    <row r="199" spans="1:10" s="203" customFormat="1" ht="11.1" customHeight="1">
      <c r="A199" s="211" t="s">
        <v>165</v>
      </c>
      <c r="B199" s="50">
        <v>106</v>
      </c>
      <c r="C199" s="50">
        <v>71352</v>
      </c>
      <c r="D199" s="50">
        <v>47491</v>
      </c>
      <c r="E199" s="198">
        <v>66.56</v>
      </c>
      <c r="F199" s="50">
        <v>65</v>
      </c>
      <c r="G199" s="50">
        <v>9</v>
      </c>
      <c r="H199" s="50">
        <v>6</v>
      </c>
      <c r="I199" s="198">
        <v>66.67</v>
      </c>
      <c r="J199" s="50">
        <v>469</v>
      </c>
    </row>
    <row r="200" spans="1:10" s="4" customFormat="1" ht="11.1" customHeight="1">
      <c r="A200" s="210" t="s">
        <v>166</v>
      </c>
      <c r="B200" s="200">
        <v>21</v>
      </c>
      <c r="C200" s="200">
        <v>8630</v>
      </c>
      <c r="D200" s="200">
        <v>5530</v>
      </c>
      <c r="E200" s="201">
        <v>64.08</v>
      </c>
      <c r="F200" s="200">
        <v>15</v>
      </c>
      <c r="G200" s="200">
        <v>6</v>
      </c>
      <c r="H200" s="200">
        <v>3</v>
      </c>
      <c r="I200" s="201">
        <v>50</v>
      </c>
      <c r="J200" s="200">
        <v>76</v>
      </c>
    </row>
    <row r="201" spans="1:10" s="203" customFormat="1" ht="11.1" customHeight="1">
      <c r="A201" s="199" t="s">
        <v>116</v>
      </c>
      <c r="B201" s="50">
        <v>31</v>
      </c>
      <c r="C201" s="50">
        <v>8066</v>
      </c>
      <c r="D201" s="50">
        <v>5165</v>
      </c>
      <c r="E201" s="198">
        <v>64.03</v>
      </c>
      <c r="F201" s="50">
        <v>31</v>
      </c>
      <c r="G201" s="50">
        <v>3</v>
      </c>
      <c r="H201" s="50">
        <v>2</v>
      </c>
      <c r="I201" s="198">
        <v>66.67</v>
      </c>
      <c r="J201" s="50">
        <v>83</v>
      </c>
    </row>
    <row r="202" spans="1:10" s="4" customFormat="1" ht="11.1" customHeight="1">
      <c r="A202" s="202" t="s">
        <v>117</v>
      </c>
      <c r="B202" s="200">
        <v>56</v>
      </c>
      <c r="C202" s="200">
        <v>42355</v>
      </c>
      <c r="D202" s="200">
        <v>21291</v>
      </c>
      <c r="E202" s="201">
        <v>50.27</v>
      </c>
      <c r="F202" s="200">
        <v>41</v>
      </c>
      <c r="G202" s="200">
        <v>10</v>
      </c>
      <c r="H202" s="200">
        <v>7</v>
      </c>
      <c r="I202" s="201">
        <v>70</v>
      </c>
      <c r="J202" s="200">
        <v>295</v>
      </c>
    </row>
    <row r="203" spans="1:10" s="203" customFormat="1" ht="11.1" customHeight="1">
      <c r="A203" s="199" t="s">
        <v>118</v>
      </c>
      <c r="B203" s="50">
        <v>52</v>
      </c>
      <c r="C203" s="50">
        <v>17413</v>
      </c>
      <c r="D203" s="50">
        <v>12239</v>
      </c>
      <c r="E203" s="198">
        <v>70.290000000000006</v>
      </c>
      <c r="F203" s="50">
        <v>37</v>
      </c>
      <c r="G203" s="50">
        <v>11</v>
      </c>
      <c r="H203" s="50">
        <v>7</v>
      </c>
      <c r="I203" s="198">
        <v>63.64</v>
      </c>
      <c r="J203" s="50">
        <v>362</v>
      </c>
    </row>
    <row r="204" spans="1:10" s="4" customFormat="1" ht="11.1" customHeight="1">
      <c r="A204" s="202" t="s">
        <v>119</v>
      </c>
      <c r="B204" s="200">
        <v>38</v>
      </c>
      <c r="C204" s="200">
        <v>38882</v>
      </c>
      <c r="D204" s="200">
        <v>18768</v>
      </c>
      <c r="E204" s="201">
        <v>48.27</v>
      </c>
      <c r="F204" s="200">
        <v>38</v>
      </c>
      <c r="G204" s="200">
        <v>8</v>
      </c>
      <c r="H204" s="200">
        <v>6</v>
      </c>
      <c r="I204" s="201">
        <v>75</v>
      </c>
      <c r="J204" s="200">
        <v>204</v>
      </c>
    </row>
    <row r="205" spans="1:10" s="207" customFormat="1" ht="11.1" customHeight="1">
      <c r="A205" s="199" t="s">
        <v>120</v>
      </c>
      <c r="B205" s="50">
        <v>44</v>
      </c>
      <c r="C205" s="50">
        <v>17661</v>
      </c>
      <c r="D205" s="50">
        <v>13383</v>
      </c>
      <c r="E205" s="198">
        <v>75.78</v>
      </c>
      <c r="F205" s="50">
        <v>35</v>
      </c>
      <c r="G205" s="50">
        <v>6</v>
      </c>
      <c r="H205" s="50">
        <v>2</v>
      </c>
      <c r="I205" s="198">
        <v>33.33</v>
      </c>
      <c r="J205" s="50">
        <v>167</v>
      </c>
    </row>
    <row r="206" spans="1:10" s="4" customFormat="1" ht="11.1" customHeight="1">
      <c r="A206" s="202" t="s">
        <v>121</v>
      </c>
      <c r="B206" s="200">
        <v>26</v>
      </c>
      <c r="C206" s="200">
        <v>4682</v>
      </c>
      <c r="D206" s="200">
        <v>3829</v>
      </c>
      <c r="E206" s="201">
        <v>81.78</v>
      </c>
      <c r="F206" s="200">
        <v>25</v>
      </c>
      <c r="G206" s="200">
        <v>4</v>
      </c>
      <c r="H206" s="200">
        <v>3</v>
      </c>
      <c r="I206" s="201">
        <v>75</v>
      </c>
      <c r="J206" s="200">
        <v>91</v>
      </c>
    </row>
    <row r="207" spans="1:10" s="207" customFormat="1" ht="15.95" customHeight="1">
      <c r="A207" s="209" t="s">
        <v>154</v>
      </c>
      <c r="B207" s="44">
        <v>201</v>
      </c>
      <c r="C207" s="44">
        <v>76398</v>
      </c>
      <c r="D207" s="44">
        <v>50879</v>
      </c>
      <c r="E207" s="208">
        <v>66.599999999999994</v>
      </c>
      <c r="F207" s="44">
        <v>136</v>
      </c>
      <c r="G207" s="44">
        <v>45</v>
      </c>
      <c r="H207" s="44">
        <v>27</v>
      </c>
      <c r="I207" s="208">
        <v>60</v>
      </c>
      <c r="J207" s="44">
        <v>1241</v>
      </c>
    </row>
    <row r="208" spans="1:10" s="38" customFormat="1" ht="12" customHeight="1">
      <c r="A208" s="206" t="s">
        <v>106</v>
      </c>
      <c r="B208" s="204">
        <v>91</v>
      </c>
      <c r="C208" s="204">
        <v>38271</v>
      </c>
      <c r="D208" s="204">
        <v>22719</v>
      </c>
      <c r="E208" s="205">
        <v>59.36</v>
      </c>
      <c r="F208" s="204">
        <v>55</v>
      </c>
      <c r="G208" s="204">
        <v>11</v>
      </c>
      <c r="H208" s="204">
        <v>9</v>
      </c>
      <c r="I208" s="205">
        <v>81.819999999999993</v>
      </c>
      <c r="J208" s="204">
        <v>397</v>
      </c>
    </row>
    <row r="209" spans="1:10" s="203" customFormat="1" ht="11.1" customHeight="1">
      <c r="A209" s="199" t="s">
        <v>103</v>
      </c>
      <c r="B209" s="50">
        <v>31</v>
      </c>
      <c r="C209" s="50">
        <v>9691</v>
      </c>
      <c r="D209" s="50">
        <v>7545</v>
      </c>
      <c r="E209" s="198">
        <v>77.86</v>
      </c>
      <c r="F209" s="50">
        <v>25</v>
      </c>
      <c r="G209" s="50">
        <v>6</v>
      </c>
      <c r="H209" s="50">
        <v>5</v>
      </c>
      <c r="I209" s="198">
        <v>83.33</v>
      </c>
      <c r="J209" s="50">
        <v>148</v>
      </c>
    </row>
    <row r="210" spans="1:10" s="26" customFormat="1" ht="11.1" customHeight="1">
      <c r="A210" s="202" t="s">
        <v>104</v>
      </c>
      <c r="B210" s="200">
        <v>27</v>
      </c>
      <c r="C210" s="200">
        <v>13086</v>
      </c>
      <c r="D210" s="200">
        <v>10279</v>
      </c>
      <c r="E210" s="201">
        <v>78.55</v>
      </c>
      <c r="F210" s="200">
        <v>31</v>
      </c>
      <c r="G210" s="200">
        <v>16</v>
      </c>
      <c r="H210" s="200">
        <v>6</v>
      </c>
      <c r="I210" s="201">
        <v>37.5</v>
      </c>
      <c r="J210" s="200">
        <v>418</v>
      </c>
    </row>
    <row r="211" spans="1:10" s="186" customFormat="1" ht="11.1" customHeight="1">
      <c r="A211" s="199" t="s">
        <v>105</v>
      </c>
      <c r="B211" s="50">
        <v>52</v>
      </c>
      <c r="C211" s="50">
        <v>15350</v>
      </c>
      <c r="D211" s="50">
        <v>10336</v>
      </c>
      <c r="E211" s="198">
        <v>67.34</v>
      </c>
      <c r="F211" s="50">
        <v>25</v>
      </c>
      <c r="G211" s="50">
        <v>12</v>
      </c>
      <c r="H211" s="50">
        <v>7</v>
      </c>
      <c r="I211" s="198">
        <v>58.33</v>
      </c>
      <c r="J211" s="50">
        <v>278</v>
      </c>
    </row>
    <row r="212" spans="1:10" s="195" customFormat="1" ht="15.95" customHeight="1">
      <c r="A212" s="197" t="s">
        <v>155</v>
      </c>
      <c r="B212" s="196" t="s">
        <v>260</v>
      </c>
      <c r="C212" s="196" t="s">
        <v>260</v>
      </c>
      <c r="D212" s="196" t="s">
        <v>260</v>
      </c>
      <c r="E212" s="196" t="s">
        <v>260</v>
      </c>
      <c r="F212" s="196" t="s">
        <v>260</v>
      </c>
      <c r="G212" s="196" t="s">
        <v>260</v>
      </c>
      <c r="H212" s="196" t="s">
        <v>260</v>
      </c>
      <c r="I212" s="196" t="s">
        <v>260</v>
      </c>
      <c r="J212" s="196" t="s">
        <v>260</v>
      </c>
    </row>
    <row r="213" spans="1:10">
      <c r="A213" s="194"/>
      <c r="B213" s="193"/>
    </row>
    <row r="214" spans="1:10">
      <c r="A214" s="194"/>
      <c r="B214" s="193"/>
    </row>
    <row r="215" spans="1:10">
      <c r="A215" s="194"/>
      <c r="B215" s="193"/>
    </row>
    <row r="216" spans="1:10">
      <c r="A216" s="194"/>
      <c r="B216" s="193"/>
    </row>
    <row r="217" spans="1:10">
      <c r="A217" s="192"/>
      <c r="B217" s="191"/>
    </row>
    <row r="218" spans="1:10">
      <c r="B218" s="190"/>
    </row>
    <row r="219" spans="1:10">
      <c r="B219" s="190"/>
    </row>
    <row r="220" spans="1:10">
      <c r="B220" s="189"/>
    </row>
    <row r="221" spans="1:10">
      <c r="B221" s="188"/>
    </row>
    <row r="222" spans="1:10">
      <c r="B222" s="188"/>
    </row>
    <row r="223" spans="1:10">
      <c r="B223" s="188"/>
    </row>
    <row r="224" spans="1:10">
      <c r="B224" s="188"/>
    </row>
    <row r="225" spans="2:2">
      <c r="B225" s="188"/>
    </row>
    <row r="226" spans="2:2">
      <c r="B226" s="187"/>
    </row>
  </sheetData>
  <mergeCells count="11">
    <mergeCell ref="F3:F5"/>
    <mergeCell ref="G3:I3"/>
    <mergeCell ref="G4:G5"/>
    <mergeCell ref="A3:A5"/>
    <mergeCell ref="A1:J1"/>
    <mergeCell ref="B3:B5"/>
    <mergeCell ref="C3:E3"/>
    <mergeCell ref="D4:E4"/>
    <mergeCell ref="C4:C5"/>
    <mergeCell ref="H4:I4"/>
    <mergeCell ref="J3:J5"/>
  </mergeCells>
  <printOptions horizontalCentered="1"/>
  <pageMargins left="0.62992125984251968" right="0.62992125984251968" top="0.98425196850393704" bottom="0.98425196850393704" header="0.51181102362204722" footer="0.51181102362204722"/>
  <pageSetup paperSize="9" pageOrder="overThenDown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229"/>
  <sheetViews>
    <sheetView zoomScaleNormal="100" zoomScaleSheetLayoutView="100" workbookViewId="0">
      <pane ySplit="4" topLeftCell="A5" activePane="bottomLeft" state="frozen"/>
      <selection pane="bottomLeft" activeCell="A3" sqref="A3:A4"/>
    </sheetView>
  </sheetViews>
  <sheetFormatPr defaultRowHeight="9.75"/>
  <cols>
    <col min="1" max="1" width="20.7109375" style="1197" customWidth="1"/>
    <col min="2" max="2" width="5.7109375" style="1197" customWidth="1"/>
    <col min="3" max="6" width="6.28515625" style="1197" customWidth="1"/>
    <col min="7" max="7" width="9.7109375" style="1197" customWidth="1"/>
    <col min="8" max="8" width="6.7109375" style="1197" customWidth="1"/>
    <col min="9" max="9" width="6.28515625" style="1197" customWidth="1"/>
    <col min="10" max="10" width="6.7109375" style="1197" customWidth="1"/>
    <col min="11" max="11" width="6.28515625" style="1197" customWidth="1"/>
    <col min="12" max="12" width="6.7109375" style="1197" customWidth="1"/>
    <col min="13" max="15" width="6.28515625" style="1197" customWidth="1"/>
    <col min="16" max="16" width="6.7109375" style="1197" customWidth="1"/>
    <col min="17" max="17" width="6.28515625" style="1198" customWidth="1"/>
    <col min="18" max="18" width="6.7109375" style="1197" customWidth="1"/>
    <col min="19" max="19" width="5.7109375" style="1197" customWidth="1"/>
    <col min="20" max="20" width="6.28515625" style="1197" customWidth="1"/>
    <col min="21" max="21" width="7.7109375" style="1197" customWidth="1"/>
    <col min="22" max="22" width="6.7109375" style="1197" customWidth="1"/>
    <col min="23" max="23" width="8.7109375" style="1197" customWidth="1"/>
    <col min="24" max="24" width="19.7109375" style="1197" customWidth="1"/>
    <col min="25" max="16384" width="9.140625" style="1197"/>
  </cols>
  <sheetData>
    <row r="1" spans="1:79" s="1261" customFormat="1" ht="14.1" customHeight="1">
      <c r="A1" s="434" t="s">
        <v>622</v>
      </c>
      <c r="B1" s="434"/>
      <c r="C1" s="434"/>
      <c r="D1" s="434"/>
      <c r="E1" s="434"/>
      <c r="F1" s="434"/>
      <c r="G1" s="434"/>
      <c r="H1" s="434"/>
      <c r="I1" s="434"/>
      <c r="J1" s="434"/>
      <c r="K1" s="434"/>
      <c r="L1" s="434"/>
      <c r="M1" s="679" t="s">
        <v>621</v>
      </c>
      <c r="N1" s="679"/>
      <c r="O1" s="679"/>
      <c r="P1" s="679"/>
      <c r="Q1" s="679"/>
      <c r="R1" s="679"/>
      <c r="S1" s="679"/>
      <c r="T1" s="679"/>
      <c r="U1" s="679"/>
      <c r="V1" s="679"/>
      <c r="W1" s="679"/>
      <c r="X1" s="679"/>
    </row>
    <row r="2" spans="1:79" s="1258" customFormat="1" ht="15" customHeight="1">
      <c r="A2" s="1260" t="s">
        <v>620</v>
      </c>
      <c r="B2" s="1260"/>
      <c r="C2" s="1260"/>
      <c r="D2" s="1260"/>
      <c r="E2" s="1260"/>
      <c r="F2" s="1260"/>
      <c r="G2" s="1260"/>
      <c r="H2" s="1260"/>
      <c r="I2" s="1260"/>
      <c r="J2" s="1260"/>
      <c r="K2" s="1260"/>
      <c r="L2" s="1260"/>
      <c r="M2" s="1259" t="s">
        <v>619</v>
      </c>
      <c r="N2" s="1259"/>
      <c r="O2" s="1259"/>
      <c r="P2" s="1259"/>
      <c r="Q2" s="1259"/>
      <c r="R2" s="1259"/>
      <c r="S2" s="1259"/>
      <c r="T2" s="1259"/>
      <c r="U2" s="1259"/>
      <c r="V2" s="1259"/>
      <c r="W2" s="1259"/>
      <c r="X2" s="1259"/>
    </row>
    <row r="3" spans="1:79" s="1254" customFormat="1" ht="15" customHeight="1">
      <c r="A3" s="180" t="s">
        <v>618</v>
      </c>
      <c r="B3" s="177" t="s">
        <v>345</v>
      </c>
      <c r="C3" s="1257" t="s">
        <v>581</v>
      </c>
      <c r="D3" s="1256"/>
      <c r="E3" s="1256"/>
      <c r="F3" s="1256"/>
      <c r="G3" s="1256"/>
      <c r="H3" s="1256"/>
      <c r="I3" s="1256"/>
      <c r="J3" s="1256"/>
      <c r="K3" s="1256"/>
      <c r="L3" s="1256"/>
      <c r="M3" s="180" t="s">
        <v>617</v>
      </c>
      <c r="N3" s="1255"/>
      <c r="O3" s="1255"/>
      <c r="P3" s="1255"/>
      <c r="Q3" s="1255"/>
      <c r="R3" s="1255"/>
      <c r="S3" s="1255"/>
      <c r="T3" s="1255"/>
      <c r="U3" s="1255"/>
      <c r="V3" s="1255"/>
      <c r="W3" s="1253" t="s">
        <v>616</v>
      </c>
      <c r="X3" s="776" t="s">
        <v>615</v>
      </c>
    </row>
    <row r="4" spans="1:79" s="238" customFormat="1" ht="80.099999999999994" customHeight="1">
      <c r="A4" s="180"/>
      <c r="B4" s="177"/>
      <c r="C4" s="173" t="s">
        <v>266</v>
      </c>
      <c r="D4" s="173" t="s">
        <v>614</v>
      </c>
      <c r="E4" s="173" t="s">
        <v>606</v>
      </c>
      <c r="F4" s="173" t="s">
        <v>605</v>
      </c>
      <c r="G4" s="173" t="s">
        <v>604</v>
      </c>
      <c r="H4" s="173" t="s">
        <v>603</v>
      </c>
      <c r="I4" s="173" t="s">
        <v>602</v>
      </c>
      <c r="J4" s="173" t="s">
        <v>601</v>
      </c>
      <c r="K4" s="173" t="s">
        <v>600</v>
      </c>
      <c r="L4" s="172" t="s">
        <v>599</v>
      </c>
      <c r="M4" s="423" t="s">
        <v>598</v>
      </c>
      <c r="N4" s="173" t="s">
        <v>597</v>
      </c>
      <c r="O4" s="173" t="s">
        <v>596</v>
      </c>
      <c r="P4" s="173" t="s">
        <v>595</v>
      </c>
      <c r="Q4" s="173" t="s">
        <v>594</v>
      </c>
      <c r="R4" s="173" t="s">
        <v>593</v>
      </c>
      <c r="S4" s="173" t="s">
        <v>592</v>
      </c>
      <c r="T4" s="173" t="s">
        <v>591</v>
      </c>
      <c r="U4" s="173" t="s">
        <v>590</v>
      </c>
      <c r="V4" s="173" t="s">
        <v>589</v>
      </c>
      <c r="W4" s="1253"/>
      <c r="X4" s="955"/>
    </row>
    <row r="5" spans="1:79" s="1205" customFormat="1" ht="15.95" customHeight="1">
      <c r="A5" s="237" t="s">
        <v>0</v>
      </c>
      <c r="B5" s="1220">
        <v>100</v>
      </c>
      <c r="C5" s="1219">
        <v>95.867764187515874</v>
      </c>
      <c r="D5" s="1219">
        <v>1.6031800824982985</v>
      </c>
      <c r="E5" s="1219">
        <v>1.1861796926967478</v>
      </c>
      <c r="F5" s="1219">
        <v>20.244663500417921</v>
      </c>
      <c r="G5" s="1219">
        <v>1.3926193694523579</v>
      </c>
      <c r="H5" s="1219">
        <v>1.6831281865307079</v>
      </c>
      <c r="I5" s="1219">
        <v>4.3247609314123814</v>
      </c>
      <c r="J5" s="1219">
        <v>16.131432937649208</v>
      </c>
      <c r="K5" s="1219">
        <v>5.5793498265286141</v>
      </c>
      <c r="L5" s="1219">
        <v>3.4783485601584028</v>
      </c>
      <c r="M5" s="1219">
        <v>2.8919978202142165</v>
      </c>
      <c r="N5" s="1219">
        <v>2.1209276889034552</v>
      </c>
      <c r="O5" s="1219">
        <v>0.27843660488667632</v>
      </c>
      <c r="P5" s="1219">
        <v>4.6681159785667328</v>
      </c>
      <c r="Q5" s="1219">
        <v>4.4389378780444764</v>
      </c>
      <c r="R5" s="1219">
        <v>7.7144829699387367</v>
      </c>
      <c r="S5" s="1219">
        <v>6.7865710456959896</v>
      </c>
      <c r="T5" s="1219">
        <v>7.7421181544738937</v>
      </c>
      <c r="U5" s="1219">
        <v>1.6410451335894516</v>
      </c>
      <c r="V5" s="1220">
        <v>1.9615163086374983</v>
      </c>
      <c r="W5" s="1251">
        <v>4.1322358124841214</v>
      </c>
      <c r="X5" s="954" t="s">
        <v>0</v>
      </c>
    </row>
    <row r="6" spans="1:79" s="403" customFormat="1" ht="14.1" customHeight="1">
      <c r="A6" s="233" t="s">
        <v>264</v>
      </c>
      <c r="B6" s="1214">
        <v>100</v>
      </c>
      <c r="C6" s="1212">
        <v>97.802073106354001</v>
      </c>
      <c r="D6" s="1212">
        <v>1.916875112034246</v>
      </c>
      <c r="E6" s="1212">
        <v>1.0071981489064634</v>
      </c>
      <c r="F6" s="1212">
        <v>15.991912155283988</v>
      </c>
      <c r="G6" s="1212">
        <v>1.2065985498451666</v>
      </c>
      <c r="H6" s="1212">
        <v>1.4478524782386326</v>
      </c>
      <c r="I6" s="1212">
        <v>4.4403385777694453</v>
      </c>
      <c r="J6" s="1212">
        <v>16.901589118411771</v>
      </c>
      <c r="K6" s="1212">
        <v>5.9860411496645964</v>
      </c>
      <c r="L6" s="1212">
        <v>3.3764860469055522</v>
      </c>
      <c r="M6" s="1212">
        <v>4.0213099414050619</v>
      </c>
      <c r="N6" s="1212">
        <v>2.7021426703701694</v>
      </c>
      <c r="O6" s="1212">
        <v>0.36122307683452481</v>
      </c>
      <c r="P6" s="1212">
        <v>5.9982107411445664</v>
      </c>
      <c r="Q6" s="1212">
        <v>6.0543717612852408</v>
      </c>
      <c r="R6" s="1212">
        <v>8.8878309018818467</v>
      </c>
      <c r="S6" s="1212">
        <v>6.2304197028975139</v>
      </c>
      <c r="T6" s="1212">
        <v>7.4626730672139692</v>
      </c>
      <c r="U6" s="1212">
        <v>1.7844896912048391</v>
      </c>
      <c r="V6" s="1214">
        <v>2.024510215056416</v>
      </c>
      <c r="W6" s="1252">
        <v>2.197926893645993</v>
      </c>
      <c r="X6" s="951" t="s">
        <v>264</v>
      </c>
    </row>
    <row r="7" spans="1:79" s="1205" customFormat="1" ht="14.1" customHeight="1">
      <c r="A7" s="236" t="s">
        <v>125</v>
      </c>
      <c r="B7" s="1220">
        <v>100</v>
      </c>
      <c r="C7" s="1219">
        <v>99.564170601036793</v>
      </c>
      <c r="D7" s="1219">
        <v>0.64492339727136672</v>
      </c>
      <c r="E7" s="1219">
        <v>1.4364728763438916</v>
      </c>
      <c r="F7" s="1219">
        <v>9.3163956590582089</v>
      </c>
      <c r="G7" s="1219">
        <v>1.347398254657981</v>
      </c>
      <c r="H7" s="1219">
        <v>1.184576787095748</v>
      </c>
      <c r="I7" s="1219">
        <v>4.9586800760604728</v>
      </c>
      <c r="J7" s="1219">
        <v>17.242446370859874</v>
      </c>
      <c r="K7" s="1219">
        <v>6.3659434173709979</v>
      </c>
      <c r="L7" s="1219">
        <v>3.6605909869786206</v>
      </c>
      <c r="M7" s="1219">
        <v>5.2400749036591447</v>
      </c>
      <c r="N7" s="1219">
        <v>3.3997295948984534</v>
      </c>
      <c r="O7" s="1219">
        <v>0.45347080131009104</v>
      </c>
      <c r="P7" s="1219">
        <v>7.6087946728748985</v>
      </c>
      <c r="Q7" s="1219">
        <v>8.1172141044457771</v>
      </c>
      <c r="R7" s="1219">
        <v>11.545141022767531</v>
      </c>
      <c r="S7" s="1219">
        <v>5.7486389368886055</v>
      </c>
      <c r="T7" s="1219">
        <v>7.0869272870559827</v>
      </c>
      <c r="U7" s="1219">
        <v>2.0520421369233106</v>
      </c>
      <c r="V7" s="1220">
        <v>2.1545647128572565</v>
      </c>
      <c r="W7" s="1251">
        <v>0.4358293989632061</v>
      </c>
      <c r="X7" s="953" t="s">
        <v>125</v>
      </c>
    </row>
    <row r="8" spans="1:79" s="1205" customFormat="1" ht="20.100000000000001" customHeight="1">
      <c r="A8" s="235" t="s">
        <v>263</v>
      </c>
      <c r="B8" s="1228">
        <v>100</v>
      </c>
      <c r="C8" s="1227">
        <v>99.564170601036793</v>
      </c>
      <c r="D8" s="1227">
        <v>0.64492339727136672</v>
      </c>
      <c r="E8" s="1227">
        <v>1.4364728763438916</v>
      </c>
      <c r="F8" s="1227">
        <v>9.3163956590582089</v>
      </c>
      <c r="G8" s="1227">
        <v>1.347398254657981</v>
      </c>
      <c r="H8" s="1227">
        <v>1.184576787095748</v>
      </c>
      <c r="I8" s="1227">
        <v>4.9586800760604728</v>
      </c>
      <c r="J8" s="1227">
        <v>17.242446370859874</v>
      </c>
      <c r="K8" s="1227">
        <v>6.3659434173709979</v>
      </c>
      <c r="L8" s="1227">
        <v>3.6605909869786206</v>
      </c>
      <c r="M8" s="1227">
        <v>5.2400749036591447</v>
      </c>
      <c r="N8" s="1227">
        <v>3.3997295948984534</v>
      </c>
      <c r="O8" s="1227">
        <v>0.45347080131009104</v>
      </c>
      <c r="P8" s="1227">
        <v>7.6087946728748985</v>
      </c>
      <c r="Q8" s="1227">
        <v>8.1172141044457771</v>
      </c>
      <c r="R8" s="1227">
        <v>11.545141022767531</v>
      </c>
      <c r="S8" s="1227">
        <v>5.7486389368886055</v>
      </c>
      <c r="T8" s="1227">
        <v>7.0869272870559827</v>
      </c>
      <c r="U8" s="1227">
        <v>2.0520421369233106</v>
      </c>
      <c r="V8" s="1227">
        <v>2.1545647128572565</v>
      </c>
      <c r="W8" s="1226">
        <v>0.4358293989632061</v>
      </c>
      <c r="X8" s="508" t="s">
        <v>263</v>
      </c>
    </row>
    <row r="9" spans="1:79" s="405" customFormat="1" ht="10.5" customHeight="1">
      <c r="A9" s="199" t="s">
        <v>196</v>
      </c>
      <c r="B9" s="1210">
        <v>100</v>
      </c>
      <c r="C9" s="1208">
        <v>98.065955864121008</v>
      </c>
      <c r="D9" s="1208">
        <v>1.1901810066947682</v>
      </c>
      <c r="E9" s="1208">
        <v>7.4386312918423014E-2</v>
      </c>
      <c r="F9" s="1208">
        <v>26.208777584924377</v>
      </c>
      <c r="G9" s="1208">
        <v>0.94222663030002485</v>
      </c>
      <c r="H9" s="1208">
        <v>1.4133399454500373</v>
      </c>
      <c r="I9" s="1208">
        <v>6.9427225390528147</v>
      </c>
      <c r="J9" s="1208">
        <v>18.150260352095216</v>
      </c>
      <c r="K9" s="1208">
        <v>5.0830647160922391</v>
      </c>
      <c r="L9" s="1208">
        <v>4.0416563352343173</v>
      </c>
      <c r="M9" s="1208">
        <v>1.4629308207289859</v>
      </c>
      <c r="N9" s="1208">
        <v>0.54549962806843544</v>
      </c>
      <c r="O9" s="1208">
        <v>0.1983635011157947</v>
      </c>
      <c r="P9" s="1208">
        <v>2.1819985122737418</v>
      </c>
      <c r="Q9" s="1208">
        <v>1.3637490701710886</v>
      </c>
      <c r="R9" s="1208">
        <v>8.8023803620133894</v>
      </c>
      <c r="S9" s="1208">
        <v>8.3560624845028517</v>
      </c>
      <c r="T9" s="1208">
        <v>7.9097446069923141</v>
      </c>
      <c r="U9" s="1208">
        <v>0.96702206793949919</v>
      </c>
      <c r="V9" s="1208">
        <v>2.2315893875526904</v>
      </c>
      <c r="W9" s="1207">
        <v>1.9340441358789984</v>
      </c>
      <c r="X9" s="928" t="s">
        <v>196</v>
      </c>
    </row>
    <row r="10" spans="1:79" s="403" customFormat="1" ht="10.5" customHeight="1">
      <c r="A10" s="202" t="s">
        <v>197</v>
      </c>
      <c r="B10" s="1214">
        <v>100</v>
      </c>
      <c r="C10" s="1212">
        <v>99.951463850275687</v>
      </c>
      <c r="D10" s="1212">
        <v>0.324221480158422</v>
      </c>
      <c r="E10" s="1212">
        <v>4.6594703735342087E-2</v>
      </c>
      <c r="F10" s="1212">
        <v>11.244855168129222</v>
      </c>
      <c r="G10" s="1212">
        <v>1.7744816339209442</v>
      </c>
      <c r="H10" s="1212">
        <v>2.2132484274287489</v>
      </c>
      <c r="I10" s="1212">
        <v>9.8625456239807416</v>
      </c>
      <c r="J10" s="1212">
        <v>19.09994563951231</v>
      </c>
      <c r="K10" s="1212">
        <v>3.9489011415702415</v>
      </c>
      <c r="L10" s="1212">
        <v>3.1121379203230566</v>
      </c>
      <c r="M10" s="1212">
        <v>4.5565737361186613</v>
      </c>
      <c r="N10" s="1212">
        <v>1.4366700318397141</v>
      </c>
      <c r="O10" s="1212">
        <v>0.34751883202609302</v>
      </c>
      <c r="P10" s="1212">
        <v>7.8356760114933603</v>
      </c>
      <c r="Q10" s="1212">
        <v>10.429447852760736</v>
      </c>
      <c r="R10" s="1212">
        <v>7.0455074939815177</v>
      </c>
      <c r="S10" s="1212">
        <v>7.5444591131474725</v>
      </c>
      <c r="T10" s="1212">
        <v>5.3506251456084497</v>
      </c>
      <c r="U10" s="1212">
        <v>1.809427661722451</v>
      </c>
      <c r="V10" s="1212">
        <v>1.9686262328182029</v>
      </c>
      <c r="W10" s="1211">
        <v>4.8536149724314671E-2</v>
      </c>
      <c r="X10" s="931" t="s">
        <v>197</v>
      </c>
      <c r="AE10" s="405"/>
      <c r="AF10" s="405"/>
      <c r="AG10" s="405"/>
      <c r="AH10" s="405"/>
      <c r="AI10" s="405"/>
      <c r="AJ10" s="405"/>
      <c r="AK10" s="405"/>
      <c r="AL10" s="405"/>
      <c r="AM10" s="405"/>
      <c r="AN10" s="405"/>
      <c r="AO10" s="405"/>
      <c r="AP10" s="405"/>
      <c r="AQ10" s="405"/>
      <c r="AR10" s="405"/>
      <c r="AS10" s="405"/>
      <c r="AT10" s="405"/>
      <c r="AU10" s="405"/>
      <c r="AV10" s="405"/>
      <c r="AW10" s="405"/>
      <c r="AX10" s="405"/>
      <c r="AY10" s="405"/>
      <c r="AZ10" s="405"/>
      <c r="BA10" s="405"/>
      <c r="BB10" s="405"/>
      <c r="BC10" s="405"/>
      <c r="BD10" s="405"/>
      <c r="BE10" s="405"/>
      <c r="BF10" s="405"/>
      <c r="BG10" s="405"/>
      <c r="BH10" s="405"/>
      <c r="BI10" s="405"/>
      <c r="BJ10" s="405"/>
      <c r="BK10" s="405"/>
      <c r="BL10" s="405"/>
      <c r="BM10" s="405"/>
      <c r="BN10" s="405"/>
      <c r="BO10" s="405"/>
      <c r="BP10" s="405"/>
      <c r="BQ10" s="405"/>
      <c r="BR10" s="405"/>
      <c r="BS10" s="405"/>
      <c r="BT10" s="405"/>
      <c r="BU10" s="405"/>
      <c r="BV10" s="405"/>
      <c r="BW10" s="405"/>
      <c r="BX10" s="405"/>
      <c r="BY10" s="405"/>
      <c r="BZ10" s="405"/>
      <c r="CA10" s="405"/>
    </row>
    <row r="11" spans="1:79" s="403" customFormat="1" ht="10.5" customHeight="1">
      <c r="A11" s="199" t="s">
        <v>198</v>
      </c>
      <c r="B11" s="1210">
        <v>100</v>
      </c>
      <c r="C11" s="1208">
        <v>99.974343624390656</v>
      </c>
      <c r="D11" s="1208">
        <v>0.26796658969753984</v>
      </c>
      <c r="E11" s="1208">
        <v>0.13398329484876992</v>
      </c>
      <c r="F11" s="1208">
        <v>4.7521309045297757</v>
      </c>
      <c r="G11" s="1208">
        <v>3.7714872145728209</v>
      </c>
      <c r="H11" s="1208">
        <v>1.1431340688161007</v>
      </c>
      <c r="I11" s="1208">
        <v>4.926024116993073</v>
      </c>
      <c r="J11" s="1208">
        <v>16.268992844721915</v>
      </c>
      <c r="K11" s="1208">
        <v>3.3581344964223612</v>
      </c>
      <c r="L11" s="1208">
        <v>6.0805610194133237</v>
      </c>
      <c r="M11" s="1208">
        <v>6.4112431939336929</v>
      </c>
      <c r="N11" s="1208">
        <v>3.7201744633541436</v>
      </c>
      <c r="O11" s="1208">
        <v>0.90082385472789983</v>
      </c>
      <c r="P11" s="1208">
        <v>12.289403916873344</v>
      </c>
      <c r="Q11" s="1208">
        <v>10.533367541834146</v>
      </c>
      <c r="R11" s="1208">
        <v>5.285213375523818</v>
      </c>
      <c r="S11" s="1208">
        <v>4.5725362752644028</v>
      </c>
      <c r="T11" s="1208">
        <v>6.7048661592405718</v>
      </c>
      <c r="U11" s="1208">
        <v>3.7030702129479174</v>
      </c>
      <c r="V11" s="1208">
        <v>5.151230080675048</v>
      </c>
      <c r="W11" s="1207">
        <v>2.5656375609338918E-2</v>
      </c>
      <c r="X11" s="928" t="s">
        <v>198</v>
      </c>
    </row>
    <row r="12" spans="1:79" s="403" customFormat="1" ht="10.5" customHeight="1">
      <c r="A12" s="202" t="s">
        <v>199</v>
      </c>
      <c r="B12" s="1214">
        <v>100</v>
      </c>
      <c r="C12" s="1212">
        <v>95.716395864106346</v>
      </c>
      <c r="D12" s="1212">
        <v>0.85672082717872977</v>
      </c>
      <c r="E12" s="1212">
        <v>0.1772525849335303</v>
      </c>
      <c r="F12" s="1212">
        <v>20.302806499261447</v>
      </c>
      <c r="G12" s="1212">
        <v>0.50221565731166906</v>
      </c>
      <c r="H12" s="1212">
        <v>2.5332348596750367</v>
      </c>
      <c r="I12" s="1212">
        <v>7.4667651403249629</v>
      </c>
      <c r="J12" s="1212">
        <v>22.178729689807977</v>
      </c>
      <c r="K12" s="1212">
        <v>6.1669128508124071</v>
      </c>
      <c r="L12" s="1212">
        <v>2.2378138847858198</v>
      </c>
      <c r="M12" s="1212">
        <v>1.8833087149187591</v>
      </c>
      <c r="N12" s="1212">
        <v>0.53914327917282123</v>
      </c>
      <c r="O12" s="1212">
        <v>4.4313146233382575E-2</v>
      </c>
      <c r="P12" s="1212">
        <v>10.391432791728212</v>
      </c>
      <c r="Q12" s="1212">
        <v>1.0192023633677991</v>
      </c>
      <c r="R12" s="1212">
        <v>4.2983751846381093</v>
      </c>
      <c r="S12" s="1212">
        <v>6.0487444608567209</v>
      </c>
      <c r="T12" s="1212">
        <v>5.9675036927621861</v>
      </c>
      <c r="U12" s="1212">
        <v>0.58345642540620379</v>
      </c>
      <c r="V12" s="1212">
        <v>2.5110782865583459</v>
      </c>
      <c r="W12" s="1211">
        <v>4.2836041358936487</v>
      </c>
      <c r="X12" s="931" t="s">
        <v>199</v>
      </c>
    </row>
    <row r="13" spans="1:79" s="403" customFormat="1" ht="10.5" customHeight="1">
      <c r="A13" s="199" t="s">
        <v>200</v>
      </c>
      <c r="B13" s="1210">
        <v>100</v>
      </c>
      <c r="C13" s="1208">
        <v>99.939543553831427</v>
      </c>
      <c r="D13" s="1208">
        <v>0.21663559877071895</v>
      </c>
      <c r="E13" s="1208">
        <v>2.2671167313214773E-2</v>
      </c>
      <c r="F13" s="1208">
        <v>9.5319663459116324</v>
      </c>
      <c r="G13" s="1208">
        <v>0.72547735402287272</v>
      </c>
      <c r="H13" s="1208">
        <v>2.8213008212000608</v>
      </c>
      <c r="I13" s="1208">
        <v>9.9677565620434283</v>
      </c>
      <c r="J13" s="1208">
        <v>21.066552471157237</v>
      </c>
      <c r="K13" s="1208">
        <v>7.3404201723008713</v>
      </c>
      <c r="L13" s="1208">
        <v>4.0379868003425861</v>
      </c>
      <c r="M13" s="1208">
        <v>3.173963423850068</v>
      </c>
      <c r="N13" s="1208">
        <v>2.1033805229482594</v>
      </c>
      <c r="O13" s="1208">
        <v>0.47105647639679576</v>
      </c>
      <c r="P13" s="1208">
        <v>9.0886190740087667</v>
      </c>
      <c r="Q13" s="1208">
        <v>4.9498715300518921</v>
      </c>
      <c r="R13" s="1208">
        <v>2.5114615345861253</v>
      </c>
      <c r="S13" s="1208">
        <v>8.9425159957680496</v>
      </c>
      <c r="T13" s="1208">
        <v>7.0633281273615802</v>
      </c>
      <c r="U13" s="1208">
        <v>1.7406418459368231</v>
      </c>
      <c r="V13" s="1208">
        <v>4.1588996926797321</v>
      </c>
      <c r="W13" s="1207">
        <v>6.0456446168572722E-2</v>
      </c>
      <c r="X13" s="928" t="s">
        <v>200</v>
      </c>
    </row>
    <row r="14" spans="1:79" s="403" customFormat="1" ht="10.5" customHeight="1">
      <c r="A14" s="202" t="s">
        <v>201</v>
      </c>
      <c r="B14" s="1214">
        <v>100</v>
      </c>
      <c r="C14" s="1212">
        <v>99.84434720949136</v>
      </c>
      <c r="D14" s="1212">
        <v>0.28536344926583768</v>
      </c>
      <c r="E14" s="1212">
        <v>1.7294754500959859E-2</v>
      </c>
      <c r="F14" s="1212">
        <v>17.95368464744643</v>
      </c>
      <c r="G14" s="1212">
        <v>0.82150083879559321</v>
      </c>
      <c r="H14" s="1212">
        <v>0.71081440998945022</v>
      </c>
      <c r="I14" s="1212">
        <v>5.2887359263935254</v>
      </c>
      <c r="J14" s="1212">
        <v>26.262084709707544</v>
      </c>
      <c r="K14" s="1212">
        <v>9.4204527766728354</v>
      </c>
      <c r="L14" s="1212">
        <v>3.9518514034693282</v>
      </c>
      <c r="M14" s="1212">
        <v>2.4766088445374517</v>
      </c>
      <c r="N14" s="1212">
        <v>0.84052506874664912</v>
      </c>
      <c r="O14" s="1212">
        <v>0.41853305892322856</v>
      </c>
      <c r="P14" s="1212">
        <v>5.5862057038100339</v>
      </c>
      <c r="Q14" s="1212">
        <v>4.1576589820307497</v>
      </c>
      <c r="R14" s="1212">
        <v>1.7139101710451219</v>
      </c>
      <c r="S14" s="1212">
        <v>7.9746113003925911</v>
      </c>
      <c r="T14" s="1212">
        <v>7.9158091350893276</v>
      </c>
      <c r="U14" s="1212">
        <v>2.3261444803791007</v>
      </c>
      <c r="V14" s="1212">
        <v>1.717369121945314</v>
      </c>
      <c r="W14" s="1211">
        <v>0.15565279050863873</v>
      </c>
      <c r="X14" s="931" t="s">
        <v>201</v>
      </c>
    </row>
    <row r="15" spans="1:79" s="403" customFormat="1" ht="10.5" customHeight="1">
      <c r="A15" s="199" t="s">
        <v>202</v>
      </c>
      <c r="B15" s="1210">
        <v>100</v>
      </c>
      <c r="C15" s="1208">
        <v>99.476186284003873</v>
      </c>
      <c r="D15" s="1208">
        <v>0.55902808345805088</v>
      </c>
      <c r="E15" s="1208">
        <v>40.787041112774013</v>
      </c>
      <c r="F15" s="1208">
        <v>12.53631481644511</v>
      </c>
      <c r="G15" s="1208">
        <v>3.3585702966810462</v>
      </c>
      <c r="H15" s="1208">
        <v>3.4466062153358568</v>
      </c>
      <c r="I15" s="1208">
        <v>3.2573289902280131</v>
      </c>
      <c r="J15" s="1208">
        <v>8.4206356193326872</v>
      </c>
      <c r="K15" s="1208">
        <v>2.6983009067699624</v>
      </c>
      <c r="L15" s="1208">
        <v>3.1604894797077203</v>
      </c>
      <c r="M15" s="1208">
        <v>0.43577779734131522</v>
      </c>
      <c r="N15" s="1208">
        <v>0.88035918654811174</v>
      </c>
      <c r="O15" s="1208">
        <v>1.7607183730962234E-2</v>
      </c>
      <c r="P15" s="1208">
        <v>1.4481908618716435</v>
      </c>
      <c r="Q15" s="1208">
        <v>7.3554010036094724</v>
      </c>
      <c r="R15" s="1208">
        <v>2.3945769874108636</v>
      </c>
      <c r="S15" s="1208">
        <v>3.9352055638700589</v>
      </c>
      <c r="T15" s="1208">
        <v>3.4245972356721541</v>
      </c>
      <c r="U15" s="1208">
        <v>0.60304604278545648</v>
      </c>
      <c r="V15" s="1208">
        <v>0.74390351263315435</v>
      </c>
      <c r="W15" s="1207">
        <v>0.52381371599612647</v>
      </c>
      <c r="X15" s="928" t="s">
        <v>202</v>
      </c>
    </row>
    <row r="16" spans="1:79" s="403" customFormat="1" ht="10.5" customHeight="1">
      <c r="A16" s="202" t="s">
        <v>203</v>
      </c>
      <c r="B16" s="1214">
        <v>100</v>
      </c>
      <c r="C16" s="1212">
        <v>92.325303603424246</v>
      </c>
      <c r="D16" s="1212">
        <v>1.4533147521401553</v>
      </c>
      <c r="E16" s="1212">
        <v>9.954210631096954E-3</v>
      </c>
      <c r="F16" s="1212">
        <v>23.213219191718096</v>
      </c>
      <c r="G16" s="1212">
        <v>1.4433605415090585</v>
      </c>
      <c r="H16" s="1212">
        <v>2.9265379255425041</v>
      </c>
      <c r="I16" s="1212">
        <v>2.7174995022894683</v>
      </c>
      <c r="J16" s="1212">
        <v>16.653394385825205</v>
      </c>
      <c r="K16" s="1212">
        <v>5.1562811069082217</v>
      </c>
      <c r="L16" s="1212">
        <v>3.6531953016125822</v>
      </c>
      <c r="M16" s="1212">
        <v>1.0352379056340832</v>
      </c>
      <c r="N16" s="1212">
        <v>1.522994226557834</v>
      </c>
      <c r="O16" s="1212">
        <v>0.34839737208839339</v>
      </c>
      <c r="P16" s="1212">
        <v>2.9265379255425041</v>
      </c>
      <c r="Q16" s="1212">
        <v>0.63706948039020506</v>
      </c>
      <c r="R16" s="1212">
        <v>5.6141747959386823</v>
      </c>
      <c r="S16" s="1212">
        <v>7.1073063906032257</v>
      </c>
      <c r="T16" s="1212">
        <v>12.840931714115071</v>
      </c>
      <c r="U16" s="1212">
        <v>1.0352379056340832</v>
      </c>
      <c r="V16" s="1212">
        <v>2.0107505474815848</v>
      </c>
      <c r="W16" s="1211">
        <v>7.6746963965757518</v>
      </c>
      <c r="X16" s="931" t="s">
        <v>203</v>
      </c>
    </row>
    <row r="17" spans="1:79" s="403" customFormat="1" ht="10.5" customHeight="1">
      <c r="A17" s="199" t="s">
        <v>204</v>
      </c>
      <c r="B17" s="1210">
        <v>100</v>
      </c>
      <c r="C17" s="1208">
        <v>99.977787172450363</v>
      </c>
      <c r="D17" s="1208">
        <v>0.47578443525677311</v>
      </c>
      <c r="E17" s="1208">
        <v>0.18701767711147257</v>
      </c>
      <c r="F17" s="1208">
        <v>5.1376120493841313</v>
      </c>
      <c r="G17" s="1208">
        <v>1.1314211193832</v>
      </c>
      <c r="H17" s="1208">
        <v>0.40198052436603876</v>
      </c>
      <c r="I17" s="1208">
        <v>5.1247142785488569</v>
      </c>
      <c r="J17" s="1208">
        <v>20.655779992691265</v>
      </c>
      <c r="K17" s="1208">
        <v>5.2544085297257794</v>
      </c>
      <c r="L17" s="1208">
        <v>3.3956964437979638</v>
      </c>
      <c r="M17" s="1208">
        <v>8.075437628529869</v>
      </c>
      <c r="N17" s="1208">
        <v>7.4713920277445371</v>
      </c>
      <c r="O17" s="1208">
        <v>0.70651122464334082</v>
      </c>
      <c r="P17" s="1208">
        <v>10.719480649761033</v>
      </c>
      <c r="Q17" s="1208">
        <v>14.37098288179193</v>
      </c>
      <c r="R17" s="1208">
        <v>7.9113493217922173</v>
      </c>
      <c r="S17" s="1208">
        <v>2.6899017619788048</v>
      </c>
      <c r="T17" s="1208">
        <v>3.2466555363681309</v>
      </c>
      <c r="U17" s="1208">
        <v>1.4029908497481351</v>
      </c>
      <c r="V17" s="1208">
        <v>1.6179536970027015</v>
      </c>
      <c r="W17" s="1207">
        <v>2.2212827549638506E-2</v>
      </c>
      <c r="X17" s="928" t="s">
        <v>204</v>
      </c>
    </row>
    <row r="18" spans="1:79" s="403" customFormat="1" ht="10.5" customHeight="1">
      <c r="A18" s="202" t="s">
        <v>205</v>
      </c>
      <c r="B18" s="1214">
        <v>100</v>
      </c>
      <c r="C18" s="1212">
        <v>95.680757346657018</v>
      </c>
      <c r="D18" s="1212">
        <v>0.10518703569785025</v>
      </c>
      <c r="E18" s="1212">
        <v>9.86128459667346E-2</v>
      </c>
      <c r="F18" s="1212">
        <v>11.662612582999145</v>
      </c>
      <c r="G18" s="1212">
        <v>12.786799027019921</v>
      </c>
      <c r="H18" s="1212">
        <v>1.9196634014857668</v>
      </c>
      <c r="I18" s="1212">
        <v>4.1154427716783903</v>
      </c>
      <c r="J18" s="1212">
        <v>15.035171915061468</v>
      </c>
      <c r="K18" s="1212">
        <v>20.090723818289398</v>
      </c>
      <c r="L18" s="1212">
        <v>2.3141147853527051</v>
      </c>
      <c r="M18" s="1212">
        <v>1.1636315824074683</v>
      </c>
      <c r="N18" s="1212">
        <v>1.2622444283742029</v>
      </c>
      <c r="O18" s="1212">
        <v>0.23009664058904739</v>
      </c>
      <c r="P18" s="1212">
        <v>2.8926434816908815</v>
      </c>
      <c r="Q18" s="1212">
        <v>2.7348629281441061</v>
      </c>
      <c r="R18" s="1212">
        <v>3.7209913878114524</v>
      </c>
      <c r="S18" s="1212">
        <v>6.4952994543422529</v>
      </c>
      <c r="T18" s="1212">
        <v>6.0942738807441987</v>
      </c>
      <c r="U18" s="1212">
        <v>1.2490960489119716</v>
      </c>
      <c r="V18" s="1212">
        <v>1.7092893300900664</v>
      </c>
      <c r="W18" s="1211">
        <v>4.3192426533429762</v>
      </c>
      <c r="X18" s="931" t="s">
        <v>205</v>
      </c>
    </row>
    <row r="19" spans="1:79" s="403" customFormat="1" ht="10.5" customHeight="1">
      <c r="A19" s="199" t="s">
        <v>206</v>
      </c>
      <c r="B19" s="1210">
        <v>100</v>
      </c>
      <c r="C19" s="1208">
        <v>99.578785838435408</v>
      </c>
      <c r="D19" s="1208">
        <v>3.23505002896826</v>
      </c>
      <c r="E19" s="1208">
        <v>0.19259978391243757</v>
      </c>
      <c r="F19" s="1208">
        <v>11.56851384996007</v>
      </c>
      <c r="G19" s="1208">
        <v>0.29281430562297417</v>
      </c>
      <c r="H19" s="1208">
        <v>1.0694768488796331</v>
      </c>
      <c r="I19" s="1208">
        <v>4.2998293221427115</v>
      </c>
      <c r="J19" s="1208">
        <v>16.36158652114683</v>
      </c>
      <c r="K19" s="1208">
        <v>6.7503875483456781</v>
      </c>
      <c r="L19" s="1208">
        <v>3.476191221834239</v>
      </c>
      <c r="M19" s="1208">
        <v>6.8897483675993927</v>
      </c>
      <c r="N19" s="1208">
        <v>2.7527676432363029</v>
      </c>
      <c r="O19" s="1208">
        <v>0.38989712353005651</v>
      </c>
      <c r="P19" s="1208">
        <v>5.6026181043796877</v>
      </c>
      <c r="Q19" s="1208">
        <v>8.8830778384980356</v>
      </c>
      <c r="R19" s="1208">
        <v>13.085824342733666</v>
      </c>
      <c r="S19" s="1208">
        <v>6.5750121353522388</v>
      </c>
      <c r="T19" s="1208">
        <v>3.5967618182672281</v>
      </c>
      <c r="U19" s="1208">
        <v>2.862377276357202</v>
      </c>
      <c r="V19" s="1208">
        <v>1.6958176095704869</v>
      </c>
      <c r="W19" s="1207">
        <v>0.42121416156459923</v>
      </c>
      <c r="X19" s="928" t="s">
        <v>206</v>
      </c>
    </row>
    <row r="20" spans="1:79" s="403" customFormat="1" ht="10.5" customHeight="1">
      <c r="A20" s="202" t="s">
        <v>207</v>
      </c>
      <c r="B20" s="1214">
        <v>100</v>
      </c>
      <c r="C20" s="1212">
        <v>99.941338651962212</v>
      </c>
      <c r="D20" s="1212">
        <v>0.72153458086466826</v>
      </c>
      <c r="E20" s="1212">
        <v>0.1994485833284449</v>
      </c>
      <c r="F20" s="1212">
        <v>12.395142840382473</v>
      </c>
      <c r="G20" s="1212">
        <v>1.0148413210535578</v>
      </c>
      <c r="H20" s="1212">
        <v>0.99137678183844669</v>
      </c>
      <c r="I20" s="1212">
        <v>4.153223441074676</v>
      </c>
      <c r="J20" s="1212">
        <v>29.189886783598283</v>
      </c>
      <c r="K20" s="1212">
        <v>6.3295594532762358</v>
      </c>
      <c r="L20" s="1212">
        <v>3.5959406347157858</v>
      </c>
      <c r="M20" s="1212">
        <v>3.2967677597231182</v>
      </c>
      <c r="N20" s="1212">
        <v>1.1028333431102246</v>
      </c>
      <c r="O20" s="1212">
        <v>0.26397606617000058</v>
      </c>
      <c r="P20" s="1212">
        <v>7.3150701003109049</v>
      </c>
      <c r="Q20" s="1212">
        <v>5.7898750513286794</v>
      </c>
      <c r="R20" s="1212">
        <v>4.094562093036898</v>
      </c>
      <c r="S20" s="1212">
        <v>7.0569601689446833</v>
      </c>
      <c r="T20" s="1212">
        <v>7.555581627265795</v>
      </c>
      <c r="U20" s="1212">
        <v>2.0414149117146714</v>
      </c>
      <c r="V20" s="1212">
        <v>2.8333431102246731</v>
      </c>
      <c r="W20" s="1211">
        <v>5.8661348037777908E-2</v>
      </c>
      <c r="X20" s="931" t="s">
        <v>207</v>
      </c>
    </row>
    <row r="21" spans="1:79" s="403" customFormat="1" ht="10.5" customHeight="1">
      <c r="A21" s="199" t="s">
        <v>208</v>
      </c>
      <c r="B21" s="1210">
        <v>100</v>
      </c>
      <c r="C21" s="1208">
        <v>99.988056611660724</v>
      </c>
      <c r="D21" s="1208">
        <v>0.11346218922308259</v>
      </c>
      <c r="E21" s="1208">
        <v>7.9622588928479014E-3</v>
      </c>
      <c r="F21" s="1208">
        <v>2.7429981885861019</v>
      </c>
      <c r="G21" s="1208">
        <v>7.962258892847901E-2</v>
      </c>
      <c r="H21" s="1208">
        <v>0.27270736708004062</v>
      </c>
      <c r="I21" s="1208">
        <v>1.9786213348727033</v>
      </c>
      <c r="J21" s="1208">
        <v>4.5215677687760021</v>
      </c>
      <c r="K21" s="1208">
        <v>3.7591814797858154</v>
      </c>
      <c r="L21" s="1208">
        <v>2.0084798057208828</v>
      </c>
      <c r="M21" s="1208">
        <v>3.5113561717459247</v>
      </c>
      <c r="N21" s="1208">
        <v>2.3428946792204952</v>
      </c>
      <c r="O21" s="1208">
        <v>0.25678284929434481</v>
      </c>
      <c r="P21" s="1208">
        <v>4.438959332762705</v>
      </c>
      <c r="Q21" s="1208">
        <v>4.5942233811732391</v>
      </c>
      <c r="R21" s="1208">
        <v>43.632183450444892</v>
      </c>
      <c r="S21" s="1208">
        <v>4.5066385333519126</v>
      </c>
      <c r="T21" s="1208">
        <v>19.168143002169717</v>
      </c>
      <c r="U21" s="1208">
        <v>1.1236737862531601</v>
      </c>
      <c r="V21" s="1208">
        <v>0.92660787865517447</v>
      </c>
      <c r="W21" s="1207">
        <v>1.1943388339271853E-2</v>
      </c>
      <c r="X21" s="928" t="s">
        <v>208</v>
      </c>
    </row>
    <row r="22" spans="1:79" s="403" customFormat="1" ht="10.5" customHeight="1">
      <c r="A22" s="202" t="s">
        <v>209</v>
      </c>
      <c r="B22" s="1214">
        <v>100</v>
      </c>
      <c r="C22" s="1212">
        <v>94.841972187104929</v>
      </c>
      <c r="D22" s="1212">
        <v>0.20227560050568899</v>
      </c>
      <c r="E22" s="1250" t="s">
        <v>256</v>
      </c>
      <c r="F22" s="1212">
        <v>36.763590391908977</v>
      </c>
      <c r="G22" s="1212">
        <v>0.65739570164348926</v>
      </c>
      <c r="H22" s="1212">
        <v>2.5031605562579013</v>
      </c>
      <c r="I22" s="1212">
        <v>7.1049304677623253</v>
      </c>
      <c r="J22" s="1212">
        <v>12.869785082174461</v>
      </c>
      <c r="K22" s="1212">
        <v>4.0960809102402029</v>
      </c>
      <c r="L22" s="1212">
        <v>4.8040455120101138</v>
      </c>
      <c r="M22" s="1212">
        <v>1.0619469026548671</v>
      </c>
      <c r="N22" s="1212">
        <v>0.78381795195954485</v>
      </c>
      <c r="O22" s="1212">
        <v>0.22756005056890011</v>
      </c>
      <c r="P22" s="1212">
        <v>3.8938053097345131</v>
      </c>
      <c r="Q22" s="1212">
        <v>0.88495575221238942</v>
      </c>
      <c r="R22" s="1212">
        <v>3.0341340075853349</v>
      </c>
      <c r="S22" s="1212">
        <v>7.610619469026549</v>
      </c>
      <c r="T22" s="1212">
        <v>5.4361567635903922</v>
      </c>
      <c r="U22" s="1212">
        <v>0.58154235145385591</v>
      </c>
      <c r="V22" s="1212">
        <v>2.3261694058154236</v>
      </c>
      <c r="W22" s="1211">
        <v>5.1580278128950701</v>
      </c>
      <c r="X22" s="931" t="s">
        <v>209</v>
      </c>
    </row>
    <row r="23" spans="1:79" s="403" customFormat="1" ht="10.5" customHeight="1">
      <c r="A23" s="199" t="s">
        <v>210</v>
      </c>
      <c r="B23" s="1210">
        <v>100</v>
      </c>
      <c r="C23" s="1208">
        <v>99.983960478619309</v>
      </c>
      <c r="D23" s="1208">
        <v>0.11388060180284221</v>
      </c>
      <c r="E23" s="1208">
        <v>0.11388060180284221</v>
      </c>
      <c r="F23" s="1208">
        <v>5.259359060725628</v>
      </c>
      <c r="G23" s="1208">
        <v>1.5253584833028582</v>
      </c>
      <c r="H23" s="1208">
        <v>0.41702755589773205</v>
      </c>
      <c r="I23" s="1208">
        <v>2.776441150996054</v>
      </c>
      <c r="J23" s="1208">
        <v>12.036056844063774</v>
      </c>
      <c r="K23" s="1208">
        <v>4.6097584448080067</v>
      </c>
      <c r="L23" s="1208">
        <v>6.5008180155904149</v>
      </c>
      <c r="M23" s="1208">
        <v>10.350303146954094</v>
      </c>
      <c r="N23" s="1208">
        <v>5.7902672184262025</v>
      </c>
      <c r="O23" s="1208">
        <v>0.69932313219773523</v>
      </c>
      <c r="P23" s="1208">
        <v>12.149937445866616</v>
      </c>
      <c r="Q23" s="1208">
        <v>10.642222436082507</v>
      </c>
      <c r="R23" s="1208">
        <v>6.3692939402688218</v>
      </c>
      <c r="S23" s="1208">
        <v>8.3100760273313448</v>
      </c>
      <c r="T23" s="1208">
        <v>3.3682994899432201</v>
      </c>
      <c r="U23" s="1208">
        <v>5.0925480383665356</v>
      </c>
      <c r="V23" s="1208">
        <v>3.8591088441920891</v>
      </c>
      <c r="W23" s="1207">
        <v>1.6039521380682001E-2</v>
      </c>
      <c r="X23" s="928" t="s">
        <v>210</v>
      </c>
    </row>
    <row r="24" spans="1:79" s="403" customFormat="1" ht="10.5" customHeight="1">
      <c r="A24" s="202" t="s">
        <v>211</v>
      </c>
      <c r="B24" s="1214">
        <v>100</v>
      </c>
      <c r="C24" s="1212">
        <v>99.339720352149143</v>
      </c>
      <c r="D24" s="1212">
        <v>2.6281719316416363</v>
      </c>
      <c r="E24" s="1212">
        <v>7.7679958570688767E-2</v>
      </c>
      <c r="F24" s="1212">
        <v>17.575090626618334</v>
      </c>
      <c r="G24" s="1212">
        <v>2.589331952356292E-2</v>
      </c>
      <c r="H24" s="1212">
        <v>0.53081305023303993</v>
      </c>
      <c r="I24" s="1212">
        <v>3.916364577938892</v>
      </c>
      <c r="J24" s="1212">
        <v>28.120145002589332</v>
      </c>
      <c r="K24" s="1212">
        <v>30.003883997928533</v>
      </c>
      <c r="L24" s="1212">
        <v>3.2301916105644741</v>
      </c>
      <c r="M24" s="1212">
        <v>0.49197307094769555</v>
      </c>
      <c r="N24" s="1212">
        <v>0.35603314344899012</v>
      </c>
      <c r="O24" s="1212">
        <v>4.5313309166235112E-2</v>
      </c>
      <c r="P24" s="1212">
        <v>1.7154324184360434</v>
      </c>
      <c r="Q24" s="1212">
        <v>1.7866390471258418</v>
      </c>
      <c r="R24" s="1212">
        <v>2.427498705334024</v>
      </c>
      <c r="S24" s="1212">
        <v>2.8547384774728122</v>
      </c>
      <c r="T24" s="1212">
        <v>2.2203521491455205</v>
      </c>
      <c r="U24" s="1212">
        <v>0.60849300880372859</v>
      </c>
      <c r="V24" s="1212">
        <v>0.71206628689798024</v>
      </c>
      <c r="W24" s="1211">
        <v>0.66027964785085447</v>
      </c>
      <c r="X24" s="931" t="s">
        <v>211</v>
      </c>
    </row>
    <row r="25" spans="1:79" s="403" customFormat="1" ht="10.5" customHeight="1">
      <c r="A25" s="199" t="s">
        <v>212</v>
      </c>
      <c r="B25" s="1210">
        <v>100</v>
      </c>
      <c r="C25" s="1208">
        <v>99.941338502346454</v>
      </c>
      <c r="D25" s="1208">
        <v>0.10712099571516018</v>
      </c>
      <c r="E25" s="1208">
        <v>6.3762497449500105E-2</v>
      </c>
      <c r="F25" s="1208">
        <v>13.18098347276066</v>
      </c>
      <c r="G25" s="1208">
        <v>0.91307896347684148</v>
      </c>
      <c r="H25" s="1208">
        <v>3.1167108753315649</v>
      </c>
      <c r="I25" s="1208">
        <v>5.9324627627014896</v>
      </c>
      <c r="J25" s="1208">
        <v>23.941542542338297</v>
      </c>
      <c r="K25" s="1208">
        <v>7.7815751887369933</v>
      </c>
      <c r="L25" s="1208">
        <v>3.7135278514588856</v>
      </c>
      <c r="M25" s="1208">
        <v>4.9097123036115073</v>
      </c>
      <c r="N25" s="1208">
        <v>2.7570903897163843</v>
      </c>
      <c r="O25" s="1208">
        <v>0.34176698632932057</v>
      </c>
      <c r="P25" s="1208">
        <v>6.7205672311773101</v>
      </c>
      <c r="Q25" s="1208">
        <v>5.2999387880024482</v>
      </c>
      <c r="R25" s="1208">
        <v>3.4635788614568455</v>
      </c>
      <c r="S25" s="1208">
        <v>6.9985717200571314</v>
      </c>
      <c r="T25" s="1208">
        <v>6.0344827586206895</v>
      </c>
      <c r="U25" s="1208">
        <v>2.0837584166496632</v>
      </c>
      <c r="V25" s="1208">
        <v>2.5785553968577841</v>
      </c>
      <c r="W25" s="1207">
        <v>5.866149765354009E-2</v>
      </c>
      <c r="X25" s="928" t="s">
        <v>212</v>
      </c>
    </row>
    <row r="26" spans="1:79" s="1205" customFormat="1" ht="14.1" customHeight="1">
      <c r="A26" s="197" t="s">
        <v>126</v>
      </c>
      <c r="B26" s="1228">
        <v>100</v>
      </c>
      <c r="C26" s="1227">
        <v>95.479144705113129</v>
      </c>
      <c r="D26" s="1227">
        <v>3.5936567726095188</v>
      </c>
      <c r="E26" s="1227">
        <v>0.44129617168422636</v>
      </c>
      <c r="F26" s="1227">
        <v>24.792076112628695</v>
      </c>
      <c r="G26" s="1227">
        <v>1.0209858728037651</v>
      </c>
      <c r="H26" s="1227">
        <v>1.7949221393428405</v>
      </c>
      <c r="I26" s="1227">
        <v>3.7568315125497769</v>
      </c>
      <c r="J26" s="1227">
        <v>16.452245654233487</v>
      </c>
      <c r="K26" s="1227">
        <v>5.4854162576178398</v>
      </c>
      <c r="L26" s="1227">
        <v>3.0021483403260825</v>
      </c>
      <c r="M26" s="1227">
        <v>2.4144524019664844</v>
      </c>
      <c r="N26" s="1227">
        <v>1.7825315340903676</v>
      </c>
      <c r="O26" s="1227">
        <v>0.23961524311320626</v>
      </c>
      <c r="P26" s="1227">
        <v>3.8750188241887487</v>
      </c>
      <c r="Q26" s="1227">
        <v>3.334979059877123</v>
      </c>
      <c r="R26" s="1227">
        <v>5.3847664180285211</v>
      </c>
      <c r="S26" s="1227">
        <v>6.8655390580471263</v>
      </c>
      <c r="T26" s="1227">
        <v>7.9580091919228506</v>
      </c>
      <c r="U26" s="1227">
        <v>1.4317820930972891</v>
      </c>
      <c r="V26" s="1227">
        <v>1.853062671681367</v>
      </c>
      <c r="W26" s="1226">
        <v>4.5208552948868741</v>
      </c>
      <c r="X26" s="926" t="s">
        <v>126</v>
      </c>
    </row>
    <row r="27" spans="1:79" s="1205" customFormat="1" ht="14.1" customHeight="1">
      <c r="A27" s="209" t="s">
        <v>127</v>
      </c>
      <c r="B27" s="1220">
        <v>100</v>
      </c>
      <c r="C27" s="1219">
        <v>93.899556868537672</v>
      </c>
      <c r="D27" s="1219">
        <v>6.8783850320039388</v>
      </c>
      <c r="E27" s="1222">
        <v>2.461841457410143E-3</v>
      </c>
      <c r="F27" s="1219">
        <v>25.206794682422451</v>
      </c>
      <c r="G27" s="1219">
        <v>0.70408665681930083</v>
      </c>
      <c r="H27" s="1219">
        <v>1.8340718857705565</v>
      </c>
      <c r="I27" s="1219">
        <v>2.7301821762678484</v>
      </c>
      <c r="J27" s="1219">
        <v>14.800590841949779</v>
      </c>
      <c r="K27" s="1219">
        <v>5.0172328902018712</v>
      </c>
      <c r="L27" s="1219">
        <v>3.148695224027573</v>
      </c>
      <c r="M27" s="1219">
        <v>0.74593796159527326</v>
      </c>
      <c r="N27" s="1219">
        <v>1.4278680452978829</v>
      </c>
      <c r="O27" s="1219">
        <v>0.21664204825209257</v>
      </c>
      <c r="P27" s="1219">
        <v>2.6169374692269818</v>
      </c>
      <c r="Q27" s="1219">
        <v>3.7198424421467258</v>
      </c>
      <c r="R27" s="1219">
        <v>6.1472181191531261</v>
      </c>
      <c r="S27" s="1219">
        <v>8.035450516986705</v>
      </c>
      <c r="T27" s="1219">
        <v>7.8705071393402273</v>
      </c>
      <c r="U27" s="1219">
        <v>1.1152141802067947</v>
      </c>
      <c r="V27" s="1219">
        <v>1.6838995568685375</v>
      </c>
      <c r="W27" s="1218">
        <v>6.1004431314623337</v>
      </c>
      <c r="X27" s="938" t="s">
        <v>127</v>
      </c>
    </row>
    <row r="28" spans="1:79" s="403" customFormat="1" ht="9.9499999999999993" customHeight="1">
      <c r="A28" s="206" t="s">
        <v>213</v>
      </c>
      <c r="B28" s="1217">
        <v>100</v>
      </c>
      <c r="C28" s="1216">
        <v>92.695643699444503</v>
      </c>
      <c r="D28" s="1216">
        <v>4.619432803820291</v>
      </c>
      <c r="E28" s="1250" t="s">
        <v>256</v>
      </c>
      <c r="F28" s="1216">
        <v>20.826430172497805</v>
      </c>
      <c r="G28" s="1216">
        <v>1.0768930903420719</v>
      </c>
      <c r="H28" s="1216">
        <v>1.4618458239937628</v>
      </c>
      <c r="I28" s="1216">
        <v>2.9236916479875257</v>
      </c>
      <c r="J28" s="1216">
        <v>14.803625377643503</v>
      </c>
      <c r="K28" s="1216">
        <v>5.0043855374719817</v>
      </c>
      <c r="L28" s="1216">
        <v>3.4499561446252804</v>
      </c>
      <c r="M28" s="1216">
        <v>1.033037715622259</v>
      </c>
      <c r="N28" s="1216">
        <v>1.7980703635123281</v>
      </c>
      <c r="O28" s="1216">
        <v>0.35084299775850308</v>
      </c>
      <c r="P28" s="1216">
        <v>2.7969983432413992</v>
      </c>
      <c r="Q28" s="1216">
        <v>4.3124451807816007</v>
      </c>
      <c r="R28" s="1216">
        <v>6.8901666504239358</v>
      </c>
      <c r="S28" s="1216">
        <v>7.9865510184192576</v>
      </c>
      <c r="T28" s="1216">
        <v>10.383978169769028</v>
      </c>
      <c r="U28" s="1216">
        <v>1.3107884221810739</v>
      </c>
      <c r="V28" s="1216">
        <v>1.6616314199395772</v>
      </c>
      <c r="W28" s="1215">
        <v>7.3043563005555017</v>
      </c>
      <c r="X28" s="935" t="s">
        <v>213</v>
      </c>
      <c r="Y28" s="405"/>
      <c r="Z28" s="405"/>
      <c r="AA28" s="405"/>
      <c r="AB28" s="405"/>
      <c r="AC28" s="405"/>
      <c r="AD28" s="405"/>
      <c r="AE28" s="405"/>
      <c r="AF28" s="405"/>
      <c r="AG28" s="405"/>
      <c r="AH28" s="405"/>
      <c r="AI28" s="405"/>
      <c r="AJ28" s="405"/>
      <c r="AK28" s="405"/>
      <c r="AL28" s="405"/>
      <c r="AM28" s="405"/>
      <c r="AN28" s="405"/>
      <c r="AO28" s="405"/>
      <c r="AP28" s="405"/>
      <c r="AQ28" s="405"/>
      <c r="AR28" s="405"/>
      <c r="AS28" s="405"/>
      <c r="AT28" s="405"/>
      <c r="AU28" s="405"/>
      <c r="AV28" s="405"/>
      <c r="AW28" s="405"/>
      <c r="AX28" s="405"/>
      <c r="AY28" s="405"/>
      <c r="AZ28" s="405"/>
      <c r="BA28" s="405"/>
      <c r="BB28" s="405"/>
      <c r="BC28" s="405"/>
      <c r="BD28" s="405"/>
      <c r="BE28" s="405"/>
      <c r="BF28" s="405"/>
      <c r="BG28" s="405"/>
      <c r="BH28" s="405"/>
      <c r="BI28" s="405"/>
      <c r="BJ28" s="405"/>
      <c r="BK28" s="405"/>
      <c r="BL28" s="405"/>
      <c r="BM28" s="405"/>
      <c r="BN28" s="405"/>
      <c r="BO28" s="405"/>
      <c r="BP28" s="405"/>
      <c r="BQ28" s="405"/>
      <c r="BR28" s="405"/>
      <c r="BS28" s="405"/>
      <c r="BT28" s="405"/>
      <c r="BU28" s="405"/>
      <c r="BV28" s="405"/>
      <c r="BW28" s="405"/>
      <c r="BX28" s="405"/>
      <c r="BY28" s="405"/>
      <c r="BZ28" s="405"/>
      <c r="CA28" s="405"/>
    </row>
    <row r="29" spans="1:79" s="403" customFormat="1" ht="9.9499999999999993" customHeight="1">
      <c r="A29" s="199" t="s">
        <v>20</v>
      </c>
      <c r="B29" s="1210">
        <v>100</v>
      </c>
      <c r="C29" s="1208">
        <v>95.884846344048043</v>
      </c>
      <c r="D29" s="1208">
        <v>10.45566937477923</v>
      </c>
      <c r="E29" s="1247">
        <v>1.7661603673613562E-2</v>
      </c>
      <c r="F29" s="1208">
        <v>26.298127870010596</v>
      </c>
      <c r="G29" s="1208">
        <v>0.37089367714588484</v>
      </c>
      <c r="H29" s="1208">
        <v>1.006711409395973</v>
      </c>
      <c r="I29" s="1208">
        <v>3.2497350759448955</v>
      </c>
      <c r="J29" s="1208">
        <v>14.341222182974214</v>
      </c>
      <c r="K29" s="1208">
        <v>5.0158954433062526</v>
      </c>
      <c r="L29" s="1208">
        <v>3.6206287530907808</v>
      </c>
      <c r="M29" s="1208">
        <v>0.30024726245143063</v>
      </c>
      <c r="N29" s="1208">
        <v>1.2716354645001766</v>
      </c>
      <c r="O29" s="1208">
        <v>0.22960084775697631</v>
      </c>
      <c r="P29" s="1208">
        <v>2.9494878134934654</v>
      </c>
      <c r="Q29" s="1208">
        <v>3.2320734722712823</v>
      </c>
      <c r="R29" s="1208">
        <v>5.7400211939244086</v>
      </c>
      <c r="S29" s="1208">
        <v>7.8770752384316491</v>
      </c>
      <c r="T29" s="1208">
        <v>7.3648887318968557</v>
      </c>
      <c r="U29" s="1208">
        <v>1.0243730130695867</v>
      </c>
      <c r="V29" s="1208">
        <v>1.5188979159307665</v>
      </c>
      <c r="W29" s="1207">
        <v>4.1151536559519606</v>
      </c>
      <c r="X29" s="928" t="s">
        <v>20</v>
      </c>
    </row>
    <row r="30" spans="1:79" s="403" customFormat="1" ht="9.9499999999999993" customHeight="1">
      <c r="A30" s="202" t="s">
        <v>21</v>
      </c>
      <c r="B30" s="1214">
        <v>100</v>
      </c>
      <c r="C30" s="1212">
        <v>94.981483846252075</v>
      </c>
      <c r="D30" s="1212">
        <v>7.214915081087983</v>
      </c>
      <c r="E30" s="1250" t="s">
        <v>256</v>
      </c>
      <c r="F30" s="1212">
        <v>24.390243902439025</v>
      </c>
      <c r="G30" s="1212">
        <v>0.26816498531477462</v>
      </c>
      <c r="H30" s="1212">
        <v>3.0392031669007791</v>
      </c>
      <c r="I30" s="1212">
        <v>2.4517941514493677</v>
      </c>
      <c r="J30" s="1212">
        <v>17.788277359213385</v>
      </c>
      <c r="K30" s="1212">
        <v>6.6275060656365721</v>
      </c>
      <c r="L30" s="1212">
        <v>2.8093474652024009</v>
      </c>
      <c r="M30" s="1212">
        <v>0.5490997318350147</v>
      </c>
      <c r="N30" s="1212">
        <v>1.2386668369301495</v>
      </c>
      <c r="O30" s="1212">
        <v>3.8309283616396371E-2</v>
      </c>
      <c r="P30" s="1212">
        <v>2.3751755842165752</v>
      </c>
      <c r="Q30" s="1212">
        <v>4.7503511684331503</v>
      </c>
      <c r="R30" s="1212">
        <v>4.8397394968714087</v>
      </c>
      <c r="S30" s="1212">
        <v>9.9348742178521263</v>
      </c>
      <c r="T30" s="1212">
        <v>3.8564678840505682</v>
      </c>
      <c r="U30" s="1212">
        <v>0.89388328438258202</v>
      </c>
      <c r="V30" s="1212">
        <v>1.9282339420252841</v>
      </c>
      <c r="W30" s="1211">
        <v>5.0185161537479246</v>
      </c>
      <c r="X30" s="931" t="s">
        <v>21</v>
      </c>
    </row>
    <row r="31" spans="1:79" s="405" customFormat="1" ht="9.9499999999999993" customHeight="1">
      <c r="A31" s="199" t="s">
        <v>22</v>
      </c>
      <c r="B31" s="1210">
        <v>100</v>
      </c>
      <c r="C31" s="1208">
        <v>94.655563966691901</v>
      </c>
      <c r="D31" s="1208">
        <v>10.431491294473885</v>
      </c>
      <c r="E31" s="1249" t="s">
        <v>256</v>
      </c>
      <c r="F31" s="1208">
        <v>38.84935654806965</v>
      </c>
      <c r="G31" s="1208">
        <v>0.34822104466313397</v>
      </c>
      <c r="H31" s="1208">
        <v>2.2710068130204393</v>
      </c>
      <c r="I31" s="1208">
        <v>2.0136260408781226</v>
      </c>
      <c r="J31" s="1208">
        <v>11.642694928084785</v>
      </c>
      <c r="K31" s="1208">
        <v>3.1491294473883422</v>
      </c>
      <c r="L31" s="1208">
        <v>2.2104466313398943</v>
      </c>
      <c r="M31" s="1208">
        <v>0.46934140802422408</v>
      </c>
      <c r="N31" s="1208">
        <v>0.62074186222558669</v>
      </c>
      <c r="O31" s="1212" t="s">
        <v>256</v>
      </c>
      <c r="P31" s="1208">
        <v>2.0590461771385313</v>
      </c>
      <c r="Q31" s="1208">
        <v>1.0598031794095382</v>
      </c>
      <c r="R31" s="1208">
        <v>5.7380772142316427</v>
      </c>
      <c r="S31" s="1208">
        <v>6.0711582134746402</v>
      </c>
      <c r="T31" s="1208">
        <v>5.2535957607872819</v>
      </c>
      <c r="U31" s="1208">
        <v>0.84784254352763055</v>
      </c>
      <c r="V31" s="1208">
        <v>1.6048448145344438</v>
      </c>
      <c r="W31" s="1207">
        <v>5.3444360333080994</v>
      </c>
      <c r="X31" s="928" t="s">
        <v>22</v>
      </c>
    </row>
    <row r="32" spans="1:79" s="1205" customFormat="1" ht="14.1" customHeight="1">
      <c r="A32" s="217" t="s">
        <v>128</v>
      </c>
      <c r="B32" s="1228">
        <v>100</v>
      </c>
      <c r="C32" s="1227">
        <v>93.102912379945906</v>
      </c>
      <c r="D32" s="1227">
        <v>4.3887731949149913</v>
      </c>
      <c r="E32" s="1227">
        <v>0.68535728716625743</v>
      </c>
      <c r="F32" s="1227">
        <v>23.426475616199919</v>
      </c>
      <c r="G32" s="1227">
        <v>1.0723277282193144</v>
      </c>
      <c r="H32" s="1227">
        <v>2.199048891928014</v>
      </c>
      <c r="I32" s="1227">
        <v>3.9038945699810403</v>
      </c>
      <c r="J32" s="1227">
        <v>15.738352034314488</v>
      </c>
      <c r="K32" s="1227">
        <v>4.5301961271873932</v>
      </c>
      <c r="L32" s="1227">
        <v>3.0071799334845988</v>
      </c>
      <c r="M32" s="1227">
        <v>1.3862555559009107</v>
      </c>
      <c r="N32" s="1227">
        <v>1.3582817890777981</v>
      </c>
      <c r="O32" s="1227">
        <v>0.15851801199763776</v>
      </c>
      <c r="P32" s="1227">
        <v>3.4516520063407206</v>
      </c>
      <c r="Q32" s="1227">
        <v>2.8051471730954529</v>
      </c>
      <c r="R32" s="1227">
        <v>5.4067074876449199</v>
      </c>
      <c r="S32" s="1227">
        <v>6.9639138407981847</v>
      </c>
      <c r="T32" s="1227">
        <v>9.7208839710316095</v>
      </c>
      <c r="U32" s="1227">
        <v>1.2059801697075188</v>
      </c>
      <c r="V32" s="1227">
        <v>1.6924128927983091</v>
      </c>
      <c r="W32" s="1226">
        <v>6.8970876200540818</v>
      </c>
      <c r="X32" s="946" t="s">
        <v>128</v>
      </c>
    </row>
    <row r="33" spans="1:79" s="1170" customFormat="1" ht="9.9499999999999993" customHeight="1">
      <c r="A33" s="214" t="s">
        <v>214</v>
      </c>
      <c r="B33" s="1225">
        <v>100</v>
      </c>
      <c r="C33" s="1224">
        <v>97.894595230888243</v>
      </c>
      <c r="D33" s="1224">
        <v>2.7746947835738069</v>
      </c>
      <c r="E33" s="1224">
        <v>0.68274308007937301</v>
      </c>
      <c r="F33" s="1224">
        <v>23.552954629536206</v>
      </c>
      <c r="G33" s="1224">
        <v>1.4361147546497157</v>
      </c>
      <c r="H33" s="1224">
        <v>2.4080987455016309</v>
      </c>
      <c r="I33" s="1224">
        <v>4.436148387313759</v>
      </c>
      <c r="J33" s="1224">
        <v>18.629132613594322</v>
      </c>
      <c r="K33" s="1224">
        <v>5.569569165573605</v>
      </c>
      <c r="L33" s="1224">
        <v>2.9630377022163925</v>
      </c>
      <c r="M33" s="1224">
        <v>1.6816332021659435</v>
      </c>
      <c r="N33" s="1224">
        <v>1.5672821444186593</v>
      </c>
      <c r="O33" s="1224">
        <v>0.20179598425991321</v>
      </c>
      <c r="P33" s="1224">
        <v>4.1704503413715397</v>
      </c>
      <c r="Q33" s="1224">
        <v>2.979854034238052</v>
      </c>
      <c r="R33" s="1224">
        <v>5.4653079070393167</v>
      </c>
      <c r="S33" s="1224">
        <v>6.477651094743214</v>
      </c>
      <c r="T33" s="1224">
        <v>9.4272357313422805</v>
      </c>
      <c r="U33" s="1224">
        <v>1.368849426563078</v>
      </c>
      <c r="V33" s="1224">
        <v>2.0953149698987659</v>
      </c>
      <c r="W33" s="1223">
        <v>2.1054047691117614</v>
      </c>
      <c r="X33" s="943" t="s">
        <v>214</v>
      </c>
    </row>
    <row r="34" spans="1:79" s="403" customFormat="1" ht="9.9499999999999993" customHeight="1">
      <c r="A34" s="202" t="s">
        <v>13</v>
      </c>
      <c r="B34" s="1214">
        <v>100</v>
      </c>
      <c r="C34" s="1212">
        <v>81.186977816191302</v>
      </c>
      <c r="D34" s="1212">
        <v>6.3670411985018731</v>
      </c>
      <c r="E34" s="1248">
        <v>2.8233938346297895</v>
      </c>
      <c r="F34" s="1212">
        <v>19.418035148372226</v>
      </c>
      <c r="G34" s="1212">
        <v>0.97954479976951891</v>
      </c>
      <c r="H34" s="1212">
        <v>1.5845577643330451</v>
      </c>
      <c r="I34" s="1212">
        <v>1.4405070584845865</v>
      </c>
      <c r="J34" s="1212">
        <v>13.050993949870355</v>
      </c>
      <c r="K34" s="1212">
        <v>3.7453183520599254</v>
      </c>
      <c r="L34" s="1212">
        <v>2.1319504465571884</v>
      </c>
      <c r="M34" s="1212">
        <v>1.2964563526361279</v>
      </c>
      <c r="N34" s="1212">
        <v>0.8066839527513685</v>
      </c>
      <c r="O34" s="1212">
        <v>2.881014116969173E-2</v>
      </c>
      <c r="P34" s="1212">
        <v>2.5352924229328724</v>
      </c>
      <c r="Q34" s="1212">
        <v>0.74906367041198507</v>
      </c>
      <c r="R34" s="1212">
        <v>5.6467876692595791</v>
      </c>
      <c r="S34" s="1212">
        <v>8.7582829155862871</v>
      </c>
      <c r="T34" s="1212">
        <v>7.5194468452895418</v>
      </c>
      <c r="U34" s="1212">
        <v>0.95073465859982709</v>
      </c>
      <c r="V34" s="1212">
        <v>1.3828867761452031</v>
      </c>
      <c r="W34" s="1211">
        <v>18.813022183808702</v>
      </c>
      <c r="X34" s="931" t="s">
        <v>13</v>
      </c>
    </row>
    <row r="35" spans="1:79" s="403" customFormat="1" ht="9.9499999999999993" customHeight="1">
      <c r="A35" s="199" t="s">
        <v>14</v>
      </c>
      <c r="B35" s="1210">
        <v>100</v>
      </c>
      <c r="C35" s="1208">
        <v>87.857394987645606</v>
      </c>
      <c r="D35" s="1208">
        <v>10.024708789269326</v>
      </c>
      <c r="E35" s="1208">
        <v>0.24708789269325804</v>
      </c>
      <c r="F35" s="1208">
        <v>7.9421108365690083</v>
      </c>
      <c r="G35" s="1208">
        <v>1.2707377338510413</v>
      </c>
      <c r="H35" s="1208">
        <v>1.6237204376985528</v>
      </c>
      <c r="I35" s="1208">
        <v>2.6826685492410873</v>
      </c>
      <c r="J35" s="1208">
        <v>17.225555947758558</v>
      </c>
      <c r="K35" s="1208">
        <v>3.0356512530885986</v>
      </c>
      <c r="L35" s="1208">
        <v>2.6826685492410873</v>
      </c>
      <c r="M35" s="1208">
        <v>1.6943169784680552</v>
      </c>
      <c r="N35" s="1208">
        <v>0.84715848923402759</v>
      </c>
      <c r="O35" s="1159" t="s">
        <v>256</v>
      </c>
      <c r="P35" s="1208">
        <v>2.4355806565478288</v>
      </c>
      <c r="Q35" s="1208">
        <v>2.3649841157783267</v>
      </c>
      <c r="R35" s="1208">
        <v>8.6480762442640309</v>
      </c>
      <c r="S35" s="1208">
        <v>10.907165548888106</v>
      </c>
      <c r="T35" s="1208">
        <v>11.295446523120367</v>
      </c>
      <c r="U35" s="1208">
        <v>1.3766325450052947</v>
      </c>
      <c r="V35" s="1208">
        <v>1.5178256265442993</v>
      </c>
      <c r="W35" s="1207">
        <v>12.142605012354394</v>
      </c>
      <c r="X35" s="928" t="s">
        <v>14</v>
      </c>
    </row>
    <row r="36" spans="1:79" s="403" customFormat="1" ht="9.9499999999999993" customHeight="1">
      <c r="A36" s="202" t="s">
        <v>15</v>
      </c>
      <c r="B36" s="1214">
        <v>100</v>
      </c>
      <c r="C36" s="1212">
        <v>95.190422850742081</v>
      </c>
      <c r="D36" s="1212">
        <v>2.6183141977037243</v>
      </c>
      <c r="E36" s="1212">
        <v>7.7009241108933077E-2</v>
      </c>
      <c r="F36" s="1212">
        <v>30.32763931671801</v>
      </c>
      <c r="G36" s="1212">
        <v>0.80509661159339119</v>
      </c>
      <c r="H36" s="1212">
        <v>2.2262671520582469</v>
      </c>
      <c r="I36" s="1212">
        <v>3.0803696443573227</v>
      </c>
      <c r="J36" s="1212">
        <v>13.350602072248668</v>
      </c>
      <c r="K36" s="1212">
        <v>4.5225427051246152</v>
      </c>
      <c r="L36" s="1212">
        <v>4.2495099411929429</v>
      </c>
      <c r="M36" s="1212">
        <v>1.372164659759171</v>
      </c>
      <c r="N36" s="1212">
        <v>1.638196583590031</v>
      </c>
      <c r="O36" s="1212">
        <v>0.23802856342761131</v>
      </c>
      <c r="P36" s="1212">
        <v>3.3323998879865582</v>
      </c>
      <c r="Q36" s="1212">
        <v>3.4514141697003642</v>
      </c>
      <c r="R36" s="1212">
        <v>4.9285914309717169</v>
      </c>
      <c r="S36" s="1212">
        <v>6.4057686922430692</v>
      </c>
      <c r="T36" s="1212">
        <v>10.137216465975916</v>
      </c>
      <c r="U36" s="1212">
        <v>1.1901428171380566</v>
      </c>
      <c r="V36" s="1212">
        <v>1.2391486978437414</v>
      </c>
      <c r="W36" s="1211">
        <v>4.8095771492579109</v>
      </c>
      <c r="X36" s="931" t="s">
        <v>15</v>
      </c>
    </row>
    <row r="37" spans="1:79" s="405" customFormat="1" ht="9.9499999999999993" customHeight="1">
      <c r="A37" s="199" t="s">
        <v>16</v>
      </c>
      <c r="B37" s="1210">
        <v>100</v>
      </c>
      <c r="C37" s="1208">
        <v>77.862068965517238</v>
      </c>
      <c r="D37" s="1208">
        <v>5.8620689655172411</v>
      </c>
      <c r="E37" s="1249" t="s">
        <v>256</v>
      </c>
      <c r="F37" s="1208">
        <v>19.425287356321839</v>
      </c>
      <c r="G37" s="1209">
        <v>9.1954022988505746E-2</v>
      </c>
      <c r="H37" s="1208">
        <v>1.8160919540229887</v>
      </c>
      <c r="I37" s="1208">
        <v>3.9770114942528738</v>
      </c>
      <c r="J37" s="1208">
        <v>13.954022988505747</v>
      </c>
      <c r="K37" s="1208">
        <v>2.9195402298850577</v>
      </c>
      <c r="L37" s="1208">
        <v>1.8620689655172411</v>
      </c>
      <c r="M37" s="1208">
        <v>0.82758620689655171</v>
      </c>
      <c r="N37" s="1208">
        <v>0.82758620689655171</v>
      </c>
      <c r="O37" s="1208">
        <v>0</v>
      </c>
      <c r="P37" s="1208">
        <v>2.0459770114942528</v>
      </c>
      <c r="Q37" s="1208">
        <v>3.0344827586206895</v>
      </c>
      <c r="R37" s="1208">
        <v>4.804597701149425</v>
      </c>
      <c r="S37" s="1208">
        <v>8.5517241379310338</v>
      </c>
      <c r="T37" s="1208">
        <v>5.2413793103448274</v>
      </c>
      <c r="U37" s="1208">
        <v>1.3103448275862069</v>
      </c>
      <c r="V37" s="1208">
        <v>1.2413793103448276</v>
      </c>
      <c r="W37" s="1207">
        <v>22.137931034482758</v>
      </c>
      <c r="X37" s="928" t="s">
        <v>16</v>
      </c>
    </row>
    <row r="38" spans="1:79" s="403" customFormat="1" ht="9.9499999999999993" customHeight="1">
      <c r="A38" s="202" t="s">
        <v>17</v>
      </c>
      <c r="B38" s="1214">
        <v>100</v>
      </c>
      <c r="C38" s="1212">
        <v>90.172189733593243</v>
      </c>
      <c r="D38" s="1212">
        <v>8.7719298245614024</v>
      </c>
      <c r="E38" s="1212">
        <v>1.9330734243014944</v>
      </c>
      <c r="F38" s="1212">
        <v>19.574398960363872</v>
      </c>
      <c r="G38" s="1212">
        <v>0.81221572449642621</v>
      </c>
      <c r="H38" s="1212">
        <v>1.7868745938921378</v>
      </c>
      <c r="I38" s="1212">
        <v>5.7179987004548405</v>
      </c>
      <c r="J38" s="1212">
        <v>12.361923326835607</v>
      </c>
      <c r="K38" s="1212">
        <v>3.1838856400259905</v>
      </c>
      <c r="L38" s="1212">
        <v>2.2904483430799218</v>
      </c>
      <c r="M38" s="1212">
        <v>0.68226120857699801</v>
      </c>
      <c r="N38" s="1212">
        <v>0.90968161143599735</v>
      </c>
      <c r="O38" s="1212">
        <v>9.7465886939571145E-2</v>
      </c>
      <c r="P38" s="1212">
        <v>2.5828460038986352</v>
      </c>
      <c r="Q38" s="1212">
        <v>2.9239766081871341</v>
      </c>
      <c r="R38" s="1212">
        <v>4.5971410006497724</v>
      </c>
      <c r="S38" s="1212">
        <v>6.6439246263807661</v>
      </c>
      <c r="T38" s="1212">
        <v>12.962962962962962</v>
      </c>
      <c r="U38" s="1212">
        <v>0.76348278102664069</v>
      </c>
      <c r="V38" s="1212">
        <v>1.5594541910331383</v>
      </c>
      <c r="W38" s="1211">
        <v>9.8278102664067575</v>
      </c>
      <c r="X38" s="931" t="s">
        <v>17</v>
      </c>
    </row>
    <row r="39" spans="1:79" s="403" customFormat="1" ht="9.9499999999999993" customHeight="1">
      <c r="A39" s="199" t="s">
        <v>18</v>
      </c>
      <c r="B39" s="1210">
        <v>100</v>
      </c>
      <c r="C39" s="1208">
        <v>81.810832659660477</v>
      </c>
      <c r="D39" s="1208">
        <v>8.2457558609539205</v>
      </c>
      <c r="E39" s="1249" t="s">
        <v>256</v>
      </c>
      <c r="F39" s="1208">
        <v>13.177041228779304</v>
      </c>
      <c r="G39" s="1159" t="s">
        <v>256</v>
      </c>
      <c r="H39" s="1208">
        <v>3.2336297493936947</v>
      </c>
      <c r="I39" s="1208">
        <v>3.4761519805982215</v>
      </c>
      <c r="J39" s="1208">
        <v>15.440582053354889</v>
      </c>
      <c r="K39" s="1208">
        <v>2.8294260307194827</v>
      </c>
      <c r="L39" s="1208">
        <v>3.0719482619240095</v>
      </c>
      <c r="M39" s="1208">
        <v>0.97008892481810838</v>
      </c>
      <c r="N39" s="1208">
        <v>0.97008892481810838</v>
      </c>
      <c r="O39" s="1159" t="s">
        <v>256</v>
      </c>
      <c r="P39" s="1208">
        <v>2.3443815683104283</v>
      </c>
      <c r="Q39" s="1208">
        <v>0.80840743734842369</v>
      </c>
      <c r="R39" s="1208">
        <v>6.143896523848019</v>
      </c>
      <c r="S39" s="1208">
        <v>8.8116410670978169</v>
      </c>
      <c r="T39" s="1208">
        <v>9.7008892481810829</v>
      </c>
      <c r="U39" s="1208">
        <v>0.48504446240905419</v>
      </c>
      <c r="V39" s="1208">
        <v>2.0210185933710592</v>
      </c>
      <c r="W39" s="1207">
        <v>18.189167340339534</v>
      </c>
      <c r="X39" s="928" t="s">
        <v>18</v>
      </c>
    </row>
    <row r="40" spans="1:79" s="403" customFormat="1" ht="9.9499999999999993" customHeight="1">
      <c r="A40" s="202" t="s">
        <v>19</v>
      </c>
      <c r="B40" s="1214">
        <v>100</v>
      </c>
      <c r="C40" s="1212">
        <v>85.313459009206497</v>
      </c>
      <c r="D40" s="1212">
        <v>9.7764138535729952</v>
      </c>
      <c r="E40" s="1212">
        <v>0.131521262604121</v>
      </c>
      <c r="F40" s="1212">
        <v>27.531784305129332</v>
      </c>
      <c r="G40" s="1248">
        <v>0.96448925909688732</v>
      </c>
      <c r="H40" s="1212">
        <v>2.2358614642700569</v>
      </c>
      <c r="I40" s="1212">
        <v>2.5427444103463395</v>
      </c>
      <c r="J40" s="1212">
        <v>7.9351161771153009</v>
      </c>
      <c r="K40" s="1212">
        <v>1.7097764138535729</v>
      </c>
      <c r="L40" s="1212">
        <v>1.5344147303814117</v>
      </c>
      <c r="M40" s="1212">
        <v>0.52608505041648401</v>
      </c>
      <c r="N40" s="1212">
        <v>0.78912757562472602</v>
      </c>
      <c r="O40" s="1163" t="s">
        <v>256</v>
      </c>
      <c r="P40" s="1212">
        <v>3.0688294607628235</v>
      </c>
      <c r="Q40" s="1212">
        <v>0.48224462954844366</v>
      </c>
      <c r="R40" s="1212">
        <v>6.1814993423936873</v>
      </c>
      <c r="S40" s="1212">
        <v>6.0061376589215261</v>
      </c>
      <c r="T40" s="1212">
        <v>12.143796580447171</v>
      </c>
      <c r="U40" s="1212">
        <v>0.74528715475668561</v>
      </c>
      <c r="V40" s="1212">
        <v>1.0083296799649275</v>
      </c>
      <c r="W40" s="1211">
        <v>14.686540990793512</v>
      </c>
      <c r="X40" s="931" t="s">
        <v>19</v>
      </c>
      <c r="BT40" s="405"/>
      <c r="BU40" s="405"/>
      <c r="BV40" s="405"/>
      <c r="BW40" s="405"/>
      <c r="BX40" s="405"/>
      <c r="BY40" s="405"/>
      <c r="BZ40" s="405"/>
      <c r="CA40" s="405"/>
    </row>
    <row r="41" spans="1:79" s="1205" customFormat="1" ht="14.1" customHeight="1">
      <c r="A41" s="209" t="s">
        <v>129</v>
      </c>
      <c r="B41" s="1220">
        <v>100</v>
      </c>
      <c r="C41" s="1219">
        <v>97.419856554129026</v>
      </c>
      <c r="D41" s="1219">
        <v>2.6757410049136157</v>
      </c>
      <c r="E41" s="1219">
        <v>0.4700626089713108</v>
      </c>
      <c r="F41" s="1219">
        <v>17.908444285940721</v>
      </c>
      <c r="G41" s="1219">
        <v>1.1907592328419718</v>
      </c>
      <c r="H41" s="1219">
        <v>1.8480543667776195</v>
      </c>
      <c r="I41" s="1219">
        <v>4.5936360754477734</v>
      </c>
      <c r="J41" s="1219">
        <v>17.40866222856237</v>
      </c>
      <c r="K41" s="1219">
        <v>5.4718457758757335</v>
      </c>
      <c r="L41" s="1219">
        <v>3.2973728007608178</v>
      </c>
      <c r="M41" s="1219">
        <v>4.3851046124583934</v>
      </c>
      <c r="N41" s="1219">
        <v>2.6638532255508003</v>
      </c>
      <c r="O41" s="1219">
        <v>0.32592328419717864</v>
      </c>
      <c r="P41" s="1219">
        <v>5.4391543826279918</v>
      </c>
      <c r="Q41" s="1219">
        <v>4.663476779204311</v>
      </c>
      <c r="R41" s="1219">
        <v>5.5317799968299255</v>
      </c>
      <c r="S41" s="1219">
        <v>7.2872087494056101</v>
      </c>
      <c r="T41" s="1219">
        <v>8.2793430020605498</v>
      </c>
      <c r="U41" s="1219">
        <v>1.8941195118085274</v>
      </c>
      <c r="V41" s="1219">
        <v>2.084819305753685</v>
      </c>
      <c r="W41" s="1218">
        <v>2.580143445870978</v>
      </c>
      <c r="X41" s="938" t="s">
        <v>129</v>
      </c>
    </row>
    <row r="42" spans="1:79" s="406" customFormat="1" ht="10.5" customHeight="1">
      <c r="A42" s="206" t="s">
        <v>193</v>
      </c>
      <c r="B42" s="1217">
        <v>100</v>
      </c>
      <c r="C42" s="1216">
        <v>99.411599494453029</v>
      </c>
      <c r="D42" s="1216">
        <v>1.0335627018677152</v>
      </c>
      <c r="E42" s="1216">
        <v>0.6157842999578711</v>
      </c>
      <c r="F42" s="1216">
        <v>13.489678415952817</v>
      </c>
      <c r="G42" s="1216">
        <v>1.427468052239854</v>
      </c>
      <c r="H42" s="1216">
        <v>1.5994944530262605</v>
      </c>
      <c r="I42" s="1216">
        <v>5.2633057154893974</v>
      </c>
      <c r="J42" s="1216">
        <v>18.30852408369611</v>
      </c>
      <c r="K42" s="1216">
        <v>5.4837803679258528</v>
      </c>
      <c r="L42" s="1216">
        <v>3.5219772503861817</v>
      </c>
      <c r="M42" s="1216">
        <v>5.9471984271871925</v>
      </c>
      <c r="N42" s="1216">
        <v>3.334503580957731</v>
      </c>
      <c r="O42" s="1216">
        <v>0.4163741047605673</v>
      </c>
      <c r="P42" s="1216">
        <v>6.454851846650751</v>
      </c>
      <c r="Q42" s="1216">
        <v>5.5420586996208394</v>
      </c>
      <c r="R42" s="1216">
        <v>5.68178626597388</v>
      </c>
      <c r="S42" s="1216">
        <v>7.4301362168234792</v>
      </c>
      <c r="T42" s="1216">
        <v>9.3048729111079904</v>
      </c>
      <c r="U42" s="1216">
        <v>2.251790478865328</v>
      </c>
      <c r="V42" s="1216">
        <v>2.3037494733885691</v>
      </c>
      <c r="W42" s="1215">
        <v>0.58840050554697376</v>
      </c>
      <c r="X42" s="935" t="s">
        <v>193</v>
      </c>
    </row>
    <row r="43" spans="1:79" s="403" customFormat="1" ht="10.35" customHeight="1">
      <c r="A43" s="211" t="s">
        <v>163</v>
      </c>
      <c r="B43" s="1210">
        <v>100</v>
      </c>
      <c r="C43" s="1208">
        <v>99.411965608897731</v>
      </c>
      <c r="D43" s="1208">
        <v>0.97114770651738125</v>
      </c>
      <c r="E43" s="1208">
        <v>0.64149206302065542</v>
      </c>
      <c r="F43" s="1208">
        <v>13.461681243781834</v>
      </c>
      <c r="G43" s="1208">
        <v>1.4247954501581455</v>
      </c>
      <c r="H43" s="1208">
        <v>1.238436066109321</v>
      </c>
      <c r="I43" s="1208">
        <v>5.2885971815927419</v>
      </c>
      <c r="J43" s="1208">
        <v>18.464428374144308</v>
      </c>
      <c r="K43" s="1208">
        <v>5.5521732028570154</v>
      </c>
      <c r="L43" s="1208">
        <v>3.577209212538794</v>
      </c>
      <c r="M43" s="1208">
        <v>6.2107420221849345</v>
      </c>
      <c r="N43" s="1208">
        <v>3.5148419286340076</v>
      </c>
      <c r="O43" s="1208">
        <v>0.43805592266456794</v>
      </c>
      <c r="P43" s="1208">
        <v>6.6176143028971079</v>
      </c>
      <c r="Q43" s="1208">
        <v>5.7964450648174273</v>
      </c>
      <c r="R43" s="1208">
        <v>5.8788589756916085</v>
      </c>
      <c r="S43" s="1208">
        <v>7.5716852531072272</v>
      </c>
      <c r="T43" s="1208">
        <v>8.1671443208648267</v>
      </c>
      <c r="U43" s="1208">
        <v>2.2467071559033607</v>
      </c>
      <c r="V43" s="1208">
        <v>2.3491676937469372</v>
      </c>
      <c r="W43" s="1207">
        <v>0.58803439110226752</v>
      </c>
      <c r="X43" s="942" t="s">
        <v>163</v>
      </c>
    </row>
    <row r="44" spans="1:79" s="405" customFormat="1" ht="10.35" customHeight="1">
      <c r="A44" s="210" t="s">
        <v>164</v>
      </c>
      <c r="B44" s="1214">
        <v>100</v>
      </c>
      <c r="C44" s="1212">
        <v>99.405146773567822</v>
      </c>
      <c r="D44" s="1212">
        <v>2.1078494762705287</v>
      </c>
      <c r="E44" s="1212">
        <v>0.1551791025475236</v>
      </c>
      <c r="F44" s="1212">
        <v>13.979050821156083</v>
      </c>
      <c r="G44" s="1213">
        <v>1.4742014742014742</v>
      </c>
      <c r="H44" s="1212">
        <v>7.8882710461657828</v>
      </c>
      <c r="I44" s="1212">
        <v>4.8234837708521914</v>
      </c>
      <c r="J44" s="1212">
        <v>15.595499806026123</v>
      </c>
      <c r="K44" s="1212">
        <v>4.3062200956937797</v>
      </c>
      <c r="L44" s="1212">
        <v>2.5604551920341394</v>
      </c>
      <c r="M44" s="1212">
        <v>1.3578171472908316</v>
      </c>
      <c r="N44" s="1212">
        <v>0.19397387818440448</v>
      </c>
      <c r="O44" s="1212">
        <v>3.8794775636880899E-2</v>
      </c>
      <c r="P44" s="1212">
        <v>3.6208457261088838</v>
      </c>
      <c r="Q44" s="1212">
        <v>1.1121169015905858</v>
      </c>
      <c r="R44" s="1212">
        <v>2.2500969869390923</v>
      </c>
      <c r="S44" s="1212">
        <v>4.965731281520755</v>
      </c>
      <c r="T44" s="1212">
        <v>29.121944911418595</v>
      </c>
      <c r="U44" s="1212">
        <v>2.3406181300918143</v>
      </c>
      <c r="V44" s="1212">
        <v>1.5129962498383551</v>
      </c>
      <c r="W44" s="1211">
        <v>0.59485322643217386</v>
      </c>
      <c r="X44" s="941" t="s">
        <v>164</v>
      </c>
    </row>
    <row r="45" spans="1:79" s="403" customFormat="1" ht="10.35" customHeight="1">
      <c r="A45" s="199" t="s">
        <v>23</v>
      </c>
      <c r="B45" s="1210">
        <v>100</v>
      </c>
      <c r="C45" s="1208">
        <v>81.825124093165329</v>
      </c>
      <c r="D45" s="1208">
        <v>7.0255822833142423</v>
      </c>
      <c r="E45" s="1208">
        <v>7.6365024818633068E-2</v>
      </c>
      <c r="F45" s="1208">
        <v>17.334860633829706</v>
      </c>
      <c r="G45" s="1208">
        <v>0</v>
      </c>
      <c r="H45" s="1208">
        <v>3.6655211912943875</v>
      </c>
      <c r="I45" s="1208">
        <v>6.4910271095838104</v>
      </c>
      <c r="J45" s="1208">
        <v>14.929362352042762</v>
      </c>
      <c r="K45" s="1208">
        <v>3.2455135547919052</v>
      </c>
      <c r="L45" s="1208">
        <v>3.7418862161130204</v>
      </c>
      <c r="M45" s="1208">
        <v>0.38182512409316532</v>
      </c>
      <c r="N45" s="1208">
        <v>0.80183276059564712</v>
      </c>
      <c r="O45" s="1247" t="s">
        <v>256</v>
      </c>
      <c r="P45" s="1208">
        <v>1.5273004963726613</v>
      </c>
      <c r="Q45" s="1208">
        <v>2.5964108438335245</v>
      </c>
      <c r="R45" s="1208">
        <v>6.0328369606720127</v>
      </c>
      <c r="S45" s="1208">
        <v>7.9419625811378385</v>
      </c>
      <c r="T45" s="1208">
        <v>4.0091638029782359</v>
      </c>
      <c r="U45" s="1208">
        <v>0.49637266132111491</v>
      </c>
      <c r="V45" s="1208">
        <v>1.4509354715540281</v>
      </c>
      <c r="W45" s="1207">
        <v>18.174875906834671</v>
      </c>
      <c r="X45" s="928" t="s">
        <v>23</v>
      </c>
    </row>
    <row r="46" spans="1:79" s="403" customFormat="1" ht="10.35" customHeight="1">
      <c r="A46" s="202" t="s">
        <v>24</v>
      </c>
      <c r="B46" s="1214">
        <v>100</v>
      </c>
      <c r="C46" s="1212">
        <v>93.6596937675221</v>
      </c>
      <c r="D46" s="1212">
        <v>5.2188915246926895</v>
      </c>
      <c r="E46" s="1248" t="s">
        <v>256</v>
      </c>
      <c r="F46" s="1212">
        <v>36.057795988785848</v>
      </c>
      <c r="G46" s="1212">
        <v>0.30191934440370932</v>
      </c>
      <c r="H46" s="1212">
        <v>3.4864495722809288</v>
      </c>
      <c r="I46" s="1212">
        <v>2.4153547552296746</v>
      </c>
      <c r="J46" s="1212">
        <v>13.981741068219394</v>
      </c>
      <c r="K46" s="1212">
        <v>7.0160304794766732</v>
      </c>
      <c r="L46" s="1212">
        <v>2.5806915390698006</v>
      </c>
      <c r="M46" s="1212">
        <v>0.41693623750988429</v>
      </c>
      <c r="N46" s="1212">
        <v>1.2723743799870606</v>
      </c>
      <c r="O46" s="1212">
        <v>0.14377111638271872</v>
      </c>
      <c r="P46" s="1212">
        <v>2.1493781899216446</v>
      </c>
      <c r="Q46" s="1212">
        <v>1.9912299619006542</v>
      </c>
      <c r="R46" s="1212">
        <v>4.4353389404068722</v>
      </c>
      <c r="S46" s="1212">
        <v>5.4776795341815827</v>
      </c>
      <c r="T46" s="1212">
        <v>4.4640931636834154</v>
      </c>
      <c r="U46" s="1212">
        <v>1.0351520379555748</v>
      </c>
      <c r="V46" s="1212">
        <v>1.2076773776148373</v>
      </c>
      <c r="W46" s="1211">
        <v>6.3403062324778947</v>
      </c>
      <c r="X46" s="931" t="s">
        <v>24</v>
      </c>
    </row>
    <row r="47" spans="1:79" s="403" customFormat="1" ht="10.35" customHeight="1">
      <c r="A47" s="199" t="s">
        <v>25</v>
      </c>
      <c r="B47" s="1210">
        <v>100</v>
      </c>
      <c r="C47" s="1208">
        <v>91.233548962748159</v>
      </c>
      <c r="D47" s="1208">
        <v>8.6995315636850332</v>
      </c>
      <c r="E47" s="1208">
        <v>2.2306491188935983E-2</v>
      </c>
      <c r="F47" s="1208">
        <v>41.534686593798796</v>
      </c>
      <c r="G47" s="1208">
        <v>0.11153245594467991</v>
      </c>
      <c r="H47" s="1208">
        <v>1.2045505242025429</v>
      </c>
      <c r="I47" s="1208">
        <v>3.0782957840731653</v>
      </c>
      <c r="J47" s="1208">
        <v>10.060227526210127</v>
      </c>
      <c r="K47" s="1208">
        <v>1.8291322774927503</v>
      </c>
      <c r="L47" s="1208">
        <v>3.5467320990408209</v>
      </c>
      <c r="M47" s="1208">
        <v>0.80303368280169529</v>
      </c>
      <c r="N47" s="1208">
        <v>0.37921035021191163</v>
      </c>
      <c r="O47" s="1208">
        <v>0.24537140307829577</v>
      </c>
      <c r="P47" s="1208">
        <v>4.8182020968101718</v>
      </c>
      <c r="Q47" s="1208">
        <v>2.2529556100825339</v>
      </c>
      <c r="R47" s="1208">
        <v>3.1229087664510371</v>
      </c>
      <c r="S47" s="1208">
        <v>4.7958956056212356</v>
      </c>
      <c r="T47" s="1208">
        <v>3.4351996430961407</v>
      </c>
      <c r="U47" s="1208">
        <v>0.31229087664510374</v>
      </c>
      <c r="V47" s="1208">
        <v>0.93687262993531129</v>
      </c>
      <c r="W47" s="1207">
        <v>8.7664510372518407</v>
      </c>
      <c r="X47" s="928" t="s">
        <v>25</v>
      </c>
    </row>
    <row r="48" spans="1:79" s="403" customFormat="1" ht="10.35" customHeight="1">
      <c r="A48" s="202" t="s">
        <v>26</v>
      </c>
      <c r="B48" s="1214">
        <v>100</v>
      </c>
      <c r="C48" s="1212">
        <v>95.460750853242317</v>
      </c>
      <c r="D48" s="1212">
        <v>1.1604095563139931</v>
      </c>
      <c r="E48" s="1248">
        <v>0.44368600682593862</v>
      </c>
      <c r="F48" s="1212">
        <v>33.993174061433443</v>
      </c>
      <c r="G48" s="1212">
        <v>0.58020477815699656</v>
      </c>
      <c r="H48" s="1212">
        <v>2.5938566552901023</v>
      </c>
      <c r="I48" s="1212">
        <v>5.6655290102389078</v>
      </c>
      <c r="J48" s="1212">
        <v>14.436860068259385</v>
      </c>
      <c r="K48" s="1212">
        <v>7.1672354948805461</v>
      </c>
      <c r="L48" s="1212">
        <v>1.8430034129692834</v>
      </c>
      <c r="M48" s="1212">
        <v>0.23890784982935151</v>
      </c>
      <c r="N48" s="1212">
        <v>0.58020477815699656</v>
      </c>
      <c r="O48" s="1248" t="s">
        <v>256</v>
      </c>
      <c r="P48" s="1212">
        <v>2.3890784982935154</v>
      </c>
      <c r="Q48" s="1212">
        <v>4.3686006825938568</v>
      </c>
      <c r="R48" s="1212">
        <v>6.0068259385665526</v>
      </c>
      <c r="S48" s="1212">
        <v>6.2457337883959045</v>
      </c>
      <c r="T48" s="1212">
        <v>4.9488054607508536</v>
      </c>
      <c r="U48" s="1212">
        <v>0.98976109215017061</v>
      </c>
      <c r="V48" s="1212">
        <v>1.8088737201365188</v>
      </c>
      <c r="W48" s="1211">
        <v>4.5392491467576788</v>
      </c>
      <c r="X48" s="931" t="s">
        <v>26</v>
      </c>
      <c r="BW48" s="405"/>
      <c r="BX48" s="405"/>
      <c r="BY48" s="405"/>
      <c r="BZ48" s="405"/>
      <c r="CA48" s="405"/>
    </row>
    <row r="49" spans="1:24" s="403" customFormat="1" ht="10.35" customHeight="1">
      <c r="A49" s="199" t="s">
        <v>27</v>
      </c>
      <c r="B49" s="1210">
        <v>100</v>
      </c>
      <c r="C49" s="1208">
        <v>92.305834037927283</v>
      </c>
      <c r="D49" s="1208">
        <v>10.605145548979346</v>
      </c>
      <c r="E49" s="1208">
        <v>0.16910254861698273</v>
      </c>
      <c r="F49" s="1208">
        <v>24.447397028626646</v>
      </c>
      <c r="G49" s="1208">
        <v>0.78511897572170541</v>
      </c>
      <c r="H49" s="1208">
        <v>1.5460804444981278</v>
      </c>
      <c r="I49" s="1208">
        <v>2.2104118854934169</v>
      </c>
      <c r="J49" s="1208">
        <v>14.94141804565769</v>
      </c>
      <c r="K49" s="1208">
        <v>4.2517212223698513</v>
      </c>
      <c r="L49" s="1208">
        <v>2.1017031042396424</v>
      </c>
      <c r="M49" s="1208">
        <v>1.0266940451745379</v>
      </c>
      <c r="N49" s="1208">
        <v>1.4736079236622781</v>
      </c>
      <c r="O49" s="1208">
        <v>0.16910254861698273</v>
      </c>
      <c r="P49" s="1208">
        <v>4.9160526633651402</v>
      </c>
      <c r="Q49" s="1208">
        <v>1.9446793090953012</v>
      </c>
      <c r="R49" s="1208">
        <v>5.1938639932358983</v>
      </c>
      <c r="S49" s="1208">
        <v>7.6700084551274301</v>
      </c>
      <c r="T49" s="1208">
        <v>6.1118492571566616</v>
      </c>
      <c r="U49" s="1208">
        <v>1.0750090590651045</v>
      </c>
      <c r="V49" s="1208">
        <v>1.6789467326971859</v>
      </c>
      <c r="W49" s="1207">
        <v>7.6941659620727147</v>
      </c>
      <c r="X49" s="928" t="s">
        <v>27</v>
      </c>
    </row>
    <row r="50" spans="1:24" s="403" customFormat="1" ht="10.35" customHeight="1">
      <c r="A50" s="202" t="s">
        <v>28</v>
      </c>
      <c r="B50" s="1214">
        <v>100</v>
      </c>
      <c r="C50" s="1212">
        <v>96.840073155862626</v>
      </c>
      <c r="D50" s="1212">
        <v>4.023572444625076</v>
      </c>
      <c r="E50" s="1248" t="s">
        <v>256</v>
      </c>
      <c r="F50" s="1212">
        <v>27.433448486080064</v>
      </c>
      <c r="G50" s="1212">
        <v>1.1074984759195285</v>
      </c>
      <c r="H50" s="1212">
        <v>2.0727494411704939</v>
      </c>
      <c r="I50" s="1212">
        <v>1.1379800853485065</v>
      </c>
      <c r="J50" s="1212">
        <v>13.361105466368626</v>
      </c>
      <c r="K50" s="1212">
        <v>8.3214793741109538</v>
      </c>
      <c r="L50" s="1212">
        <v>2.4893314366998576</v>
      </c>
      <c r="M50" s="1212">
        <v>0.58931111562690508</v>
      </c>
      <c r="N50" s="1212">
        <v>1.3107092054460474</v>
      </c>
      <c r="O50" s="1212">
        <v>9.1444828286933552E-2</v>
      </c>
      <c r="P50" s="1212">
        <v>2.9262345051818737</v>
      </c>
      <c r="Q50" s="1212">
        <v>5.7915057915057915</v>
      </c>
      <c r="R50" s="1212">
        <v>5.6289372078845759</v>
      </c>
      <c r="S50" s="1212">
        <v>6.8177199756147129</v>
      </c>
      <c r="T50" s="1212">
        <v>10.892095102621418</v>
      </c>
      <c r="U50" s="1212">
        <v>1.8695387116439748</v>
      </c>
      <c r="V50" s="1212">
        <v>0.99573257467994303</v>
      </c>
      <c r="W50" s="1211">
        <v>3.1599268441373702</v>
      </c>
      <c r="X50" s="931" t="s">
        <v>28</v>
      </c>
    </row>
    <row r="51" spans="1:24" s="403" customFormat="1" ht="10.35" customHeight="1">
      <c r="A51" s="199" t="s">
        <v>29</v>
      </c>
      <c r="B51" s="1210">
        <v>100</v>
      </c>
      <c r="C51" s="1208">
        <v>87.638856062396599</v>
      </c>
      <c r="D51" s="1208">
        <v>5.9796738359725836</v>
      </c>
      <c r="E51" s="1208">
        <v>0.49633656346017485</v>
      </c>
      <c r="F51" s="1208">
        <v>15.693689435121721</v>
      </c>
      <c r="G51" s="1208">
        <v>0.75632238241550465</v>
      </c>
      <c r="H51" s="1208">
        <v>1.9853462538406994</v>
      </c>
      <c r="I51" s="1208">
        <v>3.2616402741668638</v>
      </c>
      <c r="J51" s="1208">
        <v>22.146064760103997</v>
      </c>
      <c r="K51" s="1208">
        <v>5.1051760813046565</v>
      </c>
      <c r="L51" s="1208">
        <v>2.3162372961474826</v>
      </c>
      <c r="M51" s="1208">
        <v>0.40179626565823684</v>
      </c>
      <c r="N51" s="1208">
        <v>0.70905223351453561</v>
      </c>
      <c r="O51" s="1208">
        <v>7.090522335145355E-2</v>
      </c>
      <c r="P51" s="1208">
        <v>2.6471283384542659</v>
      </c>
      <c r="Q51" s="1208">
        <v>1.3944693925785865</v>
      </c>
      <c r="R51" s="1208">
        <v>5.1288111557551401</v>
      </c>
      <c r="S51" s="1208">
        <v>9.5958402268967156</v>
      </c>
      <c r="T51" s="1208">
        <v>6.7123611439376036</v>
      </c>
      <c r="U51" s="1208">
        <v>1.1108484991727725</v>
      </c>
      <c r="V51" s="1208">
        <v>2.1507917749940915</v>
      </c>
      <c r="W51" s="1207">
        <v>12.361143937603405</v>
      </c>
      <c r="X51" s="928" t="s">
        <v>29</v>
      </c>
    </row>
    <row r="52" spans="1:24" s="403" customFormat="1" ht="10.35" customHeight="1">
      <c r="A52" s="202" t="s">
        <v>30</v>
      </c>
      <c r="B52" s="1214">
        <v>100</v>
      </c>
      <c r="C52" s="1212">
        <v>86.16810059563204</v>
      </c>
      <c r="D52" s="1212">
        <v>14.12971542025149</v>
      </c>
      <c r="E52" s="1248">
        <v>0.59563203176704171</v>
      </c>
      <c r="F52" s="1212">
        <v>15.188616810059564</v>
      </c>
      <c r="G52" s="1212">
        <v>2.0185307743216412</v>
      </c>
      <c r="H52" s="1212">
        <v>1.5883520847121111</v>
      </c>
      <c r="I52" s="1212">
        <v>3.5076108537392461</v>
      </c>
      <c r="J52" s="1212">
        <v>15.387160820648576</v>
      </c>
      <c r="K52" s="1212">
        <v>4.4672402382528125</v>
      </c>
      <c r="L52" s="1212">
        <v>2.5479814692256784</v>
      </c>
      <c r="M52" s="1212">
        <v>0.39708802117802777</v>
      </c>
      <c r="N52" s="1212">
        <v>0.66181336863004636</v>
      </c>
      <c r="O52" s="1212">
        <v>6.6181336863004633E-2</v>
      </c>
      <c r="P52" s="1212">
        <v>2.9450694904037058</v>
      </c>
      <c r="Q52" s="1212">
        <v>1.4228987425545996</v>
      </c>
      <c r="R52" s="1212">
        <v>5.8239576439444081</v>
      </c>
      <c r="S52" s="1212">
        <v>6.2872270019854408</v>
      </c>
      <c r="T52" s="1212">
        <v>5.8239576439444081</v>
      </c>
      <c r="U52" s="1212">
        <v>0.76108537392455322</v>
      </c>
      <c r="V52" s="1212">
        <v>2.5479814692256784</v>
      </c>
      <c r="W52" s="1211">
        <v>13.831899404367967</v>
      </c>
      <c r="X52" s="931" t="s">
        <v>30</v>
      </c>
    </row>
    <row r="53" spans="1:24" s="403" customFormat="1" ht="10.35" customHeight="1">
      <c r="A53" s="199" t="s">
        <v>31</v>
      </c>
      <c r="B53" s="1210">
        <v>100</v>
      </c>
      <c r="C53" s="1208">
        <v>98.273657289002557</v>
      </c>
      <c r="D53" s="1208">
        <v>0.70332480818414322</v>
      </c>
      <c r="E53" s="1208">
        <v>0.25575447570332482</v>
      </c>
      <c r="F53" s="1208">
        <v>18.0306905370844</v>
      </c>
      <c r="G53" s="1208">
        <v>6.3938618925831206E-2</v>
      </c>
      <c r="H53" s="1208">
        <v>2.4936061381074168</v>
      </c>
      <c r="I53" s="1208">
        <v>1.7263427109974423</v>
      </c>
      <c r="J53" s="1208">
        <v>14.194373401534527</v>
      </c>
      <c r="K53" s="1208">
        <v>4.539641943734015</v>
      </c>
      <c r="L53" s="1208">
        <v>7.9923273657289</v>
      </c>
      <c r="M53" s="1208">
        <v>1.4705882352941175</v>
      </c>
      <c r="N53" s="1208">
        <v>0.51150895140664965</v>
      </c>
      <c r="O53" s="1208">
        <v>0.12787723785166241</v>
      </c>
      <c r="P53" s="1208">
        <v>1.9820971867007673</v>
      </c>
      <c r="Q53" s="1208">
        <v>5.8823529411764701</v>
      </c>
      <c r="R53" s="1208">
        <v>14.066496163682865</v>
      </c>
      <c r="S53" s="1208">
        <v>18.15856777493606</v>
      </c>
      <c r="T53" s="1208">
        <v>1.1508951406649617</v>
      </c>
      <c r="U53" s="1208">
        <v>0.8951406649616368</v>
      </c>
      <c r="V53" s="1208">
        <v>4.2199488491048589</v>
      </c>
      <c r="W53" s="1207">
        <v>1.7263427109974423</v>
      </c>
      <c r="X53" s="928" t="s">
        <v>31</v>
      </c>
    </row>
    <row r="54" spans="1:24" s="405" customFormat="1" ht="10.35" customHeight="1">
      <c r="A54" s="202" t="s">
        <v>32</v>
      </c>
      <c r="B54" s="1214">
        <v>100</v>
      </c>
      <c r="C54" s="1212">
        <v>95.816028303337959</v>
      </c>
      <c r="D54" s="1212">
        <v>6.7066605137671127</v>
      </c>
      <c r="E54" s="1248" t="s">
        <v>256</v>
      </c>
      <c r="F54" s="1212">
        <v>33.133364097831105</v>
      </c>
      <c r="G54" s="1212">
        <v>0.56914320873711732</v>
      </c>
      <c r="H54" s="1212">
        <v>2.9841562836486695</v>
      </c>
      <c r="I54" s="1212">
        <v>4.9223196431318259</v>
      </c>
      <c r="J54" s="1212">
        <v>19.950776803568683</v>
      </c>
      <c r="K54" s="1212">
        <v>3.507152745731426</v>
      </c>
      <c r="L54" s="1212">
        <v>2.8457160436855871</v>
      </c>
      <c r="M54" s="1212">
        <v>0.58452545762190433</v>
      </c>
      <c r="N54" s="1212">
        <v>1.1998154130133827</v>
      </c>
      <c r="O54" s="1212">
        <v>6.1528995539147827E-2</v>
      </c>
      <c r="P54" s="1212">
        <v>3.0149207814182435</v>
      </c>
      <c r="Q54" s="1212">
        <v>0.26149823104137826</v>
      </c>
      <c r="R54" s="1212">
        <v>3.707121981233656</v>
      </c>
      <c r="S54" s="1212">
        <v>5.1376711275188436</v>
      </c>
      <c r="T54" s="1212">
        <v>4.6762036609752347</v>
      </c>
      <c r="U54" s="1212">
        <v>0.76911244423934788</v>
      </c>
      <c r="V54" s="1212">
        <v>1.753576372865713</v>
      </c>
      <c r="W54" s="1211">
        <v>4.1839716966620522</v>
      </c>
      <c r="X54" s="931" t="s">
        <v>32</v>
      </c>
    </row>
    <row r="55" spans="1:24" s="403" customFormat="1" ht="10.35" customHeight="1">
      <c r="A55" s="199" t="s">
        <v>33</v>
      </c>
      <c r="B55" s="1210">
        <v>100</v>
      </c>
      <c r="C55" s="1208">
        <v>85.666347075743047</v>
      </c>
      <c r="D55" s="1208">
        <v>9.3480345158197498</v>
      </c>
      <c r="E55" s="1247" t="s">
        <v>256</v>
      </c>
      <c r="F55" s="1208">
        <v>15.915627996164908</v>
      </c>
      <c r="G55" s="1208">
        <v>9.5877277085330767E-2</v>
      </c>
      <c r="H55" s="1208">
        <v>2.2051773729626079</v>
      </c>
      <c r="I55" s="1208">
        <v>3.9789069990412269</v>
      </c>
      <c r="J55" s="1208">
        <v>18.552253116011507</v>
      </c>
      <c r="K55" s="1208">
        <v>2.9242569511025889</v>
      </c>
      <c r="L55" s="1208">
        <v>3.2598274209012463</v>
      </c>
      <c r="M55" s="1208">
        <v>1.8696069031639502</v>
      </c>
      <c r="N55" s="1208">
        <v>0.52732502396931924</v>
      </c>
      <c r="O55" s="1209" t="s">
        <v>256</v>
      </c>
      <c r="P55" s="1208">
        <v>1.9175455417066156</v>
      </c>
      <c r="Q55" s="1208">
        <v>0.33557046979865773</v>
      </c>
      <c r="R55" s="1208">
        <v>7.0469798657718119</v>
      </c>
      <c r="S55" s="1208">
        <v>11.505273250239693</v>
      </c>
      <c r="T55" s="1208">
        <v>3.787152444870566</v>
      </c>
      <c r="U55" s="1208">
        <v>0.52732502396931924</v>
      </c>
      <c r="V55" s="1208">
        <v>1.9175455417066156</v>
      </c>
      <c r="W55" s="1207">
        <v>14.333652924256951</v>
      </c>
      <c r="X55" s="928" t="s">
        <v>33</v>
      </c>
    </row>
    <row r="56" spans="1:24" s="343" customFormat="1" ht="5.0999999999999996" customHeight="1">
      <c r="A56" s="403"/>
      <c r="B56" s="1246"/>
      <c r="C56" s="1245"/>
      <c r="D56" s="1245"/>
      <c r="E56" s="1245"/>
      <c r="F56" s="1245"/>
      <c r="G56" s="1245"/>
      <c r="H56" s="1245"/>
      <c r="I56" s="1245"/>
      <c r="J56" s="1245"/>
      <c r="K56" s="1245"/>
      <c r="L56" s="1245"/>
      <c r="M56" s="1245"/>
      <c r="N56" s="1245"/>
      <c r="O56" s="1245"/>
      <c r="P56" s="1245"/>
      <c r="Q56" s="1245"/>
      <c r="R56" s="1245"/>
      <c r="S56" s="1245"/>
      <c r="T56" s="1245"/>
      <c r="U56" s="1245"/>
      <c r="V56" s="1245"/>
      <c r="W56" s="1244"/>
      <c r="X56" s="1243"/>
    </row>
    <row r="57" spans="1:24" s="1041" customFormat="1" ht="11.25" customHeight="1">
      <c r="A57" s="166" t="s">
        <v>587</v>
      </c>
      <c r="B57" s="1242"/>
      <c r="C57" s="1242"/>
      <c r="D57" s="1242"/>
      <c r="E57" s="1242"/>
      <c r="F57" s="1242"/>
      <c r="G57" s="1242"/>
      <c r="H57" s="1242"/>
      <c r="I57" s="1242"/>
      <c r="J57" s="1242"/>
      <c r="K57" s="1242"/>
      <c r="L57" s="1242"/>
      <c r="M57" s="1242"/>
      <c r="N57" s="1242"/>
      <c r="O57" s="1242"/>
      <c r="P57" s="1242"/>
      <c r="Q57" s="1242"/>
      <c r="R57" s="1242"/>
      <c r="S57" s="1242"/>
      <c r="T57" s="1242"/>
      <c r="U57" s="1242"/>
      <c r="V57" s="1242"/>
      <c r="W57" s="1241"/>
      <c r="X57" s="1240"/>
    </row>
    <row r="58" spans="1:24" s="1041" customFormat="1" ht="11.1" customHeight="1">
      <c r="A58" s="1185" t="s">
        <v>574</v>
      </c>
      <c r="B58" s="1242"/>
      <c r="C58" s="1242"/>
      <c r="D58" s="1242"/>
      <c r="E58" s="1242"/>
      <c r="F58" s="1242"/>
      <c r="G58" s="1242"/>
      <c r="H58" s="1242"/>
      <c r="I58" s="1242"/>
      <c r="J58" s="1242"/>
      <c r="K58" s="1242"/>
      <c r="L58" s="1242"/>
      <c r="M58" s="1242"/>
      <c r="N58" s="1242"/>
      <c r="O58" s="1242"/>
      <c r="P58" s="1242"/>
      <c r="Q58" s="1242"/>
      <c r="R58" s="1242"/>
      <c r="S58" s="1242"/>
      <c r="T58" s="1242"/>
      <c r="U58" s="1242"/>
      <c r="V58" s="1242"/>
      <c r="W58" s="1241"/>
      <c r="X58" s="1240"/>
    </row>
    <row r="59" spans="1:24" s="1041" customFormat="1" ht="9.9499999999999993" customHeight="1">
      <c r="A59" s="166" t="s">
        <v>586</v>
      </c>
      <c r="B59" s="1242"/>
      <c r="C59" s="1242"/>
      <c r="D59" s="1242"/>
      <c r="E59" s="1242"/>
      <c r="F59" s="1242"/>
      <c r="G59" s="1242"/>
      <c r="H59" s="1242"/>
      <c r="I59" s="1242"/>
      <c r="J59" s="1242"/>
      <c r="K59" s="1242"/>
      <c r="L59" s="1242"/>
      <c r="M59" s="1242"/>
      <c r="N59" s="1242"/>
      <c r="O59" s="1242"/>
      <c r="P59" s="1242"/>
      <c r="Q59" s="1242"/>
      <c r="R59" s="1242"/>
      <c r="S59" s="1242"/>
      <c r="T59" s="1242"/>
      <c r="U59" s="1242"/>
      <c r="V59" s="1242"/>
      <c r="W59" s="1241"/>
      <c r="X59" s="1240"/>
    </row>
    <row r="60" spans="1:24" s="1205" customFormat="1" ht="15.95" customHeight="1">
      <c r="A60" s="209" t="s">
        <v>130</v>
      </c>
      <c r="B60" s="1220">
        <v>100</v>
      </c>
      <c r="C60" s="1219">
        <v>92.64780620023717</v>
      </c>
      <c r="D60" s="1219">
        <v>3.3796374724716252</v>
      </c>
      <c r="E60" s="1219">
        <v>0.37269185160088092</v>
      </c>
      <c r="F60" s="1219">
        <v>31.718335309729518</v>
      </c>
      <c r="G60" s="1219">
        <v>0.75103054943813885</v>
      </c>
      <c r="H60" s="1219">
        <v>1.51617821446722</v>
      </c>
      <c r="I60" s="1219">
        <v>2.7810717714156641</v>
      </c>
      <c r="J60" s="1219">
        <v>13.851713817832739</v>
      </c>
      <c r="K60" s="1219">
        <v>4.7828787622113049</v>
      </c>
      <c r="L60" s="1219">
        <v>2.4450844203512339</v>
      </c>
      <c r="M60" s="1219">
        <v>0.97408097577502961</v>
      </c>
      <c r="N60" s="1219">
        <v>1.1688971709300355</v>
      </c>
      <c r="O60" s="1219">
        <v>0.11576034784572817</v>
      </c>
      <c r="P60" s="1219">
        <v>2.222033994014343</v>
      </c>
      <c r="Q60" s="1219">
        <v>2.0187475295047714</v>
      </c>
      <c r="R60" s="1219">
        <v>5.4181489638037155</v>
      </c>
      <c r="S60" s="1219">
        <v>7.3888983002992834</v>
      </c>
      <c r="T60" s="1219">
        <v>8.7384945507933818</v>
      </c>
      <c r="U60" s="1219">
        <v>1.0305494381387994</v>
      </c>
      <c r="V60" s="1219">
        <v>1.9763961827319443</v>
      </c>
      <c r="W60" s="1218">
        <v>7.3521937997628326</v>
      </c>
      <c r="X60" s="938" t="s">
        <v>130</v>
      </c>
    </row>
    <row r="61" spans="1:24" s="406" customFormat="1" ht="9.6" customHeight="1">
      <c r="A61" s="206" t="s">
        <v>9</v>
      </c>
      <c r="B61" s="1217">
        <v>100</v>
      </c>
      <c r="C61" s="1216">
        <v>96.11572657047077</v>
      </c>
      <c r="D61" s="1216">
        <v>4.1393382888791717</v>
      </c>
      <c r="E61" s="1216">
        <v>0.7724821454598455</v>
      </c>
      <c r="F61" s="1216">
        <v>31.402127969683718</v>
      </c>
      <c r="G61" s="1216">
        <v>1.0421221396297915</v>
      </c>
      <c r="H61" s="1216">
        <v>1.8947675265996211</v>
      </c>
      <c r="I61" s="1216">
        <v>3.5927707331292815</v>
      </c>
      <c r="J61" s="1216">
        <v>13.226934849147353</v>
      </c>
      <c r="K61" s="1216">
        <v>4.6421804401690716</v>
      </c>
      <c r="L61" s="1216">
        <v>2.8640139921294274</v>
      </c>
      <c r="M61" s="1216">
        <v>1.0421221396297915</v>
      </c>
      <c r="N61" s="1216">
        <v>1.3992129427197202</v>
      </c>
      <c r="O61" s="1216">
        <v>0.18947675265996211</v>
      </c>
      <c r="P61" s="1216">
        <v>2.3903221104795218</v>
      </c>
      <c r="Q61" s="1216">
        <v>2.3393091386095319</v>
      </c>
      <c r="R61" s="1216">
        <v>5.3344993441189326</v>
      </c>
      <c r="S61" s="1216">
        <v>6.6608366127386676</v>
      </c>
      <c r="T61" s="1216">
        <v>9.845503570908031</v>
      </c>
      <c r="U61" s="1216">
        <v>1.5085264538696983</v>
      </c>
      <c r="V61" s="1216">
        <v>1.8218918524996357</v>
      </c>
      <c r="W61" s="1215">
        <v>3.8842734295292232</v>
      </c>
      <c r="X61" s="935" t="s">
        <v>9</v>
      </c>
    </row>
    <row r="62" spans="1:24" s="403" customFormat="1" ht="9.6" customHeight="1">
      <c r="A62" s="199" t="s">
        <v>7</v>
      </c>
      <c r="B62" s="1210">
        <v>100</v>
      </c>
      <c r="C62" s="1208">
        <v>91.968130921619291</v>
      </c>
      <c r="D62" s="1208">
        <v>2.6055124892334196</v>
      </c>
      <c r="E62" s="1209" t="s">
        <v>256</v>
      </c>
      <c r="F62" s="1208">
        <v>47.609819121447025</v>
      </c>
      <c r="G62" s="1208">
        <v>6.4599483204134375E-2</v>
      </c>
      <c r="H62" s="1208">
        <v>0.79672695951765715</v>
      </c>
      <c r="I62" s="1208">
        <v>1.6795865633074936</v>
      </c>
      <c r="J62" s="1208">
        <v>12.919896640826872</v>
      </c>
      <c r="K62" s="1208">
        <v>2.8639104220499569</v>
      </c>
      <c r="L62" s="1208">
        <v>1.6365202411714039</v>
      </c>
      <c r="M62" s="1208">
        <v>1.1843238587424634</v>
      </c>
      <c r="N62" s="1208">
        <v>0.8613264427217916</v>
      </c>
      <c r="O62" s="1208">
        <v>4.3066322136089581E-2</v>
      </c>
      <c r="P62" s="1208">
        <v>2.1317829457364339</v>
      </c>
      <c r="Q62" s="1208">
        <v>1.2919896640826873</v>
      </c>
      <c r="R62" s="1208">
        <v>3.2515073212747629</v>
      </c>
      <c r="S62" s="1208">
        <v>5.9000861326442724</v>
      </c>
      <c r="T62" s="1208">
        <v>4.8880275624461671</v>
      </c>
      <c r="U62" s="1208">
        <v>0.62446167097329885</v>
      </c>
      <c r="V62" s="1208">
        <v>1.614987080103359</v>
      </c>
      <c r="W62" s="1207">
        <v>8.0318690783807067</v>
      </c>
      <c r="X62" s="928" t="s">
        <v>7</v>
      </c>
    </row>
    <row r="63" spans="1:24" s="405" customFormat="1" ht="9.6" customHeight="1">
      <c r="A63" s="202" t="s">
        <v>8</v>
      </c>
      <c r="B63" s="1214">
        <v>100</v>
      </c>
      <c r="C63" s="1212">
        <v>87.514042689776915</v>
      </c>
      <c r="D63" s="1212">
        <v>3.3541967581447598</v>
      </c>
      <c r="E63" s="1213">
        <v>0.40121970791205264</v>
      </c>
      <c r="F63" s="1212">
        <v>24.522548547584659</v>
      </c>
      <c r="G63" s="1212">
        <v>0.52961001444390954</v>
      </c>
      <c r="H63" s="1212">
        <v>0.80243941582410527</v>
      </c>
      <c r="I63" s="1212">
        <v>3.5628310062590276</v>
      </c>
      <c r="J63" s="1212">
        <v>14.556251003049269</v>
      </c>
      <c r="K63" s="1212">
        <v>8.1367356764564267</v>
      </c>
      <c r="L63" s="1212">
        <v>2.5036109773712085</v>
      </c>
      <c r="M63" s="1212">
        <v>0.51356122612742738</v>
      </c>
      <c r="N63" s="1212">
        <v>1.2197079120526402</v>
      </c>
      <c r="O63" s="1212">
        <v>0.12839030653185685</v>
      </c>
      <c r="P63" s="1212">
        <v>1.974000962927299</v>
      </c>
      <c r="Q63" s="1212">
        <v>2.0863424811426738</v>
      </c>
      <c r="R63" s="1212">
        <v>6.3553201733269145</v>
      </c>
      <c r="S63" s="1212">
        <v>7.9762477932916065</v>
      </c>
      <c r="T63" s="1212">
        <v>6.6602471513400738</v>
      </c>
      <c r="U63" s="1212">
        <v>0.35307334296260634</v>
      </c>
      <c r="V63" s="1212">
        <v>1.8616594447119241</v>
      </c>
      <c r="W63" s="1211">
        <v>12.485957310223078</v>
      </c>
      <c r="X63" s="931" t="s">
        <v>8</v>
      </c>
    </row>
    <row r="64" spans="1:24" s="403" customFormat="1" ht="9.6" customHeight="1">
      <c r="A64" s="199" t="s">
        <v>10</v>
      </c>
      <c r="B64" s="1210">
        <v>100</v>
      </c>
      <c r="C64" s="1208">
        <v>90.693512304250561</v>
      </c>
      <c r="D64" s="1208">
        <v>3.6241610738255035</v>
      </c>
      <c r="E64" s="1208">
        <v>4.4742729306487698E-2</v>
      </c>
      <c r="F64" s="1208">
        <v>27.874720357941836</v>
      </c>
      <c r="G64" s="1209">
        <v>0.35794183445190159</v>
      </c>
      <c r="H64" s="1208">
        <v>1.9686800894854588</v>
      </c>
      <c r="I64" s="1208">
        <v>1.476510067114094</v>
      </c>
      <c r="J64" s="1208">
        <v>12.885906040268457</v>
      </c>
      <c r="K64" s="1208">
        <v>3.3109619686800893</v>
      </c>
      <c r="L64" s="1208">
        <v>2.1923937360178969</v>
      </c>
      <c r="M64" s="1208">
        <v>0.53691275167785235</v>
      </c>
      <c r="N64" s="1208">
        <v>0.22371364653243847</v>
      </c>
      <c r="O64" s="1208">
        <v>0</v>
      </c>
      <c r="P64" s="1208">
        <v>2.058165548098434</v>
      </c>
      <c r="Q64" s="1208">
        <v>1.029082774049217</v>
      </c>
      <c r="R64" s="1208">
        <v>7.6957494407158835</v>
      </c>
      <c r="S64" s="1208">
        <v>8.0984340044742726</v>
      </c>
      <c r="T64" s="1208">
        <v>14.988814317673377</v>
      </c>
      <c r="U64" s="1208">
        <v>0.31319910514541388</v>
      </c>
      <c r="V64" s="1208">
        <v>2.0134228187919461</v>
      </c>
      <c r="W64" s="1207">
        <v>9.3064876957494409</v>
      </c>
      <c r="X64" s="928" t="s">
        <v>10</v>
      </c>
    </row>
    <row r="65" spans="1:24" s="403" customFormat="1" ht="9.6" customHeight="1">
      <c r="A65" s="202" t="s">
        <v>11</v>
      </c>
      <c r="B65" s="1214">
        <v>100</v>
      </c>
      <c r="C65" s="1212">
        <v>92.038263428991911</v>
      </c>
      <c r="D65" s="1212">
        <v>1.1331861662987492</v>
      </c>
      <c r="E65" s="1213" t="s">
        <v>256</v>
      </c>
      <c r="F65" s="1212">
        <v>30.375275938189844</v>
      </c>
      <c r="G65" s="1212">
        <v>1.0154525386313467</v>
      </c>
      <c r="H65" s="1212">
        <v>1.7365710080941872</v>
      </c>
      <c r="I65" s="1212">
        <v>2.10448859455482</v>
      </c>
      <c r="J65" s="1212">
        <v>15.584988962472407</v>
      </c>
      <c r="K65" s="1212">
        <v>4.4591611479028694</v>
      </c>
      <c r="L65" s="1212">
        <v>2.1633554083885209</v>
      </c>
      <c r="M65" s="1212">
        <v>1.2950699043414275</v>
      </c>
      <c r="N65" s="1212">
        <v>1.3686534216335542</v>
      </c>
      <c r="O65" s="1212">
        <v>7.358351729212656E-2</v>
      </c>
      <c r="P65" s="1212">
        <v>2.2222222222222223</v>
      </c>
      <c r="Q65" s="1212">
        <v>2.10448859455482</v>
      </c>
      <c r="R65" s="1212">
        <v>5.0183958793230312</v>
      </c>
      <c r="S65" s="1212">
        <v>8.0794701986754962</v>
      </c>
      <c r="T65" s="1212">
        <v>9.2273730684326711</v>
      </c>
      <c r="U65" s="1212">
        <v>1.4422369389256806</v>
      </c>
      <c r="V65" s="1212">
        <v>2.6342899190581313</v>
      </c>
      <c r="W65" s="1211">
        <v>7.9617365710080952</v>
      </c>
      <c r="X65" s="931" t="s">
        <v>11</v>
      </c>
    </row>
    <row r="66" spans="1:24" s="403" customFormat="1" ht="9.6" customHeight="1">
      <c r="A66" s="199" t="s">
        <v>12</v>
      </c>
      <c r="B66" s="1210">
        <v>100</v>
      </c>
      <c r="C66" s="1208">
        <v>90.457589285714292</v>
      </c>
      <c r="D66" s="1208">
        <v>7.8683035714285712</v>
      </c>
      <c r="E66" s="1209" t="s">
        <v>256</v>
      </c>
      <c r="F66" s="1208">
        <v>27.845982142857146</v>
      </c>
      <c r="G66" s="1209">
        <v>0.5022321428571429</v>
      </c>
      <c r="H66" s="1208">
        <v>1.5625</v>
      </c>
      <c r="I66" s="1208">
        <v>0.8370535714285714</v>
      </c>
      <c r="J66" s="1208">
        <v>13.225446428571427</v>
      </c>
      <c r="K66" s="1208">
        <v>2.1763392857142856</v>
      </c>
      <c r="L66" s="1208">
        <v>2.5111607142857144</v>
      </c>
      <c r="M66" s="1208">
        <v>0.8370535714285714</v>
      </c>
      <c r="N66" s="1208">
        <v>0.4464285714285714</v>
      </c>
      <c r="O66" s="1209" t="s">
        <v>256</v>
      </c>
      <c r="P66" s="1208">
        <v>2.2321428571428572</v>
      </c>
      <c r="Q66" s="1208">
        <v>2.1205357142857144</v>
      </c>
      <c r="R66" s="1208">
        <v>7.03125</v>
      </c>
      <c r="S66" s="1208">
        <v>11.328125</v>
      </c>
      <c r="T66" s="1208">
        <v>7.8125</v>
      </c>
      <c r="U66" s="1208">
        <v>0.11160714285714285</v>
      </c>
      <c r="V66" s="1208">
        <v>1.953125</v>
      </c>
      <c r="W66" s="1207">
        <v>9.5424107142857135</v>
      </c>
      <c r="X66" s="928" t="s">
        <v>12</v>
      </c>
    </row>
    <row r="67" spans="1:24" s="1205" customFormat="1" ht="9.9499999999999993" customHeight="1">
      <c r="A67" s="217" t="s">
        <v>131</v>
      </c>
      <c r="B67" s="1228">
        <v>100</v>
      </c>
      <c r="C67" s="1227">
        <v>95.756373628373339</v>
      </c>
      <c r="D67" s="1227">
        <v>3.7359197859989446</v>
      </c>
      <c r="E67" s="1233">
        <v>9.0986843302458455E-3</v>
      </c>
      <c r="F67" s="1227">
        <v>31.106581988244496</v>
      </c>
      <c r="G67" s="1227">
        <v>0.77338816807089694</v>
      </c>
      <c r="H67" s="1227">
        <v>1.2756355431004678</v>
      </c>
      <c r="I67" s="1227">
        <v>3.3792513602533076</v>
      </c>
      <c r="J67" s="1227">
        <v>15.959092315251214</v>
      </c>
      <c r="K67" s="1227">
        <v>5.9250632358560953</v>
      </c>
      <c r="L67" s="1227">
        <v>3.4247447819045367</v>
      </c>
      <c r="M67" s="1227">
        <v>1.9507579204047096</v>
      </c>
      <c r="N67" s="1227">
        <v>1.3593434389387296</v>
      </c>
      <c r="O67" s="1227">
        <v>0.25658289811293289</v>
      </c>
      <c r="P67" s="1227">
        <v>3.1208487252743256</v>
      </c>
      <c r="Q67" s="1227">
        <v>1.8979855512892836</v>
      </c>
      <c r="R67" s="1227">
        <v>4.6221316397648895</v>
      </c>
      <c r="S67" s="1227">
        <v>6.2362382399505032</v>
      </c>
      <c r="T67" s="1227">
        <v>7.2025185158226117</v>
      </c>
      <c r="U67" s="1227">
        <v>1.4466908085090897</v>
      </c>
      <c r="V67" s="1227">
        <v>2.0708605535639548</v>
      </c>
      <c r="W67" s="1226">
        <v>4.2436263716266627</v>
      </c>
      <c r="X67" s="946" t="s">
        <v>131</v>
      </c>
    </row>
    <row r="68" spans="1:24" s="406" customFormat="1" ht="9.6" customHeight="1">
      <c r="A68" s="214" t="s">
        <v>215</v>
      </c>
      <c r="B68" s="1225">
        <v>100</v>
      </c>
      <c r="C68" s="1224">
        <v>96.626039766914289</v>
      </c>
      <c r="D68" s="1224">
        <v>1.6169209554735109</v>
      </c>
      <c r="E68" s="1209">
        <v>1.1120501757039278E-2</v>
      </c>
      <c r="F68" s="1224">
        <v>31.395400560473291</v>
      </c>
      <c r="G68" s="1224">
        <v>0.85405453494061656</v>
      </c>
      <c r="H68" s="1224">
        <v>1.2766336017081092</v>
      </c>
      <c r="I68" s="1224">
        <v>3.6742137805257773</v>
      </c>
      <c r="J68" s="1224">
        <v>16.336017081090699</v>
      </c>
      <c r="K68" s="1224">
        <v>6.6700769538721589</v>
      </c>
      <c r="L68" s="1224">
        <v>3.7298162893109734</v>
      </c>
      <c r="M68" s="1224">
        <v>2.1573773408656201</v>
      </c>
      <c r="N68" s="1224">
        <v>1.4056314220897648</v>
      </c>
      <c r="O68" s="1224">
        <v>0.28913304568302123</v>
      </c>
      <c r="P68" s="1224">
        <v>3.2716516169209555</v>
      </c>
      <c r="Q68" s="1224">
        <v>2.0639651261064902</v>
      </c>
      <c r="R68" s="1224">
        <v>4.6038877274142607</v>
      </c>
      <c r="S68" s="1224">
        <v>5.9161069347448958</v>
      </c>
      <c r="T68" s="1224">
        <v>7.5997509007606423</v>
      </c>
      <c r="U68" s="1224">
        <v>1.5880076509052088</v>
      </c>
      <c r="V68" s="1224">
        <v>2.1640496419198434</v>
      </c>
      <c r="W68" s="1223">
        <v>3.3739602330857168</v>
      </c>
      <c r="X68" s="943" t="s">
        <v>215</v>
      </c>
    </row>
    <row r="69" spans="1:24" s="403" customFormat="1" ht="9.6" customHeight="1">
      <c r="A69" s="202" t="s">
        <v>1</v>
      </c>
      <c r="B69" s="1214">
        <v>100</v>
      </c>
      <c r="C69" s="1212">
        <v>91.904346743056422</v>
      </c>
      <c r="D69" s="1212">
        <v>13.750155685639557</v>
      </c>
      <c r="E69" s="1213" t="s">
        <v>256</v>
      </c>
      <c r="F69" s="1212">
        <v>30.402291692614273</v>
      </c>
      <c r="G69" s="1212">
        <v>0.52310374891020051</v>
      </c>
      <c r="H69" s="1212">
        <v>1.0711172001494582</v>
      </c>
      <c r="I69" s="1212">
        <v>1.9305019305019304</v>
      </c>
      <c r="J69" s="1212">
        <v>12.629219080831986</v>
      </c>
      <c r="K69" s="1212">
        <v>2.7027027027027026</v>
      </c>
      <c r="L69" s="1212">
        <v>2.1671441026279736</v>
      </c>
      <c r="M69" s="1212">
        <v>1.1583011583011582</v>
      </c>
      <c r="N69" s="1212">
        <v>1.345123925769087</v>
      </c>
      <c r="O69" s="1212">
        <v>0.1370033628098144</v>
      </c>
      <c r="P69" s="1212">
        <v>2.7151575538672312</v>
      </c>
      <c r="Q69" s="1212">
        <v>1.4198530327562586</v>
      </c>
      <c r="R69" s="1212">
        <v>4.2471042471042466</v>
      </c>
      <c r="S69" s="1212">
        <v>7.4230912940590361</v>
      </c>
      <c r="T69" s="1212">
        <v>5.8786897496574921</v>
      </c>
      <c r="U69" s="1212">
        <v>0.90920413501058661</v>
      </c>
      <c r="V69" s="1212">
        <v>1.5194918420724872</v>
      </c>
      <c r="W69" s="1211">
        <v>8.0956532569435797</v>
      </c>
      <c r="X69" s="931" t="s">
        <v>1</v>
      </c>
    </row>
    <row r="70" spans="1:24" s="403" customFormat="1" ht="9.6" customHeight="1">
      <c r="A70" s="199" t="s">
        <v>2</v>
      </c>
      <c r="B70" s="1210">
        <v>100</v>
      </c>
      <c r="C70" s="1208">
        <v>91.585925548189692</v>
      </c>
      <c r="D70" s="1208">
        <v>11.320754716981133</v>
      </c>
      <c r="E70" s="1209" t="s">
        <v>256</v>
      </c>
      <c r="F70" s="1208">
        <v>27.33299337072922</v>
      </c>
      <c r="G70" s="1208" t="s">
        <v>256</v>
      </c>
      <c r="H70" s="1208">
        <v>2.1417644059153496</v>
      </c>
      <c r="I70" s="1208">
        <v>2.5497195308516063</v>
      </c>
      <c r="J70" s="1208">
        <v>20.958694543600203</v>
      </c>
      <c r="K70" s="1208">
        <v>2.0907700152983173</v>
      </c>
      <c r="L70" s="1208">
        <v>1.580826109127996</v>
      </c>
      <c r="M70" s="1208">
        <v>0.45894951555328911</v>
      </c>
      <c r="N70" s="1208">
        <v>0.35696073431922487</v>
      </c>
      <c r="O70" s="1209" t="s">
        <v>256</v>
      </c>
      <c r="P70" s="1208">
        <v>1.3258541560428354</v>
      </c>
      <c r="Q70" s="1208">
        <v>0.10198878123406425</v>
      </c>
      <c r="R70" s="1208">
        <v>6.5782763895971446</v>
      </c>
      <c r="S70" s="1208">
        <v>8.7200407955124923</v>
      </c>
      <c r="T70" s="1208">
        <v>3.5696073431922484</v>
      </c>
      <c r="U70" s="1208">
        <v>0.40795512493625702</v>
      </c>
      <c r="V70" s="1208">
        <v>2.1927587965323814</v>
      </c>
      <c r="W70" s="1207">
        <v>8.4140744518103006</v>
      </c>
      <c r="X70" s="928" t="s">
        <v>2</v>
      </c>
    </row>
    <row r="71" spans="1:24" s="1205" customFormat="1" ht="9.9499999999999993" customHeight="1">
      <c r="A71" s="217" t="s">
        <v>132</v>
      </c>
      <c r="B71" s="1228">
        <v>100</v>
      </c>
      <c r="C71" s="1227">
        <v>93.543726579078054</v>
      </c>
      <c r="D71" s="1227">
        <v>4.6187186780441554</v>
      </c>
      <c r="E71" s="1227">
        <v>1.4221861032100773</v>
      </c>
      <c r="F71" s="1227">
        <v>27.926768702875975</v>
      </c>
      <c r="G71" s="1227">
        <v>1.3657501467334867</v>
      </c>
      <c r="H71" s="1227">
        <v>1.8375547428777821</v>
      </c>
      <c r="I71" s="1227">
        <v>2.7021535960991465</v>
      </c>
      <c r="J71" s="1227">
        <v>14.671091245654431</v>
      </c>
      <c r="K71" s="1227">
        <v>4.9528195403855699</v>
      </c>
      <c r="L71" s="1227">
        <v>2.1468237843694977</v>
      </c>
      <c r="M71" s="1227">
        <v>1.0745406113142806</v>
      </c>
      <c r="N71" s="1227">
        <v>1.1445211973452525</v>
      </c>
      <c r="O71" s="1227">
        <v>0.23477357894261591</v>
      </c>
      <c r="P71" s="1227">
        <v>2.9278974220055081</v>
      </c>
      <c r="Q71" s="1227">
        <v>3.2958598582328773</v>
      </c>
      <c r="R71" s="1227">
        <v>5.3952774391620393</v>
      </c>
      <c r="S71" s="1227">
        <v>7.2350896202988846</v>
      </c>
      <c r="T71" s="1227">
        <v>7.9010339067226516</v>
      </c>
      <c r="U71" s="1227">
        <v>1.1038873086821075</v>
      </c>
      <c r="V71" s="1227">
        <v>1.5847216578626575</v>
      </c>
      <c r="W71" s="1226">
        <v>6.4562734209219377</v>
      </c>
      <c r="X71" s="946" t="s">
        <v>132</v>
      </c>
    </row>
    <row r="72" spans="1:24" s="406" customFormat="1" ht="9.6" customHeight="1">
      <c r="A72" s="214" t="s">
        <v>216</v>
      </c>
      <c r="B72" s="1225">
        <v>100</v>
      </c>
      <c r="C72" s="1224">
        <v>96.474854357389134</v>
      </c>
      <c r="D72" s="1224">
        <v>2.2856973011532515</v>
      </c>
      <c r="E72" s="1224">
        <v>1.7982403994768754</v>
      </c>
      <c r="F72" s="1224">
        <v>30.260967780287718</v>
      </c>
      <c r="G72" s="1224">
        <v>1.5872072286291763</v>
      </c>
      <c r="H72" s="1224">
        <v>1.9349661158007372</v>
      </c>
      <c r="I72" s="1224">
        <v>3.1090238972773752</v>
      </c>
      <c r="J72" s="1224">
        <v>14.837712519319938</v>
      </c>
      <c r="K72" s="1224">
        <v>5.4987516347639991</v>
      </c>
      <c r="L72" s="1224">
        <v>2.1489715848293898</v>
      </c>
      <c r="M72" s="1224">
        <v>1.2691713232671502</v>
      </c>
      <c r="N72" s="1224">
        <v>1.3523956723338484</v>
      </c>
      <c r="O72" s="1224">
        <v>0.30020211627630483</v>
      </c>
      <c r="P72" s="1224">
        <v>3.1654975627154913</v>
      </c>
      <c r="Q72" s="1224">
        <v>4.0452978242777311</v>
      </c>
      <c r="R72" s="1224">
        <v>5.1212697657829036</v>
      </c>
      <c r="S72" s="1224">
        <v>6.8125074307454527</v>
      </c>
      <c r="T72" s="1224">
        <v>8.1173463321840451</v>
      </c>
      <c r="U72" s="1224">
        <v>1.2305314469147546</v>
      </c>
      <c r="V72" s="1224">
        <v>1.6020687195339438</v>
      </c>
      <c r="W72" s="1223">
        <v>3.5251456426108669</v>
      </c>
      <c r="X72" s="943" t="s">
        <v>216</v>
      </c>
    </row>
    <row r="73" spans="1:24" s="403" customFormat="1" ht="9.6" customHeight="1">
      <c r="A73" s="202" t="s">
        <v>3</v>
      </c>
      <c r="B73" s="1214">
        <v>100</v>
      </c>
      <c r="C73" s="1212">
        <v>77.238292011019283</v>
      </c>
      <c r="D73" s="1212">
        <v>18.973829201101928</v>
      </c>
      <c r="E73" s="1213">
        <v>0.44765840220385678</v>
      </c>
      <c r="F73" s="1212">
        <v>10.399449035812673</v>
      </c>
      <c r="G73" s="1212">
        <v>0.55096418732782371</v>
      </c>
      <c r="H73" s="1212">
        <v>0.6198347107438017</v>
      </c>
      <c r="I73" s="1212">
        <v>1.2396694214876034</v>
      </c>
      <c r="J73" s="1212">
        <v>14.600550964187327</v>
      </c>
      <c r="K73" s="1212">
        <v>3.71900826446281</v>
      </c>
      <c r="L73" s="1212">
        <v>2.0661157024793391</v>
      </c>
      <c r="M73" s="1212">
        <v>0.6198347107438017</v>
      </c>
      <c r="N73" s="1212">
        <v>0.37878787878787878</v>
      </c>
      <c r="O73" s="1213" t="s">
        <v>256</v>
      </c>
      <c r="P73" s="1212">
        <v>1.9628099173553719</v>
      </c>
      <c r="Q73" s="1212">
        <v>1.893939393939394</v>
      </c>
      <c r="R73" s="1212">
        <v>4.5454545454545459</v>
      </c>
      <c r="S73" s="1212">
        <v>8.4022038567493116</v>
      </c>
      <c r="T73" s="1212">
        <v>4.2355371900826446</v>
      </c>
      <c r="U73" s="1212">
        <v>0.6198347107438017</v>
      </c>
      <c r="V73" s="1212">
        <v>1.9283746556473829</v>
      </c>
      <c r="W73" s="1211">
        <v>22.761707988980717</v>
      </c>
      <c r="X73" s="931" t="s">
        <v>3</v>
      </c>
    </row>
    <row r="74" spans="1:24" s="403" customFormat="1" ht="9.6" customHeight="1">
      <c r="A74" s="199" t="s">
        <v>4</v>
      </c>
      <c r="B74" s="1210">
        <v>100</v>
      </c>
      <c r="C74" s="1208">
        <v>82.611548556430449</v>
      </c>
      <c r="D74" s="1208">
        <v>4.9868766404199478</v>
      </c>
      <c r="E74" s="1209">
        <v>0.13123359580052493</v>
      </c>
      <c r="F74" s="1208">
        <v>17.782152230971128</v>
      </c>
      <c r="G74" s="1208">
        <v>1.5748031496062991</v>
      </c>
      <c r="H74" s="1208">
        <v>2.9527559055118111</v>
      </c>
      <c r="I74" s="1208">
        <v>0.72178477690288712</v>
      </c>
      <c r="J74" s="1208">
        <v>15.419947506561678</v>
      </c>
      <c r="K74" s="1208">
        <v>5.1837270341207349</v>
      </c>
      <c r="L74" s="1208">
        <v>1.837270341207349</v>
      </c>
      <c r="M74" s="1208">
        <v>0.9186351706036745</v>
      </c>
      <c r="N74" s="1208">
        <v>0.52493438320209973</v>
      </c>
      <c r="O74" s="1209">
        <v>6.5616797900262466E-2</v>
      </c>
      <c r="P74" s="1208">
        <v>1.1811023622047243</v>
      </c>
      <c r="Q74" s="1208">
        <v>0.98425196850393704</v>
      </c>
      <c r="R74" s="1208">
        <v>9.9081364829396321</v>
      </c>
      <c r="S74" s="1208">
        <v>11.089238845144358</v>
      </c>
      <c r="T74" s="1208">
        <v>5.5774278215223099</v>
      </c>
      <c r="U74" s="1208">
        <v>0.65616797900262469</v>
      </c>
      <c r="V74" s="1208">
        <v>1.1154855643044619</v>
      </c>
      <c r="W74" s="1207">
        <v>17.388451443569551</v>
      </c>
      <c r="X74" s="928" t="s">
        <v>4</v>
      </c>
    </row>
    <row r="75" spans="1:24" s="403" customFormat="1" ht="9.6" customHeight="1">
      <c r="A75" s="202" t="s">
        <v>5</v>
      </c>
      <c r="B75" s="1214">
        <v>100</v>
      </c>
      <c r="C75" s="1212">
        <v>88.801711840228251</v>
      </c>
      <c r="D75" s="1212">
        <v>6.2767475035663338</v>
      </c>
      <c r="E75" s="1213">
        <v>4.7551117451260103E-2</v>
      </c>
      <c r="F75" s="1212">
        <v>31.169757489300999</v>
      </c>
      <c r="G75" s="1212">
        <v>0.28530670470756064</v>
      </c>
      <c r="H75" s="1212">
        <v>1.6880646695197337</v>
      </c>
      <c r="I75" s="1212">
        <v>2.0684736091298146</v>
      </c>
      <c r="J75" s="1212">
        <v>14.788397527341893</v>
      </c>
      <c r="K75" s="1212">
        <v>1.9971469329529243</v>
      </c>
      <c r="L75" s="1212">
        <v>2.0209224916785544</v>
      </c>
      <c r="M75" s="1212">
        <v>0.28530670470756064</v>
      </c>
      <c r="N75" s="1212">
        <v>0.57061340941512129</v>
      </c>
      <c r="O75" s="1213">
        <v>4.7551117451260103E-2</v>
      </c>
      <c r="P75" s="1212">
        <v>3.0194959581550167</v>
      </c>
      <c r="Q75" s="1212">
        <v>0.64194008559201143</v>
      </c>
      <c r="R75" s="1212">
        <v>4.8739895387541612</v>
      </c>
      <c r="S75" s="1212">
        <v>6.7998097955301953</v>
      </c>
      <c r="T75" s="1212">
        <v>10.128388017118402</v>
      </c>
      <c r="U75" s="1212">
        <v>0.76081787922016164</v>
      </c>
      <c r="V75" s="1212">
        <v>1.307655729909653</v>
      </c>
      <c r="W75" s="1211">
        <v>11.198288159771755</v>
      </c>
      <c r="X75" s="931" t="s">
        <v>5</v>
      </c>
    </row>
    <row r="76" spans="1:24" s="405" customFormat="1" ht="9.6" customHeight="1">
      <c r="A76" s="199" t="s">
        <v>6</v>
      </c>
      <c r="B76" s="1210">
        <v>100</v>
      </c>
      <c r="C76" s="1208">
        <v>86.280336800396242</v>
      </c>
      <c r="D76" s="1208">
        <v>19.167904903417536</v>
      </c>
      <c r="E76" s="1209">
        <v>0.39623576027736501</v>
      </c>
      <c r="F76" s="1208">
        <v>15.156017830609212</v>
      </c>
      <c r="G76" s="1208">
        <v>0.89153046062407126</v>
      </c>
      <c r="H76" s="1208">
        <v>1.4363546310054482</v>
      </c>
      <c r="I76" s="1208">
        <v>0.8420009905894007</v>
      </c>
      <c r="J76" s="1208">
        <v>11.193660227835563</v>
      </c>
      <c r="K76" s="1208">
        <v>3.6156513125309564</v>
      </c>
      <c r="L76" s="1208">
        <v>2.7241208519068847</v>
      </c>
      <c r="M76" s="1208">
        <v>0.19811788013868251</v>
      </c>
      <c r="N76" s="1208">
        <v>0.44576523031203563</v>
      </c>
      <c r="O76" s="1209" t="s">
        <v>256</v>
      </c>
      <c r="P76" s="1208">
        <v>1.5354135710747894</v>
      </c>
      <c r="Q76" s="1208">
        <v>4.9529470034670627E-2</v>
      </c>
      <c r="R76" s="1208">
        <v>8.9153046062407135</v>
      </c>
      <c r="S76" s="1208">
        <v>10.500247647350173</v>
      </c>
      <c r="T76" s="1208">
        <v>6.6864784546805351</v>
      </c>
      <c r="U76" s="1208">
        <v>0.74294205052005935</v>
      </c>
      <c r="V76" s="1208">
        <v>1.7335314512134721</v>
      </c>
      <c r="W76" s="1207">
        <v>13.719663199603765</v>
      </c>
      <c r="X76" s="928" t="s">
        <v>6</v>
      </c>
    </row>
    <row r="77" spans="1:24" s="1205" customFormat="1" ht="9.6" customHeight="1">
      <c r="A77" s="217" t="s">
        <v>133</v>
      </c>
      <c r="B77" s="1228">
        <v>100</v>
      </c>
      <c r="C77" s="1227">
        <v>95.431508745741496</v>
      </c>
      <c r="D77" s="1227">
        <v>3.0528837472462653</v>
      </c>
      <c r="E77" s="1227">
        <v>0.18899950643440994</v>
      </c>
      <c r="F77" s="1227">
        <v>33.57329449012267</v>
      </c>
      <c r="G77" s="1227">
        <v>0.81980040689065714</v>
      </c>
      <c r="H77" s="1227">
        <v>1.7732246686489546</v>
      </c>
      <c r="I77" s="1227">
        <v>3.3393925531786826</v>
      </c>
      <c r="J77" s="1227">
        <v>17.871889633918791</v>
      </c>
      <c r="K77" s="1227">
        <v>6.7787020428800151</v>
      </c>
      <c r="L77" s="1227">
        <v>2.6219167198353177</v>
      </c>
      <c r="M77" s="1227">
        <v>0.87276842143278488</v>
      </c>
      <c r="N77" s="1227">
        <v>1.0232457354729201</v>
      </c>
      <c r="O77" s="1227">
        <v>0.14686585850317208</v>
      </c>
      <c r="P77" s="1227">
        <v>2.7242412933826099</v>
      </c>
      <c r="Q77" s="1227">
        <v>1.8611034200483934</v>
      </c>
      <c r="R77" s="1227">
        <v>5.1222477699262061</v>
      </c>
      <c r="S77" s="1227">
        <v>5.1884577881038654</v>
      </c>
      <c r="T77" s="1227">
        <v>6.051595661438081</v>
      </c>
      <c r="U77" s="1227">
        <v>0.97388917646775575</v>
      </c>
      <c r="V77" s="1227">
        <v>1.4433783962729778</v>
      </c>
      <c r="W77" s="1226">
        <v>4.5684912542585083</v>
      </c>
      <c r="X77" s="946" t="s">
        <v>133</v>
      </c>
    </row>
    <row r="78" spans="1:24" s="406" customFormat="1" ht="9.6" customHeight="1">
      <c r="A78" s="214" t="s">
        <v>217</v>
      </c>
      <c r="B78" s="1225">
        <v>100</v>
      </c>
      <c r="C78" s="1224">
        <v>94.109318905799668</v>
      </c>
      <c r="D78" s="1224">
        <v>3.1349547454113362</v>
      </c>
      <c r="E78" s="1224">
        <v>0.33877736764928956</v>
      </c>
      <c r="F78" s="1224">
        <v>26.343732618698489</v>
      </c>
      <c r="G78" s="1224">
        <v>1.2994893057592152</v>
      </c>
      <c r="H78" s="1224">
        <v>1.9416493907063761</v>
      </c>
      <c r="I78" s="1224">
        <v>4.2018506345755169</v>
      </c>
      <c r="J78" s="1224">
        <v>14.663498002730444</v>
      </c>
      <c r="K78" s="1224">
        <v>5.0058148354148759</v>
      </c>
      <c r="L78" s="1224">
        <v>2.2450321080042475</v>
      </c>
      <c r="M78" s="1224">
        <v>0.84947160843403946</v>
      </c>
      <c r="N78" s="1224">
        <v>1.562420994084037</v>
      </c>
      <c r="O78" s="1224">
        <v>0.18202963037872277</v>
      </c>
      <c r="P78" s="1224">
        <v>3.2108004247358037</v>
      </c>
      <c r="Q78" s="1224">
        <v>1.8101835465439653</v>
      </c>
      <c r="R78" s="1224">
        <v>8.2975173180967801</v>
      </c>
      <c r="S78" s="1224">
        <v>6.7148708095262171</v>
      </c>
      <c r="T78" s="1224">
        <v>9.1874399555038675</v>
      </c>
      <c r="U78" s="1224">
        <v>1.4562370430297822</v>
      </c>
      <c r="V78" s="1224">
        <v>1.6584921878950296</v>
      </c>
      <c r="W78" s="1223">
        <v>5.8906810942003336</v>
      </c>
      <c r="X78" s="943" t="s">
        <v>217</v>
      </c>
    </row>
    <row r="79" spans="1:24" s="403" customFormat="1" ht="9.6" customHeight="1">
      <c r="A79" s="202" t="s">
        <v>34</v>
      </c>
      <c r="B79" s="1214">
        <v>100</v>
      </c>
      <c r="C79" s="1212">
        <v>96.859751298599079</v>
      </c>
      <c r="D79" s="1212">
        <v>2.2587753817094285</v>
      </c>
      <c r="E79" s="1213" t="s">
        <v>256</v>
      </c>
      <c r="F79" s="1212">
        <v>42.090351015268382</v>
      </c>
      <c r="G79" s="1212">
        <v>0.62175350228238624</v>
      </c>
      <c r="H79" s="1212">
        <v>2.1722021092397292</v>
      </c>
      <c r="I79" s="1212">
        <v>2.5657169841019991</v>
      </c>
      <c r="J79" s="1212">
        <v>17.22808122147017</v>
      </c>
      <c r="K79" s="1212">
        <v>4.6434755233747831</v>
      </c>
      <c r="L79" s="1212">
        <v>2.6916417440579257</v>
      </c>
      <c r="M79" s="1212">
        <v>0.77128915473004878</v>
      </c>
      <c r="N79" s="1212">
        <v>1.1097119471116008</v>
      </c>
      <c r="O79" s="1212">
        <v>7.870297497245396E-2</v>
      </c>
      <c r="P79" s="1212">
        <v>2.5263654966157718</v>
      </c>
      <c r="Q79" s="1212">
        <v>1.967574374311349</v>
      </c>
      <c r="R79" s="1212">
        <v>2.9120100739807966</v>
      </c>
      <c r="S79" s="1212">
        <v>4.8008814733196914</v>
      </c>
      <c r="T79" s="1212">
        <v>6.2568865103100908</v>
      </c>
      <c r="U79" s="1212">
        <v>0.69258617975759484</v>
      </c>
      <c r="V79" s="1212">
        <v>1.4717456319848892</v>
      </c>
      <c r="W79" s="1211">
        <v>3.1402487014009126</v>
      </c>
      <c r="X79" s="931" t="s">
        <v>34</v>
      </c>
    </row>
    <row r="80" spans="1:24" s="403" customFormat="1" ht="9.6" customHeight="1">
      <c r="A80" s="199" t="s">
        <v>35</v>
      </c>
      <c r="B80" s="1210">
        <v>100</v>
      </c>
      <c r="C80" s="1208">
        <v>91.45780051150895</v>
      </c>
      <c r="D80" s="1208">
        <v>5.9335038363171355</v>
      </c>
      <c r="E80" s="1208">
        <v>2.9156010230179028</v>
      </c>
      <c r="F80" s="1208">
        <v>14.833759590792839</v>
      </c>
      <c r="G80" s="1208" t="s">
        <v>256</v>
      </c>
      <c r="H80" s="1208">
        <v>3.1202046035805626</v>
      </c>
      <c r="I80" s="1208">
        <v>2.7621483375959079</v>
      </c>
      <c r="J80" s="1208">
        <v>10.383631713554987</v>
      </c>
      <c r="K80" s="1208">
        <v>3.2225063938618925</v>
      </c>
      <c r="L80" s="1208">
        <v>12.225063938618925</v>
      </c>
      <c r="M80" s="1208">
        <v>1.1764705882352942</v>
      </c>
      <c r="N80" s="1208">
        <v>0.5626598465473146</v>
      </c>
      <c r="O80" s="1209" t="s">
        <v>256</v>
      </c>
      <c r="P80" s="1208">
        <v>3.6828644501278771</v>
      </c>
      <c r="Q80" s="1208">
        <v>2.5575447570332481</v>
      </c>
      <c r="R80" s="1208">
        <v>6.4961636828644505</v>
      </c>
      <c r="S80" s="1208">
        <v>5.6265984654731458</v>
      </c>
      <c r="T80" s="1208">
        <v>13.248081841432224</v>
      </c>
      <c r="U80" s="1208">
        <v>1.0230179028132993</v>
      </c>
      <c r="V80" s="1208">
        <v>1.6368286445012785</v>
      </c>
      <c r="W80" s="1207">
        <v>8.5421994884910486</v>
      </c>
      <c r="X80" s="928" t="s">
        <v>35</v>
      </c>
    </row>
    <row r="81" spans="1:79" s="403" customFormat="1" ht="9.6" customHeight="1">
      <c r="A81" s="202" t="s">
        <v>36</v>
      </c>
      <c r="B81" s="1214">
        <v>100</v>
      </c>
      <c r="C81" s="1212">
        <v>93.332306744687401</v>
      </c>
      <c r="D81" s="1212">
        <v>3.0797659377887281</v>
      </c>
      <c r="E81" s="1212">
        <v>7.6994148444718205E-2</v>
      </c>
      <c r="F81" s="1212">
        <v>36.64921465968586</v>
      </c>
      <c r="G81" s="1212">
        <v>0.16938712657838004</v>
      </c>
      <c r="H81" s="1212">
        <v>0.83153680320295664</v>
      </c>
      <c r="I81" s="1212">
        <v>1.4166923313828148</v>
      </c>
      <c r="J81" s="1212">
        <v>27.563905143209116</v>
      </c>
      <c r="K81" s="1212">
        <v>5.6667693255312592</v>
      </c>
      <c r="L81" s="1212">
        <v>1.9248537111179551</v>
      </c>
      <c r="M81" s="1212">
        <v>1.4936864798275331</v>
      </c>
      <c r="N81" s="1212">
        <v>0.13858946720049276</v>
      </c>
      <c r="O81" s="1212">
        <v>0.12319063751154913</v>
      </c>
      <c r="P81" s="1212">
        <v>1.6938712657838004</v>
      </c>
      <c r="Q81" s="1212">
        <v>1.108715737603942</v>
      </c>
      <c r="R81" s="1212">
        <v>2.4638127502309826</v>
      </c>
      <c r="S81" s="1212">
        <v>4.1268863566368958</v>
      </c>
      <c r="T81" s="1212">
        <v>3.3415460425007697</v>
      </c>
      <c r="U81" s="1212">
        <v>0.73914382506929477</v>
      </c>
      <c r="V81" s="1212">
        <v>0.69294733600246383</v>
      </c>
      <c r="W81" s="1211">
        <v>6.6676932553125958</v>
      </c>
      <c r="X81" s="931" t="s">
        <v>36</v>
      </c>
    </row>
    <row r="82" spans="1:79" s="403" customFormat="1" ht="9.6" customHeight="1">
      <c r="A82" s="199" t="s">
        <v>37</v>
      </c>
      <c r="B82" s="1210">
        <v>100</v>
      </c>
      <c r="C82" s="1208">
        <v>95.139880102769055</v>
      </c>
      <c r="D82" s="1208">
        <v>3.0331144733085926</v>
      </c>
      <c r="E82" s="1209">
        <v>0.1284613188695404</v>
      </c>
      <c r="F82" s="1208">
        <v>41.999714530402507</v>
      </c>
      <c r="G82" s="1208">
        <v>1.6057664858692551</v>
      </c>
      <c r="H82" s="1208">
        <v>1.7056808449900085</v>
      </c>
      <c r="I82" s="1208">
        <v>3.9751641450185553</v>
      </c>
      <c r="J82" s="1208">
        <v>13.238652583499858</v>
      </c>
      <c r="K82" s="1208">
        <v>5.8378532686268914</v>
      </c>
      <c r="L82" s="1208">
        <v>2.0268341421638594</v>
      </c>
      <c r="M82" s="1208">
        <v>0.75649443334284905</v>
      </c>
      <c r="N82" s="1208">
        <v>0.95632315158435621</v>
      </c>
      <c r="O82" s="1208">
        <v>2.8546959748786755E-2</v>
      </c>
      <c r="P82" s="1208">
        <v>2.1053382814730228</v>
      </c>
      <c r="Q82" s="1208">
        <v>0.99200685127033972</v>
      </c>
      <c r="R82" s="1208">
        <v>3.9323437053953754</v>
      </c>
      <c r="S82" s="1208">
        <v>5.0742220953468458</v>
      </c>
      <c r="T82" s="1208">
        <v>5.2455038538395664</v>
      </c>
      <c r="U82" s="1208">
        <v>1.0633742506423067</v>
      </c>
      <c r="V82" s="1208">
        <v>1.4202112475021411</v>
      </c>
      <c r="W82" s="1207">
        <v>4.8601198972309447</v>
      </c>
      <c r="X82" s="928" t="s">
        <v>37</v>
      </c>
    </row>
    <row r="83" spans="1:79" s="403" customFormat="1" ht="9.6" customHeight="1">
      <c r="A83" s="202" t="s">
        <v>38</v>
      </c>
      <c r="B83" s="1214">
        <v>100</v>
      </c>
      <c r="C83" s="1212">
        <v>97.817864416642422</v>
      </c>
      <c r="D83" s="1212">
        <v>1.3820192027931337</v>
      </c>
      <c r="E83" s="1212">
        <v>4.8491901852390655E-2</v>
      </c>
      <c r="F83" s="1212">
        <v>34.128600523712535</v>
      </c>
      <c r="G83" s="1212">
        <v>0.44127630685675495</v>
      </c>
      <c r="H83" s="1212">
        <v>1.3044321598293085</v>
      </c>
      <c r="I83" s="1212">
        <v>3.9763359518960333</v>
      </c>
      <c r="J83" s="1212">
        <v>23.76588109785666</v>
      </c>
      <c r="K83" s="1212">
        <v>10.498496751042575</v>
      </c>
      <c r="L83" s="1212">
        <v>2.8125303074386578</v>
      </c>
      <c r="M83" s="1212">
        <v>0.70313257685966446</v>
      </c>
      <c r="N83" s="1212">
        <v>0.68373581611870815</v>
      </c>
      <c r="O83" s="1212">
        <v>0.29580060129958297</v>
      </c>
      <c r="P83" s="1212">
        <v>2.3906507613228589</v>
      </c>
      <c r="Q83" s="1212">
        <v>2.836776258364853</v>
      </c>
      <c r="R83" s="1212">
        <v>2.6670546018814858</v>
      </c>
      <c r="S83" s="1212">
        <v>3.7872175346717101</v>
      </c>
      <c r="T83" s="1212">
        <v>4.0054310930074681</v>
      </c>
      <c r="U83" s="1212">
        <v>0.61584715352536124</v>
      </c>
      <c r="V83" s="1212">
        <v>1.4693046261274367</v>
      </c>
      <c r="W83" s="1211">
        <v>2.1821355833575793</v>
      </c>
      <c r="X83" s="931" t="s">
        <v>38</v>
      </c>
      <c r="Y83" s="405"/>
      <c r="Z83" s="405"/>
      <c r="AA83" s="405"/>
      <c r="AB83" s="405"/>
      <c r="AC83" s="405"/>
      <c r="AD83" s="405"/>
      <c r="AE83" s="405"/>
      <c r="AF83" s="405"/>
      <c r="AG83" s="405"/>
      <c r="AH83" s="405"/>
      <c r="AI83" s="405"/>
      <c r="AJ83" s="405"/>
      <c r="AK83" s="405"/>
      <c r="AL83" s="405"/>
      <c r="AM83" s="405"/>
      <c r="AN83" s="405"/>
      <c r="AO83" s="405"/>
      <c r="AP83" s="405"/>
      <c r="AQ83" s="405"/>
      <c r="AR83" s="405"/>
      <c r="AS83" s="405"/>
      <c r="AT83" s="405"/>
      <c r="AU83" s="405"/>
      <c r="AV83" s="405"/>
      <c r="AW83" s="405"/>
      <c r="AX83" s="405"/>
      <c r="AY83" s="405"/>
      <c r="AZ83" s="405"/>
      <c r="BA83" s="405"/>
      <c r="BB83" s="405"/>
      <c r="BC83" s="405"/>
      <c r="BD83" s="405"/>
      <c r="BE83" s="405"/>
      <c r="BF83" s="405"/>
      <c r="BG83" s="405"/>
      <c r="BH83" s="405"/>
      <c r="BI83" s="405"/>
      <c r="BJ83" s="405"/>
      <c r="BK83" s="405"/>
      <c r="BL83" s="405"/>
      <c r="BM83" s="405"/>
      <c r="BN83" s="405"/>
      <c r="BO83" s="405"/>
      <c r="BP83" s="405"/>
      <c r="BQ83" s="405"/>
      <c r="BR83" s="405"/>
      <c r="BS83" s="405"/>
      <c r="BT83" s="405"/>
      <c r="BU83" s="405"/>
      <c r="BV83" s="405"/>
      <c r="BW83" s="405"/>
      <c r="BX83" s="405"/>
      <c r="BY83" s="405"/>
      <c r="BZ83" s="405"/>
      <c r="CA83" s="405"/>
    </row>
    <row r="84" spans="1:79" s="405" customFormat="1" ht="9.6" customHeight="1">
      <c r="A84" s="199" t="s">
        <v>39</v>
      </c>
      <c r="B84" s="1210">
        <v>100</v>
      </c>
      <c r="C84" s="1208">
        <v>93.3368869936034</v>
      </c>
      <c r="D84" s="1208">
        <v>8.0223880597014929</v>
      </c>
      <c r="E84" s="1209" t="s">
        <v>256</v>
      </c>
      <c r="F84" s="1208">
        <v>23.160980810234541</v>
      </c>
      <c r="G84" s="1208">
        <v>0.23987206823027721</v>
      </c>
      <c r="H84" s="1208">
        <v>2.5186567164179103</v>
      </c>
      <c r="I84" s="1208">
        <v>1.2526652452025586</v>
      </c>
      <c r="J84" s="1208">
        <v>13.432835820895523</v>
      </c>
      <c r="K84" s="1208">
        <v>8.4888059701492526</v>
      </c>
      <c r="L84" s="1208">
        <v>2.1988272921108742</v>
      </c>
      <c r="M84" s="1208">
        <v>1.1727078891257996</v>
      </c>
      <c r="N84" s="1208">
        <v>1.3859275053304905</v>
      </c>
      <c r="O84" s="1208">
        <v>5.3304904051172705E-2</v>
      </c>
      <c r="P84" s="1208">
        <v>4.4776119402985071</v>
      </c>
      <c r="Q84" s="1208">
        <v>1.2260127931769722</v>
      </c>
      <c r="R84" s="1208">
        <v>11.40724946695096</v>
      </c>
      <c r="S84" s="1208">
        <v>6.6764392324093809</v>
      </c>
      <c r="T84" s="1208">
        <v>5.0373134328358207</v>
      </c>
      <c r="U84" s="1208">
        <v>1.1860341151385927</v>
      </c>
      <c r="V84" s="1208">
        <v>1.3992537313432836</v>
      </c>
      <c r="W84" s="1207">
        <v>6.6631130063965882</v>
      </c>
      <c r="X84" s="928" t="s">
        <v>39</v>
      </c>
    </row>
    <row r="85" spans="1:79" s="403" customFormat="1" ht="11.1" customHeight="1">
      <c r="A85" s="233" t="s">
        <v>192</v>
      </c>
      <c r="B85" s="1214">
        <v>100</v>
      </c>
      <c r="C85" s="1212">
        <v>93.088167363107203</v>
      </c>
      <c r="D85" s="1212">
        <v>1.1524643598476927</v>
      </c>
      <c r="E85" s="1212">
        <v>1.4433272254494374</v>
      </c>
      <c r="F85" s="1212">
        <v>26.354751094870675</v>
      </c>
      <c r="G85" s="1212">
        <v>1.6598794726663333</v>
      </c>
      <c r="H85" s="1212">
        <v>2.0210361664699623</v>
      </c>
      <c r="I85" s="1212">
        <v>4.1586773891336373</v>
      </c>
      <c r="J85" s="1212">
        <v>15.024921820267542</v>
      </c>
      <c r="K85" s="1212">
        <v>4.9948785925167201</v>
      </c>
      <c r="L85" s="1212">
        <v>3.624680576574788</v>
      </c>
      <c r="M85" s="1212">
        <v>1.2694238387046088</v>
      </c>
      <c r="N85" s="1212">
        <v>1.2858454220996707</v>
      </c>
      <c r="O85" s="1212">
        <v>0.15949019844124912</v>
      </c>
      <c r="P85" s="1212">
        <v>2.7570538970543934</v>
      </c>
      <c r="Q85" s="1212">
        <v>2.11779355352432</v>
      </c>
      <c r="R85" s="1212">
        <v>6.0286113601914826</v>
      </c>
      <c r="S85" s="1212">
        <v>7.5855901196412763</v>
      </c>
      <c r="T85" s="1212">
        <v>8.1435695324101811</v>
      </c>
      <c r="U85" s="1212">
        <v>1.434939222420305</v>
      </c>
      <c r="V85" s="1212">
        <v>1.8711153799351878</v>
      </c>
      <c r="W85" s="1211">
        <v>6.9118326368928003</v>
      </c>
      <c r="X85" s="951" t="s">
        <v>192</v>
      </c>
    </row>
    <row r="86" spans="1:79" s="1205" customFormat="1" ht="20.100000000000001" customHeight="1">
      <c r="A86" s="73" t="s">
        <v>251</v>
      </c>
      <c r="B86" s="1220">
        <v>100</v>
      </c>
      <c r="C86" s="1219">
        <v>91.790852899735683</v>
      </c>
      <c r="D86" s="1219">
        <v>1.1422048070099657</v>
      </c>
      <c r="E86" s="1219">
        <v>1.1816975718120393</v>
      </c>
      <c r="F86" s="1219">
        <v>26.279143912046322</v>
      </c>
      <c r="G86" s="1219">
        <v>1.3225962379027698</v>
      </c>
      <c r="H86" s="1219">
        <v>1.844435531146833</v>
      </c>
      <c r="I86" s="1219">
        <v>4.4916849217858132</v>
      </c>
      <c r="J86" s="1219">
        <v>15.463680026328511</v>
      </c>
      <c r="K86" s="1219">
        <v>5.1575082533707688</v>
      </c>
      <c r="L86" s="1219">
        <v>3.8402599940349469</v>
      </c>
      <c r="M86" s="1219">
        <v>1.1668877850112618</v>
      </c>
      <c r="N86" s="1219">
        <v>1.3367889502535149</v>
      </c>
      <c r="O86" s="1219">
        <v>0.19910935587711992</v>
      </c>
      <c r="P86" s="1219">
        <v>2.744130079294067</v>
      </c>
      <c r="Q86" s="1219">
        <v>1.8925673382493597</v>
      </c>
      <c r="R86" s="1219">
        <v>5.6036530807441922</v>
      </c>
      <c r="S86" s="1219">
        <v>7.3189143603509104</v>
      </c>
      <c r="T86" s="1219">
        <v>7.4703032920921908</v>
      </c>
      <c r="U86" s="1219">
        <v>1.4258533625415239</v>
      </c>
      <c r="V86" s="1219">
        <v>1.9088169654335463</v>
      </c>
      <c r="W86" s="1218">
        <v>8.2091471002643139</v>
      </c>
      <c r="X86" s="515" t="s">
        <v>251</v>
      </c>
    </row>
    <row r="87" spans="1:79" s="1205" customFormat="1" ht="9.9499999999999993" customHeight="1">
      <c r="A87" s="217" t="s">
        <v>134</v>
      </c>
      <c r="B87" s="1228">
        <v>100</v>
      </c>
      <c r="C87" s="1227">
        <v>95.536895381606939</v>
      </c>
      <c r="D87" s="1227">
        <v>1.2365560476217863</v>
      </c>
      <c r="E87" s="1227">
        <v>0.75487433139702076</v>
      </c>
      <c r="F87" s="1227">
        <v>29.85132570311152</v>
      </c>
      <c r="G87" s="1227">
        <v>1.5615114740898373</v>
      </c>
      <c r="H87" s="1227">
        <v>2.0618853166158626</v>
      </c>
      <c r="I87" s="1227">
        <v>6.0159889572669236</v>
      </c>
      <c r="J87" s="1227">
        <v>13.107494104790938</v>
      </c>
      <c r="K87" s="1227">
        <v>5.8520733881635705</v>
      </c>
      <c r="L87" s="1227">
        <v>4.9534134698337837</v>
      </c>
      <c r="M87" s="1227">
        <v>0.95329844136423769</v>
      </c>
      <c r="N87" s="1227">
        <v>1.3055731293495141</v>
      </c>
      <c r="O87" s="1227">
        <v>9.9212054983608439E-2</v>
      </c>
      <c r="P87" s="1227">
        <v>2.3940300224305515</v>
      </c>
      <c r="Q87" s="1227">
        <v>1.4968079599700927</v>
      </c>
      <c r="R87" s="1227">
        <v>6.2014723644101917</v>
      </c>
      <c r="S87" s="1227">
        <v>6.7967446943118421</v>
      </c>
      <c r="T87" s="1227">
        <v>7.445217691378617</v>
      </c>
      <c r="U87" s="1227">
        <v>1.7930062690515902</v>
      </c>
      <c r="V87" s="1227">
        <v>1.6549721055961351</v>
      </c>
      <c r="W87" s="1226">
        <v>4.4631046183930527</v>
      </c>
      <c r="X87" s="946" t="s">
        <v>134</v>
      </c>
    </row>
    <row r="88" spans="1:79" s="406" customFormat="1" ht="9.6" customHeight="1">
      <c r="A88" s="214" t="s">
        <v>237</v>
      </c>
      <c r="B88" s="1225">
        <v>100</v>
      </c>
      <c r="C88" s="1224">
        <v>98.688905128315355</v>
      </c>
      <c r="D88" s="1224">
        <v>0.49004857499032795</v>
      </c>
      <c r="E88" s="1224">
        <v>9.0272105919270942E-2</v>
      </c>
      <c r="F88" s="1224">
        <v>30.391608992821219</v>
      </c>
      <c r="G88" s="1224">
        <v>1.1219533164252247</v>
      </c>
      <c r="H88" s="1224">
        <v>2.1708292137729441</v>
      </c>
      <c r="I88" s="1224">
        <v>7.6602329880067055</v>
      </c>
      <c r="J88" s="1224">
        <v>12.853028414220006</v>
      </c>
      <c r="K88" s="1224">
        <v>6.0611271117224783</v>
      </c>
      <c r="L88" s="1224">
        <v>3.224003782831105</v>
      </c>
      <c r="M88" s="1224">
        <v>1.5045350986545156</v>
      </c>
      <c r="N88" s="1224">
        <v>2.1235438249580878</v>
      </c>
      <c r="O88" s="1224">
        <v>3.4389373683531788E-2</v>
      </c>
      <c r="P88" s="1224">
        <v>2.7468512229721016</v>
      </c>
      <c r="Q88" s="1224">
        <v>1.8484288354898337</v>
      </c>
      <c r="R88" s="1224">
        <v>6.4737995959248593</v>
      </c>
      <c r="S88" s="1224">
        <v>5.8762842281734944</v>
      </c>
      <c r="T88" s="1224">
        <v>10.282422731376005</v>
      </c>
      <c r="U88" s="1224">
        <v>1.8312341486480679</v>
      </c>
      <c r="V88" s="1224">
        <v>1.9000128960151315</v>
      </c>
      <c r="W88" s="1223">
        <v>1.3110948716846493</v>
      </c>
      <c r="X88" s="943" t="s">
        <v>237</v>
      </c>
    </row>
    <row r="89" spans="1:79" s="112" customFormat="1" ht="9.6" customHeight="1">
      <c r="A89" s="976" t="s">
        <v>218</v>
      </c>
      <c r="B89" s="1239">
        <v>100</v>
      </c>
      <c r="C89" s="1238">
        <v>98.497864858075857</v>
      </c>
      <c r="D89" s="1238">
        <v>0.56769655865360458</v>
      </c>
      <c r="E89" s="1238">
        <v>0.10550113036925396</v>
      </c>
      <c r="F89" s="1238">
        <v>24.285355438332076</v>
      </c>
      <c r="G89" s="1238">
        <v>1.3011806078874655</v>
      </c>
      <c r="H89" s="1238">
        <v>2.3913589550364227</v>
      </c>
      <c r="I89" s="1238">
        <v>6.7319768902285855</v>
      </c>
      <c r="J89" s="1238">
        <v>13.659884451142929</v>
      </c>
      <c r="K89" s="1238">
        <v>6.7520723436322534</v>
      </c>
      <c r="L89" s="1238">
        <v>3.6021100226073846</v>
      </c>
      <c r="M89" s="1238">
        <v>1.7231851293644813</v>
      </c>
      <c r="N89" s="1238">
        <v>2.4566691785983421</v>
      </c>
      <c r="O89" s="1238">
        <v>4.0190906807334836E-2</v>
      </c>
      <c r="P89" s="1238">
        <v>2.9590555136900276</v>
      </c>
      <c r="Q89" s="1238">
        <v>1.8085908063300677</v>
      </c>
      <c r="R89" s="1238">
        <v>7.4554132127606128</v>
      </c>
      <c r="S89" s="1238">
        <v>6.636523486561166</v>
      </c>
      <c r="T89" s="1238">
        <v>11.791007284601859</v>
      </c>
      <c r="U89" s="1238">
        <v>2.084903290630495</v>
      </c>
      <c r="V89" s="1238">
        <v>2.1552373775433309</v>
      </c>
      <c r="W89" s="1237">
        <v>1.5021351419241398</v>
      </c>
      <c r="X89" s="1236" t="s">
        <v>218</v>
      </c>
    </row>
    <row r="90" spans="1:79" s="403" customFormat="1" ht="9.6" customHeight="1">
      <c r="A90" s="211" t="s">
        <v>238</v>
      </c>
      <c r="B90" s="1235">
        <v>100</v>
      </c>
      <c r="C90" s="1210">
        <v>99.791542584871948</v>
      </c>
      <c r="D90" s="1210">
        <v>5.9559261465157838E-2</v>
      </c>
      <c r="E90" s="1209" t="s">
        <v>256</v>
      </c>
      <c r="F90" s="1210">
        <v>66.587254318046448</v>
      </c>
      <c r="G90" s="1210">
        <v>5.9559261465157838E-2</v>
      </c>
      <c r="H90" s="1210">
        <v>0.89338892197736752</v>
      </c>
      <c r="I90" s="1210">
        <v>13.162596783799883</v>
      </c>
      <c r="J90" s="1210">
        <v>8.0405002977963083</v>
      </c>
      <c r="K90" s="1210">
        <v>1.9654556283502083</v>
      </c>
      <c r="L90" s="1210">
        <v>1.0125074449076832</v>
      </c>
      <c r="M90" s="1210">
        <v>0.23823704586063135</v>
      </c>
      <c r="N90" s="1210">
        <v>0.14889815366289458</v>
      </c>
      <c r="O90" s="1209" t="s">
        <v>256</v>
      </c>
      <c r="P90" s="1210">
        <v>1.4889815366289458</v>
      </c>
      <c r="Q90" s="1210">
        <v>2.084574151280524</v>
      </c>
      <c r="R90" s="1210">
        <v>0.6551518761167362</v>
      </c>
      <c r="S90" s="1210">
        <v>1.3698630136986301</v>
      </c>
      <c r="T90" s="1210">
        <v>1.3698630136986301</v>
      </c>
      <c r="U90" s="1210">
        <v>0.3275759380583681</v>
      </c>
      <c r="V90" s="1210">
        <v>0.35735556879094699</v>
      </c>
      <c r="W90" s="1234">
        <v>0.17867778439547349</v>
      </c>
      <c r="X90" s="942" t="s">
        <v>238</v>
      </c>
    </row>
    <row r="91" spans="1:79" s="403" customFormat="1" ht="9.6" customHeight="1">
      <c r="A91" s="202" t="s">
        <v>77</v>
      </c>
      <c r="B91" s="1214">
        <v>100</v>
      </c>
      <c r="C91" s="1212">
        <v>91.434484954625063</v>
      </c>
      <c r="D91" s="1212">
        <v>1.7513134851138354</v>
      </c>
      <c r="E91" s="1213">
        <v>1.5921031682853051E-2</v>
      </c>
      <c r="F91" s="1212">
        <v>52.300589078172266</v>
      </c>
      <c r="G91" s="1212">
        <v>0.3661837287056201</v>
      </c>
      <c r="H91" s="1212">
        <v>1.9742079286737781</v>
      </c>
      <c r="I91" s="1212">
        <v>3.1842063365706101</v>
      </c>
      <c r="J91" s="1212">
        <v>11.208406304728546</v>
      </c>
      <c r="K91" s="1212">
        <v>2.4359178474765164</v>
      </c>
      <c r="L91" s="1212">
        <v>1.9742079286737781</v>
      </c>
      <c r="M91" s="1212">
        <v>0.44578888711988535</v>
      </c>
      <c r="N91" s="1212">
        <v>0.74828848909409329</v>
      </c>
      <c r="O91" s="1213" t="s">
        <v>256</v>
      </c>
      <c r="P91" s="1212">
        <v>1.5443400732367458</v>
      </c>
      <c r="Q91" s="1212">
        <v>1.8309186435281006</v>
      </c>
      <c r="R91" s="1212">
        <v>2.4677599108422226</v>
      </c>
      <c r="S91" s="1212">
        <v>4.3464416494188818</v>
      </c>
      <c r="T91" s="1212">
        <v>3.3911797484476995</v>
      </c>
      <c r="U91" s="1212">
        <v>0.55723610889985664</v>
      </c>
      <c r="V91" s="1212">
        <v>0.89157777423977069</v>
      </c>
      <c r="W91" s="1211">
        <v>8.5655150453749407</v>
      </c>
      <c r="X91" s="931" t="s">
        <v>77</v>
      </c>
    </row>
    <row r="92" spans="1:79" s="403" customFormat="1" ht="9.6" customHeight="1">
      <c r="A92" s="199" t="s">
        <v>78</v>
      </c>
      <c r="B92" s="1210">
        <v>100</v>
      </c>
      <c r="C92" s="1208">
        <v>92.188308329022249</v>
      </c>
      <c r="D92" s="1208">
        <v>1.8623900672529745</v>
      </c>
      <c r="E92" s="1208">
        <v>0.18968787722021038</v>
      </c>
      <c r="F92" s="1208">
        <v>22.400413864459388</v>
      </c>
      <c r="G92" s="1208">
        <v>5.0181065700982925</v>
      </c>
      <c r="H92" s="1208">
        <v>1.9831005345749269</v>
      </c>
      <c r="I92" s="1208">
        <v>10.139679255043973</v>
      </c>
      <c r="J92" s="1208">
        <v>12.933264355923434</v>
      </c>
      <c r="K92" s="1208">
        <v>4.6732195206070015</v>
      </c>
      <c r="L92" s="1208">
        <v>4.9146404552509049</v>
      </c>
      <c r="M92" s="1208">
        <v>0.53457492671150197</v>
      </c>
      <c r="N92" s="1208">
        <v>1.3450594930160371</v>
      </c>
      <c r="O92" s="1208">
        <v>0.22417658216933953</v>
      </c>
      <c r="P92" s="1208">
        <v>2.586652871184687</v>
      </c>
      <c r="Q92" s="1208">
        <v>0.96568373857561651</v>
      </c>
      <c r="R92" s="1208">
        <v>4.6732195206070015</v>
      </c>
      <c r="S92" s="1208">
        <v>7.4150715640627691</v>
      </c>
      <c r="T92" s="1208">
        <v>4.7421969305052594</v>
      </c>
      <c r="U92" s="1208">
        <v>4.0524228315226765</v>
      </c>
      <c r="V92" s="1208">
        <v>1.5175030177616831</v>
      </c>
      <c r="W92" s="1207">
        <v>7.8116916709777549</v>
      </c>
      <c r="X92" s="928" t="s">
        <v>78</v>
      </c>
      <c r="Y92" s="405"/>
      <c r="Z92" s="405"/>
      <c r="AA92" s="405"/>
      <c r="AB92" s="405"/>
      <c r="AC92" s="405"/>
      <c r="AD92" s="405"/>
      <c r="AE92" s="405"/>
      <c r="AF92" s="405"/>
      <c r="AG92" s="405"/>
      <c r="AH92" s="405"/>
      <c r="AI92" s="405"/>
      <c r="AJ92" s="405"/>
      <c r="AK92" s="405"/>
      <c r="AL92" s="405"/>
      <c r="AM92" s="405"/>
      <c r="AN92" s="405"/>
      <c r="AO92" s="405"/>
      <c r="AP92" s="405"/>
      <c r="AQ92" s="405"/>
      <c r="AR92" s="405"/>
      <c r="AS92" s="405"/>
      <c r="AT92" s="405"/>
      <c r="AU92" s="405"/>
      <c r="AV92" s="405"/>
      <c r="AW92" s="405"/>
      <c r="AX92" s="405"/>
      <c r="AY92" s="405"/>
      <c r="AZ92" s="405"/>
      <c r="BA92" s="405"/>
      <c r="BB92" s="405"/>
      <c r="BC92" s="405"/>
      <c r="BD92" s="405"/>
      <c r="BE92" s="405"/>
      <c r="BF92" s="405"/>
      <c r="BG92" s="405"/>
      <c r="BH92" s="405"/>
      <c r="BI92" s="405"/>
      <c r="BJ92" s="405"/>
      <c r="BK92" s="405"/>
      <c r="BL92" s="405"/>
      <c r="BM92" s="405"/>
      <c r="BN92" s="405"/>
      <c r="BO92" s="405"/>
      <c r="BP92" s="405"/>
      <c r="BQ92" s="405"/>
      <c r="BR92" s="405"/>
      <c r="BS92" s="405"/>
      <c r="BT92" s="405"/>
      <c r="BU92" s="405"/>
      <c r="BV92" s="405"/>
      <c r="BW92" s="405"/>
      <c r="BX92" s="405"/>
      <c r="BY92" s="405"/>
      <c r="BZ92" s="405"/>
      <c r="CA92" s="405"/>
    </row>
    <row r="93" spans="1:79" s="405" customFormat="1" ht="9.6" customHeight="1">
      <c r="A93" s="202" t="s">
        <v>79</v>
      </c>
      <c r="B93" s="1214">
        <v>100</v>
      </c>
      <c r="C93" s="1212">
        <v>85.61013046815043</v>
      </c>
      <c r="D93" s="1212">
        <v>0.84420567920184197</v>
      </c>
      <c r="E93" s="1213">
        <v>0</v>
      </c>
      <c r="F93" s="1212">
        <v>33.653108211818875</v>
      </c>
      <c r="G93" s="1212">
        <v>1.266308518802763</v>
      </c>
      <c r="H93" s="1212">
        <v>1.5349194167306215</v>
      </c>
      <c r="I93" s="1212">
        <v>4.0291634689178819</v>
      </c>
      <c r="J93" s="1212">
        <v>11.895625479662318</v>
      </c>
      <c r="K93" s="1212">
        <v>9.0176515732924027</v>
      </c>
      <c r="L93" s="1212">
        <v>3.7989255564082884</v>
      </c>
      <c r="M93" s="1212">
        <v>0.76745970836531074</v>
      </c>
      <c r="N93" s="1212">
        <v>0.38372985418265537</v>
      </c>
      <c r="O93" s="1213">
        <v>0</v>
      </c>
      <c r="P93" s="1212">
        <v>2.0337682271680735</v>
      </c>
      <c r="Q93" s="1212">
        <v>0.69071373752877974</v>
      </c>
      <c r="R93" s="1212">
        <v>4.0291634689178819</v>
      </c>
      <c r="S93" s="1212">
        <v>6.7536454336147358</v>
      </c>
      <c r="T93" s="1212">
        <v>3.1465848042977744</v>
      </c>
      <c r="U93" s="1212">
        <v>0.57559478127398311</v>
      </c>
      <c r="V93" s="1212">
        <v>1.1128165771297005</v>
      </c>
      <c r="W93" s="1211">
        <v>14.389869531849579</v>
      </c>
      <c r="X93" s="931" t="s">
        <v>79</v>
      </c>
    </row>
    <row r="94" spans="1:79" s="403" customFormat="1" ht="9.6" customHeight="1">
      <c r="A94" s="199" t="s">
        <v>80</v>
      </c>
      <c r="B94" s="1210">
        <v>100</v>
      </c>
      <c r="C94" s="1208">
        <v>94.469746258946003</v>
      </c>
      <c r="D94" s="1208">
        <v>1.9518542615484711</v>
      </c>
      <c r="E94" s="1209">
        <v>0.26024723487312951</v>
      </c>
      <c r="F94" s="1208">
        <v>24.75601821730644</v>
      </c>
      <c r="G94" s="1208">
        <v>5.4977228366948596</v>
      </c>
      <c r="H94" s="1208">
        <v>2.2446324007807417</v>
      </c>
      <c r="I94" s="1208">
        <v>2.8301886792452833</v>
      </c>
      <c r="J94" s="1208">
        <v>12.752114508783343</v>
      </c>
      <c r="K94" s="1208">
        <v>8.3604424202992842</v>
      </c>
      <c r="L94" s="1208">
        <v>6.3109954456733899</v>
      </c>
      <c r="M94" s="1208">
        <v>0.71567989590110603</v>
      </c>
      <c r="N94" s="1208">
        <v>1.040988939492518</v>
      </c>
      <c r="O94" s="1209" t="s">
        <v>256</v>
      </c>
      <c r="P94" s="1208">
        <v>1.8867924528301887</v>
      </c>
      <c r="Q94" s="1208">
        <v>0.55302537410540009</v>
      </c>
      <c r="R94" s="1208">
        <v>9.0110605074821084</v>
      </c>
      <c r="S94" s="1208">
        <v>7.5797007156798966</v>
      </c>
      <c r="T94" s="1208">
        <v>5.9206245933636961</v>
      </c>
      <c r="U94" s="1208">
        <v>1.4964216005204944</v>
      </c>
      <c r="V94" s="1208">
        <v>1.2687052700065062</v>
      </c>
      <c r="W94" s="1207">
        <v>5.5302537410540014</v>
      </c>
      <c r="X94" s="928" t="s">
        <v>80</v>
      </c>
    </row>
    <row r="95" spans="1:79" s="403" customFormat="1" ht="9.6" customHeight="1">
      <c r="A95" s="202" t="s">
        <v>81</v>
      </c>
      <c r="B95" s="1214">
        <v>100</v>
      </c>
      <c r="C95" s="1212">
        <v>94.855391176862597</v>
      </c>
      <c r="D95" s="1212">
        <v>0.86632013861122226</v>
      </c>
      <c r="E95" s="1212">
        <v>0.11995201919232307</v>
      </c>
      <c r="F95" s="1212">
        <v>35.359189657470345</v>
      </c>
      <c r="G95" s="1212">
        <v>0.8263361322137811</v>
      </c>
      <c r="H95" s="1212">
        <v>1.9458883113421299</v>
      </c>
      <c r="I95" s="1212">
        <v>5.4111688657870189</v>
      </c>
      <c r="J95" s="1212">
        <v>15.620418499266961</v>
      </c>
      <c r="K95" s="1212">
        <v>6.9572171131547389</v>
      </c>
      <c r="L95" s="1212">
        <v>3.6118885779021728</v>
      </c>
      <c r="M95" s="1212">
        <v>0.95961615353858454</v>
      </c>
      <c r="N95" s="1212">
        <v>1.0662401705984272</v>
      </c>
      <c r="O95" s="1212">
        <v>0.10662401705984273</v>
      </c>
      <c r="P95" s="1212">
        <v>2.4390243902439024</v>
      </c>
      <c r="Q95" s="1212">
        <v>0.34652805544448889</v>
      </c>
      <c r="R95" s="1212">
        <v>5.0912968146074906</v>
      </c>
      <c r="S95" s="1212">
        <v>6.0642409702785551</v>
      </c>
      <c r="T95" s="1212">
        <v>5.4644808743169397</v>
      </c>
      <c r="U95" s="1212">
        <v>0.87964814074370257</v>
      </c>
      <c r="V95" s="1212">
        <v>1.7193122750899639</v>
      </c>
      <c r="W95" s="1211">
        <v>5.1446088231374114</v>
      </c>
      <c r="X95" s="931" t="s">
        <v>81</v>
      </c>
    </row>
    <row r="96" spans="1:79" s="403" customFormat="1" ht="9.6" customHeight="1">
      <c r="A96" s="199" t="s">
        <v>82</v>
      </c>
      <c r="B96" s="1210">
        <v>100</v>
      </c>
      <c r="C96" s="1208">
        <v>99.798893916540976</v>
      </c>
      <c r="D96" s="1208">
        <v>1.5082956259426847</v>
      </c>
      <c r="E96" s="1208">
        <v>2.5138260432378077E-2</v>
      </c>
      <c r="F96" s="1208">
        <v>22.121669180492709</v>
      </c>
      <c r="G96" s="1208">
        <v>2.7400703871292107</v>
      </c>
      <c r="H96" s="1208">
        <v>2.4132730015082959</v>
      </c>
      <c r="I96" s="1208">
        <v>3.9215686274509802</v>
      </c>
      <c r="J96" s="1208">
        <v>14.781297134238311</v>
      </c>
      <c r="K96" s="1208">
        <v>6.9884364002011061</v>
      </c>
      <c r="L96" s="1208">
        <v>4.650578179989945</v>
      </c>
      <c r="M96" s="1208">
        <v>1.206636500754148</v>
      </c>
      <c r="N96" s="1208">
        <v>1.1060834590246356</v>
      </c>
      <c r="O96" s="1208">
        <v>0.52790346907993968</v>
      </c>
      <c r="P96" s="1208">
        <v>2.8154851684263451</v>
      </c>
      <c r="Q96" s="1208">
        <v>0.90497737556561098</v>
      </c>
      <c r="R96" s="1208">
        <v>8.5470085470085468</v>
      </c>
      <c r="S96" s="1208">
        <v>9.7536450477626957</v>
      </c>
      <c r="T96" s="1208">
        <v>11.312217194570136</v>
      </c>
      <c r="U96" s="1208">
        <v>2.2373051784816491</v>
      </c>
      <c r="V96" s="1208">
        <v>2.2373051784816491</v>
      </c>
      <c r="W96" s="1207">
        <v>0.20110608345902461</v>
      </c>
      <c r="X96" s="928" t="s">
        <v>82</v>
      </c>
    </row>
    <row r="97" spans="1:79" s="403" customFormat="1" ht="9.6" customHeight="1">
      <c r="A97" s="202" t="s">
        <v>83</v>
      </c>
      <c r="B97" s="1214">
        <v>100</v>
      </c>
      <c r="C97" s="1212">
        <v>98.958333333333343</v>
      </c>
      <c r="D97" s="1212">
        <v>2.2066885964912282</v>
      </c>
      <c r="E97" s="1213">
        <v>6.8530701754385956E-2</v>
      </c>
      <c r="F97" s="1212">
        <v>24.547697368421055</v>
      </c>
      <c r="G97" s="1212">
        <v>0.86348684210526327</v>
      </c>
      <c r="H97" s="1212">
        <v>1.2883771929824561</v>
      </c>
      <c r="I97" s="1212">
        <v>5.4002192982456139</v>
      </c>
      <c r="J97" s="1212">
        <v>16.639254385964914</v>
      </c>
      <c r="K97" s="1212">
        <v>8.6759868421052619</v>
      </c>
      <c r="L97" s="1212">
        <v>3.961074561403509</v>
      </c>
      <c r="M97" s="1212">
        <v>0.61677631578947367</v>
      </c>
      <c r="N97" s="1212">
        <v>1.0553728070175439</v>
      </c>
      <c r="O97" s="1212">
        <v>0.20559210526315788</v>
      </c>
      <c r="P97" s="1212">
        <v>2.4808114035087718</v>
      </c>
      <c r="Q97" s="1212">
        <v>2.5356359649122808</v>
      </c>
      <c r="R97" s="1212">
        <v>9.1694078947368425</v>
      </c>
      <c r="S97" s="1212">
        <v>7.552083333333333</v>
      </c>
      <c r="T97" s="1212">
        <v>8.0592105263157894</v>
      </c>
      <c r="U97" s="1212">
        <v>1.6447368421052631</v>
      </c>
      <c r="V97" s="1212">
        <v>1.9736842105263157</v>
      </c>
      <c r="W97" s="1211">
        <v>1.0416666666666665</v>
      </c>
      <c r="X97" s="931" t="s">
        <v>83</v>
      </c>
    </row>
    <row r="98" spans="1:79" s="1205" customFormat="1" ht="9.6" customHeight="1">
      <c r="A98" s="199" t="s">
        <v>84</v>
      </c>
      <c r="B98" s="1210">
        <v>100</v>
      </c>
      <c r="C98" s="1208">
        <v>87.272727272727266</v>
      </c>
      <c r="D98" s="1208">
        <v>1.8393234672304439</v>
      </c>
      <c r="E98" s="1208">
        <v>9.8097251585623688</v>
      </c>
      <c r="F98" s="1208">
        <v>22.177589852008456</v>
      </c>
      <c r="G98" s="1208">
        <v>0.84566596194503174</v>
      </c>
      <c r="H98" s="1208">
        <v>1.3742071881606766</v>
      </c>
      <c r="I98" s="1208">
        <v>5.6659619450317127</v>
      </c>
      <c r="J98" s="1208">
        <v>8.0126849894291752</v>
      </c>
      <c r="K98" s="1208">
        <v>3.8477801268498943</v>
      </c>
      <c r="L98" s="1208">
        <v>2.3467230443974629</v>
      </c>
      <c r="M98" s="1208">
        <v>0.507399577167019</v>
      </c>
      <c r="N98" s="1208">
        <v>0.33826638477801269</v>
      </c>
      <c r="O98" s="1209">
        <v>2.1141649048625793E-2</v>
      </c>
      <c r="P98" s="1208">
        <v>2.0930232558139537</v>
      </c>
      <c r="Q98" s="1208">
        <v>0.73995771670190269</v>
      </c>
      <c r="R98" s="1208">
        <v>7.2304439746300213</v>
      </c>
      <c r="S98" s="1208">
        <v>13.446088794926004</v>
      </c>
      <c r="T98" s="1208">
        <v>4.6300211416490491</v>
      </c>
      <c r="U98" s="1208">
        <v>1.1627906976744187</v>
      </c>
      <c r="V98" s="1208">
        <v>1.1839323467230445</v>
      </c>
      <c r="W98" s="1207">
        <v>12.727272727272727</v>
      </c>
      <c r="X98" s="928" t="s">
        <v>84</v>
      </c>
    </row>
    <row r="99" spans="1:79" s="403" customFormat="1" ht="9.6" customHeight="1">
      <c r="A99" s="202" t="s">
        <v>85</v>
      </c>
      <c r="B99" s="1214">
        <v>100</v>
      </c>
      <c r="C99" s="1212">
        <v>96.192943990432539</v>
      </c>
      <c r="D99" s="1212">
        <v>1.4749850508271876</v>
      </c>
      <c r="E99" s="1212">
        <v>9.9661152082918092E-2</v>
      </c>
      <c r="F99" s="1212">
        <v>21.865656766992224</v>
      </c>
      <c r="G99" s="1212">
        <v>0.69762806458042659</v>
      </c>
      <c r="H99" s="1212">
        <v>3.5479370141518833</v>
      </c>
      <c r="I99" s="1212">
        <v>3.9266493920669721</v>
      </c>
      <c r="J99" s="1212">
        <v>12.298186167032091</v>
      </c>
      <c r="K99" s="1212">
        <v>2.5712577237392864</v>
      </c>
      <c r="L99" s="1212">
        <v>22.662945983655572</v>
      </c>
      <c r="M99" s="1212">
        <v>0.45844129958142316</v>
      </c>
      <c r="N99" s="1212">
        <v>0.59796691249750844</v>
      </c>
      <c r="O99" s="1212">
        <v>5.9796691249750844E-2</v>
      </c>
      <c r="P99" s="1212">
        <v>1.8337651983256926</v>
      </c>
      <c r="Q99" s="1212">
        <v>2.4715965716563684</v>
      </c>
      <c r="R99" s="1212">
        <v>5.2820410603946577</v>
      </c>
      <c r="S99" s="1212">
        <v>4.3053617699820608</v>
      </c>
      <c r="T99" s="1212">
        <v>7.2951963324696028</v>
      </c>
      <c r="U99" s="1212">
        <v>3.1891568666533789</v>
      </c>
      <c r="V99" s="1212">
        <v>1.5746462029101058</v>
      </c>
      <c r="W99" s="1211">
        <v>3.8070560095674706</v>
      </c>
      <c r="X99" s="931" t="s">
        <v>85</v>
      </c>
    </row>
    <row r="100" spans="1:79" s="1205" customFormat="1" ht="9.9499999999999993" customHeight="1">
      <c r="A100" s="209" t="s">
        <v>135</v>
      </c>
      <c r="B100" s="1220">
        <v>100</v>
      </c>
      <c r="C100" s="1219">
        <v>87.41884192394329</v>
      </c>
      <c r="D100" s="1219">
        <v>2.3762201316196281</v>
      </c>
      <c r="E100" s="1219">
        <v>3.7520427542953052</v>
      </c>
      <c r="F100" s="1219">
        <v>27.121151892584251</v>
      </c>
      <c r="G100" s="1219">
        <v>0.93193763526346007</v>
      </c>
      <c r="H100" s="1219">
        <v>1.9919614858000971</v>
      </c>
      <c r="I100" s="1219">
        <v>5.0108210768075621</v>
      </c>
      <c r="J100" s="1219">
        <v>12.998542467205512</v>
      </c>
      <c r="K100" s="1219">
        <v>4.1031756547855656</v>
      </c>
      <c r="L100" s="1219">
        <v>2.8708979285367251</v>
      </c>
      <c r="M100" s="1219">
        <v>0.9076454220219955</v>
      </c>
      <c r="N100" s="1219">
        <v>1.099774744931761</v>
      </c>
      <c r="O100" s="1219">
        <v>0.10821076807561504</v>
      </c>
      <c r="P100" s="1219">
        <v>2.4468883883220705</v>
      </c>
      <c r="Q100" s="1219">
        <v>1.2455280243805484</v>
      </c>
      <c r="R100" s="1219">
        <v>5.4944569586149026</v>
      </c>
      <c r="S100" s="1219">
        <v>6.8504041340930177</v>
      </c>
      <c r="T100" s="1219">
        <v>5.2360761450465967</v>
      </c>
      <c r="U100" s="1219">
        <v>0.9716885296585841</v>
      </c>
      <c r="V100" s="1219">
        <v>1.9014177819000926</v>
      </c>
      <c r="W100" s="1218">
        <v>12.581158076056711</v>
      </c>
      <c r="X100" s="938" t="s">
        <v>135</v>
      </c>
    </row>
    <row r="101" spans="1:79" s="406" customFormat="1" ht="9.6" customHeight="1">
      <c r="A101" s="206" t="s">
        <v>219</v>
      </c>
      <c r="B101" s="1217">
        <v>100</v>
      </c>
      <c r="C101" s="1216">
        <v>93.208355650776639</v>
      </c>
      <c r="D101" s="1216">
        <v>1.4783074450990894</v>
      </c>
      <c r="E101" s="1216">
        <v>0.36779146580967687</v>
      </c>
      <c r="F101" s="1216">
        <v>33.690412426352438</v>
      </c>
      <c r="G101" s="1216">
        <v>1.2176397071951437</v>
      </c>
      <c r="H101" s="1216">
        <v>1.7318336011426529</v>
      </c>
      <c r="I101" s="1216">
        <v>5.4883056597036246</v>
      </c>
      <c r="J101" s="1216">
        <v>13.947509373326191</v>
      </c>
      <c r="K101" s="1216">
        <v>3.9921442599535797</v>
      </c>
      <c r="L101" s="1216">
        <v>2.8602035350830208</v>
      </c>
      <c r="M101" s="1216">
        <v>1.0283877878950187</v>
      </c>
      <c r="N101" s="1216">
        <v>1.44617032672737</v>
      </c>
      <c r="O101" s="1216">
        <v>0.1535440099982146</v>
      </c>
      <c r="P101" s="1216">
        <v>2.64952687020175</v>
      </c>
      <c r="Q101" s="1216">
        <v>1.6211390823067309</v>
      </c>
      <c r="R101" s="1216">
        <v>5.6668452062131758</v>
      </c>
      <c r="S101" s="1216">
        <v>6.4845563292269235</v>
      </c>
      <c r="T101" s="1216">
        <v>6.1988930548116414</v>
      </c>
      <c r="U101" s="1216">
        <v>0.94983038743081583</v>
      </c>
      <c r="V101" s="1216">
        <v>2.2353151222995895</v>
      </c>
      <c r="W101" s="1215">
        <v>6.7916443492233523</v>
      </c>
      <c r="X101" s="935" t="s">
        <v>219</v>
      </c>
    </row>
    <row r="102" spans="1:79" s="403" customFormat="1" ht="9.6" customHeight="1">
      <c r="A102" s="199" t="s">
        <v>46</v>
      </c>
      <c r="B102" s="1210">
        <v>100</v>
      </c>
      <c r="C102" s="1208">
        <v>95.461033399942906</v>
      </c>
      <c r="D102" s="1208">
        <v>0.82786183271481595</v>
      </c>
      <c r="E102" s="1208">
        <v>37.482158150157005</v>
      </c>
      <c r="F102" s="1208">
        <v>15.500999143591207</v>
      </c>
      <c r="G102" s="1208" t="s">
        <v>256</v>
      </c>
      <c r="H102" s="1208">
        <v>2.3979446188980873</v>
      </c>
      <c r="I102" s="1208">
        <v>4.6817013988010272</v>
      </c>
      <c r="J102" s="1208">
        <v>8.364259206394518</v>
      </c>
      <c r="K102" s="1208">
        <v>3.1972594918641164</v>
      </c>
      <c r="L102" s="1208">
        <v>1.8555523836711389</v>
      </c>
      <c r="M102" s="1208">
        <v>0.42820439623180129</v>
      </c>
      <c r="N102" s="1208">
        <v>0.51384527547816161</v>
      </c>
      <c r="O102" s="1208">
        <v>0.11418783899514702</v>
      </c>
      <c r="P102" s="1208">
        <v>1.4273479874393378</v>
      </c>
      <c r="Q102" s="1208">
        <v>0.57093919497573509</v>
      </c>
      <c r="R102" s="1208">
        <v>4.1107622038252929</v>
      </c>
      <c r="S102" s="1208">
        <v>8.135883528404225</v>
      </c>
      <c r="T102" s="1208">
        <v>3.1972594918641164</v>
      </c>
      <c r="U102" s="1208">
        <v>1.5415358264344847</v>
      </c>
      <c r="V102" s="1208">
        <v>1.1133314302026833</v>
      </c>
      <c r="W102" s="1207">
        <v>4.5389666000570941</v>
      </c>
      <c r="X102" s="928" t="s">
        <v>46</v>
      </c>
    </row>
    <row r="103" spans="1:79" s="403" customFormat="1" ht="9.6" customHeight="1">
      <c r="A103" s="202" t="s">
        <v>47</v>
      </c>
      <c r="B103" s="1214">
        <v>100</v>
      </c>
      <c r="C103" s="1212">
        <v>86.545801526717554</v>
      </c>
      <c r="D103" s="1212">
        <v>0.5725190839694656</v>
      </c>
      <c r="E103" s="1212">
        <v>7.8244274809160315</v>
      </c>
      <c r="F103" s="1212">
        <v>15.124045801526718</v>
      </c>
      <c r="G103" s="1212">
        <v>4.7709923664122134E-2</v>
      </c>
      <c r="H103" s="1212">
        <v>2.3377862595419847</v>
      </c>
      <c r="I103" s="1212">
        <v>3.0534351145038165</v>
      </c>
      <c r="J103" s="1212">
        <v>17.270992366412212</v>
      </c>
      <c r="K103" s="1212">
        <v>4.770992366412214</v>
      </c>
      <c r="L103" s="1212">
        <v>5.0095419847328246</v>
      </c>
      <c r="M103" s="1212">
        <v>1.1450381679389312</v>
      </c>
      <c r="N103" s="1212">
        <v>0.71564885496183206</v>
      </c>
      <c r="O103" s="1213">
        <v>4.7709923664122134E-2</v>
      </c>
      <c r="P103" s="1212">
        <v>2.2423664122137406</v>
      </c>
      <c r="Q103" s="1212">
        <v>0.52480916030534353</v>
      </c>
      <c r="R103" s="1212">
        <v>7.7290076335877869</v>
      </c>
      <c r="S103" s="1212">
        <v>10.687022900763358</v>
      </c>
      <c r="T103" s="1212">
        <v>4.007633587786259</v>
      </c>
      <c r="U103" s="1212">
        <v>1.0496183206106871</v>
      </c>
      <c r="V103" s="1212">
        <v>2.2900763358778624</v>
      </c>
      <c r="W103" s="1211">
        <v>13.454198473282442</v>
      </c>
      <c r="X103" s="931" t="s">
        <v>47</v>
      </c>
    </row>
    <row r="104" spans="1:79" s="405" customFormat="1" ht="9.6" customHeight="1">
      <c r="A104" s="199" t="s">
        <v>48</v>
      </c>
      <c r="B104" s="1210">
        <v>100</v>
      </c>
      <c r="C104" s="1208">
        <v>75.558611206600204</v>
      </c>
      <c r="D104" s="1208">
        <v>2.0969405293915435</v>
      </c>
      <c r="E104" s="1208">
        <v>0.34376074252320382</v>
      </c>
      <c r="F104" s="1208">
        <v>24.23513234788587</v>
      </c>
      <c r="G104" s="1208">
        <v>0.48126503953248534</v>
      </c>
      <c r="H104" s="1208">
        <v>2.9907184599518737</v>
      </c>
      <c r="I104" s="1208">
        <v>3.9188724647645237</v>
      </c>
      <c r="J104" s="1208">
        <v>7.4252320385012034</v>
      </c>
      <c r="K104" s="1208">
        <v>4.3313853557923689</v>
      </c>
      <c r="L104" s="1208">
        <v>4.0220006875214844</v>
      </c>
      <c r="M104" s="1208">
        <v>0.85940185630800969</v>
      </c>
      <c r="N104" s="1208">
        <v>0.75627363355104849</v>
      </c>
      <c r="O104" s="1209" t="s">
        <v>256</v>
      </c>
      <c r="P104" s="1208">
        <v>2.956342385699553</v>
      </c>
      <c r="Q104" s="1208">
        <v>0.75627363355104849</v>
      </c>
      <c r="R104" s="1208">
        <v>7.1502234444826396</v>
      </c>
      <c r="S104" s="1208">
        <v>6.428325885183912</v>
      </c>
      <c r="T104" s="1208">
        <v>4.4345135785493293</v>
      </c>
      <c r="U104" s="1208">
        <v>0.99690615331729115</v>
      </c>
      <c r="V104" s="1208">
        <v>1.3062908215881746</v>
      </c>
      <c r="W104" s="1207">
        <v>24.441388793399792</v>
      </c>
      <c r="X104" s="928" t="s">
        <v>48</v>
      </c>
    </row>
    <row r="105" spans="1:79" s="405" customFormat="1" ht="9.6" customHeight="1">
      <c r="A105" s="202" t="s">
        <v>49</v>
      </c>
      <c r="B105" s="1214">
        <v>100</v>
      </c>
      <c r="C105" s="1212">
        <v>67.451737451737444</v>
      </c>
      <c r="D105" s="1212">
        <v>0.5791505791505791</v>
      </c>
      <c r="E105" s="1213" t="s">
        <v>256</v>
      </c>
      <c r="F105" s="1212">
        <v>28.146718146718147</v>
      </c>
      <c r="G105" s="1212">
        <v>0.69498069498069492</v>
      </c>
      <c r="H105" s="1212">
        <v>1.8532818532818531</v>
      </c>
      <c r="I105" s="1212">
        <v>3.6679536679536682</v>
      </c>
      <c r="J105" s="1212">
        <v>9.4208494208494216</v>
      </c>
      <c r="K105" s="1212">
        <v>1.6216216216216217</v>
      </c>
      <c r="L105" s="1212">
        <v>1.8532818532818531</v>
      </c>
      <c r="M105" s="1212">
        <v>0.42471042471042475</v>
      </c>
      <c r="N105" s="1212">
        <v>0.34749034749034746</v>
      </c>
      <c r="O105" s="1213" t="s">
        <v>256</v>
      </c>
      <c r="P105" s="1212">
        <v>1.4671814671814671</v>
      </c>
      <c r="Q105" s="1212">
        <v>0.42471042471042475</v>
      </c>
      <c r="R105" s="1212">
        <v>5.057915057915058</v>
      </c>
      <c r="S105" s="1212">
        <v>7.3359073359073363</v>
      </c>
      <c r="T105" s="1212">
        <v>2.7027027027027026</v>
      </c>
      <c r="U105" s="1212">
        <v>0.8494208494208495</v>
      </c>
      <c r="V105" s="1212">
        <v>0.96525096525096521</v>
      </c>
      <c r="W105" s="1211">
        <v>32.548262548262549</v>
      </c>
      <c r="X105" s="931" t="s">
        <v>49</v>
      </c>
    </row>
    <row r="106" spans="1:79" s="403" customFormat="1" ht="9.6" customHeight="1">
      <c r="A106" s="199" t="s">
        <v>50</v>
      </c>
      <c r="B106" s="1210">
        <v>100</v>
      </c>
      <c r="C106" s="1208">
        <v>70.864357397215926</v>
      </c>
      <c r="D106" s="1208">
        <v>8.82162512139851</v>
      </c>
      <c r="E106" s="1208">
        <v>1.7643250242797022</v>
      </c>
      <c r="F106" s="1208">
        <v>8.9511168662997722</v>
      </c>
      <c r="G106" s="1208">
        <v>0.76076400129491739</v>
      </c>
      <c r="H106" s="1208">
        <v>2.4117837487860148</v>
      </c>
      <c r="I106" s="1208">
        <v>4.7750080932340566</v>
      </c>
      <c r="J106" s="1208">
        <v>14.001294917449011</v>
      </c>
      <c r="K106" s="1208">
        <v>5.8271285205568146</v>
      </c>
      <c r="L106" s="1208">
        <v>2.6383943023632241</v>
      </c>
      <c r="M106" s="1208">
        <v>0.74457753318225961</v>
      </c>
      <c r="N106" s="1208">
        <v>0.48559404337973455</v>
      </c>
      <c r="O106" s="1208">
        <v>1.618646811265782E-2</v>
      </c>
      <c r="P106" s="1208">
        <v>2.3308514082227259</v>
      </c>
      <c r="Q106" s="1208">
        <v>0.72839106506960183</v>
      </c>
      <c r="R106" s="1208">
        <v>4.1437358368404018</v>
      </c>
      <c r="S106" s="1208">
        <v>6.4584007769504694</v>
      </c>
      <c r="T106" s="1208">
        <v>3.8847523470378764</v>
      </c>
      <c r="U106" s="1208">
        <v>0.76076400129491739</v>
      </c>
      <c r="V106" s="1208">
        <v>1.3758497895759145</v>
      </c>
      <c r="W106" s="1207">
        <v>29.135642602784074</v>
      </c>
      <c r="X106" s="928" t="s">
        <v>50</v>
      </c>
      <c r="BU106" s="405"/>
      <c r="BV106" s="405"/>
      <c r="BW106" s="405"/>
      <c r="BX106" s="405"/>
      <c r="BY106" s="405"/>
      <c r="BZ106" s="405"/>
      <c r="CA106" s="405"/>
    </row>
    <row r="107" spans="1:79" s="1205" customFormat="1" ht="9.9499999999999993" customHeight="1">
      <c r="A107" s="217" t="s">
        <v>136</v>
      </c>
      <c r="B107" s="1228">
        <v>100</v>
      </c>
      <c r="C107" s="1227">
        <v>84.154519594982986</v>
      </c>
      <c r="D107" s="1227">
        <v>0.87105189464841049</v>
      </c>
      <c r="E107" s="1227">
        <v>0.83567922887588619</v>
      </c>
      <c r="F107" s="1227">
        <v>21.735029256142315</v>
      </c>
      <c r="G107" s="1227">
        <v>1.0700231396188595</v>
      </c>
      <c r="H107" s="1227">
        <v>1.4547008798950611</v>
      </c>
      <c r="I107" s="1227">
        <v>4.9580686524488202</v>
      </c>
      <c r="J107" s="1227">
        <v>16.734218632551695</v>
      </c>
      <c r="K107" s="1227">
        <v>4.5616000235817769</v>
      </c>
      <c r="L107" s="1227">
        <v>2.7708588188477354</v>
      </c>
      <c r="M107" s="1227">
        <v>0.90347683827322434</v>
      </c>
      <c r="N107" s="1227">
        <v>1.0965526389482527</v>
      </c>
      <c r="O107" s="1227">
        <v>0.18570649530575248</v>
      </c>
      <c r="P107" s="1227">
        <v>2.6956919040811216</v>
      </c>
      <c r="Q107" s="1227">
        <v>1.742103789296821</v>
      </c>
      <c r="R107" s="1227">
        <v>5.5328744712523399</v>
      </c>
      <c r="S107" s="1227">
        <v>6.9639935739657179</v>
      </c>
      <c r="T107" s="1227">
        <v>7.1585432357146015</v>
      </c>
      <c r="U107" s="1227">
        <v>0.98896078055682479</v>
      </c>
      <c r="V107" s="1227">
        <v>1.8953853409777595</v>
      </c>
      <c r="W107" s="1226">
        <v>15.845480405017023</v>
      </c>
      <c r="X107" s="946" t="s">
        <v>136</v>
      </c>
    </row>
    <row r="108" spans="1:79" s="406" customFormat="1" ht="9.9499999999999993" customHeight="1">
      <c r="A108" s="214" t="s">
        <v>221</v>
      </c>
      <c r="B108" s="1225">
        <v>100</v>
      </c>
      <c r="C108" s="1224">
        <v>88.473852721451436</v>
      </c>
      <c r="D108" s="1224">
        <v>0.67268199605446133</v>
      </c>
      <c r="E108" s="1224">
        <v>8.7319297564761811E-2</v>
      </c>
      <c r="F108" s="1224">
        <v>22.350506128521069</v>
      </c>
      <c r="G108" s="1224">
        <v>0.9022994081692054</v>
      </c>
      <c r="H108" s="1224">
        <v>1.3485980401668769</v>
      </c>
      <c r="I108" s="1224">
        <v>4.8995828078005239</v>
      </c>
      <c r="J108" s="1224">
        <v>19.588629087028234</v>
      </c>
      <c r="K108" s="1224">
        <v>5.3361792956243335</v>
      </c>
      <c r="L108" s="1224">
        <v>2.6195789269428542</v>
      </c>
      <c r="M108" s="1224">
        <v>1.1254487241680411</v>
      </c>
      <c r="N108" s="1224">
        <v>1.584683548397529</v>
      </c>
      <c r="O108" s="1224">
        <v>0.22314931599883575</v>
      </c>
      <c r="P108" s="1224">
        <v>2.9074092041007726</v>
      </c>
      <c r="Q108" s="1224">
        <v>2.9041751560428186</v>
      </c>
      <c r="R108" s="1224">
        <v>4.7734549335403127</v>
      </c>
      <c r="S108" s="1224">
        <v>7.1116716794411561</v>
      </c>
      <c r="T108" s="1224">
        <v>6.7915009217036975</v>
      </c>
      <c r="U108" s="1224">
        <v>1.1642573008634909</v>
      </c>
      <c r="V108" s="1224">
        <v>2.0730248051486044</v>
      </c>
      <c r="W108" s="1223">
        <v>11.52614727854856</v>
      </c>
      <c r="X108" s="943" t="s">
        <v>221</v>
      </c>
    </row>
    <row r="109" spans="1:79" s="403" customFormat="1" ht="9.6" customHeight="1">
      <c r="A109" s="202" t="s">
        <v>40</v>
      </c>
      <c r="B109" s="1214">
        <v>100</v>
      </c>
      <c r="C109" s="1212">
        <v>53.931790068916776</v>
      </c>
      <c r="D109" s="1212">
        <v>0.56547093125993997</v>
      </c>
      <c r="E109" s="1212">
        <v>0.33574836543558934</v>
      </c>
      <c r="F109" s="1212">
        <v>8.6587736349178304</v>
      </c>
      <c r="G109" s="1212">
        <v>0.5477999646580668</v>
      </c>
      <c r="H109" s="1212">
        <v>0.81286446368616372</v>
      </c>
      <c r="I109" s="1212">
        <v>1.890793426400424</v>
      </c>
      <c r="J109" s="1212">
        <v>14.207457147905991</v>
      </c>
      <c r="K109" s="1212">
        <v>1.9791482594097898</v>
      </c>
      <c r="L109" s="1212">
        <v>2.4739353242622371</v>
      </c>
      <c r="M109" s="1212">
        <v>0.40643223184308186</v>
      </c>
      <c r="N109" s="1212">
        <v>0.5477999646580668</v>
      </c>
      <c r="O109" s="1213">
        <v>0.10602579961123874</v>
      </c>
      <c r="P109" s="1212">
        <v>2.7389998232903343</v>
      </c>
      <c r="Q109" s="1212">
        <v>0.45944513164870121</v>
      </c>
      <c r="R109" s="1212">
        <v>6.0434705778406084</v>
      </c>
      <c r="S109" s="1212">
        <v>5.7960770454143846</v>
      </c>
      <c r="T109" s="1212">
        <v>4.7004771160982504</v>
      </c>
      <c r="U109" s="1212">
        <v>0.53012899805619373</v>
      </c>
      <c r="V109" s="1212">
        <v>1.1662837957236261</v>
      </c>
      <c r="W109" s="1211">
        <v>46.068209931083231</v>
      </c>
      <c r="X109" s="931" t="s">
        <v>40</v>
      </c>
    </row>
    <row r="110" spans="1:79" s="403" customFormat="1" ht="9.6" customHeight="1">
      <c r="A110" s="199" t="s">
        <v>41</v>
      </c>
      <c r="B110" s="1210">
        <v>100</v>
      </c>
      <c r="C110" s="1208">
        <v>62.391304347826079</v>
      </c>
      <c r="D110" s="1208">
        <v>1.1413043478260869</v>
      </c>
      <c r="E110" s="1208">
        <v>1.0054347826086956</v>
      </c>
      <c r="F110" s="1208">
        <v>23.913043478260871</v>
      </c>
      <c r="G110" s="1208">
        <v>0.16304347826086957</v>
      </c>
      <c r="H110" s="1208">
        <v>1.4130434782608696</v>
      </c>
      <c r="I110" s="1208">
        <v>2.5</v>
      </c>
      <c r="J110" s="1208">
        <v>10.244565217391305</v>
      </c>
      <c r="K110" s="1208">
        <v>2.2010869565217392</v>
      </c>
      <c r="L110" s="1208">
        <v>1.25</v>
      </c>
      <c r="M110" s="1208">
        <v>0.40760869565217389</v>
      </c>
      <c r="N110" s="1208">
        <v>0.10869565217391304</v>
      </c>
      <c r="O110" s="1208">
        <v>2.717391304347826E-2</v>
      </c>
      <c r="P110" s="1208">
        <v>1.7119565217391304</v>
      </c>
      <c r="Q110" s="1208">
        <v>0.27173913043478259</v>
      </c>
      <c r="R110" s="1208">
        <v>4.1032608695652169</v>
      </c>
      <c r="S110" s="1208">
        <v>6.5760869565217384</v>
      </c>
      <c r="T110" s="1208">
        <v>3.9945652173913042</v>
      </c>
      <c r="U110" s="1208">
        <v>0.43478260869565216</v>
      </c>
      <c r="V110" s="1208">
        <v>0.86956521739130432</v>
      </c>
      <c r="W110" s="1207">
        <v>37.608695652173914</v>
      </c>
      <c r="X110" s="928" t="s">
        <v>41</v>
      </c>
    </row>
    <row r="111" spans="1:79" s="403" customFormat="1" ht="9.6" customHeight="1">
      <c r="A111" s="202" t="s">
        <v>42</v>
      </c>
      <c r="B111" s="1214">
        <v>100</v>
      </c>
      <c r="C111" s="1212">
        <v>69.969666329625895</v>
      </c>
      <c r="D111" s="1212">
        <v>0.13481631277384565</v>
      </c>
      <c r="E111" s="1212">
        <v>1.3481631277384565</v>
      </c>
      <c r="F111" s="1212">
        <v>28.041793056959889</v>
      </c>
      <c r="G111" s="1212">
        <v>0.57296932928884392</v>
      </c>
      <c r="H111" s="1212">
        <v>1.0111223458038423</v>
      </c>
      <c r="I111" s="1212">
        <v>3.2018874283788334</v>
      </c>
      <c r="J111" s="1212">
        <v>10.347152005392653</v>
      </c>
      <c r="K111" s="1212">
        <v>3.3029996629592184</v>
      </c>
      <c r="L111" s="1212">
        <v>1.7189079878665317</v>
      </c>
      <c r="M111" s="1212">
        <v>0.33704078193461412</v>
      </c>
      <c r="N111" s="1212">
        <v>0.40444893832153694</v>
      </c>
      <c r="O111" s="1213">
        <v>0.10111223458038424</v>
      </c>
      <c r="P111" s="1212">
        <v>1.8874283788338391</v>
      </c>
      <c r="Q111" s="1212">
        <v>0.40444893832153694</v>
      </c>
      <c r="R111" s="1212">
        <v>5.2915402763734409</v>
      </c>
      <c r="S111" s="1212">
        <v>6.7071115604988201</v>
      </c>
      <c r="T111" s="1212">
        <v>3.7748567576676781</v>
      </c>
      <c r="U111" s="1212">
        <v>0.2696326255476913</v>
      </c>
      <c r="V111" s="1212">
        <v>1.0111223458038423</v>
      </c>
      <c r="W111" s="1211">
        <v>30.030333670374116</v>
      </c>
      <c r="X111" s="931" t="s">
        <v>42</v>
      </c>
    </row>
    <row r="112" spans="1:79" s="403" customFormat="1" ht="9.6" customHeight="1">
      <c r="A112" s="199" t="s">
        <v>43</v>
      </c>
      <c r="B112" s="1210">
        <v>100</v>
      </c>
      <c r="C112" s="1208">
        <v>75.715695952615988</v>
      </c>
      <c r="D112" s="1208">
        <v>1.2175057584731819</v>
      </c>
      <c r="E112" s="1208">
        <v>0.62520565975649889</v>
      </c>
      <c r="F112" s="1208">
        <v>21.454425797959857</v>
      </c>
      <c r="G112" s="1208">
        <v>0.62520565975649889</v>
      </c>
      <c r="H112" s="1208">
        <v>1.1187890753537348</v>
      </c>
      <c r="I112" s="1208">
        <v>7.9302402105955903</v>
      </c>
      <c r="J112" s="1208">
        <v>11.451135241855875</v>
      </c>
      <c r="K112" s="1208">
        <v>4.7384007897334648</v>
      </c>
      <c r="L112" s="1208">
        <v>2.9944060546232314</v>
      </c>
      <c r="M112" s="1208">
        <v>0.55939453767686742</v>
      </c>
      <c r="N112" s="1208">
        <v>0.32905561039815728</v>
      </c>
      <c r="O112" s="1209">
        <v>6.5811122079631454E-2</v>
      </c>
      <c r="P112" s="1208">
        <v>1.5794669299111548</v>
      </c>
      <c r="Q112" s="1208">
        <v>0.46067785455742016</v>
      </c>
      <c r="R112" s="1208">
        <v>5.5610398157288587</v>
      </c>
      <c r="S112" s="1208">
        <v>7.9960513326752221</v>
      </c>
      <c r="T112" s="1208">
        <v>4.1131951299769662</v>
      </c>
      <c r="U112" s="1208">
        <v>0.82263902599539318</v>
      </c>
      <c r="V112" s="1208">
        <v>2.0401447844685752</v>
      </c>
      <c r="W112" s="1207">
        <v>24.284304047384008</v>
      </c>
      <c r="X112" s="928" t="s">
        <v>43</v>
      </c>
    </row>
    <row r="113" spans="1:24" s="403" customFormat="1" ht="9.6" customHeight="1">
      <c r="A113" s="202" t="s">
        <v>220</v>
      </c>
      <c r="B113" s="1214">
        <v>100</v>
      </c>
      <c r="C113" s="1212">
        <v>93.263310394784497</v>
      </c>
      <c r="D113" s="1212">
        <v>0.89339611251961859</v>
      </c>
      <c r="E113" s="1212">
        <v>0.24145840878908609</v>
      </c>
      <c r="F113" s="1212">
        <v>24.755523361101051</v>
      </c>
      <c r="G113" s="1212">
        <v>1.5030785947120608</v>
      </c>
      <c r="H113" s="1212">
        <v>1.9920318725099602</v>
      </c>
      <c r="I113" s="1212">
        <v>6.1571894241216949</v>
      </c>
      <c r="J113" s="1212">
        <v>16.859833393697933</v>
      </c>
      <c r="K113" s="1212">
        <v>4.0383918869974647</v>
      </c>
      <c r="L113" s="1212">
        <v>3.639985512495473</v>
      </c>
      <c r="M113" s="1212">
        <v>1.0080888566944344</v>
      </c>
      <c r="N113" s="1212">
        <v>1.0261982373536158</v>
      </c>
      <c r="O113" s="1212">
        <v>0.13883858505372451</v>
      </c>
      <c r="P113" s="1212">
        <v>2.915610286128214</v>
      </c>
      <c r="Q113" s="1212">
        <v>1.2012555837257033</v>
      </c>
      <c r="R113" s="1212">
        <v>5.4328141977544364</v>
      </c>
      <c r="S113" s="1212">
        <v>6.8936375709284068</v>
      </c>
      <c r="T113" s="1212">
        <v>11.131232645176867</v>
      </c>
      <c r="U113" s="1212">
        <v>1.1650368224073404</v>
      </c>
      <c r="V113" s="1212">
        <v>2.2697090426174094</v>
      </c>
      <c r="W113" s="1211">
        <v>6.736689605215501</v>
      </c>
      <c r="X113" s="931" t="s">
        <v>220</v>
      </c>
    </row>
    <row r="114" spans="1:24" s="405" customFormat="1" ht="9.6" customHeight="1">
      <c r="A114" s="199" t="s">
        <v>44</v>
      </c>
      <c r="B114" s="1210">
        <v>100</v>
      </c>
      <c r="C114" s="1208">
        <v>86.588158325155391</v>
      </c>
      <c r="D114" s="1208">
        <v>0.85050703303892694</v>
      </c>
      <c r="E114" s="1208">
        <v>10.271508014393197</v>
      </c>
      <c r="F114" s="1208">
        <v>23.290807981681386</v>
      </c>
      <c r="G114" s="1208">
        <v>0.81779522407589134</v>
      </c>
      <c r="H114" s="1208">
        <v>0.71965979718678441</v>
      </c>
      <c r="I114" s="1208">
        <v>5.8881256133464186</v>
      </c>
      <c r="J114" s="1208">
        <v>11.383709519136408</v>
      </c>
      <c r="K114" s="1208">
        <v>5.0376185803074911</v>
      </c>
      <c r="L114" s="1208">
        <v>2.2244030094864247</v>
      </c>
      <c r="M114" s="1208">
        <v>0.81779522407589134</v>
      </c>
      <c r="N114" s="1208">
        <v>0.58881256133464177</v>
      </c>
      <c r="O114" s="1209">
        <v>0.6869479882237487</v>
      </c>
      <c r="P114" s="1208">
        <v>2.649656526005888</v>
      </c>
      <c r="Q114" s="1208">
        <v>0.13084723585214264</v>
      </c>
      <c r="R114" s="1208">
        <v>7.5891396794242727</v>
      </c>
      <c r="S114" s="1208">
        <v>6.3788027477919531</v>
      </c>
      <c r="T114" s="1208">
        <v>4.8740595354923126</v>
      </c>
      <c r="U114" s="1208">
        <v>0.6869479882237487</v>
      </c>
      <c r="V114" s="1208">
        <v>1.6355904481517827</v>
      </c>
      <c r="W114" s="1207">
        <v>13.411841674844618</v>
      </c>
      <c r="X114" s="928" t="s">
        <v>44</v>
      </c>
    </row>
    <row r="115" spans="1:24" s="403" customFormat="1" ht="9.6" customHeight="1">
      <c r="A115" s="202" t="s">
        <v>45</v>
      </c>
      <c r="B115" s="1214">
        <v>100</v>
      </c>
      <c r="C115" s="1212">
        <v>97.906026557711954</v>
      </c>
      <c r="D115" s="1212">
        <v>4.7497446373850867</v>
      </c>
      <c r="E115" s="1212">
        <v>3.5750766087844741</v>
      </c>
      <c r="F115" s="1212">
        <v>8.5801838610827375</v>
      </c>
      <c r="G115" s="1212">
        <v>5.1583248212461692</v>
      </c>
      <c r="H115" s="1212">
        <v>2.8089887640449436</v>
      </c>
      <c r="I115" s="1212">
        <v>5.8222676200204289</v>
      </c>
      <c r="J115" s="1212">
        <v>16.292134831460675</v>
      </c>
      <c r="K115" s="1212">
        <v>9.5505617977528079</v>
      </c>
      <c r="L115" s="1212">
        <v>3.5750766087844741</v>
      </c>
      <c r="M115" s="1212">
        <v>0.40858018386108275</v>
      </c>
      <c r="N115" s="1212">
        <v>0.40858018386108275</v>
      </c>
      <c r="O115" s="1233" t="s">
        <v>256</v>
      </c>
      <c r="P115" s="1212">
        <v>2.2982635342185902</v>
      </c>
      <c r="Q115" s="1212">
        <v>0.91930541368743612</v>
      </c>
      <c r="R115" s="1212">
        <v>16.649642492339122</v>
      </c>
      <c r="S115" s="1212">
        <v>9.0398365679264554</v>
      </c>
      <c r="T115" s="1212">
        <v>5.7201225740551589</v>
      </c>
      <c r="U115" s="1212">
        <v>0.8682328907048007</v>
      </c>
      <c r="V115" s="1212">
        <v>1.4811031664964249</v>
      </c>
      <c r="W115" s="1211">
        <v>2.0939734422880489</v>
      </c>
      <c r="X115" s="931" t="s">
        <v>45</v>
      </c>
    </row>
    <row r="116" spans="1:24" s="343" customFormat="1" ht="9.9499999999999993" customHeight="1">
      <c r="A116" s="225"/>
      <c r="B116" s="1232"/>
      <c r="C116" s="1002"/>
      <c r="D116" s="1002"/>
      <c r="E116" s="1002"/>
      <c r="F116" s="1002"/>
      <c r="G116" s="1002"/>
      <c r="H116" s="1002"/>
      <c r="I116" s="1002"/>
      <c r="J116" s="1002"/>
      <c r="K116" s="1002"/>
      <c r="L116" s="1002"/>
      <c r="M116" s="1002"/>
      <c r="N116" s="1002"/>
      <c r="O116" s="1002"/>
      <c r="P116" s="1002"/>
      <c r="Q116" s="1002"/>
      <c r="R116" s="1002"/>
      <c r="S116" s="1002"/>
      <c r="T116" s="1002"/>
      <c r="U116" s="1002"/>
      <c r="V116" s="1002"/>
      <c r="W116" s="1203"/>
      <c r="X116" s="981"/>
    </row>
    <row r="117" spans="1:24" s="1147" customFormat="1" ht="11.25" customHeight="1">
      <c r="A117" s="1072" t="s">
        <v>585</v>
      </c>
      <c r="B117" s="1231"/>
      <c r="C117" s="1231"/>
      <c r="D117" s="1231"/>
      <c r="E117" s="1231"/>
      <c r="F117" s="1231"/>
      <c r="G117" s="1231"/>
      <c r="H117" s="1231"/>
      <c r="I117" s="1231"/>
      <c r="J117" s="1231"/>
      <c r="K117" s="1231"/>
      <c r="L117" s="1231"/>
      <c r="M117" s="1231"/>
      <c r="N117" s="1231"/>
      <c r="O117" s="1231"/>
      <c r="P117" s="1231"/>
      <c r="Q117" s="1231"/>
      <c r="R117" s="1231"/>
      <c r="S117" s="1231"/>
      <c r="T117" s="1231"/>
      <c r="U117" s="1231"/>
      <c r="V117" s="1231"/>
      <c r="W117" s="1200"/>
      <c r="X117" s="1230"/>
    </row>
    <row r="118" spans="1:24" s="1147" customFormat="1" ht="11.1" customHeight="1">
      <c r="A118" s="1073" t="s">
        <v>574</v>
      </c>
      <c r="B118" s="1231"/>
      <c r="C118" s="1231"/>
      <c r="D118" s="1231"/>
      <c r="E118" s="1231"/>
      <c r="F118" s="1231"/>
      <c r="G118" s="1231"/>
      <c r="H118" s="1231"/>
      <c r="I118" s="1231"/>
      <c r="J118" s="1231"/>
      <c r="K118" s="1231"/>
      <c r="L118" s="1231"/>
      <c r="M118" s="1231"/>
      <c r="N118" s="1231"/>
      <c r="O118" s="1231"/>
      <c r="P118" s="1231"/>
      <c r="Q118" s="1231"/>
      <c r="R118" s="1231"/>
      <c r="S118" s="1231"/>
      <c r="T118" s="1231"/>
      <c r="U118" s="1231"/>
      <c r="V118" s="1231"/>
      <c r="W118" s="1200"/>
      <c r="X118" s="1230"/>
    </row>
    <row r="119" spans="1:24" s="1147" customFormat="1" ht="11.1" customHeight="1">
      <c r="A119" s="1072" t="s">
        <v>573</v>
      </c>
      <c r="B119" s="1231"/>
      <c r="C119" s="1231"/>
      <c r="D119" s="1231"/>
      <c r="E119" s="1231"/>
      <c r="F119" s="1231"/>
      <c r="G119" s="1231"/>
      <c r="H119" s="1231"/>
      <c r="I119" s="1231"/>
      <c r="J119" s="1231"/>
      <c r="K119" s="1231"/>
      <c r="L119" s="1231"/>
      <c r="M119" s="1231"/>
      <c r="N119" s="1231"/>
      <c r="O119" s="1231"/>
      <c r="P119" s="1231"/>
      <c r="Q119" s="1231"/>
      <c r="R119" s="1231"/>
      <c r="S119" s="1231"/>
      <c r="T119" s="1231"/>
      <c r="U119" s="1231"/>
      <c r="V119" s="1231"/>
      <c r="W119" s="1200"/>
      <c r="X119" s="1230"/>
    </row>
    <row r="120" spans="1:24" s="1205" customFormat="1" ht="15.95" customHeight="1">
      <c r="A120" s="209" t="s">
        <v>137</v>
      </c>
      <c r="B120" s="1220">
        <v>100</v>
      </c>
      <c r="C120" s="1219">
        <v>95.900288421920067</v>
      </c>
      <c r="D120" s="1219">
        <v>1.1502540859772008</v>
      </c>
      <c r="E120" s="1219">
        <v>0.90990248592226353</v>
      </c>
      <c r="F120" s="1219">
        <v>33.129034473286637</v>
      </c>
      <c r="G120" s="1219">
        <v>1.3236505974454058</v>
      </c>
      <c r="H120" s="1219">
        <v>1.2807306688641671</v>
      </c>
      <c r="I120" s="1219">
        <v>3.4490454607883532</v>
      </c>
      <c r="J120" s="1219">
        <v>16.755940118115646</v>
      </c>
      <c r="K120" s="1219">
        <v>6.9444444444444446</v>
      </c>
      <c r="L120" s="1219">
        <v>3.7014146408460373</v>
      </c>
      <c r="M120" s="1219">
        <v>1.3116330174426589</v>
      </c>
      <c r="N120" s="1219">
        <v>1.4712951517648674</v>
      </c>
      <c r="O120" s="1219">
        <v>0.16309572860870761</v>
      </c>
      <c r="P120" s="1219">
        <v>2.4292679576981184</v>
      </c>
      <c r="Q120" s="1219">
        <v>2.7966625463535228</v>
      </c>
      <c r="R120" s="1219">
        <v>3.9949869523417112</v>
      </c>
      <c r="S120" s="1219">
        <v>5.9864716385111931</v>
      </c>
      <c r="T120" s="1219">
        <v>6.1615849471226483</v>
      </c>
      <c r="U120" s="1219">
        <v>1.3356681774481527</v>
      </c>
      <c r="V120" s="1219">
        <v>1.6017717346518336</v>
      </c>
      <c r="W120" s="1218">
        <v>4.0997115780799342</v>
      </c>
      <c r="X120" s="938" t="s">
        <v>137</v>
      </c>
    </row>
    <row r="121" spans="1:24" s="406" customFormat="1" ht="10.5" customHeight="1">
      <c r="A121" s="206" t="s">
        <v>222</v>
      </c>
      <c r="B121" s="1217">
        <v>100</v>
      </c>
      <c r="C121" s="1216">
        <v>97.557229360508046</v>
      </c>
      <c r="D121" s="1216">
        <v>0.52577167331265695</v>
      </c>
      <c r="E121" s="1216">
        <v>0.10338207059518535</v>
      </c>
      <c r="F121" s="1216">
        <v>28.941072219760745</v>
      </c>
      <c r="G121" s="1216">
        <v>1.3823659725299069</v>
      </c>
      <c r="H121" s="1216">
        <v>1.2553537143701079</v>
      </c>
      <c r="I121" s="1216">
        <v>2.947865898685571</v>
      </c>
      <c r="J121" s="1216">
        <v>20.378083001033819</v>
      </c>
      <c r="K121" s="1216">
        <v>7.998818490621769</v>
      </c>
      <c r="L121" s="1216">
        <v>3.9462413232905038</v>
      </c>
      <c r="M121" s="1216">
        <v>1.7338650125535371</v>
      </c>
      <c r="N121" s="1216">
        <v>1.9051838723969872</v>
      </c>
      <c r="O121" s="1216">
        <v>0.24811696942844486</v>
      </c>
      <c r="P121" s="1216">
        <v>2.7706394919509671</v>
      </c>
      <c r="Q121" s="1216">
        <v>3.7512922758824399</v>
      </c>
      <c r="R121" s="1216">
        <v>4.2416186678481758</v>
      </c>
      <c r="S121" s="1216">
        <v>5.6505686013882732</v>
      </c>
      <c r="T121" s="1216">
        <v>6.956136464333186</v>
      </c>
      <c r="U121" s="1216">
        <v>1.338059370846256</v>
      </c>
      <c r="V121" s="1216">
        <v>1.4827942696795156</v>
      </c>
      <c r="W121" s="1215">
        <v>2.4427706394919513</v>
      </c>
      <c r="X121" s="935" t="s">
        <v>222</v>
      </c>
    </row>
    <row r="122" spans="1:24" s="403" customFormat="1" ht="10.5" customHeight="1">
      <c r="A122" s="199" t="s">
        <v>86</v>
      </c>
      <c r="B122" s="1210">
        <v>100</v>
      </c>
      <c r="C122" s="1208">
        <v>94.990785726252298</v>
      </c>
      <c r="D122" s="1208">
        <v>0.80415479979896121</v>
      </c>
      <c r="E122" s="1208">
        <v>4.0040207739989944</v>
      </c>
      <c r="F122" s="1208">
        <v>37.543977215614007</v>
      </c>
      <c r="G122" s="1208">
        <v>0.52772658736806843</v>
      </c>
      <c r="H122" s="1208">
        <v>1.4491539621377116</v>
      </c>
      <c r="I122" s="1208">
        <v>4.3893449489026644</v>
      </c>
      <c r="J122" s="1208">
        <v>13.017255821745685</v>
      </c>
      <c r="K122" s="1208">
        <v>5.3945384486513657</v>
      </c>
      <c r="L122" s="1208">
        <v>3.3087619366728096</v>
      </c>
      <c r="M122" s="1208">
        <v>0.68688222482827943</v>
      </c>
      <c r="N122" s="1208">
        <v>1.1811023622047243</v>
      </c>
      <c r="O122" s="1208">
        <v>6.7012899983246776E-2</v>
      </c>
      <c r="P122" s="1208">
        <v>1.8847378120288156</v>
      </c>
      <c r="Q122" s="1208">
        <v>2.2951918244262024</v>
      </c>
      <c r="R122" s="1208">
        <v>3.4511643491372093</v>
      </c>
      <c r="S122" s="1208">
        <v>6.558887585860278</v>
      </c>
      <c r="T122" s="1208">
        <v>5.1516166862120958</v>
      </c>
      <c r="U122" s="1208">
        <v>1.4491539621377116</v>
      </c>
      <c r="V122" s="1208">
        <v>1.8009716870497572</v>
      </c>
      <c r="W122" s="1207">
        <v>5.0092142737476966</v>
      </c>
      <c r="X122" s="928" t="s">
        <v>86</v>
      </c>
    </row>
    <row r="123" spans="1:24" s="403" customFormat="1" ht="10.5" customHeight="1">
      <c r="A123" s="202" t="s">
        <v>87</v>
      </c>
      <c r="B123" s="1214">
        <v>100</v>
      </c>
      <c r="C123" s="1212">
        <v>93.562930494677516</v>
      </c>
      <c r="D123" s="1212">
        <v>4.3706950532247966</v>
      </c>
      <c r="E123" s="1213">
        <v>0.13775829680651219</v>
      </c>
      <c r="F123" s="1212">
        <v>37.457733249843457</v>
      </c>
      <c r="G123" s="1212">
        <v>0.61365059486537255</v>
      </c>
      <c r="H123" s="1212">
        <v>1.1271133375078271</v>
      </c>
      <c r="I123" s="1212">
        <v>5.1847213525360054</v>
      </c>
      <c r="J123" s="1212">
        <v>11.809643080776455</v>
      </c>
      <c r="K123" s="1212">
        <v>6.161552911709455</v>
      </c>
      <c r="L123" s="1212">
        <v>3.6443331246086412</v>
      </c>
      <c r="M123" s="1212">
        <v>1.089542892924233</v>
      </c>
      <c r="N123" s="1212">
        <v>0.63869755792110205</v>
      </c>
      <c r="O123" s="1212">
        <v>3.7570444583594244E-2</v>
      </c>
      <c r="P123" s="1212">
        <v>2.028804007514089</v>
      </c>
      <c r="Q123" s="1212">
        <v>0.73888541014401998</v>
      </c>
      <c r="R123" s="1212">
        <v>3.8572323105823418</v>
      </c>
      <c r="S123" s="1212">
        <v>6.1114589855979968</v>
      </c>
      <c r="T123" s="1212">
        <v>5.3350031308703816</v>
      </c>
      <c r="U123" s="1212">
        <v>1.1145898559799625</v>
      </c>
      <c r="V123" s="1212">
        <v>2.1164683782091425</v>
      </c>
      <c r="W123" s="1211">
        <v>6.4370695053224791</v>
      </c>
      <c r="X123" s="931" t="s">
        <v>87</v>
      </c>
    </row>
    <row r="124" spans="1:24" s="403" customFormat="1" ht="10.5" customHeight="1">
      <c r="A124" s="199" t="s">
        <v>88</v>
      </c>
      <c r="B124" s="1210">
        <v>100</v>
      </c>
      <c r="C124" s="1208">
        <v>89.955257270693508</v>
      </c>
      <c r="D124" s="1208">
        <v>1.051454138702461</v>
      </c>
      <c r="E124" s="1208">
        <v>0.13422818791946309</v>
      </c>
      <c r="F124" s="1208">
        <v>45.324384787472042</v>
      </c>
      <c r="G124" s="1208">
        <v>4.2729306487695746</v>
      </c>
      <c r="H124" s="1208">
        <v>1.2975391498881432</v>
      </c>
      <c r="I124" s="1208">
        <v>1.6331096196868007</v>
      </c>
      <c r="J124" s="1208">
        <v>8.1655480984340034</v>
      </c>
      <c r="K124" s="1208">
        <v>4.4966442953020138</v>
      </c>
      <c r="L124" s="1208">
        <v>2.9977628635346756</v>
      </c>
      <c r="M124" s="1208">
        <v>0.15659955257270694</v>
      </c>
      <c r="N124" s="1208">
        <v>0.46979865771812079</v>
      </c>
      <c r="O124" s="1209" t="s">
        <v>256</v>
      </c>
      <c r="P124" s="1208">
        <v>2.0134228187919461</v>
      </c>
      <c r="Q124" s="1208">
        <v>0.60402684563758391</v>
      </c>
      <c r="R124" s="1208">
        <v>3.8031319910514538</v>
      </c>
      <c r="S124" s="1208">
        <v>6.7785234899328861</v>
      </c>
      <c r="T124" s="1208">
        <v>4.3176733780760621</v>
      </c>
      <c r="U124" s="1208">
        <v>1.4093959731543624</v>
      </c>
      <c r="V124" s="1208">
        <v>1.051454138702461</v>
      </c>
      <c r="W124" s="1207">
        <v>10.044742729306488</v>
      </c>
      <c r="X124" s="928" t="s">
        <v>88</v>
      </c>
    </row>
    <row r="125" spans="1:24" s="1205" customFormat="1" ht="12.95" customHeight="1">
      <c r="A125" s="217" t="s">
        <v>138</v>
      </c>
      <c r="B125" s="1228">
        <v>100</v>
      </c>
      <c r="C125" s="1227">
        <v>92.292114922161744</v>
      </c>
      <c r="D125" s="1227">
        <v>1.1011264396911782</v>
      </c>
      <c r="E125" s="1227">
        <v>2.9278994220140913</v>
      </c>
      <c r="F125" s="1227">
        <v>21.672362148251274</v>
      </c>
      <c r="G125" s="1227">
        <v>1.1939416951440744</v>
      </c>
      <c r="H125" s="1227">
        <v>2.1579546892798378</v>
      </c>
      <c r="I125" s="1227">
        <v>3.7526895329705101</v>
      </c>
      <c r="J125" s="1227">
        <v>17.396532084546259</v>
      </c>
      <c r="K125" s="1227">
        <v>4.8432687845420412</v>
      </c>
      <c r="L125" s="1227">
        <v>3.7611272834662279</v>
      </c>
      <c r="M125" s="1227">
        <v>0.93448086740075087</v>
      </c>
      <c r="N125" s="1227">
        <v>1.4955912753659875</v>
      </c>
      <c r="O125" s="1227">
        <v>0.28477407923047715</v>
      </c>
      <c r="P125" s="1227">
        <v>2.9236805467662319</v>
      </c>
      <c r="Q125" s="1227">
        <v>1.763489853605029</v>
      </c>
      <c r="R125" s="1227">
        <v>5.8874404083871239</v>
      </c>
      <c r="S125" s="1227">
        <v>7.4526431253427834</v>
      </c>
      <c r="T125" s="1227">
        <v>9.3321520482639322</v>
      </c>
      <c r="U125" s="1227">
        <v>1.6559085347846263</v>
      </c>
      <c r="V125" s="1227">
        <v>1.7529426654853815</v>
      </c>
      <c r="W125" s="1226">
        <v>7.7078850778382488</v>
      </c>
      <c r="X125" s="946" t="s">
        <v>138</v>
      </c>
    </row>
    <row r="126" spans="1:24" s="1229" customFormat="1" ht="10.5" customHeight="1">
      <c r="A126" s="214" t="s">
        <v>223</v>
      </c>
      <c r="B126" s="1225">
        <v>100</v>
      </c>
      <c r="C126" s="1224">
        <v>96.181071917197073</v>
      </c>
      <c r="D126" s="1224">
        <v>0.9101183748735947</v>
      </c>
      <c r="E126" s="1224">
        <v>0.16060912497769317</v>
      </c>
      <c r="F126" s="1224">
        <v>25.162096246505268</v>
      </c>
      <c r="G126" s="1224">
        <v>1.2670275414906906</v>
      </c>
      <c r="H126" s="1224">
        <v>2.6530248051870799</v>
      </c>
      <c r="I126" s="1224">
        <v>3.2657188745464278</v>
      </c>
      <c r="J126" s="1224">
        <v>17.357682469811433</v>
      </c>
      <c r="K126" s="1224">
        <v>4.1104039022068886</v>
      </c>
      <c r="L126" s="1224">
        <v>3.2835643328772828</v>
      </c>
      <c r="M126" s="1224">
        <v>1.3681518053655344</v>
      </c>
      <c r="N126" s="1224">
        <v>2.1117125691511514</v>
      </c>
      <c r="O126" s="1224">
        <v>0.48182737493307948</v>
      </c>
      <c r="P126" s="1224">
        <v>2.9326036523704717</v>
      </c>
      <c r="Q126" s="1224">
        <v>2.5221581107608113</v>
      </c>
      <c r="R126" s="1224">
        <v>7.346380346201892</v>
      </c>
      <c r="S126" s="1224">
        <v>7.590268276723573</v>
      </c>
      <c r="T126" s="1224">
        <v>9.0714413181845224</v>
      </c>
      <c r="U126" s="1224">
        <v>2.4983641663196718</v>
      </c>
      <c r="V126" s="1224">
        <v>2.0760216524894415</v>
      </c>
      <c r="W126" s="1223">
        <v>3.8189280828029268</v>
      </c>
      <c r="X126" s="943" t="s">
        <v>223</v>
      </c>
    </row>
    <row r="127" spans="1:24" s="403" customFormat="1" ht="10.5" customHeight="1">
      <c r="A127" s="202" t="s">
        <v>65</v>
      </c>
      <c r="B127" s="1214">
        <v>100</v>
      </c>
      <c r="C127" s="1212">
        <v>86.985472154963688</v>
      </c>
      <c r="D127" s="1212">
        <v>2.1186440677966099</v>
      </c>
      <c r="E127" s="1212">
        <v>26.210653753026637</v>
      </c>
      <c r="F127" s="1212">
        <v>7.8894269572235682</v>
      </c>
      <c r="G127" s="1212">
        <v>0.70621468926553677</v>
      </c>
      <c r="H127" s="1212">
        <v>1.4326069410815174</v>
      </c>
      <c r="I127" s="1212">
        <v>2.4213075060532687</v>
      </c>
      <c r="J127" s="1212">
        <v>10.451977401129943</v>
      </c>
      <c r="K127" s="1212">
        <v>5.2461662631154153</v>
      </c>
      <c r="L127" s="1212">
        <v>5.7506053268765136</v>
      </c>
      <c r="M127" s="1212">
        <v>0.5246166263115416</v>
      </c>
      <c r="N127" s="1212">
        <v>0.66585956416464898</v>
      </c>
      <c r="O127" s="1213">
        <v>0.10088781275221952</v>
      </c>
      <c r="P127" s="1212">
        <v>2.0984665052461664</v>
      </c>
      <c r="Q127" s="1212">
        <v>0.62550443906376108</v>
      </c>
      <c r="R127" s="1212">
        <v>5.2663438256658601</v>
      </c>
      <c r="S127" s="1212">
        <v>5.9120258272800648</v>
      </c>
      <c r="T127" s="1212">
        <v>6.8200161420500409</v>
      </c>
      <c r="U127" s="1212">
        <v>1.5334947538337369</v>
      </c>
      <c r="V127" s="1212">
        <v>1.2106537530266344</v>
      </c>
      <c r="W127" s="1211">
        <v>13.014527845036319</v>
      </c>
      <c r="X127" s="931" t="s">
        <v>65</v>
      </c>
    </row>
    <row r="128" spans="1:24" s="403" customFormat="1" ht="10.5" customHeight="1">
      <c r="A128" s="199" t="s">
        <v>66</v>
      </c>
      <c r="B128" s="1210">
        <v>100</v>
      </c>
      <c r="C128" s="1208">
        <v>95.103764261971065</v>
      </c>
      <c r="D128" s="1208">
        <v>1.1050220106010242</v>
      </c>
      <c r="E128" s="1208">
        <v>0.2785014823465996</v>
      </c>
      <c r="F128" s="1208">
        <v>25.774862995238522</v>
      </c>
      <c r="G128" s="1208">
        <v>0.66480999011768938</v>
      </c>
      <c r="H128" s="1208">
        <v>1.5182822747282365</v>
      </c>
      <c r="I128" s="1208">
        <v>4.3122810169796066</v>
      </c>
      <c r="J128" s="1208">
        <v>21.498517653400413</v>
      </c>
      <c r="K128" s="1208">
        <v>7.9238163687000265</v>
      </c>
      <c r="L128" s="1208">
        <v>2.847902254963615</v>
      </c>
      <c r="M128" s="1208">
        <v>0.89839187853741809</v>
      </c>
      <c r="N128" s="1208">
        <v>1.3745395741622497</v>
      </c>
      <c r="O128" s="1208">
        <v>0.36834067020034139</v>
      </c>
      <c r="P128" s="1208">
        <v>3.3959213008714397</v>
      </c>
      <c r="Q128" s="1208">
        <v>2.048333483065313</v>
      </c>
      <c r="R128" s="1208">
        <v>4.1146348037013745</v>
      </c>
      <c r="S128" s="1208">
        <v>6.9355853023088665</v>
      </c>
      <c r="T128" s="1208">
        <v>7.3488455664360792</v>
      </c>
      <c r="U128" s="1208">
        <v>1.0960380918156498</v>
      </c>
      <c r="V128" s="1208">
        <v>1.5811697062258556</v>
      </c>
      <c r="W128" s="1207">
        <v>4.8962357380289285</v>
      </c>
      <c r="X128" s="928" t="s">
        <v>66</v>
      </c>
    </row>
    <row r="129" spans="1:79" s="403" customFormat="1" ht="10.5" customHeight="1">
      <c r="A129" s="202" t="s">
        <v>67</v>
      </c>
      <c r="B129" s="1214">
        <v>100</v>
      </c>
      <c r="C129" s="1212">
        <v>69.031462060456505</v>
      </c>
      <c r="D129" s="1212">
        <v>2.9611351017890191</v>
      </c>
      <c r="E129" s="1212">
        <v>1.3571869216533003</v>
      </c>
      <c r="F129" s="1212">
        <v>7.711289327575571</v>
      </c>
      <c r="G129" s="1212">
        <v>1.7890191239975324</v>
      </c>
      <c r="H129" s="1212">
        <v>0.49352251696483651</v>
      </c>
      <c r="I129" s="1212">
        <v>0.80197409006785936</v>
      </c>
      <c r="J129" s="1212">
        <v>9.5619987661937085</v>
      </c>
      <c r="K129" s="1212">
        <v>6.2924120913016663</v>
      </c>
      <c r="L129" s="1212">
        <v>3.084515731030228</v>
      </c>
      <c r="M129" s="1212">
        <v>0.49352251696483651</v>
      </c>
      <c r="N129" s="1212">
        <v>0.92535471930906854</v>
      </c>
      <c r="O129" s="1213" t="s">
        <v>256</v>
      </c>
      <c r="P129" s="1212">
        <v>1.3571869216533003</v>
      </c>
      <c r="Q129" s="1212">
        <v>1.7273288093769279</v>
      </c>
      <c r="R129" s="1212">
        <v>7.0943861813695248</v>
      </c>
      <c r="S129" s="1212">
        <v>13.263417643429982</v>
      </c>
      <c r="T129" s="1212">
        <v>7.7729796421961748</v>
      </c>
      <c r="U129" s="1212">
        <v>0.86366440468846395</v>
      </c>
      <c r="V129" s="1212">
        <v>1.4805675508945095</v>
      </c>
      <c r="W129" s="1211">
        <v>30.968537939543488</v>
      </c>
      <c r="X129" s="931" t="s">
        <v>67</v>
      </c>
      <c r="BP129" s="405"/>
      <c r="BQ129" s="405"/>
      <c r="BR129" s="405"/>
      <c r="BS129" s="405"/>
      <c r="BT129" s="405"/>
      <c r="BU129" s="405"/>
      <c r="BV129" s="405"/>
      <c r="BW129" s="405"/>
      <c r="BX129" s="405"/>
      <c r="BY129" s="405"/>
      <c r="BZ129" s="405"/>
      <c r="CA129" s="405"/>
    </row>
    <row r="130" spans="1:79" s="403" customFormat="1" ht="10.5" customHeight="1">
      <c r="A130" s="199" t="s">
        <v>68</v>
      </c>
      <c r="B130" s="1210">
        <v>100</v>
      </c>
      <c r="C130" s="1208">
        <v>84.015594541910332</v>
      </c>
      <c r="D130" s="1208">
        <v>0.85061137692716648</v>
      </c>
      <c r="E130" s="1208">
        <v>0.10632642211589581</v>
      </c>
      <c r="F130" s="1208">
        <v>20.148856990962255</v>
      </c>
      <c r="G130" s="1208">
        <v>2.7113237639553431</v>
      </c>
      <c r="H130" s="1208">
        <v>1.2936381357433988</v>
      </c>
      <c r="I130" s="1208">
        <v>2.0379230905546697</v>
      </c>
      <c r="J130" s="1208">
        <v>21.212121212121211</v>
      </c>
      <c r="K130" s="1208">
        <v>2.53411306042885</v>
      </c>
      <c r="L130" s="1208">
        <v>5.7593478646110228</v>
      </c>
      <c r="M130" s="1208">
        <v>0.74428495481127055</v>
      </c>
      <c r="N130" s="1208">
        <v>1.1873117136275031</v>
      </c>
      <c r="O130" s="1208">
        <v>5.3163211057947905E-2</v>
      </c>
      <c r="P130" s="1208">
        <v>3.5796562112351582</v>
      </c>
      <c r="Q130" s="1208">
        <v>1.701222753854333</v>
      </c>
      <c r="R130" s="1208">
        <v>4.80241006556796</v>
      </c>
      <c r="S130" s="1208">
        <v>6.9821017189438246</v>
      </c>
      <c r="T130" s="1208">
        <v>5.6353003721424777</v>
      </c>
      <c r="U130" s="1208">
        <v>0.81516923622186777</v>
      </c>
      <c r="V130" s="1208">
        <v>1.8607123870281765</v>
      </c>
      <c r="W130" s="1207">
        <v>15.984405458089668</v>
      </c>
      <c r="X130" s="928" t="s">
        <v>68</v>
      </c>
    </row>
    <row r="131" spans="1:79" s="403" customFormat="1" ht="10.5" customHeight="1">
      <c r="A131" s="202" t="s">
        <v>69</v>
      </c>
      <c r="B131" s="1214">
        <v>100</v>
      </c>
      <c r="C131" s="1212">
        <v>94.230503795721191</v>
      </c>
      <c r="D131" s="1212">
        <v>0.6211180124223602</v>
      </c>
      <c r="E131" s="1212">
        <v>4.1407867494824016E-2</v>
      </c>
      <c r="F131" s="1212">
        <v>21.00759144237405</v>
      </c>
      <c r="G131" s="1212">
        <v>0.85576259489302964</v>
      </c>
      <c r="H131" s="1212">
        <v>3.5196687370600417</v>
      </c>
      <c r="I131" s="1212">
        <v>6.928916494133885</v>
      </c>
      <c r="J131" s="1212">
        <v>14.699792960662524</v>
      </c>
      <c r="K131" s="1212">
        <v>3.0089717046238786</v>
      </c>
      <c r="L131" s="1212">
        <v>3.5058661145617669</v>
      </c>
      <c r="M131" s="1212">
        <v>0.51069703243616282</v>
      </c>
      <c r="N131" s="1212">
        <v>1.2008281573498965</v>
      </c>
      <c r="O131" s="1212">
        <v>5.5210489993098695E-2</v>
      </c>
      <c r="P131" s="1212">
        <v>2.5810904071773639</v>
      </c>
      <c r="Q131" s="1212">
        <v>0.38647342995169082</v>
      </c>
      <c r="R131" s="1212">
        <v>6.2111801242236027</v>
      </c>
      <c r="S131" s="1212">
        <v>8.0469289164941333</v>
      </c>
      <c r="T131" s="1212">
        <v>17.929606625258799</v>
      </c>
      <c r="U131" s="1212">
        <v>1.4768806073153899</v>
      </c>
      <c r="V131" s="1212">
        <v>1.6287094547964114</v>
      </c>
      <c r="W131" s="1211">
        <v>5.7694962042788127</v>
      </c>
      <c r="X131" s="931" t="s">
        <v>69</v>
      </c>
    </row>
    <row r="132" spans="1:79" s="1205" customFormat="1" ht="12.95" customHeight="1">
      <c r="A132" s="209" t="s">
        <v>139</v>
      </c>
      <c r="B132" s="1220">
        <v>100</v>
      </c>
      <c r="C132" s="1219">
        <v>87.351141998769322</v>
      </c>
      <c r="D132" s="1219">
        <v>1.4080428566257646</v>
      </c>
      <c r="E132" s="1219">
        <v>9.230100988163753E-2</v>
      </c>
      <c r="F132" s="1219">
        <v>27.264994389546459</v>
      </c>
      <c r="G132" s="1219">
        <v>1.3048829044051109</v>
      </c>
      <c r="H132" s="1219">
        <v>2.0957758714301225</v>
      </c>
      <c r="I132" s="1219">
        <v>3.8205378796105256</v>
      </c>
      <c r="J132" s="1219">
        <v>14.616136388315779</v>
      </c>
      <c r="K132" s="1219">
        <v>3.7716726390849531</v>
      </c>
      <c r="L132" s="1219">
        <v>3.4658124298693305</v>
      </c>
      <c r="M132" s="1219">
        <v>0.95739674955659315</v>
      </c>
      <c r="N132" s="1219">
        <v>1.2632569587722156</v>
      </c>
      <c r="O132" s="1219">
        <v>0.43435769356064718</v>
      </c>
      <c r="P132" s="1219">
        <v>2.9282947840880298</v>
      </c>
      <c r="Q132" s="1219">
        <v>1.1908640098454411</v>
      </c>
      <c r="R132" s="1219">
        <v>5.1344699026314844</v>
      </c>
      <c r="S132" s="1219">
        <v>7.2791110145871789</v>
      </c>
      <c r="T132" s="1219">
        <v>6.7922684330546197</v>
      </c>
      <c r="U132" s="1219">
        <v>1.569117167987838</v>
      </c>
      <c r="V132" s="1219">
        <v>1.9600390921924207</v>
      </c>
      <c r="W132" s="1218">
        <v>12.648858001230682</v>
      </c>
      <c r="X132" s="938" t="s">
        <v>139</v>
      </c>
    </row>
    <row r="133" spans="1:79" s="1229" customFormat="1" ht="10.5" customHeight="1">
      <c r="A133" s="206" t="s">
        <v>224</v>
      </c>
      <c r="B133" s="1217">
        <v>100</v>
      </c>
      <c r="C133" s="1216">
        <v>92.556083183232346</v>
      </c>
      <c r="D133" s="1216">
        <v>1.2248239724905847</v>
      </c>
      <c r="E133" s="1216">
        <v>9.8247912231865075E-2</v>
      </c>
      <c r="F133" s="1216">
        <v>23.40920255444572</v>
      </c>
      <c r="G133" s="1216">
        <v>1.7815621418044867</v>
      </c>
      <c r="H133" s="1216">
        <v>2.115605043392828</v>
      </c>
      <c r="I133" s="1216">
        <v>4.7584738824299988</v>
      </c>
      <c r="J133" s="1216">
        <v>16.901915834288523</v>
      </c>
      <c r="K133" s="1216">
        <v>4.3916816767643692</v>
      </c>
      <c r="L133" s="1216">
        <v>3.1275585393810381</v>
      </c>
      <c r="M133" s="1216">
        <v>1.0840019649582446</v>
      </c>
      <c r="N133" s="1216">
        <v>1.7782872113967576</v>
      </c>
      <c r="O133" s="1216">
        <v>0.73358441133125918</v>
      </c>
      <c r="P133" s="1216">
        <v>3.4714262321925662</v>
      </c>
      <c r="Q133" s="1216">
        <v>1.6243654822335025</v>
      </c>
      <c r="R133" s="1216">
        <v>5.927624037989192</v>
      </c>
      <c r="S133" s="1216">
        <v>7.0607499590633696</v>
      </c>
      <c r="T133" s="1216">
        <v>9.0944817422629782</v>
      </c>
      <c r="U133" s="1216">
        <v>2.0468315048305223</v>
      </c>
      <c r="V133" s="1216">
        <v>1.9256590797445554</v>
      </c>
      <c r="W133" s="1215">
        <v>7.4439168167676444</v>
      </c>
      <c r="X133" s="935" t="s">
        <v>224</v>
      </c>
    </row>
    <row r="134" spans="1:79" s="403" customFormat="1" ht="10.5" customHeight="1">
      <c r="A134" s="199" t="s">
        <v>92</v>
      </c>
      <c r="B134" s="1210">
        <v>100</v>
      </c>
      <c r="C134" s="1208">
        <v>82.069389008289846</v>
      </c>
      <c r="D134" s="1208">
        <v>1.2895302425544981</v>
      </c>
      <c r="E134" s="1209" t="s">
        <v>256</v>
      </c>
      <c r="F134" s="1208">
        <v>35.845870432913721</v>
      </c>
      <c r="G134" s="1208">
        <v>0.44519496469143383</v>
      </c>
      <c r="H134" s="1208">
        <v>1.8882407123119436</v>
      </c>
      <c r="I134" s="1208">
        <v>4.3291372428615293</v>
      </c>
      <c r="J134" s="1208">
        <v>11.651826834510286</v>
      </c>
      <c r="K134" s="1208">
        <v>2.8707399447344182</v>
      </c>
      <c r="L134" s="1208">
        <v>3.3005833589192504</v>
      </c>
      <c r="M134" s="1208">
        <v>0.55265581823764198</v>
      </c>
      <c r="N134" s="1208">
        <v>0.53730426773104079</v>
      </c>
      <c r="O134" s="1208">
        <v>1.5351550506601168E-2</v>
      </c>
      <c r="P134" s="1208">
        <v>2.2566779244703716</v>
      </c>
      <c r="Q134" s="1208">
        <v>0.19957015658581514</v>
      </c>
      <c r="R134" s="1208">
        <v>3.5922628185446732</v>
      </c>
      <c r="S134" s="1208">
        <v>7.7832361068467915</v>
      </c>
      <c r="T134" s="1208">
        <v>2.7325759901750075</v>
      </c>
      <c r="U134" s="1208">
        <v>0.98249923242247472</v>
      </c>
      <c r="V134" s="1208">
        <v>1.826834510285539</v>
      </c>
      <c r="W134" s="1207">
        <v>17.930610991710164</v>
      </c>
      <c r="X134" s="928" t="s">
        <v>92</v>
      </c>
    </row>
    <row r="135" spans="1:79" s="403" customFormat="1" ht="10.5" customHeight="1">
      <c r="A135" s="202" t="s">
        <v>93</v>
      </c>
      <c r="B135" s="1214">
        <v>100</v>
      </c>
      <c r="C135" s="1212">
        <v>80.585597467686625</v>
      </c>
      <c r="D135" s="1212">
        <v>1.7409654444737535</v>
      </c>
      <c r="E135" s="1212">
        <v>5.2756528620416784E-2</v>
      </c>
      <c r="F135" s="1212">
        <v>31.152730150356106</v>
      </c>
      <c r="G135" s="1212">
        <v>0.71221313637562655</v>
      </c>
      <c r="H135" s="1212">
        <v>1.8201002374043787</v>
      </c>
      <c r="I135" s="1212">
        <v>1.5563175943022949</v>
      </c>
      <c r="J135" s="1212">
        <v>9.0477446584014771</v>
      </c>
      <c r="K135" s="1212">
        <v>2.3476655236085464</v>
      </c>
      <c r="L135" s="1212">
        <v>7.0693748351358483</v>
      </c>
      <c r="M135" s="1212">
        <v>0.84410445792666855</v>
      </c>
      <c r="N135" s="1212">
        <v>0.47480875758375102</v>
      </c>
      <c r="O135" s="1213" t="s">
        <v>256</v>
      </c>
      <c r="P135" s="1212">
        <v>1.9783698232656293</v>
      </c>
      <c r="Q135" s="1212">
        <v>0.60670007913479296</v>
      </c>
      <c r="R135" s="1212">
        <v>5.803218148245846</v>
      </c>
      <c r="S135" s="1212">
        <v>7.4386705354787654</v>
      </c>
      <c r="T135" s="1212">
        <v>5.2492745977314694</v>
      </c>
      <c r="U135" s="1212">
        <v>0.94961751516750204</v>
      </c>
      <c r="V135" s="1212">
        <v>1.7409654444737535</v>
      </c>
      <c r="W135" s="1211">
        <v>19.414402532313375</v>
      </c>
      <c r="X135" s="931" t="s">
        <v>93</v>
      </c>
    </row>
    <row r="136" spans="1:79" s="403" customFormat="1" ht="10.5" customHeight="1">
      <c r="A136" s="199" t="s">
        <v>94</v>
      </c>
      <c r="B136" s="1210">
        <v>100</v>
      </c>
      <c r="C136" s="1208">
        <v>61.180124223602483</v>
      </c>
      <c r="D136" s="1208">
        <v>0.68322981366459623</v>
      </c>
      <c r="E136" s="1208">
        <v>0.46583850931677018</v>
      </c>
      <c r="F136" s="1208">
        <v>13.913043478260869</v>
      </c>
      <c r="G136" s="1208">
        <v>0.37267080745341613</v>
      </c>
      <c r="H136" s="1208">
        <v>1.4906832298136645</v>
      </c>
      <c r="I136" s="1208">
        <v>1.9875776397515528</v>
      </c>
      <c r="J136" s="1208">
        <v>11.677018633540373</v>
      </c>
      <c r="K136" s="1208">
        <v>2.1428571428571428</v>
      </c>
      <c r="L136" s="1208">
        <v>3.0745341614906834</v>
      </c>
      <c r="M136" s="1208">
        <v>1.1490683229813665</v>
      </c>
      <c r="N136" s="1208">
        <v>0.59006211180124224</v>
      </c>
      <c r="O136" s="1209">
        <v>6.2111801242236024E-2</v>
      </c>
      <c r="P136" s="1208">
        <v>2.670807453416149</v>
      </c>
      <c r="Q136" s="1208">
        <v>0.96273291925465831</v>
      </c>
      <c r="R136" s="1208">
        <v>5</v>
      </c>
      <c r="S136" s="1208">
        <v>7.7639751552795024</v>
      </c>
      <c r="T136" s="1208">
        <v>3.9130434782608701</v>
      </c>
      <c r="U136" s="1208">
        <v>1.2111801242236024</v>
      </c>
      <c r="V136" s="1208">
        <v>1.9875776397515528</v>
      </c>
      <c r="W136" s="1207">
        <v>38.819875776397517</v>
      </c>
      <c r="X136" s="928" t="s">
        <v>94</v>
      </c>
    </row>
    <row r="137" spans="1:79" s="403" customFormat="1" ht="10.5" customHeight="1">
      <c r="A137" s="202" t="s">
        <v>95</v>
      </c>
      <c r="B137" s="1214">
        <v>100</v>
      </c>
      <c r="C137" s="1212">
        <v>83.837819725231768</v>
      </c>
      <c r="D137" s="1212">
        <v>2.1892103205629398</v>
      </c>
      <c r="E137" s="1212">
        <v>2.2338880822070813E-2</v>
      </c>
      <c r="F137" s="1212">
        <v>34.99385680777393</v>
      </c>
      <c r="G137" s="1212">
        <v>1.2174690048028594</v>
      </c>
      <c r="H137" s="1212">
        <v>2.111024237685692</v>
      </c>
      <c r="I137" s="1212">
        <v>1.0052496369931865</v>
      </c>
      <c r="J137" s="1212">
        <v>13.369820172009383</v>
      </c>
      <c r="K137" s="1212">
        <v>3.0380877918016305</v>
      </c>
      <c r="L137" s="1212">
        <v>3.0715961130347367</v>
      </c>
      <c r="M137" s="1212">
        <v>0.89355523288283245</v>
      </c>
      <c r="N137" s="1212">
        <v>0.75952194795040762</v>
      </c>
      <c r="O137" s="1213">
        <v>1.1169440411035406E-2</v>
      </c>
      <c r="P137" s="1212">
        <v>2.4461074500167541</v>
      </c>
      <c r="Q137" s="1212">
        <v>0.80419970959454934</v>
      </c>
      <c r="R137" s="1212">
        <v>2.8370378644029937</v>
      </c>
      <c r="S137" s="1212">
        <v>7.6845750027923598</v>
      </c>
      <c r="T137" s="1212">
        <v>4.11035407126103</v>
      </c>
      <c r="U137" s="1212">
        <v>0.82653859041662026</v>
      </c>
      <c r="V137" s="1212">
        <v>2.4349380096057187</v>
      </c>
      <c r="W137" s="1211">
        <v>16.162180274768232</v>
      </c>
      <c r="X137" s="931" t="s">
        <v>95</v>
      </c>
      <c r="BS137" s="405"/>
      <c r="BT137" s="405"/>
      <c r="BU137" s="405"/>
      <c r="BV137" s="405"/>
      <c r="BW137" s="405"/>
      <c r="BX137" s="405"/>
      <c r="BY137" s="405"/>
      <c r="BZ137" s="405"/>
      <c r="CA137" s="405"/>
    </row>
    <row r="138" spans="1:79" s="405" customFormat="1" ht="10.5" customHeight="1">
      <c r="A138" s="199" t="s">
        <v>96</v>
      </c>
      <c r="B138" s="1210">
        <v>100</v>
      </c>
      <c r="C138" s="1208">
        <v>94.868362338241852</v>
      </c>
      <c r="D138" s="1208">
        <v>1.5618027666220438</v>
      </c>
      <c r="E138" s="1208">
        <v>0.13386880856760375</v>
      </c>
      <c r="F138" s="1208">
        <v>36.59080767514503</v>
      </c>
      <c r="G138" s="1208" t="s">
        <v>256</v>
      </c>
      <c r="H138" s="1208">
        <v>3.7483266398929049</v>
      </c>
      <c r="I138" s="1208">
        <v>7.2735385988398029</v>
      </c>
      <c r="J138" s="1208">
        <v>10.7095046854083</v>
      </c>
      <c r="K138" s="1208">
        <v>5.577867023650156</v>
      </c>
      <c r="L138" s="1208">
        <v>4.6407853636769305</v>
      </c>
      <c r="M138" s="1208">
        <v>0.58009817045961631</v>
      </c>
      <c r="N138" s="1208">
        <v>0.71396697902721995</v>
      </c>
      <c r="O138" s="1208">
        <v>0.53547523427041499</v>
      </c>
      <c r="P138" s="1208">
        <v>1.3833110218652387</v>
      </c>
      <c r="Q138" s="1208">
        <v>1.0263275323516288</v>
      </c>
      <c r="R138" s="1208">
        <v>7.0504239178937969</v>
      </c>
      <c r="S138" s="1208">
        <v>6.2025881302989738</v>
      </c>
      <c r="T138" s="1208">
        <v>4.6407853636769305</v>
      </c>
      <c r="U138" s="1208">
        <v>1.2940651494868363</v>
      </c>
      <c r="V138" s="1208">
        <v>1.2494422132976351</v>
      </c>
      <c r="W138" s="1207">
        <v>5.1316376617581438</v>
      </c>
      <c r="X138" s="928" t="s">
        <v>96</v>
      </c>
    </row>
    <row r="139" spans="1:79" s="1205" customFormat="1" ht="10.5" customHeight="1">
      <c r="A139" s="217" t="s">
        <v>140</v>
      </c>
      <c r="B139" s="1228">
        <v>100</v>
      </c>
      <c r="C139" s="1227">
        <v>95.794796825586246</v>
      </c>
      <c r="D139" s="1227">
        <v>1.08598365057581</v>
      </c>
      <c r="E139" s="1227">
        <v>1.1889134196551105</v>
      </c>
      <c r="F139" s="1227">
        <v>19.632734650038785</v>
      </c>
      <c r="G139" s="1227">
        <v>1.3574795632197625</v>
      </c>
      <c r="H139" s="1227">
        <v>1.9720747061280506</v>
      </c>
      <c r="I139" s="1227">
        <v>5.6298108479026192</v>
      </c>
      <c r="J139" s="1227">
        <v>16.65224655409034</v>
      </c>
      <c r="K139" s="1227">
        <v>6.3204845157825655</v>
      </c>
      <c r="L139" s="1227">
        <v>5.5895339817411545</v>
      </c>
      <c r="M139" s="1227">
        <v>1.2664836804105257</v>
      </c>
      <c r="N139" s="1227">
        <v>1.1739960618175309</v>
      </c>
      <c r="O139" s="1227">
        <v>0.13873142788949222</v>
      </c>
      <c r="P139" s="1227">
        <v>2.8715913837341129</v>
      </c>
      <c r="Q139" s="1227">
        <v>1.9720747061280506</v>
      </c>
      <c r="R139" s="1227">
        <v>7.5243152932752553</v>
      </c>
      <c r="S139" s="1227">
        <v>8.7177039202816395</v>
      </c>
      <c r="T139" s="1227">
        <v>8.6431171310937405</v>
      </c>
      <c r="U139" s="1227">
        <v>1.4484754460289992</v>
      </c>
      <c r="V139" s="1227">
        <v>2.6060624142251925</v>
      </c>
      <c r="W139" s="1226">
        <v>4.2052031744137475</v>
      </c>
      <c r="X139" s="946" t="s">
        <v>140</v>
      </c>
    </row>
    <row r="140" spans="1:79" s="406" customFormat="1" ht="10.5" customHeight="1">
      <c r="A140" s="214" t="s">
        <v>225</v>
      </c>
      <c r="B140" s="1225">
        <v>100</v>
      </c>
      <c r="C140" s="1224">
        <v>96.261618136296605</v>
      </c>
      <c r="D140" s="1224">
        <v>1.248413759989025</v>
      </c>
      <c r="E140" s="1224">
        <v>0.59676921493980861</v>
      </c>
      <c r="F140" s="1224">
        <v>20.115238193229757</v>
      </c>
      <c r="G140" s="1224">
        <v>1.8966285969064034</v>
      </c>
      <c r="H140" s="1224">
        <v>1.6359707788867168</v>
      </c>
      <c r="I140" s="1224">
        <v>4.7398566382000888</v>
      </c>
      <c r="J140" s="1224">
        <v>17.007922625784548</v>
      </c>
      <c r="K140" s="1224">
        <v>7.4493260623520934</v>
      </c>
      <c r="L140" s="1224">
        <v>4.2013924615015261</v>
      </c>
      <c r="M140" s="1224">
        <v>1.5879548650409852</v>
      </c>
      <c r="N140" s="1224">
        <v>1.5399389511952533</v>
      </c>
      <c r="O140" s="1224">
        <v>0.16462599032822306</v>
      </c>
      <c r="P140" s="1224">
        <v>3.3233871797510037</v>
      </c>
      <c r="Q140" s="1224">
        <v>2.5894296395376752</v>
      </c>
      <c r="R140" s="1224">
        <v>8.2415886408066665</v>
      </c>
      <c r="S140" s="1224">
        <v>7.0549096271907263</v>
      </c>
      <c r="T140" s="1224">
        <v>9.2190554583804918</v>
      </c>
      <c r="U140" s="1224">
        <v>1.395891209658058</v>
      </c>
      <c r="V140" s="1224">
        <v>2.2533182426175533</v>
      </c>
      <c r="W140" s="1223">
        <v>3.7383818637033985</v>
      </c>
      <c r="X140" s="943" t="s">
        <v>225</v>
      </c>
    </row>
    <row r="141" spans="1:79" s="403" customFormat="1" ht="10.5" customHeight="1">
      <c r="A141" s="202" t="s">
        <v>89</v>
      </c>
      <c r="B141" s="1214">
        <v>100</v>
      </c>
      <c r="C141" s="1212">
        <v>98.816821097647903</v>
      </c>
      <c r="D141" s="1212">
        <v>2.0812544547398431</v>
      </c>
      <c r="E141" s="1213" t="s">
        <v>256</v>
      </c>
      <c r="F141" s="1212">
        <v>20.384889522451889</v>
      </c>
      <c r="G141" s="1212">
        <v>0.84105488239486825</v>
      </c>
      <c r="H141" s="1212">
        <v>3.9344262295081971</v>
      </c>
      <c r="I141" s="1212">
        <v>5.3884533143264433</v>
      </c>
      <c r="J141" s="1212">
        <v>15.666429080541697</v>
      </c>
      <c r="K141" s="1212">
        <v>3.6778332145402706</v>
      </c>
      <c r="L141" s="1212">
        <v>12.786885245901638</v>
      </c>
      <c r="M141" s="1212">
        <v>0.65573770491803274</v>
      </c>
      <c r="N141" s="1212">
        <v>0.98360655737704927</v>
      </c>
      <c r="O141" s="1212">
        <v>0.44191019244476121</v>
      </c>
      <c r="P141" s="1212">
        <v>3.4497505345687811</v>
      </c>
      <c r="Q141" s="1212">
        <v>1.0976478973627941</v>
      </c>
      <c r="R141" s="1212">
        <v>6.514611546685674</v>
      </c>
      <c r="S141" s="1212">
        <v>6.600142551674983</v>
      </c>
      <c r="T141" s="1212">
        <v>10.776906628652887</v>
      </c>
      <c r="U141" s="1212">
        <v>1.4682822523164647</v>
      </c>
      <c r="V141" s="1212">
        <v>2.0527441197434069</v>
      </c>
      <c r="W141" s="1211">
        <v>1.1831789023521027</v>
      </c>
      <c r="X141" s="931" t="s">
        <v>89</v>
      </c>
    </row>
    <row r="142" spans="1:79" s="403" customFormat="1" ht="10.5" customHeight="1">
      <c r="A142" s="199" t="s">
        <v>226</v>
      </c>
      <c r="B142" s="1210">
        <v>100</v>
      </c>
      <c r="C142" s="1208">
        <v>96.626529517866715</v>
      </c>
      <c r="D142" s="1208">
        <v>0.20962316579729925</v>
      </c>
      <c r="E142" s="1208">
        <v>0.35587188612099641</v>
      </c>
      <c r="F142" s="1208">
        <v>20.377321698435139</v>
      </c>
      <c r="G142" s="1208">
        <v>0.70199385755374644</v>
      </c>
      <c r="H142" s="1208">
        <v>1.8134841320138448</v>
      </c>
      <c r="I142" s="1208">
        <v>8.2094281675035337</v>
      </c>
      <c r="J142" s="1208">
        <v>18.783210646906838</v>
      </c>
      <c r="K142" s="1208">
        <v>6.3666942914249498</v>
      </c>
      <c r="L142" s="1208">
        <v>3.7244674109101545</v>
      </c>
      <c r="M142" s="1208">
        <v>1.1797396772778239</v>
      </c>
      <c r="N142" s="1208">
        <v>1.0676156583629894</v>
      </c>
      <c r="O142" s="1208">
        <v>2.9249744064739434E-2</v>
      </c>
      <c r="P142" s="1208">
        <v>2.5886023497294399</v>
      </c>
      <c r="Q142" s="1208">
        <v>1.6721103690342711</v>
      </c>
      <c r="R142" s="1208">
        <v>6.6445668600399745</v>
      </c>
      <c r="S142" s="1208">
        <v>10.593282308779798</v>
      </c>
      <c r="T142" s="1208">
        <v>8.2825525276653842</v>
      </c>
      <c r="U142" s="1208">
        <v>1.0919904450836055</v>
      </c>
      <c r="V142" s="1208">
        <v>2.939599278506313</v>
      </c>
      <c r="W142" s="1207">
        <v>3.373470482133281</v>
      </c>
      <c r="X142" s="928" t="s">
        <v>226</v>
      </c>
    </row>
    <row r="143" spans="1:79" s="405" customFormat="1" ht="10.5" customHeight="1">
      <c r="A143" s="202" t="s">
        <v>90</v>
      </c>
      <c r="B143" s="1214">
        <v>100</v>
      </c>
      <c r="C143" s="1212">
        <v>97.813822284908326</v>
      </c>
      <c r="D143" s="1212">
        <v>1.622002820874471</v>
      </c>
      <c r="E143" s="1212">
        <v>8.7623413258110023</v>
      </c>
      <c r="F143" s="1212">
        <v>14.774330042313116</v>
      </c>
      <c r="G143" s="1212">
        <v>1.9217207334273627</v>
      </c>
      <c r="H143" s="1212">
        <v>2.6269393511988719</v>
      </c>
      <c r="I143" s="1212">
        <v>2.7856135401974611</v>
      </c>
      <c r="J143" s="1212">
        <v>13.240479548660083</v>
      </c>
      <c r="K143" s="1212">
        <v>6.7877291960507762</v>
      </c>
      <c r="L143" s="1212">
        <v>13.064174894217206</v>
      </c>
      <c r="M143" s="1212">
        <v>1.2693935119887165</v>
      </c>
      <c r="N143" s="1212">
        <v>0.66995768688293367</v>
      </c>
      <c r="O143" s="1212">
        <v>0.15867418899858957</v>
      </c>
      <c r="P143" s="1212">
        <v>1.6396332863187586</v>
      </c>
      <c r="Q143" s="1212">
        <v>2.2566995768688294</v>
      </c>
      <c r="R143" s="1212">
        <v>8.2157968970380821</v>
      </c>
      <c r="S143" s="1212">
        <v>7.8808180535966148</v>
      </c>
      <c r="T143" s="1212">
        <v>4.1431593794076162</v>
      </c>
      <c r="U143" s="1212">
        <v>3.5437235543018337</v>
      </c>
      <c r="V143" s="1212">
        <v>2.4506346967559942</v>
      </c>
      <c r="W143" s="1211">
        <v>2.1861777150916786</v>
      </c>
      <c r="X143" s="931" t="s">
        <v>90</v>
      </c>
    </row>
    <row r="144" spans="1:79" s="403" customFormat="1" ht="10.5" customHeight="1">
      <c r="A144" s="199" t="s">
        <v>91</v>
      </c>
      <c r="B144" s="1210">
        <v>100</v>
      </c>
      <c r="C144" s="1208">
        <v>82.257374946558357</v>
      </c>
      <c r="D144" s="1208">
        <v>1.7742625053441641</v>
      </c>
      <c r="E144" s="1208">
        <v>1.1329628046173579</v>
      </c>
      <c r="F144" s="1208">
        <v>18.127404873877726</v>
      </c>
      <c r="G144" s="1208">
        <v>0.94057289439931602</v>
      </c>
      <c r="H144" s="1208">
        <v>1.0260795211628901</v>
      </c>
      <c r="I144" s="1208">
        <v>3.6767849508336901</v>
      </c>
      <c r="J144" s="1208">
        <v>10.709705002137666</v>
      </c>
      <c r="K144" s="1208">
        <v>2.4796921761436512</v>
      </c>
      <c r="L144" s="1208">
        <v>2.5651988029072252</v>
      </c>
      <c r="M144" s="1208">
        <v>0.57716973065412569</v>
      </c>
      <c r="N144" s="1208">
        <v>0.25651988029072254</v>
      </c>
      <c r="O144" s="1209" t="s">
        <v>256</v>
      </c>
      <c r="P144" s="1208">
        <v>1.923899102180419</v>
      </c>
      <c r="Q144" s="1208">
        <v>0.40615647712697728</v>
      </c>
      <c r="R144" s="1208">
        <v>7.5887131252672084</v>
      </c>
      <c r="S144" s="1208">
        <v>15.049166310389056</v>
      </c>
      <c r="T144" s="1208">
        <v>8.8713125267208213</v>
      </c>
      <c r="U144" s="1208">
        <v>0.74818298418127405</v>
      </c>
      <c r="V144" s="1208">
        <v>4.3608379649422835</v>
      </c>
      <c r="W144" s="1207">
        <v>17.742625053441643</v>
      </c>
      <c r="X144" s="928" t="s">
        <v>91</v>
      </c>
    </row>
    <row r="145" spans="1:79" s="1205" customFormat="1" ht="12.95" customHeight="1">
      <c r="A145" s="217" t="s">
        <v>141</v>
      </c>
      <c r="B145" s="1228">
        <v>100</v>
      </c>
      <c r="C145" s="1227">
        <v>94.032537759951282</v>
      </c>
      <c r="D145" s="1227">
        <v>0.4341897991872179</v>
      </c>
      <c r="E145" s="1227">
        <v>0.24886488489999073</v>
      </c>
      <c r="F145" s="1227">
        <v>29.352818924321252</v>
      </c>
      <c r="G145" s="1227">
        <v>1.6255642481765351</v>
      </c>
      <c r="H145" s="1227">
        <v>1.8479541453212078</v>
      </c>
      <c r="I145" s="1227">
        <v>3.1068398130865864</v>
      </c>
      <c r="J145" s="1227">
        <v>15.323722912778154</v>
      </c>
      <c r="K145" s="1227">
        <v>4.4861866751386623</v>
      </c>
      <c r="L145" s="1227">
        <v>3.2352435036998797</v>
      </c>
      <c r="M145" s="1227">
        <v>1.8532491428722715</v>
      </c>
      <c r="N145" s="1227">
        <v>1.718226705320149</v>
      </c>
      <c r="O145" s="1227">
        <v>0.2131236514303112</v>
      </c>
      <c r="P145" s="1227">
        <v>3.1703797836993499</v>
      </c>
      <c r="Q145" s="1227">
        <v>2.6064625445110732</v>
      </c>
      <c r="R145" s="1227">
        <v>4.8833114914684357</v>
      </c>
      <c r="S145" s="1227">
        <v>8.1317924890459725</v>
      </c>
      <c r="T145" s="1227">
        <v>8.4097798604768137</v>
      </c>
      <c r="U145" s="1227">
        <v>1.5527580318494103</v>
      </c>
      <c r="V145" s="1227">
        <v>1.8347166514435485</v>
      </c>
      <c r="W145" s="1226">
        <v>5.9674622400487136</v>
      </c>
      <c r="X145" s="946" t="s">
        <v>141</v>
      </c>
    </row>
    <row r="146" spans="1:79" s="406" customFormat="1" ht="10.5" customHeight="1">
      <c r="A146" s="214" t="s">
        <v>227</v>
      </c>
      <c r="B146" s="1225">
        <v>100</v>
      </c>
      <c r="C146" s="1224">
        <v>97.789913139827064</v>
      </c>
      <c r="D146" s="1224">
        <v>0.24930254644743871</v>
      </c>
      <c r="E146" s="1224">
        <v>2.1764508023189095E-2</v>
      </c>
      <c r="F146" s="1224">
        <v>27.753704912843034</v>
      </c>
      <c r="G146" s="1224">
        <v>1.9805702301102075</v>
      </c>
      <c r="H146" s="1224">
        <v>1.5235155616232365</v>
      </c>
      <c r="I146" s="1224">
        <v>3.6603945311727113</v>
      </c>
      <c r="J146" s="1224">
        <v>15.33012801487901</v>
      </c>
      <c r="K146" s="1224">
        <v>4.2876080805682522</v>
      </c>
      <c r="L146" s="1224">
        <v>3.4922142419026136</v>
      </c>
      <c r="M146" s="1224">
        <v>2.4217961654894045</v>
      </c>
      <c r="N146" s="1224">
        <v>2.134900377911003</v>
      </c>
      <c r="O146" s="1224">
        <v>0.25325972972438215</v>
      </c>
      <c r="P146" s="1224">
        <v>3.6069725569339748</v>
      </c>
      <c r="Q146" s="1224">
        <v>3.3378840941018182</v>
      </c>
      <c r="R146" s="1224">
        <v>5.3006469994657799</v>
      </c>
      <c r="S146" s="1224">
        <v>8.5890663026058043</v>
      </c>
      <c r="T146" s="1224">
        <v>10.011673690666983</v>
      </c>
      <c r="U146" s="1224">
        <v>1.842068815417186</v>
      </c>
      <c r="V146" s="1224">
        <v>1.9963989632179813</v>
      </c>
      <c r="W146" s="1223">
        <v>2.2100868601729289</v>
      </c>
      <c r="X146" s="943" t="s">
        <v>227</v>
      </c>
    </row>
    <row r="147" spans="1:79" s="403" customFormat="1" ht="10.5" customHeight="1">
      <c r="A147" s="202" t="s">
        <v>59</v>
      </c>
      <c r="B147" s="1214">
        <v>100</v>
      </c>
      <c r="C147" s="1212">
        <v>96.274272972219649</v>
      </c>
      <c r="D147" s="1212">
        <v>0.26015051565548636</v>
      </c>
      <c r="E147" s="1212">
        <v>0.92910898448388002</v>
      </c>
      <c r="F147" s="1212">
        <v>35.622038465111963</v>
      </c>
      <c r="G147" s="1212">
        <v>0.75257827743194283</v>
      </c>
      <c r="H147" s="1212">
        <v>2.5457586174858311</v>
      </c>
      <c r="I147" s="1212">
        <v>2.7408715042274459</v>
      </c>
      <c r="J147" s="1212">
        <v>18.935241103781472</v>
      </c>
      <c r="K147" s="1212">
        <v>3.604942859797454</v>
      </c>
      <c r="L147" s="1212">
        <v>3.3819567035213232</v>
      </c>
      <c r="M147" s="1212">
        <v>0.91981789463904118</v>
      </c>
      <c r="N147" s="1212">
        <v>1.2357149493635604</v>
      </c>
      <c r="O147" s="1212">
        <v>0.23227724612097</v>
      </c>
      <c r="P147" s="1212">
        <v>2.880237851900028</v>
      </c>
      <c r="Q147" s="1212">
        <v>1.4215367462603363</v>
      </c>
      <c r="R147" s="1212">
        <v>2.9081111214345445</v>
      </c>
      <c r="S147" s="1212">
        <v>8.0739570751649161</v>
      </c>
      <c r="T147" s="1212">
        <v>6.8939886648703892</v>
      </c>
      <c r="U147" s="1212">
        <v>1.2728793087429155</v>
      </c>
      <c r="V147" s="1212">
        <v>1.6538139923813064</v>
      </c>
      <c r="W147" s="1211">
        <v>3.7257270277803589</v>
      </c>
      <c r="X147" s="931" t="s">
        <v>59</v>
      </c>
    </row>
    <row r="148" spans="1:79" s="403" customFormat="1" ht="10.5" customHeight="1">
      <c r="A148" s="199" t="s">
        <v>60</v>
      </c>
      <c r="B148" s="1210">
        <v>100</v>
      </c>
      <c r="C148" s="1208">
        <v>95.010482180293494</v>
      </c>
      <c r="D148" s="1208">
        <v>0.12578616352201258</v>
      </c>
      <c r="E148" s="1208">
        <v>1.6771488469601679</v>
      </c>
      <c r="F148" s="1208">
        <v>41.132075471698116</v>
      </c>
      <c r="G148" s="1208">
        <v>1.1320754716981132</v>
      </c>
      <c r="H148" s="1208">
        <v>3.9412997903563944</v>
      </c>
      <c r="I148" s="1208">
        <v>1.8867924528301887</v>
      </c>
      <c r="J148" s="1208">
        <v>17.358490566037734</v>
      </c>
      <c r="K148" s="1208">
        <v>3.3962264150943398</v>
      </c>
      <c r="L148" s="1208">
        <v>1.3836477987421385</v>
      </c>
      <c r="M148" s="1208">
        <v>1.1320754716981132</v>
      </c>
      <c r="N148" s="1208">
        <v>0.79664570230607956</v>
      </c>
      <c r="O148" s="1208">
        <v>0.20964360587002098</v>
      </c>
      <c r="P148" s="1208">
        <v>1.257861635220126</v>
      </c>
      <c r="Q148" s="1208">
        <v>1.5513626834381551</v>
      </c>
      <c r="R148" s="1208">
        <v>4.9056603773584913</v>
      </c>
      <c r="S148" s="1208">
        <v>6.5408805031446544</v>
      </c>
      <c r="T148" s="1208">
        <v>4.4025157232704402</v>
      </c>
      <c r="U148" s="1208">
        <v>1.0062893081761006</v>
      </c>
      <c r="V148" s="1208">
        <v>1.1740041928721174</v>
      </c>
      <c r="W148" s="1207">
        <v>4.9895178197064984</v>
      </c>
      <c r="X148" s="928" t="s">
        <v>60</v>
      </c>
    </row>
    <row r="149" spans="1:79" s="403" customFormat="1" ht="10.5" customHeight="1">
      <c r="A149" s="202" t="s">
        <v>61</v>
      </c>
      <c r="B149" s="1214">
        <v>100</v>
      </c>
      <c r="C149" s="1212">
        <v>75.908479138627186</v>
      </c>
      <c r="D149" s="1212">
        <v>2.6469268730372364</v>
      </c>
      <c r="E149" s="1213" t="s">
        <v>256</v>
      </c>
      <c r="F149" s="1212">
        <v>22.43158366980709</v>
      </c>
      <c r="G149" s="1212">
        <v>1.1664423508299686</v>
      </c>
      <c r="H149" s="1212">
        <v>2.781516375056079</v>
      </c>
      <c r="I149" s="1212">
        <v>0.35890533871691338</v>
      </c>
      <c r="J149" s="1212">
        <v>12.516823687752353</v>
      </c>
      <c r="K149" s="1212">
        <v>4.9349484073575596</v>
      </c>
      <c r="L149" s="1212">
        <v>2.9609690444145356</v>
      </c>
      <c r="M149" s="1212">
        <v>0.44863167339614174</v>
      </c>
      <c r="N149" s="1212">
        <v>8.9726334679228345E-2</v>
      </c>
      <c r="O149" s="1213" t="s">
        <v>256</v>
      </c>
      <c r="P149" s="1212">
        <v>2.2880215343203227</v>
      </c>
      <c r="Q149" s="1212">
        <v>0.26917900403768508</v>
      </c>
      <c r="R149" s="1212">
        <v>6.9537909376401972</v>
      </c>
      <c r="S149" s="1212">
        <v>8.2099596231493948</v>
      </c>
      <c r="T149" s="1212">
        <v>5.1592642440556302</v>
      </c>
      <c r="U149" s="1212">
        <v>0.62808434275459846</v>
      </c>
      <c r="V149" s="1212">
        <v>2.0188425302826376</v>
      </c>
      <c r="W149" s="1211">
        <v>24.09152086137281</v>
      </c>
      <c r="X149" s="931" t="s">
        <v>61</v>
      </c>
      <c r="BM149" s="405"/>
      <c r="BN149" s="405"/>
      <c r="BO149" s="405"/>
      <c r="BP149" s="405"/>
      <c r="BQ149" s="405"/>
      <c r="BR149" s="405"/>
      <c r="BS149" s="405"/>
      <c r="BT149" s="405"/>
      <c r="BU149" s="405"/>
      <c r="BV149" s="405"/>
      <c r="BW149" s="405"/>
      <c r="BX149" s="405"/>
      <c r="BY149" s="405"/>
      <c r="BZ149" s="405"/>
      <c r="CA149" s="405"/>
    </row>
    <row r="150" spans="1:79" s="403" customFormat="1" ht="10.5" customHeight="1">
      <c r="A150" s="199" t="s">
        <v>62</v>
      </c>
      <c r="B150" s="1210">
        <v>100</v>
      </c>
      <c r="C150" s="1208">
        <v>97.8393351800554</v>
      </c>
      <c r="D150" s="1208">
        <v>0.60941828254847652</v>
      </c>
      <c r="E150" s="1209">
        <v>5.5401662049861501E-2</v>
      </c>
      <c r="F150" s="1208">
        <v>33.850415512465375</v>
      </c>
      <c r="G150" s="1208">
        <v>0.77562326869806097</v>
      </c>
      <c r="H150" s="1208">
        <v>4.6537396121883656</v>
      </c>
      <c r="I150" s="1208">
        <v>0.49861495844875342</v>
      </c>
      <c r="J150" s="1208">
        <v>11.13573407202216</v>
      </c>
      <c r="K150" s="1208">
        <v>24.930747922437675</v>
      </c>
      <c r="L150" s="1208">
        <v>1.9390581717451523</v>
      </c>
      <c r="M150" s="1208">
        <v>0.221606648199446</v>
      </c>
      <c r="N150" s="1208">
        <v>0.221606648199446</v>
      </c>
      <c r="O150" s="1209" t="s">
        <v>256</v>
      </c>
      <c r="P150" s="1208">
        <v>1.9944598337950137</v>
      </c>
      <c r="Q150" s="1208">
        <v>1.10803324099723</v>
      </c>
      <c r="R150" s="1208">
        <v>3.8227146814404431</v>
      </c>
      <c r="S150" s="1208">
        <v>4.5983379501385047</v>
      </c>
      <c r="T150" s="1208">
        <v>5.4847645429362881</v>
      </c>
      <c r="U150" s="1208">
        <v>0.66481994459833793</v>
      </c>
      <c r="V150" s="1208">
        <v>1.218836565096953</v>
      </c>
      <c r="W150" s="1207">
        <v>2.1606648199445981</v>
      </c>
      <c r="X150" s="928" t="s">
        <v>62</v>
      </c>
    </row>
    <row r="151" spans="1:79" s="403" customFormat="1" ht="10.5" customHeight="1">
      <c r="A151" s="202" t="s">
        <v>63</v>
      </c>
      <c r="B151" s="1214">
        <v>100</v>
      </c>
      <c r="C151" s="1212">
        <v>81.309956996361237</v>
      </c>
      <c r="D151" s="1212">
        <v>0.95931194177968893</v>
      </c>
      <c r="E151" s="1213" t="s">
        <v>256</v>
      </c>
      <c r="F151" s="1212">
        <v>48.130995699636124</v>
      </c>
      <c r="G151" s="1212">
        <v>0.86007277538868665</v>
      </c>
      <c r="H151" s="1212">
        <v>0.59543499834601388</v>
      </c>
      <c r="I151" s="1212">
        <v>2.2494211048627193</v>
      </c>
      <c r="J151" s="1212">
        <v>9.1961627522328815</v>
      </c>
      <c r="K151" s="1212">
        <v>1.1577902745616937</v>
      </c>
      <c r="L151" s="1212">
        <v>0.79391333112801854</v>
      </c>
      <c r="M151" s="1212">
        <v>0.23155805491233872</v>
      </c>
      <c r="N151" s="1212">
        <v>0.49619583195501155</v>
      </c>
      <c r="O151" s="1213">
        <v>9.9239166391002318E-2</v>
      </c>
      <c r="P151" s="1212">
        <v>1.8524644392987097</v>
      </c>
      <c r="Q151" s="1212">
        <v>0.56235527621567982</v>
      </c>
      <c r="R151" s="1212">
        <v>4.4988422097254386</v>
      </c>
      <c r="S151" s="1212">
        <v>5.6897122064174663</v>
      </c>
      <c r="T151" s="1212">
        <v>3.1094938802514056</v>
      </c>
      <c r="U151" s="1212">
        <v>0.16539861065167052</v>
      </c>
      <c r="V151" s="1212">
        <v>0.6615944426066821</v>
      </c>
      <c r="W151" s="1211">
        <v>18.656963281508435</v>
      </c>
      <c r="X151" s="931" t="s">
        <v>63</v>
      </c>
    </row>
    <row r="152" spans="1:79" s="403" customFormat="1" ht="10.5" customHeight="1">
      <c r="A152" s="199" t="s">
        <v>64</v>
      </c>
      <c r="B152" s="1210">
        <v>100</v>
      </c>
      <c r="C152" s="1208">
        <v>63.922467694872864</v>
      </c>
      <c r="D152" s="1208">
        <v>1.5214672780325134</v>
      </c>
      <c r="E152" s="1208">
        <v>0.70862859524802002</v>
      </c>
      <c r="F152" s="1208">
        <v>15.94414339308045</v>
      </c>
      <c r="G152" s="1208">
        <v>1.1254689453939142</v>
      </c>
      <c r="H152" s="1208">
        <v>1.9591496456857025</v>
      </c>
      <c r="I152" s="1208">
        <v>1.5006252605252188</v>
      </c>
      <c r="J152" s="1208">
        <v>12.880366819508129</v>
      </c>
      <c r="K152" s="1208">
        <v>3.2930387661525637</v>
      </c>
      <c r="L152" s="1208">
        <v>3.272196748645269</v>
      </c>
      <c r="M152" s="1208">
        <v>0.56273447269695709</v>
      </c>
      <c r="N152" s="1208">
        <v>0.93789078782826174</v>
      </c>
      <c r="O152" s="1209">
        <v>0</v>
      </c>
      <c r="P152" s="1208">
        <v>1.8549395581492287</v>
      </c>
      <c r="Q152" s="1208">
        <v>1.0212588578574406</v>
      </c>
      <c r="R152" s="1208">
        <v>4.5644018340975405</v>
      </c>
      <c r="S152" s="1208">
        <v>7.0862859524802007</v>
      </c>
      <c r="T152" s="1208">
        <v>2.8553563984993748</v>
      </c>
      <c r="U152" s="1208">
        <v>1.0212588578574406</v>
      </c>
      <c r="V152" s="1208">
        <v>1.7924135056273449</v>
      </c>
      <c r="W152" s="1207">
        <v>36.077532305127136</v>
      </c>
      <c r="X152" s="928" t="s">
        <v>64</v>
      </c>
    </row>
    <row r="153" spans="1:79" s="1205" customFormat="1" ht="20.100000000000001" customHeight="1">
      <c r="A153" s="223" t="s">
        <v>262</v>
      </c>
      <c r="B153" s="1228">
        <v>100</v>
      </c>
      <c r="C153" s="1227">
        <v>94.838750863908999</v>
      </c>
      <c r="D153" s="1227">
        <v>1.1663118510273927</v>
      </c>
      <c r="E153" s="1227">
        <v>1.7960980456921123</v>
      </c>
      <c r="F153" s="1227">
        <v>26.456848959562119</v>
      </c>
      <c r="G153" s="1227">
        <v>2.1147382182241081</v>
      </c>
      <c r="H153" s="1227">
        <v>2.2593475648174621</v>
      </c>
      <c r="I153" s="1227">
        <v>3.7093268865135824</v>
      </c>
      <c r="J153" s="1227">
        <v>14.432900985619558</v>
      </c>
      <c r="K153" s="1227">
        <v>4.7754391710914534</v>
      </c>
      <c r="L153" s="1227">
        <v>3.3337866831723018</v>
      </c>
      <c r="M153" s="1227">
        <v>1.4077900305594799</v>
      </c>
      <c r="N153" s="1227">
        <v>1.2171055370669006</v>
      </c>
      <c r="O153" s="1227">
        <v>0.10602835009339932</v>
      </c>
      <c r="P153" s="1227">
        <v>2.7745010144859155</v>
      </c>
      <c r="Q153" s="1227">
        <v>2.4217208234683483</v>
      </c>
      <c r="R153" s="1227">
        <v>6.6020689406324511</v>
      </c>
      <c r="S153" s="1227">
        <v>7.9451872288574759</v>
      </c>
      <c r="T153" s="1227">
        <v>9.0521009989424925</v>
      </c>
      <c r="U153" s="1227">
        <v>1.4472037104371309</v>
      </c>
      <c r="V153" s="1227">
        <v>1.8199683025194222</v>
      </c>
      <c r="W153" s="1226">
        <v>5.161249136090996</v>
      </c>
      <c r="X153" s="468" t="s">
        <v>262</v>
      </c>
    </row>
    <row r="154" spans="1:79" s="1205" customFormat="1" ht="12.95" customHeight="1">
      <c r="A154" s="209" t="s">
        <v>142</v>
      </c>
      <c r="B154" s="1220">
        <v>100</v>
      </c>
      <c r="C154" s="1219">
        <v>95.116613090759856</v>
      </c>
      <c r="D154" s="1219">
        <v>1.2960809794131727</v>
      </c>
      <c r="E154" s="1219">
        <v>10.727720402161275</v>
      </c>
      <c r="F154" s="1219">
        <v>19.824225429177211</v>
      </c>
      <c r="G154" s="1219">
        <v>4.16524177552835</v>
      </c>
      <c r="H154" s="1219">
        <v>2.1065590588879011</v>
      </c>
      <c r="I154" s="1219">
        <v>2.7973462827439981</v>
      </c>
      <c r="J154" s="1219">
        <v>13.135216469461733</v>
      </c>
      <c r="K154" s="1219">
        <v>4.6474249367348337</v>
      </c>
      <c r="L154" s="1219">
        <v>3.3855413446412692</v>
      </c>
      <c r="M154" s="1219">
        <v>1.0293413583202242</v>
      </c>
      <c r="N154" s="1219">
        <v>1.0498597907119898</v>
      </c>
      <c r="O154" s="1219">
        <v>0.14362902674235686</v>
      </c>
      <c r="P154" s="1219">
        <v>2.640038301073798</v>
      </c>
      <c r="Q154" s="1219">
        <v>2.363039463784967</v>
      </c>
      <c r="R154" s="1219">
        <v>6.8052800766021475</v>
      </c>
      <c r="S154" s="1219">
        <v>7.4618699131386359</v>
      </c>
      <c r="T154" s="1219">
        <v>8.6690376855208271</v>
      </c>
      <c r="U154" s="1219">
        <v>1.4123520962998426</v>
      </c>
      <c r="V154" s="1219">
        <v>1.4533889610833732</v>
      </c>
      <c r="W154" s="1218">
        <v>4.8833869092401336</v>
      </c>
      <c r="X154" s="938" t="s">
        <v>142</v>
      </c>
    </row>
    <row r="155" spans="1:79" s="406" customFormat="1" ht="10.5" customHeight="1">
      <c r="A155" s="206" t="s">
        <v>70</v>
      </c>
      <c r="B155" s="1217">
        <v>100</v>
      </c>
      <c r="C155" s="1216">
        <v>98.963855421686745</v>
      </c>
      <c r="D155" s="1216">
        <v>0.48192771084337355</v>
      </c>
      <c r="E155" s="1216">
        <v>16.184738955823295</v>
      </c>
      <c r="F155" s="1216">
        <v>18.99598393574297</v>
      </c>
      <c r="G155" s="1216">
        <v>3.0040160642570282</v>
      </c>
      <c r="H155" s="1216">
        <v>2.7389558232931726</v>
      </c>
      <c r="I155" s="1216">
        <v>3.5261044176706826</v>
      </c>
      <c r="J155" s="1216">
        <v>11.100401606425702</v>
      </c>
      <c r="K155" s="1216">
        <v>6.1526104417670684</v>
      </c>
      <c r="L155" s="1216">
        <v>2.248995983935743</v>
      </c>
      <c r="M155" s="1216">
        <v>1.036144578313253</v>
      </c>
      <c r="N155" s="1216">
        <v>1.285140562248996</v>
      </c>
      <c r="O155" s="1216">
        <v>0.20080321285140559</v>
      </c>
      <c r="P155" s="1216">
        <v>3.6305220883534135</v>
      </c>
      <c r="Q155" s="1216">
        <v>2.5220883534136549</v>
      </c>
      <c r="R155" s="1216">
        <v>6.2168674698795181</v>
      </c>
      <c r="S155" s="1216">
        <v>7.8313253012048198</v>
      </c>
      <c r="T155" s="1216">
        <v>8.4738955823293178</v>
      </c>
      <c r="U155" s="1216">
        <v>2</v>
      </c>
      <c r="V155" s="1216">
        <v>1.3333333333333335</v>
      </c>
      <c r="W155" s="1215">
        <v>1.036144578313253</v>
      </c>
      <c r="X155" s="935" t="s">
        <v>70</v>
      </c>
    </row>
    <row r="156" spans="1:79" s="403" customFormat="1" ht="11.25" customHeight="1">
      <c r="A156" s="199" t="s">
        <v>71</v>
      </c>
      <c r="B156" s="1210">
        <v>100</v>
      </c>
      <c r="C156" s="1208">
        <v>96.542713567839201</v>
      </c>
      <c r="D156" s="1208">
        <v>1.4673366834170853</v>
      </c>
      <c r="E156" s="1208">
        <v>0.10050251256281408</v>
      </c>
      <c r="F156" s="1208">
        <v>27.457286432160803</v>
      </c>
      <c r="G156" s="1208">
        <v>9.708542713567839</v>
      </c>
      <c r="H156" s="1208">
        <v>1.2864321608040201</v>
      </c>
      <c r="I156" s="1208">
        <v>1.9698492462311559</v>
      </c>
      <c r="J156" s="1208">
        <v>16.120603015075378</v>
      </c>
      <c r="K156" s="1208">
        <v>2.5527638190954773</v>
      </c>
      <c r="L156" s="1208">
        <v>5.4673366834170851</v>
      </c>
      <c r="M156" s="1208">
        <v>1.5879396984924621</v>
      </c>
      <c r="N156" s="1208">
        <v>0.8040201005025126</v>
      </c>
      <c r="O156" s="1208">
        <v>4.0201005025125629E-2</v>
      </c>
      <c r="P156" s="1208">
        <v>1.829145728643216</v>
      </c>
      <c r="Q156" s="1208">
        <v>2.391959798994975</v>
      </c>
      <c r="R156" s="1208">
        <v>6.3919597989949741</v>
      </c>
      <c r="S156" s="1208">
        <v>6.0301507537688437</v>
      </c>
      <c r="T156" s="1208">
        <v>9.2462311557788937</v>
      </c>
      <c r="U156" s="1208">
        <v>0.56281407035175879</v>
      </c>
      <c r="V156" s="1208">
        <v>1.5075376884422109</v>
      </c>
      <c r="W156" s="1207">
        <v>3.4572864321608039</v>
      </c>
      <c r="X156" s="928" t="s">
        <v>71</v>
      </c>
    </row>
    <row r="157" spans="1:79" s="405" customFormat="1" ht="10.5" customHeight="1">
      <c r="A157" s="202" t="s">
        <v>72</v>
      </c>
      <c r="B157" s="1214">
        <v>100</v>
      </c>
      <c r="C157" s="1212">
        <v>97.641395908543927</v>
      </c>
      <c r="D157" s="1212">
        <v>3.2250300842358604</v>
      </c>
      <c r="E157" s="1212">
        <v>26.570397111913358</v>
      </c>
      <c r="F157" s="1212">
        <v>17.448856799037305</v>
      </c>
      <c r="G157" s="1212">
        <v>1.3959085439229844</v>
      </c>
      <c r="H157" s="1212">
        <v>2.2623345367027681</v>
      </c>
      <c r="I157" s="1212">
        <v>3.0565583634175693</v>
      </c>
      <c r="J157" s="1212">
        <v>9.5066185318892895</v>
      </c>
      <c r="K157" s="1212">
        <v>3.561973525872443</v>
      </c>
      <c r="L157" s="1212">
        <v>3.1528279181708787</v>
      </c>
      <c r="M157" s="1212">
        <v>0.98676293622141986</v>
      </c>
      <c r="N157" s="1212">
        <v>0.60168471720818295</v>
      </c>
      <c r="O157" s="1213" t="s">
        <v>256</v>
      </c>
      <c r="P157" s="1212">
        <v>1.0348977135980746</v>
      </c>
      <c r="Q157" s="1212">
        <v>1.5643802647412757</v>
      </c>
      <c r="R157" s="1212">
        <v>6.4500601684717207</v>
      </c>
      <c r="S157" s="1212">
        <v>7.6774969915764144</v>
      </c>
      <c r="T157" s="1212">
        <v>6.9073405535499397</v>
      </c>
      <c r="U157" s="1212">
        <v>1.2755716004813478</v>
      </c>
      <c r="V157" s="1212">
        <v>0.86642599277978338</v>
      </c>
      <c r="W157" s="1211">
        <v>2.3586040914560771</v>
      </c>
      <c r="X157" s="931" t="s">
        <v>72</v>
      </c>
    </row>
    <row r="158" spans="1:79" s="403" customFormat="1" ht="10.5" customHeight="1">
      <c r="A158" s="199" t="s">
        <v>73</v>
      </c>
      <c r="B158" s="1210">
        <v>100</v>
      </c>
      <c r="C158" s="1208">
        <v>86.57008613938919</v>
      </c>
      <c r="D158" s="1208">
        <v>1.4617593317671627</v>
      </c>
      <c r="E158" s="1208">
        <v>0.16966849386583138</v>
      </c>
      <c r="F158" s="1208">
        <v>17.488906290785696</v>
      </c>
      <c r="G158" s="1208">
        <v>3.9545810493343776</v>
      </c>
      <c r="H158" s="1208">
        <v>1.5270164447924823</v>
      </c>
      <c r="I158" s="1208">
        <v>2.0099190811798486</v>
      </c>
      <c r="J158" s="1208">
        <v>16.457843904985644</v>
      </c>
      <c r="K158" s="1208">
        <v>4.1503523884103366</v>
      </c>
      <c r="L158" s="1208">
        <v>4.0067867397546326</v>
      </c>
      <c r="M158" s="1208">
        <v>0.66562255285826155</v>
      </c>
      <c r="N158" s="1208">
        <v>1.070216653615244</v>
      </c>
      <c r="O158" s="1208">
        <v>0.19577133907595928</v>
      </c>
      <c r="P158" s="1208">
        <v>2.4406160271469588</v>
      </c>
      <c r="Q158" s="1208">
        <v>2.5189245627773427</v>
      </c>
      <c r="R158" s="1208">
        <v>8.209344818585226</v>
      </c>
      <c r="S158" s="1208">
        <v>7.6611850691725394</v>
      </c>
      <c r="T158" s="1208">
        <v>9.5536413469068133</v>
      </c>
      <c r="U158" s="1208">
        <v>1.0832680762203082</v>
      </c>
      <c r="V158" s="1208">
        <v>1.918559122944401</v>
      </c>
      <c r="W158" s="1207">
        <v>13.429913860610807</v>
      </c>
      <c r="X158" s="928" t="s">
        <v>73</v>
      </c>
    </row>
    <row r="159" spans="1:79" s="1205" customFormat="1" ht="12.95" customHeight="1">
      <c r="A159" s="217" t="s">
        <v>143</v>
      </c>
      <c r="B159" s="1228">
        <v>100</v>
      </c>
      <c r="C159" s="1227">
        <v>84.447248744017713</v>
      </c>
      <c r="D159" s="1227">
        <v>1.9905235838948547</v>
      </c>
      <c r="E159" s="1227">
        <v>1.0690730731684088</v>
      </c>
      <c r="F159" s="1227">
        <v>12.062191956951356</v>
      </c>
      <c r="G159" s="1227">
        <v>8.1097168980213805</v>
      </c>
      <c r="H159" s="1227">
        <v>1.721469558799019</v>
      </c>
      <c r="I159" s="1227">
        <v>4.0072382675777991</v>
      </c>
      <c r="J159" s="1227">
        <v>14.481297173742233</v>
      </c>
      <c r="K159" s="1227">
        <v>4.4810590728350679</v>
      </c>
      <c r="L159" s="1227">
        <v>3.4857972808876405</v>
      </c>
      <c r="M159" s="1227">
        <v>0.79525702992928393</v>
      </c>
      <c r="N159" s="1227">
        <v>1.0524060096668968</v>
      </c>
      <c r="O159" s="1227">
        <v>6.6668254006047756E-2</v>
      </c>
      <c r="P159" s="1227">
        <v>2.1405271554084622</v>
      </c>
      <c r="Q159" s="1227">
        <v>3.4453201266696829</v>
      </c>
      <c r="R159" s="1227">
        <v>7.2573156503726279</v>
      </c>
      <c r="S159" s="1227">
        <v>6.5882521012405064</v>
      </c>
      <c r="T159" s="1227">
        <v>8.493059358556156</v>
      </c>
      <c r="U159" s="1227">
        <v>1.3619371889806899</v>
      </c>
      <c r="V159" s="1227">
        <v>1.835757994237958</v>
      </c>
      <c r="W159" s="1226">
        <v>15.552751255982287</v>
      </c>
      <c r="X159" s="946" t="s">
        <v>143</v>
      </c>
    </row>
    <row r="160" spans="1:79" s="406" customFormat="1" ht="12.95" customHeight="1">
      <c r="A160" s="214" t="s">
        <v>144</v>
      </c>
      <c r="B160" s="1225">
        <v>100</v>
      </c>
      <c r="C160" s="1224">
        <v>96.142173993010843</v>
      </c>
      <c r="D160" s="1224">
        <v>1.5173809085892955</v>
      </c>
      <c r="E160" s="1224">
        <v>0.14713996689350745</v>
      </c>
      <c r="F160" s="1224">
        <v>13.849549383851389</v>
      </c>
      <c r="G160" s="1224">
        <v>15.049659738826559</v>
      </c>
      <c r="H160" s="1224">
        <v>1.8944270737539084</v>
      </c>
      <c r="I160" s="1224">
        <v>4.1888909324995405</v>
      </c>
      <c r="J160" s="1224">
        <v>14.010483722641162</v>
      </c>
      <c r="K160" s="1224">
        <v>5.5591318741953284</v>
      </c>
      <c r="L160" s="1224">
        <v>2.6623137759794004</v>
      </c>
      <c r="M160" s="1224">
        <v>0.96100790877322062</v>
      </c>
      <c r="N160" s="1224">
        <v>1.5173809085892955</v>
      </c>
      <c r="O160" s="1224">
        <v>0.1103549751701306</v>
      </c>
      <c r="P160" s="1224">
        <v>2.0461651646128383</v>
      </c>
      <c r="Q160" s="1224">
        <v>5.7476549567776347</v>
      </c>
      <c r="R160" s="1224">
        <v>8.483538716203789</v>
      </c>
      <c r="S160" s="1224">
        <v>5.7200662129851017</v>
      </c>
      <c r="T160" s="1224">
        <v>9.4537428729078545</v>
      </c>
      <c r="U160" s="1224">
        <v>1.4805959168659188</v>
      </c>
      <c r="V160" s="1224">
        <v>1.7288946109987127</v>
      </c>
      <c r="W160" s="1223">
        <v>3.8578260069891486</v>
      </c>
      <c r="X160" s="943" t="s">
        <v>144</v>
      </c>
    </row>
    <row r="161" spans="1:79" s="403" customFormat="1" ht="10.5" customHeight="1">
      <c r="A161" s="210" t="s">
        <v>145</v>
      </c>
      <c r="B161" s="1214">
        <v>100</v>
      </c>
      <c r="C161" s="1212">
        <v>94.968035951642506</v>
      </c>
      <c r="D161" s="1212">
        <v>2.063421735552883</v>
      </c>
      <c r="E161" s="1212">
        <v>0.2025444648395468</v>
      </c>
      <c r="F161" s="1212">
        <v>13.545161086144692</v>
      </c>
      <c r="G161" s="1212">
        <v>1.5444015444015444</v>
      </c>
      <c r="H161" s="1212">
        <v>2.1900120260775999</v>
      </c>
      <c r="I161" s="1212">
        <v>5.6332679283498956</v>
      </c>
      <c r="J161" s="1212">
        <v>17.760617760617762</v>
      </c>
      <c r="K161" s="1212">
        <v>5.0826001645673777</v>
      </c>
      <c r="L161" s="1212">
        <v>3.3040065826951071</v>
      </c>
      <c r="M161" s="1212">
        <v>1.3038799924045825</v>
      </c>
      <c r="N161" s="1212">
        <v>2.0317741629217041</v>
      </c>
      <c r="O161" s="1212">
        <v>0.15190834862966013</v>
      </c>
      <c r="P161" s="1212">
        <v>2.6520665864928161</v>
      </c>
      <c r="Q161" s="1212">
        <v>3.3040065826951071</v>
      </c>
      <c r="R161" s="1212">
        <v>11.507057408696753</v>
      </c>
      <c r="S161" s="1212">
        <v>6.4307867586556116</v>
      </c>
      <c r="T161" s="1212">
        <v>12.190644977530225</v>
      </c>
      <c r="U161" s="1212">
        <v>1.873536299765808</v>
      </c>
      <c r="V161" s="1212">
        <v>2.1836825115513641</v>
      </c>
      <c r="W161" s="1211">
        <v>5.0319640483574908</v>
      </c>
      <c r="X161" s="941" t="s">
        <v>145</v>
      </c>
    </row>
    <row r="162" spans="1:79" s="403" customFormat="1" ht="10.5" customHeight="1">
      <c r="A162" s="211" t="s">
        <v>146</v>
      </c>
      <c r="B162" s="1210">
        <v>100</v>
      </c>
      <c r="C162" s="1208">
        <v>99.260379895780801</v>
      </c>
      <c r="D162" s="1208">
        <v>6.7238191292654237E-2</v>
      </c>
      <c r="E162" s="1209" t="s">
        <v>256</v>
      </c>
      <c r="F162" s="1208">
        <v>14.657925701798622</v>
      </c>
      <c r="G162" s="1208">
        <v>50.916120356362413</v>
      </c>
      <c r="H162" s="1208">
        <v>1.1094301563287949</v>
      </c>
      <c r="I162" s="1208">
        <v>0.36981005210959828</v>
      </c>
      <c r="J162" s="1208">
        <v>4.0511010253824171</v>
      </c>
      <c r="K162" s="1208">
        <v>6.8246764162044045</v>
      </c>
      <c r="L162" s="1208">
        <v>0.95814422592032278</v>
      </c>
      <c r="M162" s="1208">
        <v>5.0428643469490678E-2</v>
      </c>
      <c r="N162" s="1209">
        <v>0.15128593040847202</v>
      </c>
      <c r="O162" s="1209" t="s">
        <v>256</v>
      </c>
      <c r="P162" s="1208">
        <v>0.42023869557908888</v>
      </c>
      <c r="Q162" s="1208">
        <v>12.237350815263069</v>
      </c>
      <c r="R162" s="1208">
        <v>0.45385779122541603</v>
      </c>
      <c r="S162" s="1208">
        <v>3.8325769036812911</v>
      </c>
      <c r="T162" s="1208">
        <v>2.1852412170112623</v>
      </c>
      <c r="U162" s="1208">
        <v>0.45385779122541603</v>
      </c>
      <c r="V162" s="1208">
        <v>0.52109598251807032</v>
      </c>
      <c r="W162" s="1207">
        <v>0.73962010421919655</v>
      </c>
      <c r="X162" s="942" t="s">
        <v>146</v>
      </c>
    </row>
    <row r="163" spans="1:79" s="405" customFormat="1" ht="10.5" customHeight="1">
      <c r="A163" s="202" t="s">
        <v>53</v>
      </c>
      <c r="B163" s="1214">
        <v>100</v>
      </c>
      <c r="C163" s="1212">
        <v>70.915473940048614</v>
      </c>
      <c r="D163" s="1212">
        <v>2.7815284904131787</v>
      </c>
      <c r="E163" s="1212">
        <v>0.24304617877396706</v>
      </c>
      <c r="F163" s="1212">
        <v>7.8854982446664863</v>
      </c>
      <c r="G163" s="1212">
        <v>0.6211180124223602</v>
      </c>
      <c r="H163" s="1212">
        <v>0.9181744531460978</v>
      </c>
      <c r="I163" s="1212">
        <v>4.536862003780719</v>
      </c>
      <c r="J163" s="1212">
        <v>14.204698892789629</v>
      </c>
      <c r="K163" s="1212">
        <v>4.9959492303537676</v>
      </c>
      <c r="L163" s="1212">
        <v>6.4272211720226844</v>
      </c>
      <c r="M163" s="1212">
        <v>0.4590872265730489</v>
      </c>
      <c r="N163" s="1212">
        <v>1.1342155009451798</v>
      </c>
      <c r="O163" s="1212">
        <v>2.7005130974885227E-2</v>
      </c>
      <c r="P163" s="1212">
        <v>2.403456656764785</v>
      </c>
      <c r="Q163" s="1212">
        <v>0.99918984607075334</v>
      </c>
      <c r="R163" s="1212">
        <v>8.0475290305157969</v>
      </c>
      <c r="S163" s="1212">
        <v>8.0205238995409136</v>
      </c>
      <c r="T163" s="1212">
        <v>3.9427491223332432</v>
      </c>
      <c r="U163" s="1212">
        <v>1.3502565487442613</v>
      </c>
      <c r="V163" s="1212">
        <v>1.9173642992168511</v>
      </c>
      <c r="W163" s="1211">
        <v>29.084526059951394</v>
      </c>
      <c r="X163" s="931" t="s">
        <v>53</v>
      </c>
    </row>
    <row r="164" spans="1:79" s="403" customFormat="1" ht="10.5" customHeight="1">
      <c r="A164" s="199" t="s">
        <v>54</v>
      </c>
      <c r="B164" s="1210">
        <v>100</v>
      </c>
      <c r="C164" s="1208">
        <v>80.457227138643077</v>
      </c>
      <c r="D164" s="1208">
        <v>3.4660766961651919</v>
      </c>
      <c r="E164" s="1208">
        <v>3.3185840707964607</v>
      </c>
      <c r="F164" s="1208">
        <v>13.495575221238937</v>
      </c>
      <c r="G164" s="1208">
        <v>7.3746312684365781E-2</v>
      </c>
      <c r="H164" s="1208">
        <v>2.6548672566371683</v>
      </c>
      <c r="I164" s="1208">
        <v>2.8761061946902653</v>
      </c>
      <c r="J164" s="1208">
        <v>13.421828908554573</v>
      </c>
      <c r="K164" s="1208">
        <v>2.2123893805309733</v>
      </c>
      <c r="L164" s="1208">
        <v>6.6371681415929213</v>
      </c>
      <c r="M164" s="1208">
        <v>0.22123893805309736</v>
      </c>
      <c r="N164" s="1208">
        <v>0.36873156342182889</v>
      </c>
      <c r="O164" s="1209" t="s">
        <v>256</v>
      </c>
      <c r="P164" s="1208">
        <v>2.8023598820058995</v>
      </c>
      <c r="Q164" s="1208">
        <v>2.8761061946902653</v>
      </c>
      <c r="R164" s="1208">
        <v>8.4070796460176993</v>
      </c>
      <c r="S164" s="1208">
        <v>8.5545722713864301</v>
      </c>
      <c r="T164" s="1208">
        <v>5.1622418879056049</v>
      </c>
      <c r="U164" s="1208">
        <v>1.8436578171091444</v>
      </c>
      <c r="V164" s="1208">
        <v>2.2123893805309733</v>
      </c>
      <c r="W164" s="1207">
        <v>19.542772861356934</v>
      </c>
      <c r="X164" s="928" t="s">
        <v>54</v>
      </c>
    </row>
    <row r="165" spans="1:79" s="403" customFormat="1" ht="10.5" customHeight="1">
      <c r="A165" s="202" t="s">
        <v>55</v>
      </c>
      <c r="B165" s="1214">
        <v>100</v>
      </c>
      <c r="C165" s="1212">
        <v>69.590643274853804</v>
      </c>
      <c r="D165" s="1212">
        <v>0.99415204678362579</v>
      </c>
      <c r="E165" s="1213" t="s">
        <v>256</v>
      </c>
      <c r="F165" s="1212">
        <v>25.730994152046783</v>
      </c>
      <c r="G165" s="1212" t="s">
        <v>256</v>
      </c>
      <c r="H165" s="1212">
        <v>2.1052631578947367</v>
      </c>
      <c r="I165" s="1212">
        <v>0.9356725146198831</v>
      </c>
      <c r="J165" s="1212">
        <v>11.286549707602338</v>
      </c>
      <c r="K165" s="1212">
        <v>3.2748538011695909</v>
      </c>
      <c r="L165" s="1212">
        <v>2.4561403508771931</v>
      </c>
      <c r="M165" s="1212">
        <v>0.17543859649122806</v>
      </c>
      <c r="N165" s="1212">
        <v>0.29239766081871343</v>
      </c>
      <c r="O165" s="1213" t="s">
        <v>256</v>
      </c>
      <c r="P165" s="1212">
        <v>1.5204678362573099</v>
      </c>
      <c r="Q165" s="1212">
        <v>0.35087719298245612</v>
      </c>
      <c r="R165" s="1212">
        <v>4.6783625730994149</v>
      </c>
      <c r="S165" s="1212">
        <v>8.8888888888888893</v>
      </c>
      <c r="T165" s="1212">
        <v>5.1461988304093573</v>
      </c>
      <c r="U165" s="1212">
        <v>0.46783625730994155</v>
      </c>
      <c r="V165" s="1212">
        <v>1.2280701754385965</v>
      </c>
      <c r="W165" s="1211">
        <v>30.409356725146196</v>
      </c>
      <c r="X165" s="931" t="s">
        <v>55</v>
      </c>
      <c r="BT165" s="405"/>
      <c r="BU165" s="405"/>
      <c r="BV165" s="405"/>
      <c r="BW165" s="405"/>
      <c r="BX165" s="405"/>
      <c r="BY165" s="405"/>
      <c r="BZ165" s="405"/>
      <c r="CA165" s="405"/>
    </row>
    <row r="166" spans="1:79" s="403" customFormat="1" ht="10.5" customHeight="1">
      <c r="A166" s="199" t="s">
        <v>56</v>
      </c>
      <c r="B166" s="1210">
        <v>100</v>
      </c>
      <c r="C166" s="1208">
        <v>78.065802592223335</v>
      </c>
      <c r="D166" s="1208">
        <v>5.0847457627118651</v>
      </c>
      <c r="E166" s="1208">
        <v>12.562313060817548</v>
      </c>
      <c r="F166" s="1208">
        <v>8.0259222333000988</v>
      </c>
      <c r="G166" s="1208">
        <v>1.0468594217347957</v>
      </c>
      <c r="H166" s="1208">
        <v>2.0937188434695915</v>
      </c>
      <c r="I166" s="1208">
        <v>3.339980059820538</v>
      </c>
      <c r="J166" s="1208">
        <v>9.5214356929212354</v>
      </c>
      <c r="K166" s="1208">
        <v>2.5423728813559325</v>
      </c>
      <c r="L166" s="1208">
        <v>3.988035892323031</v>
      </c>
      <c r="M166" s="1208">
        <v>0.59820538384845467</v>
      </c>
      <c r="N166" s="1208">
        <v>0.29910269192422734</v>
      </c>
      <c r="O166" s="1209" t="s">
        <v>256</v>
      </c>
      <c r="P166" s="1208">
        <v>2.3429710867397806</v>
      </c>
      <c r="Q166" s="1208">
        <v>0.54835493519441669</v>
      </c>
      <c r="R166" s="1208">
        <v>7.726819541375872</v>
      </c>
      <c r="S166" s="1208">
        <v>8.8235294117647065</v>
      </c>
      <c r="T166" s="1208">
        <v>5.383848454636091</v>
      </c>
      <c r="U166" s="1208">
        <v>0.64805583250249255</v>
      </c>
      <c r="V166" s="1208">
        <v>3.53938185443669</v>
      </c>
      <c r="W166" s="1207">
        <v>21.934197407776672</v>
      </c>
      <c r="X166" s="928" t="s">
        <v>56</v>
      </c>
    </row>
    <row r="167" spans="1:79" s="403" customFormat="1" ht="10.5" customHeight="1">
      <c r="A167" s="202" t="s">
        <v>57</v>
      </c>
      <c r="B167" s="1214">
        <v>100</v>
      </c>
      <c r="C167" s="1212">
        <v>89.606171335769389</v>
      </c>
      <c r="D167" s="1212">
        <v>5.3187170117742593</v>
      </c>
      <c r="E167" s="1212">
        <v>3.5728786033292734</v>
      </c>
      <c r="F167" s="1212">
        <v>11.490052781161184</v>
      </c>
      <c r="G167" s="1212">
        <v>1.1368250101502233</v>
      </c>
      <c r="H167" s="1212">
        <v>1.2586276898091757</v>
      </c>
      <c r="I167" s="1212">
        <v>4.1412911084043849</v>
      </c>
      <c r="J167" s="1212">
        <v>17.701989443767761</v>
      </c>
      <c r="K167" s="1212">
        <v>4.9533089727974016</v>
      </c>
      <c r="L167" s="1212">
        <v>3.6946812829882254</v>
      </c>
      <c r="M167" s="1212">
        <v>0.73081607795371495</v>
      </c>
      <c r="N167" s="1212">
        <v>0.52781161185546077</v>
      </c>
      <c r="O167" s="1213">
        <v>4.0600893219650831E-2</v>
      </c>
      <c r="P167" s="1212">
        <v>2.3548518067397484</v>
      </c>
      <c r="Q167" s="1212">
        <v>0.85261875761266748</v>
      </c>
      <c r="R167" s="1212">
        <v>7.1863580998781966</v>
      </c>
      <c r="S167" s="1212">
        <v>11.20584652862363</v>
      </c>
      <c r="T167" s="1212">
        <v>8.607389362565975</v>
      </c>
      <c r="U167" s="1212">
        <v>2.4360535931790497</v>
      </c>
      <c r="V167" s="1212">
        <v>2.4360535931790497</v>
      </c>
      <c r="W167" s="1211">
        <v>10.393828664230613</v>
      </c>
      <c r="X167" s="931" t="s">
        <v>57</v>
      </c>
    </row>
    <row r="168" spans="1:79" s="403" customFormat="1" ht="10.5" customHeight="1">
      <c r="A168" s="199" t="s">
        <v>58</v>
      </c>
      <c r="B168" s="1210">
        <v>100</v>
      </c>
      <c r="C168" s="1208">
        <v>56.329787234042549</v>
      </c>
      <c r="D168" s="1208">
        <v>1.0638297872340425</v>
      </c>
      <c r="E168" s="1209" t="s">
        <v>256</v>
      </c>
      <c r="F168" s="1208">
        <v>5.1595744680851059</v>
      </c>
      <c r="G168" s="1208" t="s">
        <v>256</v>
      </c>
      <c r="H168" s="1208">
        <v>1.0638297872340425</v>
      </c>
      <c r="I168" s="1208">
        <v>9.0957446808510642</v>
      </c>
      <c r="J168" s="1208">
        <v>14.202127659574467</v>
      </c>
      <c r="K168" s="1208">
        <v>2.3936170212765959</v>
      </c>
      <c r="L168" s="1208">
        <v>2.7659574468085104</v>
      </c>
      <c r="M168" s="1208">
        <v>0.85106382978723405</v>
      </c>
      <c r="N168" s="1208">
        <v>5.3191489361702128E-2</v>
      </c>
      <c r="O168" s="1209" t="s">
        <v>256</v>
      </c>
      <c r="P168" s="1208">
        <v>1.9680851063829787</v>
      </c>
      <c r="Q168" s="1208">
        <v>0.15957446808510636</v>
      </c>
      <c r="R168" s="1208">
        <v>4.2553191489361701</v>
      </c>
      <c r="S168" s="1208">
        <v>7.2340425531914887</v>
      </c>
      <c r="T168" s="1208">
        <v>4.4148936170212769</v>
      </c>
      <c r="U168" s="1208">
        <v>0.63829787234042545</v>
      </c>
      <c r="V168" s="1208">
        <v>0.90425531914893609</v>
      </c>
      <c r="W168" s="1207">
        <v>43.670212765957444</v>
      </c>
      <c r="X168" s="928" t="s">
        <v>58</v>
      </c>
    </row>
    <row r="169" spans="1:79" s="403" customFormat="1" ht="10.5" customHeight="1">
      <c r="A169" s="202" t="s">
        <v>123</v>
      </c>
      <c r="B169" s="1214">
        <v>100</v>
      </c>
      <c r="C169" s="1212">
        <v>67.554683118339881</v>
      </c>
      <c r="D169" s="1212">
        <v>1.2058328659562534</v>
      </c>
      <c r="E169" s="1212">
        <v>0.3224901850813236</v>
      </c>
      <c r="F169" s="1212">
        <v>8.3567021873247338</v>
      </c>
      <c r="G169" s="1212">
        <v>0.84127874369040945</v>
      </c>
      <c r="H169" s="1212">
        <v>1.5844083006169376</v>
      </c>
      <c r="I169" s="1212">
        <v>2.9304542905215931</v>
      </c>
      <c r="J169" s="1212">
        <v>17.400448681996636</v>
      </c>
      <c r="K169" s="1212">
        <v>2.5659001682557485</v>
      </c>
      <c r="L169" s="1212">
        <v>4.0942232192933261</v>
      </c>
      <c r="M169" s="1212">
        <v>0.75715086932136844</v>
      </c>
      <c r="N169" s="1212">
        <v>0.5608524957936063</v>
      </c>
      <c r="O169" s="1212">
        <v>2.8042624789680313E-2</v>
      </c>
      <c r="P169" s="1212">
        <v>2.2293886707795849</v>
      </c>
      <c r="Q169" s="1212">
        <v>1.1217049915872126</v>
      </c>
      <c r="R169" s="1212">
        <v>4.1783510936623669</v>
      </c>
      <c r="S169" s="1212">
        <v>5.1738642736960179</v>
      </c>
      <c r="T169" s="1212">
        <v>11.287156477846326</v>
      </c>
      <c r="U169" s="1212">
        <v>1.1497476163768929</v>
      </c>
      <c r="V169" s="1212">
        <v>1.7526640493550196</v>
      </c>
      <c r="W169" s="1211">
        <v>32.445316881660126</v>
      </c>
      <c r="X169" s="931" t="s">
        <v>123</v>
      </c>
    </row>
    <row r="170" spans="1:79" s="405" customFormat="1" ht="9.9499999999999993" customHeight="1">
      <c r="A170" s="225"/>
      <c r="B170" s="980"/>
      <c r="C170" s="1204"/>
      <c r="D170" s="1204"/>
      <c r="E170" s="1204"/>
      <c r="F170" s="1204"/>
      <c r="G170" s="1204"/>
      <c r="H170" s="1204"/>
      <c r="I170" s="1204"/>
      <c r="J170" s="1204"/>
      <c r="K170" s="1204"/>
      <c r="L170" s="1204"/>
      <c r="M170" s="1204"/>
      <c r="N170" s="1204"/>
      <c r="O170" s="1204"/>
      <c r="P170" s="1204"/>
      <c r="Q170" s="1204"/>
      <c r="R170" s="1204"/>
      <c r="S170" s="1204"/>
      <c r="T170" s="1204"/>
      <c r="U170" s="1204"/>
      <c r="V170" s="1204"/>
      <c r="W170" s="1203"/>
      <c r="X170" s="1151"/>
    </row>
    <row r="171" spans="1:79" s="1199" customFormat="1" ht="11.25" customHeight="1">
      <c r="A171" s="1072" t="s">
        <v>585</v>
      </c>
      <c r="B171" s="1202"/>
      <c r="C171" s="1201"/>
      <c r="D171" s="1201"/>
      <c r="E171" s="1201"/>
      <c r="F171" s="1201"/>
      <c r="G171" s="1201"/>
      <c r="H171" s="1201"/>
      <c r="I171" s="1201"/>
      <c r="J171" s="1201"/>
      <c r="K171" s="1201"/>
      <c r="L171" s="1201"/>
      <c r="M171" s="1201"/>
      <c r="N171" s="1201"/>
      <c r="O171" s="1201"/>
      <c r="P171" s="1201"/>
      <c r="Q171" s="1201"/>
      <c r="R171" s="1201"/>
      <c r="S171" s="1201"/>
      <c r="T171" s="1201"/>
      <c r="U171" s="1201"/>
      <c r="V171" s="1201"/>
      <c r="W171" s="1200"/>
      <c r="X171" s="1148"/>
    </row>
    <row r="172" spans="1:79" s="1199" customFormat="1" ht="11.25" customHeight="1">
      <c r="A172" s="1073" t="s">
        <v>574</v>
      </c>
      <c r="B172" s="1202"/>
      <c r="C172" s="1201"/>
      <c r="D172" s="1201"/>
      <c r="E172" s="1201"/>
      <c r="F172" s="1201"/>
      <c r="G172" s="1201"/>
      <c r="H172" s="1201"/>
      <c r="I172" s="1201"/>
      <c r="J172" s="1201"/>
      <c r="K172" s="1201"/>
      <c r="L172" s="1201"/>
      <c r="M172" s="1201"/>
      <c r="N172" s="1201"/>
      <c r="O172" s="1201"/>
      <c r="P172" s="1201"/>
      <c r="Q172" s="1201"/>
      <c r="R172" s="1201"/>
      <c r="S172" s="1201"/>
      <c r="T172" s="1201"/>
      <c r="U172" s="1201"/>
      <c r="V172" s="1201"/>
      <c r="W172" s="1200"/>
      <c r="X172" s="1148"/>
    </row>
    <row r="173" spans="1:79" s="1199" customFormat="1" ht="11.25" customHeight="1">
      <c r="A173" s="1072" t="s">
        <v>573</v>
      </c>
      <c r="B173" s="1202"/>
      <c r="C173" s="1201"/>
      <c r="D173" s="1201"/>
      <c r="E173" s="1201"/>
      <c r="F173" s="1201"/>
      <c r="G173" s="1201"/>
      <c r="H173" s="1201"/>
      <c r="I173" s="1201"/>
      <c r="J173" s="1201"/>
      <c r="K173" s="1201"/>
      <c r="L173" s="1201"/>
      <c r="M173" s="1201"/>
      <c r="N173" s="1201"/>
      <c r="O173" s="1201"/>
      <c r="P173" s="1201"/>
      <c r="Q173" s="1201"/>
      <c r="R173" s="1201"/>
      <c r="S173" s="1201"/>
      <c r="T173" s="1201"/>
      <c r="U173" s="1201"/>
      <c r="V173" s="1201"/>
      <c r="W173" s="1200"/>
      <c r="X173" s="1148"/>
    </row>
    <row r="174" spans="1:79" s="1205" customFormat="1" ht="15.95" customHeight="1">
      <c r="A174" s="209" t="s">
        <v>147</v>
      </c>
      <c r="B174" s="1220">
        <v>100</v>
      </c>
      <c r="C174" s="1219">
        <v>92.193601994183624</v>
      </c>
      <c r="D174" s="1219">
        <v>2.5342750311591189</v>
      </c>
      <c r="E174" s="1219">
        <v>5.3510594100540088</v>
      </c>
      <c r="F174" s="1219">
        <v>19.488990444536768</v>
      </c>
      <c r="G174" s="1219">
        <v>1.3793103448275863</v>
      </c>
      <c r="H174" s="1219">
        <v>2.0357291233901122</v>
      </c>
      <c r="I174" s="1219">
        <v>2.35147486497715</v>
      </c>
      <c r="J174" s="1219">
        <v>14.341503946821771</v>
      </c>
      <c r="K174" s="1219">
        <v>4.4661404237640214</v>
      </c>
      <c r="L174" s="1219">
        <v>4.0589945990859997</v>
      </c>
      <c r="M174" s="1219">
        <v>0.98878271707519738</v>
      </c>
      <c r="N174" s="1219">
        <v>1.2837557125051933</v>
      </c>
      <c r="O174" s="1219">
        <v>8.7245533859576244E-2</v>
      </c>
      <c r="P174" s="1219">
        <v>2.8791026173660157</v>
      </c>
      <c r="Q174" s="1219">
        <v>1.6701287910261735</v>
      </c>
      <c r="R174" s="1219">
        <v>7.7025342750311587</v>
      </c>
      <c r="S174" s="1219">
        <v>7.9933527212297459</v>
      </c>
      <c r="T174" s="1219">
        <v>10.515164104694641</v>
      </c>
      <c r="U174" s="1219">
        <v>1.3959285417532199</v>
      </c>
      <c r="V174" s="1219">
        <v>1.6618196925633568</v>
      </c>
      <c r="W174" s="1218">
        <v>7.8063980058163684</v>
      </c>
      <c r="X174" s="938" t="s">
        <v>147</v>
      </c>
    </row>
    <row r="175" spans="1:79" s="1170" customFormat="1" ht="10.5" customHeight="1">
      <c r="A175" s="206" t="s">
        <v>228</v>
      </c>
      <c r="B175" s="1217">
        <v>100</v>
      </c>
      <c r="C175" s="1216">
        <v>93.815635939323215</v>
      </c>
      <c r="D175" s="1216">
        <v>1.9503250541756958</v>
      </c>
      <c r="E175" s="1216">
        <v>4.092348724787465</v>
      </c>
      <c r="F175" s="1216">
        <v>14.702450408401399</v>
      </c>
      <c r="G175" s="1216">
        <v>1.8503083847307884</v>
      </c>
      <c r="H175" s="1216">
        <v>1.8503083847307884</v>
      </c>
      <c r="I175" s="1216">
        <v>2.7171195199199869</v>
      </c>
      <c r="J175" s="1216">
        <v>16.77779629938323</v>
      </c>
      <c r="K175" s="1216">
        <v>5.7842973828971491</v>
      </c>
      <c r="L175" s="1216">
        <v>3.1088514752458742</v>
      </c>
      <c r="M175" s="1216">
        <v>1.1585264210701784</v>
      </c>
      <c r="N175" s="1216">
        <v>1.7752958826471079</v>
      </c>
      <c r="O175" s="1216">
        <v>7.5012502083680613E-2</v>
      </c>
      <c r="P175" s="1216">
        <v>3.2755459243207197</v>
      </c>
      <c r="Q175" s="1216">
        <v>1.8003000500083348</v>
      </c>
      <c r="R175" s="1216">
        <v>9.7682947157859648</v>
      </c>
      <c r="S175" s="1216">
        <v>8.6847807967994672</v>
      </c>
      <c r="T175" s="1216">
        <v>10.810135022503751</v>
      </c>
      <c r="U175" s="1216">
        <v>1.7252875479246543</v>
      </c>
      <c r="V175" s="1216">
        <v>1.9003167194532422</v>
      </c>
      <c r="W175" s="1215">
        <v>6.1843640606767796</v>
      </c>
      <c r="X175" s="935" t="s">
        <v>228</v>
      </c>
    </row>
    <row r="176" spans="1:79" s="1170" customFormat="1" ht="10.5" customHeight="1">
      <c r="A176" s="199" t="s">
        <v>74</v>
      </c>
      <c r="B176" s="1210">
        <v>100</v>
      </c>
      <c r="C176" s="1208">
        <v>75.553662691652463</v>
      </c>
      <c r="D176" s="1208">
        <v>5.4514480408858601</v>
      </c>
      <c r="E176" s="1208">
        <v>11.073253833049405</v>
      </c>
      <c r="F176" s="1208">
        <v>15.843270868824533</v>
      </c>
      <c r="G176" s="1208">
        <v>0.9369676320272573</v>
      </c>
      <c r="H176" s="1208">
        <v>1.1073253833049403</v>
      </c>
      <c r="I176" s="1208">
        <v>1.9165247018739353</v>
      </c>
      <c r="J176" s="1208">
        <v>10.391822827938672</v>
      </c>
      <c r="K176" s="1208">
        <v>2.938671209540034</v>
      </c>
      <c r="L176" s="1208">
        <v>1.6183986371379897</v>
      </c>
      <c r="M176" s="1208">
        <v>0.85178875638841567</v>
      </c>
      <c r="N176" s="1208">
        <v>0.89437819420783649</v>
      </c>
      <c r="O176" s="1209" t="s">
        <v>256</v>
      </c>
      <c r="P176" s="1208">
        <v>1.0221465076660987</v>
      </c>
      <c r="Q176" s="1208">
        <v>1.192504258943782</v>
      </c>
      <c r="R176" s="1208">
        <v>6.5161839863713791</v>
      </c>
      <c r="S176" s="1208">
        <v>7.4531516183986373</v>
      </c>
      <c r="T176" s="1208">
        <v>4.9403747870528107</v>
      </c>
      <c r="U176" s="1208">
        <v>0.34071550255536626</v>
      </c>
      <c r="V176" s="1208">
        <v>0.9369676320272573</v>
      </c>
      <c r="W176" s="1207">
        <v>24.44633730834753</v>
      </c>
      <c r="X176" s="928" t="s">
        <v>74</v>
      </c>
    </row>
    <row r="177" spans="1:24" s="1170" customFormat="1" ht="10.5" customHeight="1">
      <c r="A177" s="202" t="s">
        <v>75</v>
      </c>
      <c r="B177" s="1214">
        <v>100</v>
      </c>
      <c r="C177" s="1212">
        <v>97.516319057474917</v>
      </c>
      <c r="D177" s="1212">
        <v>3.2160483999363159</v>
      </c>
      <c r="E177" s="1213" t="s">
        <v>256</v>
      </c>
      <c r="F177" s="1212">
        <v>37.366661359656106</v>
      </c>
      <c r="G177" s="1212">
        <v>1.0189460277025952</v>
      </c>
      <c r="H177" s="1212">
        <v>2.3881547524279574</v>
      </c>
      <c r="I177" s="1212">
        <v>1.9742079286737781</v>
      </c>
      <c r="J177" s="1212">
        <v>12.163668205699729</v>
      </c>
      <c r="K177" s="1212">
        <v>2.7065753860850186</v>
      </c>
      <c r="L177" s="1212">
        <v>4.6330202197102368</v>
      </c>
      <c r="M177" s="1212">
        <v>0.92341983760547675</v>
      </c>
      <c r="N177" s="1212">
        <v>0.78013055245979945</v>
      </c>
      <c r="O177" s="1212">
        <v>7.9605158414265242E-2</v>
      </c>
      <c r="P177" s="1212">
        <v>3.1205222098391978</v>
      </c>
      <c r="Q177" s="1212">
        <v>1.7035503900652762</v>
      </c>
      <c r="R177" s="1212">
        <v>5.6678872790956856</v>
      </c>
      <c r="S177" s="1212">
        <v>7.4828848909409329</v>
      </c>
      <c r="T177" s="1212">
        <v>8.9794618691291195</v>
      </c>
      <c r="U177" s="1212">
        <v>1.67170832669957</v>
      </c>
      <c r="V177" s="1212">
        <v>1.6080241999681579</v>
      </c>
      <c r="W177" s="1211">
        <v>2.4836809425250754</v>
      </c>
      <c r="X177" s="931" t="s">
        <v>75</v>
      </c>
    </row>
    <row r="178" spans="1:24" s="1170" customFormat="1" ht="10.5" customHeight="1">
      <c r="A178" s="199" t="s">
        <v>76</v>
      </c>
      <c r="B178" s="1210">
        <v>100</v>
      </c>
      <c r="C178" s="1208">
        <v>88.178913738019176</v>
      </c>
      <c r="D178" s="1208">
        <v>1.3069997095556203</v>
      </c>
      <c r="E178" s="1208">
        <v>15.625907638687192</v>
      </c>
      <c r="F178" s="1208">
        <v>6.0412431019459776</v>
      </c>
      <c r="G178" s="1208">
        <v>0.69706651176299739</v>
      </c>
      <c r="H178" s="1208">
        <v>2.6720882950914899</v>
      </c>
      <c r="I178" s="1208">
        <v>2.0331106593087425</v>
      </c>
      <c r="J178" s="1208">
        <v>12.518152773743829</v>
      </c>
      <c r="K178" s="1208">
        <v>4.0952657566076098</v>
      </c>
      <c r="L178" s="1208">
        <v>7.9581760092942195</v>
      </c>
      <c r="M178" s="1208">
        <v>0.60993319779262278</v>
      </c>
      <c r="N178" s="1208">
        <v>0.72611094975312229</v>
      </c>
      <c r="O178" s="1208">
        <v>0.20331106593087425</v>
      </c>
      <c r="P178" s="1208">
        <v>2.2945106012198666</v>
      </c>
      <c r="Q178" s="1208">
        <v>1.4522218995062446</v>
      </c>
      <c r="R178" s="1208">
        <v>5.0246877722916059</v>
      </c>
      <c r="S178" s="1208">
        <v>6.8835318036595998</v>
      </c>
      <c r="T178" s="1208">
        <v>16.09061864652919</v>
      </c>
      <c r="U178" s="1208">
        <v>0.46471100784199826</v>
      </c>
      <c r="V178" s="1208">
        <v>1.4231774615161197</v>
      </c>
      <c r="W178" s="1207">
        <v>11.821086261980831</v>
      </c>
      <c r="X178" s="928" t="s">
        <v>76</v>
      </c>
    </row>
    <row r="179" spans="1:24" s="1205" customFormat="1" ht="14.1" customHeight="1">
      <c r="A179" s="217" t="s">
        <v>148</v>
      </c>
      <c r="B179" s="1228">
        <v>100</v>
      </c>
      <c r="C179" s="1227">
        <v>93.570848323082274</v>
      </c>
      <c r="D179" s="1227">
        <v>0.98410119531159335</v>
      </c>
      <c r="E179" s="1227">
        <v>0.99570616223743758</v>
      </c>
      <c r="F179" s="1227">
        <v>30.147383079958225</v>
      </c>
      <c r="G179" s="1227">
        <v>0.93071834745270987</v>
      </c>
      <c r="H179" s="1227">
        <v>2.1306719275850061</v>
      </c>
      <c r="I179" s="1227">
        <v>5.4868283625391667</v>
      </c>
      <c r="J179" s="1227">
        <v>14.796332830451433</v>
      </c>
      <c r="K179" s="1227">
        <v>3.4304282232795638</v>
      </c>
      <c r="L179" s="1227">
        <v>2.8037600092839736</v>
      </c>
      <c r="M179" s="1227">
        <v>0.70326099570616218</v>
      </c>
      <c r="N179" s="1227">
        <v>0.90982940698619008</v>
      </c>
      <c r="O179" s="1227">
        <v>0.19264245096901475</v>
      </c>
      <c r="P179" s="1227">
        <v>2.4068701404200996</v>
      </c>
      <c r="Q179" s="1227">
        <v>1.1883486132064522</v>
      </c>
      <c r="R179" s="1227">
        <v>6.20865730532668</v>
      </c>
      <c r="S179" s="1227">
        <v>8.81745387025647</v>
      </c>
      <c r="T179" s="1227">
        <v>8.3857491006150635</v>
      </c>
      <c r="U179" s="1227">
        <v>1.2811883486132065</v>
      </c>
      <c r="V179" s="1227">
        <v>1.7709179528838344</v>
      </c>
      <c r="W179" s="1226">
        <v>6.4291516769177202</v>
      </c>
      <c r="X179" s="946" t="s">
        <v>148</v>
      </c>
    </row>
    <row r="180" spans="1:24" s="403" customFormat="1" ht="10.5" customHeight="1">
      <c r="A180" s="214" t="s">
        <v>229</v>
      </c>
      <c r="B180" s="1225">
        <v>100</v>
      </c>
      <c r="C180" s="1224">
        <v>94.716919025674784</v>
      </c>
      <c r="D180" s="1224">
        <v>0.74720210664911124</v>
      </c>
      <c r="E180" s="1224">
        <v>4.9374588545095459E-2</v>
      </c>
      <c r="F180" s="1224">
        <v>32.876892692560894</v>
      </c>
      <c r="G180" s="1224">
        <v>1.0401579986833442</v>
      </c>
      <c r="H180" s="1224">
        <v>2.1198156682027647</v>
      </c>
      <c r="I180" s="1224">
        <v>3.4792626728110601</v>
      </c>
      <c r="J180" s="1224">
        <v>16.155365371955234</v>
      </c>
      <c r="K180" s="1224">
        <v>4.0125082290980902</v>
      </c>
      <c r="L180" s="1224">
        <v>2.978933508887426</v>
      </c>
      <c r="M180" s="1224">
        <v>0.85911784068466102</v>
      </c>
      <c r="N180" s="1224">
        <v>1.129032258064516</v>
      </c>
      <c r="O180" s="1224">
        <v>0.26333113890717574</v>
      </c>
      <c r="P180" s="1224">
        <v>2.5444371296905857</v>
      </c>
      <c r="Q180" s="1224">
        <v>1.4055299539170507</v>
      </c>
      <c r="R180" s="1224">
        <v>5.0592495062541145</v>
      </c>
      <c r="S180" s="1224">
        <v>8.0710994075049385</v>
      </c>
      <c r="T180" s="1224">
        <v>8.7261356155365366</v>
      </c>
      <c r="U180" s="1224">
        <v>1.260697827518104</v>
      </c>
      <c r="V180" s="1224">
        <v>1.9420671494404211</v>
      </c>
      <c r="W180" s="1223">
        <v>5.2830809743252143</v>
      </c>
      <c r="X180" s="943" t="s">
        <v>229</v>
      </c>
    </row>
    <row r="181" spans="1:24" s="403" customFormat="1" ht="10.5" customHeight="1">
      <c r="A181" s="202" t="s">
        <v>111</v>
      </c>
      <c r="B181" s="1214">
        <v>100</v>
      </c>
      <c r="C181" s="1212">
        <v>92.20779220779221</v>
      </c>
      <c r="D181" s="1212">
        <v>3.2085561497326207</v>
      </c>
      <c r="E181" s="1213" t="s">
        <v>256</v>
      </c>
      <c r="F181" s="1212">
        <v>14.285714285714285</v>
      </c>
      <c r="G181" s="1212">
        <v>0.91673032849503444</v>
      </c>
      <c r="H181" s="1212">
        <v>4.2780748663101598</v>
      </c>
      <c r="I181" s="1212">
        <v>10.007639419404125</v>
      </c>
      <c r="J181" s="1212">
        <v>12.987012987012985</v>
      </c>
      <c r="K181" s="1212">
        <v>1.2987012987012987</v>
      </c>
      <c r="L181" s="1212">
        <v>0.84033613445378152</v>
      </c>
      <c r="M181" s="1212">
        <v>0.38197097020626436</v>
      </c>
      <c r="N181" s="1212">
        <v>7.6394194041252861E-2</v>
      </c>
      <c r="O181" s="1213">
        <v>0</v>
      </c>
      <c r="P181" s="1212">
        <v>1.6042780748663104</v>
      </c>
      <c r="Q181" s="1212">
        <v>0.22918258212375861</v>
      </c>
      <c r="R181" s="1212">
        <v>11.76470588235294</v>
      </c>
      <c r="S181" s="1212">
        <v>17.188693659281896</v>
      </c>
      <c r="T181" s="1212">
        <v>9.6256684491978604</v>
      </c>
      <c r="U181" s="1212">
        <v>1.9862490450725745</v>
      </c>
      <c r="V181" s="1212">
        <v>1.5278838808250574</v>
      </c>
      <c r="W181" s="1211">
        <v>7.7922077922077921</v>
      </c>
      <c r="X181" s="931" t="s">
        <v>111</v>
      </c>
    </row>
    <row r="182" spans="1:24" s="403" customFormat="1" ht="10.5" customHeight="1">
      <c r="A182" s="199" t="s">
        <v>112</v>
      </c>
      <c r="B182" s="1210">
        <v>100</v>
      </c>
      <c r="C182" s="1208">
        <v>93.704918032786892</v>
      </c>
      <c r="D182" s="1208">
        <v>0.6393442622950819</v>
      </c>
      <c r="E182" s="1208">
        <v>0.36065573770491804</v>
      </c>
      <c r="F182" s="1208">
        <v>37.327868852459019</v>
      </c>
      <c r="G182" s="1208">
        <v>0.42622950819672134</v>
      </c>
      <c r="H182" s="1208">
        <v>1.7540983606557377</v>
      </c>
      <c r="I182" s="1208">
        <v>11.737704918032787</v>
      </c>
      <c r="J182" s="1208">
        <v>12.622950819672132</v>
      </c>
      <c r="K182" s="1208">
        <v>1.819672131147541</v>
      </c>
      <c r="L182" s="1208">
        <v>2.9344262295081966</v>
      </c>
      <c r="M182" s="1208">
        <v>0.29508196721311475</v>
      </c>
      <c r="N182" s="1208">
        <v>0.49180327868852464</v>
      </c>
      <c r="O182" s="1209">
        <v>1.6393442622950821E-2</v>
      </c>
      <c r="P182" s="1208">
        <v>2.3442622950819674</v>
      </c>
      <c r="Q182" s="1208">
        <v>0.73770491803278693</v>
      </c>
      <c r="R182" s="1208">
        <v>4.3770491803278686</v>
      </c>
      <c r="S182" s="1208">
        <v>7.4918032786885247</v>
      </c>
      <c r="T182" s="1208">
        <v>5.639344262295082</v>
      </c>
      <c r="U182" s="1208">
        <v>1.2786885245901638</v>
      </c>
      <c r="V182" s="1208">
        <v>1.3934426229508197</v>
      </c>
      <c r="W182" s="1207">
        <v>6.2950819672131146</v>
      </c>
      <c r="X182" s="928" t="s">
        <v>112</v>
      </c>
    </row>
    <row r="183" spans="1:24" s="403" customFormat="1" ht="10.5" customHeight="1">
      <c r="A183" s="202" t="s">
        <v>113</v>
      </c>
      <c r="B183" s="1214">
        <v>100</v>
      </c>
      <c r="C183" s="1212">
        <v>85.389264130821189</v>
      </c>
      <c r="D183" s="1212">
        <v>1.8130110202630643</v>
      </c>
      <c r="E183" s="1213" t="s">
        <v>256</v>
      </c>
      <c r="F183" s="1212">
        <v>16.814788482047636</v>
      </c>
      <c r="G183" s="1212">
        <v>0.95982936366868121</v>
      </c>
      <c r="H183" s="1212">
        <v>2.4528972627088517</v>
      </c>
      <c r="I183" s="1212">
        <v>3.021685033771774</v>
      </c>
      <c r="J183" s="1212">
        <v>13.11766797013864</v>
      </c>
      <c r="K183" s="1212">
        <v>3.2349804479203699</v>
      </c>
      <c r="L183" s="1212">
        <v>2.9505865623889087</v>
      </c>
      <c r="M183" s="1212">
        <v>0.28439388553146105</v>
      </c>
      <c r="N183" s="1212">
        <v>0.39104159260575894</v>
      </c>
      <c r="O183" s="1212">
        <v>0</v>
      </c>
      <c r="P183" s="1212">
        <v>3.0572342694632066</v>
      </c>
      <c r="Q183" s="1212">
        <v>0.85318165659438328</v>
      </c>
      <c r="R183" s="1212">
        <v>11.375755421258443</v>
      </c>
      <c r="S183" s="1212">
        <v>13.366512619978671</v>
      </c>
      <c r="T183" s="1212">
        <v>8.0696765019552092</v>
      </c>
      <c r="U183" s="1212">
        <v>1.5286171347316033</v>
      </c>
      <c r="V183" s="1212">
        <v>1.9907571987202273</v>
      </c>
      <c r="W183" s="1211">
        <v>14.610735869178813</v>
      </c>
      <c r="X183" s="931" t="s">
        <v>113</v>
      </c>
    </row>
    <row r="184" spans="1:24" s="403" customFormat="1" ht="10.5" customHeight="1">
      <c r="A184" s="199" t="s">
        <v>114</v>
      </c>
      <c r="B184" s="1210">
        <v>100</v>
      </c>
      <c r="C184" s="1208">
        <v>86.195472114853672</v>
      </c>
      <c r="D184" s="1208">
        <v>1.4356709000552181</v>
      </c>
      <c r="E184" s="1208">
        <v>21.645499723909442</v>
      </c>
      <c r="F184" s="1208">
        <v>2.3191606847045829</v>
      </c>
      <c r="G184" s="1208">
        <v>0.60739922694643844</v>
      </c>
      <c r="H184" s="1208">
        <v>1.9878520154610713</v>
      </c>
      <c r="I184" s="1208">
        <v>0.93870789618995032</v>
      </c>
      <c r="J184" s="1208">
        <v>7.9514080618442851</v>
      </c>
      <c r="K184" s="1208">
        <v>1.8774157923799006</v>
      </c>
      <c r="L184" s="1208">
        <v>1.601325234676974</v>
      </c>
      <c r="M184" s="1208">
        <v>0.27609055770292656</v>
      </c>
      <c r="N184" s="1209">
        <v>0.38652678078409719</v>
      </c>
      <c r="O184" s="1208">
        <v>0.11043622308117064</v>
      </c>
      <c r="P184" s="1208">
        <v>0.38652678078409719</v>
      </c>
      <c r="Q184" s="1208">
        <v>0.66261733848702375</v>
      </c>
      <c r="R184" s="1208">
        <v>18.111540585311982</v>
      </c>
      <c r="S184" s="1208">
        <v>12.313638873550524</v>
      </c>
      <c r="T184" s="1208">
        <v>12.147984538928769</v>
      </c>
      <c r="U184" s="1208">
        <v>1.0491441192711208</v>
      </c>
      <c r="V184" s="1208">
        <v>0.38652678078409719</v>
      </c>
      <c r="W184" s="1207">
        <v>13.804527885146328</v>
      </c>
      <c r="X184" s="928" t="s">
        <v>114</v>
      </c>
    </row>
    <row r="185" spans="1:24" s="403" customFormat="1" ht="10.5" customHeight="1">
      <c r="A185" s="202" t="s">
        <v>115</v>
      </c>
      <c r="B185" s="1214">
        <v>100</v>
      </c>
      <c r="C185" s="1212">
        <v>97.321428571428569</v>
      </c>
      <c r="D185" s="1212">
        <v>5.9523809523809517</v>
      </c>
      <c r="E185" s="1213" t="s">
        <v>256</v>
      </c>
      <c r="F185" s="1212">
        <v>3.125</v>
      </c>
      <c r="G185" s="1212">
        <v>1.3392857142857142</v>
      </c>
      <c r="H185" s="1212">
        <v>0.89285714285714279</v>
      </c>
      <c r="I185" s="1212">
        <v>53.125</v>
      </c>
      <c r="J185" s="1212">
        <v>2.083333333333333</v>
      </c>
      <c r="K185" s="1212">
        <v>0.89285714285714279</v>
      </c>
      <c r="L185" s="1212">
        <v>0.14880952380952381</v>
      </c>
      <c r="M185" s="1212">
        <v>0.89285714285714279</v>
      </c>
      <c r="N185" s="1213" t="s">
        <v>256</v>
      </c>
      <c r="O185" s="1213" t="s">
        <v>256</v>
      </c>
      <c r="P185" s="1212">
        <v>1.0416666666666665</v>
      </c>
      <c r="Q185" s="1213">
        <v>0.14880952380952381</v>
      </c>
      <c r="R185" s="1212">
        <v>10.267857142857142</v>
      </c>
      <c r="S185" s="1212">
        <v>9.6726190476190474</v>
      </c>
      <c r="T185" s="1212">
        <v>6.6964285714285712</v>
      </c>
      <c r="U185" s="1212">
        <v>0.29761904761904762</v>
      </c>
      <c r="V185" s="1212">
        <v>0.74404761904761896</v>
      </c>
      <c r="W185" s="1211">
        <v>2.6785714285714284</v>
      </c>
      <c r="X185" s="931" t="s">
        <v>115</v>
      </c>
    </row>
    <row r="186" spans="1:24" s="1205" customFormat="1" ht="14.1" customHeight="1">
      <c r="A186" s="209" t="s">
        <v>149</v>
      </c>
      <c r="B186" s="1220">
        <v>100</v>
      </c>
      <c r="C186" s="1219">
        <v>98.284748110574668</v>
      </c>
      <c r="D186" s="1219">
        <v>0.39723767035384711</v>
      </c>
      <c r="E186" s="1219">
        <v>0.43390576300189454</v>
      </c>
      <c r="F186" s="1219">
        <v>26.82576544643403</v>
      </c>
      <c r="G186" s="1219">
        <v>1.0643932449224878</v>
      </c>
      <c r="H186" s="1219">
        <v>2.1613803499765734</v>
      </c>
      <c r="I186" s="1219">
        <v>3.3327221984558659</v>
      </c>
      <c r="J186" s="1219">
        <v>16.45786225019862</v>
      </c>
      <c r="K186" s="1219">
        <v>6.076717798284748</v>
      </c>
      <c r="L186" s="1219">
        <v>3.6230112652529081</v>
      </c>
      <c r="M186" s="1219">
        <v>2.871315365967936</v>
      </c>
      <c r="N186" s="1219">
        <v>1.5359856587015421</v>
      </c>
      <c r="O186" s="1219">
        <v>0.1038929291694677</v>
      </c>
      <c r="P186" s="1219">
        <v>3.6617164741591801</v>
      </c>
      <c r="Q186" s="1219">
        <v>3.2400334087066351</v>
      </c>
      <c r="R186" s="1219">
        <v>5.0601967854305441</v>
      </c>
      <c r="S186" s="1219">
        <v>8.0761474057324456</v>
      </c>
      <c r="T186" s="1219">
        <v>9.9757583165271235</v>
      </c>
      <c r="U186" s="1219">
        <v>1.5166330542484059</v>
      </c>
      <c r="V186" s="1219">
        <v>1.8700727250504188</v>
      </c>
      <c r="W186" s="1218">
        <v>1.7152518894253295</v>
      </c>
      <c r="X186" s="938" t="s">
        <v>149</v>
      </c>
    </row>
    <row r="187" spans="1:24" s="1221" customFormat="1" ht="12" customHeight="1">
      <c r="A187" s="206" t="s">
        <v>150</v>
      </c>
      <c r="B187" s="1217">
        <v>100</v>
      </c>
      <c r="C187" s="1216">
        <v>99.839436473817784</v>
      </c>
      <c r="D187" s="1216">
        <v>0.27710156937898173</v>
      </c>
      <c r="E187" s="1216">
        <v>8.5461231677629881E-2</v>
      </c>
      <c r="F187" s="1216">
        <v>22.75340550059564</v>
      </c>
      <c r="G187" s="1216">
        <v>1.2301237892992181</v>
      </c>
      <c r="H187" s="1216">
        <v>2.1896203449526079</v>
      </c>
      <c r="I187" s="1216">
        <v>3.4223338685450875</v>
      </c>
      <c r="J187" s="1216">
        <v>17.860102553478015</v>
      </c>
      <c r="K187" s="1216">
        <v>6.8796291500492046</v>
      </c>
      <c r="L187" s="1216">
        <v>3.9972548816491429</v>
      </c>
      <c r="M187" s="1216">
        <v>3.4844874915833635</v>
      </c>
      <c r="N187" s="1216">
        <v>1.8102242709897964</v>
      </c>
      <c r="O187" s="1216">
        <v>0.1281918475164448</v>
      </c>
      <c r="P187" s="1216">
        <v>4.1060237219661264</v>
      </c>
      <c r="Q187" s="1216">
        <v>3.9001398456518364</v>
      </c>
      <c r="R187" s="1216">
        <v>5.1276739006577925</v>
      </c>
      <c r="S187" s="1216">
        <v>8.1809706324131142</v>
      </c>
      <c r="T187" s="1216">
        <v>10.671000155384057</v>
      </c>
      <c r="U187" s="1216">
        <v>1.7584295851245662</v>
      </c>
      <c r="V187" s="1216">
        <v>1.9759672657585332</v>
      </c>
      <c r="W187" s="1215">
        <v>0.1605635261822137</v>
      </c>
      <c r="X187" s="935" t="s">
        <v>150</v>
      </c>
    </row>
    <row r="188" spans="1:24" s="405" customFormat="1" ht="10.5" customHeight="1">
      <c r="A188" s="211" t="s">
        <v>261</v>
      </c>
      <c r="B188" s="1210">
        <v>100</v>
      </c>
      <c r="C188" s="1208">
        <v>99.983757884193707</v>
      </c>
      <c r="D188" s="1208">
        <v>0.2761159687068569</v>
      </c>
      <c r="E188" s="1208">
        <v>5.4140386020952334E-3</v>
      </c>
      <c r="F188" s="1208">
        <v>10.711675374245418</v>
      </c>
      <c r="G188" s="1208">
        <v>2.3117944830946646</v>
      </c>
      <c r="H188" s="1208">
        <v>2.3442787147072357</v>
      </c>
      <c r="I188" s="1208">
        <v>3.1726266208278062</v>
      </c>
      <c r="J188" s="1208">
        <v>17.587504398906365</v>
      </c>
      <c r="K188" s="1208">
        <v>3.1157792155058068</v>
      </c>
      <c r="L188" s="1208">
        <v>5.273273598440757</v>
      </c>
      <c r="M188" s="1208">
        <v>5.240789366828186</v>
      </c>
      <c r="N188" s="1208">
        <v>3.516418072060854</v>
      </c>
      <c r="O188" s="1208">
        <v>0.23009664058904739</v>
      </c>
      <c r="P188" s="1208">
        <v>5.4302807179015185</v>
      </c>
      <c r="Q188" s="1208">
        <v>2.5906174711025689</v>
      </c>
      <c r="R188" s="1208">
        <v>7.3170731707317067</v>
      </c>
      <c r="S188" s="1208">
        <v>8.3484475244308491</v>
      </c>
      <c r="T188" s="1208">
        <v>17.043393519395796</v>
      </c>
      <c r="U188" s="1208">
        <v>2.7584526677675214</v>
      </c>
      <c r="V188" s="1208">
        <v>2.7097263203486639</v>
      </c>
      <c r="W188" s="1207">
        <v>1.6242115806285699E-2</v>
      </c>
      <c r="X188" s="942" t="s">
        <v>261</v>
      </c>
    </row>
    <row r="189" spans="1:24" s="405" customFormat="1" ht="10.5" customHeight="1">
      <c r="A189" s="210" t="s">
        <v>231</v>
      </c>
      <c r="B189" s="1214">
        <v>100</v>
      </c>
      <c r="C189" s="1212">
        <v>99.669148056244822</v>
      </c>
      <c r="D189" s="1212" t="s">
        <v>256</v>
      </c>
      <c r="E189" s="1213">
        <v>0.33085194375516958</v>
      </c>
      <c r="F189" s="1212">
        <v>23.945409429280399</v>
      </c>
      <c r="G189" s="1212">
        <v>1.1166253101736971</v>
      </c>
      <c r="H189" s="1212">
        <v>0.37220843672456577</v>
      </c>
      <c r="I189" s="1212">
        <v>1.9851116625310175</v>
      </c>
      <c r="J189" s="1212">
        <v>28.535980148883372</v>
      </c>
      <c r="K189" s="1212">
        <v>4.1356492969396195</v>
      </c>
      <c r="L189" s="1212">
        <v>5.0041356492969395</v>
      </c>
      <c r="M189" s="1212">
        <v>0.86848635235732019</v>
      </c>
      <c r="N189" s="1212">
        <v>0.20678246484698098</v>
      </c>
      <c r="O189" s="1213" t="s">
        <v>256</v>
      </c>
      <c r="P189" s="1212">
        <v>1.695616211745244</v>
      </c>
      <c r="Q189" s="1212">
        <v>0.90984284532671633</v>
      </c>
      <c r="R189" s="1212">
        <v>3.928866832092639</v>
      </c>
      <c r="S189" s="1212">
        <v>7.1133167907361461</v>
      </c>
      <c r="T189" s="1212">
        <v>18.031430934656743</v>
      </c>
      <c r="U189" s="1212">
        <v>0.45492142266335817</v>
      </c>
      <c r="V189" s="1212">
        <v>1.0752688172043012</v>
      </c>
      <c r="W189" s="1211">
        <v>0.33085194375516958</v>
      </c>
      <c r="X189" s="941" t="s">
        <v>231</v>
      </c>
    </row>
    <row r="190" spans="1:24" s="405" customFormat="1" ht="10.5" customHeight="1">
      <c r="A190" s="211" t="s">
        <v>206</v>
      </c>
      <c r="B190" s="1210">
        <v>100</v>
      </c>
      <c r="C190" s="1208">
        <v>99.748031496062993</v>
      </c>
      <c r="D190" s="1208">
        <v>0.35905511811023622</v>
      </c>
      <c r="E190" s="1208">
        <v>0.27716535433070866</v>
      </c>
      <c r="F190" s="1208">
        <v>31.729133858267716</v>
      </c>
      <c r="G190" s="1208">
        <v>0.18267716535433071</v>
      </c>
      <c r="H190" s="1208">
        <v>4.3653543307086613</v>
      </c>
      <c r="I190" s="1208">
        <v>4.0755905511811026</v>
      </c>
      <c r="J190" s="1208">
        <v>15.439370078740158</v>
      </c>
      <c r="K190" s="1208">
        <v>9.0708661417322833</v>
      </c>
      <c r="L190" s="1208">
        <v>2.311811023622047</v>
      </c>
      <c r="M190" s="1208">
        <v>2.2614173228346459</v>
      </c>
      <c r="N190" s="1208">
        <v>0.15118110236220472</v>
      </c>
      <c r="O190" s="1208">
        <v>5.0393700787401574E-2</v>
      </c>
      <c r="P190" s="1208">
        <v>3.6283464566929138</v>
      </c>
      <c r="Q190" s="1208">
        <v>7.2566929133858276</v>
      </c>
      <c r="R190" s="1208">
        <v>5.278740157480315</v>
      </c>
      <c r="S190" s="1208">
        <v>7.8614173228346464</v>
      </c>
      <c r="T190" s="1208">
        <v>2.9732283464566929</v>
      </c>
      <c r="U190" s="1208">
        <v>0.84409448818897637</v>
      </c>
      <c r="V190" s="1208">
        <v>1.6377952755905514</v>
      </c>
      <c r="W190" s="1207">
        <v>0.25196850393700787</v>
      </c>
      <c r="X190" s="942" t="s">
        <v>206</v>
      </c>
    </row>
    <row r="191" spans="1:24" s="405" customFormat="1" ht="10.5" customHeight="1">
      <c r="A191" s="210" t="s">
        <v>232</v>
      </c>
      <c r="B191" s="1214">
        <v>100</v>
      </c>
      <c r="C191" s="1212">
        <v>99.61230918342622</v>
      </c>
      <c r="D191" s="1212">
        <v>0.23019142234068329</v>
      </c>
      <c r="E191" s="1212">
        <v>7.2692028107584197E-2</v>
      </c>
      <c r="F191" s="1212">
        <v>40.562151684031981</v>
      </c>
      <c r="G191" s="1212">
        <v>0.15749939423309911</v>
      </c>
      <c r="H191" s="1212">
        <v>0.10903804216137629</v>
      </c>
      <c r="I191" s="1212">
        <v>5.3307487278895085</v>
      </c>
      <c r="J191" s="1212">
        <v>20.135691785800823</v>
      </c>
      <c r="K191" s="1212">
        <v>3.8647928277198935</v>
      </c>
      <c r="L191" s="1212">
        <v>3.6224860673612795</v>
      </c>
      <c r="M191" s="1212">
        <v>3.707293433486794</v>
      </c>
      <c r="N191" s="1212">
        <v>0.56942088684274295</v>
      </c>
      <c r="O191" s="1212">
        <v>6.0576690089653495E-2</v>
      </c>
      <c r="P191" s="1212">
        <v>3.4286406590743881</v>
      </c>
      <c r="Q191" s="1212">
        <v>2.2413375333171794</v>
      </c>
      <c r="R191" s="1212">
        <v>2.3746062515144173</v>
      </c>
      <c r="S191" s="1212">
        <v>5.5851708262660527</v>
      </c>
      <c r="T191" s="1212">
        <v>4.8097891931184886</v>
      </c>
      <c r="U191" s="1212">
        <v>1.005573055488248</v>
      </c>
      <c r="V191" s="1212">
        <v>1.7688393506178821</v>
      </c>
      <c r="W191" s="1211">
        <v>0.3876908165737824</v>
      </c>
      <c r="X191" s="941" t="s">
        <v>232</v>
      </c>
    </row>
    <row r="192" spans="1:24" s="405" customFormat="1" ht="10.5" customHeight="1">
      <c r="A192" s="211" t="s">
        <v>233</v>
      </c>
      <c r="B192" s="1210">
        <v>100</v>
      </c>
      <c r="C192" s="1208">
        <v>99.723415095712937</v>
      </c>
      <c r="D192" s="1208">
        <v>0.26202780406143095</v>
      </c>
      <c r="E192" s="1209">
        <v>4.367130067690516E-2</v>
      </c>
      <c r="F192" s="1208">
        <v>33.852536574714314</v>
      </c>
      <c r="G192" s="1208">
        <v>0.20379940315889072</v>
      </c>
      <c r="H192" s="1208">
        <v>0.83703326297401548</v>
      </c>
      <c r="I192" s="1208">
        <v>2.4455928379066889</v>
      </c>
      <c r="J192" s="1208">
        <v>18.145425431254093</v>
      </c>
      <c r="K192" s="1208">
        <v>16.762500909818765</v>
      </c>
      <c r="L192" s="1208">
        <v>2.5620496397117694</v>
      </c>
      <c r="M192" s="1208">
        <v>0.50221995778440931</v>
      </c>
      <c r="N192" s="1208">
        <v>0.16740665259480311</v>
      </c>
      <c r="O192" s="1208">
        <v>7.278550112817527E-3</v>
      </c>
      <c r="P192" s="1208">
        <v>1.9360943300094622</v>
      </c>
      <c r="Q192" s="1208">
        <v>5.0731494286338163</v>
      </c>
      <c r="R192" s="1208">
        <v>0.93165441444064345</v>
      </c>
      <c r="S192" s="1208">
        <v>9.8478783026421137</v>
      </c>
      <c r="T192" s="1208">
        <v>4.6582720722032169</v>
      </c>
      <c r="U192" s="1208">
        <v>0.80791906252274548</v>
      </c>
      <c r="V192" s="1208">
        <v>0.67690516049202998</v>
      </c>
      <c r="W192" s="1207">
        <v>0.276584904287066</v>
      </c>
      <c r="X192" s="942" t="s">
        <v>233</v>
      </c>
    </row>
    <row r="193" spans="1:24" s="405" customFormat="1" ht="10.5" customHeight="1">
      <c r="A193" s="202" t="s">
        <v>97</v>
      </c>
      <c r="B193" s="1214">
        <v>100</v>
      </c>
      <c r="C193" s="1212">
        <v>90.411253087082571</v>
      </c>
      <c r="D193" s="1212">
        <v>0.9771287447653817</v>
      </c>
      <c r="E193" s="1212">
        <v>3.4575324814775046</v>
      </c>
      <c r="F193" s="1212">
        <v>31.439922688714699</v>
      </c>
      <c r="G193" s="1212">
        <v>0.3972941050144958</v>
      </c>
      <c r="H193" s="1212">
        <v>3.0924514120047246</v>
      </c>
      <c r="I193" s="1212">
        <v>2.2871255234618277</v>
      </c>
      <c r="J193" s="1212">
        <v>11.231611725544937</v>
      </c>
      <c r="K193" s="1212">
        <v>3.4467948029635993</v>
      </c>
      <c r="L193" s="1212">
        <v>3.0065499838934824</v>
      </c>
      <c r="M193" s="1212">
        <v>0.54762160420916994</v>
      </c>
      <c r="N193" s="1212">
        <v>0.93417803070976047</v>
      </c>
      <c r="O193" s="1212">
        <v>2.1475357027810588E-2</v>
      </c>
      <c r="P193" s="1212">
        <v>2.0616342746698164</v>
      </c>
      <c r="Q193" s="1212">
        <v>0.6872114248899388</v>
      </c>
      <c r="R193" s="1212">
        <v>4.8749060453130033</v>
      </c>
      <c r="S193" s="1212">
        <v>9.2451412004724585</v>
      </c>
      <c r="T193" s="1212">
        <v>10.490711908085473</v>
      </c>
      <c r="U193" s="1212">
        <v>0.81606356705680227</v>
      </c>
      <c r="V193" s="1212">
        <v>1.3958982068076882</v>
      </c>
      <c r="W193" s="1211">
        <v>9.5887469129174274</v>
      </c>
      <c r="X193" s="931" t="s">
        <v>97</v>
      </c>
    </row>
    <row r="194" spans="1:24" s="405" customFormat="1" ht="10.5" customHeight="1">
      <c r="A194" s="199" t="s">
        <v>98</v>
      </c>
      <c r="B194" s="1210">
        <v>100</v>
      </c>
      <c r="C194" s="1208">
        <v>96.657381615598879</v>
      </c>
      <c r="D194" s="1208">
        <v>6.9637883008356549E-2</v>
      </c>
      <c r="E194" s="1208">
        <v>0.83565459610027859</v>
      </c>
      <c r="F194" s="1208">
        <v>41.086350974930362</v>
      </c>
      <c r="G194" s="1208">
        <v>0.62674094707520889</v>
      </c>
      <c r="H194" s="1208">
        <v>0.20891364902506965</v>
      </c>
      <c r="I194" s="1208">
        <v>7.6601671309192199</v>
      </c>
      <c r="J194" s="1208">
        <v>11.07242339832869</v>
      </c>
      <c r="K194" s="1208">
        <v>1.6016713091922006</v>
      </c>
      <c r="L194" s="1208">
        <v>0.97493036211699169</v>
      </c>
      <c r="M194" s="1208">
        <v>1.4623955431754874</v>
      </c>
      <c r="N194" s="1209">
        <v>6.9637883008356549E-2</v>
      </c>
      <c r="O194" s="1209" t="s">
        <v>256</v>
      </c>
      <c r="P194" s="1208">
        <v>3.5515320334261835</v>
      </c>
      <c r="Q194" s="1208">
        <v>0.1392757660167131</v>
      </c>
      <c r="R194" s="1208">
        <v>7.2423398328690807</v>
      </c>
      <c r="S194" s="1208">
        <v>7.6601671309192199</v>
      </c>
      <c r="T194" s="1208">
        <v>5.8495821727019495</v>
      </c>
      <c r="U194" s="1208">
        <v>1.1142061281337048</v>
      </c>
      <c r="V194" s="1208">
        <v>5.4317548746518103</v>
      </c>
      <c r="W194" s="1207">
        <v>3.3426183844011144</v>
      </c>
      <c r="X194" s="928" t="s">
        <v>98</v>
      </c>
    </row>
    <row r="195" spans="1:24" s="405" customFormat="1" ht="10.5" customHeight="1">
      <c r="A195" s="202" t="s">
        <v>99</v>
      </c>
      <c r="B195" s="1214">
        <v>100</v>
      </c>
      <c r="C195" s="1212">
        <v>98.468976631748589</v>
      </c>
      <c r="D195" s="1212">
        <v>8.0580177276390011E-2</v>
      </c>
      <c r="E195" s="1212">
        <v>0.52377115229653504</v>
      </c>
      <c r="F195" s="1212">
        <v>69.822723609991939</v>
      </c>
      <c r="G195" s="1212">
        <v>0.16116035455278002</v>
      </c>
      <c r="H195" s="1212">
        <v>8.0580177276390011E-2</v>
      </c>
      <c r="I195" s="1212">
        <v>1.4504431909750202</v>
      </c>
      <c r="J195" s="1212">
        <v>8.8436744560838036</v>
      </c>
      <c r="K195" s="1212">
        <v>2.5584206285253828</v>
      </c>
      <c r="L195" s="1212">
        <v>1.0676873489121674</v>
      </c>
      <c r="M195" s="1212">
        <v>0.1007252215954875</v>
      </c>
      <c r="N195" s="1212">
        <v>0.12087026591458502</v>
      </c>
      <c r="O195" s="1213" t="s">
        <v>256</v>
      </c>
      <c r="P195" s="1212">
        <v>1.0676873489121674</v>
      </c>
      <c r="Q195" s="1212">
        <v>1.5713134568896052</v>
      </c>
      <c r="R195" s="1212">
        <v>2.4375503626107977</v>
      </c>
      <c r="S195" s="1212">
        <v>4.3110394842868649</v>
      </c>
      <c r="T195" s="1212">
        <v>3.1023368251410153</v>
      </c>
      <c r="U195" s="1212">
        <v>0.32232070910556004</v>
      </c>
      <c r="V195" s="1212">
        <v>0.84609186140209514</v>
      </c>
      <c r="W195" s="1211">
        <v>1.5310233682514103</v>
      </c>
      <c r="X195" s="931" t="s">
        <v>99</v>
      </c>
    </row>
    <row r="196" spans="1:24" s="405" customFormat="1" ht="10.5" customHeight="1">
      <c r="A196" s="199" t="s">
        <v>100</v>
      </c>
      <c r="B196" s="1210">
        <v>100</v>
      </c>
      <c r="C196" s="1208">
        <v>90.60283687943263</v>
      </c>
      <c r="D196" s="1208">
        <v>0.53191489361702127</v>
      </c>
      <c r="E196" s="1209" t="s">
        <v>256</v>
      </c>
      <c r="F196" s="1208">
        <v>30.082742316784874</v>
      </c>
      <c r="G196" s="1208">
        <v>0.76832151300236406</v>
      </c>
      <c r="H196" s="1208">
        <v>4.7281323877068555</v>
      </c>
      <c r="I196" s="1208">
        <v>5.378250591016549</v>
      </c>
      <c r="J196" s="1208">
        <v>15.484633569739954</v>
      </c>
      <c r="K196" s="1208">
        <v>3.1323877068557917</v>
      </c>
      <c r="L196" s="1208">
        <v>2.0094562647754137</v>
      </c>
      <c r="M196" s="1208">
        <v>0.29550827423167847</v>
      </c>
      <c r="N196" s="1208">
        <v>0.1773049645390071</v>
      </c>
      <c r="O196" s="1209" t="s">
        <v>256</v>
      </c>
      <c r="P196" s="1208">
        <v>2.4231678486997636</v>
      </c>
      <c r="Q196" s="1208">
        <v>0.41371158392434987</v>
      </c>
      <c r="R196" s="1208">
        <v>6.3829787234042552</v>
      </c>
      <c r="S196" s="1208">
        <v>8.6879432624113484</v>
      </c>
      <c r="T196" s="1208">
        <v>8.4515366430260048</v>
      </c>
      <c r="U196" s="1208">
        <v>0.88652482269503552</v>
      </c>
      <c r="V196" s="1208">
        <v>0.82742316784869974</v>
      </c>
      <c r="W196" s="1207">
        <v>9.3971631205673756</v>
      </c>
      <c r="X196" s="928" t="s">
        <v>100</v>
      </c>
    </row>
    <row r="197" spans="1:24" s="405" customFormat="1" ht="10.5" customHeight="1">
      <c r="A197" s="202" t="s">
        <v>101</v>
      </c>
      <c r="B197" s="1214">
        <v>100</v>
      </c>
      <c r="C197" s="1212">
        <v>72.14411247803163</v>
      </c>
      <c r="D197" s="1212">
        <v>5.5360281195079093</v>
      </c>
      <c r="E197" s="1213" t="s">
        <v>256</v>
      </c>
      <c r="F197" s="1212">
        <v>14.762741652021088</v>
      </c>
      <c r="G197" s="1212">
        <v>0.70298769771528991</v>
      </c>
      <c r="H197" s="1212">
        <v>1.7574692442882252</v>
      </c>
      <c r="I197" s="1212">
        <v>2.9876977152899822</v>
      </c>
      <c r="J197" s="1212">
        <v>10.017574692442881</v>
      </c>
      <c r="K197" s="1212">
        <v>3.5149384885764503</v>
      </c>
      <c r="L197" s="1212">
        <v>1.4059753954305798</v>
      </c>
      <c r="M197" s="1212">
        <v>0.96660808435852363</v>
      </c>
      <c r="N197" s="1212">
        <v>0.26362038664323373</v>
      </c>
      <c r="O197" s="1212">
        <v>8.7873462214411238E-2</v>
      </c>
      <c r="P197" s="1212">
        <v>2.8119507908611596</v>
      </c>
      <c r="Q197" s="1212">
        <v>0.61511423550087874</v>
      </c>
      <c r="R197" s="1212">
        <v>8.3479789103690685</v>
      </c>
      <c r="S197" s="1212">
        <v>9.4024604569420038</v>
      </c>
      <c r="T197" s="1212">
        <v>7.0298769771529006</v>
      </c>
      <c r="U197" s="1212">
        <v>0.26362038664323373</v>
      </c>
      <c r="V197" s="1212">
        <v>1.5817223198594026</v>
      </c>
      <c r="W197" s="1211">
        <v>27.855887521968363</v>
      </c>
      <c r="X197" s="931" t="s">
        <v>101</v>
      </c>
    </row>
    <row r="198" spans="1:24" s="405" customFormat="1" ht="10.5" customHeight="1">
      <c r="A198" s="199" t="s">
        <v>102</v>
      </c>
      <c r="B198" s="1210">
        <v>100</v>
      </c>
      <c r="C198" s="1208">
        <v>97.216452014956374</v>
      </c>
      <c r="D198" s="1208">
        <v>0.33236393851267138</v>
      </c>
      <c r="E198" s="1209" t="s">
        <v>256</v>
      </c>
      <c r="F198" s="1208">
        <v>45.907769007062733</v>
      </c>
      <c r="G198" s="1208">
        <v>0.83090984628167841</v>
      </c>
      <c r="H198" s="1208">
        <v>1.4956377233070213</v>
      </c>
      <c r="I198" s="1208">
        <v>4.5284586622351481</v>
      </c>
      <c r="J198" s="1208">
        <v>14.29164935604487</v>
      </c>
      <c r="K198" s="1208">
        <v>3.6560033236393856</v>
      </c>
      <c r="L198" s="1208">
        <v>3.032820938928126</v>
      </c>
      <c r="M198" s="1208">
        <v>1.4540922309929374</v>
      </c>
      <c r="N198" s="1208">
        <v>0.41545492314083921</v>
      </c>
      <c r="O198" s="1209" t="s">
        <v>256</v>
      </c>
      <c r="P198" s="1208">
        <v>2.2434565849605317</v>
      </c>
      <c r="Q198" s="1208">
        <v>0.49854590776900709</v>
      </c>
      <c r="R198" s="1208">
        <v>5.317823016202742</v>
      </c>
      <c r="S198" s="1208">
        <v>7.1458246780224348</v>
      </c>
      <c r="T198" s="1208">
        <v>4.6946406314914837</v>
      </c>
      <c r="U198" s="1208">
        <v>0.16618196925633569</v>
      </c>
      <c r="V198" s="1208">
        <v>1.1632737847943497</v>
      </c>
      <c r="W198" s="1207">
        <v>2.7835479850436227</v>
      </c>
      <c r="X198" s="928" t="s">
        <v>102</v>
      </c>
    </row>
    <row r="199" spans="1:24" s="1205" customFormat="1" ht="14.1" customHeight="1">
      <c r="A199" s="217" t="s">
        <v>151</v>
      </c>
      <c r="B199" s="1228">
        <v>100</v>
      </c>
      <c r="C199" s="1227">
        <v>98.834869683215572</v>
      </c>
      <c r="D199" s="1227">
        <v>0.96860231154368059</v>
      </c>
      <c r="E199" s="1227">
        <v>0.98264002620373403</v>
      </c>
      <c r="F199" s="1227">
        <v>36.133077534977303</v>
      </c>
      <c r="G199" s="1227">
        <v>1.1510926021243741</v>
      </c>
      <c r="H199" s="1227">
        <v>2.9198446492910954</v>
      </c>
      <c r="I199" s="1227">
        <v>3.3035421833325538</v>
      </c>
      <c r="J199" s="1227">
        <v>10.565719900800149</v>
      </c>
      <c r="K199" s="1227">
        <v>4.314257638856394</v>
      </c>
      <c r="L199" s="1227">
        <v>4.1083711571756121</v>
      </c>
      <c r="M199" s="1227">
        <v>1.1651303167844276</v>
      </c>
      <c r="N199" s="1227">
        <v>1.3195451780450143</v>
      </c>
      <c r="O199" s="1227">
        <v>9.3584764400355611E-2</v>
      </c>
      <c r="P199" s="1227">
        <v>2.1009779607879837</v>
      </c>
      <c r="Q199" s="1227">
        <v>4.1130503953956294</v>
      </c>
      <c r="R199" s="1227">
        <v>7.5803659164288053</v>
      </c>
      <c r="S199" s="1227">
        <v>5.8630854896822804</v>
      </c>
      <c r="T199" s="1227">
        <v>8.1465537410509583</v>
      </c>
      <c r="U199" s="1227">
        <v>1.4552430864255299</v>
      </c>
      <c r="V199" s="1227">
        <v>2.5455055916896727</v>
      </c>
      <c r="W199" s="1226">
        <v>1.1651303167844276</v>
      </c>
      <c r="X199" s="946" t="s">
        <v>151</v>
      </c>
    </row>
    <row r="200" spans="1:24" s="405" customFormat="1" ht="10.5" customHeight="1">
      <c r="A200" s="214" t="s">
        <v>110</v>
      </c>
      <c r="B200" s="1225">
        <v>100</v>
      </c>
      <c r="C200" s="1224">
        <v>99.097020827840751</v>
      </c>
      <c r="D200" s="1224">
        <v>1.0743474822040602</v>
      </c>
      <c r="E200" s="1224">
        <v>0.9886633271816504</v>
      </c>
      <c r="F200" s="1224">
        <v>39.487213287635122</v>
      </c>
      <c r="G200" s="1224">
        <v>1.2391247034010018</v>
      </c>
      <c r="H200" s="1224">
        <v>1.9443712101239123</v>
      </c>
      <c r="I200" s="1224">
        <v>3.3482731347218562</v>
      </c>
      <c r="J200" s="1224">
        <v>10.367782757711574</v>
      </c>
      <c r="K200" s="1224">
        <v>3.532823622462431</v>
      </c>
      <c r="L200" s="1224">
        <v>3.5789612443975742</v>
      </c>
      <c r="M200" s="1224">
        <v>1.3973108357500659</v>
      </c>
      <c r="N200" s="1224">
        <v>1.6214078565779066</v>
      </c>
      <c r="O200" s="1224">
        <v>0.1318217769575534</v>
      </c>
      <c r="P200" s="1224">
        <v>1.9443712101239123</v>
      </c>
      <c r="Q200" s="1224">
        <v>5.1608225678882151</v>
      </c>
      <c r="R200" s="1224">
        <v>6.0835750065910892</v>
      </c>
      <c r="S200" s="1224">
        <v>5.1805958344318483</v>
      </c>
      <c r="T200" s="1224">
        <v>8.2915897706301074</v>
      </c>
      <c r="U200" s="1224">
        <v>1.1007118375955707</v>
      </c>
      <c r="V200" s="1224">
        <v>2.6232533614553124</v>
      </c>
      <c r="W200" s="1223">
        <v>0.90297917215924084</v>
      </c>
      <c r="X200" s="943" t="s">
        <v>110</v>
      </c>
    </row>
    <row r="201" spans="1:24" s="405" customFormat="1" ht="10.5" customHeight="1">
      <c r="A201" s="202" t="s">
        <v>107</v>
      </c>
      <c r="B201" s="1214">
        <v>100</v>
      </c>
      <c r="C201" s="1212">
        <v>98.096964204802902</v>
      </c>
      <c r="D201" s="1212">
        <v>0.77027639329406439</v>
      </c>
      <c r="E201" s="1212">
        <v>0.99682827367467142</v>
      </c>
      <c r="F201" s="1212">
        <v>48.436792025373812</v>
      </c>
      <c r="G201" s="1212">
        <v>0.95151789759854999</v>
      </c>
      <c r="H201" s="1212">
        <v>2.582691436338922</v>
      </c>
      <c r="I201" s="1212">
        <v>4.2138649750792938</v>
      </c>
      <c r="J201" s="1212">
        <v>9.605799728137745</v>
      </c>
      <c r="K201" s="1212">
        <v>2.582691436338922</v>
      </c>
      <c r="L201" s="1212">
        <v>1.7671046669687356</v>
      </c>
      <c r="M201" s="1213">
        <v>0.13593112822836431</v>
      </c>
      <c r="N201" s="1212">
        <v>0.13593112822836431</v>
      </c>
      <c r="O201" s="1213" t="s">
        <v>256</v>
      </c>
      <c r="P201" s="1212">
        <v>2.0389669234254644</v>
      </c>
      <c r="Q201" s="1212">
        <v>0.67965564114182153</v>
      </c>
      <c r="R201" s="1212">
        <v>6.2075215224286362</v>
      </c>
      <c r="S201" s="1212">
        <v>8.1558676937018575</v>
      </c>
      <c r="T201" s="1212">
        <v>6.4793837788853645</v>
      </c>
      <c r="U201" s="1212">
        <v>0.86089714544630713</v>
      </c>
      <c r="V201" s="1212">
        <v>1.5405527865881288</v>
      </c>
      <c r="W201" s="1211">
        <v>1.9030357951971</v>
      </c>
      <c r="X201" s="931" t="s">
        <v>107</v>
      </c>
    </row>
    <row r="202" spans="1:24" s="405" customFormat="1" ht="10.5" customHeight="1">
      <c r="A202" s="199" t="s">
        <v>108</v>
      </c>
      <c r="B202" s="1210">
        <v>100</v>
      </c>
      <c r="C202" s="1208">
        <v>98.299939283545839</v>
      </c>
      <c r="D202" s="1208">
        <v>0.97146326654523385</v>
      </c>
      <c r="E202" s="1208">
        <v>1.9429265330904677</v>
      </c>
      <c r="F202" s="1208">
        <v>21.493624772313296</v>
      </c>
      <c r="G202" s="1208">
        <v>0.97146326654523385</v>
      </c>
      <c r="H202" s="1208">
        <v>4.250151791135397</v>
      </c>
      <c r="I202" s="1208">
        <v>3.5822707953855497</v>
      </c>
      <c r="J202" s="1208">
        <v>14.025500910746814</v>
      </c>
      <c r="K202" s="1208">
        <v>4.3715846994535523</v>
      </c>
      <c r="L202" s="1208">
        <v>5.2823315118397085</v>
      </c>
      <c r="M202" s="1208">
        <v>1.1536126290224651</v>
      </c>
      <c r="N202" s="1208">
        <v>0.78931390406800239</v>
      </c>
      <c r="O202" s="1209" t="s">
        <v>256</v>
      </c>
      <c r="P202" s="1208">
        <v>2.9143897996357011</v>
      </c>
      <c r="Q202" s="1208">
        <v>2.7929568913175471</v>
      </c>
      <c r="R202" s="1208">
        <v>8.500303582270794</v>
      </c>
      <c r="S202" s="1208">
        <v>9.6539162112932608</v>
      </c>
      <c r="T202" s="1208">
        <v>9.6539162112932608</v>
      </c>
      <c r="U202" s="1208">
        <v>3.278688524590164</v>
      </c>
      <c r="V202" s="1208">
        <v>2.6108075288403159</v>
      </c>
      <c r="W202" s="1207">
        <v>1.700060716454159</v>
      </c>
      <c r="X202" s="928" t="s">
        <v>108</v>
      </c>
    </row>
    <row r="203" spans="1:24" s="405" customFormat="1" ht="10.5" customHeight="1">
      <c r="A203" s="202" t="s">
        <v>109</v>
      </c>
      <c r="B203" s="1214">
        <v>100</v>
      </c>
      <c r="C203" s="1212">
        <v>98.208955223880594</v>
      </c>
      <c r="D203" s="1212">
        <v>0.46908315565031983</v>
      </c>
      <c r="E203" s="1212">
        <v>0.29850746268656719</v>
      </c>
      <c r="F203" s="1212">
        <v>13.176972281449896</v>
      </c>
      <c r="G203" s="1212">
        <v>0.89552238805970152</v>
      </c>
      <c r="H203" s="1212">
        <v>8.6140724946695091</v>
      </c>
      <c r="I203" s="1212">
        <v>1.9616204690831558</v>
      </c>
      <c r="J203" s="1212">
        <v>10.362473347547976</v>
      </c>
      <c r="K203" s="1212">
        <v>10.959488272921108</v>
      </c>
      <c r="L203" s="1212">
        <v>8.912579957356078</v>
      </c>
      <c r="M203" s="1212">
        <v>0.68230277185501065</v>
      </c>
      <c r="N203" s="1212">
        <v>0.81023454157782504</v>
      </c>
      <c r="O203" s="1213" t="s">
        <v>256</v>
      </c>
      <c r="P203" s="1212">
        <v>2.6439232409381663</v>
      </c>
      <c r="Q203" s="1212">
        <v>1.4498933901918978</v>
      </c>
      <c r="R203" s="1212">
        <v>17.95309168443497</v>
      </c>
      <c r="S203" s="1212">
        <v>5.4584221748400852</v>
      </c>
      <c r="T203" s="1212">
        <v>7.7185501066098077</v>
      </c>
      <c r="U203" s="1212">
        <v>3.0277185501066097</v>
      </c>
      <c r="V203" s="1212">
        <v>2.8997867803837956</v>
      </c>
      <c r="W203" s="1211">
        <v>1.791044776119403</v>
      </c>
      <c r="X203" s="931" t="s">
        <v>109</v>
      </c>
    </row>
    <row r="204" spans="1:24" s="1205" customFormat="1" ht="14.1" customHeight="1">
      <c r="A204" s="209" t="s">
        <v>152</v>
      </c>
      <c r="B204" s="1220">
        <v>100</v>
      </c>
      <c r="C204" s="1219">
        <v>93.492173829669937</v>
      </c>
      <c r="D204" s="1219">
        <v>1.186509743761835</v>
      </c>
      <c r="E204" s="1219">
        <v>0.11984946906685202</v>
      </c>
      <c r="F204" s="1219">
        <v>33.025719696061742</v>
      </c>
      <c r="G204" s="1219">
        <v>0.78860950645988637</v>
      </c>
      <c r="H204" s="1219">
        <v>2.3178887317529182</v>
      </c>
      <c r="I204" s="1219">
        <v>3.7081425729284017</v>
      </c>
      <c r="J204" s="1219">
        <v>15.328747093650374</v>
      </c>
      <c r="K204" s="1219">
        <v>4.5039430475322995</v>
      </c>
      <c r="L204" s="1219">
        <v>2.5144418610225556</v>
      </c>
      <c r="M204" s="1219">
        <v>0.89407703923871618</v>
      </c>
      <c r="N204" s="1219">
        <v>1.4214147031328652</v>
      </c>
      <c r="O204" s="1219">
        <v>0.19655312926963731</v>
      </c>
      <c r="P204" s="1219">
        <v>2.5647786380306332</v>
      </c>
      <c r="Q204" s="1219">
        <v>1.934370430738992</v>
      </c>
      <c r="R204" s="1219">
        <v>5.2613916920348043</v>
      </c>
      <c r="S204" s="1219">
        <v>7.4977827848222631</v>
      </c>
      <c r="T204" s="1219">
        <v>7.1765862077230995</v>
      </c>
      <c r="U204" s="1219">
        <v>1.1193940410843979</v>
      </c>
      <c r="V204" s="1219">
        <v>1.9295764519763177</v>
      </c>
      <c r="W204" s="1218">
        <v>6.5078261703300653</v>
      </c>
      <c r="X204" s="938" t="s">
        <v>152</v>
      </c>
    </row>
    <row r="205" spans="1:24" s="405" customFormat="1" ht="10.5" customHeight="1">
      <c r="A205" s="206" t="s">
        <v>230</v>
      </c>
      <c r="B205" s="1217">
        <v>100</v>
      </c>
      <c r="C205" s="1216">
        <v>95.4698054443231</v>
      </c>
      <c r="D205" s="1216">
        <v>0.87772519516239944</v>
      </c>
      <c r="E205" s="1216">
        <v>4.8537798810823929E-2</v>
      </c>
      <c r="F205" s="1216">
        <v>38.619908587145574</v>
      </c>
      <c r="G205" s="1216">
        <v>0.83323221291914418</v>
      </c>
      <c r="H205" s="1216">
        <v>2.32576952635198</v>
      </c>
      <c r="I205" s="1216">
        <v>2.8839542126764548</v>
      </c>
      <c r="J205" s="1216">
        <v>13.554180317922581</v>
      </c>
      <c r="K205" s="1216">
        <v>4.8416454313796864</v>
      </c>
      <c r="L205" s="1216">
        <v>2.2408283784330378</v>
      </c>
      <c r="M205" s="1216">
        <v>0.99906969218945918</v>
      </c>
      <c r="N205" s="1216">
        <v>1.7311814909193868</v>
      </c>
      <c r="O205" s="1216">
        <v>0.30336124256764957</v>
      </c>
      <c r="P205" s="1216">
        <v>2.3095902600817055</v>
      </c>
      <c r="Q205" s="1216">
        <v>1.8727500707842899</v>
      </c>
      <c r="R205" s="1216">
        <v>5.4645471827852603</v>
      </c>
      <c r="S205" s="1216">
        <v>7.3251628038668439</v>
      </c>
      <c r="T205" s="1216">
        <v>6.2451967803260118</v>
      </c>
      <c r="U205" s="1216">
        <v>0.96671115964890986</v>
      </c>
      <c r="V205" s="1216">
        <v>2.0224082837843302</v>
      </c>
      <c r="W205" s="1215">
        <v>4.5301945556768999</v>
      </c>
      <c r="X205" s="935" t="s">
        <v>230</v>
      </c>
    </row>
    <row r="206" spans="1:24" s="405" customFormat="1" ht="10.5" customHeight="1">
      <c r="A206" s="199" t="s">
        <v>51</v>
      </c>
      <c r="B206" s="1210">
        <v>100</v>
      </c>
      <c r="C206" s="1208">
        <v>93.734168777496336</v>
      </c>
      <c r="D206" s="1208">
        <v>1.9597387015064658</v>
      </c>
      <c r="E206" s="1208">
        <v>0.50659912011731767</v>
      </c>
      <c r="F206" s="1208">
        <v>23.556859085455272</v>
      </c>
      <c r="G206" s="1208">
        <v>0.91987734968670842</v>
      </c>
      <c r="H206" s="1208">
        <v>2.9196107185708571</v>
      </c>
      <c r="I206" s="1208">
        <v>5.305959205439275</v>
      </c>
      <c r="J206" s="1208">
        <v>22.30369284095454</v>
      </c>
      <c r="K206" s="1208">
        <v>4.7460338621517133</v>
      </c>
      <c r="L206" s="1208">
        <v>4.1594454072790299</v>
      </c>
      <c r="M206" s="1208">
        <v>0.77323023596853746</v>
      </c>
      <c r="N206" s="1208">
        <v>0.89321423810158651</v>
      </c>
      <c r="O206" s="1208">
        <v>3.999466737768298E-2</v>
      </c>
      <c r="P206" s="1208">
        <v>2.5729902679642711</v>
      </c>
      <c r="Q206" s="1208">
        <v>2.3330222636981737</v>
      </c>
      <c r="R206" s="1208">
        <v>5.1326489801359818</v>
      </c>
      <c r="S206" s="1208">
        <v>8.3188908145580598</v>
      </c>
      <c r="T206" s="1208">
        <v>4.1727769630715912</v>
      </c>
      <c r="U206" s="1208">
        <v>1.1465137981602451</v>
      </c>
      <c r="V206" s="1208">
        <v>1.9730702572990269</v>
      </c>
      <c r="W206" s="1207">
        <v>6.2658312225036665</v>
      </c>
      <c r="X206" s="928" t="s">
        <v>51</v>
      </c>
    </row>
    <row r="207" spans="1:24" s="405" customFormat="1" ht="10.5" customHeight="1">
      <c r="A207" s="202" t="s">
        <v>52</v>
      </c>
      <c r="B207" s="1214">
        <v>100</v>
      </c>
      <c r="C207" s="1212">
        <v>88.152906486941873</v>
      </c>
      <c r="D207" s="1212">
        <v>1.3795282224094354</v>
      </c>
      <c r="E207" s="1213" t="s">
        <v>256</v>
      </c>
      <c r="F207" s="1212">
        <v>25.947767481044647</v>
      </c>
      <c r="G207" s="1212">
        <v>0.56866048862679019</v>
      </c>
      <c r="H207" s="1212">
        <v>1.8323504633529906</v>
      </c>
      <c r="I207" s="1212">
        <v>4.5914069081718623</v>
      </c>
      <c r="J207" s="1212">
        <v>14.437657961246842</v>
      </c>
      <c r="K207" s="1212">
        <v>3.4330244313395113</v>
      </c>
      <c r="L207" s="1212">
        <v>1.9271272114574558</v>
      </c>
      <c r="M207" s="1212">
        <v>0.7160909856781803</v>
      </c>
      <c r="N207" s="1212">
        <v>1.0320134793597304</v>
      </c>
      <c r="O207" s="1212">
        <v>4.2122999157540017E-2</v>
      </c>
      <c r="P207" s="1212">
        <v>3.2224094355518109</v>
      </c>
      <c r="Q207" s="1212">
        <v>1.7796967144060656</v>
      </c>
      <c r="R207" s="1212">
        <v>4.8230834035383321</v>
      </c>
      <c r="S207" s="1212">
        <v>7.2978096040438079</v>
      </c>
      <c r="T207" s="1212">
        <v>11.962931760741364</v>
      </c>
      <c r="U207" s="1212">
        <v>1.4953664700926705</v>
      </c>
      <c r="V207" s="1212">
        <v>1.6427969671440605</v>
      </c>
      <c r="W207" s="1211">
        <v>11.84709351305813</v>
      </c>
      <c r="X207" s="931" t="s">
        <v>52</v>
      </c>
    </row>
    <row r="208" spans="1:24" s="1205" customFormat="1" ht="14.1" customHeight="1">
      <c r="A208" s="209" t="s">
        <v>153</v>
      </c>
      <c r="B208" s="1220">
        <v>100</v>
      </c>
      <c r="C208" s="1219">
        <v>98.834673902509934</v>
      </c>
      <c r="D208" s="1219">
        <v>1.0466130438996029</v>
      </c>
      <c r="E208" s="1219">
        <v>1.1289853667991085</v>
      </c>
      <c r="F208" s="1219">
        <v>29.603159220854735</v>
      </c>
      <c r="G208" s="1219">
        <v>1.165326097490067</v>
      </c>
      <c r="H208" s="1219">
        <v>2.6552960558193623</v>
      </c>
      <c r="I208" s="1219">
        <v>4.4892915980230645</v>
      </c>
      <c r="J208" s="1219">
        <v>13.179571663920923</v>
      </c>
      <c r="K208" s="1219">
        <v>5.0004845430758795</v>
      </c>
      <c r="L208" s="1219">
        <v>3.5298963077817618</v>
      </c>
      <c r="M208" s="1219">
        <v>0.79465064444229094</v>
      </c>
      <c r="N208" s="1219">
        <v>0.99089059017346637</v>
      </c>
      <c r="O208" s="1222">
        <v>2.4227153793972287E-3</v>
      </c>
      <c r="P208" s="1219">
        <v>2.4881286946409538</v>
      </c>
      <c r="Q208" s="1219">
        <v>1.5771877119875957</v>
      </c>
      <c r="R208" s="1219">
        <v>9.0367283651516619</v>
      </c>
      <c r="S208" s="1219">
        <v>9.5963756177924218</v>
      </c>
      <c r="T208" s="1219">
        <v>9.2014730109506733</v>
      </c>
      <c r="U208" s="1219">
        <v>1.729818780889621</v>
      </c>
      <c r="V208" s="1219">
        <v>1.6159511580579513</v>
      </c>
      <c r="W208" s="1218">
        <v>1.165326097490067</v>
      </c>
      <c r="X208" s="938" t="s">
        <v>153</v>
      </c>
    </row>
    <row r="209" spans="1:24" s="1221" customFormat="1" ht="12" customHeight="1">
      <c r="A209" s="206" t="s">
        <v>162</v>
      </c>
      <c r="B209" s="1217">
        <v>100</v>
      </c>
      <c r="C209" s="1216">
        <v>99.438990182328197</v>
      </c>
      <c r="D209" s="1216">
        <v>0.84151472650771386</v>
      </c>
      <c r="E209" s="1216">
        <v>1.458625525946704</v>
      </c>
      <c r="F209" s="1216">
        <v>36.348761103319312</v>
      </c>
      <c r="G209" s="1216">
        <v>0.87424029920523605</v>
      </c>
      <c r="H209" s="1216">
        <v>2.1178120617110796</v>
      </c>
      <c r="I209" s="1216">
        <v>2.8377746610565682</v>
      </c>
      <c r="J209" s="1216">
        <v>14.301075268817204</v>
      </c>
      <c r="K209" s="1216">
        <v>4.4600280504908838</v>
      </c>
      <c r="L209" s="1216">
        <v>3.0247779336138385</v>
      </c>
      <c r="M209" s="1216">
        <v>0.9350163627863487</v>
      </c>
      <c r="N209" s="1216">
        <v>1.3791491351098644</v>
      </c>
      <c r="O209" s="1213">
        <v>4.6750818139317443E-3</v>
      </c>
      <c r="P209" s="1216">
        <v>2.7769985974754561</v>
      </c>
      <c r="Q209" s="1216">
        <v>1.8606825619448339</v>
      </c>
      <c r="R209" s="1216">
        <v>7.1154745208041144</v>
      </c>
      <c r="S209" s="1216">
        <v>6.6993922393641894</v>
      </c>
      <c r="T209" s="1216">
        <v>9.6166432912575974</v>
      </c>
      <c r="U209" s="1216">
        <v>1.220196353436185</v>
      </c>
      <c r="V209" s="1216">
        <v>1.5568022440392708</v>
      </c>
      <c r="W209" s="1215">
        <v>0.56100981767180924</v>
      </c>
      <c r="X209" s="935" t="s">
        <v>162</v>
      </c>
    </row>
    <row r="210" spans="1:24" s="405" customFormat="1" ht="10.5" customHeight="1">
      <c r="A210" s="211" t="s">
        <v>165</v>
      </c>
      <c r="B210" s="1210">
        <v>100</v>
      </c>
      <c r="C210" s="1208">
        <v>99.460376194881277</v>
      </c>
      <c r="D210" s="1208">
        <v>0.85825881385548364</v>
      </c>
      <c r="E210" s="1208">
        <v>4.6253469010175768E-2</v>
      </c>
      <c r="F210" s="1208">
        <v>36.637886730393667</v>
      </c>
      <c r="G210" s="1208">
        <v>0.90451228286565943</v>
      </c>
      <c r="H210" s="1208">
        <v>2.0300133621132694</v>
      </c>
      <c r="I210" s="1208">
        <v>2.7392332202692979</v>
      </c>
      <c r="J210" s="1208">
        <v>15.140302189330868</v>
      </c>
      <c r="K210" s="1208">
        <v>4.7178538390379279</v>
      </c>
      <c r="L210" s="1208">
        <v>3.2069071847055195</v>
      </c>
      <c r="M210" s="1208">
        <v>1.007297769554939</v>
      </c>
      <c r="N210" s="1208">
        <v>1.5109466543324082</v>
      </c>
      <c r="O210" s="1209">
        <v>5.139274334463974E-3</v>
      </c>
      <c r="P210" s="1208">
        <v>2.9499434679823211</v>
      </c>
      <c r="Q210" s="1208">
        <v>1.9940384417720218</v>
      </c>
      <c r="R210" s="1208">
        <v>7.3131873779422349</v>
      </c>
      <c r="S210" s="1208">
        <v>6.7478672011511973</v>
      </c>
      <c r="T210" s="1208">
        <v>8.6237023332305487</v>
      </c>
      <c r="U210" s="1208">
        <v>1.3310720526261692</v>
      </c>
      <c r="V210" s="1208">
        <v>1.6959605303731111</v>
      </c>
      <c r="W210" s="1207">
        <v>0.53962380511871721</v>
      </c>
      <c r="X210" s="942" t="s">
        <v>165</v>
      </c>
    </row>
    <row r="211" spans="1:24" s="405" customFormat="1" ht="10.5" customHeight="1">
      <c r="A211" s="210" t="s">
        <v>166</v>
      </c>
      <c r="B211" s="1214">
        <v>100</v>
      </c>
      <c r="C211" s="1212">
        <v>99.223602484472053</v>
      </c>
      <c r="D211" s="1212">
        <v>0.67287784679089024</v>
      </c>
      <c r="E211" s="1212">
        <v>15.734989648033126</v>
      </c>
      <c r="F211" s="1212">
        <v>33.436853002070393</v>
      </c>
      <c r="G211" s="1212">
        <v>0.56935817805383016</v>
      </c>
      <c r="H211" s="1212">
        <v>2.9503105590062111</v>
      </c>
      <c r="I211" s="1212">
        <v>3.8819875776397512</v>
      </c>
      <c r="J211" s="1212">
        <v>5.8488612836438918</v>
      </c>
      <c r="K211" s="1212">
        <v>1.8633540372670807</v>
      </c>
      <c r="L211" s="1212">
        <v>1.1904761904761905</v>
      </c>
      <c r="M211" s="1212">
        <v>0.20703933747412009</v>
      </c>
      <c r="N211" s="1212">
        <v>5.1759834368530024E-2</v>
      </c>
      <c r="O211" s="1213" t="s">
        <v>256</v>
      </c>
      <c r="P211" s="1212">
        <v>1.0351966873706004</v>
      </c>
      <c r="Q211" s="1212">
        <v>0.51759834368530022</v>
      </c>
      <c r="R211" s="1212">
        <v>5.1242236024844718</v>
      </c>
      <c r="S211" s="1212">
        <v>6.2111801242236027</v>
      </c>
      <c r="T211" s="1212">
        <v>19.616977225672876</v>
      </c>
      <c r="U211" s="1212">
        <v>0.10351966873706005</v>
      </c>
      <c r="V211" s="1212">
        <v>0.15527950310559005</v>
      </c>
      <c r="W211" s="1211">
        <v>0.77639751552795033</v>
      </c>
      <c r="X211" s="941" t="s">
        <v>166</v>
      </c>
    </row>
    <row r="212" spans="1:24" s="405" customFormat="1" ht="10.5" customHeight="1">
      <c r="A212" s="199" t="s">
        <v>116</v>
      </c>
      <c r="B212" s="1210">
        <v>100</v>
      </c>
      <c r="C212" s="1208">
        <v>95.375335120643427</v>
      </c>
      <c r="D212" s="1208">
        <v>5.1608579088471851</v>
      </c>
      <c r="E212" s="1208">
        <v>7.6407506702412862</v>
      </c>
      <c r="F212" s="1208">
        <v>12.667560321715818</v>
      </c>
      <c r="G212" s="1208">
        <v>1.2064343163538873</v>
      </c>
      <c r="H212" s="1208">
        <v>2.0107238605898123</v>
      </c>
      <c r="I212" s="1208">
        <v>6.9705093833780163</v>
      </c>
      <c r="J212" s="1208">
        <v>6.568364611260054</v>
      </c>
      <c r="K212" s="1208">
        <v>1.9436997319034852</v>
      </c>
      <c r="L212" s="1208">
        <v>3.0831099195710454</v>
      </c>
      <c r="M212" s="1208">
        <v>1.9436997319034852</v>
      </c>
      <c r="N212" s="1208">
        <v>0.20107238605898123</v>
      </c>
      <c r="O212" s="1209" t="s">
        <v>256</v>
      </c>
      <c r="P212" s="1208">
        <v>1.1394101876675604</v>
      </c>
      <c r="Q212" s="1208">
        <v>0.67024128686327078</v>
      </c>
      <c r="R212" s="1208">
        <v>12.734584450402146</v>
      </c>
      <c r="S212" s="1208">
        <v>12.399463806970509</v>
      </c>
      <c r="T212" s="1208">
        <v>10.32171581769437</v>
      </c>
      <c r="U212" s="1208">
        <v>6.7024128686327078</v>
      </c>
      <c r="V212" s="1208">
        <v>2.0107238605898123</v>
      </c>
      <c r="W212" s="1207">
        <v>4.624664879356569</v>
      </c>
      <c r="X212" s="928" t="s">
        <v>116</v>
      </c>
    </row>
    <row r="213" spans="1:24" s="405" customFormat="1" ht="10.5" customHeight="1">
      <c r="A213" s="202" t="s">
        <v>117</v>
      </c>
      <c r="B213" s="1214">
        <v>100</v>
      </c>
      <c r="C213" s="1212">
        <v>96.272167933405711</v>
      </c>
      <c r="D213" s="1212">
        <v>0.57908070937386902</v>
      </c>
      <c r="E213" s="1212">
        <v>0.39811798769453494</v>
      </c>
      <c r="F213" s="1212">
        <v>22.131740861382553</v>
      </c>
      <c r="G213" s="1212">
        <v>0.48859934853420189</v>
      </c>
      <c r="H213" s="1212">
        <v>3.7459283387622153</v>
      </c>
      <c r="I213" s="1212">
        <v>3.8364096996018824</v>
      </c>
      <c r="J213" s="1212">
        <v>13.228374954759319</v>
      </c>
      <c r="K213" s="1212">
        <v>4.8678972131740865</v>
      </c>
      <c r="L213" s="1212">
        <v>4.1621425986246834</v>
      </c>
      <c r="M213" s="1212">
        <v>0.54288816503800219</v>
      </c>
      <c r="N213" s="1212">
        <v>0.66956207021353609</v>
      </c>
      <c r="O213" s="1213">
        <v>0</v>
      </c>
      <c r="P213" s="1212">
        <v>2.3887079261672097</v>
      </c>
      <c r="Q213" s="1212">
        <v>0.81433224755700329</v>
      </c>
      <c r="R213" s="1212">
        <v>11.581614187477379</v>
      </c>
      <c r="S213" s="1212">
        <v>14.223669923995658</v>
      </c>
      <c r="T213" s="1212">
        <v>8.7224031849439019</v>
      </c>
      <c r="U213" s="1212">
        <v>1.9363011219688746</v>
      </c>
      <c r="V213" s="1212">
        <v>1.9363011219688746</v>
      </c>
      <c r="W213" s="1211">
        <v>3.7278320665942819</v>
      </c>
      <c r="X213" s="931" t="s">
        <v>117</v>
      </c>
    </row>
    <row r="214" spans="1:24" s="405" customFormat="1" ht="10.5" customHeight="1">
      <c r="A214" s="199" t="s">
        <v>118</v>
      </c>
      <c r="B214" s="1210">
        <v>100</v>
      </c>
      <c r="C214" s="1208">
        <v>99.692135460397424</v>
      </c>
      <c r="D214" s="1208">
        <v>1.8751749230338652</v>
      </c>
      <c r="E214" s="1209" t="s">
        <v>256</v>
      </c>
      <c r="F214" s="1208">
        <v>34.676742233417293</v>
      </c>
      <c r="G214" s="1208">
        <v>0.89560593338930872</v>
      </c>
      <c r="H214" s="1208">
        <v>3.8623005877413936</v>
      </c>
      <c r="I214" s="1208">
        <v>6.0173523649594181</v>
      </c>
      <c r="J214" s="1208">
        <v>11.642877134061013</v>
      </c>
      <c r="K214" s="1208">
        <v>7.6406381192275399</v>
      </c>
      <c r="L214" s="1208">
        <v>5.0097956898964462</v>
      </c>
      <c r="M214" s="1208">
        <v>0.25188916876574308</v>
      </c>
      <c r="N214" s="1208">
        <v>0.50377833753148615</v>
      </c>
      <c r="O214" s="1209" t="s">
        <v>256</v>
      </c>
      <c r="P214" s="1208">
        <v>1.7912118667786174</v>
      </c>
      <c r="Q214" s="1208">
        <v>1.8191995521970334</v>
      </c>
      <c r="R214" s="1208">
        <v>6.7170445004198154</v>
      </c>
      <c r="S214" s="1208">
        <v>9.0680100755667503</v>
      </c>
      <c r="T214" s="1208">
        <v>5.2336971732437725</v>
      </c>
      <c r="U214" s="1208">
        <v>1.4273719563392109</v>
      </c>
      <c r="V214" s="1208">
        <v>1.2594458438287155</v>
      </c>
      <c r="W214" s="1207">
        <v>0.30786453960257487</v>
      </c>
      <c r="X214" s="928" t="s">
        <v>118</v>
      </c>
    </row>
    <row r="215" spans="1:24" s="405" customFormat="1" ht="10.5" customHeight="1">
      <c r="A215" s="202" t="s">
        <v>119</v>
      </c>
      <c r="B215" s="1214">
        <v>100</v>
      </c>
      <c r="C215" s="1212">
        <v>98.718270922342299</v>
      </c>
      <c r="D215" s="1212">
        <v>0.15079165619502388</v>
      </c>
      <c r="E215" s="1212">
        <v>0.37697914048755971</v>
      </c>
      <c r="F215" s="1212">
        <v>13.847700427243026</v>
      </c>
      <c r="G215" s="1212">
        <v>0.42724302588590096</v>
      </c>
      <c r="H215" s="1212">
        <v>1.1058054787635083</v>
      </c>
      <c r="I215" s="1212">
        <v>4.0462427745664744</v>
      </c>
      <c r="J215" s="1212">
        <v>14.048755968836391</v>
      </c>
      <c r="K215" s="1212">
        <v>8.5699924604171898</v>
      </c>
      <c r="L215" s="1212">
        <v>4.8504649409399345</v>
      </c>
      <c r="M215" s="1212">
        <v>0.75395828097511941</v>
      </c>
      <c r="N215" s="1212">
        <v>0.70369439557677815</v>
      </c>
      <c r="O215" s="1213" t="s">
        <v>256</v>
      </c>
      <c r="P215" s="1212">
        <v>2.2870067856245289</v>
      </c>
      <c r="Q215" s="1212">
        <v>2.0859512440311634</v>
      </c>
      <c r="R215" s="1212">
        <v>15.5818044734858</v>
      </c>
      <c r="S215" s="1212">
        <v>18.296054284996231</v>
      </c>
      <c r="T215" s="1212">
        <v>7.2882633827594869</v>
      </c>
      <c r="U215" s="1212">
        <v>2.1613470721286756</v>
      </c>
      <c r="V215" s="1212">
        <v>2.1362151294295049</v>
      </c>
      <c r="W215" s="1211">
        <v>1.2817290776577028</v>
      </c>
      <c r="X215" s="931" t="s">
        <v>119</v>
      </c>
    </row>
    <row r="216" spans="1:24" s="405" customFormat="1" ht="10.5" customHeight="1">
      <c r="A216" s="199" t="s">
        <v>120</v>
      </c>
      <c r="B216" s="1210">
        <v>100</v>
      </c>
      <c r="C216" s="1208">
        <v>99.617499402342816</v>
      </c>
      <c r="D216" s="1208">
        <v>1.1714080803251254</v>
      </c>
      <c r="E216" s="1209" t="s">
        <v>256</v>
      </c>
      <c r="F216" s="1208">
        <v>24.049725077695435</v>
      </c>
      <c r="G216" s="1208">
        <v>4.3509442983504663</v>
      </c>
      <c r="H216" s="1208">
        <v>2.6057853215395648</v>
      </c>
      <c r="I216" s="1208">
        <v>11.546736791776237</v>
      </c>
      <c r="J216" s="1208">
        <v>12.000956251494141</v>
      </c>
      <c r="K216" s="1208">
        <v>3.179536218025341</v>
      </c>
      <c r="L216" s="1208">
        <v>3.4425053789146545</v>
      </c>
      <c r="M216" s="1208">
        <v>0.66937604590007171</v>
      </c>
      <c r="N216" s="1208">
        <v>0.54984460913220179</v>
      </c>
      <c r="O216" s="1209" t="s">
        <v>256</v>
      </c>
      <c r="P216" s="1208">
        <v>2.2710972985895292</v>
      </c>
      <c r="Q216" s="1208">
        <v>0.90843891943581168</v>
      </c>
      <c r="R216" s="1208">
        <v>8.0564188381544355</v>
      </c>
      <c r="S216" s="1208">
        <v>8.7975137461152286</v>
      </c>
      <c r="T216" s="1208">
        <v>12.431269423858476</v>
      </c>
      <c r="U216" s="1208">
        <v>2.2232847238823812</v>
      </c>
      <c r="V216" s="1208">
        <v>1.3148458044465694</v>
      </c>
      <c r="W216" s="1207">
        <v>0.38250059765718386</v>
      </c>
      <c r="X216" s="928" t="s">
        <v>120</v>
      </c>
    </row>
    <row r="217" spans="1:24" s="405" customFormat="1" ht="10.5" customHeight="1">
      <c r="A217" s="202" t="s">
        <v>121</v>
      </c>
      <c r="B217" s="1214">
        <v>100</v>
      </c>
      <c r="C217" s="1212">
        <v>99.293909973521622</v>
      </c>
      <c r="D217" s="1212">
        <v>1.7652250661959399</v>
      </c>
      <c r="E217" s="1212">
        <v>0.17652250661959401</v>
      </c>
      <c r="F217" s="1212">
        <v>20.91791703442189</v>
      </c>
      <c r="G217" s="1212">
        <v>1.5887025595763458</v>
      </c>
      <c r="H217" s="1212">
        <v>10.150044130626656</v>
      </c>
      <c r="I217" s="1212">
        <v>6.2665489849955875</v>
      </c>
      <c r="J217" s="1212">
        <v>6.6195939982347758</v>
      </c>
      <c r="K217" s="1212">
        <v>5.6487202118270083</v>
      </c>
      <c r="L217" s="1212">
        <v>1.5887025595763458</v>
      </c>
      <c r="M217" s="1212">
        <v>8.8261253309797005E-2</v>
      </c>
      <c r="N217" s="1212">
        <v>0.44130626654898497</v>
      </c>
      <c r="O217" s="1213" t="s">
        <v>256</v>
      </c>
      <c r="P217" s="1212">
        <v>2.912621359223301</v>
      </c>
      <c r="Q217" s="1212">
        <v>0.97087378640776689</v>
      </c>
      <c r="R217" s="1212">
        <v>15.887025595763459</v>
      </c>
      <c r="S217" s="1212">
        <v>12.180052956751986</v>
      </c>
      <c r="T217" s="1212">
        <v>9.4439541041482791</v>
      </c>
      <c r="U217" s="1212">
        <v>1.5004413062665489</v>
      </c>
      <c r="V217" s="1212">
        <v>1.0591350397175641</v>
      </c>
      <c r="W217" s="1211">
        <v>0.70609002647837604</v>
      </c>
      <c r="X217" s="931" t="s">
        <v>121</v>
      </c>
    </row>
    <row r="218" spans="1:24" s="1205" customFormat="1" ht="13.5" customHeight="1">
      <c r="A218" s="209" t="s">
        <v>154</v>
      </c>
      <c r="B218" s="1220">
        <v>100</v>
      </c>
      <c r="C218" s="1219">
        <v>95.568769389865565</v>
      </c>
      <c r="D218" s="1219">
        <v>2.2233712512926576</v>
      </c>
      <c r="E218" s="1219">
        <v>8.2730093071354704E-2</v>
      </c>
      <c r="F218" s="1219">
        <v>34.741468459152017</v>
      </c>
      <c r="G218" s="1219">
        <v>0.82213029989658737</v>
      </c>
      <c r="H218" s="1219">
        <v>3.0144777662874871</v>
      </c>
      <c r="I218" s="1219">
        <v>2.8697001034126162</v>
      </c>
      <c r="J218" s="1219">
        <v>10.32574974146846</v>
      </c>
      <c r="K218" s="1219">
        <v>2.9937952430196484</v>
      </c>
      <c r="L218" s="1219">
        <v>2.2233712512926576</v>
      </c>
      <c r="M218" s="1219">
        <v>0.65667011375387796</v>
      </c>
      <c r="N218" s="1219">
        <v>0.74457083764219234</v>
      </c>
      <c r="O218" s="1219">
        <v>1.0341261633919338E-2</v>
      </c>
      <c r="P218" s="1219">
        <v>2.3526370217166495</v>
      </c>
      <c r="Q218" s="1219">
        <v>0.80144777662874878</v>
      </c>
      <c r="R218" s="1219">
        <v>8.8210961737331957</v>
      </c>
      <c r="S218" s="1219">
        <v>8.7021716649431227</v>
      </c>
      <c r="T218" s="1219">
        <v>10.548086866597725</v>
      </c>
      <c r="U218" s="1219">
        <v>1.8562564632885212</v>
      </c>
      <c r="V218" s="1219">
        <v>1.7838676318510858</v>
      </c>
      <c r="W218" s="1218">
        <v>4.4312306101344365</v>
      </c>
      <c r="X218" s="938" t="s">
        <v>154</v>
      </c>
    </row>
    <row r="219" spans="1:24" s="405" customFormat="1" ht="10.15" customHeight="1">
      <c r="A219" s="206" t="s">
        <v>106</v>
      </c>
      <c r="B219" s="1217">
        <v>100</v>
      </c>
      <c r="C219" s="1216">
        <v>97.99616657954347</v>
      </c>
      <c r="D219" s="1216">
        <v>0.94964279491200554</v>
      </c>
      <c r="E219" s="1213">
        <v>8.7123192193761974E-3</v>
      </c>
      <c r="F219" s="1216">
        <v>40.503572050879946</v>
      </c>
      <c r="G219" s="1216">
        <v>0.7841087297438577</v>
      </c>
      <c r="H219" s="1216">
        <v>3.3193936225823313</v>
      </c>
      <c r="I219" s="1216">
        <v>2.8053667886391356</v>
      </c>
      <c r="J219" s="1216">
        <v>10.646454086077714</v>
      </c>
      <c r="K219" s="1216">
        <v>2.3000522739153162</v>
      </c>
      <c r="L219" s="1216">
        <v>2.2390660393796828</v>
      </c>
      <c r="M219" s="1216">
        <v>0.75797177208572919</v>
      </c>
      <c r="N219" s="1216">
        <v>0.81895800662136264</v>
      </c>
      <c r="O219" s="1216">
        <v>1.7424638438752395E-2</v>
      </c>
      <c r="P219" s="1216">
        <v>2.2739153162571877</v>
      </c>
      <c r="Q219" s="1216">
        <v>0.82767032584073874</v>
      </c>
      <c r="R219" s="1216">
        <v>8.4161003659174067</v>
      </c>
      <c r="S219" s="1216">
        <v>7.2138003136434925</v>
      </c>
      <c r="T219" s="1216">
        <v>10.733577278271476</v>
      </c>
      <c r="U219" s="1216">
        <v>2.2129290817215539</v>
      </c>
      <c r="V219" s="1216">
        <v>1.1674507753964105</v>
      </c>
      <c r="W219" s="1215">
        <v>2.0038334204565253</v>
      </c>
      <c r="X219" s="935" t="s">
        <v>106</v>
      </c>
    </row>
    <row r="220" spans="1:24" s="405" customFormat="1" ht="10.15" customHeight="1">
      <c r="A220" s="199" t="s">
        <v>103</v>
      </c>
      <c r="B220" s="1210">
        <v>100</v>
      </c>
      <c r="C220" s="1208">
        <v>95.754091110128257</v>
      </c>
      <c r="D220" s="1208">
        <v>2.9632905793896507</v>
      </c>
      <c r="E220" s="1209" t="s">
        <v>256</v>
      </c>
      <c r="F220" s="1208">
        <v>32.507739938080491</v>
      </c>
      <c r="G220" s="1208">
        <v>1.1499336576735959</v>
      </c>
      <c r="H220" s="1208">
        <v>3.2728881026094649</v>
      </c>
      <c r="I220" s="1208">
        <v>3.2728881026094649</v>
      </c>
      <c r="J220" s="1208">
        <v>9.5090667846085797</v>
      </c>
      <c r="K220" s="1208">
        <v>2.6536930561698364</v>
      </c>
      <c r="L220" s="1208">
        <v>2.2556390977443606</v>
      </c>
      <c r="M220" s="1208">
        <v>0.35382574082264484</v>
      </c>
      <c r="N220" s="1208">
        <v>0.79610791685095095</v>
      </c>
      <c r="O220" s="1209" t="s">
        <v>256</v>
      </c>
      <c r="P220" s="1208">
        <v>2.8306059265811587</v>
      </c>
      <c r="Q220" s="1208">
        <v>0.70765148164528968</v>
      </c>
      <c r="R220" s="1208">
        <v>7.1207430340557281</v>
      </c>
      <c r="S220" s="1208">
        <v>13.09155241043786</v>
      </c>
      <c r="T220" s="1208">
        <v>7.1207430340557281</v>
      </c>
      <c r="U220" s="1208">
        <v>2.0344980097302079</v>
      </c>
      <c r="V220" s="1208">
        <v>4.0247678018575854</v>
      </c>
      <c r="W220" s="1207">
        <v>4.2459088898717381</v>
      </c>
      <c r="X220" s="928" t="s">
        <v>103</v>
      </c>
    </row>
    <row r="221" spans="1:24" s="405" customFormat="1" ht="10.15" customHeight="1">
      <c r="A221" s="202" t="s">
        <v>104</v>
      </c>
      <c r="B221" s="1214">
        <v>100</v>
      </c>
      <c r="C221" s="1212">
        <v>80.037783375314859</v>
      </c>
      <c r="D221" s="1212">
        <v>6.1083123425692696</v>
      </c>
      <c r="E221" s="1212">
        <v>0.88161209068010082</v>
      </c>
      <c r="F221" s="1212">
        <v>10.012594458438286</v>
      </c>
      <c r="G221" s="1212">
        <v>0.75566750629722923</v>
      </c>
      <c r="H221" s="1212">
        <v>2.0151133501259446</v>
      </c>
      <c r="I221" s="1212">
        <v>4.9748110831234262</v>
      </c>
      <c r="J221" s="1212">
        <v>13.09823677581864</v>
      </c>
      <c r="K221" s="1212">
        <v>2.0151133501259446</v>
      </c>
      <c r="L221" s="1212">
        <v>1.5743073047858942</v>
      </c>
      <c r="M221" s="1212">
        <v>0.12594458438287154</v>
      </c>
      <c r="N221" s="1212">
        <v>0.25188916876574308</v>
      </c>
      <c r="O221" s="1213" t="s">
        <v>256</v>
      </c>
      <c r="P221" s="1212">
        <v>3.1486146095717884</v>
      </c>
      <c r="Q221" s="1212">
        <v>1.2594458438287155</v>
      </c>
      <c r="R221" s="1212">
        <v>7.3047858942065487</v>
      </c>
      <c r="S221" s="1212">
        <v>14.42065491183879</v>
      </c>
      <c r="T221" s="1212">
        <v>9.1939546599496236</v>
      </c>
      <c r="U221" s="1212">
        <v>1.4483627204030227</v>
      </c>
      <c r="V221" s="1212">
        <v>1.4483627204030227</v>
      </c>
      <c r="W221" s="1211">
        <v>19.962216624685141</v>
      </c>
      <c r="X221" s="931" t="s">
        <v>104</v>
      </c>
    </row>
    <row r="222" spans="1:24" s="405" customFormat="1" ht="10.15" customHeight="1">
      <c r="A222" s="199" t="s">
        <v>105</v>
      </c>
      <c r="B222" s="1210">
        <v>100</v>
      </c>
      <c r="C222" s="1208">
        <v>94.667331173685525</v>
      </c>
      <c r="D222" s="1208">
        <v>3.8873660603040121</v>
      </c>
      <c r="E222" s="1209" t="s">
        <v>256</v>
      </c>
      <c r="F222" s="1208">
        <v>29.279840518315474</v>
      </c>
      <c r="G222" s="1208">
        <v>0.77248940941938704</v>
      </c>
      <c r="H222" s="1208">
        <v>2.4171442810864687</v>
      </c>
      <c r="I222" s="1208">
        <v>1.9686020433590827</v>
      </c>
      <c r="J222" s="1208">
        <v>8.7714926488911029</v>
      </c>
      <c r="K222" s="1208">
        <v>5.5320209319710942</v>
      </c>
      <c r="L222" s="1208">
        <v>2.3922252678793918</v>
      </c>
      <c r="M222" s="1208">
        <v>0.74757039621231003</v>
      </c>
      <c r="N222" s="1208">
        <v>0.72265138300523302</v>
      </c>
      <c r="O222" s="1209" t="s">
        <v>256</v>
      </c>
      <c r="P222" s="1208">
        <v>1.9935210565661599</v>
      </c>
      <c r="Q222" s="1208">
        <v>0.59805631696984796</v>
      </c>
      <c r="R222" s="1208">
        <v>11.53750311487665</v>
      </c>
      <c r="S222" s="1208">
        <v>8.1983553451283324</v>
      </c>
      <c r="T222" s="1208">
        <v>12.484425616745577</v>
      </c>
      <c r="U222" s="1208">
        <v>0.89708447545477199</v>
      </c>
      <c r="V222" s="1208">
        <v>2.4171442810864687</v>
      </c>
      <c r="W222" s="1207">
        <v>5.3326688263144781</v>
      </c>
      <c r="X222" s="928" t="s">
        <v>105</v>
      </c>
    </row>
    <row r="223" spans="1:24" s="1205" customFormat="1" ht="14.1" customHeight="1">
      <c r="A223" s="197" t="s">
        <v>155</v>
      </c>
      <c r="B223" s="1206" t="s">
        <v>613</v>
      </c>
      <c r="C223" s="196" t="s">
        <v>576</v>
      </c>
      <c r="D223" s="196" t="s">
        <v>576</v>
      </c>
      <c r="E223" s="196" t="s">
        <v>576</v>
      </c>
      <c r="F223" s="196" t="s">
        <v>576</v>
      </c>
      <c r="G223" s="196" t="s">
        <v>576</v>
      </c>
      <c r="H223" s="196" t="s">
        <v>576</v>
      </c>
      <c r="I223" s="196" t="s">
        <v>576</v>
      </c>
      <c r="J223" s="196" t="s">
        <v>576</v>
      </c>
      <c r="K223" s="196" t="s">
        <v>576</v>
      </c>
      <c r="L223" s="196" t="s">
        <v>576</v>
      </c>
      <c r="M223" s="196" t="s">
        <v>576</v>
      </c>
      <c r="N223" s="196" t="s">
        <v>576</v>
      </c>
      <c r="O223" s="196" t="s">
        <v>576</v>
      </c>
      <c r="P223" s="196" t="s">
        <v>576</v>
      </c>
      <c r="Q223" s="196" t="s">
        <v>576</v>
      </c>
      <c r="R223" s="196" t="s">
        <v>576</v>
      </c>
      <c r="S223" s="196" t="s">
        <v>576</v>
      </c>
      <c r="T223" s="196" t="s">
        <v>576</v>
      </c>
      <c r="U223" s="196" t="s">
        <v>576</v>
      </c>
      <c r="V223" s="196" t="s">
        <v>576</v>
      </c>
      <c r="W223" s="353" t="s">
        <v>576</v>
      </c>
      <c r="X223" s="926" t="s">
        <v>155</v>
      </c>
    </row>
    <row r="224" spans="1:24" s="405" customFormat="1" ht="9.9499999999999993" customHeight="1">
      <c r="A224" s="225"/>
      <c r="B224" s="980"/>
      <c r="C224" s="1204"/>
      <c r="D224" s="1204"/>
      <c r="E224" s="1204"/>
      <c r="F224" s="1204"/>
      <c r="G224" s="1204"/>
      <c r="H224" s="1204"/>
      <c r="I224" s="1204"/>
      <c r="J224" s="1204"/>
      <c r="K224" s="1204"/>
      <c r="L224" s="1204"/>
      <c r="M224" s="1204"/>
      <c r="N224" s="1204"/>
      <c r="O224" s="1204"/>
      <c r="P224" s="1204"/>
      <c r="Q224" s="1204"/>
      <c r="R224" s="1204"/>
      <c r="S224" s="1204"/>
      <c r="T224" s="1204"/>
      <c r="U224" s="1204"/>
      <c r="V224" s="1204"/>
      <c r="W224" s="1203"/>
      <c r="X224" s="1151"/>
    </row>
    <row r="225" spans="1:79" s="1199" customFormat="1" ht="11.25" customHeight="1">
      <c r="A225" s="1072" t="s">
        <v>585</v>
      </c>
      <c r="B225" s="1202"/>
      <c r="C225" s="1201"/>
      <c r="D225" s="1201"/>
      <c r="E225" s="1201"/>
      <c r="F225" s="1201"/>
      <c r="G225" s="1201"/>
      <c r="H225" s="1201"/>
      <c r="I225" s="1201"/>
      <c r="J225" s="1201"/>
      <c r="K225" s="1201"/>
      <c r="L225" s="1201"/>
      <c r="M225" s="1201"/>
      <c r="N225" s="1201"/>
      <c r="O225" s="1201"/>
      <c r="P225" s="1201"/>
      <c r="Q225" s="1201"/>
      <c r="R225" s="1201"/>
      <c r="S225" s="1201"/>
      <c r="T225" s="1201"/>
      <c r="U225" s="1201"/>
      <c r="V225" s="1201"/>
      <c r="W225" s="1200"/>
      <c r="X225" s="1148"/>
    </row>
    <row r="226" spans="1:79" s="1199" customFormat="1" ht="11.25" customHeight="1">
      <c r="A226" s="1073" t="s">
        <v>574</v>
      </c>
      <c r="B226" s="1202"/>
      <c r="C226" s="1201"/>
      <c r="D226" s="1201"/>
      <c r="E226" s="1201"/>
      <c r="F226" s="1201"/>
      <c r="G226" s="1201"/>
      <c r="H226" s="1201"/>
      <c r="I226" s="1201"/>
      <c r="J226" s="1201"/>
      <c r="K226" s="1201"/>
      <c r="L226" s="1201"/>
      <c r="M226" s="1201"/>
      <c r="N226" s="1201"/>
      <c r="O226" s="1201"/>
      <c r="P226" s="1201"/>
      <c r="Q226" s="1201"/>
      <c r="R226" s="1201"/>
      <c r="S226" s="1201"/>
      <c r="T226" s="1201"/>
      <c r="U226" s="1201"/>
      <c r="V226" s="1201"/>
      <c r="W226" s="1200"/>
      <c r="X226" s="1148"/>
    </row>
    <row r="227" spans="1:79" s="1199" customFormat="1" ht="11.25" customHeight="1">
      <c r="A227" s="1072" t="s">
        <v>573</v>
      </c>
      <c r="B227" s="1202"/>
      <c r="C227" s="1201"/>
      <c r="D227" s="1201"/>
      <c r="E227" s="1201"/>
      <c r="F227" s="1201"/>
      <c r="G227" s="1201"/>
      <c r="H227" s="1201"/>
      <c r="I227" s="1201"/>
      <c r="J227" s="1201"/>
      <c r="K227" s="1201"/>
      <c r="L227" s="1201"/>
      <c r="M227" s="1201"/>
      <c r="N227" s="1201"/>
      <c r="O227" s="1201"/>
      <c r="P227" s="1201"/>
      <c r="Q227" s="1201"/>
      <c r="R227" s="1201"/>
      <c r="S227" s="1201"/>
      <c r="T227" s="1201"/>
      <c r="U227" s="1201"/>
      <c r="V227" s="1201"/>
      <c r="W227" s="1200"/>
      <c r="X227" s="1148"/>
    </row>
    <row r="229" spans="1:79">
      <c r="Y229" s="1198"/>
      <c r="Z229" s="1198"/>
      <c r="AA229" s="1198"/>
      <c r="AB229" s="1198"/>
      <c r="AC229" s="1198"/>
      <c r="AD229" s="1198"/>
      <c r="AE229" s="1198"/>
      <c r="AF229" s="1198"/>
      <c r="AG229" s="1198"/>
      <c r="AH229" s="1198"/>
      <c r="AI229" s="1198"/>
      <c r="AJ229" s="1198"/>
      <c r="AK229" s="1198"/>
      <c r="AL229" s="1198"/>
      <c r="AM229" s="1198"/>
      <c r="AN229" s="1198"/>
      <c r="AO229" s="1198"/>
      <c r="AP229" s="1198"/>
      <c r="AQ229" s="1198"/>
      <c r="AR229" s="1198"/>
      <c r="AS229" s="1198"/>
      <c r="AT229" s="1198"/>
      <c r="AU229" s="1198"/>
      <c r="AV229" s="1198"/>
      <c r="AW229" s="1198"/>
      <c r="AX229" s="1198"/>
      <c r="AY229" s="1198"/>
      <c r="AZ229" s="1198"/>
      <c r="BA229" s="1198"/>
      <c r="BB229" s="1198"/>
      <c r="BC229" s="1198"/>
      <c r="BD229" s="1198"/>
      <c r="BE229" s="1198"/>
      <c r="BF229" s="1198"/>
      <c r="BG229" s="1198"/>
      <c r="BH229" s="1198"/>
      <c r="BI229" s="1198"/>
      <c r="BJ229" s="1198"/>
      <c r="BK229" s="1198"/>
      <c r="BL229" s="1198"/>
      <c r="BM229" s="1198"/>
      <c r="BN229" s="1198"/>
      <c r="BO229" s="1198"/>
      <c r="BP229" s="1198"/>
      <c r="BQ229" s="1198"/>
      <c r="BR229" s="1198"/>
      <c r="BS229" s="1198"/>
      <c r="BT229" s="1198"/>
      <c r="BU229" s="1198"/>
      <c r="BV229" s="1198"/>
      <c r="BW229" s="1198"/>
      <c r="BX229" s="1198"/>
      <c r="BY229" s="1198"/>
      <c r="BZ229" s="1198"/>
      <c r="CA229" s="1198"/>
    </row>
  </sheetData>
  <mergeCells count="10">
    <mergeCell ref="A1:L1"/>
    <mergeCell ref="M1:X1"/>
    <mergeCell ref="A2:L2"/>
    <mergeCell ref="M2:X2"/>
    <mergeCell ref="X3:X4"/>
    <mergeCell ref="B3:B4"/>
    <mergeCell ref="W3:W4"/>
    <mergeCell ref="A3:A4"/>
    <mergeCell ref="C3:L3"/>
    <mergeCell ref="M3:V3"/>
  </mergeCells>
  <printOptions horizontalCentered="1"/>
  <pageMargins left="0.62992125984251968" right="0.62992125984251968" top="0.98425196850393704" bottom="0.98425196850393704" header="0.51181102362204722" footer="0.51181102362204722"/>
  <pageSetup paperSize="9" pageOrder="overThenDown" orientation="portrait" r:id="rId1"/>
  <headerFooter alignWithMargins="0"/>
  <rowBreaks count="2" manualBreakCount="2">
    <brk id="59" max="23" man="1"/>
    <brk id="119" max="23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386"/>
  <sheetViews>
    <sheetView zoomScaleNormal="100" zoomScaleSheetLayoutView="100" workbookViewId="0">
      <pane ySplit="5" topLeftCell="A6" activePane="bottomLeft" state="frozen"/>
      <selection pane="bottomLeft" activeCell="A4" sqref="A4:A5"/>
    </sheetView>
  </sheetViews>
  <sheetFormatPr defaultRowHeight="9.75"/>
  <cols>
    <col min="1" max="1" width="22.7109375" style="1197" customWidth="1"/>
    <col min="2" max="2" width="8.28515625" style="1197" customWidth="1"/>
    <col min="3" max="3" width="9" style="1197" customWidth="1"/>
    <col min="4" max="4" width="8.42578125" style="1197" customWidth="1"/>
    <col min="5" max="5" width="8.7109375" style="1197" customWidth="1"/>
    <col min="6" max="9" width="8.42578125" style="1197" customWidth="1"/>
    <col min="10" max="16384" width="9.140625" style="1197"/>
  </cols>
  <sheetData>
    <row r="1" spans="1:9" ht="14.25" customHeight="1">
      <c r="A1" s="729" t="s">
        <v>630</v>
      </c>
      <c r="B1" s="729"/>
      <c r="C1" s="729"/>
      <c r="D1" s="729"/>
      <c r="E1" s="729"/>
      <c r="F1" s="729"/>
      <c r="G1" s="729"/>
      <c r="H1" s="729"/>
      <c r="I1" s="729"/>
    </row>
    <row r="2" spans="1:9" ht="14.1" customHeight="1">
      <c r="A2" s="1304" t="s">
        <v>629</v>
      </c>
      <c r="B2" s="1304"/>
      <c r="C2" s="1304"/>
      <c r="D2" s="1304"/>
      <c r="E2" s="1304"/>
      <c r="F2" s="1304"/>
      <c r="G2" s="1304"/>
      <c r="H2" s="1304"/>
      <c r="I2" s="1304"/>
    </row>
    <row r="3" spans="1:9" ht="5.0999999999999996" customHeight="1">
      <c r="A3" s="1303"/>
      <c r="B3" s="1303"/>
      <c r="C3" s="1303"/>
      <c r="D3" s="1303"/>
      <c r="E3" s="1303"/>
      <c r="F3" s="1303"/>
      <c r="G3" s="1303"/>
      <c r="H3" s="1303"/>
      <c r="I3" s="1303"/>
    </row>
    <row r="4" spans="1:9" s="238" customFormat="1" ht="30" customHeight="1">
      <c r="A4" s="180" t="s">
        <v>628</v>
      </c>
      <c r="B4" s="177" t="s">
        <v>345</v>
      </c>
      <c r="C4" s="177" t="s">
        <v>627</v>
      </c>
      <c r="D4" s="177"/>
      <c r="E4" s="177" t="s">
        <v>626</v>
      </c>
      <c r="F4" s="177"/>
      <c r="G4" s="177" t="s">
        <v>297</v>
      </c>
      <c r="H4" s="177"/>
      <c r="I4" s="176" t="s">
        <v>625</v>
      </c>
    </row>
    <row r="5" spans="1:9" s="238" customFormat="1" ht="15" customHeight="1">
      <c r="A5" s="329"/>
      <c r="B5" s="177"/>
      <c r="C5" s="173" t="s">
        <v>266</v>
      </c>
      <c r="D5" s="173" t="s">
        <v>265</v>
      </c>
      <c r="E5" s="173" t="s">
        <v>266</v>
      </c>
      <c r="F5" s="173" t="s">
        <v>265</v>
      </c>
      <c r="G5" s="173" t="s">
        <v>266</v>
      </c>
      <c r="H5" s="173" t="s">
        <v>265</v>
      </c>
      <c r="I5" s="176"/>
    </row>
    <row r="6" spans="1:9" s="405" customFormat="1" ht="15.95" customHeight="1">
      <c r="A6" s="237" t="s">
        <v>0</v>
      </c>
      <c r="B6" s="46">
        <v>618826</v>
      </c>
      <c r="C6" s="46">
        <v>203981</v>
      </c>
      <c r="D6" s="1278">
        <v>32.962577525831172</v>
      </c>
      <c r="E6" s="46">
        <v>204707</v>
      </c>
      <c r="F6" s="1278">
        <v>33.079896449082618</v>
      </c>
      <c r="G6" s="46">
        <v>324977</v>
      </c>
      <c r="H6" s="1278">
        <v>52.515085015820283</v>
      </c>
      <c r="I6" s="871">
        <v>88.141079053300885</v>
      </c>
    </row>
    <row r="7" spans="1:9" s="403" customFormat="1" ht="15" customHeight="1">
      <c r="A7" s="233" t="s">
        <v>264</v>
      </c>
      <c r="B7" s="653">
        <v>221837</v>
      </c>
      <c r="C7" s="653">
        <v>60118</v>
      </c>
      <c r="D7" s="1302">
        <v>27.100077985187319</v>
      </c>
      <c r="E7" s="653">
        <v>70331</v>
      </c>
      <c r="F7" s="1302">
        <v>31.703908725776131</v>
      </c>
      <c r="G7" s="653">
        <v>118991</v>
      </c>
      <c r="H7" s="1301">
        <v>53.63893309051241</v>
      </c>
      <c r="I7" s="1274">
        <v>62.337455780244568</v>
      </c>
    </row>
    <row r="8" spans="1:9" s="405" customFormat="1" ht="15.95" customHeight="1">
      <c r="A8" s="236" t="s">
        <v>125</v>
      </c>
      <c r="B8" s="49">
        <v>87623</v>
      </c>
      <c r="C8" s="49">
        <v>20711</v>
      </c>
      <c r="D8" s="1300">
        <v>23.636488136676441</v>
      </c>
      <c r="E8" s="49">
        <v>15318</v>
      </c>
      <c r="F8" s="1300">
        <v>17.48171142279995</v>
      </c>
      <c r="G8" s="49">
        <v>50910</v>
      </c>
      <c r="H8" s="1299">
        <v>58.101183479223494</v>
      </c>
      <c r="I8" s="871">
        <v>51.936066650386572</v>
      </c>
    </row>
    <row r="9" spans="1:9" s="403" customFormat="1" ht="20.100000000000001" customHeight="1">
      <c r="A9" s="235" t="s">
        <v>263</v>
      </c>
      <c r="B9" s="648">
        <v>87623</v>
      </c>
      <c r="C9" s="648">
        <v>20711</v>
      </c>
      <c r="D9" s="1298">
        <v>23.636488136676441</v>
      </c>
      <c r="E9" s="648">
        <v>15318</v>
      </c>
      <c r="F9" s="1298">
        <v>17.48171142279995</v>
      </c>
      <c r="G9" s="648">
        <v>50910</v>
      </c>
      <c r="H9" s="1298">
        <v>58.101183479223494</v>
      </c>
      <c r="I9" s="1155">
        <v>51.936066650386572</v>
      </c>
    </row>
    <row r="10" spans="1:9" s="403" customFormat="1" ht="11.1" customHeight="1">
      <c r="A10" s="199" t="s">
        <v>196</v>
      </c>
      <c r="B10" s="51">
        <v>1762</v>
      </c>
      <c r="C10" s="51">
        <v>394</v>
      </c>
      <c r="D10" s="1273">
        <v>22.360953461975029</v>
      </c>
      <c r="E10" s="51">
        <v>424</v>
      </c>
      <c r="F10" s="1273">
        <v>24.063564131668556</v>
      </c>
      <c r="G10" s="51">
        <v>916</v>
      </c>
      <c r="H10" s="1273">
        <v>51.986379114642453</v>
      </c>
      <c r="I10" s="1272">
        <v>65.346387776294307</v>
      </c>
    </row>
    <row r="11" spans="1:9" s="403" customFormat="1" ht="11.1" customHeight="1">
      <c r="A11" s="202" t="s">
        <v>197</v>
      </c>
      <c r="B11" s="653">
        <v>7994</v>
      </c>
      <c r="C11" s="653">
        <v>1889</v>
      </c>
      <c r="D11" s="1275">
        <v>23.63022266700025</v>
      </c>
      <c r="E11" s="653">
        <v>982</v>
      </c>
      <c r="F11" s="1275">
        <v>12.284213159869903</v>
      </c>
      <c r="G11" s="653">
        <v>4608</v>
      </c>
      <c r="H11" s="1275">
        <v>57.643232424318235</v>
      </c>
      <c r="I11" s="1274">
        <v>47.514889266651608</v>
      </c>
    </row>
    <row r="12" spans="1:9" s="403" customFormat="1" ht="11.1" customHeight="1">
      <c r="A12" s="199" t="s">
        <v>198</v>
      </c>
      <c r="B12" s="51">
        <v>2743</v>
      </c>
      <c r="C12" s="51">
        <v>716</v>
      </c>
      <c r="D12" s="1273">
        <v>26.102807145461178</v>
      </c>
      <c r="E12" s="51">
        <v>311</v>
      </c>
      <c r="F12" s="1273">
        <v>11.337951148377687</v>
      </c>
      <c r="G12" s="51">
        <v>1647</v>
      </c>
      <c r="H12" s="1273">
        <v>60.04374772147284</v>
      </c>
      <c r="I12" s="1272">
        <v>47.718455891306995</v>
      </c>
    </row>
    <row r="13" spans="1:9" s="403" customFormat="1" ht="11.1" customHeight="1">
      <c r="A13" s="202" t="s">
        <v>199</v>
      </c>
      <c r="B13" s="653">
        <v>3094</v>
      </c>
      <c r="C13" s="653">
        <v>671</v>
      </c>
      <c r="D13" s="1275">
        <v>21.687136393018747</v>
      </c>
      <c r="E13" s="653">
        <v>694</v>
      </c>
      <c r="F13" s="1275">
        <v>22.430510665804785</v>
      </c>
      <c r="G13" s="653">
        <v>1682</v>
      </c>
      <c r="H13" s="1275">
        <v>54.36328377504848</v>
      </c>
      <c r="I13" s="1274">
        <v>35.813915801414502</v>
      </c>
    </row>
    <row r="14" spans="1:9" s="403" customFormat="1" ht="11.1" customHeight="1">
      <c r="A14" s="199" t="s">
        <v>200</v>
      </c>
      <c r="B14" s="51">
        <v>8392</v>
      </c>
      <c r="C14" s="51">
        <v>1702</v>
      </c>
      <c r="D14" s="1273">
        <v>20.281220209723546</v>
      </c>
      <c r="E14" s="51">
        <v>1225</v>
      </c>
      <c r="F14" s="1273">
        <v>14.59723546234509</v>
      </c>
      <c r="G14" s="51">
        <v>4999</v>
      </c>
      <c r="H14" s="1273">
        <v>59.568636796949484</v>
      </c>
      <c r="I14" s="1272">
        <v>51.314035538271511</v>
      </c>
    </row>
    <row r="15" spans="1:9" s="403" customFormat="1" ht="11.1" customHeight="1">
      <c r="A15" s="202" t="s">
        <v>201</v>
      </c>
      <c r="B15" s="653">
        <v>8208</v>
      </c>
      <c r="C15" s="653">
        <v>1829</v>
      </c>
      <c r="D15" s="1275">
        <v>22.283138401559455</v>
      </c>
      <c r="E15" s="653">
        <v>1575</v>
      </c>
      <c r="F15" s="1275">
        <v>19.188596491228072</v>
      </c>
      <c r="G15" s="653">
        <v>4728</v>
      </c>
      <c r="H15" s="1275">
        <v>57.602339181286553</v>
      </c>
      <c r="I15" s="1274">
        <v>47.319266689726739</v>
      </c>
    </row>
    <row r="16" spans="1:9" s="403" customFormat="1" ht="11.1" customHeight="1">
      <c r="A16" s="199" t="s">
        <v>202</v>
      </c>
      <c r="B16" s="51">
        <v>3229</v>
      </c>
      <c r="C16" s="51">
        <v>1248</v>
      </c>
      <c r="D16" s="1273">
        <v>38.649736760606999</v>
      </c>
      <c r="E16" s="51">
        <v>875</v>
      </c>
      <c r="F16" s="1273">
        <v>27.09817280891917</v>
      </c>
      <c r="G16" s="51">
        <v>1999</v>
      </c>
      <c r="H16" s="1273">
        <v>61.907711365747907</v>
      </c>
      <c r="I16" s="1272">
        <v>56.514281713805659</v>
      </c>
    </row>
    <row r="17" spans="1:10" s="403" customFormat="1" ht="11.1" customHeight="1">
      <c r="A17" s="202" t="s">
        <v>203</v>
      </c>
      <c r="B17" s="653">
        <v>4666</v>
      </c>
      <c r="C17" s="653">
        <v>1231</v>
      </c>
      <c r="D17" s="1275">
        <v>26.382340334333477</v>
      </c>
      <c r="E17" s="653">
        <v>1255</v>
      </c>
      <c r="F17" s="1275">
        <v>26.896699528504069</v>
      </c>
      <c r="G17" s="653">
        <v>2348</v>
      </c>
      <c r="H17" s="1275">
        <v>50.321474496356622</v>
      </c>
      <c r="I17" s="1274">
        <v>89.457236526773897</v>
      </c>
    </row>
    <row r="18" spans="1:10" s="403" customFormat="1" ht="11.1" customHeight="1">
      <c r="A18" s="199" t="s">
        <v>204</v>
      </c>
      <c r="B18" s="51">
        <v>10448</v>
      </c>
      <c r="C18" s="51">
        <v>2457</v>
      </c>
      <c r="D18" s="1273">
        <v>23.51646248085758</v>
      </c>
      <c r="E18" s="51">
        <v>1021</v>
      </c>
      <c r="F18" s="1273">
        <v>9.772205206738132</v>
      </c>
      <c r="G18" s="51">
        <v>6203</v>
      </c>
      <c r="H18" s="1273">
        <v>59.370214395099538</v>
      </c>
      <c r="I18" s="1272">
        <v>48.825852279365371</v>
      </c>
    </row>
    <row r="19" spans="1:10" s="403" customFormat="1" ht="11.1" customHeight="1">
      <c r="A19" s="202" t="s">
        <v>205</v>
      </c>
      <c r="B19" s="653">
        <v>5372</v>
      </c>
      <c r="C19" s="653">
        <v>1615</v>
      </c>
      <c r="D19" s="1275">
        <v>30.063291139240505</v>
      </c>
      <c r="E19" s="653">
        <v>1647</v>
      </c>
      <c r="F19" s="1275">
        <v>30.658972449739391</v>
      </c>
      <c r="G19" s="653">
        <v>3302</v>
      </c>
      <c r="H19" s="1275">
        <v>61.466865227103497</v>
      </c>
      <c r="I19" s="1274">
        <v>74.395158498248136</v>
      </c>
    </row>
    <row r="20" spans="1:10" s="403" customFormat="1" ht="11.1" customHeight="1">
      <c r="A20" s="199" t="s">
        <v>206</v>
      </c>
      <c r="B20" s="51">
        <v>8018</v>
      </c>
      <c r="C20" s="51">
        <v>1645</v>
      </c>
      <c r="D20" s="1273">
        <v>20.516338238962334</v>
      </c>
      <c r="E20" s="51">
        <v>1282</v>
      </c>
      <c r="F20" s="1273">
        <v>15.989024694437514</v>
      </c>
      <c r="G20" s="51">
        <v>4596</v>
      </c>
      <c r="H20" s="1273">
        <v>57.321027687702667</v>
      </c>
      <c r="I20" s="1272">
        <v>44.197250487834452</v>
      </c>
    </row>
    <row r="21" spans="1:10" s="403" customFormat="1" ht="11.1" customHeight="1">
      <c r="A21" s="202" t="s">
        <v>207</v>
      </c>
      <c r="B21" s="653">
        <v>6157</v>
      </c>
      <c r="C21" s="653">
        <v>1277</v>
      </c>
      <c r="D21" s="1275">
        <v>20.740620432028585</v>
      </c>
      <c r="E21" s="653">
        <v>794</v>
      </c>
      <c r="F21" s="1275">
        <v>12.895890855936331</v>
      </c>
      <c r="G21" s="653">
        <v>3619</v>
      </c>
      <c r="H21" s="1275">
        <v>58.778625954198475</v>
      </c>
      <c r="I21" s="1274">
        <v>56.75857555057754</v>
      </c>
    </row>
    <row r="22" spans="1:10" s="403" customFormat="1" ht="11.1" customHeight="1">
      <c r="A22" s="199" t="s">
        <v>208</v>
      </c>
      <c r="B22" s="51">
        <v>1752</v>
      </c>
      <c r="C22" s="51">
        <v>415</v>
      </c>
      <c r="D22" s="1273">
        <v>23.687214611872147</v>
      </c>
      <c r="E22" s="51">
        <v>198</v>
      </c>
      <c r="F22" s="1273">
        <v>11.301369863013697</v>
      </c>
      <c r="G22" s="51">
        <v>1013</v>
      </c>
      <c r="H22" s="1273">
        <v>57.819634703196343</v>
      </c>
      <c r="I22" s="1272">
        <v>48.368394898128216</v>
      </c>
    </row>
    <row r="23" spans="1:10" s="403" customFormat="1" ht="11.1" customHeight="1">
      <c r="A23" s="202" t="s">
        <v>209</v>
      </c>
      <c r="B23" s="653">
        <v>1365</v>
      </c>
      <c r="C23" s="653">
        <v>425</v>
      </c>
      <c r="D23" s="1275">
        <v>31.135531135531135</v>
      </c>
      <c r="E23" s="653">
        <v>506</v>
      </c>
      <c r="F23" s="1275">
        <v>37.069597069597073</v>
      </c>
      <c r="G23" s="653">
        <v>731</v>
      </c>
      <c r="H23" s="1275">
        <v>53.553113553113555</v>
      </c>
      <c r="I23" s="1274">
        <v>68.696527428283844</v>
      </c>
    </row>
    <row r="24" spans="1:10" s="403" customFormat="1" ht="11.1" customHeight="1">
      <c r="A24" s="199" t="s">
        <v>210</v>
      </c>
      <c r="B24" s="51">
        <v>2489</v>
      </c>
      <c r="C24" s="51">
        <v>593</v>
      </c>
      <c r="D24" s="1273">
        <v>23.824829248694254</v>
      </c>
      <c r="E24" s="51">
        <v>239</v>
      </c>
      <c r="F24" s="1273">
        <v>9.6022498995580552</v>
      </c>
      <c r="G24" s="51">
        <v>1525</v>
      </c>
      <c r="H24" s="1273">
        <v>61.26958617918843</v>
      </c>
      <c r="I24" s="1272">
        <v>54.253765503411294</v>
      </c>
    </row>
    <row r="25" spans="1:10" s="403" customFormat="1" ht="11.1" customHeight="1">
      <c r="A25" s="202" t="s">
        <v>211</v>
      </c>
      <c r="B25" s="653">
        <v>1964</v>
      </c>
      <c r="C25" s="653">
        <v>308</v>
      </c>
      <c r="D25" s="1275">
        <v>15.682281059063136</v>
      </c>
      <c r="E25" s="653">
        <v>622</v>
      </c>
      <c r="F25" s="1275">
        <v>31.670061099796332</v>
      </c>
      <c r="G25" s="653">
        <v>1027</v>
      </c>
      <c r="H25" s="1275">
        <v>52.291242362525459</v>
      </c>
      <c r="I25" s="1274">
        <v>42.589179225848419</v>
      </c>
    </row>
    <row r="26" spans="1:10" s="403" customFormat="1" ht="11.1" customHeight="1">
      <c r="A26" s="199" t="s">
        <v>212</v>
      </c>
      <c r="B26" s="51">
        <v>9970</v>
      </c>
      <c r="C26" s="51">
        <v>2296</v>
      </c>
      <c r="D26" s="1273">
        <v>23.029087261785357</v>
      </c>
      <c r="E26" s="51">
        <v>1668</v>
      </c>
      <c r="F26" s="1273">
        <v>16.730190571715145</v>
      </c>
      <c r="G26" s="51">
        <v>5967</v>
      </c>
      <c r="H26" s="1273">
        <v>59.849548645937809</v>
      </c>
      <c r="I26" s="1272">
        <v>56.141812980752988</v>
      </c>
      <c r="J26" s="1297"/>
    </row>
    <row r="27" spans="1:10" s="405" customFormat="1" ht="15.95" customHeight="1">
      <c r="A27" s="197" t="s">
        <v>126</v>
      </c>
      <c r="B27" s="648">
        <v>134214</v>
      </c>
      <c r="C27" s="648">
        <v>39407</v>
      </c>
      <c r="D27" s="1281">
        <v>29.361318491364536</v>
      </c>
      <c r="E27" s="648">
        <v>55013</v>
      </c>
      <c r="F27" s="1281">
        <v>40.989017539153885</v>
      </c>
      <c r="G27" s="648">
        <v>68081</v>
      </c>
      <c r="H27" s="1281">
        <v>50.725706707198945</v>
      </c>
      <c r="I27" s="1155">
        <v>71.714092593433662</v>
      </c>
    </row>
    <row r="28" spans="1:10" s="405" customFormat="1" ht="15.95" customHeight="1">
      <c r="A28" s="209" t="s">
        <v>127</v>
      </c>
      <c r="B28" s="49">
        <v>15622</v>
      </c>
      <c r="C28" s="49">
        <v>3635</v>
      </c>
      <c r="D28" s="1278">
        <v>23.268467545768786</v>
      </c>
      <c r="E28" s="49">
        <v>5549</v>
      </c>
      <c r="F28" s="1278">
        <v>35.520419920624761</v>
      </c>
      <c r="G28" s="49">
        <v>7015</v>
      </c>
      <c r="H28" s="1278">
        <v>44.904621687363971</v>
      </c>
      <c r="I28" s="871">
        <v>89.091914888763412</v>
      </c>
    </row>
    <row r="29" spans="1:10" s="403" customFormat="1" ht="11.1" customHeight="1">
      <c r="A29" s="206" t="s">
        <v>213</v>
      </c>
      <c r="B29" s="657">
        <v>5771</v>
      </c>
      <c r="C29" s="657">
        <v>1347</v>
      </c>
      <c r="D29" s="1277">
        <v>23.340842141743199</v>
      </c>
      <c r="E29" s="657">
        <v>2073</v>
      </c>
      <c r="F29" s="1277">
        <v>35.920984231502338</v>
      </c>
      <c r="G29" s="657">
        <v>2377</v>
      </c>
      <c r="H29" s="1277">
        <v>41.188702131346389</v>
      </c>
      <c r="I29" s="1276">
        <v>71.778606965174134</v>
      </c>
    </row>
    <row r="30" spans="1:10" s="403" customFormat="1" ht="11.1" customHeight="1">
      <c r="A30" s="199" t="s">
        <v>20</v>
      </c>
      <c r="B30" s="51">
        <v>3122</v>
      </c>
      <c r="C30" s="51">
        <v>694</v>
      </c>
      <c r="D30" s="1273">
        <v>22.229340166559897</v>
      </c>
      <c r="E30" s="51">
        <v>1464</v>
      </c>
      <c r="F30" s="1273">
        <v>46.893017296604739</v>
      </c>
      <c r="G30" s="51">
        <v>1472</v>
      </c>
      <c r="H30" s="1273">
        <v>47.149263292761049</v>
      </c>
      <c r="I30" s="1272">
        <v>115.17320249382078</v>
      </c>
    </row>
    <row r="31" spans="1:10" s="403" customFormat="1" ht="11.1" customHeight="1">
      <c r="A31" s="202" t="s">
        <v>21</v>
      </c>
      <c r="B31" s="653">
        <v>3910</v>
      </c>
      <c r="C31" s="653">
        <v>853</v>
      </c>
      <c r="D31" s="1275">
        <v>21.815856777493607</v>
      </c>
      <c r="E31" s="653">
        <v>1012</v>
      </c>
      <c r="F31" s="1275">
        <v>25.882352941176475</v>
      </c>
      <c r="G31" s="653">
        <v>1910</v>
      </c>
      <c r="H31" s="1275">
        <v>48.849104859335043</v>
      </c>
      <c r="I31" s="1274">
        <v>97.615778304830854</v>
      </c>
    </row>
    <row r="32" spans="1:10" s="403" customFormat="1" ht="11.1" customHeight="1">
      <c r="A32" s="199" t="s">
        <v>22</v>
      </c>
      <c r="B32" s="51">
        <v>2819</v>
      </c>
      <c r="C32" s="51">
        <v>741</v>
      </c>
      <c r="D32" s="1273">
        <v>26.285916991841081</v>
      </c>
      <c r="E32" s="51">
        <v>1000</v>
      </c>
      <c r="F32" s="1273">
        <v>35.473572188719402</v>
      </c>
      <c r="G32" s="51">
        <v>1256</v>
      </c>
      <c r="H32" s="1273">
        <v>44.554806669031571</v>
      </c>
      <c r="I32" s="1272">
        <v>101.45762101853518</v>
      </c>
    </row>
    <row r="33" spans="1:9" s="405" customFormat="1" ht="15.95" customHeight="1">
      <c r="A33" s="217" t="s">
        <v>128</v>
      </c>
      <c r="B33" s="648">
        <v>26155</v>
      </c>
      <c r="C33" s="648">
        <v>9451</v>
      </c>
      <c r="D33" s="1281">
        <v>36.134582297839799</v>
      </c>
      <c r="E33" s="648">
        <v>11362</v>
      </c>
      <c r="F33" s="1281">
        <v>43.441024660676739</v>
      </c>
      <c r="G33" s="648">
        <v>13352</v>
      </c>
      <c r="H33" s="1281">
        <v>51.049512521506401</v>
      </c>
      <c r="I33" s="1155">
        <v>93.011098743612266</v>
      </c>
    </row>
    <row r="34" spans="1:9" s="403" customFormat="1" ht="11.1" customHeight="1">
      <c r="A34" s="214" t="s">
        <v>214</v>
      </c>
      <c r="B34" s="55">
        <v>8841</v>
      </c>
      <c r="C34" s="55">
        <v>2688</v>
      </c>
      <c r="D34" s="1280">
        <v>30.403800475059384</v>
      </c>
      <c r="E34" s="55">
        <v>3101</v>
      </c>
      <c r="F34" s="1280">
        <v>35.075217735550282</v>
      </c>
      <c r="G34" s="55">
        <v>5075</v>
      </c>
      <c r="H34" s="1280">
        <v>57.403008709422011</v>
      </c>
      <c r="I34" s="1279">
        <v>73.454025805701178</v>
      </c>
    </row>
    <row r="35" spans="1:9" s="403" customFormat="1" ht="11.1" customHeight="1">
      <c r="A35" s="202" t="s">
        <v>13</v>
      </c>
      <c r="B35" s="653">
        <v>2115</v>
      </c>
      <c r="C35" s="653">
        <v>871</v>
      </c>
      <c r="D35" s="1275">
        <v>41.182033096926709</v>
      </c>
      <c r="E35" s="653">
        <v>1089</v>
      </c>
      <c r="F35" s="1275">
        <v>51.489361702127653</v>
      </c>
      <c r="G35" s="653">
        <v>951</v>
      </c>
      <c r="H35" s="1275">
        <v>44.964539007092199</v>
      </c>
      <c r="I35" s="1274">
        <v>112.67380533802142</v>
      </c>
    </row>
    <row r="36" spans="1:9" s="403" customFormat="1" ht="11.1" customHeight="1">
      <c r="A36" s="199" t="s">
        <v>14</v>
      </c>
      <c r="B36" s="51">
        <v>3197</v>
      </c>
      <c r="C36" s="51">
        <v>1457</v>
      </c>
      <c r="D36" s="1273">
        <v>45.573975602126993</v>
      </c>
      <c r="E36" s="51">
        <v>1521</v>
      </c>
      <c r="F36" s="1273">
        <v>47.575852361588986</v>
      </c>
      <c r="G36" s="51">
        <v>1551</v>
      </c>
      <c r="H36" s="1273">
        <v>48.514232092586802</v>
      </c>
      <c r="I36" s="1272">
        <v>196.17107443087684</v>
      </c>
    </row>
    <row r="37" spans="1:9" s="403" customFormat="1" ht="11.1" customHeight="1">
      <c r="A37" s="202" t="s">
        <v>15</v>
      </c>
      <c r="B37" s="653">
        <v>4719</v>
      </c>
      <c r="C37" s="653">
        <v>1672</v>
      </c>
      <c r="D37" s="1275">
        <v>35.431235431235429</v>
      </c>
      <c r="E37" s="653">
        <v>1984</v>
      </c>
      <c r="F37" s="1275">
        <v>42.042805679169312</v>
      </c>
      <c r="G37" s="653">
        <v>2283</v>
      </c>
      <c r="H37" s="1275">
        <v>48.378893833439292</v>
      </c>
      <c r="I37" s="1274">
        <v>94.942056977305654</v>
      </c>
    </row>
    <row r="38" spans="1:9" s="403" customFormat="1" ht="11.1" customHeight="1">
      <c r="A38" s="199" t="s">
        <v>16</v>
      </c>
      <c r="B38" s="51">
        <v>2163</v>
      </c>
      <c r="C38" s="51">
        <v>819</v>
      </c>
      <c r="D38" s="1273">
        <v>37.864077669902912</v>
      </c>
      <c r="E38" s="51">
        <v>1200</v>
      </c>
      <c r="F38" s="1273">
        <v>55.478502080443825</v>
      </c>
      <c r="G38" s="51">
        <v>945</v>
      </c>
      <c r="H38" s="1273">
        <v>43.689320388349515</v>
      </c>
      <c r="I38" s="1272">
        <v>89.922673983537038</v>
      </c>
    </row>
    <row r="39" spans="1:9" s="403" customFormat="1" ht="11.1" customHeight="1">
      <c r="A39" s="202" t="s">
        <v>17</v>
      </c>
      <c r="B39" s="653">
        <v>3050</v>
      </c>
      <c r="C39" s="653">
        <v>1282</v>
      </c>
      <c r="D39" s="1275">
        <v>42.032786885245905</v>
      </c>
      <c r="E39" s="653">
        <v>1429</v>
      </c>
      <c r="F39" s="1275">
        <v>46.852459016393446</v>
      </c>
      <c r="G39" s="653">
        <v>1577</v>
      </c>
      <c r="H39" s="1275">
        <v>51.704918032786885</v>
      </c>
      <c r="I39" s="1274">
        <v>96.029721986083558</v>
      </c>
    </row>
    <row r="40" spans="1:9" s="403" customFormat="1" ht="11.1" customHeight="1">
      <c r="A40" s="199" t="s">
        <v>18</v>
      </c>
      <c r="B40" s="51">
        <v>810</v>
      </c>
      <c r="C40" s="51">
        <v>257</v>
      </c>
      <c r="D40" s="1273">
        <v>31.728395061728392</v>
      </c>
      <c r="E40" s="51">
        <v>442</v>
      </c>
      <c r="F40" s="1273">
        <v>54.567901234567906</v>
      </c>
      <c r="G40" s="51">
        <v>375</v>
      </c>
      <c r="H40" s="1273">
        <v>46.296296296296298</v>
      </c>
      <c r="I40" s="1272">
        <v>82.434357826175443</v>
      </c>
    </row>
    <row r="41" spans="1:9" s="403" customFormat="1" ht="11.1" customHeight="1">
      <c r="A41" s="202" t="s">
        <v>19</v>
      </c>
      <c r="B41" s="653">
        <v>1260</v>
      </c>
      <c r="C41" s="653">
        <v>405</v>
      </c>
      <c r="D41" s="1275">
        <v>32.142857142857146</v>
      </c>
      <c r="E41" s="653">
        <v>596</v>
      </c>
      <c r="F41" s="1275">
        <v>47.301587301587297</v>
      </c>
      <c r="G41" s="653">
        <v>595</v>
      </c>
      <c r="H41" s="1275">
        <v>47.222222222222221</v>
      </c>
      <c r="I41" s="1274">
        <v>120.81695272797008</v>
      </c>
    </row>
    <row r="42" spans="1:9" s="405" customFormat="1" ht="15.95" customHeight="1">
      <c r="A42" s="209" t="s">
        <v>129</v>
      </c>
      <c r="B42" s="49">
        <v>41275</v>
      </c>
      <c r="C42" s="49">
        <v>11419</v>
      </c>
      <c r="D42" s="1278">
        <v>27.665657177468201</v>
      </c>
      <c r="E42" s="49">
        <v>13737</v>
      </c>
      <c r="F42" s="1278">
        <v>33.281647486371895</v>
      </c>
      <c r="G42" s="49">
        <v>22136</v>
      </c>
      <c r="H42" s="1278">
        <v>53.630526953361603</v>
      </c>
      <c r="I42" s="871">
        <v>66.793537978053209</v>
      </c>
    </row>
    <row r="43" spans="1:9" s="403" customFormat="1" ht="14.1" customHeight="1">
      <c r="A43" s="206" t="s">
        <v>193</v>
      </c>
      <c r="B43" s="657">
        <v>16774</v>
      </c>
      <c r="C43" s="657">
        <v>4109</v>
      </c>
      <c r="D43" s="1277">
        <v>24.496244187432932</v>
      </c>
      <c r="E43" s="657">
        <v>3596</v>
      </c>
      <c r="F43" s="1277">
        <v>21.437939668534636</v>
      </c>
      <c r="G43" s="657">
        <v>9412</v>
      </c>
      <c r="H43" s="1277">
        <v>56.110647430547274</v>
      </c>
      <c r="I43" s="1276">
        <v>47.101306840837232</v>
      </c>
    </row>
    <row r="44" spans="1:9" s="403" customFormat="1" ht="11.1" customHeight="1">
      <c r="A44" s="211" t="s">
        <v>163</v>
      </c>
      <c r="B44" s="51" t="s">
        <v>253</v>
      </c>
      <c r="C44" s="51" t="s">
        <v>253</v>
      </c>
      <c r="D44" s="83" t="s">
        <v>253</v>
      </c>
      <c r="E44" s="51" t="s">
        <v>253</v>
      </c>
      <c r="F44" s="83" t="s">
        <v>253</v>
      </c>
      <c r="G44" s="51" t="s">
        <v>253</v>
      </c>
      <c r="H44" s="147" t="s">
        <v>253</v>
      </c>
      <c r="I44" s="147" t="s">
        <v>253</v>
      </c>
    </row>
    <row r="45" spans="1:9" s="403" customFormat="1" ht="11.1" customHeight="1">
      <c r="A45" s="210" t="s">
        <v>164</v>
      </c>
      <c r="B45" s="653" t="s">
        <v>253</v>
      </c>
      <c r="C45" s="653" t="s">
        <v>253</v>
      </c>
      <c r="D45" s="471" t="s">
        <v>253</v>
      </c>
      <c r="E45" s="653" t="s">
        <v>253</v>
      </c>
      <c r="F45" s="471" t="s">
        <v>253</v>
      </c>
      <c r="G45" s="653" t="s">
        <v>253</v>
      </c>
      <c r="H45" s="224" t="s">
        <v>253</v>
      </c>
      <c r="I45" s="224" t="s">
        <v>253</v>
      </c>
    </row>
    <row r="46" spans="1:9" s="403" customFormat="1" ht="11.1" customHeight="1">
      <c r="A46" s="199" t="s">
        <v>23</v>
      </c>
      <c r="B46" s="51">
        <v>1715</v>
      </c>
      <c r="C46" s="51">
        <v>629</v>
      </c>
      <c r="D46" s="1273">
        <v>36.676384839650147</v>
      </c>
      <c r="E46" s="51">
        <v>828</v>
      </c>
      <c r="F46" s="1273">
        <v>48.279883381924201</v>
      </c>
      <c r="G46" s="51">
        <v>819</v>
      </c>
      <c r="H46" s="1273">
        <v>47.755102040816325</v>
      </c>
      <c r="I46" s="1272">
        <v>127.61366173078353</v>
      </c>
    </row>
    <row r="47" spans="1:9" s="403" customFormat="1" ht="11.1" customHeight="1">
      <c r="A47" s="202" t="s">
        <v>24</v>
      </c>
      <c r="B47" s="653">
        <v>5345</v>
      </c>
      <c r="C47" s="653">
        <v>1372</v>
      </c>
      <c r="D47" s="1275">
        <v>25.668849391955099</v>
      </c>
      <c r="E47" s="653">
        <v>2080</v>
      </c>
      <c r="F47" s="1275">
        <v>38.91487371375117</v>
      </c>
      <c r="G47" s="653">
        <v>2856</v>
      </c>
      <c r="H47" s="1275">
        <v>53.433115060804489</v>
      </c>
      <c r="I47" s="1274">
        <v>101.24640096984392</v>
      </c>
    </row>
    <row r="48" spans="1:9" s="403" customFormat="1" ht="11.1" customHeight="1">
      <c r="A48" s="199" t="s">
        <v>25</v>
      </c>
      <c r="B48" s="51">
        <v>550</v>
      </c>
      <c r="C48" s="51">
        <v>108</v>
      </c>
      <c r="D48" s="1273">
        <v>19.636363636363637</v>
      </c>
      <c r="E48" s="51">
        <v>220</v>
      </c>
      <c r="F48" s="1273">
        <v>40</v>
      </c>
      <c r="G48" s="51">
        <v>254</v>
      </c>
      <c r="H48" s="1273">
        <v>46.18181818181818</v>
      </c>
      <c r="I48" s="1272">
        <v>42.754975124378113</v>
      </c>
    </row>
    <row r="49" spans="1:9" s="403" customFormat="1" ht="11.1" customHeight="1">
      <c r="A49" s="202" t="s">
        <v>26</v>
      </c>
      <c r="B49" s="653">
        <v>1115</v>
      </c>
      <c r="C49" s="653">
        <v>356</v>
      </c>
      <c r="D49" s="1275">
        <v>31.928251121076233</v>
      </c>
      <c r="E49" s="653">
        <v>548</v>
      </c>
      <c r="F49" s="1275">
        <v>49.147982062780272</v>
      </c>
      <c r="G49" s="653">
        <v>562</v>
      </c>
      <c r="H49" s="1275">
        <v>50.403587443946186</v>
      </c>
      <c r="I49" s="1274">
        <v>73.573078192015828</v>
      </c>
    </row>
    <row r="50" spans="1:9" s="403" customFormat="1" ht="11.1" customHeight="1">
      <c r="A50" s="199" t="s">
        <v>27</v>
      </c>
      <c r="B50" s="51">
        <v>3312</v>
      </c>
      <c r="C50" s="51">
        <v>1133</v>
      </c>
      <c r="D50" s="1273">
        <v>34.208937198067638</v>
      </c>
      <c r="E50" s="51">
        <v>1843</v>
      </c>
      <c r="F50" s="1273">
        <v>55.64613526570048</v>
      </c>
      <c r="G50" s="51">
        <v>1752</v>
      </c>
      <c r="H50" s="1273">
        <v>52.89855072463768</v>
      </c>
      <c r="I50" s="1272">
        <v>93.120026991312159</v>
      </c>
    </row>
    <row r="51" spans="1:9" s="403" customFormat="1" ht="11.1" customHeight="1">
      <c r="A51" s="202" t="s">
        <v>28</v>
      </c>
      <c r="B51" s="653">
        <v>4846</v>
      </c>
      <c r="C51" s="653">
        <v>1411</v>
      </c>
      <c r="D51" s="1275">
        <v>29.116797358646306</v>
      </c>
      <c r="E51" s="653">
        <v>1417</v>
      </c>
      <c r="F51" s="1275">
        <v>29.240610813041684</v>
      </c>
      <c r="G51" s="653">
        <v>2491</v>
      </c>
      <c r="H51" s="1275">
        <v>51.403219149814284</v>
      </c>
      <c r="I51" s="1274">
        <v>121.6945832600889</v>
      </c>
    </row>
    <row r="52" spans="1:9" s="403" customFormat="1" ht="11.1" customHeight="1">
      <c r="A52" s="199" t="s">
        <v>29</v>
      </c>
      <c r="B52" s="51">
        <v>2743</v>
      </c>
      <c r="C52" s="51">
        <v>969</v>
      </c>
      <c r="D52" s="1273">
        <v>35.326285089318269</v>
      </c>
      <c r="E52" s="51">
        <v>1293</v>
      </c>
      <c r="F52" s="1273">
        <v>47.138169886985054</v>
      </c>
      <c r="G52" s="51">
        <v>1412</v>
      </c>
      <c r="H52" s="1273">
        <v>51.47648559970834</v>
      </c>
      <c r="I52" s="1272">
        <v>108.31622176591375</v>
      </c>
    </row>
    <row r="53" spans="1:9" s="403" customFormat="1" ht="11.1" customHeight="1">
      <c r="A53" s="202" t="s">
        <v>30</v>
      </c>
      <c r="B53" s="653">
        <v>1851</v>
      </c>
      <c r="C53" s="653">
        <v>627</v>
      </c>
      <c r="D53" s="1275">
        <v>33.873581847649916</v>
      </c>
      <c r="E53" s="653">
        <v>1000</v>
      </c>
      <c r="F53" s="1275">
        <v>54.024851431658561</v>
      </c>
      <c r="G53" s="653">
        <v>978</v>
      </c>
      <c r="H53" s="1275">
        <v>52.836304700162074</v>
      </c>
      <c r="I53" s="1274">
        <v>118.77566735112936</v>
      </c>
    </row>
    <row r="54" spans="1:9" s="403" customFormat="1" ht="11.1" customHeight="1">
      <c r="A54" s="199" t="s">
        <v>31</v>
      </c>
      <c r="B54" s="51">
        <v>417</v>
      </c>
      <c r="C54" s="51">
        <v>102</v>
      </c>
      <c r="D54" s="1273">
        <v>24.46043165467626</v>
      </c>
      <c r="E54" s="51">
        <v>125</v>
      </c>
      <c r="F54" s="1273">
        <v>29.97601918465228</v>
      </c>
      <c r="G54" s="51">
        <v>233</v>
      </c>
      <c r="H54" s="1273">
        <v>55.875299760191844</v>
      </c>
      <c r="I54" s="1272">
        <v>49.460324991104258</v>
      </c>
    </row>
    <row r="55" spans="1:9" s="403" customFormat="1" ht="11.1" customHeight="1">
      <c r="A55" s="202" t="s">
        <v>32</v>
      </c>
      <c r="B55" s="653">
        <v>1662</v>
      </c>
      <c r="C55" s="653">
        <v>332</v>
      </c>
      <c r="D55" s="1275">
        <v>19.975932611311674</v>
      </c>
      <c r="E55" s="653">
        <v>447</v>
      </c>
      <c r="F55" s="1275">
        <v>26.895306859205775</v>
      </c>
      <c r="G55" s="653">
        <v>951</v>
      </c>
      <c r="H55" s="1275">
        <v>57.220216606498198</v>
      </c>
      <c r="I55" s="1274">
        <v>59.876787837302302</v>
      </c>
    </row>
    <row r="56" spans="1:9" s="403" customFormat="1" ht="11.1" customHeight="1">
      <c r="A56" s="199" t="s">
        <v>33</v>
      </c>
      <c r="B56" s="51">
        <v>945</v>
      </c>
      <c r="C56" s="51">
        <v>271</v>
      </c>
      <c r="D56" s="1273">
        <v>28.677248677248677</v>
      </c>
      <c r="E56" s="51">
        <v>340</v>
      </c>
      <c r="F56" s="1273">
        <v>35.978835978835974</v>
      </c>
      <c r="G56" s="51">
        <v>416</v>
      </c>
      <c r="H56" s="1273">
        <v>44.021164021164019</v>
      </c>
      <c r="I56" s="1272">
        <v>62.628404798197366</v>
      </c>
    </row>
    <row r="57" spans="1:9" s="403" customFormat="1" ht="9.9499999999999993" customHeight="1">
      <c r="A57" s="1153"/>
      <c r="B57" s="1296"/>
      <c r="C57" s="1296"/>
      <c r="D57" s="1204"/>
      <c r="E57" s="1295"/>
      <c r="F57" s="1204"/>
      <c r="G57" s="1295"/>
      <c r="H57" s="1204"/>
      <c r="I57" s="1287"/>
    </row>
    <row r="58" spans="1:9" s="1070" customFormat="1" ht="11.25" customHeight="1">
      <c r="A58" s="1072" t="s">
        <v>624</v>
      </c>
      <c r="B58" s="1293"/>
      <c r="C58" s="1293"/>
      <c r="D58" s="1201"/>
      <c r="E58" s="1292"/>
      <c r="F58" s="1201"/>
      <c r="G58" s="1292"/>
      <c r="H58" s="1201"/>
      <c r="I58" s="1149"/>
    </row>
    <row r="59" spans="1:9" s="1070" customFormat="1" ht="11.25" customHeight="1">
      <c r="A59" s="1072" t="s">
        <v>623</v>
      </c>
      <c r="B59" s="1293"/>
      <c r="C59" s="1293"/>
      <c r="D59" s="1201"/>
      <c r="E59" s="1292"/>
      <c r="F59" s="1201"/>
      <c r="G59" s="1292"/>
      <c r="H59" s="1201"/>
      <c r="I59" s="1149"/>
    </row>
    <row r="60" spans="1:9" s="405" customFormat="1" ht="15.95" customHeight="1">
      <c r="A60" s="209" t="s">
        <v>130</v>
      </c>
      <c r="B60" s="49">
        <v>9573</v>
      </c>
      <c r="C60" s="49">
        <v>2535</v>
      </c>
      <c r="D60" s="1278">
        <v>26.480727044813541</v>
      </c>
      <c r="E60" s="49">
        <v>5171</v>
      </c>
      <c r="F60" s="1278">
        <v>54.016504752951008</v>
      </c>
      <c r="G60" s="49">
        <v>4797</v>
      </c>
      <c r="H60" s="1278">
        <v>50.109683484801003</v>
      </c>
      <c r="I60" s="871">
        <v>69.183571702163022</v>
      </c>
    </row>
    <row r="61" spans="1:9" s="403" customFormat="1" ht="10.5" customHeight="1">
      <c r="A61" s="206" t="s">
        <v>9</v>
      </c>
      <c r="B61" s="657">
        <v>4234</v>
      </c>
      <c r="C61" s="657">
        <v>963</v>
      </c>
      <c r="D61" s="1277">
        <v>22.744449692961737</v>
      </c>
      <c r="E61" s="657">
        <v>1877</v>
      </c>
      <c r="F61" s="1277">
        <v>44.331601322626355</v>
      </c>
      <c r="G61" s="657">
        <v>2186</v>
      </c>
      <c r="H61" s="1277">
        <v>51.629664619744922</v>
      </c>
      <c r="I61" s="1276">
        <v>76.539281969702444</v>
      </c>
    </row>
    <row r="62" spans="1:9" s="403" customFormat="1" ht="10.5" customHeight="1">
      <c r="A62" s="199" t="s">
        <v>7</v>
      </c>
      <c r="B62" s="51">
        <v>564</v>
      </c>
      <c r="C62" s="51">
        <v>134</v>
      </c>
      <c r="D62" s="1273">
        <v>23.75886524822695</v>
      </c>
      <c r="E62" s="51">
        <v>300</v>
      </c>
      <c r="F62" s="1273">
        <v>53.191489361702125</v>
      </c>
      <c r="G62" s="51">
        <v>266</v>
      </c>
      <c r="H62" s="1273">
        <v>47.163120567375891</v>
      </c>
      <c r="I62" s="1272">
        <v>35.046293419499165</v>
      </c>
    </row>
    <row r="63" spans="1:9" s="403" customFormat="1" ht="10.5" customHeight="1">
      <c r="A63" s="202" t="s">
        <v>8</v>
      </c>
      <c r="B63" s="653">
        <v>1644</v>
      </c>
      <c r="C63" s="653">
        <v>625</v>
      </c>
      <c r="D63" s="1275">
        <v>38.017031630170315</v>
      </c>
      <c r="E63" s="653">
        <v>1064</v>
      </c>
      <c r="F63" s="1275">
        <v>64.72019464720195</v>
      </c>
      <c r="G63" s="653">
        <v>877</v>
      </c>
      <c r="H63" s="1275">
        <v>53.345498783454993</v>
      </c>
      <c r="I63" s="1274">
        <v>68.522840946982328</v>
      </c>
    </row>
    <row r="64" spans="1:9" s="403" customFormat="1" ht="10.5" customHeight="1">
      <c r="A64" s="199" t="s">
        <v>10</v>
      </c>
      <c r="B64" s="51">
        <v>1047</v>
      </c>
      <c r="C64" s="51">
        <v>210</v>
      </c>
      <c r="D64" s="1273">
        <v>20.057306590257877</v>
      </c>
      <c r="E64" s="51">
        <v>654</v>
      </c>
      <c r="F64" s="1273">
        <v>62.464183381088823</v>
      </c>
      <c r="G64" s="51">
        <v>489</v>
      </c>
      <c r="H64" s="1273">
        <v>46.704871060171918</v>
      </c>
      <c r="I64" s="1272">
        <v>100.08603383997705</v>
      </c>
    </row>
    <row r="65" spans="1:9" s="403" customFormat="1" ht="10.5" customHeight="1">
      <c r="A65" s="202" t="s">
        <v>11</v>
      </c>
      <c r="B65" s="653">
        <v>1171</v>
      </c>
      <c r="C65" s="653">
        <v>356</v>
      </c>
      <c r="D65" s="1275">
        <v>30.401366353543978</v>
      </c>
      <c r="E65" s="653">
        <v>761</v>
      </c>
      <c r="F65" s="1275">
        <v>64.987190435525193</v>
      </c>
      <c r="G65" s="653">
        <v>534</v>
      </c>
      <c r="H65" s="1275">
        <v>45.602049530315966</v>
      </c>
      <c r="I65" s="1274">
        <v>52.986425339366519</v>
      </c>
    </row>
    <row r="66" spans="1:9" s="403" customFormat="1" ht="10.5" customHeight="1">
      <c r="A66" s="199" t="s">
        <v>12</v>
      </c>
      <c r="B66" s="51">
        <v>913</v>
      </c>
      <c r="C66" s="51">
        <v>247</v>
      </c>
      <c r="D66" s="1273">
        <v>27.053669222343924</v>
      </c>
      <c r="E66" s="51">
        <v>515</v>
      </c>
      <c r="F66" s="1273">
        <v>56.407447973713033</v>
      </c>
      <c r="G66" s="51">
        <v>445</v>
      </c>
      <c r="H66" s="1273">
        <v>48.740416210295727</v>
      </c>
      <c r="I66" s="1272">
        <v>87.729412895166718</v>
      </c>
    </row>
    <row r="67" spans="1:9" s="405" customFormat="1" ht="10.5" customHeight="1">
      <c r="A67" s="217" t="s">
        <v>131</v>
      </c>
      <c r="B67" s="648">
        <v>9714</v>
      </c>
      <c r="C67" s="648">
        <v>2717</v>
      </c>
      <c r="D67" s="1281">
        <v>27.969940292361539</v>
      </c>
      <c r="E67" s="648">
        <v>4909</v>
      </c>
      <c r="F67" s="1281">
        <v>50.535309862054767</v>
      </c>
      <c r="G67" s="648">
        <v>4730</v>
      </c>
      <c r="H67" s="1281">
        <v>48.692608606135472</v>
      </c>
      <c r="I67" s="1155">
        <v>53.862233780059775</v>
      </c>
    </row>
    <row r="68" spans="1:9" s="403" customFormat="1" ht="10.5" customHeight="1">
      <c r="A68" s="214" t="s">
        <v>215</v>
      </c>
      <c r="B68" s="55">
        <v>5858</v>
      </c>
      <c r="C68" s="55">
        <v>1684</v>
      </c>
      <c r="D68" s="1280">
        <v>28.747012632297714</v>
      </c>
      <c r="E68" s="55">
        <v>3010</v>
      </c>
      <c r="F68" s="1280">
        <v>51.382724479344489</v>
      </c>
      <c r="G68" s="55">
        <v>2761</v>
      </c>
      <c r="H68" s="1280">
        <v>47.13212700580403</v>
      </c>
      <c r="I68" s="1279">
        <v>42.525389646686456</v>
      </c>
    </row>
    <row r="69" spans="1:9" s="403" customFormat="1" ht="10.5" customHeight="1">
      <c r="A69" s="202" t="s">
        <v>1</v>
      </c>
      <c r="B69" s="653">
        <v>2062</v>
      </c>
      <c r="C69" s="653">
        <v>465</v>
      </c>
      <c r="D69" s="1275">
        <v>22.550921435499514</v>
      </c>
      <c r="E69" s="653">
        <v>1038</v>
      </c>
      <c r="F69" s="1275">
        <v>50.339476236663437</v>
      </c>
      <c r="G69" s="653">
        <v>1072</v>
      </c>
      <c r="H69" s="1275">
        <v>51.988360814742975</v>
      </c>
      <c r="I69" s="1274">
        <v>66.068567766741424</v>
      </c>
    </row>
    <row r="70" spans="1:9" s="403" customFormat="1" ht="10.5" customHeight="1">
      <c r="A70" s="199" t="s">
        <v>2</v>
      </c>
      <c r="B70" s="51">
        <v>1794</v>
      </c>
      <c r="C70" s="51">
        <v>568</v>
      </c>
      <c r="D70" s="1273">
        <v>31.661092530657747</v>
      </c>
      <c r="E70" s="51">
        <v>861</v>
      </c>
      <c r="F70" s="1273">
        <v>47.993311036789301</v>
      </c>
      <c r="G70" s="51">
        <v>897</v>
      </c>
      <c r="H70" s="1273">
        <v>50</v>
      </c>
      <c r="I70" s="1272">
        <v>157.56191814509046</v>
      </c>
    </row>
    <row r="71" spans="1:9" s="405" customFormat="1" ht="10.5" customHeight="1">
      <c r="A71" s="217" t="s">
        <v>132</v>
      </c>
      <c r="B71" s="648">
        <v>13137</v>
      </c>
      <c r="C71" s="648">
        <v>3993</v>
      </c>
      <c r="D71" s="1281">
        <v>30.395067366978761</v>
      </c>
      <c r="E71" s="648">
        <v>6118</v>
      </c>
      <c r="F71" s="1281">
        <v>46.570754357920379</v>
      </c>
      <c r="G71" s="648">
        <v>6353</v>
      </c>
      <c r="H71" s="1281">
        <v>48.359595036918627</v>
      </c>
      <c r="I71" s="1155">
        <v>74.091411555034185</v>
      </c>
    </row>
    <row r="72" spans="1:9" s="403" customFormat="1" ht="10.5" customHeight="1">
      <c r="A72" s="214" t="s">
        <v>216</v>
      </c>
      <c r="B72" s="55">
        <v>6052</v>
      </c>
      <c r="C72" s="55">
        <v>1552</v>
      </c>
      <c r="D72" s="1280">
        <v>25.644415069398548</v>
      </c>
      <c r="E72" s="55">
        <v>2211</v>
      </c>
      <c r="F72" s="1280">
        <v>36.533377395902185</v>
      </c>
      <c r="G72" s="55">
        <v>3027</v>
      </c>
      <c r="H72" s="1280">
        <v>50.01652346331791</v>
      </c>
      <c r="I72" s="1279">
        <v>51.403575827069268</v>
      </c>
    </row>
    <row r="73" spans="1:9" s="403" customFormat="1" ht="10.5" customHeight="1">
      <c r="A73" s="202" t="s">
        <v>3</v>
      </c>
      <c r="B73" s="653">
        <v>1742</v>
      </c>
      <c r="C73" s="653">
        <v>507</v>
      </c>
      <c r="D73" s="1275">
        <v>29.1044776119403</v>
      </c>
      <c r="E73" s="653">
        <v>917</v>
      </c>
      <c r="F73" s="1275">
        <v>52.640642939150403</v>
      </c>
      <c r="G73" s="653">
        <v>805</v>
      </c>
      <c r="H73" s="1275">
        <v>46.211251435132034</v>
      </c>
      <c r="I73" s="1274">
        <v>113.34504522089921</v>
      </c>
    </row>
    <row r="74" spans="1:9" s="403" customFormat="1" ht="10.5" customHeight="1">
      <c r="A74" s="199" t="s">
        <v>4</v>
      </c>
      <c r="B74" s="51">
        <v>1501</v>
      </c>
      <c r="C74" s="51">
        <v>641</v>
      </c>
      <c r="D74" s="1273">
        <v>42.704863424383745</v>
      </c>
      <c r="E74" s="51">
        <v>868</v>
      </c>
      <c r="F74" s="1273">
        <v>57.828114590273152</v>
      </c>
      <c r="G74" s="51">
        <v>693</v>
      </c>
      <c r="H74" s="1273">
        <v>46.169220519653564</v>
      </c>
      <c r="I74" s="1272">
        <v>159.32491242967839</v>
      </c>
    </row>
    <row r="75" spans="1:9" s="403" customFormat="1" ht="10.5" customHeight="1">
      <c r="A75" s="202" t="s">
        <v>5</v>
      </c>
      <c r="B75" s="653">
        <v>1998</v>
      </c>
      <c r="C75" s="653">
        <v>637</v>
      </c>
      <c r="D75" s="1275">
        <v>31.881881881881881</v>
      </c>
      <c r="E75" s="653">
        <v>1143</v>
      </c>
      <c r="F75" s="1275">
        <v>57.207207207207212</v>
      </c>
      <c r="G75" s="653">
        <v>968</v>
      </c>
      <c r="H75" s="1275">
        <v>48.448448448448453</v>
      </c>
      <c r="I75" s="1274">
        <v>87.777875406379053</v>
      </c>
    </row>
    <row r="76" spans="1:9" s="403" customFormat="1" ht="10.5" customHeight="1">
      <c r="A76" s="199" t="s">
        <v>6</v>
      </c>
      <c r="B76" s="51">
        <v>1844</v>
      </c>
      <c r="C76" s="51">
        <v>656</v>
      </c>
      <c r="D76" s="1273">
        <v>35.574837310195228</v>
      </c>
      <c r="E76" s="51">
        <v>979</v>
      </c>
      <c r="F76" s="1273">
        <v>53.09110629067245</v>
      </c>
      <c r="G76" s="51">
        <v>860</v>
      </c>
      <c r="H76" s="1273">
        <v>46.637744034707154</v>
      </c>
      <c r="I76" s="1272">
        <v>153.3982197820481</v>
      </c>
    </row>
    <row r="77" spans="1:9" s="405" customFormat="1" ht="10.5" customHeight="1">
      <c r="A77" s="217" t="s">
        <v>133</v>
      </c>
      <c r="B77" s="648">
        <v>18738</v>
      </c>
      <c r="C77" s="648">
        <v>5657</v>
      </c>
      <c r="D77" s="1281">
        <v>30.189988259152521</v>
      </c>
      <c r="E77" s="648">
        <v>8167</v>
      </c>
      <c r="F77" s="1281">
        <v>43.58522787917601</v>
      </c>
      <c r="G77" s="648">
        <v>9698</v>
      </c>
      <c r="H77" s="1281">
        <v>51.755790372505075</v>
      </c>
      <c r="I77" s="1155">
        <v>62.25497362021077</v>
      </c>
    </row>
    <row r="78" spans="1:9" s="403" customFormat="1" ht="10.5" customHeight="1">
      <c r="A78" s="214" t="s">
        <v>217</v>
      </c>
      <c r="B78" s="55">
        <v>5036</v>
      </c>
      <c r="C78" s="55">
        <v>1552</v>
      </c>
      <c r="D78" s="1280">
        <v>30.818109610802225</v>
      </c>
      <c r="E78" s="55">
        <v>2096</v>
      </c>
      <c r="F78" s="1280">
        <v>41.620333598093723</v>
      </c>
      <c r="G78" s="55">
        <v>2630</v>
      </c>
      <c r="H78" s="1280">
        <v>52.223987291501196</v>
      </c>
      <c r="I78" s="1279">
        <v>65.830925894456129</v>
      </c>
    </row>
    <row r="79" spans="1:9" s="403" customFormat="1" ht="10.5" customHeight="1">
      <c r="A79" s="202" t="s">
        <v>34</v>
      </c>
      <c r="B79" s="653">
        <v>2010</v>
      </c>
      <c r="C79" s="653">
        <v>375</v>
      </c>
      <c r="D79" s="1275">
        <v>18.656716417910449</v>
      </c>
      <c r="E79" s="653">
        <v>583</v>
      </c>
      <c r="F79" s="1275">
        <v>29.004975124378106</v>
      </c>
      <c r="G79" s="653">
        <v>987</v>
      </c>
      <c r="H79" s="1275">
        <v>49.104477611940297</v>
      </c>
      <c r="I79" s="1274">
        <v>43.582905093345474</v>
      </c>
    </row>
    <row r="80" spans="1:9" s="403" customFormat="1" ht="10.5" customHeight="1">
      <c r="A80" s="199" t="s">
        <v>35</v>
      </c>
      <c r="B80" s="51">
        <v>1283</v>
      </c>
      <c r="C80" s="51">
        <v>410</v>
      </c>
      <c r="D80" s="1273">
        <v>31.956352299298519</v>
      </c>
      <c r="E80" s="51">
        <v>674</v>
      </c>
      <c r="F80" s="1273">
        <v>52.533125487139522</v>
      </c>
      <c r="G80" s="51">
        <v>584</v>
      </c>
      <c r="H80" s="1273">
        <v>45.518316445830088</v>
      </c>
      <c r="I80" s="1272">
        <v>125.56273243296143</v>
      </c>
    </row>
    <row r="81" spans="1:9" s="403" customFormat="1" ht="10.5" customHeight="1">
      <c r="A81" s="202" t="s">
        <v>36</v>
      </c>
      <c r="B81" s="653">
        <v>872</v>
      </c>
      <c r="C81" s="653">
        <v>281</v>
      </c>
      <c r="D81" s="1275">
        <v>32.224770642201833</v>
      </c>
      <c r="E81" s="653">
        <v>452</v>
      </c>
      <c r="F81" s="1275">
        <v>51.834862385321102</v>
      </c>
      <c r="G81" s="653">
        <v>473</v>
      </c>
      <c r="H81" s="1275">
        <v>54.243119266055054</v>
      </c>
      <c r="I81" s="1274">
        <v>45.221179277083436</v>
      </c>
    </row>
    <row r="82" spans="1:9" s="403" customFormat="1" ht="10.5" customHeight="1">
      <c r="A82" s="199" t="s">
        <v>37</v>
      </c>
      <c r="B82" s="51">
        <v>4611</v>
      </c>
      <c r="C82" s="51">
        <v>1556</v>
      </c>
      <c r="D82" s="1273">
        <v>33.745391455215788</v>
      </c>
      <c r="E82" s="51">
        <v>2199</v>
      </c>
      <c r="F82" s="1273">
        <v>47.690305790500972</v>
      </c>
      <c r="G82" s="51">
        <v>2392</v>
      </c>
      <c r="H82" s="1273">
        <v>51.875948818043803</v>
      </c>
      <c r="I82" s="1272">
        <v>88.784056994319826</v>
      </c>
    </row>
    <row r="83" spans="1:9" s="403" customFormat="1" ht="10.5" customHeight="1">
      <c r="A83" s="202" t="s">
        <v>38</v>
      </c>
      <c r="B83" s="653">
        <v>1939</v>
      </c>
      <c r="C83" s="653">
        <v>628</v>
      </c>
      <c r="D83" s="1275">
        <v>32.387828777720472</v>
      </c>
      <c r="E83" s="653">
        <v>906</v>
      </c>
      <c r="F83" s="1275">
        <v>46.725116039195463</v>
      </c>
      <c r="G83" s="653">
        <v>1083</v>
      </c>
      <c r="H83" s="1275">
        <v>55.853532748839605</v>
      </c>
      <c r="I83" s="1274">
        <v>29.815632063721495</v>
      </c>
    </row>
    <row r="84" spans="1:9" s="403" customFormat="1" ht="10.5" customHeight="1">
      <c r="A84" s="199" t="s">
        <v>39</v>
      </c>
      <c r="B84" s="51">
        <v>2987</v>
      </c>
      <c r="C84" s="51">
        <v>855</v>
      </c>
      <c r="D84" s="1273">
        <v>28.624037495815198</v>
      </c>
      <c r="E84" s="51">
        <v>1257</v>
      </c>
      <c r="F84" s="1273">
        <v>42.082356879812522</v>
      </c>
      <c r="G84" s="51">
        <v>1549</v>
      </c>
      <c r="H84" s="1273">
        <v>51.858051556745899</v>
      </c>
      <c r="I84" s="1272">
        <v>93.633428419171807</v>
      </c>
    </row>
    <row r="85" spans="1:9" s="403" customFormat="1" ht="15.95" customHeight="1">
      <c r="A85" s="233" t="s">
        <v>192</v>
      </c>
      <c r="B85" s="653">
        <v>396989</v>
      </c>
      <c r="C85" s="653">
        <v>143863</v>
      </c>
      <c r="D85" s="1275">
        <v>36.238535576552501</v>
      </c>
      <c r="E85" s="653">
        <v>134376</v>
      </c>
      <c r="F85" s="1275">
        <v>33.848796818047852</v>
      </c>
      <c r="G85" s="653">
        <v>205986</v>
      </c>
      <c r="H85" s="1275">
        <v>51.8870799946598</v>
      </c>
      <c r="I85" s="1274">
        <v>114.66343328006295</v>
      </c>
    </row>
    <row r="86" spans="1:9" s="405" customFormat="1" ht="21.95" customHeight="1">
      <c r="A86" s="73" t="s">
        <v>251</v>
      </c>
      <c r="B86" s="49">
        <v>210505</v>
      </c>
      <c r="C86" s="49">
        <v>72625</v>
      </c>
      <c r="D86" s="1278">
        <v>34.50036816227643</v>
      </c>
      <c r="E86" s="49">
        <v>69872</v>
      </c>
      <c r="F86" s="1278">
        <v>33.192560746775612</v>
      </c>
      <c r="G86" s="49">
        <v>112075</v>
      </c>
      <c r="H86" s="1278">
        <v>53.241015652834847</v>
      </c>
      <c r="I86" s="871">
        <v>108.44456579415083</v>
      </c>
    </row>
    <row r="87" spans="1:9" s="405" customFormat="1" ht="10.5" customHeight="1">
      <c r="A87" s="217" t="s">
        <v>134</v>
      </c>
      <c r="B87" s="648">
        <v>27065</v>
      </c>
      <c r="C87" s="648">
        <v>9181</v>
      </c>
      <c r="D87" s="1281">
        <v>33.922039534454093</v>
      </c>
      <c r="E87" s="648">
        <v>8242</v>
      </c>
      <c r="F87" s="1281">
        <v>30.452614077221501</v>
      </c>
      <c r="G87" s="648">
        <v>13716</v>
      </c>
      <c r="H87" s="1281">
        <v>50.677997413633847</v>
      </c>
      <c r="I87" s="1155">
        <v>99.841375239781627</v>
      </c>
    </row>
    <row r="88" spans="1:9" s="403" customFormat="1" ht="10.5" customHeight="1">
      <c r="A88" s="214" t="s">
        <v>237</v>
      </c>
      <c r="B88" s="55">
        <v>4188</v>
      </c>
      <c r="C88" s="55">
        <v>564</v>
      </c>
      <c r="D88" s="1280">
        <v>13.46704871060172</v>
      </c>
      <c r="E88" s="55">
        <v>866</v>
      </c>
      <c r="F88" s="1280">
        <v>20.678127984718241</v>
      </c>
      <c r="G88" s="55">
        <v>2306</v>
      </c>
      <c r="H88" s="1280">
        <v>55.062082139446034</v>
      </c>
      <c r="I88" s="1279">
        <v>56.312272256659185</v>
      </c>
    </row>
    <row r="89" spans="1:9" s="403" customFormat="1" ht="10.5" customHeight="1">
      <c r="A89" s="210" t="s">
        <v>218</v>
      </c>
      <c r="B89" s="653">
        <v>3808</v>
      </c>
      <c r="C89" s="653">
        <v>512</v>
      </c>
      <c r="D89" s="1275">
        <v>13.445378151260504</v>
      </c>
      <c r="E89" s="653">
        <v>779</v>
      </c>
      <c r="F89" s="1275">
        <v>20.456932773109244</v>
      </c>
      <c r="G89" s="653">
        <v>2087</v>
      </c>
      <c r="H89" s="1275">
        <v>54.805672268907571</v>
      </c>
      <c r="I89" s="1274">
        <v>56.290558618752677</v>
      </c>
    </row>
    <row r="90" spans="1:9" s="403" customFormat="1" ht="10.5" customHeight="1">
      <c r="A90" s="211" t="s">
        <v>238</v>
      </c>
      <c r="B90" s="51">
        <v>380</v>
      </c>
      <c r="C90" s="51">
        <v>52</v>
      </c>
      <c r="D90" s="1273">
        <v>13.684210526315791</v>
      </c>
      <c r="E90" s="51">
        <v>87</v>
      </c>
      <c r="F90" s="1273">
        <v>22.894736842105264</v>
      </c>
      <c r="G90" s="51">
        <v>219</v>
      </c>
      <c r="H90" s="1273">
        <v>57.631578947368425</v>
      </c>
      <c r="I90" s="1272">
        <v>56.530794406426658</v>
      </c>
    </row>
    <row r="91" spans="1:9" s="403" customFormat="1" ht="10.5" customHeight="1">
      <c r="A91" s="202" t="s">
        <v>77</v>
      </c>
      <c r="B91" s="653">
        <v>1117</v>
      </c>
      <c r="C91" s="653">
        <v>227</v>
      </c>
      <c r="D91" s="1275">
        <v>20.322291853178157</v>
      </c>
      <c r="E91" s="653">
        <v>344</v>
      </c>
      <c r="F91" s="1275">
        <v>30.796777081468218</v>
      </c>
      <c r="G91" s="653">
        <v>545</v>
      </c>
      <c r="H91" s="1275">
        <v>48.791405550581921</v>
      </c>
      <c r="I91" s="1274">
        <v>61.682036556408413</v>
      </c>
    </row>
    <row r="92" spans="1:9" s="403" customFormat="1" ht="10.5" customHeight="1">
      <c r="A92" s="199" t="s">
        <v>78</v>
      </c>
      <c r="B92" s="51">
        <v>1830</v>
      </c>
      <c r="C92" s="51">
        <v>395</v>
      </c>
      <c r="D92" s="1273">
        <v>21.584699453551913</v>
      </c>
      <c r="E92" s="51">
        <v>517</v>
      </c>
      <c r="F92" s="1273">
        <v>28.251366120218581</v>
      </c>
      <c r="G92" s="51">
        <v>972</v>
      </c>
      <c r="H92" s="1273">
        <v>53.114754098360649</v>
      </c>
      <c r="I92" s="1272">
        <v>74.575166062186725</v>
      </c>
    </row>
    <row r="93" spans="1:9" s="403" customFormat="1" ht="10.5" customHeight="1">
      <c r="A93" s="202" t="s">
        <v>79</v>
      </c>
      <c r="B93" s="653">
        <v>655</v>
      </c>
      <c r="C93" s="653">
        <v>171</v>
      </c>
      <c r="D93" s="1275">
        <v>26.106870229007633</v>
      </c>
      <c r="E93" s="653">
        <v>219</v>
      </c>
      <c r="F93" s="1275">
        <v>33.435114503816791</v>
      </c>
      <c r="G93" s="653">
        <v>358</v>
      </c>
      <c r="H93" s="1275">
        <v>54.656488549618324</v>
      </c>
      <c r="I93" s="1274">
        <v>59.56711531465988</v>
      </c>
    </row>
    <row r="94" spans="1:9" s="403" customFormat="1" ht="10.5" customHeight="1">
      <c r="A94" s="199" t="s">
        <v>80</v>
      </c>
      <c r="B94" s="51">
        <v>1945</v>
      </c>
      <c r="C94" s="51">
        <v>352</v>
      </c>
      <c r="D94" s="1273">
        <v>18.097686375321338</v>
      </c>
      <c r="E94" s="51">
        <v>646</v>
      </c>
      <c r="F94" s="1273">
        <v>33.213367609254497</v>
      </c>
      <c r="G94" s="51">
        <v>1000</v>
      </c>
      <c r="H94" s="1273">
        <v>51.413881748071979</v>
      </c>
      <c r="I94" s="1272">
        <v>130.68601760397769</v>
      </c>
    </row>
    <row r="95" spans="1:9" s="403" customFormat="1" ht="10.5" customHeight="1">
      <c r="A95" s="202" t="s">
        <v>81</v>
      </c>
      <c r="B95" s="653">
        <v>1731</v>
      </c>
      <c r="C95" s="653">
        <v>393</v>
      </c>
      <c r="D95" s="1275">
        <v>22.703639514731368</v>
      </c>
      <c r="E95" s="653">
        <v>415</v>
      </c>
      <c r="F95" s="1275">
        <v>23.974581166955517</v>
      </c>
      <c r="G95" s="653">
        <v>913</v>
      </c>
      <c r="H95" s="1275">
        <v>52.744078567302132</v>
      </c>
      <c r="I95" s="1274">
        <v>62.105338691159581</v>
      </c>
    </row>
    <row r="96" spans="1:9" s="403" customFormat="1" ht="10.5" customHeight="1">
      <c r="A96" s="199" t="s">
        <v>82</v>
      </c>
      <c r="B96" s="51">
        <v>5166</v>
      </c>
      <c r="C96" s="51">
        <v>2302</v>
      </c>
      <c r="D96" s="1273">
        <v>44.560588463027493</v>
      </c>
      <c r="E96" s="51">
        <v>1118</v>
      </c>
      <c r="F96" s="1273">
        <v>21.641502129307007</v>
      </c>
      <c r="G96" s="51">
        <v>2607</v>
      </c>
      <c r="H96" s="1273">
        <v>50.464576074332172</v>
      </c>
      <c r="I96" s="1272">
        <v>208.76944837340878</v>
      </c>
    </row>
    <row r="97" spans="1:10" s="403" customFormat="1" ht="10.5" customHeight="1">
      <c r="A97" s="202" t="s">
        <v>83</v>
      </c>
      <c r="B97" s="653">
        <v>4696</v>
      </c>
      <c r="C97" s="653">
        <v>1649</v>
      </c>
      <c r="D97" s="1275">
        <v>35.114991482112437</v>
      </c>
      <c r="E97" s="653">
        <v>1412</v>
      </c>
      <c r="F97" s="1275">
        <v>30.068143100511076</v>
      </c>
      <c r="G97" s="653">
        <v>2276</v>
      </c>
      <c r="H97" s="1275">
        <v>48.466780238500853</v>
      </c>
      <c r="I97" s="1274">
        <v>133.60266294915928</v>
      </c>
    </row>
    <row r="98" spans="1:10" s="403" customFormat="1" ht="10.5" customHeight="1">
      <c r="A98" s="199" t="s">
        <v>84</v>
      </c>
      <c r="B98" s="51">
        <v>5202</v>
      </c>
      <c r="C98" s="51">
        <v>3057</v>
      </c>
      <c r="D98" s="1273">
        <v>58.765859284890432</v>
      </c>
      <c r="E98" s="51">
        <v>2549</v>
      </c>
      <c r="F98" s="1273">
        <v>49.000384467512497</v>
      </c>
      <c r="G98" s="51">
        <v>2475</v>
      </c>
      <c r="H98" s="1273">
        <v>47.577854671280278</v>
      </c>
      <c r="I98" s="1272">
        <v>200.79515188945075</v>
      </c>
    </row>
    <row r="99" spans="1:10" s="403" customFormat="1" ht="10.5" customHeight="1">
      <c r="A99" s="202" t="s">
        <v>85</v>
      </c>
      <c r="B99" s="653">
        <v>535</v>
      </c>
      <c r="C99" s="653">
        <v>71</v>
      </c>
      <c r="D99" s="1275">
        <v>13.271028037383179</v>
      </c>
      <c r="E99" s="653">
        <v>156</v>
      </c>
      <c r="F99" s="1275">
        <v>29.158878504672899</v>
      </c>
      <c r="G99" s="653">
        <v>264</v>
      </c>
      <c r="H99" s="1275">
        <v>49.345794392523359</v>
      </c>
      <c r="I99" s="1274">
        <v>36.873664621958781</v>
      </c>
    </row>
    <row r="100" spans="1:10" s="405" customFormat="1" ht="10.5" customHeight="1">
      <c r="A100" s="209" t="s">
        <v>135</v>
      </c>
      <c r="B100" s="49">
        <v>10760</v>
      </c>
      <c r="C100" s="49">
        <v>3094</v>
      </c>
      <c r="D100" s="1278">
        <v>28.754646840148702</v>
      </c>
      <c r="E100" s="49">
        <v>4008</v>
      </c>
      <c r="F100" s="1278">
        <v>37.249070631970262</v>
      </c>
      <c r="G100" s="49">
        <v>6021</v>
      </c>
      <c r="H100" s="1278">
        <v>55.957249070631967</v>
      </c>
      <c r="I100" s="871">
        <v>65.104403018036834</v>
      </c>
    </row>
    <row r="101" spans="1:10" s="403" customFormat="1" ht="10.5" customHeight="1">
      <c r="A101" s="206" t="s">
        <v>219</v>
      </c>
      <c r="B101" s="657">
        <v>6022</v>
      </c>
      <c r="C101" s="657">
        <v>1391</v>
      </c>
      <c r="D101" s="1277">
        <v>23.098638326137497</v>
      </c>
      <c r="E101" s="657">
        <v>1996</v>
      </c>
      <c r="F101" s="1277">
        <v>33.145134506808368</v>
      </c>
      <c r="G101" s="657">
        <v>3345</v>
      </c>
      <c r="H101" s="1277">
        <v>55.546330122882758</v>
      </c>
      <c r="I101" s="1276">
        <v>69.476331668147267</v>
      </c>
    </row>
    <row r="102" spans="1:10" s="403" customFormat="1" ht="10.5" customHeight="1">
      <c r="A102" s="199" t="s">
        <v>46</v>
      </c>
      <c r="B102" s="51">
        <v>995</v>
      </c>
      <c r="C102" s="51">
        <v>331</v>
      </c>
      <c r="D102" s="1273">
        <v>33.266331658291456</v>
      </c>
      <c r="E102" s="51">
        <v>379</v>
      </c>
      <c r="F102" s="1273">
        <v>38.090452261306531</v>
      </c>
      <c r="G102" s="51">
        <v>580</v>
      </c>
      <c r="H102" s="1273">
        <v>58.291457286432156</v>
      </c>
      <c r="I102" s="1272">
        <v>66.998855295939677</v>
      </c>
    </row>
    <row r="103" spans="1:10" s="403" customFormat="1" ht="10.5" customHeight="1">
      <c r="A103" s="202" t="s">
        <v>47</v>
      </c>
      <c r="B103" s="653">
        <v>484</v>
      </c>
      <c r="C103" s="653">
        <v>131</v>
      </c>
      <c r="D103" s="1275">
        <v>27.066115702479337</v>
      </c>
      <c r="E103" s="653">
        <v>186</v>
      </c>
      <c r="F103" s="1275">
        <v>38.429752066115704</v>
      </c>
      <c r="G103" s="653">
        <v>293</v>
      </c>
      <c r="H103" s="1275">
        <v>60.537190082644635</v>
      </c>
      <c r="I103" s="1274">
        <v>41.908390336825697</v>
      </c>
    </row>
    <row r="104" spans="1:10" s="403" customFormat="1" ht="10.5" customHeight="1">
      <c r="A104" s="199" t="s">
        <v>48</v>
      </c>
      <c r="B104" s="51">
        <v>502</v>
      </c>
      <c r="C104" s="51">
        <v>161</v>
      </c>
      <c r="D104" s="1273">
        <v>32.071713147410357</v>
      </c>
      <c r="E104" s="51">
        <v>193</v>
      </c>
      <c r="F104" s="1273">
        <v>38.446215139442231</v>
      </c>
      <c r="G104" s="51">
        <v>303</v>
      </c>
      <c r="H104" s="1273">
        <v>60.358565737051798</v>
      </c>
      <c r="I104" s="1272">
        <v>37.812594154865927</v>
      </c>
    </row>
    <row r="105" spans="1:10" s="403" customFormat="1" ht="10.5" customHeight="1">
      <c r="A105" s="202" t="s">
        <v>49</v>
      </c>
      <c r="B105" s="653">
        <v>1021</v>
      </c>
      <c r="C105" s="653">
        <v>312</v>
      </c>
      <c r="D105" s="1275">
        <v>30.558276199804112</v>
      </c>
      <c r="E105" s="653">
        <v>489</v>
      </c>
      <c r="F105" s="1275">
        <v>47.894221351616061</v>
      </c>
      <c r="G105" s="653">
        <v>542</v>
      </c>
      <c r="H105" s="1275">
        <v>53.085210577864842</v>
      </c>
      <c r="I105" s="1274">
        <v>90.218255721480958</v>
      </c>
      <c r="J105" s="1286"/>
    </row>
    <row r="106" spans="1:10" s="403" customFormat="1" ht="10.5" customHeight="1">
      <c r="A106" s="199" t="s">
        <v>50</v>
      </c>
      <c r="B106" s="51">
        <v>1736</v>
      </c>
      <c r="C106" s="51">
        <v>768</v>
      </c>
      <c r="D106" s="1273">
        <v>44.23963133640553</v>
      </c>
      <c r="E106" s="51">
        <v>765</v>
      </c>
      <c r="F106" s="1273">
        <v>44.066820276497701</v>
      </c>
      <c r="G106" s="51">
        <v>958</v>
      </c>
      <c r="H106" s="1273">
        <v>55.184331797235018</v>
      </c>
      <c r="I106" s="1272">
        <v>62.891714668695435</v>
      </c>
    </row>
    <row r="107" spans="1:10" s="405" customFormat="1" ht="12.95" customHeight="1">
      <c r="A107" s="217" t="s">
        <v>136</v>
      </c>
      <c r="B107" s="648">
        <v>30907</v>
      </c>
      <c r="C107" s="648">
        <v>10987</v>
      </c>
      <c r="D107" s="1281">
        <v>35.548581227553626</v>
      </c>
      <c r="E107" s="648">
        <v>9723</v>
      </c>
      <c r="F107" s="1281">
        <v>31.458892807454617</v>
      </c>
      <c r="G107" s="648">
        <v>16177</v>
      </c>
      <c r="H107" s="1281">
        <v>52.340893648688002</v>
      </c>
      <c r="I107" s="1155">
        <v>109.20931284385192</v>
      </c>
    </row>
    <row r="108" spans="1:10" s="403" customFormat="1" ht="10.5" customHeight="1">
      <c r="A108" s="214" t="s">
        <v>221</v>
      </c>
      <c r="B108" s="55">
        <v>9282</v>
      </c>
      <c r="C108" s="55">
        <v>2983</v>
      </c>
      <c r="D108" s="1280">
        <v>32.13747037276449</v>
      </c>
      <c r="E108" s="55">
        <v>2704</v>
      </c>
      <c r="F108" s="1280">
        <v>29.131652661064429</v>
      </c>
      <c r="G108" s="55">
        <v>5133</v>
      </c>
      <c r="H108" s="1280">
        <v>55.300581771170009</v>
      </c>
      <c r="I108" s="1279">
        <v>83.090887932037703</v>
      </c>
    </row>
    <row r="109" spans="1:10" s="403" customFormat="1" ht="10.5" customHeight="1">
      <c r="A109" s="202" t="s">
        <v>40</v>
      </c>
      <c r="B109" s="653">
        <v>2941</v>
      </c>
      <c r="C109" s="653">
        <v>1667</v>
      </c>
      <c r="D109" s="1275">
        <v>56.681400884053048</v>
      </c>
      <c r="E109" s="653">
        <v>1332</v>
      </c>
      <c r="F109" s="1275">
        <v>45.290717443046589</v>
      </c>
      <c r="G109" s="653">
        <v>1497</v>
      </c>
      <c r="H109" s="1275">
        <v>50.901054063243791</v>
      </c>
      <c r="I109" s="1274">
        <v>109.16447050963215</v>
      </c>
    </row>
    <row r="110" spans="1:10" s="403" customFormat="1" ht="10.5" customHeight="1">
      <c r="A110" s="199" t="s">
        <v>41</v>
      </c>
      <c r="B110" s="51">
        <v>1090</v>
      </c>
      <c r="C110" s="51">
        <v>514</v>
      </c>
      <c r="D110" s="1273">
        <v>47.155963302752298</v>
      </c>
      <c r="E110" s="51">
        <v>445</v>
      </c>
      <c r="F110" s="1273">
        <v>40.825688073394495</v>
      </c>
      <c r="G110" s="51">
        <v>554</v>
      </c>
      <c r="H110" s="1273">
        <v>50.825688073394495</v>
      </c>
      <c r="I110" s="1272">
        <v>67.88316622034003</v>
      </c>
    </row>
    <row r="111" spans="1:10" s="403" customFormat="1" ht="10.5" customHeight="1">
      <c r="A111" s="202" t="s">
        <v>42</v>
      </c>
      <c r="B111" s="653">
        <v>1625</v>
      </c>
      <c r="C111" s="653">
        <v>747</v>
      </c>
      <c r="D111" s="1275">
        <v>45.969230769230769</v>
      </c>
      <c r="E111" s="653">
        <v>734</v>
      </c>
      <c r="F111" s="1275">
        <v>45.169230769230765</v>
      </c>
      <c r="G111" s="653">
        <v>784</v>
      </c>
      <c r="H111" s="1275">
        <v>48.246153846153845</v>
      </c>
      <c r="I111" s="1274">
        <v>135.13513513513513</v>
      </c>
    </row>
    <row r="112" spans="1:10" s="403" customFormat="1" ht="10.5" customHeight="1">
      <c r="A112" s="199" t="s">
        <v>43</v>
      </c>
      <c r="B112" s="51">
        <v>2057</v>
      </c>
      <c r="C112" s="51">
        <v>666</v>
      </c>
      <c r="D112" s="1273">
        <v>32.377248420029169</v>
      </c>
      <c r="E112" s="51">
        <v>768</v>
      </c>
      <c r="F112" s="1273">
        <v>37.335926105979581</v>
      </c>
      <c r="G112" s="51">
        <v>1020</v>
      </c>
      <c r="H112" s="1273">
        <v>49.586776859504134</v>
      </c>
      <c r="I112" s="1272">
        <v>129.98420221169036</v>
      </c>
    </row>
    <row r="113" spans="1:9" s="403" customFormat="1" ht="10.5" customHeight="1">
      <c r="A113" s="202" t="s">
        <v>220</v>
      </c>
      <c r="B113" s="653">
        <v>10029</v>
      </c>
      <c r="C113" s="653">
        <v>3037</v>
      </c>
      <c r="D113" s="1275">
        <v>30.282181673147875</v>
      </c>
      <c r="E113" s="653">
        <v>2443</v>
      </c>
      <c r="F113" s="1275">
        <v>24.359357862199619</v>
      </c>
      <c r="G113" s="653">
        <v>5094</v>
      </c>
      <c r="H113" s="1275">
        <v>50.792701166616816</v>
      </c>
      <c r="I113" s="1274">
        <v>132.2284629380587</v>
      </c>
    </row>
    <row r="114" spans="1:9" s="403" customFormat="1" ht="10.5" customHeight="1">
      <c r="A114" s="199" t="s">
        <v>44</v>
      </c>
      <c r="B114" s="51">
        <v>1936</v>
      </c>
      <c r="C114" s="51">
        <v>743</v>
      </c>
      <c r="D114" s="1273">
        <v>38.378099173553721</v>
      </c>
      <c r="E114" s="51">
        <v>688</v>
      </c>
      <c r="F114" s="1273">
        <v>35.537190082644628</v>
      </c>
      <c r="G114" s="51">
        <v>1009</v>
      </c>
      <c r="H114" s="1273">
        <v>52.117768595041326</v>
      </c>
      <c r="I114" s="1272">
        <v>148.40935224223841</v>
      </c>
    </row>
    <row r="115" spans="1:9" s="403" customFormat="1" ht="10.5" customHeight="1">
      <c r="A115" s="202" t="s">
        <v>45</v>
      </c>
      <c r="B115" s="653">
        <v>1947</v>
      </c>
      <c r="C115" s="653">
        <v>630</v>
      </c>
      <c r="D115" s="1275">
        <v>32.357473035439135</v>
      </c>
      <c r="E115" s="653">
        <v>609</v>
      </c>
      <c r="F115" s="1275">
        <v>31.278890600924498</v>
      </c>
      <c r="G115" s="653">
        <v>1086</v>
      </c>
      <c r="H115" s="1275">
        <v>55.778120184899848</v>
      </c>
      <c r="I115" s="1274">
        <v>168.44017648585518</v>
      </c>
    </row>
    <row r="116" spans="1:9" s="403" customFormat="1" ht="9.9499999999999993" customHeight="1">
      <c r="A116" s="338"/>
      <c r="B116" s="1296"/>
      <c r="C116" s="1296"/>
      <c r="D116" s="1204"/>
      <c r="E116" s="1295"/>
      <c r="F116" s="1204"/>
      <c r="G116" s="1295"/>
      <c r="H116" s="1204"/>
      <c r="I116" s="1287"/>
    </row>
    <row r="117" spans="1:9" s="1070" customFormat="1" ht="11.25" customHeight="1">
      <c r="A117" s="1072" t="s">
        <v>624</v>
      </c>
      <c r="B117" s="1294"/>
      <c r="C117" s="1293"/>
      <c r="D117" s="1201"/>
      <c r="E117" s="1292"/>
      <c r="F117" s="1201"/>
      <c r="G117" s="1292"/>
      <c r="H117" s="1201"/>
      <c r="I117" s="1149"/>
    </row>
    <row r="118" spans="1:9" s="1070" customFormat="1" ht="11.25" customHeight="1">
      <c r="A118" s="1072" t="s">
        <v>623</v>
      </c>
      <c r="B118" s="1293"/>
      <c r="C118" s="1293"/>
      <c r="D118" s="1201"/>
      <c r="E118" s="1292"/>
      <c r="F118" s="1201"/>
      <c r="G118" s="1292"/>
      <c r="H118" s="1201"/>
      <c r="I118" s="1149"/>
    </row>
    <row r="119" spans="1:9" s="405" customFormat="1" ht="15.95" customHeight="1">
      <c r="A119" s="209" t="s">
        <v>137</v>
      </c>
      <c r="B119" s="49">
        <v>16368</v>
      </c>
      <c r="C119" s="49">
        <v>3966</v>
      </c>
      <c r="D119" s="1278">
        <v>24.230205278592376</v>
      </c>
      <c r="E119" s="49">
        <v>4851</v>
      </c>
      <c r="F119" s="1278">
        <v>29.637096774193552</v>
      </c>
      <c r="G119" s="49">
        <v>9043</v>
      </c>
      <c r="H119" s="1278">
        <v>55.248044965786903</v>
      </c>
      <c r="I119" s="871">
        <v>81.019274746814759</v>
      </c>
    </row>
    <row r="120" spans="1:9" s="403" customFormat="1" ht="11.45" customHeight="1">
      <c r="A120" s="206" t="s">
        <v>222</v>
      </c>
      <c r="B120" s="657">
        <v>8450</v>
      </c>
      <c r="C120" s="657">
        <v>2063</v>
      </c>
      <c r="D120" s="1277">
        <v>24.414201183431953</v>
      </c>
      <c r="E120" s="657">
        <v>2016</v>
      </c>
      <c r="F120" s="1277">
        <v>23.857988165680474</v>
      </c>
      <c r="G120" s="657">
        <v>4875</v>
      </c>
      <c r="H120" s="1277">
        <v>57.692307692307686</v>
      </c>
      <c r="I120" s="1276">
        <v>76.074724285392747</v>
      </c>
    </row>
    <row r="121" spans="1:9" s="403" customFormat="1" ht="11.45" customHeight="1">
      <c r="A121" s="199" t="s">
        <v>86</v>
      </c>
      <c r="B121" s="51">
        <v>2605</v>
      </c>
      <c r="C121" s="51">
        <v>565</v>
      </c>
      <c r="D121" s="1273">
        <v>21.689059500959694</v>
      </c>
      <c r="E121" s="51">
        <v>796</v>
      </c>
      <c r="F121" s="1273">
        <v>30.55662188099808</v>
      </c>
      <c r="G121" s="51">
        <v>1506</v>
      </c>
      <c r="H121" s="1273">
        <v>57.811900191938584</v>
      </c>
      <c r="I121" s="1272">
        <v>62.213412304165075</v>
      </c>
    </row>
    <row r="122" spans="1:9" s="403" customFormat="1" ht="11.45" customHeight="1">
      <c r="A122" s="202" t="s">
        <v>87</v>
      </c>
      <c r="B122" s="653">
        <v>3745</v>
      </c>
      <c r="C122" s="653">
        <v>838</v>
      </c>
      <c r="D122" s="1275">
        <v>22.376502002670225</v>
      </c>
      <c r="E122" s="653">
        <v>1591</v>
      </c>
      <c r="F122" s="1275">
        <v>42.483311081441919</v>
      </c>
      <c r="G122" s="653">
        <v>1868</v>
      </c>
      <c r="H122" s="1275">
        <v>49.879839786381844</v>
      </c>
      <c r="I122" s="1274">
        <v>124.16697059116078</v>
      </c>
    </row>
    <row r="123" spans="1:9" s="403" customFormat="1" ht="11.45" customHeight="1">
      <c r="A123" s="199" t="s">
        <v>88</v>
      </c>
      <c r="B123" s="51">
        <v>1568</v>
      </c>
      <c r="C123" s="51">
        <v>500</v>
      </c>
      <c r="D123" s="1273">
        <v>31.887755102040817</v>
      </c>
      <c r="E123" s="51">
        <v>448</v>
      </c>
      <c r="F123" s="1273">
        <v>28.571428571428569</v>
      </c>
      <c r="G123" s="51">
        <v>794</v>
      </c>
      <c r="H123" s="1273">
        <v>50.637755102040813</v>
      </c>
      <c r="I123" s="1272">
        <v>82.884025795538633</v>
      </c>
    </row>
    <row r="124" spans="1:9" s="405" customFormat="1" ht="15" customHeight="1">
      <c r="A124" s="217" t="s">
        <v>138</v>
      </c>
      <c r="B124" s="648">
        <v>26410</v>
      </c>
      <c r="C124" s="648">
        <v>9605</v>
      </c>
      <c r="D124" s="1281">
        <v>36.368799697084434</v>
      </c>
      <c r="E124" s="648">
        <v>9650</v>
      </c>
      <c r="F124" s="1281">
        <v>36.539189700870885</v>
      </c>
      <c r="G124" s="648">
        <v>13635</v>
      </c>
      <c r="H124" s="1281">
        <v>51.62817114729269</v>
      </c>
      <c r="I124" s="1155">
        <v>130.72639524811285</v>
      </c>
    </row>
    <row r="125" spans="1:9" s="403" customFormat="1" ht="11.45" customHeight="1">
      <c r="A125" s="214" t="s">
        <v>223</v>
      </c>
      <c r="B125" s="55">
        <v>9561</v>
      </c>
      <c r="C125" s="55">
        <v>3084</v>
      </c>
      <c r="D125" s="1280">
        <v>32.256040163162844</v>
      </c>
      <c r="E125" s="55">
        <v>3209</v>
      </c>
      <c r="F125" s="1280">
        <v>33.563434787156154</v>
      </c>
      <c r="G125" s="55">
        <v>5064</v>
      </c>
      <c r="H125" s="1280">
        <v>52.965171007216817</v>
      </c>
      <c r="I125" s="1279">
        <v>136.89470519171846</v>
      </c>
    </row>
    <row r="126" spans="1:9" s="403" customFormat="1" ht="11.45" customHeight="1">
      <c r="A126" s="202" t="s">
        <v>65</v>
      </c>
      <c r="B126" s="653">
        <v>1947</v>
      </c>
      <c r="C126" s="653">
        <v>1117</v>
      </c>
      <c r="D126" s="1275">
        <v>57.370313302516692</v>
      </c>
      <c r="E126" s="653">
        <v>848</v>
      </c>
      <c r="F126" s="1275">
        <v>43.554185927067287</v>
      </c>
      <c r="G126" s="653">
        <v>1090</v>
      </c>
      <c r="H126" s="1275">
        <v>55.983564458140734</v>
      </c>
      <c r="I126" s="1274">
        <v>92.65692666444582</v>
      </c>
    </row>
    <row r="127" spans="1:9" s="403" customFormat="1" ht="11.45" customHeight="1">
      <c r="A127" s="199" t="s">
        <v>66</v>
      </c>
      <c r="B127" s="51">
        <v>7777</v>
      </c>
      <c r="C127" s="51">
        <v>2446</v>
      </c>
      <c r="D127" s="1273">
        <v>31.45171660023145</v>
      </c>
      <c r="E127" s="51">
        <v>2797</v>
      </c>
      <c r="F127" s="1273">
        <v>35.965025073935962</v>
      </c>
      <c r="G127" s="51">
        <v>3992</v>
      </c>
      <c r="H127" s="1273">
        <v>51.330847370451323</v>
      </c>
      <c r="I127" s="1272">
        <v>151.43313342160604</v>
      </c>
    </row>
    <row r="128" spans="1:9" s="403" customFormat="1" ht="11.45" customHeight="1">
      <c r="A128" s="202" t="s">
        <v>67</v>
      </c>
      <c r="B128" s="653">
        <v>1769</v>
      </c>
      <c r="C128" s="653">
        <v>783</v>
      </c>
      <c r="D128" s="1275">
        <v>44.26229508196721</v>
      </c>
      <c r="E128" s="653">
        <v>670</v>
      </c>
      <c r="F128" s="1275">
        <v>37.874505370265688</v>
      </c>
      <c r="G128" s="653">
        <v>817</v>
      </c>
      <c r="H128" s="1275">
        <v>46.184284906726965</v>
      </c>
      <c r="I128" s="1274">
        <v>185.19681742043551</v>
      </c>
    </row>
    <row r="129" spans="1:9" s="403" customFormat="1" ht="11.45" customHeight="1">
      <c r="A129" s="199" t="s">
        <v>68</v>
      </c>
      <c r="B129" s="51">
        <v>1875</v>
      </c>
      <c r="C129" s="51">
        <v>1038</v>
      </c>
      <c r="D129" s="1273">
        <v>55.36</v>
      </c>
      <c r="E129" s="51">
        <v>863</v>
      </c>
      <c r="F129" s="1273">
        <v>46.026666666666664</v>
      </c>
      <c r="G129" s="51">
        <v>930</v>
      </c>
      <c r="H129" s="1273">
        <v>49.6</v>
      </c>
      <c r="I129" s="1272">
        <v>86.445366528354072</v>
      </c>
    </row>
    <row r="130" spans="1:9" s="403" customFormat="1" ht="11.45" customHeight="1">
      <c r="A130" s="202" t="s">
        <v>69</v>
      </c>
      <c r="B130" s="653">
        <v>3481</v>
      </c>
      <c r="C130" s="653">
        <v>1137</v>
      </c>
      <c r="D130" s="1275">
        <v>32.663027865555875</v>
      </c>
      <c r="E130" s="653">
        <v>1263</v>
      </c>
      <c r="F130" s="1275">
        <v>36.282677391554152</v>
      </c>
      <c r="G130" s="653">
        <v>1742</v>
      </c>
      <c r="H130" s="1275">
        <v>50.043091065785696</v>
      </c>
      <c r="I130" s="1274">
        <v>121.83256334873302</v>
      </c>
    </row>
    <row r="131" spans="1:9" s="405" customFormat="1" ht="15" customHeight="1">
      <c r="A131" s="209" t="s">
        <v>139</v>
      </c>
      <c r="B131" s="49">
        <v>24373</v>
      </c>
      <c r="C131" s="49">
        <v>7393</v>
      </c>
      <c r="D131" s="1278">
        <v>30.33274525089238</v>
      </c>
      <c r="E131" s="49">
        <v>6954</v>
      </c>
      <c r="F131" s="1278">
        <v>28.531571821277645</v>
      </c>
      <c r="G131" s="49">
        <v>13397</v>
      </c>
      <c r="H131" s="1278">
        <v>54.966561358880725</v>
      </c>
      <c r="I131" s="871">
        <v>107.46093612218264</v>
      </c>
    </row>
    <row r="132" spans="1:9" s="403" customFormat="1" ht="11.45" customHeight="1">
      <c r="A132" s="206" t="s">
        <v>224</v>
      </c>
      <c r="B132" s="657">
        <v>13551</v>
      </c>
      <c r="C132" s="657">
        <v>4105</v>
      </c>
      <c r="D132" s="1277">
        <v>30.292967308685704</v>
      </c>
      <c r="E132" s="657">
        <v>3704</v>
      </c>
      <c r="F132" s="1277">
        <v>27.333776105084496</v>
      </c>
      <c r="G132" s="657">
        <v>7686</v>
      </c>
      <c r="H132" s="1277">
        <v>56.71906132388753</v>
      </c>
      <c r="I132" s="1276">
        <v>110.67732793191601</v>
      </c>
    </row>
    <row r="133" spans="1:9" s="403" customFormat="1" ht="11.45" customHeight="1">
      <c r="A133" s="199" t="s">
        <v>92</v>
      </c>
      <c r="B133" s="51">
        <v>2123</v>
      </c>
      <c r="C133" s="51">
        <v>645</v>
      </c>
      <c r="D133" s="1273">
        <v>30.381535562882711</v>
      </c>
      <c r="E133" s="51">
        <v>628</v>
      </c>
      <c r="F133" s="1273">
        <v>29.580781912388133</v>
      </c>
      <c r="G133" s="51">
        <v>1184</v>
      </c>
      <c r="H133" s="1273">
        <v>55.770136599152146</v>
      </c>
      <c r="I133" s="1272">
        <v>86.427291971991536</v>
      </c>
    </row>
    <row r="134" spans="1:9" s="403" customFormat="1" ht="11.45" customHeight="1">
      <c r="A134" s="202" t="s">
        <v>93</v>
      </c>
      <c r="B134" s="653">
        <v>1976</v>
      </c>
      <c r="C134" s="653">
        <v>579</v>
      </c>
      <c r="D134" s="1275">
        <v>29.301619433198379</v>
      </c>
      <c r="E134" s="653">
        <v>731</v>
      </c>
      <c r="F134" s="1275">
        <v>36.993927125506069</v>
      </c>
      <c r="G134" s="653">
        <v>863</v>
      </c>
      <c r="H134" s="1275">
        <v>43.674089068825914</v>
      </c>
      <c r="I134" s="1274">
        <v>131.51414309484193</v>
      </c>
    </row>
    <row r="135" spans="1:9" s="403" customFormat="1" ht="11.45" customHeight="1">
      <c r="A135" s="199" t="s">
        <v>94</v>
      </c>
      <c r="B135" s="51">
        <v>1053</v>
      </c>
      <c r="C135" s="51">
        <v>244</v>
      </c>
      <c r="D135" s="1273">
        <v>23.171889838556506</v>
      </c>
      <c r="E135" s="51">
        <v>397</v>
      </c>
      <c r="F135" s="1273">
        <v>37.701804368471038</v>
      </c>
      <c r="G135" s="51">
        <v>555</v>
      </c>
      <c r="H135" s="1273">
        <v>52.706552706552714</v>
      </c>
      <c r="I135" s="1272">
        <v>63.583116961536135</v>
      </c>
    </row>
    <row r="136" spans="1:9" s="403" customFormat="1" ht="11.45" customHeight="1">
      <c r="A136" s="202" t="s">
        <v>95</v>
      </c>
      <c r="B136" s="653">
        <v>4753</v>
      </c>
      <c r="C136" s="653">
        <v>1577</v>
      </c>
      <c r="D136" s="1275">
        <v>33.179044813801809</v>
      </c>
      <c r="E136" s="653">
        <v>1118</v>
      </c>
      <c r="F136" s="1275">
        <v>23.52198611403324</v>
      </c>
      <c r="G136" s="653">
        <v>2603</v>
      </c>
      <c r="H136" s="1275">
        <v>54.765411319166844</v>
      </c>
      <c r="I136" s="1274">
        <v>120.29865856745128</v>
      </c>
    </row>
    <row r="137" spans="1:9" s="403" customFormat="1" ht="11.45" customHeight="1">
      <c r="A137" s="199" t="s">
        <v>96</v>
      </c>
      <c r="B137" s="51">
        <v>917</v>
      </c>
      <c r="C137" s="51">
        <v>243</v>
      </c>
      <c r="D137" s="1273">
        <v>26.499454743729551</v>
      </c>
      <c r="E137" s="51">
        <v>376</v>
      </c>
      <c r="F137" s="1273">
        <v>41.00327153762268</v>
      </c>
      <c r="G137" s="51">
        <v>506</v>
      </c>
      <c r="H137" s="1273">
        <v>55.17993456924755</v>
      </c>
      <c r="I137" s="1272">
        <v>105.26919986224314</v>
      </c>
    </row>
    <row r="138" spans="1:9" s="405" customFormat="1" ht="15" customHeight="1">
      <c r="A138" s="217" t="s">
        <v>140</v>
      </c>
      <c r="B138" s="648">
        <v>43102</v>
      </c>
      <c r="C138" s="648">
        <v>19679</v>
      </c>
      <c r="D138" s="1281">
        <v>45.65681406895272</v>
      </c>
      <c r="E138" s="648">
        <v>17219</v>
      </c>
      <c r="F138" s="1281">
        <v>39.949422300589298</v>
      </c>
      <c r="G138" s="648">
        <v>22202</v>
      </c>
      <c r="H138" s="1281">
        <v>51.510370748457149</v>
      </c>
      <c r="I138" s="1155">
        <v>140.87738679670801</v>
      </c>
    </row>
    <row r="139" spans="1:9" s="403" customFormat="1" ht="11.45" customHeight="1">
      <c r="A139" s="214" t="s">
        <v>225</v>
      </c>
      <c r="B139" s="55">
        <v>10980</v>
      </c>
      <c r="C139" s="55">
        <v>2780</v>
      </c>
      <c r="D139" s="1280">
        <v>25.318761384335154</v>
      </c>
      <c r="E139" s="55">
        <v>2615</v>
      </c>
      <c r="F139" s="1280">
        <v>23.816029143897996</v>
      </c>
      <c r="G139" s="55">
        <v>6209</v>
      </c>
      <c r="H139" s="1280">
        <v>56.548269581056466</v>
      </c>
      <c r="I139" s="1279">
        <v>91.81753564410252</v>
      </c>
    </row>
    <row r="140" spans="1:9" s="403" customFormat="1" ht="11.45" customHeight="1">
      <c r="A140" s="202" t="s">
        <v>89</v>
      </c>
      <c r="B140" s="653">
        <v>3257</v>
      </c>
      <c r="C140" s="653">
        <v>959</v>
      </c>
      <c r="D140" s="1275">
        <v>29.444273871661036</v>
      </c>
      <c r="E140" s="653">
        <v>986</v>
      </c>
      <c r="F140" s="1275">
        <v>30.273257599017501</v>
      </c>
      <c r="G140" s="653">
        <v>1751</v>
      </c>
      <c r="H140" s="1275">
        <v>53.761129874117287</v>
      </c>
      <c r="I140" s="1274">
        <v>123.73679811564472</v>
      </c>
    </row>
    <row r="141" spans="1:9" s="403" customFormat="1" ht="11.45" customHeight="1">
      <c r="A141" s="199" t="s">
        <v>226</v>
      </c>
      <c r="B141" s="51">
        <v>18408</v>
      </c>
      <c r="C141" s="51">
        <v>9863</v>
      </c>
      <c r="D141" s="1273">
        <v>53.579965232507611</v>
      </c>
      <c r="E141" s="51">
        <v>8253</v>
      </c>
      <c r="F141" s="1273">
        <v>44.833767926988266</v>
      </c>
      <c r="G141" s="51">
        <v>8668</v>
      </c>
      <c r="H141" s="1273">
        <v>47.088222511951329</v>
      </c>
      <c r="I141" s="1272">
        <v>174.49995260214237</v>
      </c>
    </row>
    <row r="142" spans="1:9" s="403" customFormat="1" ht="11.45" customHeight="1">
      <c r="A142" s="202" t="s">
        <v>90</v>
      </c>
      <c r="B142" s="653">
        <v>2522</v>
      </c>
      <c r="C142" s="653">
        <v>607</v>
      </c>
      <c r="D142" s="1275">
        <v>24.068199841395717</v>
      </c>
      <c r="E142" s="653">
        <v>574</v>
      </c>
      <c r="F142" s="1275">
        <v>22.759714512291833</v>
      </c>
      <c r="G142" s="653">
        <v>1386</v>
      </c>
      <c r="H142" s="1275">
        <v>54.956383822363208</v>
      </c>
      <c r="I142" s="1274">
        <v>109.74283103433271</v>
      </c>
    </row>
    <row r="143" spans="1:9" s="403" customFormat="1" ht="11.45" customHeight="1">
      <c r="A143" s="199" t="s">
        <v>91</v>
      </c>
      <c r="B143" s="51">
        <v>7935</v>
      </c>
      <c r="C143" s="51">
        <v>5470</v>
      </c>
      <c r="D143" s="1273">
        <v>68.93509766855702</v>
      </c>
      <c r="E143" s="51">
        <v>4791</v>
      </c>
      <c r="F143" s="1273">
        <v>60.378071833648391</v>
      </c>
      <c r="G143" s="51">
        <v>4188</v>
      </c>
      <c r="H143" s="1273">
        <v>52.778827977315693</v>
      </c>
      <c r="I143" s="1272">
        <v>251.29845452242211</v>
      </c>
    </row>
    <row r="144" spans="1:9" s="405" customFormat="1" ht="15" customHeight="1">
      <c r="A144" s="217" t="s">
        <v>141</v>
      </c>
      <c r="B144" s="648">
        <v>31520</v>
      </c>
      <c r="C144" s="648">
        <v>8720</v>
      </c>
      <c r="D144" s="1281">
        <v>27.664974619289339</v>
      </c>
      <c r="E144" s="648">
        <v>9225</v>
      </c>
      <c r="F144" s="1281">
        <v>29.267131979695431</v>
      </c>
      <c r="G144" s="648">
        <v>17884</v>
      </c>
      <c r="H144" s="1281">
        <v>56.738578680203048</v>
      </c>
      <c r="I144" s="1155">
        <v>110.61318023421079</v>
      </c>
    </row>
    <row r="145" spans="1:10" s="403" customFormat="1" ht="11.45" customHeight="1">
      <c r="A145" s="214" t="s">
        <v>227</v>
      </c>
      <c r="B145" s="55">
        <v>19900</v>
      </c>
      <c r="C145" s="55">
        <v>5517</v>
      </c>
      <c r="D145" s="1280">
        <v>27.723618090452263</v>
      </c>
      <c r="E145" s="55">
        <v>5447</v>
      </c>
      <c r="F145" s="1280">
        <v>27.371859296482416</v>
      </c>
      <c r="G145" s="55">
        <v>11536</v>
      </c>
      <c r="H145" s="1280">
        <v>57.969849246231156</v>
      </c>
      <c r="I145" s="1279">
        <v>111.81220045286751</v>
      </c>
    </row>
    <row r="146" spans="1:10" s="403" customFormat="1" ht="11.45" customHeight="1">
      <c r="A146" s="202" t="s">
        <v>59</v>
      </c>
      <c r="B146" s="653">
        <v>4822</v>
      </c>
      <c r="C146" s="653">
        <v>1014</v>
      </c>
      <c r="D146" s="1275">
        <v>21.028618830360845</v>
      </c>
      <c r="E146" s="653">
        <v>1548</v>
      </c>
      <c r="F146" s="1275">
        <v>32.102861883036084</v>
      </c>
      <c r="G146" s="653">
        <v>2740</v>
      </c>
      <c r="H146" s="1275">
        <v>56.82289506428868</v>
      </c>
      <c r="I146" s="1274">
        <v>109.10242776659048</v>
      </c>
    </row>
    <row r="147" spans="1:10" s="403" customFormat="1" ht="11.45" customHeight="1">
      <c r="A147" s="199" t="s">
        <v>60</v>
      </c>
      <c r="B147" s="51">
        <v>1926</v>
      </c>
      <c r="C147" s="51">
        <v>607</v>
      </c>
      <c r="D147" s="1273">
        <v>31.516095534787127</v>
      </c>
      <c r="E147" s="51">
        <v>688</v>
      </c>
      <c r="F147" s="1273">
        <v>35.72170301142264</v>
      </c>
      <c r="G147" s="51">
        <v>977</v>
      </c>
      <c r="H147" s="1273">
        <v>50.726895119418479</v>
      </c>
      <c r="I147" s="1272">
        <v>173.74830852503385</v>
      </c>
    </row>
    <row r="148" spans="1:10" s="403" customFormat="1" ht="11.45" customHeight="1">
      <c r="A148" s="202" t="s">
        <v>61</v>
      </c>
      <c r="B148" s="653">
        <v>1204</v>
      </c>
      <c r="C148" s="653">
        <v>409</v>
      </c>
      <c r="D148" s="1275">
        <v>33.970099667774086</v>
      </c>
      <c r="E148" s="653">
        <v>331</v>
      </c>
      <c r="F148" s="1275">
        <v>27.491694352159467</v>
      </c>
      <c r="G148" s="653">
        <v>683</v>
      </c>
      <c r="H148" s="1275">
        <v>56.72757475083057</v>
      </c>
      <c r="I148" s="1274">
        <v>92.048929663608561</v>
      </c>
    </row>
    <row r="149" spans="1:10" s="403" customFormat="1" ht="11.45" customHeight="1">
      <c r="A149" s="199" t="s">
        <v>62</v>
      </c>
      <c r="B149" s="51">
        <v>1057</v>
      </c>
      <c r="C149" s="51">
        <v>355</v>
      </c>
      <c r="D149" s="1273">
        <v>33.585619678334908</v>
      </c>
      <c r="E149" s="51">
        <v>312</v>
      </c>
      <c r="F149" s="1273">
        <v>29.517502365184484</v>
      </c>
      <c r="G149" s="51">
        <v>559</v>
      </c>
      <c r="H149" s="1273">
        <v>52.885525070955531</v>
      </c>
      <c r="I149" s="1272">
        <v>144.6558094977419</v>
      </c>
    </row>
    <row r="150" spans="1:10" s="403" customFormat="1" ht="11.45" customHeight="1">
      <c r="A150" s="202" t="s">
        <v>63</v>
      </c>
      <c r="B150" s="653">
        <v>915</v>
      </c>
      <c r="C150" s="653">
        <v>274</v>
      </c>
      <c r="D150" s="1275">
        <v>29.94535519125683</v>
      </c>
      <c r="E150" s="653">
        <v>384</v>
      </c>
      <c r="F150" s="1275">
        <v>41.967213114754095</v>
      </c>
      <c r="G150" s="653">
        <v>467</v>
      </c>
      <c r="H150" s="1275">
        <v>51.038251366120214</v>
      </c>
      <c r="I150" s="1274">
        <v>86.394108205079789</v>
      </c>
    </row>
    <row r="151" spans="1:10" s="403" customFormat="1" ht="11.45" customHeight="1">
      <c r="A151" s="199" t="s">
        <v>64</v>
      </c>
      <c r="B151" s="51">
        <v>1696</v>
      </c>
      <c r="C151" s="51">
        <v>544</v>
      </c>
      <c r="D151" s="1273">
        <v>32.075471698113205</v>
      </c>
      <c r="E151" s="51">
        <v>515</v>
      </c>
      <c r="F151" s="1273">
        <v>30.365566037735846</v>
      </c>
      <c r="G151" s="51">
        <v>922</v>
      </c>
      <c r="H151" s="1273">
        <v>54.363207547169814</v>
      </c>
      <c r="I151" s="1272">
        <v>81.853281853281842</v>
      </c>
    </row>
    <row r="152" spans="1:10" s="405" customFormat="1" ht="23.1" customHeight="1">
      <c r="A152" s="223" t="s">
        <v>262</v>
      </c>
      <c r="B152" s="648">
        <v>164726</v>
      </c>
      <c r="C152" s="648">
        <v>53943</v>
      </c>
      <c r="D152" s="1281">
        <v>32.747107317606208</v>
      </c>
      <c r="E152" s="648">
        <v>56426</v>
      </c>
      <c r="F152" s="1281">
        <v>34.254458919660529</v>
      </c>
      <c r="G152" s="648">
        <v>81742</v>
      </c>
      <c r="H152" s="1281">
        <v>49.623010332309406</v>
      </c>
      <c r="I152" s="1155">
        <v>108.29535047771947</v>
      </c>
    </row>
    <row r="153" spans="1:10" s="405" customFormat="1" ht="12" customHeight="1">
      <c r="A153" s="209" t="s">
        <v>142</v>
      </c>
      <c r="B153" s="49">
        <v>11261</v>
      </c>
      <c r="C153" s="49">
        <v>3685</v>
      </c>
      <c r="D153" s="1278">
        <v>32.723559186573134</v>
      </c>
      <c r="E153" s="49">
        <v>4830</v>
      </c>
      <c r="F153" s="1278">
        <v>42.891395080365861</v>
      </c>
      <c r="G153" s="49">
        <v>6249</v>
      </c>
      <c r="H153" s="1278">
        <v>55.492407423852228</v>
      </c>
      <c r="I153" s="871">
        <v>98.07866499442585</v>
      </c>
    </row>
    <row r="154" spans="1:10" s="403" customFormat="1" ht="11.45" customHeight="1">
      <c r="A154" s="206" t="s">
        <v>70</v>
      </c>
      <c r="B154" s="657">
        <v>5209</v>
      </c>
      <c r="C154" s="657">
        <v>1793</v>
      </c>
      <c r="D154" s="1277">
        <v>34.421194087156842</v>
      </c>
      <c r="E154" s="657">
        <v>1992</v>
      </c>
      <c r="F154" s="1277">
        <v>38.24150508734882</v>
      </c>
      <c r="G154" s="657">
        <v>3088</v>
      </c>
      <c r="H154" s="1277">
        <v>59.282011902476484</v>
      </c>
      <c r="I154" s="1276">
        <v>113.64925601082167</v>
      </c>
    </row>
    <row r="155" spans="1:10" s="403" customFormat="1" ht="11.45" customHeight="1">
      <c r="A155" s="199" t="s">
        <v>71</v>
      </c>
      <c r="B155" s="51">
        <v>1740</v>
      </c>
      <c r="C155" s="51">
        <v>548</v>
      </c>
      <c r="D155" s="1273">
        <v>31.494252873563216</v>
      </c>
      <c r="E155" s="51">
        <v>897</v>
      </c>
      <c r="F155" s="1273">
        <v>51.551724137931032</v>
      </c>
      <c r="G155" s="51">
        <v>884</v>
      </c>
      <c r="H155" s="1273">
        <v>50.804597701149426</v>
      </c>
      <c r="I155" s="1272">
        <v>91.937017859029908</v>
      </c>
    </row>
    <row r="156" spans="1:10" s="403" customFormat="1" ht="11.45" customHeight="1">
      <c r="A156" s="202" t="s">
        <v>72</v>
      </c>
      <c r="B156" s="653">
        <v>1844</v>
      </c>
      <c r="C156" s="653">
        <v>519</v>
      </c>
      <c r="D156" s="1275">
        <v>28.14533622559653</v>
      </c>
      <c r="E156" s="653">
        <v>773</v>
      </c>
      <c r="F156" s="1275">
        <v>41.919739696312362</v>
      </c>
      <c r="G156" s="653">
        <v>1013</v>
      </c>
      <c r="H156" s="1275">
        <v>54.934924078091107</v>
      </c>
      <c r="I156" s="1274">
        <v>110.07640878701051</v>
      </c>
    </row>
    <row r="157" spans="1:10" s="403" customFormat="1" ht="11.45" customHeight="1">
      <c r="A157" s="199" t="s">
        <v>73</v>
      </c>
      <c r="B157" s="51">
        <v>2468</v>
      </c>
      <c r="C157" s="51">
        <v>825</v>
      </c>
      <c r="D157" s="1273">
        <v>33.427876823338735</v>
      </c>
      <c r="E157" s="51">
        <v>1168</v>
      </c>
      <c r="F157" s="1273">
        <v>47.325769854132901</v>
      </c>
      <c r="G157" s="51">
        <v>1264</v>
      </c>
      <c r="H157" s="1273">
        <v>51.215559157212319</v>
      </c>
      <c r="I157" s="1272">
        <v>74.105212587076622</v>
      </c>
      <c r="J157" s="1286"/>
    </row>
    <row r="158" spans="1:10" s="405" customFormat="1" ht="15" customHeight="1">
      <c r="A158" s="217" t="s">
        <v>143</v>
      </c>
      <c r="B158" s="648">
        <v>8477</v>
      </c>
      <c r="C158" s="648">
        <v>3112</v>
      </c>
      <c r="D158" s="1281">
        <v>36.711100625221185</v>
      </c>
      <c r="E158" s="648">
        <v>3623</v>
      </c>
      <c r="F158" s="1281">
        <v>42.739176595493689</v>
      </c>
      <c r="G158" s="648">
        <v>4643</v>
      </c>
      <c r="H158" s="1281">
        <v>54.771735283708857</v>
      </c>
      <c r="I158" s="1155">
        <v>49.804062112604058</v>
      </c>
      <c r="J158" s="1291"/>
    </row>
    <row r="159" spans="1:10" s="403" customFormat="1" ht="11.85" customHeight="1">
      <c r="A159" s="214" t="s">
        <v>144</v>
      </c>
      <c r="B159" s="55">
        <v>4049</v>
      </c>
      <c r="C159" s="55">
        <v>1464</v>
      </c>
      <c r="D159" s="1280">
        <v>36.157075821190418</v>
      </c>
      <c r="E159" s="55">
        <v>1607</v>
      </c>
      <c r="F159" s="1280">
        <v>39.688812052358607</v>
      </c>
      <c r="G159" s="55">
        <v>2403</v>
      </c>
      <c r="H159" s="1280">
        <v>59.347987157322798</v>
      </c>
      <c r="I159" s="1279">
        <v>55.642590149516273</v>
      </c>
    </row>
    <row r="160" spans="1:10" s="403" customFormat="1" ht="11.85" customHeight="1">
      <c r="A160" s="210" t="s">
        <v>145</v>
      </c>
      <c r="B160" s="653">
        <v>2988</v>
      </c>
      <c r="C160" s="653">
        <v>874</v>
      </c>
      <c r="D160" s="1275">
        <v>29.250334672021417</v>
      </c>
      <c r="E160" s="653">
        <v>928</v>
      </c>
      <c r="F160" s="1275">
        <v>31.057563587684069</v>
      </c>
      <c r="G160" s="653">
        <v>1751</v>
      </c>
      <c r="H160" s="1275">
        <v>58.601070950468539</v>
      </c>
      <c r="I160" s="1274">
        <v>50.165371119654822</v>
      </c>
    </row>
    <row r="161" spans="1:10" s="403" customFormat="1" ht="11.85" customHeight="1">
      <c r="A161" s="211" t="s">
        <v>146</v>
      </c>
      <c r="B161" s="51">
        <v>1061</v>
      </c>
      <c r="C161" s="51">
        <v>590</v>
      </c>
      <c r="D161" s="1273">
        <v>55.607917059377939</v>
      </c>
      <c r="E161" s="51">
        <v>679</v>
      </c>
      <c r="F161" s="1273">
        <v>63.99622997172478</v>
      </c>
      <c r="G161" s="51">
        <v>652</v>
      </c>
      <c r="H161" s="1273">
        <v>61.451460885956642</v>
      </c>
      <c r="I161" s="1272">
        <v>80.348352896630061</v>
      </c>
    </row>
    <row r="162" spans="1:10" s="403" customFormat="1" ht="11.85" customHeight="1">
      <c r="A162" s="202" t="s">
        <v>53</v>
      </c>
      <c r="B162" s="653">
        <v>1164</v>
      </c>
      <c r="C162" s="653">
        <v>511</v>
      </c>
      <c r="D162" s="1275">
        <v>43.900343642611681</v>
      </c>
      <c r="E162" s="653">
        <v>564</v>
      </c>
      <c r="F162" s="1275">
        <v>48.453608247422679</v>
      </c>
      <c r="G162" s="653">
        <v>601</v>
      </c>
      <c r="H162" s="1275">
        <v>51.632302405498287</v>
      </c>
      <c r="I162" s="1274">
        <v>71.696951031721596</v>
      </c>
    </row>
    <row r="163" spans="1:10" s="403" customFormat="1" ht="11.85" customHeight="1">
      <c r="A163" s="199" t="s">
        <v>54</v>
      </c>
      <c r="B163" s="51">
        <v>448</v>
      </c>
      <c r="C163" s="51">
        <v>115</v>
      </c>
      <c r="D163" s="1273">
        <v>25.669642857142854</v>
      </c>
      <c r="E163" s="51">
        <v>200</v>
      </c>
      <c r="F163" s="1273">
        <v>44.642857142857146</v>
      </c>
      <c r="G163" s="51">
        <v>226</v>
      </c>
      <c r="H163" s="1273">
        <v>50.446428571428569</v>
      </c>
      <c r="I163" s="1272">
        <v>59.408566503116297</v>
      </c>
    </row>
    <row r="164" spans="1:10" s="403" customFormat="1" ht="11.85" customHeight="1">
      <c r="A164" s="202" t="s">
        <v>55</v>
      </c>
      <c r="B164" s="653">
        <v>343</v>
      </c>
      <c r="C164" s="653">
        <v>147</v>
      </c>
      <c r="D164" s="1275">
        <v>42.857142857142854</v>
      </c>
      <c r="E164" s="653">
        <v>167</v>
      </c>
      <c r="F164" s="1275">
        <v>48.688046647230323</v>
      </c>
      <c r="G164" s="653">
        <v>163</v>
      </c>
      <c r="H164" s="1275">
        <v>47.521865889212826</v>
      </c>
      <c r="I164" s="1274">
        <v>34.886086248982913</v>
      </c>
    </row>
    <row r="165" spans="1:10" s="403" customFormat="1" ht="11.85" customHeight="1">
      <c r="A165" s="199" t="s">
        <v>56</v>
      </c>
      <c r="B165" s="51">
        <v>240</v>
      </c>
      <c r="C165" s="51">
        <v>56</v>
      </c>
      <c r="D165" s="1273">
        <v>23.333333333333332</v>
      </c>
      <c r="E165" s="51">
        <v>72</v>
      </c>
      <c r="F165" s="1273">
        <v>30</v>
      </c>
      <c r="G165" s="51">
        <v>137</v>
      </c>
      <c r="H165" s="1273">
        <v>57.083333333333329</v>
      </c>
      <c r="I165" s="1272">
        <v>20.818875780707842</v>
      </c>
    </row>
    <row r="166" spans="1:10" s="403" customFormat="1" ht="11.85" customHeight="1">
      <c r="A166" s="202" t="s">
        <v>57</v>
      </c>
      <c r="B166" s="653">
        <v>609</v>
      </c>
      <c r="C166" s="653">
        <v>141</v>
      </c>
      <c r="D166" s="1275">
        <v>23.152709359605911</v>
      </c>
      <c r="E166" s="653">
        <v>220</v>
      </c>
      <c r="F166" s="1275">
        <v>36.124794745484401</v>
      </c>
      <c r="G166" s="653">
        <v>294</v>
      </c>
      <c r="H166" s="1275">
        <v>48.275862068965516</v>
      </c>
      <c r="I166" s="1274">
        <v>44.941332742970999</v>
      </c>
    </row>
    <row r="167" spans="1:10" s="403" customFormat="1" ht="11.85" customHeight="1">
      <c r="A167" s="199" t="s">
        <v>58</v>
      </c>
      <c r="B167" s="51">
        <v>407</v>
      </c>
      <c r="C167" s="51">
        <v>187</v>
      </c>
      <c r="D167" s="1273">
        <v>45.945945945945951</v>
      </c>
      <c r="E167" s="51">
        <v>212</v>
      </c>
      <c r="F167" s="1273">
        <v>52.088452088452087</v>
      </c>
      <c r="G167" s="51">
        <v>201</v>
      </c>
      <c r="H167" s="1273">
        <v>49.385749385749385</v>
      </c>
      <c r="I167" s="1272">
        <v>40.098522167487687</v>
      </c>
    </row>
    <row r="168" spans="1:10" s="403" customFormat="1" ht="11.85" customHeight="1">
      <c r="A168" s="202" t="s">
        <v>123</v>
      </c>
      <c r="B168" s="653">
        <v>1217</v>
      </c>
      <c r="C168" s="653">
        <v>491</v>
      </c>
      <c r="D168" s="1275">
        <v>40.345110928512732</v>
      </c>
      <c r="E168" s="653">
        <v>581</v>
      </c>
      <c r="F168" s="1275">
        <v>47.740345110928509</v>
      </c>
      <c r="G168" s="653">
        <v>618</v>
      </c>
      <c r="H168" s="1275">
        <v>50.780608052588327</v>
      </c>
      <c r="I168" s="1274">
        <v>42.549472064890573</v>
      </c>
    </row>
    <row r="169" spans="1:10" s="403" customFormat="1" ht="11.1" customHeight="1">
      <c r="A169" s="1153"/>
      <c r="B169" s="1290"/>
      <c r="C169" s="1290"/>
      <c r="D169" s="1288"/>
      <c r="E169" s="1289"/>
      <c r="F169" s="1288"/>
      <c r="G169" s="1289"/>
      <c r="H169" s="1288"/>
      <c r="I169" s="1287"/>
      <c r="J169" s="1286"/>
    </row>
    <row r="170" spans="1:10" s="1070" customFormat="1" ht="11.85" customHeight="1">
      <c r="A170" s="1072" t="s">
        <v>624</v>
      </c>
      <c r="B170" s="1285"/>
      <c r="C170" s="1285"/>
      <c r="D170" s="1283"/>
      <c r="E170" s="1284"/>
      <c r="F170" s="1283"/>
      <c r="G170" s="1284"/>
      <c r="H170" s="1283"/>
      <c r="I170" s="1149"/>
      <c r="J170" s="1282"/>
    </row>
    <row r="171" spans="1:10" s="1070" customFormat="1" ht="11.85" customHeight="1">
      <c r="A171" s="1072" t="s">
        <v>623</v>
      </c>
      <c r="B171" s="1285"/>
      <c r="C171" s="1285"/>
      <c r="D171" s="1283"/>
      <c r="E171" s="1284"/>
      <c r="F171" s="1283"/>
      <c r="G171" s="1284"/>
      <c r="H171" s="1283"/>
      <c r="I171" s="1149"/>
      <c r="J171" s="1282"/>
    </row>
    <row r="172" spans="1:10" s="405" customFormat="1" ht="15.95" customHeight="1">
      <c r="A172" s="209" t="s">
        <v>147</v>
      </c>
      <c r="B172" s="49">
        <v>12041</v>
      </c>
      <c r="C172" s="49">
        <v>3042</v>
      </c>
      <c r="D172" s="1278">
        <v>25.263682418403789</v>
      </c>
      <c r="E172" s="49">
        <v>4431</v>
      </c>
      <c r="F172" s="1278">
        <v>36.799269163690724</v>
      </c>
      <c r="G172" s="49">
        <v>6116</v>
      </c>
      <c r="H172" s="1278">
        <v>50.793123494726359</v>
      </c>
      <c r="I172" s="871">
        <v>109.82906762500684</v>
      </c>
    </row>
    <row r="173" spans="1:10" s="403" customFormat="1" ht="11.1" customHeight="1">
      <c r="A173" s="206" t="s">
        <v>228</v>
      </c>
      <c r="B173" s="657">
        <v>6453</v>
      </c>
      <c r="C173" s="657">
        <v>1575</v>
      </c>
      <c r="D173" s="1277">
        <v>24.407252440725244</v>
      </c>
      <c r="E173" s="657">
        <v>2470</v>
      </c>
      <c r="F173" s="1277">
        <v>38.276770494343715</v>
      </c>
      <c r="G173" s="657">
        <v>3404</v>
      </c>
      <c r="H173" s="1277">
        <v>52.750658608399192</v>
      </c>
      <c r="I173" s="1276">
        <v>116.89158590707363</v>
      </c>
    </row>
    <row r="174" spans="1:10" s="403" customFormat="1" ht="11.1" customHeight="1">
      <c r="A174" s="199" t="s">
        <v>74</v>
      </c>
      <c r="B174" s="51">
        <v>960</v>
      </c>
      <c r="C174" s="51">
        <v>271</v>
      </c>
      <c r="D174" s="1273">
        <v>28.229166666666668</v>
      </c>
      <c r="E174" s="51">
        <v>452</v>
      </c>
      <c r="F174" s="1273">
        <v>47.083333333333336</v>
      </c>
      <c r="G174" s="51">
        <v>496</v>
      </c>
      <c r="H174" s="1273">
        <v>51.666666666666671</v>
      </c>
      <c r="I174" s="1272">
        <v>83.044982698961931</v>
      </c>
    </row>
    <row r="175" spans="1:10" s="403" customFormat="1" ht="11.1" customHeight="1">
      <c r="A175" s="202" t="s">
        <v>75</v>
      </c>
      <c r="B175" s="653">
        <v>3182</v>
      </c>
      <c r="C175" s="653">
        <v>742</v>
      </c>
      <c r="D175" s="1275">
        <v>23.318667504714018</v>
      </c>
      <c r="E175" s="653">
        <v>1117</v>
      </c>
      <c r="F175" s="1275">
        <v>35.103708359522315</v>
      </c>
      <c r="G175" s="653">
        <v>1441</v>
      </c>
      <c r="H175" s="1275">
        <v>45.285983658076681</v>
      </c>
      <c r="I175" s="1274">
        <v>112.03436377719879</v>
      </c>
    </row>
    <row r="176" spans="1:10" s="403" customFormat="1" ht="11.1" customHeight="1">
      <c r="A176" s="199" t="s">
        <v>76</v>
      </c>
      <c r="B176" s="51">
        <v>1446</v>
      </c>
      <c r="C176" s="51">
        <v>454</v>
      </c>
      <c r="D176" s="1273">
        <v>31.396957123098201</v>
      </c>
      <c r="E176" s="51">
        <v>392</v>
      </c>
      <c r="F176" s="1273">
        <v>27.109266943291839</v>
      </c>
      <c r="G176" s="51">
        <v>775</v>
      </c>
      <c r="H176" s="1273">
        <v>53.596127247579531</v>
      </c>
      <c r="I176" s="1272">
        <v>99.951614018110192</v>
      </c>
    </row>
    <row r="177" spans="1:9" s="405" customFormat="1" ht="15.95" customHeight="1">
      <c r="A177" s="217" t="s">
        <v>148</v>
      </c>
      <c r="B177" s="648">
        <v>30281</v>
      </c>
      <c r="C177" s="648">
        <v>11856</v>
      </c>
      <c r="D177" s="1281">
        <v>39.15326442323569</v>
      </c>
      <c r="E177" s="648">
        <v>9280</v>
      </c>
      <c r="F177" s="1281">
        <v>30.646279845447637</v>
      </c>
      <c r="G177" s="648">
        <v>14179</v>
      </c>
      <c r="H177" s="1281">
        <v>46.824741587133843</v>
      </c>
      <c r="I177" s="1155">
        <v>148.98107786316629</v>
      </c>
    </row>
    <row r="178" spans="1:9" s="403" customFormat="1" ht="11.1" customHeight="1">
      <c r="A178" s="214" t="s">
        <v>229</v>
      </c>
      <c r="B178" s="55">
        <v>16928</v>
      </c>
      <c r="C178" s="55">
        <v>6253</v>
      </c>
      <c r="D178" s="1280">
        <v>36.938799621928162</v>
      </c>
      <c r="E178" s="55">
        <v>3897</v>
      </c>
      <c r="F178" s="1280">
        <v>23.021030245746694</v>
      </c>
      <c r="G178" s="55">
        <v>7869</v>
      </c>
      <c r="H178" s="1280">
        <v>46.485113421550096</v>
      </c>
      <c r="I178" s="1279">
        <v>123.66314066974461</v>
      </c>
    </row>
    <row r="179" spans="1:9" s="403" customFormat="1" ht="11.1" customHeight="1">
      <c r="A179" s="202" t="s">
        <v>111</v>
      </c>
      <c r="B179" s="653">
        <v>2213</v>
      </c>
      <c r="C179" s="653">
        <v>1064</v>
      </c>
      <c r="D179" s="1275">
        <v>48.079530049706278</v>
      </c>
      <c r="E179" s="653">
        <v>1077</v>
      </c>
      <c r="F179" s="1275">
        <v>48.666967916854951</v>
      </c>
      <c r="G179" s="653">
        <v>1044</v>
      </c>
      <c r="H179" s="1275">
        <v>47.175779484862176</v>
      </c>
      <c r="I179" s="1274">
        <v>214.64597478176529</v>
      </c>
    </row>
    <row r="180" spans="1:9" s="403" customFormat="1" ht="11.1" customHeight="1">
      <c r="A180" s="199" t="s">
        <v>112</v>
      </c>
      <c r="B180" s="51">
        <v>4694</v>
      </c>
      <c r="C180" s="51">
        <v>1797</v>
      </c>
      <c r="D180" s="1273">
        <v>38.28291435875586</v>
      </c>
      <c r="E180" s="51">
        <v>1691</v>
      </c>
      <c r="F180" s="1273">
        <v>36.024712398806983</v>
      </c>
      <c r="G180" s="51">
        <v>2154</v>
      </c>
      <c r="H180" s="1273">
        <v>45.888368129527059</v>
      </c>
      <c r="I180" s="1272">
        <v>167.46940668593243</v>
      </c>
    </row>
    <row r="181" spans="1:9" s="403" customFormat="1" ht="11.1" customHeight="1">
      <c r="A181" s="202" t="s">
        <v>113</v>
      </c>
      <c r="B181" s="653">
        <v>4719</v>
      </c>
      <c r="C181" s="653">
        <v>1958</v>
      </c>
      <c r="D181" s="1275">
        <v>41.491841491841491</v>
      </c>
      <c r="E181" s="653">
        <v>1729</v>
      </c>
      <c r="F181" s="1275">
        <v>36.63911845730027</v>
      </c>
      <c r="G181" s="653">
        <v>2260</v>
      </c>
      <c r="H181" s="1275">
        <v>47.891502436956984</v>
      </c>
      <c r="I181" s="1274">
        <v>235.44379583894624</v>
      </c>
    </row>
    <row r="182" spans="1:9" s="403" customFormat="1" ht="11.1" customHeight="1">
      <c r="A182" s="199" t="s">
        <v>114</v>
      </c>
      <c r="B182" s="51">
        <v>1526</v>
      </c>
      <c r="C182" s="51">
        <v>707</v>
      </c>
      <c r="D182" s="1273">
        <v>46.330275229357795</v>
      </c>
      <c r="E182" s="51">
        <v>773</v>
      </c>
      <c r="F182" s="1273">
        <v>50.655307994757536</v>
      </c>
      <c r="G182" s="51">
        <v>772</v>
      </c>
      <c r="H182" s="1273">
        <v>50.589777195281783</v>
      </c>
      <c r="I182" s="1272">
        <v>227.55741127348645</v>
      </c>
    </row>
    <row r="183" spans="1:9" s="403" customFormat="1" ht="11.1" customHeight="1">
      <c r="A183" s="202" t="s">
        <v>115</v>
      </c>
      <c r="B183" s="653">
        <v>201</v>
      </c>
      <c r="C183" s="653">
        <v>77</v>
      </c>
      <c r="D183" s="1275">
        <v>38.308457711442784</v>
      </c>
      <c r="E183" s="653">
        <v>113</v>
      </c>
      <c r="F183" s="1275">
        <v>56.218905472636813</v>
      </c>
      <c r="G183" s="653">
        <v>80</v>
      </c>
      <c r="H183" s="1275">
        <v>39.800995024875625</v>
      </c>
      <c r="I183" s="1274">
        <v>157.27699530516432</v>
      </c>
    </row>
    <row r="184" spans="1:9" s="405" customFormat="1" ht="15.95" customHeight="1">
      <c r="A184" s="209" t="s">
        <v>149</v>
      </c>
      <c r="B184" s="49">
        <v>41688</v>
      </c>
      <c r="C184" s="49">
        <v>11365</v>
      </c>
      <c r="D184" s="1278">
        <v>27.262041834580696</v>
      </c>
      <c r="E184" s="49">
        <v>10021</v>
      </c>
      <c r="F184" s="1278">
        <v>24.03809249664172</v>
      </c>
      <c r="G184" s="49">
        <v>19179</v>
      </c>
      <c r="H184" s="1278">
        <v>46.006044905008636</v>
      </c>
      <c r="I184" s="871">
        <v>114.47809598607195</v>
      </c>
    </row>
    <row r="185" spans="1:9" s="403" customFormat="1" ht="11.1" customHeight="1">
      <c r="A185" s="206" t="s">
        <v>150</v>
      </c>
      <c r="B185" s="657">
        <v>27552</v>
      </c>
      <c r="C185" s="657">
        <v>6587</v>
      </c>
      <c r="D185" s="1277">
        <v>23.907520325203251</v>
      </c>
      <c r="E185" s="657">
        <v>4459</v>
      </c>
      <c r="F185" s="1277">
        <v>16.183943089430894</v>
      </c>
      <c r="G185" s="657">
        <v>12816</v>
      </c>
      <c r="H185" s="1277">
        <v>46.515679442508713</v>
      </c>
      <c r="I185" s="1276">
        <v>107.2792757714397</v>
      </c>
    </row>
    <row r="186" spans="1:9" s="403" customFormat="1" ht="11.1" customHeight="1">
      <c r="A186" s="211" t="s">
        <v>261</v>
      </c>
      <c r="B186" s="51">
        <v>8048</v>
      </c>
      <c r="C186" s="51">
        <v>1824</v>
      </c>
      <c r="D186" s="1273">
        <v>22.664015904572565</v>
      </c>
      <c r="E186" s="51">
        <v>652</v>
      </c>
      <c r="F186" s="1273">
        <v>8.1013916500994032</v>
      </c>
      <c r="G186" s="51">
        <v>4088</v>
      </c>
      <c r="H186" s="1273">
        <v>50.795228628230618</v>
      </c>
      <c r="I186" s="1272">
        <v>94.482272833998579</v>
      </c>
    </row>
    <row r="187" spans="1:9" s="403" customFormat="1" ht="11.1" customHeight="1">
      <c r="A187" s="210" t="s">
        <v>231</v>
      </c>
      <c r="B187" s="653">
        <v>2199</v>
      </c>
      <c r="C187" s="653">
        <v>507</v>
      </c>
      <c r="D187" s="1275">
        <v>23.05593451568895</v>
      </c>
      <c r="E187" s="653">
        <v>619</v>
      </c>
      <c r="F187" s="1275">
        <v>28.149158708503862</v>
      </c>
      <c r="G187" s="653">
        <v>1050</v>
      </c>
      <c r="H187" s="1275">
        <v>47.748976807639835</v>
      </c>
      <c r="I187" s="1274">
        <v>154.18594867480019</v>
      </c>
    </row>
    <row r="188" spans="1:9" s="403" customFormat="1" ht="11.1" customHeight="1">
      <c r="A188" s="211" t="s">
        <v>206</v>
      </c>
      <c r="B188" s="51">
        <v>8237</v>
      </c>
      <c r="C188" s="51">
        <v>2035</v>
      </c>
      <c r="D188" s="1273">
        <v>24.705596697826877</v>
      </c>
      <c r="E188" s="51">
        <v>1551</v>
      </c>
      <c r="F188" s="1273">
        <v>18.829670996722108</v>
      </c>
      <c r="G188" s="51">
        <v>3580</v>
      </c>
      <c r="H188" s="1273">
        <v>43.462425640403055</v>
      </c>
      <c r="I188" s="1272">
        <v>112.92533793973294</v>
      </c>
    </row>
    <row r="189" spans="1:9" s="403" customFormat="1" ht="11.1" customHeight="1">
      <c r="A189" s="210" t="s">
        <v>232</v>
      </c>
      <c r="B189" s="653">
        <v>5264</v>
      </c>
      <c r="C189" s="653">
        <v>1213</v>
      </c>
      <c r="D189" s="1275">
        <v>23.043313069908812</v>
      </c>
      <c r="E189" s="653">
        <v>684</v>
      </c>
      <c r="F189" s="1275">
        <v>12.993920972644377</v>
      </c>
      <c r="G189" s="653">
        <v>2537</v>
      </c>
      <c r="H189" s="1275">
        <v>48.195288753799389</v>
      </c>
      <c r="I189" s="1274">
        <v>98.669165885660732</v>
      </c>
    </row>
    <row r="190" spans="1:9" s="403" customFormat="1" ht="11.1" customHeight="1">
      <c r="A190" s="211" t="s">
        <v>233</v>
      </c>
      <c r="B190" s="51">
        <v>3804</v>
      </c>
      <c r="C190" s="51">
        <v>1008</v>
      </c>
      <c r="D190" s="1273">
        <v>26.498422712933756</v>
      </c>
      <c r="E190" s="51">
        <v>953</v>
      </c>
      <c r="F190" s="1273">
        <v>25.052576235541537</v>
      </c>
      <c r="G190" s="51">
        <v>1561</v>
      </c>
      <c r="H190" s="1273">
        <v>41.035751840168246</v>
      </c>
      <c r="I190" s="1272">
        <v>122.3505194429256</v>
      </c>
    </row>
    <row r="191" spans="1:9" s="403" customFormat="1" ht="11.1" customHeight="1">
      <c r="A191" s="202" t="s">
        <v>97</v>
      </c>
      <c r="B191" s="653">
        <v>6946</v>
      </c>
      <c r="C191" s="653">
        <v>2748</v>
      </c>
      <c r="D191" s="1275">
        <v>39.562338036279876</v>
      </c>
      <c r="E191" s="653">
        <v>2805</v>
      </c>
      <c r="F191" s="1275">
        <v>40.382954218255115</v>
      </c>
      <c r="G191" s="653">
        <v>3222</v>
      </c>
      <c r="H191" s="1275">
        <v>46.386409444284482</v>
      </c>
      <c r="I191" s="1274">
        <v>144.44652400856779</v>
      </c>
    </row>
    <row r="192" spans="1:9" s="403" customFormat="1" ht="11.1" customHeight="1">
      <c r="A192" s="199" t="s">
        <v>98</v>
      </c>
      <c r="B192" s="51">
        <v>1158</v>
      </c>
      <c r="C192" s="51">
        <v>315</v>
      </c>
      <c r="D192" s="1273">
        <v>27.202072538860104</v>
      </c>
      <c r="E192" s="51">
        <v>420</v>
      </c>
      <c r="F192" s="1273">
        <v>36.269430051813472</v>
      </c>
      <c r="G192" s="51">
        <v>478</v>
      </c>
      <c r="H192" s="1273">
        <v>41.278065630397236</v>
      </c>
      <c r="I192" s="1272">
        <v>163.14454775993238</v>
      </c>
    </row>
    <row r="193" spans="1:9" s="403" customFormat="1" ht="11.1" customHeight="1">
      <c r="A193" s="202" t="s">
        <v>99</v>
      </c>
      <c r="B193" s="653">
        <v>1626</v>
      </c>
      <c r="C193" s="653">
        <v>485</v>
      </c>
      <c r="D193" s="1275">
        <v>29.827798277982779</v>
      </c>
      <c r="E193" s="653">
        <v>588</v>
      </c>
      <c r="F193" s="1275">
        <v>36.162361623616235</v>
      </c>
      <c r="G193" s="653">
        <v>631</v>
      </c>
      <c r="H193" s="1275">
        <v>38.806888068880689</v>
      </c>
      <c r="I193" s="1274">
        <v>90.183028286189682</v>
      </c>
    </row>
    <row r="194" spans="1:9" s="403" customFormat="1" ht="11.1" customHeight="1">
      <c r="A194" s="199" t="s">
        <v>100</v>
      </c>
      <c r="B194" s="51">
        <v>2023</v>
      </c>
      <c r="C194" s="51">
        <v>622</v>
      </c>
      <c r="D194" s="1273">
        <v>30.746416213544244</v>
      </c>
      <c r="E194" s="51">
        <v>904</v>
      </c>
      <c r="F194" s="1273">
        <v>44.686109738012853</v>
      </c>
      <c r="G194" s="51">
        <v>905</v>
      </c>
      <c r="H194" s="1273">
        <v>44.735541275333659</v>
      </c>
      <c r="I194" s="1272">
        <v>154.07463823305406</v>
      </c>
    </row>
    <row r="195" spans="1:9" s="403" customFormat="1" ht="11.1" customHeight="1">
      <c r="A195" s="202" t="s">
        <v>101</v>
      </c>
      <c r="B195" s="653">
        <v>672</v>
      </c>
      <c r="C195" s="653">
        <v>232</v>
      </c>
      <c r="D195" s="1275">
        <v>34.523809523809526</v>
      </c>
      <c r="E195" s="653">
        <v>267</v>
      </c>
      <c r="F195" s="1275">
        <v>39.732142857142854</v>
      </c>
      <c r="G195" s="653">
        <v>290</v>
      </c>
      <c r="H195" s="1275">
        <v>43.154761904761905</v>
      </c>
      <c r="I195" s="1274">
        <v>82.191780821917803</v>
      </c>
    </row>
    <row r="196" spans="1:9" s="403" customFormat="1" ht="11.1" customHeight="1">
      <c r="A196" s="199" t="s">
        <v>102</v>
      </c>
      <c r="B196" s="51">
        <v>1711</v>
      </c>
      <c r="C196" s="51">
        <v>376</v>
      </c>
      <c r="D196" s="1273">
        <v>21.975452951490357</v>
      </c>
      <c r="E196" s="51">
        <v>578</v>
      </c>
      <c r="F196" s="1273">
        <v>33.781414377556985</v>
      </c>
      <c r="G196" s="51">
        <v>837</v>
      </c>
      <c r="H196" s="1273">
        <v>48.918760958503796</v>
      </c>
      <c r="I196" s="1272">
        <v>133.55709936773087</v>
      </c>
    </row>
    <row r="197" spans="1:9" s="405" customFormat="1" ht="15.95" customHeight="1">
      <c r="A197" s="217" t="s">
        <v>151</v>
      </c>
      <c r="B197" s="648">
        <v>10708</v>
      </c>
      <c r="C197" s="648">
        <v>2463</v>
      </c>
      <c r="D197" s="1281">
        <v>23.001494209936496</v>
      </c>
      <c r="E197" s="648">
        <v>3789</v>
      </c>
      <c r="F197" s="1281">
        <v>35.384759058647738</v>
      </c>
      <c r="G197" s="648">
        <v>5484</v>
      </c>
      <c r="H197" s="1281">
        <v>51.21404557340307</v>
      </c>
      <c r="I197" s="1155">
        <v>124.56377088083384</v>
      </c>
    </row>
    <row r="198" spans="1:9" s="403" customFormat="1" ht="11.1" customHeight="1">
      <c r="A198" s="214" t="s">
        <v>110</v>
      </c>
      <c r="B198" s="55">
        <v>6395</v>
      </c>
      <c r="C198" s="55">
        <v>1480</v>
      </c>
      <c r="D198" s="1280">
        <v>23.143080531665365</v>
      </c>
      <c r="E198" s="55">
        <v>2107</v>
      </c>
      <c r="F198" s="1280">
        <v>32.947615324472245</v>
      </c>
      <c r="G198" s="55">
        <v>3535</v>
      </c>
      <c r="H198" s="1280">
        <v>55.277560594214222</v>
      </c>
      <c r="I198" s="1279">
        <v>116.5418329597434</v>
      </c>
    </row>
    <row r="199" spans="1:9" s="403" customFormat="1" ht="11.1" customHeight="1">
      <c r="A199" s="202" t="s">
        <v>107</v>
      </c>
      <c r="B199" s="653">
        <v>1316</v>
      </c>
      <c r="C199" s="653">
        <v>362</v>
      </c>
      <c r="D199" s="1275">
        <v>27.507598784194531</v>
      </c>
      <c r="E199" s="653">
        <v>432</v>
      </c>
      <c r="F199" s="1275">
        <v>32.826747720364743</v>
      </c>
      <c r="G199" s="653">
        <v>565</v>
      </c>
      <c r="H199" s="1275">
        <v>42.933130699088146</v>
      </c>
      <c r="I199" s="1274">
        <v>123.46373956281077</v>
      </c>
    </row>
    <row r="200" spans="1:9" s="403" customFormat="1" ht="11.1" customHeight="1">
      <c r="A200" s="199" t="s">
        <v>108</v>
      </c>
      <c r="B200" s="51">
        <v>1724</v>
      </c>
      <c r="C200" s="51">
        <v>403</v>
      </c>
      <c r="D200" s="1273">
        <v>23.375870069605568</v>
      </c>
      <c r="E200" s="51">
        <v>736</v>
      </c>
      <c r="F200" s="1273">
        <v>42.691415313225058</v>
      </c>
      <c r="G200" s="51">
        <v>780</v>
      </c>
      <c r="H200" s="1273">
        <v>45.243619489559165</v>
      </c>
      <c r="I200" s="1272">
        <v>155.80659737912336</v>
      </c>
    </row>
    <row r="201" spans="1:9" s="403" customFormat="1" ht="11.1" customHeight="1">
      <c r="A201" s="202" t="s">
        <v>109</v>
      </c>
      <c r="B201" s="653">
        <v>1273</v>
      </c>
      <c r="C201" s="653">
        <v>218</v>
      </c>
      <c r="D201" s="1275">
        <v>17.124901806755695</v>
      </c>
      <c r="E201" s="653">
        <v>514</v>
      </c>
      <c r="F201" s="1275">
        <v>40.377062058130406</v>
      </c>
      <c r="G201" s="653">
        <v>604</v>
      </c>
      <c r="H201" s="1275">
        <v>47.446975648075416</v>
      </c>
      <c r="I201" s="1274">
        <v>135.90263691683572</v>
      </c>
    </row>
    <row r="202" spans="1:9" s="405" customFormat="1" ht="15.95" customHeight="1">
      <c r="A202" s="209" t="s">
        <v>152</v>
      </c>
      <c r="B202" s="49">
        <v>13475</v>
      </c>
      <c r="C202" s="49">
        <v>4096</v>
      </c>
      <c r="D202" s="1278">
        <v>30.39703153988868</v>
      </c>
      <c r="E202" s="49">
        <v>4558</v>
      </c>
      <c r="F202" s="1278">
        <v>33.82560296846011</v>
      </c>
      <c r="G202" s="49">
        <v>7269</v>
      </c>
      <c r="H202" s="1278">
        <v>53.944341372912795</v>
      </c>
      <c r="I202" s="871">
        <v>71.261984970199535</v>
      </c>
    </row>
    <row r="203" spans="1:9" s="403" customFormat="1" ht="11.1" customHeight="1">
      <c r="A203" s="206" t="s">
        <v>230</v>
      </c>
      <c r="B203" s="657">
        <v>6541</v>
      </c>
      <c r="C203" s="657">
        <v>2030</v>
      </c>
      <c r="D203" s="1277">
        <v>31.035009937318453</v>
      </c>
      <c r="E203" s="657">
        <v>2333</v>
      </c>
      <c r="F203" s="1277">
        <v>35.667329154563518</v>
      </c>
      <c r="G203" s="657">
        <v>3480</v>
      </c>
      <c r="H203" s="1277">
        <v>53.20287417826021</v>
      </c>
      <c r="I203" s="1276">
        <v>62.818727490996402</v>
      </c>
    </row>
    <row r="204" spans="1:9" s="403" customFormat="1" ht="11.1" customHeight="1">
      <c r="A204" s="199" t="s">
        <v>51</v>
      </c>
      <c r="B204" s="51">
        <v>3294</v>
      </c>
      <c r="C204" s="51">
        <v>1065</v>
      </c>
      <c r="D204" s="1273">
        <v>32.331511839708561</v>
      </c>
      <c r="E204" s="51">
        <v>1227</v>
      </c>
      <c r="F204" s="1273">
        <v>37.249544626593803</v>
      </c>
      <c r="G204" s="51">
        <v>1825</v>
      </c>
      <c r="H204" s="1273">
        <v>55.403764420157863</v>
      </c>
      <c r="I204" s="1272">
        <v>85.729901361163883</v>
      </c>
    </row>
    <row r="205" spans="1:9" s="403" customFormat="1" ht="11.1" customHeight="1">
      <c r="A205" s="202" t="s">
        <v>52</v>
      </c>
      <c r="B205" s="653">
        <v>3640</v>
      </c>
      <c r="C205" s="653">
        <v>1001</v>
      </c>
      <c r="D205" s="1275">
        <v>27.500000000000004</v>
      </c>
      <c r="E205" s="653">
        <v>998</v>
      </c>
      <c r="F205" s="1275">
        <v>27.41758241758242</v>
      </c>
      <c r="G205" s="653">
        <v>1964</v>
      </c>
      <c r="H205" s="1275">
        <v>53.956043956043956</v>
      </c>
      <c r="I205" s="1274">
        <v>78.207249210407582</v>
      </c>
    </row>
    <row r="206" spans="1:9" s="405" customFormat="1" ht="15.95" customHeight="1">
      <c r="A206" s="209" t="s">
        <v>153</v>
      </c>
      <c r="B206" s="49">
        <v>23314</v>
      </c>
      <c r="C206" s="49">
        <v>9949</v>
      </c>
      <c r="D206" s="1278">
        <v>42.673929827571413</v>
      </c>
      <c r="E206" s="49">
        <v>10607</v>
      </c>
      <c r="F206" s="1278">
        <v>45.496268336621768</v>
      </c>
      <c r="G206" s="49">
        <v>12041</v>
      </c>
      <c r="H206" s="1278">
        <v>51.647079008321185</v>
      </c>
      <c r="I206" s="871">
        <v>117.3497893502323</v>
      </c>
    </row>
    <row r="207" spans="1:9" s="403" customFormat="1" ht="11.1" customHeight="1">
      <c r="A207" s="206" t="s">
        <v>162</v>
      </c>
      <c r="B207" s="657">
        <v>7028</v>
      </c>
      <c r="C207" s="657">
        <v>1557</v>
      </c>
      <c r="D207" s="1277">
        <v>22.154240182128628</v>
      </c>
      <c r="E207" s="657">
        <v>2179</v>
      </c>
      <c r="F207" s="1277">
        <v>31.004553215708597</v>
      </c>
      <c r="G207" s="657">
        <v>3528</v>
      </c>
      <c r="H207" s="1277">
        <v>50.199203187250994</v>
      </c>
      <c r="I207" s="1276">
        <v>86.80722817158879</v>
      </c>
    </row>
    <row r="208" spans="1:9" s="403" customFormat="1" ht="11.1" customHeight="1">
      <c r="A208" s="211" t="s">
        <v>165</v>
      </c>
      <c r="B208" s="51" t="s">
        <v>253</v>
      </c>
      <c r="C208" s="51" t="s">
        <v>253</v>
      </c>
      <c r="D208" s="83" t="s">
        <v>253</v>
      </c>
      <c r="E208" s="51" t="s">
        <v>253</v>
      </c>
      <c r="F208" s="83" t="s">
        <v>253</v>
      </c>
      <c r="G208" s="51" t="s">
        <v>253</v>
      </c>
      <c r="H208" s="147" t="s">
        <v>253</v>
      </c>
      <c r="I208" s="147" t="s">
        <v>253</v>
      </c>
    </row>
    <row r="209" spans="1:16" s="403" customFormat="1" ht="11.1" customHeight="1">
      <c r="A209" s="210" t="s">
        <v>166</v>
      </c>
      <c r="B209" s="653" t="s">
        <v>253</v>
      </c>
      <c r="C209" s="653" t="s">
        <v>253</v>
      </c>
      <c r="D209" s="471" t="s">
        <v>253</v>
      </c>
      <c r="E209" s="653" t="s">
        <v>253</v>
      </c>
      <c r="F209" s="471" t="s">
        <v>253</v>
      </c>
      <c r="G209" s="653" t="s">
        <v>253</v>
      </c>
      <c r="H209" s="224" t="s">
        <v>253</v>
      </c>
      <c r="I209" s="224" t="s">
        <v>253</v>
      </c>
    </row>
    <row r="210" spans="1:16" s="403" customFormat="1" ht="11.1" customHeight="1">
      <c r="A210" s="199" t="s">
        <v>116</v>
      </c>
      <c r="B210" s="51">
        <v>1418</v>
      </c>
      <c r="C210" s="51">
        <v>435</v>
      </c>
      <c r="D210" s="1273">
        <v>30.677009873060651</v>
      </c>
      <c r="E210" s="51">
        <v>592</v>
      </c>
      <c r="F210" s="1273">
        <v>41.748942172073342</v>
      </c>
      <c r="G210" s="51">
        <v>658</v>
      </c>
      <c r="H210" s="1273">
        <v>46.403385049365305</v>
      </c>
      <c r="I210" s="1272">
        <v>194.14019715224535</v>
      </c>
    </row>
    <row r="211" spans="1:16" s="403" customFormat="1" ht="11.1" customHeight="1">
      <c r="A211" s="202" t="s">
        <v>117</v>
      </c>
      <c r="B211" s="653">
        <v>4740</v>
      </c>
      <c r="C211" s="653">
        <v>2813</v>
      </c>
      <c r="D211" s="1275">
        <v>59.345991561181435</v>
      </c>
      <c r="E211" s="653">
        <v>2836</v>
      </c>
      <c r="F211" s="1275">
        <v>59.831223628691987</v>
      </c>
      <c r="G211" s="653">
        <v>2459</v>
      </c>
      <c r="H211" s="1275">
        <v>51.877637130801688</v>
      </c>
      <c r="I211" s="1274">
        <v>125.49974847096826</v>
      </c>
    </row>
    <row r="212" spans="1:16" s="403" customFormat="1" ht="11.1" customHeight="1">
      <c r="A212" s="199" t="s">
        <v>118</v>
      </c>
      <c r="B212" s="51">
        <v>2171</v>
      </c>
      <c r="C212" s="51">
        <v>740</v>
      </c>
      <c r="D212" s="1273">
        <v>34.085674804237684</v>
      </c>
      <c r="E212" s="51">
        <v>857</v>
      </c>
      <c r="F212" s="1273">
        <v>39.474896361123903</v>
      </c>
      <c r="G212" s="51">
        <v>1151</v>
      </c>
      <c r="H212" s="1273">
        <v>53.017042837402116</v>
      </c>
      <c r="I212" s="1272">
        <v>113.06702775897088</v>
      </c>
    </row>
    <row r="213" spans="1:16" s="403" customFormat="1" ht="11.1" customHeight="1">
      <c r="A213" s="202" t="s">
        <v>119</v>
      </c>
      <c r="B213" s="653">
        <v>4421</v>
      </c>
      <c r="C213" s="653">
        <v>3475</v>
      </c>
      <c r="D213" s="1275">
        <v>78.602126215788275</v>
      </c>
      <c r="E213" s="653">
        <v>2703</v>
      </c>
      <c r="F213" s="1275">
        <v>61.140013571590131</v>
      </c>
      <c r="G213" s="653">
        <v>2454</v>
      </c>
      <c r="H213" s="1275">
        <v>55.507803664329337</v>
      </c>
      <c r="I213" s="1274">
        <v>147.92879609181557</v>
      </c>
    </row>
    <row r="214" spans="1:16" s="403" customFormat="1" ht="11.1" customHeight="1">
      <c r="A214" s="199" t="s">
        <v>120</v>
      </c>
      <c r="B214" s="51">
        <v>2428</v>
      </c>
      <c r="C214" s="51">
        <v>759</v>
      </c>
      <c r="D214" s="1273">
        <v>31.260296540362436</v>
      </c>
      <c r="E214" s="51">
        <v>956</v>
      </c>
      <c r="F214" s="1273">
        <v>39.373970345963755</v>
      </c>
      <c r="G214" s="51">
        <v>1263</v>
      </c>
      <c r="H214" s="1273">
        <v>52.018121911037895</v>
      </c>
      <c r="I214" s="1272">
        <v>128.26201796090862</v>
      </c>
    </row>
    <row r="215" spans="1:16" s="403" customFormat="1" ht="11.1" customHeight="1">
      <c r="A215" s="202" t="s">
        <v>121</v>
      </c>
      <c r="B215" s="653">
        <v>1108</v>
      </c>
      <c r="C215" s="653">
        <v>170</v>
      </c>
      <c r="D215" s="1275">
        <v>15.342960288808664</v>
      </c>
      <c r="E215" s="653">
        <v>484</v>
      </c>
      <c r="F215" s="1275">
        <v>43.682310469314075</v>
      </c>
      <c r="G215" s="653">
        <v>528</v>
      </c>
      <c r="H215" s="1275">
        <v>47.653429602888089</v>
      </c>
      <c r="I215" s="1274">
        <v>239.82683982683983</v>
      </c>
    </row>
    <row r="216" spans="1:16" s="405" customFormat="1" ht="15.95" customHeight="1">
      <c r="A216" s="209" t="s">
        <v>154</v>
      </c>
      <c r="B216" s="49">
        <v>13481</v>
      </c>
      <c r="C216" s="49">
        <v>4375</v>
      </c>
      <c r="D216" s="1278">
        <v>32.453082115570062</v>
      </c>
      <c r="E216" s="49">
        <v>5287</v>
      </c>
      <c r="F216" s="1278">
        <v>39.218158890290042</v>
      </c>
      <c r="G216" s="49">
        <v>6582</v>
      </c>
      <c r="H216" s="1278">
        <v>48.824271196498778</v>
      </c>
      <c r="I216" s="871">
        <v>158.06629380796605</v>
      </c>
    </row>
    <row r="217" spans="1:16" s="403" customFormat="1" ht="11.1" customHeight="1">
      <c r="A217" s="206" t="s">
        <v>106</v>
      </c>
      <c r="B217" s="657">
        <v>6493</v>
      </c>
      <c r="C217" s="657">
        <v>1892</v>
      </c>
      <c r="D217" s="1277">
        <v>29.139072847682119</v>
      </c>
      <c r="E217" s="657">
        <v>2630</v>
      </c>
      <c r="F217" s="1277">
        <v>40.505159402433385</v>
      </c>
      <c r="G217" s="657">
        <v>3065</v>
      </c>
      <c r="H217" s="1277">
        <v>47.204681965193288</v>
      </c>
      <c r="I217" s="1276">
        <v>155.88687217900701</v>
      </c>
    </row>
    <row r="218" spans="1:16" s="403" customFormat="1" ht="11.1" customHeight="1">
      <c r="A218" s="199" t="s">
        <v>103</v>
      </c>
      <c r="B218" s="51">
        <v>1575</v>
      </c>
      <c r="C218" s="51">
        <v>403</v>
      </c>
      <c r="D218" s="1273">
        <v>25.587301587301585</v>
      </c>
      <c r="E218" s="51">
        <v>403</v>
      </c>
      <c r="F218" s="1273">
        <v>25.587301587301585</v>
      </c>
      <c r="G218" s="51">
        <v>805</v>
      </c>
      <c r="H218" s="1273">
        <v>51.111111111111107</v>
      </c>
      <c r="I218" s="1272">
        <v>147.87343911369825</v>
      </c>
    </row>
    <row r="219" spans="1:16" s="403" customFormat="1" ht="11.1" customHeight="1">
      <c r="A219" s="202" t="s">
        <v>104</v>
      </c>
      <c r="B219" s="653">
        <v>2576</v>
      </c>
      <c r="C219" s="653">
        <v>1104</v>
      </c>
      <c r="D219" s="1275">
        <v>42.857142857142854</v>
      </c>
      <c r="E219" s="653">
        <v>1222</v>
      </c>
      <c r="F219" s="1275">
        <v>47.437888198757769</v>
      </c>
      <c r="G219" s="653">
        <v>1247</v>
      </c>
      <c r="H219" s="1275">
        <v>48.408385093167702</v>
      </c>
      <c r="I219" s="1274">
        <v>169.50713956701981</v>
      </c>
    </row>
    <row r="220" spans="1:16" s="403" customFormat="1" ht="11.1" customHeight="1">
      <c r="A220" s="199" t="s">
        <v>105</v>
      </c>
      <c r="B220" s="51">
        <v>2837</v>
      </c>
      <c r="C220" s="51">
        <v>976</v>
      </c>
      <c r="D220" s="1273">
        <v>34.402537892139584</v>
      </c>
      <c r="E220" s="51">
        <v>1032</v>
      </c>
      <c r="F220" s="1273">
        <v>36.376454000704975</v>
      </c>
      <c r="G220" s="51">
        <v>1465</v>
      </c>
      <c r="H220" s="1273">
        <v>51.63905534014804</v>
      </c>
      <c r="I220" s="1272">
        <v>159.4985101478608</v>
      </c>
    </row>
    <row r="221" spans="1:16" s="405" customFormat="1" ht="15.95" customHeight="1">
      <c r="A221" s="197" t="s">
        <v>155</v>
      </c>
      <c r="B221" s="648" t="s">
        <v>253</v>
      </c>
      <c r="C221" s="648" t="s">
        <v>253</v>
      </c>
      <c r="D221" s="196" t="s">
        <v>253</v>
      </c>
      <c r="E221" s="648" t="s">
        <v>253</v>
      </c>
      <c r="F221" s="196" t="s">
        <v>253</v>
      </c>
      <c r="G221" s="648" t="s">
        <v>253</v>
      </c>
      <c r="H221" s="325" t="s">
        <v>253</v>
      </c>
      <c r="I221" s="325" t="s">
        <v>253</v>
      </c>
      <c r="J221" s="1271"/>
      <c r="K221" s="349"/>
      <c r="L221" s="1270"/>
      <c r="M221" s="349"/>
      <c r="N221" s="1270"/>
      <c r="O221" s="349"/>
      <c r="P221" s="1270"/>
    </row>
    <row r="222" spans="1:16" s="403" customFormat="1" ht="9.9499999999999993" customHeight="1">
      <c r="A222" s="1153"/>
      <c r="B222" s="1269"/>
      <c r="C222" s="1269"/>
      <c r="D222" s="1002"/>
      <c r="E222" s="1269"/>
      <c r="F222" s="1002"/>
      <c r="G222" s="1269"/>
      <c r="H222" s="1002"/>
      <c r="I222" s="1268"/>
    </row>
    <row r="223" spans="1:16" s="1070" customFormat="1" ht="11.85" customHeight="1">
      <c r="A223" s="1072" t="s">
        <v>624</v>
      </c>
      <c r="B223" s="1267"/>
      <c r="C223" s="1267"/>
      <c r="D223" s="1231"/>
      <c r="E223" s="1267"/>
      <c r="F223" s="1231"/>
      <c r="G223" s="1267"/>
      <c r="H223" s="1231"/>
      <c r="I223" s="1266"/>
    </row>
    <row r="224" spans="1:16" s="1070" customFormat="1" ht="11.85" customHeight="1">
      <c r="A224" s="1072" t="s">
        <v>623</v>
      </c>
      <c r="B224" s="1267"/>
      <c r="C224" s="1267"/>
      <c r="D224" s="1231"/>
      <c r="E224" s="1267"/>
      <c r="F224" s="1231"/>
      <c r="G224" s="1267"/>
      <c r="H224" s="1231"/>
      <c r="I224" s="1266"/>
    </row>
    <row r="225" spans="1:10">
      <c r="A225" s="1265"/>
      <c r="I225" s="1262"/>
      <c r="J225" s="1265"/>
    </row>
    <row r="226" spans="1:10">
      <c r="A226" s="1264"/>
      <c r="B226" s="1262"/>
      <c r="C226" s="1262"/>
      <c r="D226" s="1262"/>
      <c r="E226" s="1262"/>
      <c r="F226" s="1263"/>
      <c r="G226" s="1262"/>
      <c r="H226" s="1262"/>
      <c r="I226" s="1262"/>
    </row>
    <row r="227" spans="1:10">
      <c r="I227" s="1262"/>
    </row>
    <row r="228" spans="1:10">
      <c r="I228" s="1262"/>
    </row>
    <row r="229" spans="1:10">
      <c r="I229" s="1262"/>
    </row>
    <row r="230" spans="1:10">
      <c r="I230" s="1262"/>
    </row>
    <row r="231" spans="1:10">
      <c r="I231" s="1262"/>
    </row>
    <row r="232" spans="1:10">
      <c r="I232" s="1262"/>
    </row>
    <row r="233" spans="1:10">
      <c r="I233" s="1262"/>
    </row>
    <row r="234" spans="1:10">
      <c r="I234" s="1262"/>
    </row>
    <row r="235" spans="1:10">
      <c r="I235" s="1262"/>
    </row>
    <row r="236" spans="1:10">
      <c r="I236" s="1262"/>
    </row>
    <row r="237" spans="1:10">
      <c r="I237" s="1262"/>
    </row>
    <row r="238" spans="1:10">
      <c r="I238" s="1262"/>
    </row>
    <row r="239" spans="1:10">
      <c r="I239" s="1262"/>
    </row>
    <row r="240" spans="1:10">
      <c r="I240" s="1262"/>
    </row>
    <row r="241" spans="2:9">
      <c r="I241" s="1262"/>
    </row>
    <row r="242" spans="2:9">
      <c r="I242" s="1262"/>
    </row>
    <row r="243" spans="2:9">
      <c r="I243" s="1262"/>
    </row>
    <row r="244" spans="2:9">
      <c r="I244" s="1262"/>
    </row>
    <row r="245" spans="2:9">
      <c r="I245" s="1262"/>
    </row>
    <row r="246" spans="2:9">
      <c r="I246" s="1262"/>
    </row>
    <row r="247" spans="2:9">
      <c r="I247" s="1262"/>
    </row>
    <row r="248" spans="2:9">
      <c r="B248" s="1262"/>
      <c r="C248" s="1262"/>
      <c r="D248" s="1262"/>
      <c r="E248" s="1262"/>
      <c r="F248" s="1263"/>
      <c r="G248" s="1262"/>
      <c r="H248" s="1262"/>
      <c r="I248" s="1262"/>
    </row>
    <row r="249" spans="2:9">
      <c r="B249" s="1262"/>
      <c r="C249" s="1262"/>
      <c r="D249" s="1262"/>
      <c r="E249" s="1262"/>
      <c r="F249" s="1263"/>
      <c r="G249" s="1262"/>
      <c r="H249" s="1262"/>
      <c r="I249" s="1262"/>
    </row>
    <row r="250" spans="2:9">
      <c r="B250" s="1262"/>
      <c r="C250" s="1262"/>
      <c r="D250" s="1262"/>
      <c r="E250" s="1262"/>
      <c r="F250" s="1263"/>
      <c r="G250" s="1262"/>
      <c r="H250" s="1262"/>
      <c r="I250" s="1262"/>
    </row>
    <row r="251" spans="2:9">
      <c r="B251" s="1262"/>
      <c r="C251" s="1262"/>
      <c r="D251" s="1262"/>
      <c r="E251" s="1262"/>
      <c r="F251" s="1263"/>
      <c r="G251" s="1262"/>
      <c r="H251" s="1262"/>
      <c r="I251" s="1262"/>
    </row>
    <row r="252" spans="2:9">
      <c r="B252" s="1262"/>
      <c r="C252" s="1262"/>
      <c r="D252" s="1262"/>
      <c r="E252" s="1262"/>
      <c r="F252" s="1263"/>
      <c r="G252" s="1262"/>
      <c r="H252" s="1262"/>
      <c r="I252" s="1262"/>
    </row>
    <row r="253" spans="2:9">
      <c r="B253" s="1262"/>
      <c r="C253" s="1262"/>
      <c r="D253" s="1262"/>
      <c r="E253" s="1262"/>
      <c r="F253" s="1263"/>
      <c r="G253" s="1262"/>
      <c r="H253" s="1262"/>
      <c r="I253" s="1262"/>
    </row>
    <row r="254" spans="2:9">
      <c r="B254" s="1262"/>
      <c r="C254" s="1262"/>
      <c r="D254" s="1262"/>
      <c r="E254" s="1262"/>
      <c r="F254" s="1263"/>
      <c r="G254" s="1262"/>
      <c r="H254" s="1262"/>
      <c r="I254" s="1262"/>
    </row>
    <row r="255" spans="2:9">
      <c r="B255" s="1262"/>
      <c r="C255" s="1262"/>
      <c r="D255" s="1262"/>
      <c r="E255" s="1262"/>
      <c r="F255" s="1263"/>
      <c r="G255" s="1262"/>
      <c r="H255" s="1262"/>
      <c r="I255" s="1262"/>
    </row>
    <row r="256" spans="2:9">
      <c r="B256" s="1262"/>
      <c r="C256" s="1262"/>
      <c r="D256" s="1262"/>
      <c r="E256" s="1262"/>
      <c r="F256" s="1263"/>
      <c r="G256" s="1262"/>
      <c r="H256" s="1262"/>
      <c r="I256" s="1262"/>
    </row>
    <row r="257" spans="2:9">
      <c r="B257" s="1262"/>
      <c r="C257" s="1262"/>
      <c r="D257" s="1262"/>
      <c r="E257" s="1262"/>
      <c r="F257" s="1263"/>
      <c r="G257" s="1262"/>
      <c r="H257" s="1262"/>
      <c r="I257" s="1262"/>
    </row>
    <row r="258" spans="2:9">
      <c r="B258" s="1262"/>
      <c r="C258" s="1262"/>
      <c r="D258" s="1262"/>
      <c r="E258" s="1262"/>
      <c r="F258" s="1263"/>
      <c r="G258" s="1262"/>
      <c r="H258" s="1262"/>
      <c r="I258" s="1262"/>
    </row>
    <row r="259" spans="2:9">
      <c r="B259" s="1262"/>
      <c r="C259" s="1262"/>
      <c r="D259" s="1262"/>
      <c r="E259" s="1262"/>
      <c r="F259" s="1263"/>
      <c r="G259" s="1262"/>
      <c r="H259" s="1262"/>
      <c r="I259" s="1262"/>
    </row>
    <row r="260" spans="2:9">
      <c r="B260" s="1262"/>
      <c r="C260" s="1262"/>
      <c r="D260" s="1262"/>
      <c r="E260" s="1262"/>
      <c r="F260" s="1263"/>
      <c r="G260" s="1262"/>
      <c r="H260" s="1262"/>
      <c r="I260" s="1262"/>
    </row>
    <row r="261" spans="2:9">
      <c r="B261" s="1262"/>
      <c r="C261" s="1262"/>
      <c r="D261" s="1262"/>
      <c r="E261" s="1262"/>
      <c r="F261" s="1263"/>
      <c r="G261" s="1262"/>
      <c r="H261" s="1262"/>
      <c r="I261" s="1262"/>
    </row>
    <row r="262" spans="2:9">
      <c r="B262" s="1262"/>
      <c r="C262" s="1262"/>
      <c r="D262" s="1262"/>
      <c r="E262" s="1262"/>
      <c r="F262" s="1263"/>
      <c r="G262" s="1262"/>
      <c r="H262" s="1262"/>
      <c r="I262" s="1262"/>
    </row>
    <row r="263" spans="2:9">
      <c r="B263" s="1262"/>
      <c r="C263" s="1262"/>
      <c r="D263" s="1262"/>
      <c r="E263" s="1262"/>
      <c r="F263" s="1263"/>
      <c r="G263" s="1262"/>
      <c r="H263" s="1262"/>
      <c r="I263" s="1262"/>
    </row>
    <row r="264" spans="2:9">
      <c r="B264" s="1262"/>
      <c r="C264" s="1262"/>
      <c r="D264" s="1262"/>
      <c r="E264" s="1262"/>
      <c r="F264" s="1263"/>
      <c r="G264" s="1262"/>
      <c r="H264" s="1262"/>
      <c r="I264" s="1262"/>
    </row>
    <row r="265" spans="2:9">
      <c r="B265" s="1262"/>
      <c r="C265" s="1262"/>
      <c r="D265" s="1262"/>
      <c r="E265" s="1262"/>
      <c r="F265" s="1263"/>
      <c r="G265" s="1262"/>
      <c r="H265" s="1262"/>
      <c r="I265" s="1262"/>
    </row>
    <row r="266" spans="2:9">
      <c r="B266" s="1262"/>
      <c r="C266" s="1262"/>
      <c r="D266" s="1262"/>
      <c r="E266" s="1262"/>
      <c r="F266" s="1263"/>
      <c r="G266" s="1262"/>
      <c r="H266" s="1262"/>
      <c r="I266" s="1262"/>
    </row>
    <row r="267" spans="2:9">
      <c r="B267" s="1262"/>
      <c r="C267" s="1262"/>
      <c r="D267" s="1262"/>
      <c r="E267" s="1262"/>
      <c r="F267" s="1263"/>
      <c r="G267" s="1262"/>
      <c r="H267" s="1262"/>
      <c r="I267" s="1262"/>
    </row>
    <row r="268" spans="2:9">
      <c r="B268" s="1262"/>
      <c r="C268" s="1262"/>
      <c r="D268" s="1262"/>
      <c r="E268" s="1262"/>
      <c r="F268" s="1263"/>
      <c r="G268" s="1262"/>
      <c r="H268" s="1262"/>
      <c r="I268" s="1262"/>
    </row>
    <row r="269" spans="2:9">
      <c r="B269" s="1262"/>
      <c r="C269" s="1262"/>
      <c r="D269" s="1262"/>
      <c r="E269" s="1262"/>
      <c r="F269" s="1263"/>
      <c r="G269" s="1262"/>
      <c r="H269" s="1262"/>
      <c r="I269" s="1262"/>
    </row>
    <row r="270" spans="2:9">
      <c r="B270" s="1262"/>
      <c r="C270" s="1262"/>
      <c r="D270" s="1262"/>
      <c r="E270" s="1262"/>
      <c r="F270" s="1263"/>
      <c r="G270" s="1262"/>
      <c r="H270" s="1262"/>
      <c r="I270" s="1262"/>
    </row>
    <row r="271" spans="2:9">
      <c r="B271" s="1262"/>
      <c r="C271" s="1262"/>
      <c r="D271" s="1262"/>
      <c r="E271" s="1262"/>
      <c r="F271" s="1263"/>
      <c r="G271" s="1262"/>
      <c r="H271" s="1262"/>
      <c r="I271" s="1262"/>
    </row>
    <row r="272" spans="2:9">
      <c r="B272" s="1262"/>
      <c r="C272" s="1262"/>
      <c r="D272" s="1262"/>
      <c r="E272" s="1262"/>
      <c r="F272" s="1263"/>
      <c r="G272" s="1262"/>
      <c r="H272" s="1262"/>
      <c r="I272" s="1262"/>
    </row>
    <row r="273" spans="2:9">
      <c r="B273" s="1262"/>
      <c r="C273" s="1262"/>
      <c r="D273" s="1262"/>
      <c r="E273" s="1262"/>
      <c r="F273" s="1263"/>
      <c r="G273" s="1262"/>
      <c r="H273" s="1262"/>
      <c r="I273" s="1262"/>
    </row>
    <row r="274" spans="2:9">
      <c r="B274" s="1262"/>
      <c r="C274" s="1262"/>
      <c r="D274" s="1262"/>
      <c r="E274" s="1262"/>
      <c r="F274" s="1263"/>
      <c r="G274" s="1262"/>
      <c r="H274" s="1262"/>
      <c r="I274" s="1262"/>
    </row>
    <row r="275" spans="2:9">
      <c r="B275" s="1262"/>
      <c r="C275" s="1262"/>
      <c r="D275" s="1262"/>
      <c r="E275" s="1262"/>
      <c r="F275" s="1263"/>
      <c r="G275" s="1262"/>
      <c r="H275" s="1262"/>
      <c r="I275" s="1262"/>
    </row>
    <row r="276" spans="2:9">
      <c r="B276" s="1262"/>
      <c r="C276" s="1262"/>
      <c r="D276" s="1262"/>
      <c r="E276" s="1262"/>
      <c r="F276" s="1263"/>
      <c r="G276" s="1262"/>
      <c r="H276" s="1262"/>
      <c r="I276" s="1262"/>
    </row>
    <row r="277" spans="2:9">
      <c r="B277" s="1262"/>
      <c r="C277" s="1262"/>
      <c r="D277" s="1262"/>
      <c r="E277" s="1262"/>
      <c r="F277" s="1263"/>
      <c r="G277" s="1262"/>
      <c r="H277" s="1262"/>
      <c r="I277" s="1262"/>
    </row>
    <row r="278" spans="2:9">
      <c r="B278" s="1262"/>
      <c r="C278" s="1262"/>
      <c r="D278" s="1262"/>
      <c r="E278" s="1262"/>
      <c r="F278" s="1263"/>
      <c r="G278" s="1262"/>
      <c r="H278" s="1262"/>
      <c r="I278" s="1262"/>
    </row>
    <row r="279" spans="2:9">
      <c r="B279" s="1262"/>
      <c r="C279" s="1262"/>
      <c r="D279" s="1262"/>
      <c r="E279" s="1262"/>
      <c r="F279" s="1263"/>
      <c r="G279" s="1262"/>
      <c r="H279" s="1262"/>
      <c r="I279" s="1262"/>
    </row>
    <row r="280" spans="2:9">
      <c r="B280" s="1262"/>
      <c r="C280" s="1262"/>
      <c r="D280" s="1262"/>
      <c r="E280" s="1262"/>
      <c r="F280" s="1263"/>
      <c r="G280" s="1262"/>
      <c r="H280" s="1262"/>
      <c r="I280" s="1262"/>
    </row>
    <row r="281" spans="2:9">
      <c r="B281" s="1262"/>
      <c r="C281" s="1262"/>
      <c r="D281" s="1262"/>
      <c r="E281" s="1262"/>
      <c r="F281" s="1263"/>
      <c r="G281" s="1262"/>
      <c r="H281" s="1262"/>
      <c r="I281" s="1262"/>
    </row>
    <row r="282" spans="2:9">
      <c r="B282" s="1262"/>
      <c r="C282" s="1262"/>
      <c r="D282" s="1262"/>
      <c r="E282" s="1262"/>
      <c r="F282" s="1263"/>
      <c r="G282" s="1262"/>
      <c r="H282" s="1262"/>
      <c r="I282" s="1262"/>
    </row>
    <row r="283" spans="2:9">
      <c r="B283" s="1262"/>
      <c r="C283" s="1262"/>
      <c r="D283" s="1262"/>
      <c r="E283" s="1262"/>
      <c r="F283" s="1263"/>
      <c r="G283" s="1262"/>
      <c r="H283" s="1262"/>
      <c r="I283" s="1262"/>
    </row>
    <row r="284" spans="2:9">
      <c r="B284" s="1262"/>
      <c r="C284" s="1262"/>
      <c r="D284" s="1262"/>
      <c r="E284" s="1262"/>
      <c r="F284" s="1263"/>
      <c r="G284" s="1262"/>
      <c r="H284" s="1262"/>
      <c r="I284" s="1262"/>
    </row>
    <row r="285" spans="2:9">
      <c r="B285" s="1262"/>
      <c r="C285" s="1262"/>
      <c r="D285" s="1262"/>
      <c r="E285" s="1262"/>
      <c r="F285" s="1263"/>
      <c r="G285" s="1262"/>
      <c r="H285" s="1262"/>
      <c r="I285" s="1262"/>
    </row>
    <row r="286" spans="2:9">
      <c r="B286" s="1262"/>
      <c r="C286" s="1262"/>
      <c r="D286" s="1262"/>
      <c r="E286" s="1262"/>
      <c r="F286" s="1263"/>
      <c r="G286" s="1262"/>
      <c r="H286" s="1262"/>
      <c r="I286" s="1262"/>
    </row>
    <row r="287" spans="2:9">
      <c r="B287" s="1262"/>
      <c r="C287" s="1262"/>
      <c r="D287" s="1262"/>
      <c r="E287" s="1262"/>
      <c r="F287" s="1263"/>
      <c r="G287" s="1262"/>
      <c r="H287" s="1262"/>
      <c r="I287" s="1262"/>
    </row>
    <row r="288" spans="2:9">
      <c r="B288" s="1262"/>
      <c r="C288" s="1262"/>
      <c r="D288" s="1262"/>
      <c r="E288" s="1262"/>
      <c r="F288" s="1263"/>
      <c r="G288" s="1262"/>
      <c r="H288" s="1262"/>
      <c r="I288" s="1262"/>
    </row>
    <row r="289" spans="2:9">
      <c r="B289" s="1262"/>
      <c r="C289" s="1262"/>
      <c r="D289" s="1262"/>
      <c r="E289" s="1262"/>
      <c r="F289" s="1263"/>
      <c r="G289" s="1262"/>
      <c r="H289" s="1262"/>
      <c r="I289" s="1262"/>
    </row>
    <row r="290" spans="2:9">
      <c r="B290" s="1262"/>
      <c r="C290" s="1262"/>
      <c r="D290" s="1262"/>
      <c r="E290" s="1262"/>
      <c r="F290" s="1263"/>
      <c r="G290" s="1262"/>
      <c r="H290" s="1262"/>
      <c r="I290" s="1262"/>
    </row>
    <row r="291" spans="2:9">
      <c r="B291" s="1262"/>
      <c r="C291" s="1262"/>
      <c r="D291" s="1262"/>
      <c r="E291" s="1262"/>
      <c r="F291" s="1263"/>
      <c r="G291" s="1262"/>
      <c r="H291" s="1262"/>
      <c r="I291" s="1262"/>
    </row>
    <row r="292" spans="2:9">
      <c r="B292" s="1262"/>
      <c r="C292" s="1262"/>
      <c r="D292" s="1262"/>
      <c r="E292" s="1262"/>
      <c r="F292" s="1263"/>
      <c r="G292" s="1262"/>
      <c r="H292" s="1262"/>
      <c r="I292" s="1262"/>
    </row>
    <row r="293" spans="2:9">
      <c r="B293" s="1262"/>
      <c r="C293" s="1262"/>
      <c r="D293" s="1262"/>
      <c r="E293" s="1262"/>
      <c r="F293" s="1263"/>
      <c r="G293" s="1262"/>
      <c r="H293" s="1262"/>
      <c r="I293" s="1262"/>
    </row>
    <row r="294" spans="2:9">
      <c r="B294" s="1262"/>
      <c r="C294" s="1262"/>
      <c r="D294" s="1262"/>
      <c r="E294" s="1262"/>
      <c r="F294" s="1263"/>
      <c r="G294" s="1262"/>
      <c r="H294" s="1262"/>
      <c r="I294" s="1262"/>
    </row>
    <row r="295" spans="2:9">
      <c r="B295" s="1262"/>
      <c r="C295" s="1262"/>
      <c r="D295" s="1262"/>
      <c r="E295" s="1262"/>
      <c r="F295" s="1263"/>
      <c r="G295" s="1262"/>
      <c r="H295" s="1262"/>
      <c r="I295" s="1262"/>
    </row>
    <row r="296" spans="2:9">
      <c r="B296" s="1262"/>
      <c r="C296" s="1262"/>
      <c r="D296" s="1262"/>
      <c r="E296" s="1262"/>
      <c r="F296" s="1263"/>
      <c r="G296" s="1262"/>
      <c r="H296" s="1262"/>
      <c r="I296" s="1262"/>
    </row>
    <row r="297" spans="2:9">
      <c r="B297" s="1262"/>
      <c r="C297" s="1262"/>
      <c r="D297" s="1262"/>
      <c r="E297" s="1262"/>
      <c r="F297" s="1263"/>
      <c r="G297" s="1262"/>
      <c r="H297" s="1262"/>
      <c r="I297" s="1262"/>
    </row>
    <row r="298" spans="2:9">
      <c r="B298" s="1262"/>
      <c r="C298" s="1262"/>
      <c r="D298" s="1262"/>
      <c r="E298" s="1262"/>
      <c r="F298" s="1263"/>
      <c r="G298" s="1262"/>
      <c r="H298" s="1262"/>
      <c r="I298" s="1262"/>
    </row>
    <row r="299" spans="2:9">
      <c r="B299" s="1262"/>
      <c r="C299" s="1262"/>
      <c r="D299" s="1262"/>
      <c r="E299" s="1262"/>
      <c r="F299" s="1263"/>
      <c r="G299" s="1262"/>
      <c r="H299" s="1262"/>
      <c r="I299" s="1262"/>
    </row>
    <row r="300" spans="2:9">
      <c r="B300" s="1262"/>
      <c r="C300" s="1262"/>
      <c r="D300" s="1262"/>
      <c r="E300" s="1262"/>
      <c r="F300" s="1263"/>
      <c r="G300" s="1262"/>
      <c r="H300" s="1262"/>
      <c r="I300" s="1262"/>
    </row>
    <row r="301" spans="2:9">
      <c r="B301" s="1262"/>
      <c r="C301" s="1262"/>
      <c r="D301" s="1262"/>
      <c r="E301" s="1262"/>
      <c r="F301" s="1263"/>
      <c r="G301" s="1262"/>
      <c r="H301" s="1262"/>
      <c r="I301" s="1262"/>
    </row>
    <row r="302" spans="2:9">
      <c r="B302" s="1262"/>
      <c r="C302" s="1262"/>
      <c r="D302" s="1262"/>
      <c r="E302" s="1262"/>
      <c r="F302" s="1263"/>
      <c r="G302" s="1262"/>
      <c r="H302" s="1262"/>
      <c r="I302" s="1262"/>
    </row>
    <row r="303" spans="2:9">
      <c r="B303" s="1262"/>
      <c r="C303" s="1262"/>
      <c r="D303" s="1262"/>
      <c r="E303" s="1262"/>
      <c r="F303" s="1263"/>
      <c r="G303" s="1262"/>
      <c r="H303" s="1262"/>
      <c r="I303" s="1262"/>
    </row>
    <row r="304" spans="2:9">
      <c r="B304" s="1262"/>
      <c r="C304" s="1262"/>
      <c r="D304" s="1262"/>
      <c r="E304" s="1262"/>
      <c r="F304" s="1263"/>
      <c r="G304" s="1262"/>
      <c r="H304" s="1262"/>
      <c r="I304" s="1262"/>
    </row>
    <row r="305" spans="2:9">
      <c r="B305" s="1262"/>
      <c r="C305" s="1262"/>
      <c r="D305" s="1262"/>
      <c r="E305" s="1262"/>
      <c r="F305" s="1263"/>
      <c r="G305" s="1262"/>
      <c r="H305" s="1262"/>
      <c r="I305" s="1262"/>
    </row>
    <row r="306" spans="2:9">
      <c r="B306" s="1262"/>
      <c r="C306" s="1262"/>
      <c r="D306" s="1262"/>
      <c r="E306" s="1262"/>
      <c r="F306" s="1263"/>
      <c r="G306" s="1262"/>
      <c r="H306" s="1262"/>
      <c r="I306" s="1262"/>
    </row>
    <row r="307" spans="2:9">
      <c r="B307" s="1262"/>
      <c r="C307" s="1262"/>
      <c r="D307" s="1262"/>
      <c r="E307" s="1262"/>
      <c r="F307" s="1263"/>
      <c r="G307" s="1262"/>
      <c r="H307" s="1262"/>
      <c r="I307" s="1262"/>
    </row>
    <row r="308" spans="2:9">
      <c r="B308" s="1262"/>
      <c r="C308" s="1262"/>
      <c r="D308" s="1262"/>
      <c r="E308" s="1262"/>
      <c r="F308" s="1263"/>
      <c r="G308" s="1262"/>
      <c r="H308" s="1262"/>
      <c r="I308" s="1262"/>
    </row>
    <row r="309" spans="2:9">
      <c r="B309" s="1262"/>
      <c r="C309" s="1262"/>
      <c r="D309" s="1262"/>
      <c r="E309" s="1262"/>
      <c r="F309" s="1263"/>
      <c r="G309" s="1262"/>
      <c r="H309" s="1262"/>
      <c r="I309" s="1262"/>
    </row>
    <row r="310" spans="2:9">
      <c r="B310" s="1262"/>
      <c r="C310" s="1262"/>
      <c r="D310" s="1262"/>
      <c r="E310" s="1262"/>
      <c r="F310" s="1263"/>
      <c r="G310" s="1262"/>
      <c r="H310" s="1262"/>
      <c r="I310" s="1262"/>
    </row>
    <row r="311" spans="2:9">
      <c r="B311" s="1262"/>
      <c r="C311" s="1262"/>
      <c r="D311" s="1262"/>
      <c r="E311" s="1262"/>
      <c r="F311" s="1263"/>
      <c r="G311" s="1262"/>
      <c r="H311" s="1262"/>
      <c r="I311" s="1262"/>
    </row>
    <row r="312" spans="2:9">
      <c r="B312" s="1262"/>
      <c r="C312" s="1262"/>
      <c r="D312" s="1262"/>
      <c r="E312" s="1262"/>
      <c r="F312" s="1263"/>
      <c r="G312" s="1262"/>
      <c r="H312" s="1262"/>
      <c r="I312" s="1262"/>
    </row>
    <row r="313" spans="2:9">
      <c r="B313" s="1262"/>
      <c r="C313" s="1262"/>
      <c r="D313" s="1262"/>
      <c r="E313" s="1262"/>
      <c r="F313" s="1263"/>
      <c r="G313" s="1262"/>
      <c r="H313" s="1262"/>
      <c r="I313" s="1262"/>
    </row>
    <row r="314" spans="2:9">
      <c r="B314" s="1262"/>
      <c r="C314" s="1262"/>
      <c r="D314" s="1262"/>
      <c r="E314" s="1262"/>
      <c r="F314" s="1263"/>
      <c r="G314" s="1262"/>
      <c r="H314" s="1262"/>
      <c r="I314" s="1262"/>
    </row>
    <row r="315" spans="2:9">
      <c r="B315" s="1262"/>
      <c r="C315" s="1262"/>
      <c r="D315" s="1262"/>
      <c r="E315" s="1262"/>
      <c r="F315" s="1263"/>
      <c r="G315" s="1262"/>
      <c r="H315" s="1262"/>
      <c r="I315" s="1262"/>
    </row>
    <row r="316" spans="2:9">
      <c r="B316" s="1262"/>
      <c r="C316" s="1262"/>
      <c r="D316" s="1262"/>
      <c r="E316" s="1262"/>
      <c r="F316" s="1263"/>
      <c r="G316" s="1262"/>
      <c r="H316" s="1262"/>
      <c r="I316" s="1262"/>
    </row>
    <row r="317" spans="2:9">
      <c r="B317" s="1262"/>
      <c r="C317" s="1262"/>
      <c r="D317" s="1262"/>
      <c r="E317" s="1262"/>
      <c r="F317" s="1263"/>
      <c r="G317" s="1262"/>
      <c r="H317" s="1262"/>
      <c r="I317" s="1262"/>
    </row>
    <row r="318" spans="2:9">
      <c r="B318" s="1262"/>
      <c r="C318" s="1262"/>
      <c r="D318" s="1262"/>
      <c r="E318" s="1262"/>
      <c r="F318" s="1263"/>
      <c r="G318" s="1262"/>
      <c r="H318" s="1262"/>
      <c r="I318" s="1262"/>
    </row>
    <row r="319" spans="2:9">
      <c r="B319" s="1262"/>
      <c r="C319" s="1262"/>
      <c r="D319" s="1262"/>
      <c r="E319" s="1262"/>
      <c r="F319" s="1263"/>
      <c r="G319" s="1262"/>
      <c r="H319" s="1262"/>
      <c r="I319" s="1262"/>
    </row>
    <row r="320" spans="2:9">
      <c r="B320" s="1262"/>
      <c r="C320" s="1262"/>
      <c r="D320" s="1262"/>
      <c r="E320" s="1262"/>
      <c r="F320" s="1263"/>
      <c r="G320" s="1262"/>
      <c r="H320" s="1262"/>
      <c r="I320" s="1262"/>
    </row>
    <row r="321" spans="2:9">
      <c r="B321" s="1262"/>
      <c r="C321" s="1262"/>
      <c r="D321" s="1262"/>
      <c r="E321" s="1262"/>
      <c r="F321" s="1263"/>
      <c r="G321" s="1262"/>
      <c r="H321" s="1262"/>
      <c r="I321" s="1262"/>
    </row>
    <row r="322" spans="2:9">
      <c r="B322" s="1262"/>
      <c r="C322" s="1262"/>
      <c r="D322" s="1262"/>
      <c r="E322" s="1262"/>
      <c r="F322" s="1263"/>
      <c r="G322" s="1262"/>
      <c r="H322" s="1262"/>
      <c r="I322" s="1262"/>
    </row>
    <row r="323" spans="2:9">
      <c r="B323" s="1262"/>
      <c r="C323" s="1262"/>
      <c r="D323" s="1262"/>
      <c r="E323" s="1262"/>
      <c r="F323" s="1263"/>
      <c r="G323" s="1262"/>
      <c r="H323" s="1262"/>
      <c r="I323" s="1262"/>
    </row>
    <row r="324" spans="2:9">
      <c r="B324" s="1262"/>
      <c r="C324" s="1262"/>
      <c r="D324" s="1262"/>
      <c r="E324" s="1262"/>
      <c r="F324" s="1263"/>
      <c r="G324" s="1262"/>
      <c r="H324" s="1262"/>
      <c r="I324" s="1262"/>
    </row>
    <row r="325" spans="2:9">
      <c r="B325" s="1262"/>
      <c r="C325" s="1262"/>
      <c r="D325" s="1262"/>
      <c r="E325" s="1262"/>
      <c r="F325" s="1263"/>
      <c r="G325" s="1262"/>
      <c r="H325" s="1262"/>
      <c r="I325" s="1262"/>
    </row>
    <row r="326" spans="2:9">
      <c r="B326" s="1262"/>
      <c r="C326" s="1262"/>
      <c r="D326" s="1262"/>
      <c r="E326" s="1262"/>
      <c r="F326" s="1263"/>
      <c r="G326" s="1262"/>
      <c r="H326" s="1262"/>
      <c r="I326" s="1262"/>
    </row>
    <row r="327" spans="2:9">
      <c r="B327" s="1262"/>
      <c r="C327" s="1262"/>
      <c r="D327" s="1262"/>
      <c r="E327" s="1262"/>
      <c r="F327" s="1263"/>
      <c r="G327" s="1262"/>
      <c r="H327" s="1262"/>
      <c r="I327" s="1262"/>
    </row>
    <row r="328" spans="2:9">
      <c r="B328" s="1262"/>
      <c r="C328" s="1262"/>
      <c r="D328" s="1262"/>
      <c r="E328" s="1262"/>
      <c r="F328" s="1263"/>
      <c r="G328" s="1262"/>
      <c r="H328" s="1262"/>
      <c r="I328" s="1262"/>
    </row>
    <row r="329" spans="2:9">
      <c r="B329" s="1262"/>
      <c r="C329" s="1262"/>
      <c r="D329" s="1262"/>
      <c r="E329" s="1262"/>
      <c r="F329" s="1263"/>
      <c r="G329" s="1262"/>
      <c r="H329" s="1262"/>
      <c r="I329" s="1262"/>
    </row>
    <row r="330" spans="2:9">
      <c r="B330" s="1262"/>
      <c r="C330" s="1262"/>
      <c r="D330" s="1262"/>
      <c r="E330" s="1262"/>
      <c r="F330" s="1263"/>
      <c r="G330" s="1262"/>
      <c r="H330" s="1262"/>
      <c r="I330" s="1262"/>
    </row>
    <row r="331" spans="2:9">
      <c r="B331" s="1262"/>
      <c r="C331" s="1262"/>
      <c r="D331" s="1262"/>
      <c r="E331" s="1262"/>
      <c r="F331" s="1263"/>
      <c r="G331" s="1262"/>
      <c r="H331" s="1262"/>
      <c r="I331" s="1262"/>
    </row>
    <row r="332" spans="2:9">
      <c r="B332" s="1262"/>
      <c r="C332" s="1262"/>
      <c r="D332" s="1262"/>
      <c r="E332" s="1262"/>
      <c r="F332" s="1263"/>
      <c r="G332" s="1262"/>
      <c r="H332" s="1262"/>
      <c r="I332" s="1262"/>
    </row>
    <row r="333" spans="2:9">
      <c r="B333" s="1262"/>
      <c r="C333" s="1262"/>
      <c r="D333" s="1262"/>
      <c r="E333" s="1262"/>
      <c r="F333" s="1263"/>
      <c r="G333" s="1262"/>
      <c r="H333" s="1262"/>
      <c r="I333" s="1262"/>
    </row>
    <row r="334" spans="2:9">
      <c r="B334" s="1262"/>
      <c r="C334" s="1262"/>
      <c r="D334" s="1262"/>
      <c r="E334" s="1262"/>
      <c r="F334" s="1263"/>
      <c r="G334" s="1262"/>
      <c r="H334" s="1262"/>
      <c r="I334" s="1262"/>
    </row>
    <row r="335" spans="2:9">
      <c r="B335" s="1262"/>
      <c r="C335" s="1262"/>
      <c r="D335" s="1262"/>
      <c r="E335" s="1262"/>
      <c r="F335" s="1263"/>
      <c r="G335" s="1262"/>
      <c r="H335" s="1262"/>
      <c r="I335" s="1262"/>
    </row>
    <row r="336" spans="2:9">
      <c r="B336" s="1262"/>
      <c r="C336" s="1262"/>
      <c r="D336" s="1262"/>
      <c r="E336" s="1262"/>
      <c r="F336" s="1263"/>
      <c r="G336" s="1262"/>
      <c r="H336" s="1262"/>
      <c r="I336" s="1262"/>
    </row>
    <row r="337" spans="2:9">
      <c r="B337" s="1262"/>
      <c r="C337" s="1262"/>
      <c r="D337" s="1262"/>
      <c r="E337" s="1262"/>
      <c r="F337" s="1263"/>
      <c r="G337" s="1262"/>
      <c r="H337" s="1262"/>
      <c r="I337" s="1262"/>
    </row>
    <row r="338" spans="2:9">
      <c r="B338" s="1262"/>
      <c r="C338" s="1262"/>
      <c r="D338" s="1262"/>
      <c r="E338" s="1262"/>
      <c r="F338" s="1263"/>
      <c r="G338" s="1262"/>
      <c r="H338" s="1262"/>
      <c r="I338" s="1262"/>
    </row>
    <row r="339" spans="2:9">
      <c r="B339" s="1262"/>
      <c r="C339" s="1262"/>
      <c r="D339" s="1262"/>
      <c r="E339" s="1262"/>
      <c r="F339" s="1263"/>
      <c r="G339" s="1262"/>
      <c r="H339" s="1262"/>
      <c r="I339" s="1262"/>
    </row>
    <row r="340" spans="2:9">
      <c r="B340" s="1262"/>
      <c r="C340" s="1262"/>
      <c r="D340" s="1262"/>
      <c r="E340" s="1262"/>
      <c r="F340" s="1263"/>
      <c r="G340" s="1262"/>
      <c r="H340" s="1262"/>
      <c r="I340" s="1262"/>
    </row>
    <row r="341" spans="2:9">
      <c r="B341" s="1262"/>
      <c r="C341" s="1262"/>
      <c r="D341" s="1262"/>
      <c r="E341" s="1262"/>
      <c r="F341" s="1263"/>
      <c r="G341" s="1262"/>
      <c r="H341" s="1262"/>
      <c r="I341" s="1262"/>
    </row>
    <row r="342" spans="2:9">
      <c r="B342" s="1262"/>
      <c r="C342" s="1262"/>
      <c r="D342" s="1262"/>
      <c r="E342" s="1262"/>
      <c r="F342" s="1263"/>
      <c r="G342" s="1262"/>
      <c r="H342" s="1262"/>
      <c r="I342" s="1262"/>
    </row>
    <row r="343" spans="2:9">
      <c r="B343" s="1262"/>
      <c r="C343" s="1262"/>
      <c r="D343" s="1262"/>
      <c r="E343" s="1262"/>
      <c r="F343" s="1263"/>
      <c r="G343" s="1262"/>
      <c r="H343" s="1262"/>
      <c r="I343" s="1262"/>
    </row>
    <row r="344" spans="2:9">
      <c r="B344" s="1262"/>
      <c r="C344" s="1262"/>
      <c r="D344" s="1262"/>
      <c r="E344" s="1262"/>
      <c r="F344" s="1263"/>
      <c r="G344" s="1262"/>
      <c r="H344" s="1262"/>
      <c r="I344" s="1262"/>
    </row>
    <row r="345" spans="2:9">
      <c r="B345" s="1262"/>
      <c r="C345" s="1262"/>
      <c r="D345" s="1262"/>
      <c r="E345" s="1262"/>
      <c r="F345" s="1263"/>
      <c r="G345" s="1262"/>
      <c r="H345" s="1262"/>
      <c r="I345" s="1262"/>
    </row>
    <row r="346" spans="2:9">
      <c r="B346" s="1262"/>
      <c r="C346" s="1262"/>
      <c r="D346" s="1262"/>
      <c r="E346" s="1262"/>
      <c r="F346" s="1263"/>
      <c r="G346" s="1262"/>
      <c r="H346" s="1262"/>
      <c r="I346" s="1262"/>
    </row>
    <row r="347" spans="2:9">
      <c r="B347" s="1262"/>
      <c r="C347" s="1262"/>
      <c r="D347" s="1262"/>
      <c r="E347" s="1262"/>
      <c r="F347" s="1263"/>
      <c r="G347" s="1262"/>
      <c r="H347" s="1262"/>
      <c r="I347" s="1262"/>
    </row>
    <row r="348" spans="2:9">
      <c r="B348" s="1262"/>
      <c r="C348" s="1262"/>
      <c r="D348" s="1262"/>
      <c r="E348" s="1262"/>
      <c r="F348" s="1263"/>
      <c r="G348" s="1262"/>
      <c r="H348" s="1262"/>
      <c r="I348" s="1262"/>
    </row>
    <row r="349" spans="2:9">
      <c r="B349" s="1262"/>
      <c r="C349" s="1262"/>
      <c r="D349" s="1262"/>
      <c r="E349" s="1262"/>
      <c r="F349" s="1263"/>
      <c r="G349" s="1262"/>
      <c r="H349" s="1262"/>
      <c r="I349" s="1262"/>
    </row>
    <row r="350" spans="2:9">
      <c r="B350" s="1262"/>
      <c r="C350" s="1262"/>
      <c r="D350" s="1262"/>
      <c r="E350" s="1262"/>
      <c r="F350" s="1263"/>
      <c r="G350" s="1262"/>
      <c r="H350" s="1262"/>
      <c r="I350" s="1262"/>
    </row>
    <row r="351" spans="2:9">
      <c r="B351" s="1262"/>
      <c r="C351" s="1262"/>
      <c r="D351" s="1262"/>
      <c r="E351" s="1262"/>
      <c r="F351" s="1263"/>
      <c r="G351" s="1262"/>
      <c r="H351" s="1262"/>
      <c r="I351" s="1262"/>
    </row>
    <row r="352" spans="2:9">
      <c r="B352" s="1262"/>
      <c r="C352" s="1262"/>
      <c r="D352" s="1262"/>
      <c r="E352" s="1262"/>
      <c r="F352" s="1263"/>
      <c r="G352" s="1262"/>
      <c r="H352" s="1262"/>
      <c r="I352" s="1262"/>
    </row>
    <row r="353" spans="2:9">
      <c r="B353" s="1262"/>
      <c r="C353" s="1262"/>
      <c r="D353" s="1262"/>
      <c r="E353" s="1262"/>
      <c r="F353" s="1263"/>
      <c r="G353" s="1262"/>
      <c r="H353" s="1262"/>
      <c r="I353" s="1262"/>
    </row>
    <row r="354" spans="2:9">
      <c r="B354" s="1262"/>
      <c r="C354" s="1262"/>
      <c r="D354" s="1262"/>
      <c r="E354" s="1262"/>
      <c r="F354" s="1263"/>
      <c r="G354" s="1262"/>
      <c r="H354" s="1262"/>
      <c r="I354" s="1262"/>
    </row>
    <row r="355" spans="2:9">
      <c r="B355" s="1262"/>
      <c r="C355" s="1262"/>
      <c r="D355" s="1262"/>
      <c r="E355" s="1262"/>
      <c r="F355" s="1263"/>
      <c r="G355" s="1262"/>
      <c r="H355" s="1262"/>
      <c r="I355" s="1262"/>
    </row>
    <row r="356" spans="2:9">
      <c r="B356" s="1262"/>
      <c r="C356" s="1262"/>
      <c r="D356" s="1262"/>
      <c r="E356" s="1262"/>
      <c r="F356" s="1263"/>
      <c r="G356" s="1262"/>
      <c r="H356" s="1262"/>
      <c r="I356" s="1262"/>
    </row>
    <row r="357" spans="2:9">
      <c r="B357" s="1262"/>
      <c r="C357" s="1262"/>
      <c r="D357" s="1262"/>
      <c r="E357" s="1262"/>
      <c r="F357" s="1263"/>
      <c r="G357" s="1262"/>
      <c r="H357" s="1262"/>
      <c r="I357" s="1262"/>
    </row>
    <row r="358" spans="2:9">
      <c r="B358" s="1262"/>
      <c r="C358" s="1262"/>
      <c r="D358" s="1262"/>
      <c r="E358" s="1262"/>
      <c r="F358" s="1263"/>
      <c r="G358" s="1262"/>
      <c r="H358" s="1262"/>
      <c r="I358" s="1262"/>
    </row>
    <row r="359" spans="2:9">
      <c r="B359" s="1262"/>
      <c r="C359" s="1262"/>
      <c r="D359" s="1262"/>
      <c r="E359" s="1262"/>
      <c r="F359" s="1263"/>
      <c r="G359" s="1262"/>
      <c r="H359" s="1262"/>
      <c r="I359" s="1262"/>
    </row>
    <row r="360" spans="2:9">
      <c r="B360" s="1262"/>
      <c r="C360" s="1262"/>
      <c r="D360" s="1262"/>
      <c r="E360" s="1262"/>
      <c r="F360" s="1263"/>
      <c r="G360" s="1262"/>
      <c r="H360" s="1262"/>
      <c r="I360" s="1262"/>
    </row>
    <row r="361" spans="2:9">
      <c r="B361" s="1262"/>
      <c r="C361" s="1262"/>
      <c r="D361" s="1262"/>
      <c r="E361" s="1262"/>
      <c r="F361" s="1263"/>
      <c r="G361" s="1262"/>
      <c r="H361" s="1262"/>
      <c r="I361" s="1262"/>
    </row>
    <row r="362" spans="2:9">
      <c r="B362" s="1262"/>
      <c r="C362" s="1262"/>
      <c r="D362" s="1262"/>
      <c r="E362" s="1262"/>
      <c r="F362" s="1263"/>
      <c r="G362" s="1262"/>
      <c r="H362" s="1262"/>
      <c r="I362" s="1262"/>
    </row>
    <row r="363" spans="2:9">
      <c r="B363" s="1262"/>
      <c r="C363" s="1262"/>
      <c r="D363" s="1262"/>
      <c r="E363" s="1262"/>
      <c r="F363" s="1263"/>
      <c r="G363" s="1262"/>
      <c r="H363" s="1262"/>
      <c r="I363" s="1262"/>
    </row>
    <row r="364" spans="2:9">
      <c r="B364" s="1262"/>
      <c r="C364" s="1262"/>
      <c r="D364" s="1262"/>
      <c r="E364" s="1262"/>
      <c r="F364" s="1263"/>
      <c r="G364" s="1262"/>
      <c r="H364" s="1262"/>
      <c r="I364" s="1262"/>
    </row>
    <row r="365" spans="2:9">
      <c r="B365" s="1262"/>
      <c r="C365" s="1262"/>
      <c r="D365" s="1262"/>
      <c r="E365" s="1262"/>
      <c r="F365" s="1263"/>
      <c r="G365" s="1262"/>
      <c r="H365" s="1262"/>
      <c r="I365" s="1262"/>
    </row>
    <row r="366" spans="2:9">
      <c r="B366" s="1262"/>
      <c r="C366" s="1262"/>
      <c r="D366" s="1262"/>
      <c r="E366" s="1262"/>
      <c r="F366" s="1263"/>
      <c r="G366" s="1262"/>
      <c r="H366" s="1262"/>
      <c r="I366" s="1262"/>
    </row>
    <row r="367" spans="2:9">
      <c r="B367" s="1262"/>
      <c r="C367" s="1262"/>
      <c r="D367" s="1262"/>
      <c r="E367" s="1262"/>
      <c r="F367" s="1263"/>
      <c r="G367" s="1262"/>
      <c r="H367" s="1262"/>
      <c r="I367" s="1262"/>
    </row>
    <row r="368" spans="2:9">
      <c r="B368" s="1262"/>
      <c r="C368" s="1262"/>
      <c r="D368" s="1262"/>
      <c r="E368" s="1262"/>
      <c r="F368" s="1263"/>
      <c r="G368" s="1262"/>
      <c r="H368" s="1262"/>
      <c r="I368" s="1262"/>
    </row>
    <row r="369" spans="2:9">
      <c r="B369" s="1262"/>
      <c r="C369" s="1262"/>
      <c r="D369" s="1262"/>
      <c r="E369" s="1262"/>
      <c r="F369" s="1263"/>
      <c r="G369" s="1262"/>
      <c r="H369" s="1262"/>
      <c r="I369" s="1262"/>
    </row>
    <row r="370" spans="2:9">
      <c r="B370" s="1262"/>
      <c r="C370" s="1262"/>
      <c r="D370" s="1262"/>
      <c r="E370" s="1262"/>
      <c r="F370" s="1263"/>
      <c r="G370" s="1262"/>
      <c r="H370" s="1262"/>
      <c r="I370" s="1262"/>
    </row>
    <row r="371" spans="2:9">
      <c r="B371" s="1262"/>
      <c r="C371" s="1262"/>
      <c r="D371" s="1262"/>
      <c r="E371" s="1262"/>
      <c r="F371" s="1263"/>
      <c r="G371" s="1262"/>
      <c r="H371" s="1262"/>
      <c r="I371" s="1262"/>
    </row>
    <row r="372" spans="2:9">
      <c r="B372" s="1262"/>
      <c r="C372" s="1262"/>
      <c r="D372" s="1262"/>
      <c r="E372" s="1262"/>
      <c r="F372" s="1263"/>
      <c r="G372" s="1262"/>
      <c r="H372" s="1262"/>
      <c r="I372" s="1262"/>
    </row>
    <row r="373" spans="2:9">
      <c r="B373" s="1262"/>
      <c r="C373" s="1262"/>
      <c r="D373" s="1262"/>
      <c r="E373" s="1262"/>
      <c r="F373" s="1263"/>
      <c r="G373" s="1262"/>
      <c r="H373" s="1262"/>
      <c r="I373" s="1262"/>
    </row>
    <row r="374" spans="2:9">
      <c r="B374" s="1262"/>
      <c r="C374" s="1262"/>
      <c r="D374" s="1262"/>
      <c r="E374" s="1262"/>
      <c r="F374" s="1263"/>
      <c r="G374" s="1262"/>
      <c r="H374" s="1262"/>
      <c r="I374" s="1262"/>
    </row>
    <row r="375" spans="2:9">
      <c r="B375" s="1262"/>
      <c r="C375" s="1262"/>
      <c r="D375" s="1262"/>
      <c r="E375" s="1262"/>
      <c r="F375" s="1263"/>
      <c r="G375" s="1262"/>
      <c r="H375" s="1262"/>
      <c r="I375" s="1262"/>
    </row>
    <row r="376" spans="2:9">
      <c r="B376" s="1262"/>
      <c r="C376" s="1262"/>
      <c r="D376" s="1262"/>
      <c r="E376" s="1262"/>
      <c r="F376" s="1263"/>
      <c r="G376" s="1262"/>
      <c r="H376" s="1262"/>
      <c r="I376" s="1262"/>
    </row>
    <row r="377" spans="2:9">
      <c r="B377" s="1262"/>
      <c r="C377" s="1262"/>
      <c r="D377" s="1262"/>
      <c r="E377" s="1262"/>
      <c r="F377" s="1263"/>
      <c r="G377" s="1262"/>
      <c r="H377" s="1262"/>
      <c r="I377" s="1262"/>
    </row>
    <row r="378" spans="2:9">
      <c r="B378" s="1262"/>
      <c r="C378" s="1262"/>
      <c r="D378" s="1262"/>
      <c r="E378" s="1262"/>
      <c r="F378" s="1263"/>
      <c r="G378" s="1262"/>
      <c r="H378" s="1262"/>
      <c r="I378" s="1262"/>
    </row>
    <row r="379" spans="2:9">
      <c r="B379" s="1262"/>
      <c r="C379" s="1262"/>
      <c r="D379" s="1262"/>
      <c r="E379" s="1262"/>
      <c r="F379" s="1263"/>
      <c r="G379" s="1262"/>
      <c r="H379" s="1262"/>
      <c r="I379" s="1262"/>
    </row>
    <row r="380" spans="2:9">
      <c r="B380" s="1262"/>
      <c r="C380" s="1262"/>
      <c r="D380" s="1262"/>
      <c r="E380" s="1262"/>
      <c r="F380" s="1263"/>
      <c r="G380" s="1262"/>
      <c r="H380" s="1262"/>
      <c r="I380" s="1262"/>
    </row>
    <row r="381" spans="2:9">
      <c r="B381" s="1262"/>
      <c r="C381" s="1262"/>
      <c r="D381" s="1262"/>
      <c r="E381" s="1262"/>
      <c r="F381" s="1263"/>
      <c r="G381" s="1262"/>
      <c r="H381" s="1262"/>
      <c r="I381" s="1262"/>
    </row>
    <row r="382" spans="2:9">
      <c r="B382" s="1262"/>
      <c r="C382" s="1262"/>
      <c r="D382" s="1262"/>
      <c r="E382" s="1262"/>
      <c r="F382" s="1263"/>
      <c r="G382" s="1262"/>
      <c r="H382" s="1262"/>
      <c r="I382" s="1262"/>
    </row>
    <row r="383" spans="2:9">
      <c r="B383" s="1262"/>
      <c r="C383" s="1262"/>
      <c r="D383" s="1262"/>
      <c r="E383" s="1262"/>
      <c r="F383" s="1263"/>
      <c r="G383" s="1262"/>
      <c r="H383" s="1262"/>
      <c r="I383" s="1262"/>
    </row>
    <row r="384" spans="2:9">
      <c r="B384" s="1262"/>
      <c r="C384" s="1262"/>
      <c r="D384" s="1262"/>
      <c r="E384" s="1262"/>
      <c r="F384" s="1263"/>
      <c r="G384" s="1262"/>
      <c r="H384" s="1262"/>
      <c r="I384" s="1262"/>
    </row>
    <row r="385" spans="2:9">
      <c r="B385" s="1262"/>
      <c r="C385" s="1262"/>
      <c r="D385" s="1262"/>
      <c r="E385" s="1262"/>
      <c r="F385" s="1263"/>
      <c r="G385" s="1262"/>
      <c r="H385" s="1262"/>
      <c r="I385" s="1262"/>
    </row>
    <row r="386" spans="2:9">
      <c r="B386" s="1262"/>
      <c r="C386" s="1262"/>
      <c r="D386" s="1262"/>
      <c r="E386" s="1262"/>
      <c r="F386" s="1263"/>
      <c r="G386" s="1262"/>
      <c r="H386" s="1262"/>
      <c r="I386" s="1262"/>
    </row>
    <row r="387" spans="2:9">
      <c r="B387" s="1262"/>
      <c r="C387" s="1262"/>
      <c r="D387" s="1262"/>
      <c r="E387" s="1262"/>
      <c r="F387" s="1263"/>
      <c r="G387" s="1262"/>
      <c r="H387" s="1262"/>
      <c r="I387" s="1262"/>
    </row>
    <row r="388" spans="2:9">
      <c r="B388" s="1262"/>
      <c r="C388" s="1262"/>
      <c r="D388" s="1262"/>
      <c r="E388" s="1262"/>
      <c r="F388" s="1263"/>
      <c r="G388" s="1262"/>
      <c r="H388" s="1262"/>
      <c r="I388" s="1262"/>
    </row>
    <row r="389" spans="2:9">
      <c r="B389" s="1262"/>
      <c r="C389" s="1262"/>
      <c r="D389" s="1262"/>
      <c r="E389" s="1262"/>
      <c r="F389" s="1263"/>
      <c r="G389" s="1262"/>
      <c r="H389" s="1262"/>
      <c r="I389" s="1262"/>
    </row>
    <row r="390" spans="2:9">
      <c r="B390" s="1262"/>
      <c r="C390" s="1262"/>
      <c r="D390" s="1262"/>
      <c r="E390" s="1262"/>
      <c r="F390" s="1263"/>
      <c r="G390" s="1262"/>
      <c r="H390" s="1262"/>
      <c r="I390" s="1262"/>
    </row>
    <row r="391" spans="2:9">
      <c r="B391" s="1262"/>
      <c r="C391" s="1262"/>
      <c r="D391" s="1262"/>
      <c r="E391" s="1262"/>
      <c r="F391" s="1263"/>
      <c r="G391" s="1262"/>
      <c r="H391" s="1262"/>
      <c r="I391" s="1262"/>
    </row>
    <row r="392" spans="2:9">
      <c r="B392" s="1262"/>
      <c r="C392" s="1262"/>
      <c r="D392" s="1262"/>
      <c r="E392" s="1262"/>
      <c r="F392" s="1263"/>
      <c r="G392" s="1262"/>
      <c r="H392" s="1262"/>
      <c r="I392" s="1262"/>
    </row>
    <row r="393" spans="2:9">
      <c r="B393" s="1262"/>
      <c r="C393" s="1262"/>
      <c r="D393" s="1262"/>
      <c r="E393" s="1262"/>
      <c r="F393" s="1263"/>
      <c r="G393" s="1262"/>
      <c r="H393" s="1262"/>
      <c r="I393" s="1262"/>
    </row>
    <row r="394" spans="2:9">
      <c r="B394" s="1262"/>
      <c r="C394" s="1262"/>
      <c r="D394" s="1262"/>
      <c r="E394" s="1262"/>
      <c r="F394" s="1263"/>
      <c r="G394" s="1262"/>
      <c r="H394" s="1262"/>
      <c r="I394" s="1262"/>
    </row>
    <row r="395" spans="2:9">
      <c r="B395" s="1262"/>
      <c r="C395" s="1262"/>
      <c r="D395" s="1262"/>
      <c r="E395" s="1262"/>
      <c r="F395" s="1263"/>
      <c r="G395" s="1262"/>
      <c r="H395" s="1262"/>
      <c r="I395" s="1262"/>
    </row>
    <row r="396" spans="2:9">
      <c r="B396" s="1262"/>
      <c r="C396" s="1262"/>
      <c r="D396" s="1262"/>
      <c r="E396" s="1262"/>
      <c r="F396" s="1263"/>
      <c r="G396" s="1262"/>
      <c r="H396" s="1262"/>
      <c r="I396" s="1262"/>
    </row>
    <row r="397" spans="2:9">
      <c r="B397" s="1262"/>
      <c r="C397" s="1262"/>
      <c r="D397" s="1262"/>
      <c r="E397" s="1262"/>
      <c r="F397" s="1263"/>
      <c r="G397" s="1262"/>
      <c r="H397" s="1262"/>
      <c r="I397" s="1262"/>
    </row>
    <row r="398" spans="2:9">
      <c r="B398" s="1262"/>
      <c r="C398" s="1262"/>
      <c r="D398" s="1262"/>
      <c r="E398" s="1262"/>
      <c r="F398" s="1263"/>
      <c r="G398" s="1262"/>
      <c r="H398" s="1262"/>
      <c r="I398" s="1262"/>
    </row>
    <row r="399" spans="2:9">
      <c r="B399" s="1262"/>
      <c r="C399" s="1262"/>
      <c r="D399" s="1262"/>
      <c r="E399" s="1262"/>
      <c r="F399" s="1263"/>
      <c r="G399" s="1262"/>
      <c r="H399" s="1262"/>
      <c r="I399" s="1262"/>
    </row>
    <row r="400" spans="2:9">
      <c r="B400" s="1262"/>
      <c r="C400" s="1262"/>
      <c r="D400" s="1262"/>
      <c r="E400" s="1262"/>
      <c r="F400" s="1263"/>
      <c r="G400" s="1262"/>
      <c r="H400" s="1262"/>
      <c r="I400" s="1262"/>
    </row>
    <row r="401" spans="2:9">
      <c r="B401" s="1262"/>
      <c r="C401" s="1262"/>
      <c r="D401" s="1262"/>
      <c r="E401" s="1262"/>
      <c r="F401" s="1263"/>
      <c r="G401" s="1262"/>
      <c r="H401" s="1262"/>
      <c r="I401" s="1262"/>
    </row>
    <row r="402" spans="2:9">
      <c r="B402" s="1262"/>
      <c r="C402" s="1262"/>
      <c r="D402" s="1262"/>
      <c r="E402" s="1262"/>
      <c r="F402" s="1263"/>
      <c r="G402" s="1262"/>
      <c r="H402" s="1262"/>
      <c r="I402" s="1262"/>
    </row>
    <row r="403" spans="2:9">
      <c r="B403" s="1262"/>
      <c r="C403" s="1262"/>
      <c r="D403" s="1262"/>
      <c r="E403" s="1262"/>
      <c r="F403" s="1263"/>
      <c r="G403" s="1262"/>
      <c r="H403" s="1262"/>
      <c r="I403" s="1262"/>
    </row>
    <row r="404" spans="2:9">
      <c r="B404" s="1262"/>
      <c r="C404" s="1262"/>
      <c r="D404" s="1262"/>
      <c r="E404" s="1262"/>
      <c r="F404" s="1263"/>
      <c r="G404" s="1262"/>
      <c r="H404" s="1262"/>
      <c r="I404" s="1262"/>
    </row>
    <row r="405" spans="2:9">
      <c r="B405" s="1262"/>
      <c r="C405" s="1262"/>
      <c r="D405" s="1262"/>
      <c r="E405" s="1262"/>
      <c r="F405" s="1263"/>
      <c r="G405" s="1262"/>
      <c r="H405" s="1262"/>
      <c r="I405" s="1262"/>
    </row>
    <row r="406" spans="2:9">
      <c r="B406" s="1262"/>
      <c r="C406" s="1262"/>
      <c r="D406" s="1262"/>
      <c r="E406" s="1262"/>
      <c r="F406" s="1263"/>
      <c r="G406" s="1262"/>
      <c r="H406" s="1262"/>
      <c r="I406" s="1262"/>
    </row>
    <row r="407" spans="2:9">
      <c r="B407" s="1262"/>
      <c r="C407" s="1262"/>
      <c r="D407" s="1262"/>
      <c r="E407" s="1262"/>
      <c r="F407" s="1263"/>
      <c r="G407" s="1262"/>
      <c r="H407" s="1262"/>
      <c r="I407" s="1262"/>
    </row>
    <row r="408" spans="2:9">
      <c r="B408" s="1262"/>
      <c r="C408" s="1262"/>
      <c r="D408" s="1262"/>
      <c r="E408" s="1262"/>
      <c r="F408" s="1263"/>
      <c r="G408" s="1262"/>
      <c r="H408" s="1262"/>
      <c r="I408" s="1262"/>
    </row>
    <row r="409" spans="2:9">
      <c r="B409" s="1262"/>
      <c r="C409" s="1262"/>
      <c r="D409" s="1262"/>
      <c r="E409" s="1262"/>
      <c r="F409" s="1263"/>
      <c r="G409" s="1262"/>
      <c r="H409" s="1262"/>
      <c r="I409" s="1262"/>
    </row>
    <row r="410" spans="2:9">
      <c r="B410" s="1262"/>
      <c r="C410" s="1262"/>
      <c r="D410" s="1262"/>
      <c r="E410" s="1262"/>
      <c r="F410" s="1263"/>
      <c r="G410" s="1262"/>
      <c r="H410" s="1262"/>
      <c r="I410" s="1262"/>
    </row>
    <row r="411" spans="2:9">
      <c r="B411" s="1262"/>
      <c r="C411" s="1262"/>
      <c r="D411" s="1262"/>
      <c r="E411" s="1262"/>
      <c r="F411" s="1263"/>
      <c r="G411" s="1262"/>
      <c r="H411" s="1262"/>
      <c r="I411" s="1262"/>
    </row>
    <row r="412" spans="2:9">
      <c r="B412" s="1262"/>
      <c r="C412" s="1262"/>
      <c r="D412" s="1262"/>
      <c r="E412" s="1262"/>
      <c r="F412" s="1263"/>
      <c r="G412" s="1262"/>
      <c r="H412" s="1262"/>
      <c r="I412" s="1262"/>
    </row>
    <row r="413" spans="2:9">
      <c r="B413" s="1262"/>
      <c r="C413" s="1262"/>
      <c r="D413" s="1262"/>
      <c r="E413" s="1262"/>
      <c r="F413" s="1263"/>
      <c r="G413" s="1262"/>
      <c r="H413" s="1262"/>
      <c r="I413" s="1262"/>
    </row>
    <row r="414" spans="2:9">
      <c r="B414" s="1262"/>
      <c r="C414" s="1262"/>
      <c r="D414" s="1262"/>
      <c r="E414" s="1262"/>
      <c r="F414" s="1263"/>
      <c r="G414" s="1262"/>
      <c r="H414" s="1262"/>
      <c r="I414" s="1262"/>
    </row>
    <row r="415" spans="2:9">
      <c r="B415" s="1262"/>
      <c r="C415" s="1262"/>
      <c r="D415" s="1262"/>
      <c r="E415" s="1262"/>
      <c r="F415" s="1263"/>
      <c r="G415" s="1262"/>
      <c r="H415" s="1262"/>
      <c r="I415" s="1262"/>
    </row>
    <row r="416" spans="2:9">
      <c r="B416" s="1262"/>
      <c r="C416" s="1262"/>
      <c r="D416" s="1262"/>
      <c r="E416" s="1262"/>
      <c r="F416" s="1263"/>
      <c r="G416" s="1262"/>
      <c r="H416" s="1262"/>
      <c r="I416" s="1262"/>
    </row>
    <row r="417" spans="2:9">
      <c r="B417" s="1262"/>
      <c r="C417" s="1262"/>
      <c r="D417" s="1262"/>
      <c r="E417" s="1262"/>
      <c r="F417" s="1263"/>
      <c r="G417" s="1262"/>
      <c r="H417" s="1262"/>
      <c r="I417" s="1262"/>
    </row>
    <row r="418" spans="2:9">
      <c r="B418" s="1262"/>
      <c r="C418" s="1262"/>
      <c r="D418" s="1262"/>
      <c r="E418" s="1262"/>
      <c r="F418" s="1263"/>
      <c r="G418" s="1262"/>
      <c r="H418" s="1262"/>
      <c r="I418" s="1262"/>
    </row>
    <row r="419" spans="2:9">
      <c r="B419" s="1262"/>
      <c r="C419" s="1262"/>
      <c r="D419" s="1262"/>
      <c r="E419" s="1262"/>
      <c r="F419" s="1263"/>
      <c r="G419" s="1262"/>
      <c r="H419" s="1262"/>
      <c r="I419" s="1262"/>
    </row>
    <row r="420" spans="2:9">
      <c r="B420" s="1262"/>
      <c r="C420" s="1262"/>
      <c r="D420" s="1262"/>
      <c r="E420" s="1262"/>
      <c r="F420" s="1263"/>
      <c r="G420" s="1262"/>
      <c r="H420" s="1262"/>
      <c r="I420" s="1262"/>
    </row>
    <row r="421" spans="2:9">
      <c r="B421" s="1262"/>
      <c r="C421" s="1262"/>
      <c r="D421" s="1262"/>
      <c r="E421" s="1262"/>
      <c r="F421" s="1263"/>
      <c r="G421" s="1262"/>
      <c r="H421" s="1262"/>
      <c r="I421" s="1262"/>
    </row>
    <row r="422" spans="2:9">
      <c r="B422" s="1262"/>
      <c r="C422" s="1262"/>
      <c r="D422" s="1262"/>
      <c r="E422" s="1262"/>
      <c r="F422" s="1263"/>
      <c r="G422" s="1262"/>
      <c r="H422" s="1262"/>
      <c r="I422" s="1262"/>
    </row>
    <row r="423" spans="2:9">
      <c r="B423" s="1262"/>
      <c r="C423" s="1262"/>
      <c r="D423" s="1262"/>
      <c r="E423" s="1262"/>
      <c r="F423" s="1263"/>
      <c r="G423" s="1262"/>
      <c r="H423" s="1262"/>
      <c r="I423" s="1262"/>
    </row>
    <row r="424" spans="2:9">
      <c r="B424" s="1262"/>
      <c r="C424" s="1262"/>
      <c r="D424" s="1262"/>
      <c r="E424" s="1262"/>
      <c r="F424" s="1263"/>
      <c r="G424" s="1262"/>
      <c r="H424" s="1262"/>
      <c r="I424" s="1262"/>
    </row>
    <row r="425" spans="2:9">
      <c r="B425" s="1262"/>
      <c r="C425" s="1262"/>
      <c r="D425" s="1262"/>
      <c r="E425" s="1262"/>
      <c r="F425" s="1263"/>
      <c r="G425" s="1262"/>
      <c r="H425" s="1262"/>
      <c r="I425" s="1262"/>
    </row>
    <row r="426" spans="2:9">
      <c r="B426" s="1262"/>
      <c r="C426" s="1262"/>
      <c r="D426" s="1262"/>
      <c r="E426" s="1262"/>
      <c r="F426" s="1263"/>
      <c r="G426" s="1262"/>
      <c r="H426" s="1262"/>
      <c r="I426" s="1262"/>
    </row>
    <row r="427" spans="2:9">
      <c r="B427" s="1262"/>
      <c r="C427" s="1262"/>
      <c r="D427" s="1262"/>
      <c r="E427" s="1262"/>
      <c r="F427" s="1263"/>
      <c r="G427" s="1262"/>
      <c r="H427" s="1262"/>
      <c r="I427" s="1262"/>
    </row>
    <row r="428" spans="2:9">
      <c r="B428" s="1262"/>
      <c r="C428" s="1262"/>
      <c r="D428" s="1262"/>
      <c r="E428" s="1262"/>
      <c r="F428" s="1263"/>
      <c r="G428" s="1262"/>
      <c r="H428" s="1262"/>
      <c r="I428" s="1262"/>
    </row>
    <row r="429" spans="2:9">
      <c r="B429" s="1262"/>
      <c r="C429" s="1262"/>
      <c r="D429" s="1262"/>
      <c r="E429" s="1262"/>
      <c r="F429" s="1263"/>
      <c r="G429" s="1262"/>
      <c r="H429" s="1262"/>
      <c r="I429" s="1262"/>
    </row>
    <row r="430" spans="2:9">
      <c r="B430" s="1262"/>
      <c r="C430" s="1262"/>
      <c r="D430" s="1262"/>
      <c r="E430" s="1262"/>
      <c r="F430" s="1263"/>
      <c r="G430" s="1262"/>
      <c r="H430" s="1262"/>
      <c r="I430" s="1262"/>
    </row>
    <row r="431" spans="2:9">
      <c r="B431" s="1262"/>
      <c r="C431" s="1262"/>
      <c r="D431" s="1262"/>
      <c r="E431" s="1262"/>
      <c r="F431" s="1263"/>
      <c r="G431" s="1262"/>
      <c r="H431" s="1262"/>
      <c r="I431" s="1262"/>
    </row>
    <row r="432" spans="2:9">
      <c r="B432" s="1262"/>
      <c r="C432" s="1262"/>
      <c r="D432" s="1262"/>
      <c r="E432" s="1262"/>
      <c r="F432" s="1263"/>
      <c r="G432" s="1262"/>
      <c r="H432" s="1262"/>
      <c r="I432" s="1262"/>
    </row>
    <row r="433" spans="2:9">
      <c r="B433" s="1262"/>
      <c r="C433" s="1262"/>
      <c r="D433" s="1262"/>
      <c r="E433" s="1262"/>
      <c r="F433" s="1263"/>
      <c r="G433" s="1262"/>
      <c r="H433" s="1262"/>
      <c r="I433" s="1262"/>
    </row>
    <row r="434" spans="2:9">
      <c r="B434" s="1262"/>
      <c r="C434" s="1262"/>
      <c r="D434" s="1262"/>
      <c r="E434" s="1262"/>
      <c r="F434" s="1263"/>
      <c r="G434" s="1262"/>
      <c r="H434" s="1262"/>
      <c r="I434" s="1262"/>
    </row>
    <row r="435" spans="2:9">
      <c r="B435" s="1262"/>
      <c r="C435" s="1262"/>
      <c r="D435" s="1262"/>
      <c r="E435" s="1262"/>
      <c r="F435" s="1263"/>
      <c r="G435" s="1262"/>
      <c r="H435" s="1262"/>
      <c r="I435" s="1262"/>
    </row>
    <row r="436" spans="2:9">
      <c r="B436" s="1262"/>
      <c r="C436" s="1262"/>
      <c r="D436" s="1262"/>
      <c r="E436" s="1262"/>
      <c r="F436" s="1263"/>
      <c r="G436" s="1262"/>
      <c r="H436" s="1262"/>
      <c r="I436" s="1262"/>
    </row>
    <row r="437" spans="2:9">
      <c r="B437" s="1262"/>
      <c r="C437" s="1262"/>
      <c r="D437" s="1262"/>
      <c r="E437" s="1262"/>
      <c r="F437" s="1263"/>
      <c r="G437" s="1262"/>
      <c r="H437" s="1262"/>
      <c r="I437" s="1262"/>
    </row>
    <row r="438" spans="2:9">
      <c r="B438" s="1262"/>
      <c r="C438" s="1262"/>
      <c r="D438" s="1262"/>
      <c r="E438" s="1262"/>
      <c r="F438" s="1263"/>
      <c r="G438" s="1262"/>
      <c r="H438" s="1262"/>
      <c r="I438" s="1262"/>
    </row>
    <row r="439" spans="2:9">
      <c r="B439" s="1262"/>
      <c r="C439" s="1262"/>
      <c r="D439" s="1262"/>
      <c r="E439" s="1262"/>
      <c r="F439" s="1263"/>
      <c r="G439" s="1262"/>
      <c r="H439" s="1262"/>
      <c r="I439" s="1262"/>
    </row>
    <row r="440" spans="2:9">
      <c r="B440" s="1262"/>
      <c r="C440" s="1262"/>
      <c r="D440" s="1262"/>
      <c r="E440" s="1262"/>
      <c r="F440" s="1263"/>
      <c r="G440" s="1262"/>
      <c r="H440" s="1262"/>
      <c r="I440" s="1262"/>
    </row>
    <row r="441" spans="2:9">
      <c r="B441" s="1262"/>
      <c r="C441" s="1262"/>
      <c r="D441" s="1262"/>
      <c r="E441" s="1262"/>
      <c r="F441" s="1263"/>
      <c r="G441" s="1262"/>
      <c r="H441" s="1262"/>
      <c r="I441" s="1262"/>
    </row>
    <row r="442" spans="2:9">
      <c r="B442" s="1262"/>
      <c r="C442" s="1262"/>
      <c r="D442" s="1262"/>
      <c r="E442" s="1262"/>
      <c r="F442" s="1263"/>
      <c r="G442" s="1262"/>
      <c r="H442" s="1262"/>
      <c r="I442" s="1262"/>
    </row>
    <row r="443" spans="2:9">
      <c r="B443" s="1262"/>
      <c r="C443" s="1262"/>
      <c r="D443" s="1262"/>
      <c r="E443" s="1262"/>
      <c r="F443" s="1263"/>
      <c r="G443" s="1262"/>
      <c r="H443" s="1262"/>
      <c r="I443" s="1262"/>
    </row>
    <row r="444" spans="2:9">
      <c r="B444" s="1262"/>
      <c r="C444" s="1262"/>
      <c r="D444" s="1262"/>
      <c r="E444" s="1262"/>
      <c r="F444" s="1263"/>
      <c r="G444" s="1262"/>
      <c r="H444" s="1262"/>
      <c r="I444" s="1262"/>
    </row>
    <row r="445" spans="2:9">
      <c r="B445" s="1262"/>
      <c r="C445" s="1262"/>
      <c r="D445" s="1262"/>
      <c r="E445" s="1262"/>
      <c r="F445" s="1263"/>
      <c r="G445" s="1262"/>
      <c r="H445" s="1262"/>
      <c r="I445" s="1262"/>
    </row>
    <row r="446" spans="2:9">
      <c r="B446" s="1262"/>
      <c r="C446" s="1262"/>
      <c r="D446" s="1262"/>
      <c r="E446" s="1262"/>
      <c r="F446" s="1263"/>
      <c r="G446" s="1262"/>
      <c r="H446" s="1262"/>
      <c r="I446" s="1262"/>
    </row>
    <row r="447" spans="2:9">
      <c r="B447" s="1262"/>
      <c r="C447" s="1262"/>
      <c r="D447" s="1262"/>
      <c r="E447" s="1262"/>
      <c r="F447" s="1263"/>
      <c r="G447" s="1262"/>
      <c r="H447" s="1262"/>
      <c r="I447" s="1262"/>
    </row>
    <row r="448" spans="2:9">
      <c r="B448" s="1262"/>
      <c r="C448" s="1262"/>
      <c r="D448" s="1262"/>
      <c r="E448" s="1262"/>
      <c r="F448" s="1263"/>
      <c r="G448" s="1262"/>
      <c r="H448" s="1262"/>
      <c r="I448" s="1262"/>
    </row>
    <row r="449" spans="2:9">
      <c r="B449" s="1262"/>
      <c r="C449" s="1262"/>
      <c r="D449" s="1262"/>
      <c r="E449" s="1262"/>
      <c r="F449" s="1263"/>
      <c r="G449" s="1262"/>
      <c r="H449" s="1262"/>
      <c r="I449" s="1262"/>
    </row>
    <row r="450" spans="2:9">
      <c r="B450" s="1262"/>
      <c r="C450" s="1262"/>
      <c r="D450" s="1262"/>
      <c r="E450" s="1262"/>
      <c r="F450" s="1263"/>
      <c r="G450" s="1262"/>
      <c r="H450" s="1262"/>
      <c r="I450" s="1262"/>
    </row>
    <row r="451" spans="2:9">
      <c r="B451" s="1262"/>
      <c r="C451" s="1262"/>
      <c r="D451" s="1262"/>
      <c r="E451" s="1262"/>
      <c r="F451" s="1263"/>
      <c r="G451" s="1262"/>
      <c r="H451" s="1262"/>
      <c r="I451" s="1262"/>
    </row>
    <row r="452" spans="2:9">
      <c r="B452" s="1262"/>
      <c r="C452" s="1262"/>
      <c r="D452" s="1262"/>
      <c r="E452" s="1262"/>
      <c r="F452" s="1263"/>
      <c r="G452" s="1262"/>
      <c r="H452" s="1262"/>
      <c r="I452" s="1262"/>
    </row>
    <row r="453" spans="2:9">
      <c r="B453" s="1262"/>
      <c r="C453" s="1262"/>
      <c r="D453" s="1262"/>
      <c r="E453" s="1262"/>
      <c r="F453" s="1263"/>
      <c r="G453" s="1262"/>
      <c r="H453" s="1262"/>
      <c r="I453" s="1262"/>
    </row>
    <row r="454" spans="2:9">
      <c r="B454" s="1262"/>
      <c r="C454" s="1262"/>
      <c r="D454" s="1262"/>
      <c r="E454" s="1262"/>
      <c r="F454" s="1263"/>
      <c r="G454" s="1262"/>
      <c r="H454" s="1262"/>
      <c r="I454" s="1262"/>
    </row>
    <row r="455" spans="2:9">
      <c r="B455" s="1262"/>
      <c r="C455" s="1262"/>
      <c r="D455" s="1262"/>
      <c r="E455" s="1262"/>
      <c r="F455" s="1263"/>
      <c r="G455" s="1262"/>
      <c r="H455" s="1262"/>
      <c r="I455" s="1262"/>
    </row>
    <row r="456" spans="2:9">
      <c r="B456" s="1262"/>
      <c r="C456" s="1262"/>
      <c r="D456" s="1262"/>
      <c r="E456" s="1262"/>
      <c r="F456" s="1263"/>
      <c r="G456" s="1262"/>
      <c r="H456" s="1262"/>
      <c r="I456" s="1262"/>
    </row>
    <row r="457" spans="2:9">
      <c r="B457" s="1262"/>
      <c r="C457" s="1262"/>
      <c r="D457" s="1262"/>
      <c r="E457" s="1262"/>
      <c r="F457" s="1263"/>
      <c r="G457" s="1262"/>
      <c r="H457" s="1262"/>
      <c r="I457" s="1262"/>
    </row>
    <row r="458" spans="2:9">
      <c r="B458" s="1262"/>
      <c r="C458" s="1262"/>
      <c r="D458" s="1262"/>
      <c r="E458" s="1262"/>
      <c r="F458" s="1263"/>
      <c r="G458" s="1262"/>
      <c r="H458" s="1262"/>
      <c r="I458" s="1262"/>
    </row>
    <row r="459" spans="2:9">
      <c r="B459" s="1262"/>
      <c r="C459" s="1262"/>
      <c r="D459" s="1262"/>
      <c r="E459" s="1262"/>
      <c r="F459" s="1263"/>
      <c r="G459" s="1262"/>
      <c r="H459" s="1262"/>
      <c r="I459" s="1262"/>
    </row>
    <row r="460" spans="2:9">
      <c r="B460" s="1262"/>
      <c r="C460" s="1262"/>
      <c r="D460" s="1262"/>
      <c r="E460" s="1262"/>
      <c r="F460" s="1263"/>
      <c r="G460" s="1262"/>
      <c r="H460" s="1262"/>
      <c r="I460" s="1262"/>
    </row>
    <row r="461" spans="2:9">
      <c r="B461" s="1262"/>
      <c r="C461" s="1262"/>
      <c r="D461" s="1262"/>
      <c r="E461" s="1262"/>
      <c r="F461" s="1263"/>
      <c r="G461" s="1262"/>
      <c r="H461" s="1262"/>
      <c r="I461" s="1262"/>
    </row>
    <row r="462" spans="2:9">
      <c r="B462" s="1262"/>
      <c r="C462" s="1262"/>
      <c r="D462" s="1262"/>
      <c r="E462" s="1262"/>
      <c r="F462" s="1263"/>
      <c r="G462" s="1262"/>
      <c r="H462" s="1262"/>
      <c r="I462" s="1262"/>
    </row>
    <row r="463" spans="2:9">
      <c r="B463" s="1262"/>
      <c r="C463" s="1262"/>
      <c r="D463" s="1262"/>
      <c r="E463" s="1262"/>
      <c r="F463" s="1263"/>
      <c r="G463" s="1262"/>
      <c r="H463" s="1262"/>
      <c r="I463" s="1262"/>
    </row>
    <row r="464" spans="2:9">
      <c r="B464" s="1262"/>
      <c r="C464" s="1262"/>
      <c r="D464" s="1262"/>
      <c r="E464" s="1262"/>
      <c r="F464" s="1263"/>
      <c r="G464" s="1262"/>
      <c r="H464" s="1262"/>
      <c r="I464" s="1262"/>
    </row>
    <row r="465" spans="2:9">
      <c r="B465" s="1262"/>
      <c r="C465" s="1262"/>
      <c r="D465" s="1262"/>
      <c r="E465" s="1262"/>
      <c r="F465" s="1263"/>
      <c r="G465" s="1262"/>
      <c r="H465" s="1262"/>
      <c r="I465" s="1262"/>
    </row>
    <row r="466" spans="2:9">
      <c r="B466" s="1262"/>
      <c r="C466" s="1262"/>
      <c r="D466" s="1262"/>
      <c r="E466" s="1262"/>
      <c r="F466" s="1263"/>
      <c r="G466" s="1262"/>
      <c r="H466" s="1262"/>
      <c r="I466" s="1262"/>
    </row>
    <row r="467" spans="2:9">
      <c r="B467" s="1262"/>
      <c r="C467" s="1262"/>
      <c r="D467" s="1262"/>
      <c r="E467" s="1262"/>
      <c r="F467" s="1263"/>
      <c r="G467" s="1262"/>
      <c r="H467" s="1262"/>
      <c r="I467" s="1262"/>
    </row>
    <row r="468" spans="2:9">
      <c r="B468" s="1262"/>
      <c r="C468" s="1262"/>
      <c r="D468" s="1262"/>
      <c r="E468" s="1262"/>
      <c r="F468" s="1263"/>
      <c r="G468" s="1262"/>
      <c r="H468" s="1262"/>
      <c r="I468" s="1262"/>
    </row>
    <row r="469" spans="2:9">
      <c r="B469" s="1262"/>
      <c r="C469" s="1262"/>
      <c r="D469" s="1262"/>
      <c r="E469" s="1262"/>
      <c r="F469" s="1263"/>
      <c r="G469" s="1262"/>
      <c r="H469" s="1262"/>
      <c r="I469" s="1262"/>
    </row>
    <row r="470" spans="2:9">
      <c r="B470" s="1262"/>
      <c r="C470" s="1262"/>
      <c r="D470" s="1262"/>
      <c r="E470" s="1262"/>
      <c r="F470" s="1263"/>
      <c r="G470" s="1262"/>
      <c r="H470" s="1262"/>
      <c r="I470" s="1262"/>
    </row>
    <row r="471" spans="2:9">
      <c r="B471" s="1262"/>
      <c r="C471" s="1262"/>
      <c r="D471" s="1262"/>
      <c r="E471" s="1262"/>
      <c r="F471" s="1263"/>
      <c r="G471" s="1262"/>
      <c r="H471" s="1262"/>
      <c r="I471" s="1262"/>
    </row>
    <row r="472" spans="2:9">
      <c r="B472" s="1262"/>
      <c r="C472" s="1262"/>
      <c r="D472" s="1262"/>
      <c r="E472" s="1262"/>
      <c r="F472" s="1263"/>
      <c r="G472" s="1262"/>
      <c r="H472" s="1262"/>
      <c r="I472" s="1262"/>
    </row>
    <row r="473" spans="2:9">
      <c r="B473" s="1262"/>
      <c r="C473" s="1262"/>
      <c r="D473" s="1262"/>
      <c r="E473" s="1262"/>
      <c r="F473" s="1263"/>
      <c r="G473" s="1262"/>
      <c r="H473" s="1262"/>
      <c r="I473" s="1262"/>
    </row>
    <row r="474" spans="2:9">
      <c r="B474" s="1262"/>
      <c r="C474" s="1262"/>
      <c r="D474" s="1262"/>
      <c r="E474" s="1262"/>
      <c r="F474" s="1263"/>
      <c r="G474" s="1262"/>
      <c r="H474" s="1262"/>
      <c r="I474" s="1262"/>
    </row>
    <row r="475" spans="2:9">
      <c r="B475" s="1262"/>
      <c r="C475" s="1262"/>
      <c r="D475" s="1262"/>
      <c r="E475" s="1262"/>
      <c r="F475" s="1263"/>
      <c r="G475" s="1262"/>
      <c r="H475" s="1262"/>
      <c r="I475" s="1262"/>
    </row>
    <row r="476" spans="2:9">
      <c r="B476" s="1262"/>
      <c r="C476" s="1262"/>
      <c r="D476" s="1262"/>
      <c r="E476" s="1262"/>
      <c r="F476" s="1263"/>
      <c r="G476" s="1262"/>
      <c r="H476" s="1262"/>
      <c r="I476" s="1262"/>
    </row>
    <row r="477" spans="2:9">
      <c r="B477" s="1262"/>
      <c r="C477" s="1262"/>
      <c r="D477" s="1262"/>
      <c r="E477" s="1262"/>
      <c r="F477" s="1263"/>
      <c r="G477" s="1262"/>
      <c r="H477" s="1262"/>
      <c r="I477" s="1262"/>
    </row>
    <row r="478" spans="2:9">
      <c r="B478" s="1262"/>
      <c r="C478" s="1262"/>
      <c r="D478" s="1262"/>
      <c r="E478" s="1262"/>
      <c r="F478" s="1263"/>
      <c r="G478" s="1262"/>
      <c r="H478" s="1262"/>
      <c r="I478" s="1262"/>
    </row>
    <row r="479" spans="2:9">
      <c r="B479" s="1262"/>
      <c r="C479" s="1262"/>
      <c r="D479" s="1262"/>
      <c r="E479" s="1262"/>
      <c r="F479" s="1263"/>
      <c r="G479" s="1262"/>
      <c r="H479" s="1262"/>
      <c r="I479" s="1262"/>
    </row>
    <row r="480" spans="2:9">
      <c r="B480" s="1262"/>
      <c r="C480" s="1262"/>
      <c r="D480" s="1262"/>
      <c r="E480" s="1262"/>
      <c r="F480" s="1263"/>
      <c r="G480" s="1262"/>
      <c r="H480" s="1262"/>
      <c r="I480" s="1262"/>
    </row>
    <row r="481" spans="2:9">
      <c r="B481" s="1262"/>
      <c r="C481" s="1262"/>
      <c r="D481" s="1262"/>
      <c r="E481" s="1262"/>
      <c r="F481" s="1263"/>
      <c r="G481" s="1262"/>
      <c r="H481" s="1262"/>
      <c r="I481" s="1262"/>
    </row>
    <row r="482" spans="2:9">
      <c r="B482" s="1262"/>
      <c r="C482" s="1262"/>
      <c r="D482" s="1262"/>
      <c r="E482" s="1262"/>
      <c r="F482" s="1263"/>
      <c r="G482" s="1262"/>
      <c r="H482" s="1262"/>
      <c r="I482" s="1262"/>
    </row>
    <row r="483" spans="2:9">
      <c r="B483" s="1262"/>
      <c r="C483" s="1262"/>
      <c r="D483" s="1262"/>
      <c r="E483" s="1262"/>
      <c r="F483" s="1263"/>
      <c r="G483" s="1262"/>
      <c r="H483" s="1262"/>
      <c r="I483" s="1262"/>
    </row>
    <row r="484" spans="2:9">
      <c r="B484" s="1262"/>
      <c r="C484" s="1262"/>
      <c r="D484" s="1262"/>
      <c r="E484" s="1262"/>
      <c r="F484" s="1263"/>
      <c r="G484" s="1262"/>
      <c r="H484" s="1262"/>
      <c r="I484" s="1262"/>
    </row>
    <row r="485" spans="2:9">
      <c r="B485" s="1262"/>
      <c r="C485" s="1262"/>
      <c r="D485" s="1262"/>
      <c r="E485" s="1262"/>
      <c r="F485" s="1263"/>
      <c r="G485" s="1262"/>
      <c r="H485" s="1262"/>
      <c r="I485" s="1262"/>
    </row>
    <row r="486" spans="2:9">
      <c r="B486" s="1262"/>
      <c r="C486" s="1262"/>
      <c r="D486" s="1262"/>
      <c r="E486" s="1262"/>
      <c r="F486" s="1263"/>
      <c r="G486" s="1262"/>
      <c r="H486" s="1262"/>
      <c r="I486" s="1262"/>
    </row>
    <row r="487" spans="2:9">
      <c r="B487" s="1262"/>
      <c r="C487" s="1262"/>
      <c r="D487" s="1262"/>
      <c r="E487" s="1262"/>
      <c r="F487" s="1263"/>
      <c r="G487" s="1262"/>
      <c r="H487" s="1262"/>
      <c r="I487" s="1262"/>
    </row>
    <row r="488" spans="2:9">
      <c r="B488" s="1262"/>
      <c r="C488" s="1262"/>
      <c r="D488" s="1262"/>
      <c r="E488" s="1262"/>
      <c r="F488" s="1263"/>
      <c r="G488" s="1262"/>
      <c r="H488" s="1262"/>
      <c r="I488" s="1262"/>
    </row>
    <row r="489" spans="2:9">
      <c r="B489" s="1262"/>
      <c r="C489" s="1262"/>
      <c r="D489" s="1262"/>
      <c r="E489" s="1262"/>
      <c r="F489" s="1263"/>
      <c r="G489" s="1262"/>
      <c r="H489" s="1262"/>
      <c r="I489" s="1262"/>
    </row>
    <row r="490" spans="2:9">
      <c r="B490" s="1262"/>
      <c r="C490" s="1262"/>
      <c r="D490" s="1262"/>
      <c r="E490" s="1262"/>
      <c r="F490" s="1263"/>
      <c r="G490" s="1262"/>
      <c r="H490" s="1262"/>
      <c r="I490" s="1262"/>
    </row>
    <row r="491" spans="2:9">
      <c r="B491" s="1262"/>
      <c r="C491" s="1262"/>
      <c r="D491" s="1262"/>
      <c r="E491" s="1262"/>
      <c r="F491" s="1263"/>
      <c r="G491" s="1262"/>
      <c r="H491" s="1262"/>
      <c r="I491" s="1262"/>
    </row>
    <row r="492" spans="2:9">
      <c r="B492" s="1262"/>
      <c r="C492" s="1262"/>
      <c r="D492" s="1262"/>
      <c r="E492" s="1262"/>
      <c r="F492" s="1263"/>
      <c r="G492" s="1262"/>
      <c r="H492" s="1262"/>
      <c r="I492" s="1262"/>
    </row>
    <row r="493" spans="2:9">
      <c r="B493" s="1262"/>
      <c r="C493" s="1262"/>
      <c r="D493" s="1262"/>
      <c r="E493" s="1262"/>
      <c r="F493" s="1263"/>
      <c r="G493" s="1262"/>
      <c r="H493" s="1262"/>
      <c r="I493" s="1262"/>
    </row>
    <row r="494" spans="2:9">
      <c r="B494" s="1262"/>
      <c r="C494" s="1262"/>
      <c r="D494" s="1262"/>
      <c r="E494" s="1262"/>
      <c r="F494" s="1263"/>
      <c r="G494" s="1262"/>
      <c r="H494" s="1262"/>
      <c r="I494" s="1262"/>
    </row>
    <row r="495" spans="2:9">
      <c r="B495" s="1262"/>
      <c r="C495" s="1262"/>
      <c r="D495" s="1262"/>
      <c r="E495" s="1262"/>
      <c r="F495" s="1263"/>
      <c r="G495" s="1262"/>
      <c r="H495" s="1262"/>
      <c r="I495" s="1262"/>
    </row>
    <row r="496" spans="2:9">
      <c r="B496" s="1262"/>
      <c r="C496" s="1262"/>
      <c r="D496" s="1262"/>
      <c r="E496" s="1262"/>
      <c r="F496" s="1263"/>
      <c r="G496" s="1262"/>
      <c r="H496" s="1262"/>
      <c r="I496" s="1262"/>
    </row>
    <row r="497" spans="2:9">
      <c r="B497" s="1262"/>
      <c r="C497" s="1262"/>
      <c r="D497" s="1262"/>
      <c r="E497" s="1262"/>
      <c r="F497" s="1263"/>
      <c r="G497" s="1262"/>
      <c r="H497" s="1262"/>
      <c r="I497" s="1262"/>
    </row>
    <row r="498" spans="2:9">
      <c r="B498" s="1262"/>
      <c r="C498" s="1262"/>
      <c r="D498" s="1262"/>
      <c r="E498" s="1262"/>
      <c r="F498" s="1263"/>
      <c r="G498" s="1262"/>
      <c r="H498" s="1262"/>
      <c r="I498" s="1262"/>
    </row>
    <row r="499" spans="2:9">
      <c r="B499" s="1262"/>
      <c r="C499" s="1262"/>
      <c r="D499" s="1262"/>
      <c r="E499" s="1262"/>
      <c r="F499" s="1263"/>
      <c r="G499" s="1262"/>
      <c r="H499" s="1262"/>
      <c r="I499" s="1262"/>
    </row>
    <row r="500" spans="2:9">
      <c r="B500" s="1262"/>
      <c r="C500" s="1262"/>
      <c r="D500" s="1262"/>
      <c r="E500" s="1262"/>
      <c r="F500" s="1263"/>
      <c r="G500" s="1262"/>
      <c r="H500" s="1262"/>
      <c r="I500" s="1262"/>
    </row>
    <row r="501" spans="2:9">
      <c r="B501" s="1262"/>
      <c r="C501" s="1262"/>
      <c r="D501" s="1262"/>
      <c r="E501" s="1262"/>
      <c r="F501" s="1263"/>
      <c r="G501" s="1262"/>
      <c r="H501" s="1262"/>
      <c r="I501" s="1262"/>
    </row>
    <row r="502" spans="2:9">
      <c r="B502" s="1262"/>
      <c r="C502" s="1262"/>
      <c r="D502" s="1262"/>
      <c r="E502" s="1262"/>
      <c r="F502" s="1263"/>
      <c r="G502" s="1262"/>
      <c r="H502" s="1262"/>
      <c r="I502" s="1262"/>
    </row>
    <row r="503" spans="2:9">
      <c r="B503" s="1262"/>
      <c r="C503" s="1262"/>
      <c r="D503" s="1262"/>
      <c r="E503" s="1262"/>
      <c r="F503" s="1263"/>
      <c r="G503" s="1262"/>
      <c r="H503" s="1262"/>
      <c r="I503" s="1262"/>
    </row>
    <row r="504" spans="2:9">
      <c r="B504" s="1262"/>
      <c r="C504" s="1262"/>
      <c r="D504" s="1262"/>
      <c r="E504" s="1262"/>
      <c r="F504" s="1263"/>
      <c r="G504" s="1262"/>
      <c r="H504" s="1262"/>
      <c r="I504" s="1262"/>
    </row>
    <row r="505" spans="2:9">
      <c r="B505" s="1262"/>
      <c r="C505" s="1262"/>
      <c r="D505" s="1262"/>
      <c r="E505" s="1262"/>
      <c r="F505" s="1263"/>
      <c r="G505" s="1262"/>
      <c r="H505" s="1262"/>
      <c r="I505" s="1262"/>
    </row>
    <row r="506" spans="2:9">
      <c r="B506" s="1262"/>
      <c r="C506" s="1262"/>
      <c r="D506" s="1262"/>
      <c r="E506" s="1262"/>
      <c r="F506" s="1263"/>
      <c r="G506" s="1262"/>
      <c r="H506" s="1262"/>
      <c r="I506" s="1262"/>
    </row>
    <row r="507" spans="2:9">
      <c r="B507" s="1262"/>
      <c r="C507" s="1262"/>
      <c r="D507" s="1262"/>
      <c r="E507" s="1262"/>
      <c r="F507" s="1263"/>
      <c r="G507" s="1262"/>
      <c r="H507" s="1262"/>
      <c r="I507" s="1262"/>
    </row>
    <row r="508" spans="2:9">
      <c r="B508" s="1262"/>
      <c r="C508" s="1262"/>
      <c r="D508" s="1262"/>
      <c r="E508" s="1262"/>
      <c r="F508" s="1263"/>
      <c r="G508" s="1262"/>
      <c r="H508" s="1262"/>
      <c r="I508" s="1262"/>
    </row>
    <row r="509" spans="2:9">
      <c r="B509" s="1262"/>
      <c r="C509" s="1262"/>
      <c r="D509" s="1262"/>
      <c r="E509" s="1262"/>
      <c r="F509" s="1263"/>
      <c r="G509" s="1262"/>
      <c r="H509" s="1262"/>
      <c r="I509" s="1262"/>
    </row>
    <row r="510" spans="2:9">
      <c r="B510" s="1262"/>
      <c r="C510" s="1262"/>
      <c r="D510" s="1262"/>
      <c r="E510" s="1262"/>
      <c r="F510" s="1263"/>
      <c r="G510" s="1262"/>
      <c r="H510" s="1262"/>
      <c r="I510" s="1262"/>
    </row>
    <row r="511" spans="2:9">
      <c r="B511" s="1262"/>
      <c r="C511" s="1262"/>
      <c r="D511" s="1262"/>
      <c r="E511" s="1262"/>
      <c r="F511" s="1263"/>
      <c r="G511" s="1262"/>
      <c r="H511" s="1262"/>
      <c r="I511" s="1262"/>
    </row>
    <row r="512" spans="2:9">
      <c r="B512" s="1262"/>
      <c r="C512" s="1262"/>
      <c r="D512" s="1262"/>
      <c r="E512" s="1262"/>
      <c r="F512" s="1263"/>
      <c r="G512" s="1262"/>
      <c r="H512" s="1262"/>
      <c r="I512" s="1262"/>
    </row>
    <row r="513" spans="2:9">
      <c r="B513" s="1262"/>
      <c r="C513" s="1262"/>
      <c r="D513" s="1262"/>
      <c r="E513" s="1262"/>
      <c r="F513" s="1263"/>
      <c r="G513" s="1262"/>
      <c r="H513" s="1262"/>
      <c r="I513" s="1262"/>
    </row>
    <row r="514" spans="2:9">
      <c r="B514" s="1262"/>
      <c r="C514" s="1262"/>
      <c r="D514" s="1262"/>
      <c r="E514" s="1262"/>
      <c r="F514" s="1263"/>
      <c r="G514" s="1262"/>
      <c r="H514" s="1262"/>
      <c r="I514" s="1262"/>
    </row>
    <row r="515" spans="2:9">
      <c r="B515" s="1262"/>
      <c r="C515" s="1262"/>
      <c r="D515" s="1262"/>
      <c r="E515" s="1262"/>
      <c r="F515" s="1263"/>
      <c r="G515" s="1262"/>
      <c r="H515" s="1262"/>
      <c r="I515" s="1262"/>
    </row>
    <row r="516" spans="2:9">
      <c r="B516" s="1262"/>
      <c r="C516" s="1262"/>
      <c r="D516" s="1262"/>
      <c r="E516" s="1262"/>
      <c r="F516" s="1263"/>
      <c r="G516" s="1262"/>
      <c r="H516" s="1262"/>
      <c r="I516" s="1262"/>
    </row>
    <row r="517" spans="2:9">
      <c r="B517" s="1262"/>
      <c r="C517" s="1262"/>
      <c r="D517" s="1262"/>
      <c r="E517" s="1262"/>
      <c r="F517" s="1263"/>
      <c r="G517" s="1262"/>
      <c r="H517" s="1262"/>
      <c r="I517" s="1262"/>
    </row>
    <row r="518" spans="2:9">
      <c r="B518" s="1262"/>
      <c r="C518" s="1262"/>
      <c r="D518" s="1262"/>
      <c r="E518" s="1262"/>
      <c r="F518" s="1263"/>
      <c r="G518" s="1262"/>
      <c r="H518" s="1262"/>
      <c r="I518" s="1262"/>
    </row>
    <row r="519" spans="2:9">
      <c r="B519" s="1262"/>
      <c r="C519" s="1262"/>
      <c r="D519" s="1262"/>
      <c r="E519" s="1262"/>
      <c r="F519" s="1263"/>
      <c r="G519" s="1262"/>
      <c r="H519" s="1262"/>
      <c r="I519" s="1262"/>
    </row>
    <row r="520" spans="2:9">
      <c r="B520" s="1262"/>
      <c r="C520" s="1262"/>
      <c r="D520" s="1262"/>
      <c r="E520" s="1262"/>
      <c r="F520" s="1263"/>
      <c r="G520" s="1262"/>
      <c r="H520" s="1262"/>
      <c r="I520" s="1262"/>
    </row>
    <row r="521" spans="2:9">
      <c r="B521" s="1262"/>
      <c r="C521" s="1262"/>
      <c r="D521" s="1262"/>
      <c r="E521" s="1262"/>
      <c r="F521" s="1263"/>
      <c r="G521" s="1262"/>
      <c r="H521" s="1262"/>
      <c r="I521" s="1262"/>
    </row>
    <row r="522" spans="2:9">
      <c r="B522" s="1262"/>
      <c r="C522" s="1262"/>
      <c r="D522" s="1262"/>
      <c r="E522" s="1262"/>
      <c r="F522" s="1263"/>
      <c r="G522" s="1262"/>
      <c r="H522" s="1262"/>
      <c r="I522" s="1262"/>
    </row>
    <row r="523" spans="2:9">
      <c r="B523" s="1262"/>
      <c r="C523" s="1262"/>
      <c r="D523" s="1262"/>
      <c r="E523" s="1262"/>
      <c r="F523" s="1263"/>
      <c r="G523" s="1262"/>
      <c r="H523" s="1262"/>
      <c r="I523" s="1262"/>
    </row>
    <row r="524" spans="2:9">
      <c r="B524" s="1262"/>
      <c r="C524" s="1262"/>
      <c r="D524" s="1262"/>
      <c r="E524" s="1262"/>
      <c r="F524" s="1263"/>
      <c r="G524" s="1262"/>
      <c r="H524" s="1262"/>
      <c r="I524" s="1262"/>
    </row>
    <row r="525" spans="2:9">
      <c r="B525" s="1262"/>
      <c r="C525" s="1262"/>
      <c r="D525" s="1262"/>
      <c r="E525" s="1262"/>
      <c r="F525" s="1263"/>
      <c r="G525" s="1262"/>
      <c r="H525" s="1262"/>
      <c r="I525" s="1262"/>
    </row>
    <row r="526" spans="2:9">
      <c r="B526" s="1262"/>
      <c r="C526" s="1262"/>
      <c r="D526" s="1262"/>
      <c r="E526" s="1262"/>
      <c r="F526" s="1263"/>
      <c r="G526" s="1262"/>
      <c r="H526" s="1262"/>
      <c r="I526" s="1262"/>
    </row>
    <row r="527" spans="2:9">
      <c r="B527" s="1262"/>
      <c r="C527" s="1262"/>
      <c r="D527" s="1262"/>
      <c r="E527" s="1262"/>
      <c r="F527" s="1263"/>
      <c r="G527" s="1262"/>
      <c r="H527" s="1262"/>
      <c r="I527" s="1262"/>
    </row>
    <row r="528" spans="2:9">
      <c r="B528" s="1262"/>
      <c r="C528" s="1262"/>
      <c r="D528" s="1262"/>
      <c r="E528" s="1262"/>
      <c r="F528" s="1263"/>
      <c r="G528" s="1262"/>
      <c r="H528" s="1262"/>
      <c r="I528" s="1262"/>
    </row>
    <row r="529" spans="2:9">
      <c r="B529" s="1262"/>
      <c r="C529" s="1262"/>
      <c r="D529" s="1262"/>
      <c r="E529" s="1262"/>
      <c r="F529" s="1263"/>
      <c r="G529" s="1262"/>
      <c r="H529" s="1262"/>
      <c r="I529" s="1262"/>
    </row>
    <row r="530" spans="2:9">
      <c r="B530" s="1262"/>
      <c r="C530" s="1262"/>
      <c r="D530" s="1262"/>
      <c r="E530" s="1262"/>
      <c r="F530" s="1263"/>
      <c r="G530" s="1262"/>
      <c r="H530" s="1262"/>
      <c r="I530" s="1262"/>
    </row>
    <row r="531" spans="2:9">
      <c r="B531" s="1262"/>
      <c r="C531" s="1262"/>
      <c r="D531" s="1262"/>
      <c r="E531" s="1262"/>
      <c r="F531" s="1263"/>
      <c r="G531" s="1262"/>
      <c r="H531" s="1262"/>
      <c r="I531" s="1262"/>
    </row>
    <row r="532" spans="2:9">
      <c r="B532" s="1262"/>
      <c r="C532" s="1262"/>
      <c r="D532" s="1262"/>
      <c r="E532" s="1262"/>
      <c r="F532" s="1263"/>
      <c r="G532" s="1262"/>
      <c r="H532" s="1262"/>
      <c r="I532" s="1262"/>
    </row>
    <row r="533" spans="2:9">
      <c r="B533" s="1262"/>
      <c r="C533" s="1262"/>
      <c r="D533" s="1262"/>
      <c r="E533" s="1262"/>
      <c r="F533" s="1263"/>
      <c r="G533" s="1262"/>
      <c r="H533" s="1262"/>
      <c r="I533" s="1262"/>
    </row>
    <row r="534" spans="2:9">
      <c r="B534" s="1262"/>
      <c r="C534" s="1262"/>
      <c r="D534" s="1262"/>
      <c r="E534" s="1262"/>
      <c r="F534" s="1263"/>
      <c r="G534" s="1262"/>
      <c r="H534" s="1262"/>
      <c r="I534" s="1262"/>
    </row>
    <row r="535" spans="2:9">
      <c r="B535" s="1262"/>
      <c r="C535" s="1262"/>
      <c r="D535" s="1262"/>
      <c r="E535" s="1262"/>
      <c r="F535" s="1263"/>
      <c r="G535" s="1262"/>
      <c r="H535" s="1262"/>
      <c r="I535" s="1262"/>
    </row>
    <row r="536" spans="2:9">
      <c r="B536" s="1262"/>
      <c r="C536" s="1262"/>
      <c r="D536" s="1262"/>
      <c r="E536" s="1262"/>
      <c r="F536" s="1263"/>
      <c r="G536" s="1262"/>
      <c r="H536" s="1262"/>
      <c r="I536" s="1262"/>
    </row>
    <row r="537" spans="2:9">
      <c r="B537" s="1262"/>
      <c r="C537" s="1262"/>
      <c r="D537" s="1262"/>
      <c r="E537" s="1262"/>
      <c r="F537" s="1263"/>
      <c r="G537" s="1262"/>
      <c r="H537" s="1262"/>
      <c r="I537" s="1262"/>
    </row>
    <row r="538" spans="2:9">
      <c r="B538" s="1262"/>
      <c r="C538" s="1262"/>
      <c r="D538" s="1262"/>
      <c r="E538" s="1262"/>
      <c r="F538" s="1263"/>
      <c r="G538" s="1262"/>
      <c r="H538" s="1262"/>
      <c r="I538" s="1262"/>
    </row>
    <row r="539" spans="2:9">
      <c r="B539" s="1262"/>
      <c r="C539" s="1262"/>
      <c r="D539" s="1262"/>
      <c r="E539" s="1262"/>
      <c r="F539" s="1263"/>
      <c r="G539" s="1262"/>
      <c r="H539" s="1262"/>
      <c r="I539" s="1262"/>
    </row>
    <row r="540" spans="2:9">
      <c r="B540" s="1262"/>
      <c r="C540" s="1262"/>
      <c r="D540" s="1262"/>
      <c r="E540" s="1262"/>
      <c r="F540" s="1263"/>
      <c r="G540" s="1262"/>
      <c r="H540" s="1262"/>
      <c r="I540" s="1262"/>
    </row>
    <row r="541" spans="2:9">
      <c r="B541" s="1262"/>
      <c r="C541" s="1262"/>
      <c r="D541" s="1262"/>
      <c r="E541" s="1262"/>
      <c r="F541" s="1263"/>
      <c r="G541" s="1262"/>
      <c r="H541" s="1262"/>
      <c r="I541" s="1262"/>
    </row>
    <row r="542" spans="2:9">
      <c r="B542" s="1262"/>
      <c r="C542" s="1262"/>
      <c r="D542" s="1262"/>
      <c r="E542" s="1262"/>
      <c r="F542" s="1263"/>
      <c r="G542" s="1262"/>
      <c r="H542" s="1262"/>
      <c r="I542" s="1262"/>
    </row>
    <row r="543" spans="2:9">
      <c r="B543" s="1262"/>
      <c r="C543" s="1262"/>
      <c r="D543" s="1262"/>
      <c r="E543" s="1262"/>
      <c r="F543" s="1263"/>
      <c r="G543" s="1262"/>
      <c r="H543" s="1262"/>
      <c r="I543" s="1262"/>
    </row>
    <row r="544" spans="2:9">
      <c r="B544" s="1262"/>
      <c r="C544" s="1262"/>
      <c r="D544" s="1262"/>
      <c r="E544" s="1262"/>
      <c r="F544" s="1263"/>
      <c r="G544" s="1262"/>
      <c r="H544" s="1262"/>
      <c r="I544" s="1262"/>
    </row>
    <row r="545" spans="2:9">
      <c r="B545" s="1262"/>
      <c r="C545" s="1262"/>
      <c r="D545" s="1262"/>
      <c r="E545" s="1262"/>
      <c r="F545" s="1263"/>
      <c r="G545" s="1262"/>
      <c r="H545" s="1262"/>
      <c r="I545" s="1262"/>
    </row>
    <row r="546" spans="2:9">
      <c r="B546" s="1262"/>
      <c r="C546" s="1262"/>
      <c r="D546" s="1262"/>
      <c r="E546" s="1262"/>
      <c r="F546" s="1263"/>
      <c r="G546" s="1262"/>
      <c r="H546" s="1262"/>
      <c r="I546" s="1262"/>
    </row>
    <row r="547" spans="2:9">
      <c r="B547" s="1262"/>
      <c r="C547" s="1262"/>
      <c r="D547" s="1262"/>
      <c r="E547" s="1262"/>
      <c r="F547" s="1263"/>
      <c r="G547" s="1262"/>
      <c r="H547" s="1262"/>
      <c r="I547" s="1262"/>
    </row>
    <row r="548" spans="2:9">
      <c r="B548" s="1262"/>
      <c r="C548" s="1262"/>
      <c r="D548" s="1262"/>
      <c r="E548" s="1262"/>
      <c r="F548" s="1263"/>
      <c r="G548" s="1262"/>
      <c r="H548" s="1262"/>
      <c r="I548" s="1262"/>
    </row>
    <row r="549" spans="2:9">
      <c r="B549" s="1262"/>
      <c r="C549" s="1262"/>
      <c r="D549" s="1262"/>
      <c r="E549" s="1262"/>
      <c r="F549" s="1263"/>
      <c r="G549" s="1262"/>
      <c r="H549" s="1262"/>
      <c r="I549" s="1262"/>
    </row>
    <row r="550" spans="2:9">
      <c r="B550" s="1262"/>
      <c r="C550" s="1262"/>
      <c r="D550" s="1262"/>
      <c r="E550" s="1262"/>
      <c r="F550" s="1263"/>
      <c r="G550" s="1262"/>
      <c r="H550" s="1262"/>
      <c r="I550" s="1262"/>
    </row>
    <row r="551" spans="2:9">
      <c r="B551" s="1262"/>
      <c r="C551" s="1262"/>
      <c r="D551" s="1262"/>
      <c r="E551" s="1262"/>
      <c r="F551" s="1263"/>
      <c r="G551" s="1262"/>
      <c r="H551" s="1262"/>
      <c r="I551" s="1262"/>
    </row>
    <row r="552" spans="2:9">
      <c r="B552" s="1262"/>
      <c r="C552" s="1262"/>
      <c r="D552" s="1262"/>
      <c r="E552" s="1262"/>
      <c r="F552" s="1263"/>
      <c r="G552" s="1262"/>
      <c r="H552" s="1262"/>
      <c r="I552" s="1262"/>
    </row>
    <row r="553" spans="2:9">
      <c r="B553" s="1262"/>
      <c r="C553" s="1262"/>
      <c r="D553" s="1262"/>
      <c r="E553" s="1262"/>
      <c r="F553" s="1263"/>
      <c r="G553" s="1262"/>
      <c r="H553" s="1262"/>
      <c r="I553" s="1262"/>
    </row>
    <row r="554" spans="2:9">
      <c r="B554" s="1262"/>
      <c r="C554" s="1262"/>
      <c r="D554" s="1262"/>
      <c r="E554" s="1262"/>
      <c r="F554" s="1263"/>
      <c r="G554" s="1262"/>
      <c r="H554" s="1262"/>
      <c r="I554" s="1262"/>
    </row>
    <row r="555" spans="2:9">
      <c r="B555" s="1262"/>
      <c r="C555" s="1262"/>
      <c r="D555" s="1262"/>
      <c r="E555" s="1262"/>
      <c r="F555" s="1263"/>
      <c r="G555" s="1262"/>
      <c r="H555" s="1262"/>
      <c r="I555" s="1262"/>
    </row>
    <row r="556" spans="2:9">
      <c r="B556" s="1262"/>
      <c r="C556" s="1262"/>
      <c r="D556" s="1262"/>
      <c r="E556" s="1262"/>
      <c r="F556" s="1263"/>
      <c r="G556" s="1262"/>
      <c r="H556" s="1262"/>
      <c r="I556" s="1262"/>
    </row>
    <row r="557" spans="2:9">
      <c r="B557" s="1262"/>
      <c r="C557" s="1262"/>
      <c r="D557" s="1262"/>
      <c r="E557" s="1262"/>
      <c r="F557" s="1263"/>
      <c r="G557" s="1262"/>
      <c r="H557" s="1262"/>
      <c r="I557" s="1262"/>
    </row>
    <row r="558" spans="2:9">
      <c r="B558" s="1262"/>
      <c r="C558" s="1262"/>
      <c r="D558" s="1262"/>
      <c r="E558" s="1262"/>
      <c r="F558" s="1263"/>
      <c r="G558" s="1262"/>
      <c r="H558" s="1262"/>
      <c r="I558" s="1262"/>
    </row>
    <row r="559" spans="2:9">
      <c r="B559" s="1262"/>
      <c r="C559" s="1262"/>
      <c r="D559" s="1262"/>
      <c r="E559" s="1262"/>
      <c r="F559" s="1263"/>
      <c r="G559" s="1262"/>
      <c r="H559" s="1262"/>
      <c r="I559" s="1262"/>
    </row>
    <row r="560" spans="2:9">
      <c r="B560" s="1262"/>
      <c r="C560" s="1262"/>
      <c r="D560" s="1262"/>
      <c r="E560" s="1262"/>
      <c r="F560" s="1263"/>
      <c r="G560" s="1262"/>
      <c r="H560" s="1262"/>
      <c r="I560" s="1262"/>
    </row>
    <row r="561" spans="2:9">
      <c r="B561" s="1262"/>
      <c r="C561" s="1262"/>
      <c r="D561" s="1262"/>
      <c r="E561" s="1262"/>
      <c r="F561" s="1263"/>
      <c r="G561" s="1262"/>
      <c r="H561" s="1262"/>
      <c r="I561" s="1262"/>
    </row>
    <row r="562" spans="2:9">
      <c r="B562" s="1262"/>
      <c r="C562" s="1262"/>
      <c r="D562" s="1262"/>
      <c r="E562" s="1262"/>
      <c r="F562" s="1263"/>
      <c r="G562" s="1262"/>
      <c r="H562" s="1262"/>
      <c r="I562" s="1262"/>
    </row>
    <row r="563" spans="2:9">
      <c r="B563" s="1262"/>
      <c r="C563" s="1262"/>
      <c r="D563" s="1262"/>
      <c r="E563" s="1262"/>
      <c r="F563" s="1263"/>
      <c r="G563" s="1262"/>
      <c r="H563" s="1262"/>
      <c r="I563" s="1262"/>
    </row>
    <row r="564" spans="2:9">
      <c r="B564" s="1262"/>
      <c r="C564" s="1262"/>
      <c r="D564" s="1262"/>
      <c r="E564" s="1262"/>
      <c r="F564" s="1263"/>
      <c r="G564" s="1262"/>
      <c r="H564" s="1262"/>
      <c r="I564" s="1262"/>
    </row>
    <row r="565" spans="2:9">
      <c r="B565" s="1262"/>
      <c r="C565" s="1262"/>
      <c r="D565" s="1262"/>
      <c r="E565" s="1262"/>
      <c r="F565" s="1263"/>
      <c r="G565" s="1262"/>
      <c r="H565" s="1262"/>
      <c r="I565" s="1262"/>
    </row>
    <row r="566" spans="2:9">
      <c r="B566" s="1262"/>
      <c r="C566" s="1262"/>
      <c r="D566" s="1262"/>
      <c r="E566" s="1262"/>
      <c r="F566" s="1263"/>
      <c r="G566" s="1262"/>
      <c r="H566" s="1262"/>
      <c r="I566" s="1262"/>
    </row>
    <row r="567" spans="2:9">
      <c r="B567" s="1262"/>
      <c r="C567" s="1262"/>
      <c r="D567" s="1262"/>
      <c r="E567" s="1262"/>
      <c r="F567" s="1263"/>
      <c r="G567" s="1262"/>
      <c r="H567" s="1262"/>
      <c r="I567" s="1262"/>
    </row>
    <row r="568" spans="2:9">
      <c r="B568" s="1262"/>
      <c r="C568" s="1262"/>
      <c r="D568" s="1262"/>
      <c r="E568" s="1262"/>
      <c r="F568" s="1263"/>
      <c r="G568" s="1262"/>
      <c r="H568" s="1262"/>
      <c r="I568" s="1262"/>
    </row>
    <row r="569" spans="2:9">
      <c r="B569" s="1262"/>
      <c r="C569" s="1262"/>
      <c r="D569" s="1262"/>
      <c r="E569" s="1262"/>
      <c r="F569" s="1263"/>
      <c r="G569" s="1262"/>
      <c r="H569" s="1262"/>
      <c r="I569" s="1262"/>
    </row>
    <row r="570" spans="2:9">
      <c r="B570" s="1262"/>
      <c r="C570" s="1262"/>
      <c r="D570" s="1262"/>
      <c r="E570" s="1262"/>
      <c r="F570" s="1263"/>
      <c r="G570" s="1262"/>
      <c r="H570" s="1262"/>
      <c r="I570" s="1262"/>
    </row>
    <row r="571" spans="2:9">
      <c r="B571" s="1262"/>
      <c r="C571" s="1262"/>
      <c r="D571" s="1262"/>
      <c r="E571" s="1262"/>
      <c r="F571" s="1263"/>
      <c r="G571" s="1262"/>
      <c r="H571" s="1262"/>
      <c r="I571" s="1262"/>
    </row>
    <row r="572" spans="2:9">
      <c r="B572" s="1262"/>
      <c r="C572" s="1262"/>
      <c r="D572" s="1262"/>
      <c r="E572" s="1262"/>
      <c r="F572" s="1263"/>
      <c r="G572" s="1262"/>
      <c r="H572" s="1262"/>
      <c r="I572" s="1262"/>
    </row>
    <row r="573" spans="2:9">
      <c r="B573" s="1262"/>
      <c r="C573" s="1262"/>
      <c r="D573" s="1262"/>
      <c r="E573" s="1262"/>
      <c r="F573" s="1263"/>
      <c r="G573" s="1262"/>
      <c r="H573" s="1262"/>
      <c r="I573" s="1262"/>
    </row>
    <row r="574" spans="2:9">
      <c r="B574" s="1262"/>
      <c r="C574" s="1262"/>
      <c r="D574" s="1262"/>
      <c r="E574" s="1262"/>
      <c r="F574" s="1263"/>
      <c r="G574" s="1262"/>
      <c r="H574" s="1262"/>
      <c r="I574" s="1262"/>
    </row>
    <row r="575" spans="2:9">
      <c r="B575" s="1262"/>
      <c r="C575" s="1262"/>
      <c r="D575" s="1262"/>
      <c r="E575" s="1262"/>
      <c r="F575" s="1263"/>
      <c r="G575" s="1262"/>
      <c r="H575" s="1262"/>
      <c r="I575" s="1262"/>
    </row>
    <row r="576" spans="2:9">
      <c r="B576" s="1262"/>
      <c r="C576" s="1262"/>
      <c r="D576" s="1262"/>
      <c r="E576" s="1262"/>
      <c r="F576" s="1263"/>
      <c r="G576" s="1262"/>
      <c r="H576" s="1262"/>
      <c r="I576" s="1262"/>
    </row>
    <row r="577" spans="2:9">
      <c r="B577" s="1262"/>
      <c r="C577" s="1262"/>
      <c r="D577" s="1262"/>
      <c r="E577" s="1262"/>
      <c r="F577" s="1263"/>
      <c r="G577" s="1262"/>
      <c r="H577" s="1262"/>
      <c r="I577" s="1262"/>
    </row>
    <row r="578" spans="2:9">
      <c r="B578" s="1262"/>
      <c r="C578" s="1262"/>
      <c r="D578" s="1262"/>
      <c r="E578" s="1262"/>
      <c r="F578" s="1263"/>
      <c r="G578" s="1262"/>
      <c r="H578" s="1262"/>
      <c r="I578" s="1262"/>
    </row>
    <row r="579" spans="2:9">
      <c r="B579" s="1262"/>
      <c r="C579" s="1262"/>
      <c r="D579" s="1262"/>
      <c r="E579" s="1262"/>
      <c r="F579" s="1263"/>
      <c r="G579" s="1262"/>
      <c r="H579" s="1262"/>
      <c r="I579" s="1262"/>
    </row>
    <row r="580" spans="2:9">
      <c r="B580" s="1262"/>
      <c r="C580" s="1262"/>
      <c r="D580" s="1262"/>
      <c r="E580" s="1262"/>
      <c r="F580" s="1263"/>
      <c r="G580" s="1262"/>
      <c r="H580" s="1262"/>
      <c r="I580" s="1262"/>
    </row>
    <row r="581" spans="2:9">
      <c r="B581" s="1262"/>
      <c r="C581" s="1262"/>
      <c r="D581" s="1262"/>
      <c r="E581" s="1262"/>
      <c r="F581" s="1263"/>
      <c r="G581" s="1262"/>
      <c r="H581" s="1262"/>
      <c r="I581" s="1262"/>
    </row>
    <row r="582" spans="2:9">
      <c r="B582" s="1262"/>
      <c r="C582" s="1262"/>
      <c r="D582" s="1262"/>
      <c r="E582" s="1262"/>
      <c r="F582" s="1263"/>
      <c r="G582" s="1262"/>
      <c r="H582" s="1262"/>
      <c r="I582" s="1262"/>
    </row>
    <row r="583" spans="2:9">
      <c r="B583" s="1262"/>
      <c r="C583" s="1262"/>
      <c r="D583" s="1262"/>
      <c r="E583" s="1262"/>
      <c r="F583" s="1263"/>
      <c r="G583" s="1262"/>
      <c r="H583" s="1262"/>
      <c r="I583" s="1262"/>
    </row>
    <row r="584" spans="2:9">
      <c r="B584" s="1262"/>
      <c r="C584" s="1262"/>
      <c r="D584" s="1262"/>
      <c r="E584" s="1262"/>
      <c r="F584" s="1263"/>
      <c r="G584" s="1262"/>
      <c r="H584" s="1262"/>
      <c r="I584" s="1262"/>
    </row>
    <row r="585" spans="2:9">
      <c r="B585" s="1262"/>
      <c r="C585" s="1262"/>
      <c r="D585" s="1262"/>
      <c r="E585" s="1262"/>
      <c r="F585" s="1263"/>
      <c r="G585" s="1262"/>
      <c r="H585" s="1262"/>
      <c r="I585" s="1262"/>
    </row>
    <row r="586" spans="2:9">
      <c r="B586" s="1262"/>
      <c r="C586" s="1262"/>
      <c r="D586" s="1262"/>
      <c r="E586" s="1262"/>
      <c r="F586" s="1263"/>
      <c r="G586" s="1262"/>
      <c r="H586" s="1262"/>
      <c r="I586" s="1262"/>
    </row>
    <row r="587" spans="2:9">
      <c r="B587" s="1262"/>
      <c r="C587" s="1262"/>
      <c r="D587" s="1262"/>
      <c r="E587" s="1262"/>
      <c r="F587" s="1263"/>
      <c r="G587" s="1262"/>
      <c r="H587" s="1262"/>
      <c r="I587" s="1262"/>
    </row>
    <row r="588" spans="2:9">
      <c r="B588" s="1262"/>
      <c r="C588" s="1262"/>
      <c r="D588" s="1262"/>
      <c r="E588" s="1262"/>
      <c r="F588" s="1263"/>
      <c r="G588" s="1262"/>
      <c r="H588" s="1262"/>
      <c r="I588" s="1262"/>
    </row>
    <row r="589" spans="2:9">
      <c r="B589" s="1262"/>
      <c r="C589" s="1262"/>
      <c r="D589" s="1262"/>
      <c r="E589" s="1262"/>
      <c r="F589" s="1263"/>
      <c r="G589" s="1262"/>
      <c r="H589" s="1262"/>
      <c r="I589" s="1262"/>
    </row>
    <row r="590" spans="2:9">
      <c r="B590" s="1262"/>
      <c r="C590" s="1262"/>
      <c r="D590" s="1262"/>
      <c r="E590" s="1262"/>
      <c r="F590" s="1263"/>
      <c r="G590" s="1262"/>
      <c r="H590" s="1262"/>
      <c r="I590" s="1262"/>
    </row>
    <row r="591" spans="2:9">
      <c r="B591" s="1262"/>
      <c r="C591" s="1262"/>
      <c r="D591" s="1262"/>
      <c r="E591" s="1262"/>
      <c r="F591" s="1263"/>
      <c r="G591" s="1262"/>
      <c r="H591" s="1262"/>
      <c r="I591" s="1262"/>
    </row>
    <row r="592" spans="2:9">
      <c r="B592" s="1262"/>
      <c r="C592" s="1262"/>
      <c r="D592" s="1262"/>
      <c r="E592" s="1262"/>
      <c r="F592" s="1263"/>
      <c r="G592" s="1262"/>
      <c r="H592" s="1262"/>
      <c r="I592" s="1262"/>
    </row>
    <row r="593" spans="2:9">
      <c r="B593" s="1262"/>
      <c r="C593" s="1262"/>
      <c r="D593" s="1262"/>
      <c r="E593" s="1262"/>
      <c r="F593" s="1263"/>
      <c r="G593" s="1262"/>
      <c r="H593" s="1262"/>
      <c r="I593" s="1262"/>
    </row>
    <row r="594" spans="2:9">
      <c r="B594" s="1262"/>
      <c r="C594" s="1262"/>
      <c r="D594" s="1262"/>
      <c r="E594" s="1262"/>
      <c r="F594" s="1263"/>
      <c r="G594" s="1262"/>
      <c r="H594" s="1262"/>
      <c r="I594" s="1262"/>
    </row>
    <row r="595" spans="2:9">
      <c r="B595" s="1262"/>
      <c r="C595" s="1262"/>
      <c r="D595" s="1262"/>
      <c r="E595" s="1262"/>
      <c r="F595" s="1263"/>
      <c r="G595" s="1262"/>
      <c r="H595" s="1262"/>
      <c r="I595" s="1262"/>
    </row>
    <row r="596" spans="2:9">
      <c r="B596" s="1262"/>
      <c r="C596" s="1262"/>
      <c r="D596" s="1262"/>
      <c r="E596" s="1262"/>
      <c r="F596" s="1263"/>
      <c r="G596" s="1262"/>
      <c r="H596" s="1262"/>
      <c r="I596" s="1262"/>
    </row>
    <row r="597" spans="2:9">
      <c r="B597" s="1262"/>
      <c r="C597" s="1262"/>
      <c r="D597" s="1262"/>
      <c r="E597" s="1262"/>
      <c r="F597" s="1263"/>
      <c r="G597" s="1262"/>
      <c r="H597" s="1262"/>
      <c r="I597" s="1262"/>
    </row>
    <row r="598" spans="2:9">
      <c r="B598" s="1262"/>
      <c r="C598" s="1262"/>
      <c r="D598" s="1262"/>
      <c r="E598" s="1262"/>
      <c r="F598" s="1263"/>
      <c r="G598" s="1262"/>
      <c r="H598" s="1262"/>
      <c r="I598" s="1262"/>
    </row>
    <row r="599" spans="2:9">
      <c r="B599" s="1262"/>
      <c r="C599" s="1262"/>
      <c r="D599" s="1262"/>
      <c r="E599" s="1262"/>
      <c r="F599" s="1263"/>
      <c r="G599" s="1262"/>
      <c r="H599" s="1262"/>
      <c r="I599" s="1262"/>
    </row>
    <row r="600" spans="2:9">
      <c r="B600" s="1262"/>
      <c r="C600" s="1262"/>
      <c r="D600" s="1262"/>
      <c r="E600" s="1262"/>
      <c r="F600" s="1263"/>
      <c r="G600" s="1262"/>
      <c r="H600" s="1262"/>
      <c r="I600" s="1262"/>
    </row>
    <row r="601" spans="2:9">
      <c r="B601" s="1262"/>
      <c r="C601" s="1262"/>
      <c r="D601" s="1262"/>
      <c r="E601" s="1262"/>
      <c r="F601" s="1263"/>
      <c r="G601" s="1262"/>
      <c r="H601" s="1262"/>
      <c r="I601" s="1262"/>
    </row>
    <row r="602" spans="2:9">
      <c r="B602" s="1262"/>
      <c r="C602" s="1262"/>
      <c r="D602" s="1262"/>
      <c r="E602" s="1262"/>
      <c r="F602" s="1263"/>
      <c r="G602" s="1262"/>
      <c r="H602" s="1262"/>
      <c r="I602" s="1262"/>
    </row>
    <row r="603" spans="2:9">
      <c r="B603" s="1262"/>
      <c r="C603" s="1262"/>
      <c r="D603" s="1262"/>
      <c r="E603" s="1262"/>
      <c r="F603" s="1263"/>
      <c r="G603" s="1262"/>
      <c r="H603" s="1262"/>
      <c r="I603" s="1262"/>
    </row>
    <row r="604" spans="2:9">
      <c r="B604" s="1262"/>
      <c r="C604" s="1262"/>
      <c r="D604" s="1262"/>
      <c r="E604" s="1262"/>
      <c r="F604" s="1263"/>
      <c r="G604" s="1262"/>
      <c r="H604" s="1262"/>
      <c r="I604" s="1262"/>
    </row>
    <row r="605" spans="2:9">
      <c r="B605" s="1262"/>
      <c r="C605" s="1262"/>
      <c r="D605" s="1262"/>
      <c r="E605" s="1262"/>
      <c r="F605" s="1263"/>
      <c r="G605" s="1262"/>
      <c r="H605" s="1262"/>
      <c r="I605" s="1262"/>
    </row>
    <row r="606" spans="2:9">
      <c r="B606" s="1262"/>
      <c r="C606" s="1262"/>
      <c r="D606" s="1262"/>
      <c r="E606" s="1262"/>
      <c r="F606" s="1263"/>
      <c r="G606" s="1262"/>
      <c r="H606" s="1262"/>
      <c r="I606" s="1262"/>
    </row>
    <row r="607" spans="2:9">
      <c r="B607" s="1262"/>
      <c r="C607" s="1262"/>
      <c r="D607" s="1262"/>
      <c r="E607" s="1262"/>
      <c r="F607" s="1263"/>
      <c r="G607" s="1262"/>
      <c r="H607" s="1262"/>
      <c r="I607" s="1262"/>
    </row>
    <row r="608" spans="2:9">
      <c r="B608" s="1262"/>
      <c r="C608" s="1262"/>
      <c r="D608" s="1262"/>
      <c r="E608" s="1262"/>
      <c r="F608" s="1263"/>
      <c r="G608" s="1262"/>
      <c r="H608" s="1262"/>
      <c r="I608" s="1262"/>
    </row>
    <row r="609" spans="2:9">
      <c r="B609" s="1262"/>
      <c r="C609" s="1262"/>
      <c r="D609" s="1262"/>
      <c r="E609" s="1262"/>
      <c r="F609" s="1263"/>
      <c r="G609" s="1262"/>
      <c r="H609" s="1262"/>
      <c r="I609" s="1262"/>
    </row>
    <row r="610" spans="2:9">
      <c r="B610" s="1262"/>
      <c r="C610" s="1262"/>
      <c r="D610" s="1262"/>
      <c r="E610" s="1262"/>
      <c r="F610" s="1263"/>
      <c r="G610" s="1262"/>
      <c r="H610" s="1262"/>
      <c r="I610" s="1262"/>
    </row>
    <row r="611" spans="2:9">
      <c r="B611" s="1262"/>
      <c r="C611" s="1262"/>
      <c r="D611" s="1262"/>
      <c r="E611" s="1262"/>
      <c r="F611" s="1263"/>
      <c r="G611" s="1262"/>
      <c r="H611" s="1262"/>
      <c r="I611" s="1262"/>
    </row>
    <row r="612" spans="2:9">
      <c r="B612" s="1262"/>
      <c r="C612" s="1262"/>
      <c r="D612" s="1262"/>
      <c r="E612" s="1262"/>
      <c r="F612" s="1263"/>
      <c r="G612" s="1262"/>
      <c r="H612" s="1262"/>
      <c r="I612" s="1262"/>
    </row>
    <row r="613" spans="2:9">
      <c r="B613" s="1262"/>
      <c r="C613" s="1262"/>
      <c r="D613" s="1262"/>
      <c r="E613" s="1262"/>
      <c r="F613" s="1263"/>
      <c r="G613" s="1262"/>
      <c r="H613" s="1262"/>
      <c r="I613" s="1262"/>
    </row>
    <row r="614" spans="2:9">
      <c r="B614" s="1262"/>
      <c r="C614" s="1262"/>
      <c r="D614" s="1262"/>
      <c r="E614" s="1262"/>
      <c r="F614" s="1263"/>
      <c r="G614" s="1262"/>
      <c r="H614" s="1262"/>
      <c r="I614" s="1262"/>
    </row>
    <row r="615" spans="2:9">
      <c r="B615" s="1262"/>
      <c r="C615" s="1262"/>
      <c r="D615" s="1262"/>
      <c r="E615" s="1262"/>
      <c r="F615" s="1263"/>
      <c r="G615" s="1262"/>
      <c r="H615" s="1262"/>
      <c r="I615" s="1262"/>
    </row>
    <row r="616" spans="2:9">
      <c r="B616" s="1262"/>
      <c r="C616" s="1262"/>
      <c r="D616" s="1262"/>
      <c r="E616" s="1262"/>
      <c r="F616" s="1263"/>
      <c r="G616" s="1262"/>
      <c r="H616" s="1262"/>
      <c r="I616" s="1262"/>
    </row>
    <row r="617" spans="2:9">
      <c r="B617" s="1262"/>
      <c r="C617" s="1262"/>
      <c r="D617" s="1262"/>
      <c r="E617" s="1262"/>
      <c r="F617" s="1263"/>
      <c r="G617" s="1262"/>
      <c r="H617" s="1262"/>
      <c r="I617" s="1262"/>
    </row>
    <row r="618" spans="2:9">
      <c r="B618" s="1262"/>
      <c r="C618" s="1262"/>
      <c r="D618" s="1262"/>
      <c r="E618" s="1262"/>
      <c r="F618" s="1263"/>
      <c r="G618" s="1262"/>
      <c r="H618" s="1262"/>
      <c r="I618" s="1262"/>
    </row>
    <row r="619" spans="2:9">
      <c r="B619" s="1262"/>
      <c r="C619" s="1262"/>
      <c r="D619" s="1262"/>
      <c r="E619" s="1262"/>
      <c r="F619" s="1263"/>
      <c r="G619" s="1262"/>
      <c r="H619" s="1262"/>
      <c r="I619" s="1262"/>
    </row>
    <row r="620" spans="2:9">
      <c r="B620" s="1262"/>
      <c r="C620" s="1262"/>
      <c r="D620" s="1262"/>
      <c r="E620" s="1262"/>
      <c r="F620" s="1263"/>
      <c r="G620" s="1262"/>
      <c r="H620" s="1262"/>
      <c r="I620" s="1262"/>
    </row>
    <row r="621" spans="2:9">
      <c r="B621" s="1262"/>
      <c r="C621" s="1262"/>
      <c r="D621" s="1262"/>
      <c r="E621" s="1262"/>
      <c r="F621" s="1263"/>
      <c r="G621" s="1262"/>
      <c r="H621" s="1262"/>
      <c r="I621" s="1262"/>
    </row>
    <row r="622" spans="2:9">
      <c r="B622" s="1262"/>
      <c r="C622" s="1262"/>
      <c r="D622" s="1262"/>
      <c r="E622" s="1262"/>
      <c r="F622" s="1263"/>
      <c r="G622" s="1262"/>
      <c r="H622" s="1262"/>
      <c r="I622" s="1262"/>
    </row>
    <row r="623" spans="2:9">
      <c r="B623" s="1262"/>
      <c r="C623" s="1262"/>
      <c r="D623" s="1262"/>
      <c r="E623" s="1262"/>
      <c r="F623" s="1263"/>
      <c r="G623" s="1262"/>
      <c r="H623" s="1262"/>
      <c r="I623" s="1262"/>
    </row>
    <row r="624" spans="2:9">
      <c r="B624" s="1262"/>
      <c r="C624" s="1262"/>
      <c r="D624" s="1262"/>
      <c r="E624" s="1262"/>
      <c r="F624" s="1263"/>
      <c r="G624" s="1262"/>
      <c r="H624" s="1262"/>
      <c r="I624" s="1262"/>
    </row>
    <row r="625" spans="2:9">
      <c r="B625" s="1262"/>
      <c r="C625" s="1262"/>
      <c r="D625" s="1262"/>
      <c r="E625" s="1262"/>
      <c r="F625" s="1263"/>
      <c r="G625" s="1262"/>
      <c r="H625" s="1262"/>
      <c r="I625" s="1262"/>
    </row>
    <row r="626" spans="2:9">
      <c r="B626" s="1262"/>
      <c r="C626" s="1262"/>
      <c r="D626" s="1262"/>
      <c r="E626" s="1262"/>
      <c r="F626" s="1263"/>
      <c r="G626" s="1262"/>
      <c r="H626" s="1262"/>
      <c r="I626" s="1262"/>
    </row>
    <row r="627" spans="2:9">
      <c r="B627" s="1262"/>
      <c r="C627" s="1262"/>
      <c r="D627" s="1262"/>
      <c r="E627" s="1262"/>
      <c r="F627" s="1263"/>
      <c r="G627" s="1262"/>
      <c r="H627" s="1262"/>
      <c r="I627" s="1262"/>
    </row>
    <row r="628" spans="2:9">
      <c r="B628" s="1262"/>
      <c r="C628" s="1262"/>
      <c r="D628" s="1262"/>
      <c r="E628" s="1262"/>
      <c r="F628" s="1263"/>
      <c r="G628" s="1262"/>
      <c r="H628" s="1262"/>
      <c r="I628" s="1262"/>
    </row>
    <row r="629" spans="2:9">
      <c r="B629" s="1262"/>
      <c r="C629" s="1262"/>
      <c r="D629" s="1262"/>
      <c r="E629" s="1262"/>
      <c r="F629" s="1263"/>
      <c r="G629" s="1262"/>
      <c r="H629" s="1262"/>
      <c r="I629" s="1262"/>
    </row>
    <row r="630" spans="2:9">
      <c r="B630" s="1262"/>
      <c r="C630" s="1262"/>
      <c r="D630" s="1262"/>
      <c r="E630" s="1262"/>
      <c r="F630" s="1263"/>
      <c r="G630" s="1262"/>
      <c r="H630" s="1262"/>
      <c r="I630" s="1262"/>
    </row>
    <row r="631" spans="2:9">
      <c r="B631" s="1262"/>
      <c r="C631" s="1262"/>
      <c r="D631" s="1262"/>
      <c r="E631" s="1262"/>
      <c r="F631" s="1263"/>
      <c r="G631" s="1262"/>
      <c r="H631" s="1262"/>
      <c r="I631" s="1262"/>
    </row>
    <row r="632" spans="2:9">
      <c r="B632" s="1262"/>
      <c r="C632" s="1262"/>
      <c r="D632" s="1262"/>
      <c r="E632" s="1262"/>
      <c r="F632" s="1263"/>
      <c r="G632" s="1262"/>
      <c r="H632" s="1262"/>
      <c r="I632" s="1262"/>
    </row>
    <row r="633" spans="2:9">
      <c r="B633" s="1262"/>
      <c r="C633" s="1262"/>
      <c r="D633" s="1262"/>
      <c r="E633" s="1262"/>
      <c r="F633" s="1263"/>
      <c r="G633" s="1262"/>
      <c r="H633" s="1262"/>
      <c r="I633" s="1262"/>
    </row>
    <row r="634" spans="2:9">
      <c r="B634" s="1262"/>
      <c r="C634" s="1262"/>
      <c r="D634" s="1262"/>
      <c r="E634" s="1262"/>
      <c r="F634" s="1263"/>
      <c r="G634" s="1262"/>
      <c r="H634" s="1262"/>
      <c r="I634" s="1262"/>
    </row>
    <row r="635" spans="2:9">
      <c r="B635" s="1262"/>
      <c r="C635" s="1262"/>
      <c r="D635" s="1262"/>
      <c r="E635" s="1262"/>
      <c r="F635" s="1263"/>
      <c r="G635" s="1262"/>
      <c r="H635" s="1262"/>
      <c r="I635" s="1262"/>
    </row>
    <row r="636" spans="2:9">
      <c r="B636" s="1262"/>
      <c r="C636" s="1262"/>
      <c r="D636" s="1262"/>
      <c r="E636" s="1262"/>
      <c r="F636" s="1263"/>
      <c r="G636" s="1262"/>
      <c r="H636" s="1262"/>
      <c r="I636" s="1262"/>
    </row>
    <row r="637" spans="2:9">
      <c r="B637" s="1262"/>
      <c r="C637" s="1262"/>
      <c r="D637" s="1262"/>
      <c r="E637" s="1262"/>
      <c r="F637" s="1263"/>
      <c r="G637" s="1262"/>
      <c r="H637" s="1262"/>
      <c r="I637" s="1262"/>
    </row>
    <row r="638" spans="2:9">
      <c r="B638" s="1262"/>
      <c r="C638" s="1262"/>
      <c r="D638" s="1262"/>
      <c r="E638" s="1262"/>
      <c r="F638" s="1263"/>
      <c r="G638" s="1262"/>
      <c r="H638" s="1262"/>
      <c r="I638" s="1262"/>
    </row>
    <row r="639" spans="2:9">
      <c r="B639" s="1262"/>
      <c r="C639" s="1262"/>
      <c r="D639" s="1262"/>
      <c r="E639" s="1262"/>
      <c r="F639" s="1263"/>
      <c r="G639" s="1262"/>
      <c r="H639" s="1262"/>
      <c r="I639" s="1262"/>
    </row>
    <row r="640" spans="2:9">
      <c r="B640" s="1262"/>
      <c r="C640" s="1262"/>
      <c r="D640" s="1262"/>
      <c r="E640" s="1262"/>
      <c r="F640" s="1263"/>
      <c r="G640" s="1262"/>
      <c r="H640" s="1262"/>
      <c r="I640" s="1262"/>
    </row>
    <row r="641" spans="2:9">
      <c r="B641" s="1262"/>
      <c r="C641" s="1262"/>
      <c r="D641" s="1262"/>
      <c r="E641" s="1262"/>
      <c r="F641" s="1263"/>
      <c r="G641" s="1262"/>
      <c r="H641" s="1262"/>
      <c r="I641" s="1262"/>
    </row>
    <row r="642" spans="2:9">
      <c r="B642" s="1262"/>
      <c r="C642" s="1262"/>
      <c r="D642" s="1262"/>
      <c r="E642" s="1262"/>
      <c r="F642" s="1263"/>
      <c r="G642" s="1262"/>
      <c r="H642" s="1262"/>
      <c r="I642" s="1262"/>
    </row>
    <row r="643" spans="2:9">
      <c r="B643" s="1262"/>
      <c r="C643" s="1262"/>
      <c r="D643" s="1262"/>
      <c r="E643" s="1262"/>
      <c r="F643" s="1263"/>
      <c r="G643" s="1262"/>
      <c r="H643" s="1262"/>
      <c r="I643" s="1262"/>
    </row>
    <row r="644" spans="2:9">
      <c r="B644" s="1262"/>
      <c r="C644" s="1262"/>
      <c r="D644" s="1262"/>
      <c r="E644" s="1262"/>
      <c r="F644" s="1263"/>
      <c r="G644" s="1262"/>
      <c r="H644" s="1262"/>
      <c r="I644" s="1262"/>
    </row>
    <row r="645" spans="2:9">
      <c r="B645" s="1262"/>
      <c r="C645" s="1262"/>
      <c r="D645" s="1262"/>
      <c r="E645" s="1262"/>
      <c r="F645" s="1263"/>
      <c r="G645" s="1262"/>
      <c r="H645" s="1262"/>
      <c r="I645" s="1262"/>
    </row>
    <row r="646" spans="2:9">
      <c r="B646" s="1262"/>
      <c r="C646" s="1262"/>
      <c r="D646" s="1262"/>
      <c r="E646" s="1262"/>
      <c r="F646" s="1263"/>
      <c r="G646" s="1262"/>
      <c r="H646" s="1262"/>
      <c r="I646" s="1262"/>
    </row>
    <row r="647" spans="2:9">
      <c r="B647" s="1262"/>
      <c r="C647" s="1262"/>
      <c r="D647" s="1262"/>
      <c r="E647" s="1262"/>
      <c r="F647" s="1263"/>
      <c r="G647" s="1262"/>
      <c r="H647" s="1262"/>
      <c r="I647" s="1262"/>
    </row>
    <row r="648" spans="2:9">
      <c r="B648" s="1262"/>
      <c r="C648" s="1262"/>
      <c r="D648" s="1262"/>
      <c r="E648" s="1262"/>
      <c r="F648" s="1263"/>
      <c r="G648" s="1262"/>
      <c r="H648" s="1262"/>
      <c r="I648" s="1262"/>
    </row>
    <row r="649" spans="2:9">
      <c r="B649" s="1262"/>
      <c r="C649" s="1262"/>
      <c r="D649" s="1262"/>
      <c r="E649" s="1262"/>
      <c r="F649" s="1263"/>
      <c r="G649" s="1262"/>
      <c r="H649" s="1262"/>
      <c r="I649" s="1262"/>
    </row>
    <row r="650" spans="2:9">
      <c r="B650" s="1262"/>
      <c r="C650" s="1262"/>
      <c r="D650" s="1262"/>
      <c r="E650" s="1262"/>
      <c r="F650" s="1263"/>
      <c r="G650" s="1262"/>
      <c r="H650" s="1262"/>
      <c r="I650" s="1262"/>
    </row>
    <row r="651" spans="2:9">
      <c r="B651" s="1262"/>
      <c r="C651" s="1262"/>
      <c r="D651" s="1262"/>
      <c r="E651" s="1262"/>
      <c r="F651" s="1263"/>
      <c r="G651" s="1262"/>
      <c r="H651" s="1262"/>
      <c r="I651" s="1262"/>
    </row>
    <row r="652" spans="2:9">
      <c r="B652" s="1262"/>
      <c r="C652" s="1262"/>
      <c r="D652" s="1262"/>
      <c r="E652" s="1262"/>
      <c r="F652" s="1263"/>
      <c r="G652" s="1262"/>
      <c r="H652" s="1262"/>
      <c r="I652" s="1262"/>
    </row>
    <row r="653" spans="2:9">
      <c r="B653" s="1262"/>
      <c r="C653" s="1262"/>
      <c r="D653" s="1262"/>
      <c r="E653" s="1262"/>
      <c r="F653" s="1263"/>
      <c r="G653" s="1262"/>
      <c r="H653" s="1262"/>
      <c r="I653" s="1262"/>
    </row>
    <row r="654" spans="2:9">
      <c r="B654" s="1262"/>
      <c r="C654" s="1262"/>
      <c r="D654" s="1262"/>
      <c r="E654" s="1262"/>
      <c r="F654" s="1263"/>
      <c r="G654" s="1262"/>
      <c r="H654" s="1262"/>
      <c r="I654" s="1262"/>
    </row>
    <row r="655" spans="2:9">
      <c r="B655" s="1262"/>
      <c r="C655" s="1262"/>
      <c r="D655" s="1262"/>
      <c r="E655" s="1262"/>
      <c r="F655" s="1263"/>
      <c r="G655" s="1262"/>
      <c r="H655" s="1262"/>
      <c r="I655" s="1262"/>
    </row>
    <row r="656" spans="2:9">
      <c r="B656" s="1262"/>
      <c r="C656" s="1262"/>
      <c r="D656" s="1262"/>
      <c r="E656" s="1262"/>
      <c r="F656" s="1263"/>
      <c r="G656" s="1262"/>
      <c r="H656" s="1262"/>
      <c r="I656" s="1262"/>
    </row>
    <row r="657" spans="2:9">
      <c r="B657" s="1262"/>
      <c r="C657" s="1262"/>
      <c r="D657" s="1262"/>
      <c r="E657" s="1262"/>
      <c r="F657" s="1263"/>
      <c r="G657" s="1262"/>
      <c r="H657" s="1262"/>
      <c r="I657" s="1262"/>
    </row>
    <row r="658" spans="2:9">
      <c r="B658" s="1262"/>
      <c r="C658" s="1262"/>
      <c r="D658" s="1262"/>
      <c r="E658" s="1262"/>
      <c r="F658" s="1263"/>
      <c r="G658" s="1262"/>
      <c r="H658" s="1262"/>
      <c r="I658" s="1262"/>
    </row>
    <row r="659" spans="2:9">
      <c r="B659" s="1262"/>
      <c r="C659" s="1262"/>
      <c r="D659" s="1262"/>
      <c r="E659" s="1262"/>
      <c r="F659" s="1263"/>
      <c r="G659" s="1262"/>
      <c r="H659" s="1262"/>
      <c r="I659" s="1262"/>
    </row>
    <row r="660" spans="2:9">
      <c r="B660" s="1262"/>
      <c r="C660" s="1262"/>
      <c r="D660" s="1262"/>
      <c r="E660" s="1262"/>
      <c r="F660" s="1263"/>
      <c r="G660" s="1262"/>
      <c r="H660" s="1262"/>
      <c r="I660" s="1262"/>
    </row>
    <row r="661" spans="2:9">
      <c r="B661" s="1262"/>
      <c r="C661" s="1262"/>
      <c r="D661" s="1262"/>
      <c r="E661" s="1262"/>
      <c r="F661" s="1263"/>
      <c r="G661" s="1262"/>
      <c r="H661" s="1262"/>
      <c r="I661" s="1262"/>
    </row>
    <row r="662" spans="2:9">
      <c r="B662" s="1262"/>
      <c r="C662" s="1262"/>
      <c r="D662" s="1262"/>
      <c r="E662" s="1262"/>
      <c r="F662" s="1263"/>
      <c r="G662" s="1262"/>
      <c r="H662" s="1262"/>
      <c r="I662" s="1262"/>
    </row>
    <row r="663" spans="2:9">
      <c r="B663" s="1262"/>
      <c r="C663" s="1262"/>
      <c r="D663" s="1262"/>
      <c r="E663" s="1262"/>
      <c r="F663" s="1263"/>
      <c r="G663" s="1262"/>
      <c r="H663" s="1262"/>
      <c r="I663" s="1262"/>
    </row>
    <row r="664" spans="2:9">
      <c r="B664" s="1262"/>
      <c r="C664" s="1262"/>
      <c r="D664" s="1262"/>
      <c r="E664" s="1262"/>
      <c r="F664" s="1263"/>
      <c r="G664" s="1262"/>
      <c r="H664" s="1262"/>
      <c r="I664" s="1262"/>
    </row>
    <row r="665" spans="2:9">
      <c r="B665" s="1262"/>
      <c r="C665" s="1262"/>
      <c r="D665" s="1262"/>
      <c r="E665" s="1262"/>
      <c r="F665" s="1263"/>
      <c r="G665" s="1262"/>
      <c r="H665" s="1262"/>
      <c r="I665" s="1262"/>
    </row>
    <row r="666" spans="2:9">
      <c r="B666" s="1262"/>
      <c r="C666" s="1262"/>
      <c r="D666" s="1262"/>
      <c r="E666" s="1262"/>
      <c r="F666" s="1263"/>
      <c r="G666" s="1262"/>
      <c r="H666" s="1262"/>
      <c r="I666" s="1262"/>
    </row>
    <row r="667" spans="2:9">
      <c r="B667" s="1262"/>
      <c r="C667" s="1262"/>
      <c r="D667" s="1262"/>
      <c r="E667" s="1262"/>
      <c r="F667" s="1263"/>
      <c r="G667" s="1262"/>
      <c r="H667" s="1262"/>
      <c r="I667" s="1262"/>
    </row>
    <row r="668" spans="2:9">
      <c r="B668" s="1262"/>
      <c r="C668" s="1262"/>
      <c r="D668" s="1262"/>
      <c r="E668" s="1262"/>
      <c r="F668" s="1263"/>
      <c r="G668" s="1262"/>
      <c r="H668" s="1262"/>
      <c r="I668" s="1262"/>
    </row>
    <row r="669" spans="2:9">
      <c r="B669" s="1262"/>
      <c r="C669" s="1262"/>
      <c r="D669" s="1262"/>
      <c r="E669" s="1262"/>
      <c r="F669" s="1263"/>
      <c r="G669" s="1262"/>
      <c r="H669" s="1262"/>
      <c r="I669" s="1262"/>
    </row>
    <row r="670" spans="2:9">
      <c r="B670" s="1262"/>
      <c r="C670" s="1262"/>
      <c r="D670" s="1262"/>
      <c r="E670" s="1262"/>
      <c r="F670" s="1263"/>
      <c r="G670" s="1262"/>
      <c r="H670" s="1262"/>
      <c r="I670" s="1262"/>
    </row>
    <row r="671" spans="2:9">
      <c r="B671" s="1262"/>
      <c r="C671" s="1262"/>
      <c r="D671" s="1262"/>
      <c r="E671" s="1262"/>
      <c r="F671" s="1263"/>
      <c r="G671" s="1262"/>
      <c r="H671" s="1262"/>
      <c r="I671" s="1262"/>
    </row>
    <row r="672" spans="2:9">
      <c r="B672" s="1262"/>
      <c r="C672" s="1262"/>
      <c r="D672" s="1262"/>
      <c r="E672" s="1262"/>
      <c r="F672" s="1263"/>
      <c r="G672" s="1262"/>
      <c r="H672" s="1262"/>
      <c r="I672" s="1262"/>
    </row>
    <row r="673" spans="2:9">
      <c r="B673" s="1262"/>
      <c r="C673" s="1262"/>
      <c r="D673" s="1262"/>
      <c r="E673" s="1262"/>
      <c r="F673" s="1263"/>
      <c r="G673" s="1262"/>
      <c r="H673" s="1262"/>
      <c r="I673" s="1262"/>
    </row>
    <row r="674" spans="2:9">
      <c r="B674" s="1262"/>
      <c r="C674" s="1262"/>
      <c r="D674" s="1262"/>
      <c r="E674" s="1262"/>
      <c r="F674" s="1263"/>
      <c r="G674" s="1262"/>
      <c r="H674" s="1262"/>
      <c r="I674" s="1262"/>
    </row>
    <row r="675" spans="2:9">
      <c r="B675" s="1262"/>
      <c r="C675" s="1262"/>
      <c r="D675" s="1262"/>
      <c r="E675" s="1262"/>
      <c r="F675" s="1263"/>
      <c r="G675" s="1262"/>
      <c r="H675" s="1262"/>
      <c r="I675" s="1262"/>
    </row>
    <row r="676" spans="2:9">
      <c r="B676" s="1262"/>
      <c r="C676" s="1262"/>
      <c r="D676" s="1262"/>
      <c r="E676" s="1262"/>
      <c r="F676" s="1263"/>
      <c r="G676" s="1262"/>
      <c r="H676" s="1262"/>
      <c r="I676" s="1262"/>
    </row>
    <row r="677" spans="2:9">
      <c r="B677" s="1262"/>
      <c r="C677" s="1262"/>
      <c r="D677" s="1262"/>
      <c r="E677" s="1262"/>
      <c r="F677" s="1263"/>
      <c r="G677" s="1262"/>
      <c r="H677" s="1262"/>
      <c r="I677" s="1262"/>
    </row>
    <row r="678" spans="2:9">
      <c r="B678" s="1262"/>
      <c r="C678" s="1262"/>
      <c r="D678" s="1262"/>
      <c r="E678" s="1262"/>
      <c r="F678" s="1263"/>
      <c r="G678" s="1262"/>
      <c r="H678" s="1262"/>
      <c r="I678" s="1262"/>
    </row>
    <row r="679" spans="2:9">
      <c r="B679" s="1262"/>
      <c r="C679" s="1262"/>
      <c r="D679" s="1262"/>
      <c r="E679" s="1262"/>
      <c r="F679" s="1263"/>
      <c r="G679" s="1262"/>
      <c r="H679" s="1262"/>
      <c r="I679" s="1262"/>
    </row>
    <row r="680" spans="2:9">
      <c r="B680" s="1262"/>
      <c r="C680" s="1262"/>
      <c r="D680" s="1262"/>
      <c r="E680" s="1262"/>
      <c r="F680" s="1263"/>
      <c r="G680" s="1262"/>
      <c r="H680" s="1262"/>
      <c r="I680" s="1262"/>
    </row>
    <row r="681" spans="2:9">
      <c r="B681" s="1262"/>
      <c r="C681" s="1262"/>
      <c r="D681" s="1262"/>
      <c r="E681" s="1262"/>
      <c r="F681" s="1263"/>
      <c r="G681" s="1262"/>
      <c r="H681" s="1262"/>
      <c r="I681" s="1262"/>
    </row>
    <row r="682" spans="2:9">
      <c r="B682" s="1262"/>
      <c r="C682" s="1262"/>
      <c r="D682" s="1262"/>
      <c r="E682" s="1262"/>
      <c r="F682" s="1263"/>
      <c r="G682" s="1262"/>
      <c r="H682" s="1262"/>
      <c r="I682" s="1262"/>
    </row>
    <row r="683" spans="2:9">
      <c r="B683" s="1262"/>
      <c r="C683" s="1262"/>
      <c r="D683" s="1262"/>
      <c r="E683" s="1262"/>
      <c r="F683" s="1263"/>
      <c r="G683" s="1262"/>
      <c r="H683" s="1262"/>
      <c r="I683" s="1262"/>
    </row>
    <row r="684" spans="2:9">
      <c r="B684" s="1262"/>
      <c r="C684" s="1262"/>
      <c r="D684" s="1262"/>
      <c r="E684" s="1262"/>
      <c r="F684" s="1263"/>
      <c r="G684" s="1262"/>
      <c r="H684" s="1262"/>
      <c r="I684" s="1262"/>
    </row>
    <row r="685" spans="2:9">
      <c r="B685" s="1262"/>
      <c r="C685" s="1262"/>
      <c r="D685" s="1262"/>
      <c r="E685" s="1262"/>
      <c r="F685" s="1263"/>
      <c r="G685" s="1262"/>
      <c r="H685" s="1262"/>
      <c r="I685" s="1262"/>
    </row>
    <row r="686" spans="2:9">
      <c r="B686" s="1262"/>
      <c r="C686" s="1262"/>
      <c r="D686" s="1262"/>
      <c r="E686" s="1262"/>
      <c r="F686" s="1263"/>
      <c r="G686" s="1262"/>
      <c r="H686" s="1262"/>
      <c r="I686" s="1262"/>
    </row>
    <row r="687" spans="2:9">
      <c r="B687" s="1262"/>
      <c r="C687" s="1262"/>
      <c r="D687" s="1262"/>
      <c r="E687" s="1262"/>
      <c r="F687" s="1263"/>
      <c r="G687" s="1262"/>
      <c r="H687" s="1262"/>
      <c r="I687" s="1262"/>
    </row>
    <row r="688" spans="2:9">
      <c r="B688" s="1262"/>
      <c r="C688" s="1262"/>
      <c r="D688" s="1262"/>
      <c r="E688" s="1262"/>
      <c r="F688" s="1263"/>
      <c r="G688" s="1262"/>
      <c r="H688" s="1262"/>
      <c r="I688" s="1262"/>
    </row>
    <row r="689" spans="2:9">
      <c r="B689" s="1262"/>
      <c r="C689" s="1262"/>
      <c r="D689" s="1262"/>
      <c r="E689" s="1262"/>
      <c r="F689" s="1263"/>
      <c r="G689" s="1262"/>
      <c r="H689" s="1262"/>
      <c r="I689" s="1262"/>
    </row>
    <row r="690" spans="2:9">
      <c r="B690" s="1262"/>
      <c r="C690" s="1262"/>
      <c r="D690" s="1262"/>
      <c r="E690" s="1262"/>
      <c r="F690" s="1263"/>
      <c r="G690" s="1262"/>
      <c r="H690" s="1262"/>
      <c r="I690" s="1262"/>
    </row>
    <row r="691" spans="2:9">
      <c r="B691" s="1262"/>
      <c r="C691" s="1262"/>
      <c r="D691" s="1262"/>
      <c r="E691" s="1262"/>
      <c r="F691" s="1263"/>
      <c r="G691" s="1262"/>
      <c r="H691" s="1262"/>
      <c r="I691" s="1262"/>
    </row>
    <row r="692" spans="2:9">
      <c r="B692" s="1262"/>
      <c r="C692" s="1262"/>
      <c r="D692" s="1262"/>
      <c r="E692" s="1262"/>
      <c r="F692" s="1263"/>
      <c r="G692" s="1262"/>
      <c r="H692" s="1262"/>
      <c r="I692" s="1262"/>
    </row>
    <row r="693" spans="2:9">
      <c r="B693" s="1262"/>
      <c r="C693" s="1262"/>
      <c r="D693" s="1262"/>
      <c r="E693" s="1262"/>
      <c r="F693" s="1263"/>
      <c r="G693" s="1262"/>
      <c r="H693" s="1262"/>
      <c r="I693" s="1262"/>
    </row>
    <row r="694" spans="2:9">
      <c r="B694" s="1262"/>
      <c r="C694" s="1262"/>
      <c r="D694" s="1262"/>
      <c r="E694" s="1262"/>
      <c r="F694" s="1263"/>
      <c r="G694" s="1262"/>
      <c r="H694" s="1262"/>
      <c r="I694" s="1262"/>
    </row>
    <row r="695" spans="2:9">
      <c r="B695" s="1262"/>
      <c r="C695" s="1262"/>
      <c r="D695" s="1262"/>
      <c r="E695" s="1262"/>
      <c r="F695" s="1263"/>
      <c r="G695" s="1262"/>
      <c r="H695" s="1262"/>
      <c r="I695" s="1262"/>
    </row>
    <row r="696" spans="2:9">
      <c r="B696" s="1262"/>
      <c r="C696" s="1262"/>
      <c r="D696" s="1262"/>
      <c r="E696" s="1262"/>
      <c r="F696" s="1263"/>
      <c r="G696" s="1262"/>
      <c r="H696" s="1262"/>
      <c r="I696" s="1262"/>
    </row>
    <row r="697" spans="2:9">
      <c r="B697" s="1262"/>
      <c r="C697" s="1262"/>
      <c r="D697" s="1262"/>
      <c r="E697" s="1262"/>
      <c r="F697" s="1263"/>
      <c r="G697" s="1262"/>
      <c r="H697" s="1262"/>
      <c r="I697" s="1262"/>
    </row>
    <row r="698" spans="2:9">
      <c r="B698" s="1262"/>
      <c r="C698" s="1262"/>
      <c r="D698" s="1262"/>
      <c r="E698" s="1262"/>
      <c r="F698" s="1263"/>
      <c r="G698" s="1262"/>
      <c r="H698" s="1262"/>
      <c r="I698" s="1262"/>
    </row>
    <row r="699" spans="2:9">
      <c r="B699" s="1262"/>
      <c r="C699" s="1262"/>
      <c r="D699" s="1262"/>
      <c r="E699" s="1262"/>
      <c r="F699" s="1263"/>
      <c r="G699" s="1262"/>
      <c r="H699" s="1262"/>
      <c r="I699" s="1262"/>
    </row>
    <row r="700" spans="2:9">
      <c r="B700" s="1262"/>
      <c r="C700" s="1262"/>
      <c r="D700" s="1262"/>
      <c r="E700" s="1262"/>
      <c r="F700" s="1263"/>
      <c r="G700" s="1262"/>
      <c r="H700" s="1262"/>
      <c r="I700" s="1262"/>
    </row>
    <row r="701" spans="2:9">
      <c r="B701" s="1262"/>
      <c r="C701" s="1262"/>
      <c r="D701" s="1262"/>
      <c r="E701" s="1262"/>
      <c r="F701" s="1263"/>
      <c r="G701" s="1262"/>
      <c r="H701" s="1262"/>
      <c r="I701" s="1262"/>
    </row>
    <row r="702" spans="2:9">
      <c r="B702" s="1262"/>
      <c r="C702" s="1262"/>
      <c r="D702" s="1262"/>
      <c r="E702" s="1262"/>
      <c r="F702" s="1263"/>
      <c r="G702" s="1262"/>
      <c r="H702" s="1262"/>
      <c r="I702" s="1262"/>
    </row>
    <row r="703" spans="2:9">
      <c r="B703" s="1262"/>
      <c r="C703" s="1262"/>
      <c r="D703" s="1262"/>
      <c r="E703" s="1262"/>
      <c r="F703" s="1263"/>
      <c r="G703" s="1262"/>
      <c r="H703" s="1262"/>
      <c r="I703" s="1262"/>
    </row>
    <row r="704" spans="2:9">
      <c r="B704" s="1262"/>
      <c r="C704" s="1262"/>
      <c r="D704" s="1262"/>
      <c r="E704" s="1262"/>
      <c r="F704" s="1263"/>
      <c r="G704" s="1262"/>
      <c r="H704" s="1262"/>
      <c r="I704" s="1262"/>
    </row>
    <row r="705" spans="2:9">
      <c r="B705" s="1262"/>
      <c r="C705" s="1262"/>
      <c r="D705" s="1262"/>
      <c r="E705" s="1262"/>
      <c r="F705" s="1263"/>
      <c r="G705" s="1262"/>
      <c r="H705" s="1262"/>
      <c r="I705" s="1262"/>
    </row>
    <row r="706" spans="2:9">
      <c r="B706" s="1262"/>
      <c r="C706" s="1262"/>
      <c r="D706" s="1262"/>
      <c r="E706" s="1262"/>
      <c r="F706" s="1263"/>
      <c r="G706" s="1262"/>
      <c r="H706" s="1262"/>
      <c r="I706" s="1262"/>
    </row>
    <row r="707" spans="2:9">
      <c r="B707" s="1262"/>
      <c r="C707" s="1262"/>
      <c r="D707" s="1262"/>
      <c r="E707" s="1262"/>
      <c r="F707" s="1263"/>
      <c r="G707" s="1262"/>
      <c r="H707" s="1262"/>
      <c r="I707" s="1262"/>
    </row>
    <row r="708" spans="2:9">
      <c r="B708" s="1262"/>
      <c r="C708" s="1262"/>
      <c r="D708" s="1262"/>
      <c r="E708" s="1262"/>
      <c r="F708" s="1263"/>
      <c r="G708" s="1262"/>
      <c r="H708" s="1262"/>
      <c r="I708" s="1262"/>
    </row>
    <row r="709" spans="2:9">
      <c r="B709" s="1262"/>
      <c r="C709" s="1262"/>
      <c r="D709" s="1262"/>
      <c r="E709" s="1262"/>
      <c r="F709" s="1263"/>
      <c r="G709" s="1262"/>
      <c r="H709" s="1262"/>
      <c r="I709" s="1262"/>
    </row>
    <row r="710" spans="2:9">
      <c r="B710" s="1262"/>
      <c r="C710" s="1262"/>
      <c r="D710" s="1262"/>
      <c r="E710" s="1262"/>
      <c r="F710" s="1263"/>
      <c r="G710" s="1262"/>
      <c r="H710" s="1262"/>
      <c r="I710" s="1262"/>
    </row>
    <row r="711" spans="2:9">
      <c r="B711" s="1262"/>
      <c r="C711" s="1262"/>
      <c r="D711" s="1262"/>
      <c r="E711" s="1262"/>
      <c r="F711" s="1263"/>
      <c r="G711" s="1262"/>
      <c r="H711" s="1262"/>
      <c r="I711" s="1262"/>
    </row>
    <row r="712" spans="2:9">
      <c r="B712" s="1262"/>
      <c r="C712" s="1262"/>
      <c r="D712" s="1262"/>
      <c r="E712" s="1262"/>
      <c r="F712" s="1263"/>
      <c r="G712" s="1262"/>
      <c r="H712" s="1262"/>
      <c r="I712" s="1262"/>
    </row>
    <row r="713" spans="2:9">
      <c r="B713" s="1262"/>
      <c r="C713" s="1262"/>
      <c r="D713" s="1262"/>
      <c r="E713" s="1262"/>
      <c r="F713" s="1263"/>
      <c r="G713" s="1262"/>
      <c r="H713" s="1262"/>
      <c r="I713" s="1262"/>
    </row>
    <row r="714" spans="2:9">
      <c r="B714" s="1262"/>
      <c r="C714" s="1262"/>
      <c r="D714" s="1262"/>
      <c r="E714" s="1262"/>
      <c r="F714" s="1263"/>
      <c r="G714" s="1262"/>
      <c r="H714" s="1262"/>
      <c r="I714" s="1262"/>
    </row>
    <row r="715" spans="2:9">
      <c r="B715" s="1262"/>
      <c r="C715" s="1262"/>
      <c r="D715" s="1262"/>
      <c r="E715" s="1262"/>
      <c r="F715" s="1263"/>
      <c r="G715" s="1262"/>
      <c r="H715" s="1262"/>
      <c r="I715" s="1262"/>
    </row>
    <row r="716" spans="2:9">
      <c r="B716" s="1262"/>
      <c r="C716" s="1262"/>
      <c r="D716" s="1262"/>
      <c r="E716" s="1262"/>
      <c r="F716" s="1263"/>
      <c r="G716" s="1262"/>
      <c r="H716" s="1262"/>
      <c r="I716" s="1262"/>
    </row>
    <row r="717" spans="2:9">
      <c r="B717" s="1262"/>
      <c r="C717" s="1262"/>
      <c r="D717" s="1262"/>
      <c r="E717" s="1262"/>
      <c r="F717" s="1263"/>
      <c r="G717" s="1262"/>
      <c r="H717" s="1262"/>
      <c r="I717" s="1262"/>
    </row>
    <row r="718" spans="2:9">
      <c r="B718" s="1262"/>
      <c r="C718" s="1262"/>
      <c r="D718" s="1262"/>
      <c r="E718" s="1262"/>
      <c r="F718" s="1263"/>
      <c r="G718" s="1262"/>
      <c r="H718" s="1262"/>
      <c r="I718" s="1262"/>
    </row>
    <row r="719" spans="2:9">
      <c r="B719" s="1262"/>
      <c r="C719" s="1262"/>
      <c r="D719" s="1262"/>
      <c r="E719" s="1262"/>
      <c r="F719" s="1263"/>
      <c r="G719" s="1262"/>
      <c r="H719" s="1262"/>
      <c r="I719" s="1262"/>
    </row>
    <row r="720" spans="2:9">
      <c r="B720" s="1262"/>
      <c r="C720" s="1262"/>
      <c r="D720" s="1262"/>
      <c r="E720" s="1262"/>
      <c r="F720" s="1263"/>
      <c r="G720" s="1262"/>
      <c r="H720" s="1262"/>
      <c r="I720" s="1262"/>
    </row>
    <row r="721" spans="2:9">
      <c r="B721" s="1262"/>
      <c r="C721" s="1262"/>
      <c r="D721" s="1262"/>
      <c r="E721" s="1262"/>
      <c r="F721" s="1263"/>
      <c r="G721" s="1262"/>
      <c r="H721" s="1262"/>
      <c r="I721" s="1262"/>
    </row>
    <row r="722" spans="2:9">
      <c r="B722" s="1262"/>
      <c r="C722" s="1262"/>
      <c r="D722" s="1262"/>
      <c r="E722" s="1262"/>
      <c r="F722" s="1263"/>
      <c r="G722" s="1262"/>
      <c r="H722" s="1262"/>
      <c r="I722" s="1262"/>
    </row>
    <row r="723" spans="2:9">
      <c r="B723" s="1262"/>
      <c r="C723" s="1262"/>
      <c r="D723" s="1262"/>
      <c r="E723" s="1262"/>
      <c r="F723" s="1263"/>
      <c r="G723" s="1262"/>
      <c r="H723" s="1262"/>
      <c r="I723" s="1262"/>
    </row>
    <row r="724" spans="2:9">
      <c r="B724" s="1262"/>
      <c r="C724" s="1262"/>
      <c r="D724" s="1262"/>
      <c r="E724" s="1262"/>
      <c r="F724" s="1263"/>
      <c r="G724" s="1262"/>
      <c r="H724" s="1262"/>
      <c r="I724" s="1262"/>
    </row>
    <row r="725" spans="2:9">
      <c r="B725" s="1262"/>
      <c r="C725" s="1262"/>
      <c r="D725" s="1262"/>
      <c r="E725" s="1262"/>
      <c r="F725" s="1263"/>
      <c r="G725" s="1262"/>
      <c r="H725" s="1262"/>
      <c r="I725" s="1262"/>
    </row>
    <row r="726" spans="2:9">
      <c r="B726" s="1262"/>
      <c r="C726" s="1262"/>
      <c r="D726" s="1262"/>
      <c r="E726" s="1262"/>
      <c r="F726" s="1263"/>
      <c r="G726" s="1262"/>
      <c r="H726" s="1262"/>
      <c r="I726" s="1262"/>
    </row>
    <row r="727" spans="2:9">
      <c r="B727" s="1262"/>
      <c r="C727" s="1262"/>
      <c r="D727" s="1262"/>
      <c r="E727" s="1262"/>
      <c r="F727" s="1263"/>
      <c r="G727" s="1262"/>
      <c r="H727" s="1262"/>
      <c r="I727" s="1262"/>
    </row>
    <row r="728" spans="2:9">
      <c r="B728" s="1262"/>
      <c r="C728" s="1262"/>
      <c r="D728" s="1262"/>
      <c r="E728" s="1262"/>
      <c r="F728" s="1263"/>
      <c r="G728" s="1262"/>
      <c r="H728" s="1262"/>
      <c r="I728" s="1262"/>
    </row>
    <row r="729" spans="2:9">
      <c r="B729" s="1262"/>
      <c r="C729" s="1262"/>
      <c r="D729" s="1262"/>
      <c r="E729" s="1262"/>
      <c r="F729" s="1263"/>
      <c r="G729" s="1262"/>
      <c r="H729" s="1262"/>
      <c r="I729" s="1262"/>
    </row>
    <row r="730" spans="2:9">
      <c r="B730" s="1262"/>
      <c r="C730" s="1262"/>
      <c r="D730" s="1262"/>
      <c r="E730" s="1262"/>
      <c r="F730" s="1263"/>
      <c r="G730" s="1262"/>
      <c r="H730" s="1262"/>
      <c r="I730" s="1262"/>
    </row>
    <row r="731" spans="2:9">
      <c r="B731" s="1262"/>
      <c r="C731" s="1262"/>
      <c r="D731" s="1262"/>
      <c r="E731" s="1262"/>
      <c r="F731" s="1263"/>
      <c r="G731" s="1262"/>
      <c r="H731" s="1262"/>
      <c r="I731" s="1262"/>
    </row>
    <row r="732" spans="2:9">
      <c r="B732" s="1262"/>
      <c r="C732" s="1262"/>
      <c r="D732" s="1262"/>
      <c r="E732" s="1262"/>
      <c r="F732" s="1263"/>
      <c r="G732" s="1262"/>
      <c r="H732" s="1262"/>
      <c r="I732" s="1262"/>
    </row>
    <row r="733" spans="2:9">
      <c r="B733" s="1262"/>
      <c r="C733" s="1262"/>
      <c r="D733" s="1262"/>
      <c r="E733" s="1262"/>
      <c r="F733" s="1263"/>
      <c r="G733" s="1262"/>
      <c r="H733" s="1262"/>
      <c r="I733" s="1262"/>
    </row>
    <row r="734" spans="2:9">
      <c r="B734" s="1262"/>
      <c r="C734" s="1262"/>
      <c r="D734" s="1262"/>
      <c r="E734" s="1262"/>
      <c r="F734" s="1263"/>
      <c r="G734" s="1262"/>
      <c r="H734" s="1262"/>
      <c r="I734" s="1262"/>
    </row>
    <row r="735" spans="2:9">
      <c r="B735" s="1262"/>
      <c r="C735" s="1262"/>
      <c r="D735" s="1262"/>
      <c r="E735" s="1262"/>
      <c r="F735" s="1263"/>
      <c r="G735" s="1262"/>
      <c r="H735" s="1262"/>
      <c r="I735" s="1262"/>
    </row>
    <row r="736" spans="2:9">
      <c r="B736" s="1262"/>
      <c r="C736" s="1262"/>
      <c r="D736" s="1262"/>
      <c r="E736" s="1262"/>
      <c r="F736" s="1263"/>
      <c r="G736" s="1262"/>
      <c r="H736" s="1262"/>
      <c r="I736" s="1262"/>
    </row>
    <row r="737" spans="2:9">
      <c r="B737" s="1262"/>
      <c r="C737" s="1262"/>
      <c r="D737" s="1262"/>
      <c r="E737" s="1262"/>
      <c r="F737" s="1263"/>
      <c r="G737" s="1262"/>
      <c r="H737" s="1262"/>
      <c r="I737" s="1262"/>
    </row>
    <row r="738" spans="2:9">
      <c r="B738" s="1262"/>
      <c r="C738" s="1262"/>
      <c r="D738" s="1262"/>
      <c r="E738" s="1262"/>
      <c r="F738" s="1263"/>
      <c r="G738" s="1262"/>
      <c r="H738" s="1262"/>
      <c r="I738" s="1262"/>
    </row>
    <row r="739" spans="2:9">
      <c r="B739" s="1262"/>
      <c r="C739" s="1262"/>
      <c r="D739" s="1262"/>
      <c r="E739" s="1262"/>
      <c r="F739" s="1263"/>
      <c r="G739" s="1262"/>
      <c r="H739" s="1262"/>
      <c r="I739" s="1262"/>
    </row>
    <row r="740" spans="2:9">
      <c r="B740" s="1262"/>
      <c r="C740" s="1262"/>
      <c r="D740" s="1262"/>
      <c r="E740" s="1262"/>
      <c r="F740" s="1263"/>
      <c r="G740" s="1262"/>
      <c r="H740" s="1262"/>
      <c r="I740" s="1262"/>
    </row>
    <row r="741" spans="2:9">
      <c r="B741" s="1262"/>
      <c r="C741" s="1262"/>
      <c r="D741" s="1262"/>
      <c r="E741" s="1262"/>
      <c r="F741" s="1263"/>
      <c r="G741" s="1262"/>
      <c r="H741" s="1262"/>
      <c r="I741" s="1262"/>
    </row>
    <row r="742" spans="2:9">
      <c r="B742" s="1262"/>
      <c r="C742" s="1262"/>
      <c r="D742" s="1262"/>
      <c r="E742" s="1262"/>
      <c r="F742" s="1263"/>
      <c r="G742" s="1262"/>
      <c r="H742" s="1262"/>
      <c r="I742" s="1262"/>
    </row>
    <row r="743" spans="2:9">
      <c r="B743" s="1262"/>
      <c r="C743" s="1262"/>
      <c r="D743" s="1262"/>
      <c r="E743" s="1262"/>
      <c r="F743" s="1263"/>
      <c r="G743" s="1262"/>
      <c r="H743" s="1262"/>
      <c r="I743" s="1262"/>
    </row>
    <row r="744" spans="2:9">
      <c r="B744" s="1262"/>
      <c r="C744" s="1262"/>
      <c r="D744" s="1262"/>
      <c r="E744" s="1262"/>
      <c r="F744" s="1263"/>
      <c r="G744" s="1262"/>
      <c r="H744" s="1262"/>
      <c r="I744" s="1262"/>
    </row>
    <row r="745" spans="2:9">
      <c r="B745" s="1262"/>
      <c r="C745" s="1262"/>
      <c r="D745" s="1262"/>
      <c r="E745" s="1262"/>
      <c r="F745" s="1263"/>
      <c r="G745" s="1262"/>
      <c r="H745" s="1262"/>
      <c r="I745" s="1262"/>
    </row>
    <row r="746" spans="2:9">
      <c r="B746" s="1262"/>
      <c r="C746" s="1262"/>
      <c r="D746" s="1262"/>
      <c r="E746" s="1262"/>
      <c r="F746" s="1263"/>
      <c r="G746" s="1262"/>
      <c r="H746" s="1262"/>
      <c r="I746" s="1262"/>
    </row>
    <row r="747" spans="2:9">
      <c r="B747" s="1262"/>
      <c r="C747" s="1262"/>
      <c r="D747" s="1262"/>
      <c r="E747" s="1262"/>
      <c r="F747" s="1263"/>
      <c r="G747" s="1262"/>
      <c r="H747" s="1262"/>
      <c r="I747" s="1262"/>
    </row>
    <row r="748" spans="2:9">
      <c r="B748" s="1262"/>
      <c r="C748" s="1262"/>
      <c r="D748" s="1262"/>
      <c r="E748" s="1262"/>
      <c r="F748" s="1263"/>
      <c r="G748" s="1262"/>
      <c r="H748" s="1262"/>
      <c r="I748" s="1262"/>
    </row>
    <row r="749" spans="2:9">
      <c r="B749" s="1262"/>
      <c r="C749" s="1262"/>
      <c r="D749" s="1262"/>
      <c r="E749" s="1262"/>
      <c r="F749" s="1263"/>
      <c r="G749" s="1262"/>
      <c r="H749" s="1262"/>
      <c r="I749" s="1262"/>
    </row>
    <row r="750" spans="2:9">
      <c r="B750" s="1262"/>
      <c r="C750" s="1262"/>
      <c r="D750" s="1262"/>
      <c r="E750" s="1262"/>
      <c r="F750" s="1263"/>
      <c r="G750" s="1262"/>
      <c r="H750" s="1262"/>
      <c r="I750" s="1262"/>
    </row>
    <row r="751" spans="2:9">
      <c r="B751" s="1262"/>
      <c r="C751" s="1262"/>
      <c r="D751" s="1262"/>
      <c r="E751" s="1262"/>
      <c r="F751" s="1263"/>
      <c r="G751" s="1262"/>
      <c r="H751" s="1262"/>
      <c r="I751" s="1262"/>
    </row>
    <row r="752" spans="2:9">
      <c r="B752" s="1262"/>
      <c r="C752" s="1262"/>
      <c r="D752" s="1262"/>
      <c r="E752" s="1262"/>
      <c r="F752" s="1263"/>
      <c r="G752" s="1262"/>
      <c r="H752" s="1262"/>
      <c r="I752" s="1262"/>
    </row>
    <row r="753" spans="2:9">
      <c r="B753" s="1262"/>
      <c r="C753" s="1262"/>
      <c r="D753" s="1262"/>
      <c r="E753" s="1262"/>
      <c r="F753" s="1263"/>
      <c r="G753" s="1262"/>
      <c r="H753" s="1262"/>
      <c r="I753" s="1262"/>
    </row>
    <row r="754" spans="2:9">
      <c r="B754" s="1262"/>
      <c r="C754" s="1262"/>
      <c r="D754" s="1262"/>
      <c r="E754" s="1262"/>
      <c r="F754" s="1263"/>
      <c r="G754" s="1262"/>
      <c r="H754" s="1262"/>
      <c r="I754" s="1262"/>
    </row>
    <row r="755" spans="2:9">
      <c r="B755" s="1262"/>
      <c r="C755" s="1262"/>
      <c r="D755" s="1262"/>
      <c r="E755" s="1262"/>
      <c r="F755" s="1263"/>
      <c r="G755" s="1262"/>
      <c r="H755" s="1262"/>
      <c r="I755" s="1262"/>
    </row>
    <row r="756" spans="2:9">
      <c r="B756" s="1262"/>
      <c r="C756" s="1262"/>
      <c r="D756" s="1262"/>
      <c r="E756" s="1262"/>
      <c r="F756" s="1263"/>
      <c r="G756" s="1262"/>
      <c r="H756" s="1262"/>
      <c r="I756" s="1262"/>
    </row>
    <row r="757" spans="2:9">
      <c r="B757" s="1262"/>
      <c r="C757" s="1262"/>
      <c r="D757" s="1262"/>
      <c r="E757" s="1262"/>
      <c r="F757" s="1263"/>
      <c r="G757" s="1262"/>
      <c r="H757" s="1262"/>
      <c r="I757" s="1262"/>
    </row>
    <row r="758" spans="2:9">
      <c r="B758" s="1262"/>
      <c r="C758" s="1262"/>
      <c r="D758" s="1262"/>
      <c r="E758" s="1262"/>
      <c r="F758" s="1263"/>
      <c r="G758" s="1262"/>
      <c r="H758" s="1262"/>
      <c r="I758" s="1262"/>
    </row>
    <row r="759" spans="2:9">
      <c r="B759" s="1262"/>
      <c r="C759" s="1262"/>
      <c r="D759" s="1262"/>
      <c r="E759" s="1262"/>
      <c r="F759" s="1263"/>
      <c r="G759" s="1262"/>
      <c r="H759" s="1262"/>
      <c r="I759" s="1262"/>
    </row>
    <row r="760" spans="2:9">
      <c r="B760" s="1262"/>
      <c r="C760" s="1262"/>
      <c r="D760" s="1262"/>
      <c r="E760" s="1262"/>
      <c r="F760" s="1263"/>
      <c r="G760" s="1262"/>
      <c r="H760" s="1262"/>
      <c r="I760" s="1262"/>
    </row>
    <row r="761" spans="2:9">
      <c r="B761" s="1262"/>
      <c r="C761" s="1262"/>
      <c r="D761" s="1262"/>
      <c r="E761" s="1262"/>
      <c r="F761" s="1263"/>
      <c r="G761" s="1262"/>
      <c r="H761" s="1262"/>
      <c r="I761" s="1262"/>
    </row>
    <row r="762" spans="2:9">
      <c r="B762" s="1262"/>
      <c r="C762" s="1262"/>
      <c r="D762" s="1262"/>
      <c r="E762" s="1262"/>
      <c r="F762" s="1263"/>
      <c r="G762" s="1262"/>
      <c r="H762" s="1262"/>
      <c r="I762" s="1262"/>
    </row>
    <row r="763" spans="2:9">
      <c r="B763" s="1262"/>
      <c r="C763" s="1262"/>
      <c r="D763" s="1262"/>
      <c r="E763" s="1262"/>
      <c r="F763" s="1263"/>
      <c r="G763" s="1262"/>
      <c r="H763" s="1262"/>
      <c r="I763" s="1262"/>
    </row>
    <row r="764" spans="2:9">
      <c r="B764" s="1262"/>
      <c r="C764" s="1262"/>
      <c r="D764" s="1262"/>
      <c r="E764" s="1262"/>
      <c r="F764" s="1263"/>
      <c r="G764" s="1262"/>
      <c r="H764" s="1262"/>
      <c r="I764" s="1262"/>
    </row>
    <row r="765" spans="2:9">
      <c r="B765" s="1262"/>
      <c r="C765" s="1262"/>
      <c r="D765" s="1262"/>
      <c r="E765" s="1262"/>
      <c r="F765" s="1263"/>
      <c r="G765" s="1262"/>
      <c r="H765" s="1262"/>
      <c r="I765" s="1262"/>
    </row>
    <row r="766" spans="2:9">
      <c r="B766" s="1262"/>
      <c r="C766" s="1262"/>
      <c r="D766" s="1262"/>
      <c r="E766" s="1262"/>
      <c r="F766" s="1263"/>
      <c r="G766" s="1262"/>
      <c r="H766" s="1262"/>
      <c r="I766" s="1262"/>
    </row>
    <row r="767" spans="2:9">
      <c r="B767" s="1262"/>
      <c r="C767" s="1262"/>
      <c r="D767" s="1262"/>
      <c r="E767" s="1262"/>
      <c r="F767" s="1263"/>
      <c r="G767" s="1262"/>
      <c r="H767" s="1262"/>
      <c r="I767" s="1262"/>
    </row>
    <row r="768" spans="2:9">
      <c r="B768" s="1262"/>
      <c r="C768" s="1262"/>
      <c r="D768" s="1262"/>
      <c r="E768" s="1262"/>
      <c r="F768" s="1263"/>
      <c r="G768" s="1262"/>
      <c r="H768" s="1262"/>
      <c r="I768" s="1262"/>
    </row>
    <row r="769" spans="2:9">
      <c r="B769" s="1262"/>
      <c r="C769" s="1262"/>
      <c r="D769" s="1262"/>
      <c r="E769" s="1262"/>
      <c r="F769" s="1263"/>
      <c r="G769" s="1262"/>
      <c r="H769" s="1262"/>
      <c r="I769" s="1262"/>
    </row>
    <row r="770" spans="2:9">
      <c r="B770" s="1262"/>
      <c r="C770" s="1262"/>
      <c r="D770" s="1262"/>
      <c r="E770" s="1262"/>
      <c r="F770" s="1263"/>
      <c r="G770" s="1262"/>
      <c r="H770" s="1262"/>
      <c r="I770" s="1262"/>
    </row>
    <row r="771" spans="2:9">
      <c r="B771" s="1262"/>
      <c r="C771" s="1262"/>
      <c r="D771" s="1262"/>
      <c r="E771" s="1262"/>
      <c r="F771" s="1263"/>
      <c r="G771" s="1262"/>
      <c r="H771" s="1262"/>
      <c r="I771" s="1262"/>
    </row>
    <row r="772" spans="2:9">
      <c r="B772" s="1262"/>
      <c r="C772" s="1262"/>
      <c r="D772" s="1262"/>
      <c r="E772" s="1262"/>
      <c r="F772" s="1263"/>
      <c r="G772" s="1262"/>
      <c r="H772" s="1262"/>
      <c r="I772" s="1262"/>
    </row>
    <row r="773" spans="2:9">
      <c r="B773" s="1262"/>
      <c r="C773" s="1262"/>
      <c r="D773" s="1262"/>
      <c r="E773" s="1262"/>
      <c r="F773" s="1263"/>
      <c r="G773" s="1262"/>
      <c r="H773" s="1262"/>
      <c r="I773" s="1262"/>
    </row>
    <row r="774" spans="2:9">
      <c r="B774" s="1262"/>
      <c r="C774" s="1262"/>
      <c r="D774" s="1262"/>
      <c r="E774" s="1262"/>
      <c r="F774" s="1263"/>
      <c r="G774" s="1262"/>
      <c r="H774" s="1262"/>
      <c r="I774" s="1262"/>
    </row>
    <row r="775" spans="2:9">
      <c r="B775" s="1262"/>
      <c r="C775" s="1262"/>
      <c r="D775" s="1262"/>
      <c r="E775" s="1262"/>
      <c r="F775" s="1263"/>
      <c r="G775" s="1262"/>
      <c r="H775" s="1262"/>
      <c r="I775" s="1262"/>
    </row>
    <row r="776" spans="2:9">
      <c r="B776" s="1262"/>
      <c r="C776" s="1262"/>
      <c r="D776" s="1262"/>
      <c r="E776" s="1262"/>
      <c r="F776" s="1263"/>
      <c r="G776" s="1262"/>
      <c r="H776" s="1262"/>
      <c r="I776" s="1262"/>
    </row>
    <row r="777" spans="2:9">
      <c r="B777" s="1262"/>
      <c r="C777" s="1262"/>
      <c r="D777" s="1262"/>
      <c r="E777" s="1262"/>
      <c r="F777" s="1263"/>
      <c r="G777" s="1262"/>
      <c r="H777" s="1262"/>
      <c r="I777" s="1262"/>
    </row>
    <row r="778" spans="2:9">
      <c r="B778" s="1262"/>
      <c r="C778" s="1262"/>
      <c r="D778" s="1262"/>
      <c r="E778" s="1262"/>
      <c r="F778" s="1263"/>
      <c r="G778" s="1262"/>
      <c r="H778" s="1262"/>
      <c r="I778" s="1262"/>
    </row>
    <row r="779" spans="2:9">
      <c r="B779" s="1262"/>
      <c r="C779" s="1262"/>
      <c r="D779" s="1262"/>
      <c r="E779" s="1262"/>
      <c r="F779" s="1263"/>
      <c r="G779" s="1262"/>
      <c r="H779" s="1262"/>
      <c r="I779" s="1262"/>
    </row>
    <row r="780" spans="2:9">
      <c r="B780" s="1262"/>
      <c r="C780" s="1262"/>
      <c r="D780" s="1262"/>
      <c r="E780" s="1262"/>
      <c r="F780" s="1263"/>
      <c r="G780" s="1262"/>
      <c r="H780" s="1262"/>
      <c r="I780" s="1262"/>
    </row>
    <row r="781" spans="2:9">
      <c r="B781" s="1262"/>
      <c r="C781" s="1262"/>
      <c r="D781" s="1262"/>
      <c r="E781" s="1262"/>
      <c r="F781" s="1263"/>
      <c r="G781" s="1262"/>
      <c r="H781" s="1262"/>
      <c r="I781" s="1262"/>
    </row>
    <row r="782" spans="2:9">
      <c r="B782" s="1262"/>
      <c r="C782" s="1262"/>
      <c r="D782" s="1262"/>
      <c r="E782" s="1262"/>
      <c r="F782" s="1263"/>
      <c r="G782" s="1262"/>
      <c r="H782" s="1262"/>
      <c r="I782" s="1262"/>
    </row>
    <row r="783" spans="2:9">
      <c r="B783" s="1262"/>
      <c r="C783" s="1262"/>
      <c r="D783" s="1262"/>
      <c r="E783" s="1262"/>
      <c r="F783" s="1263"/>
      <c r="G783" s="1262"/>
      <c r="H783" s="1262"/>
      <c r="I783" s="1262"/>
    </row>
    <row r="784" spans="2:9">
      <c r="B784" s="1262"/>
      <c r="C784" s="1262"/>
      <c r="D784" s="1262"/>
      <c r="E784" s="1262"/>
      <c r="F784" s="1263"/>
      <c r="G784" s="1262"/>
      <c r="H784" s="1262"/>
      <c r="I784" s="1262"/>
    </row>
    <row r="785" spans="2:9">
      <c r="B785" s="1262"/>
      <c r="C785" s="1262"/>
      <c r="D785" s="1262"/>
      <c r="E785" s="1262"/>
      <c r="F785" s="1263"/>
      <c r="G785" s="1262"/>
      <c r="H785" s="1262"/>
      <c r="I785" s="1262"/>
    </row>
    <row r="786" spans="2:9">
      <c r="B786" s="1262"/>
      <c r="C786" s="1262"/>
      <c r="D786" s="1262"/>
      <c r="E786" s="1262"/>
      <c r="F786" s="1263"/>
      <c r="G786" s="1262"/>
      <c r="H786" s="1262"/>
      <c r="I786" s="1262"/>
    </row>
    <row r="787" spans="2:9">
      <c r="B787" s="1262"/>
      <c r="C787" s="1262"/>
      <c r="D787" s="1262"/>
      <c r="E787" s="1262"/>
      <c r="F787" s="1263"/>
      <c r="G787" s="1262"/>
      <c r="H787" s="1262"/>
      <c r="I787" s="1262"/>
    </row>
    <row r="788" spans="2:9">
      <c r="B788" s="1262"/>
      <c r="C788" s="1262"/>
      <c r="D788" s="1262"/>
      <c r="E788" s="1262"/>
      <c r="F788" s="1263"/>
      <c r="G788" s="1262"/>
      <c r="H788" s="1262"/>
      <c r="I788" s="1262"/>
    </row>
    <row r="789" spans="2:9">
      <c r="B789" s="1262"/>
      <c r="C789" s="1262"/>
      <c r="D789" s="1262"/>
      <c r="E789" s="1262"/>
      <c r="F789" s="1263"/>
      <c r="G789" s="1262"/>
      <c r="H789" s="1262"/>
      <c r="I789" s="1262"/>
    </row>
    <row r="790" spans="2:9">
      <c r="B790" s="1262"/>
      <c r="C790" s="1262"/>
      <c r="D790" s="1262"/>
      <c r="E790" s="1262"/>
      <c r="F790" s="1263"/>
      <c r="G790" s="1262"/>
      <c r="H790" s="1262"/>
      <c r="I790" s="1262"/>
    </row>
    <row r="791" spans="2:9">
      <c r="B791" s="1262"/>
      <c r="C791" s="1262"/>
      <c r="D791" s="1262"/>
      <c r="E791" s="1262"/>
      <c r="F791" s="1263"/>
      <c r="G791" s="1262"/>
      <c r="H791" s="1262"/>
      <c r="I791" s="1262"/>
    </row>
    <row r="792" spans="2:9">
      <c r="B792" s="1262"/>
      <c r="C792" s="1262"/>
      <c r="D792" s="1262"/>
      <c r="E792" s="1262"/>
      <c r="F792" s="1263"/>
      <c r="G792" s="1262"/>
      <c r="H792" s="1262"/>
      <c r="I792" s="1262"/>
    </row>
    <row r="793" spans="2:9">
      <c r="B793" s="1262"/>
      <c r="C793" s="1262"/>
      <c r="D793" s="1262"/>
      <c r="E793" s="1262"/>
      <c r="F793" s="1263"/>
      <c r="G793" s="1262"/>
      <c r="H793" s="1262"/>
      <c r="I793" s="1262"/>
    </row>
    <row r="794" spans="2:9">
      <c r="B794" s="1262"/>
      <c r="C794" s="1262"/>
      <c r="D794" s="1262"/>
      <c r="E794" s="1262"/>
      <c r="F794" s="1263"/>
      <c r="G794" s="1262"/>
      <c r="H794" s="1262"/>
      <c r="I794" s="1262"/>
    </row>
    <row r="795" spans="2:9">
      <c r="B795" s="1262"/>
      <c r="C795" s="1262"/>
      <c r="D795" s="1262"/>
      <c r="E795" s="1262"/>
      <c r="F795" s="1263"/>
      <c r="G795" s="1262"/>
      <c r="H795" s="1262"/>
      <c r="I795" s="1262"/>
    </row>
    <row r="796" spans="2:9">
      <c r="B796" s="1262"/>
      <c r="C796" s="1262"/>
      <c r="D796" s="1262"/>
      <c r="E796" s="1262"/>
      <c r="F796" s="1263"/>
      <c r="G796" s="1262"/>
      <c r="H796" s="1262"/>
      <c r="I796" s="1262"/>
    </row>
    <row r="797" spans="2:9">
      <c r="B797" s="1262"/>
      <c r="C797" s="1262"/>
      <c r="D797" s="1262"/>
      <c r="E797" s="1262"/>
      <c r="F797" s="1263"/>
      <c r="G797" s="1262"/>
      <c r="H797" s="1262"/>
      <c r="I797" s="1262"/>
    </row>
    <row r="798" spans="2:9">
      <c r="B798" s="1262"/>
      <c r="C798" s="1262"/>
      <c r="D798" s="1262"/>
      <c r="E798" s="1262"/>
      <c r="F798" s="1263"/>
      <c r="G798" s="1262"/>
      <c r="H798" s="1262"/>
      <c r="I798" s="1262"/>
    </row>
    <row r="799" spans="2:9">
      <c r="B799" s="1262"/>
      <c r="C799" s="1262"/>
      <c r="D799" s="1262"/>
      <c r="E799" s="1262"/>
      <c r="F799" s="1263"/>
      <c r="G799" s="1262"/>
      <c r="H799" s="1262"/>
      <c r="I799" s="1262"/>
    </row>
    <row r="800" spans="2:9">
      <c r="B800" s="1262"/>
      <c r="C800" s="1262"/>
      <c r="D800" s="1262"/>
      <c r="E800" s="1262"/>
      <c r="F800" s="1263"/>
      <c r="G800" s="1262"/>
      <c r="H800" s="1262"/>
      <c r="I800" s="1262"/>
    </row>
    <row r="801" spans="2:9">
      <c r="B801" s="1262"/>
      <c r="C801" s="1262"/>
      <c r="D801" s="1262"/>
      <c r="E801" s="1262"/>
      <c r="F801" s="1263"/>
      <c r="G801" s="1262"/>
      <c r="H801" s="1262"/>
      <c r="I801" s="1262"/>
    </row>
    <row r="802" spans="2:9">
      <c r="B802" s="1262"/>
      <c r="C802" s="1262"/>
      <c r="D802" s="1262"/>
      <c r="E802" s="1262"/>
      <c r="F802" s="1263"/>
      <c r="G802" s="1262"/>
      <c r="H802" s="1262"/>
      <c r="I802" s="1262"/>
    </row>
    <row r="803" spans="2:9">
      <c r="B803" s="1262"/>
      <c r="C803" s="1262"/>
      <c r="D803" s="1262"/>
      <c r="E803" s="1262"/>
      <c r="F803" s="1263"/>
      <c r="G803" s="1262"/>
      <c r="H803" s="1262"/>
      <c r="I803" s="1262"/>
    </row>
    <row r="804" spans="2:9">
      <c r="B804" s="1262"/>
      <c r="C804" s="1262"/>
      <c r="D804" s="1262"/>
      <c r="E804" s="1262"/>
      <c r="F804" s="1263"/>
      <c r="G804" s="1262"/>
      <c r="H804" s="1262"/>
      <c r="I804" s="1262"/>
    </row>
    <row r="805" spans="2:9">
      <c r="B805" s="1262"/>
      <c r="C805" s="1262"/>
      <c r="D805" s="1262"/>
      <c r="E805" s="1262"/>
      <c r="F805" s="1263"/>
      <c r="G805" s="1262"/>
      <c r="H805" s="1262"/>
      <c r="I805" s="1262"/>
    </row>
    <row r="806" spans="2:9">
      <c r="B806" s="1262"/>
      <c r="C806" s="1262"/>
      <c r="D806" s="1262"/>
      <c r="E806" s="1262"/>
      <c r="F806" s="1263"/>
      <c r="G806" s="1262"/>
      <c r="H806" s="1262"/>
      <c r="I806" s="1262"/>
    </row>
    <row r="807" spans="2:9">
      <c r="B807" s="1262"/>
      <c r="C807" s="1262"/>
      <c r="D807" s="1262"/>
      <c r="E807" s="1262"/>
      <c r="F807" s="1263"/>
      <c r="G807" s="1262"/>
      <c r="H807" s="1262"/>
      <c r="I807" s="1262"/>
    </row>
    <row r="808" spans="2:9">
      <c r="B808" s="1262"/>
      <c r="C808" s="1262"/>
      <c r="D808" s="1262"/>
      <c r="E808" s="1262"/>
      <c r="F808" s="1263"/>
      <c r="G808" s="1262"/>
      <c r="H808" s="1262"/>
      <c r="I808" s="1262"/>
    </row>
    <row r="809" spans="2:9">
      <c r="B809" s="1262"/>
      <c r="C809" s="1262"/>
      <c r="D809" s="1262"/>
      <c r="E809" s="1262"/>
      <c r="F809" s="1263"/>
      <c r="G809" s="1262"/>
      <c r="H809" s="1262"/>
      <c r="I809" s="1262"/>
    </row>
    <row r="810" spans="2:9">
      <c r="B810" s="1262"/>
      <c r="C810" s="1262"/>
      <c r="D810" s="1262"/>
      <c r="E810" s="1262"/>
      <c r="F810" s="1263"/>
      <c r="G810" s="1262"/>
      <c r="H810" s="1262"/>
      <c r="I810" s="1262"/>
    </row>
    <row r="811" spans="2:9">
      <c r="B811" s="1262"/>
      <c r="C811" s="1262"/>
      <c r="D811" s="1262"/>
      <c r="E811" s="1262"/>
      <c r="F811" s="1263"/>
      <c r="G811" s="1262"/>
      <c r="H811" s="1262"/>
      <c r="I811" s="1262"/>
    </row>
    <row r="812" spans="2:9">
      <c r="B812" s="1262"/>
      <c r="C812" s="1262"/>
      <c r="D812" s="1262"/>
      <c r="E812" s="1262"/>
      <c r="F812" s="1263"/>
      <c r="G812" s="1262"/>
      <c r="H812" s="1262"/>
      <c r="I812" s="1262"/>
    </row>
    <row r="813" spans="2:9">
      <c r="B813" s="1262"/>
      <c r="C813" s="1262"/>
      <c r="D813" s="1262"/>
      <c r="E813" s="1262"/>
      <c r="F813" s="1263"/>
      <c r="G813" s="1262"/>
      <c r="H813" s="1262"/>
      <c r="I813" s="1262"/>
    </row>
    <row r="814" spans="2:9">
      <c r="B814" s="1262"/>
      <c r="C814" s="1262"/>
      <c r="D814" s="1262"/>
      <c r="E814" s="1262"/>
      <c r="F814" s="1263"/>
      <c r="G814" s="1262"/>
      <c r="H814" s="1262"/>
      <c r="I814" s="1262"/>
    </row>
    <row r="815" spans="2:9">
      <c r="B815" s="1262"/>
      <c r="C815" s="1262"/>
      <c r="D815" s="1262"/>
      <c r="E815" s="1262"/>
      <c r="F815" s="1263"/>
      <c r="G815" s="1262"/>
      <c r="H815" s="1262"/>
      <c r="I815" s="1262"/>
    </row>
    <row r="816" spans="2:9">
      <c r="B816" s="1262"/>
      <c r="C816" s="1262"/>
      <c r="D816" s="1262"/>
      <c r="E816" s="1262"/>
      <c r="F816" s="1263"/>
      <c r="G816" s="1262"/>
      <c r="H816" s="1262"/>
      <c r="I816" s="1262"/>
    </row>
    <row r="817" spans="2:9">
      <c r="B817" s="1262"/>
      <c r="C817" s="1262"/>
      <c r="D817" s="1262"/>
      <c r="E817" s="1262"/>
      <c r="F817" s="1263"/>
      <c r="G817" s="1262"/>
      <c r="H817" s="1262"/>
      <c r="I817" s="1262"/>
    </row>
    <row r="818" spans="2:9">
      <c r="B818" s="1262"/>
      <c r="C818" s="1262"/>
      <c r="D818" s="1262"/>
      <c r="E818" s="1262"/>
      <c r="F818" s="1263"/>
      <c r="G818" s="1262"/>
      <c r="H818" s="1262"/>
      <c r="I818" s="1262"/>
    </row>
    <row r="819" spans="2:9">
      <c r="B819" s="1262"/>
      <c r="C819" s="1262"/>
      <c r="D819" s="1262"/>
      <c r="E819" s="1262"/>
      <c r="F819" s="1263"/>
      <c r="G819" s="1262"/>
      <c r="H819" s="1262"/>
      <c r="I819" s="1262"/>
    </row>
    <row r="820" spans="2:9">
      <c r="B820" s="1262"/>
      <c r="C820" s="1262"/>
      <c r="D820" s="1262"/>
      <c r="E820" s="1262"/>
      <c r="F820" s="1263"/>
      <c r="G820" s="1262"/>
      <c r="H820" s="1262"/>
      <c r="I820" s="1262"/>
    </row>
    <row r="821" spans="2:9">
      <c r="B821" s="1262"/>
      <c r="C821" s="1262"/>
      <c r="D821" s="1262"/>
      <c r="E821" s="1262"/>
      <c r="F821" s="1263"/>
      <c r="G821" s="1262"/>
      <c r="H821" s="1262"/>
      <c r="I821" s="1262"/>
    </row>
    <row r="822" spans="2:9">
      <c r="B822" s="1262"/>
      <c r="C822" s="1262"/>
      <c r="D822" s="1262"/>
      <c r="E822" s="1262"/>
      <c r="F822" s="1263"/>
      <c r="G822" s="1262"/>
      <c r="H822" s="1262"/>
      <c r="I822" s="1262"/>
    </row>
    <row r="823" spans="2:9">
      <c r="B823" s="1262"/>
      <c r="C823" s="1262"/>
      <c r="D823" s="1262"/>
      <c r="E823" s="1262"/>
      <c r="F823" s="1263"/>
      <c r="G823" s="1262"/>
      <c r="H823" s="1262"/>
      <c r="I823" s="1262"/>
    </row>
    <row r="824" spans="2:9">
      <c r="B824" s="1262"/>
      <c r="C824" s="1262"/>
      <c r="D824" s="1262"/>
      <c r="E824" s="1262"/>
      <c r="F824" s="1263"/>
      <c r="G824" s="1262"/>
      <c r="H824" s="1262"/>
      <c r="I824" s="1262"/>
    </row>
    <row r="825" spans="2:9">
      <c r="B825" s="1262"/>
      <c r="C825" s="1262"/>
      <c r="D825" s="1262"/>
      <c r="E825" s="1262"/>
      <c r="F825" s="1263"/>
      <c r="G825" s="1262"/>
      <c r="H825" s="1262"/>
      <c r="I825" s="1262"/>
    </row>
    <row r="826" spans="2:9">
      <c r="B826" s="1262"/>
      <c r="C826" s="1262"/>
      <c r="D826" s="1262"/>
      <c r="E826" s="1262"/>
      <c r="F826" s="1263"/>
      <c r="G826" s="1262"/>
      <c r="H826" s="1262"/>
      <c r="I826" s="1262"/>
    </row>
    <row r="827" spans="2:9">
      <c r="B827" s="1262"/>
      <c r="C827" s="1262"/>
      <c r="D827" s="1262"/>
      <c r="E827" s="1262"/>
      <c r="F827" s="1263"/>
      <c r="G827" s="1262"/>
      <c r="H827" s="1262"/>
      <c r="I827" s="1262"/>
    </row>
    <row r="828" spans="2:9">
      <c r="B828" s="1262"/>
      <c r="C828" s="1262"/>
      <c r="D828" s="1262"/>
      <c r="E828" s="1262"/>
      <c r="F828" s="1263"/>
      <c r="G828" s="1262"/>
      <c r="H828" s="1262"/>
      <c r="I828" s="1262"/>
    </row>
    <row r="829" spans="2:9">
      <c r="B829" s="1262"/>
      <c r="C829" s="1262"/>
      <c r="D829" s="1262"/>
      <c r="E829" s="1262"/>
      <c r="F829" s="1263"/>
      <c r="G829" s="1262"/>
      <c r="H829" s="1262"/>
      <c r="I829" s="1262"/>
    </row>
    <row r="830" spans="2:9">
      <c r="B830" s="1262"/>
      <c r="C830" s="1262"/>
      <c r="D830" s="1262"/>
      <c r="E830" s="1262"/>
      <c r="F830" s="1263"/>
      <c r="G830" s="1262"/>
      <c r="H830" s="1262"/>
      <c r="I830" s="1262"/>
    </row>
    <row r="831" spans="2:9">
      <c r="B831" s="1262"/>
      <c r="C831" s="1262"/>
      <c r="D831" s="1262"/>
      <c r="E831" s="1262"/>
      <c r="F831" s="1263"/>
      <c r="G831" s="1262"/>
      <c r="H831" s="1262"/>
      <c r="I831" s="1262"/>
    </row>
    <row r="832" spans="2:9">
      <c r="B832" s="1262"/>
      <c r="C832" s="1262"/>
      <c r="D832" s="1262"/>
      <c r="E832" s="1262"/>
      <c r="F832" s="1263"/>
      <c r="G832" s="1262"/>
      <c r="H832" s="1262"/>
      <c r="I832" s="1262"/>
    </row>
    <row r="833" spans="2:9">
      <c r="B833" s="1262"/>
      <c r="C833" s="1262"/>
      <c r="D833" s="1262"/>
      <c r="E833" s="1262"/>
      <c r="F833" s="1263"/>
      <c r="G833" s="1262"/>
      <c r="H833" s="1262"/>
      <c r="I833" s="1262"/>
    </row>
    <row r="834" spans="2:9">
      <c r="B834" s="1262"/>
      <c r="C834" s="1262"/>
      <c r="D834" s="1262"/>
      <c r="E834" s="1262"/>
      <c r="F834" s="1263"/>
      <c r="G834" s="1262"/>
      <c r="H834" s="1262"/>
      <c r="I834" s="1262"/>
    </row>
    <row r="835" spans="2:9">
      <c r="B835" s="1262"/>
      <c r="C835" s="1262"/>
      <c r="D835" s="1262"/>
      <c r="E835" s="1262"/>
      <c r="F835" s="1263"/>
      <c r="G835" s="1262"/>
      <c r="H835" s="1262"/>
      <c r="I835" s="1262"/>
    </row>
    <row r="836" spans="2:9">
      <c r="B836" s="1262"/>
      <c r="C836" s="1262"/>
      <c r="D836" s="1262"/>
      <c r="E836" s="1262"/>
      <c r="F836" s="1263"/>
      <c r="G836" s="1262"/>
      <c r="H836" s="1262"/>
      <c r="I836" s="1262"/>
    </row>
    <row r="837" spans="2:9">
      <c r="B837" s="1262"/>
      <c r="C837" s="1262"/>
      <c r="D837" s="1262"/>
      <c r="E837" s="1262"/>
      <c r="F837" s="1263"/>
      <c r="G837" s="1262"/>
      <c r="H837" s="1262"/>
      <c r="I837" s="1262"/>
    </row>
    <row r="838" spans="2:9">
      <c r="B838" s="1262"/>
      <c r="C838" s="1262"/>
      <c r="D838" s="1262"/>
      <c r="E838" s="1262"/>
      <c r="F838" s="1263"/>
      <c r="G838" s="1262"/>
      <c r="H838" s="1262"/>
      <c r="I838" s="1262"/>
    </row>
    <row r="839" spans="2:9">
      <c r="B839" s="1262"/>
      <c r="C839" s="1262"/>
      <c r="D839" s="1262"/>
      <c r="E839" s="1262"/>
      <c r="F839" s="1263"/>
      <c r="G839" s="1262"/>
      <c r="H839" s="1262"/>
      <c r="I839" s="1262"/>
    </row>
    <row r="840" spans="2:9">
      <c r="B840" s="1262"/>
      <c r="C840" s="1262"/>
      <c r="D840" s="1262"/>
      <c r="E840" s="1262"/>
      <c r="F840" s="1263"/>
      <c r="G840" s="1262"/>
      <c r="H840" s="1262"/>
      <c r="I840" s="1262"/>
    </row>
    <row r="841" spans="2:9">
      <c r="B841" s="1262"/>
      <c r="C841" s="1262"/>
      <c r="D841" s="1262"/>
      <c r="E841" s="1262"/>
      <c r="F841" s="1263"/>
      <c r="G841" s="1262"/>
      <c r="H841" s="1262"/>
      <c r="I841" s="1262"/>
    </row>
    <row r="842" spans="2:9">
      <c r="B842" s="1262"/>
      <c r="C842" s="1262"/>
      <c r="D842" s="1262"/>
      <c r="E842" s="1262"/>
      <c r="F842" s="1263"/>
      <c r="G842" s="1262"/>
      <c r="H842" s="1262"/>
      <c r="I842" s="1262"/>
    </row>
    <row r="843" spans="2:9">
      <c r="B843" s="1262"/>
      <c r="C843" s="1262"/>
      <c r="D843" s="1262"/>
      <c r="E843" s="1262"/>
      <c r="F843" s="1263"/>
      <c r="G843" s="1262"/>
      <c r="H843" s="1262"/>
      <c r="I843" s="1262"/>
    </row>
    <row r="844" spans="2:9">
      <c r="B844" s="1262"/>
      <c r="C844" s="1262"/>
      <c r="D844" s="1262"/>
      <c r="E844" s="1262"/>
      <c r="F844" s="1263"/>
      <c r="G844" s="1262"/>
      <c r="H844" s="1262"/>
      <c r="I844" s="1262"/>
    </row>
    <row r="845" spans="2:9">
      <c r="B845" s="1262"/>
      <c r="C845" s="1262"/>
      <c r="D845" s="1262"/>
      <c r="E845" s="1262"/>
      <c r="F845" s="1263"/>
      <c r="G845" s="1262"/>
      <c r="H845" s="1262"/>
      <c r="I845" s="1262"/>
    </row>
    <row r="846" spans="2:9">
      <c r="B846" s="1262"/>
      <c r="C846" s="1262"/>
      <c r="D846" s="1262"/>
      <c r="E846" s="1262"/>
      <c r="F846" s="1263"/>
      <c r="G846" s="1262"/>
      <c r="H846" s="1262"/>
      <c r="I846" s="1262"/>
    </row>
    <row r="847" spans="2:9">
      <c r="B847" s="1262"/>
      <c r="C847" s="1262"/>
      <c r="D847" s="1262"/>
      <c r="E847" s="1262"/>
      <c r="F847" s="1263"/>
      <c r="G847" s="1262"/>
      <c r="H847" s="1262"/>
      <c r="I847" s="1262"/>
    </row>
    <row r="848" spans="2:9">
      <c r="B848" s="1262"/>
      <c r="C848" s="1262"/>
      <c r="D848" s="1262"/>
      <c r="E848" s="1262"/>
      <c r="F848" s="1263"/>
      <c r="G848" s="1262"/>
      <c r="H848" s="1262"/>
      <c r="I848" s="1262"/>
    </row>
    <row r="849" spans="2:9">
      <c r="B849" s="1262"/>
      <c r="C849" s="1262"/>
      <c r="D849" s="1262"/>
      <c r="E849" s="1262"/>
      <c r="F849" s="1263"/>
      <c r="G849" s="1262"/>
      <c r="H849" s="1262"/>
      <c r="I849" s="1262"/>
    </row>
    <row r="850" spans="2:9">
      <c r="B850" s="1262"/>
      <c r="C850" s="1262"/>
      <c r="D850" s="1262"/>
      <c r="E850" s="1262"/>
      <c r="F850" s="1263"/>
      <c r="G850" s="1262"/>
      <c r="H850" s="1262"/>
      <c r="I850" s="1262"/>
    </row>
    <row r="851" spans="2:9">
      <c r="B851" s="1262"/>
      <c r="C851" s="1262"/>
      <c r="D851" s="1262"/>
      <c r="E851" s="1262"/>
      <c r="F851" s="1263"/>
      <c r="G851" s="1262"/>
      <c r="H851" s="1262"/>
      <c r="I851" s="1262"/>
    </row>
    <row r="852" spans="2:9">
      <c r="B852" s="1262"/>
      <c r="C852" s="1262"/>
      <c r="D852" s="1262"/>
      <c r="E852" s="1262"/>
      <c r="F852" s="1263"/>
      <c r="G852" s="1262"/>
      <c r="H852" s="1262"/>
      <c r="I852" s="1262"/>
    </row>
    <row r="853" spans="2:9">
      <c r="B853" s="1262"/>
      <c r="C853" s="1262"/>
      <c r="D853" s="1262"/>
      <c r="E853" s="1262"/>
      <c r="F853" s="1263"/>
      <c r="G853" s="1262"/>
      <c r="H853" s="1262"/>
      <c r="I853" s="1262"/>
    </row>
    <row r="854" spans="2:9">
      <c r="B854" s="1262"/>
      <c r="C854" s="1262"/>
      <c r="D854" s="1262"/>
      <c r="E854" s="1262"/>
      <c r="F854" s="1263"/>
      <c r="G854" s="1262"/>
      <c r="H854" s="1262"/>
      <c r="I854" s="1262"/>
    </row>
    <row r="855" spans="2:9">
      <c r="B855" s="1262"/>
      <c r="C855" s="1262"/>
      <c r="D855" s="1262"/>
      <c r="E855" s="1262"/>
      <c r="F855" s="1263"/>
      <c r="G855" s="1262"/>
      <c r="H855" s="1262"/>
      <c r="I855" s="1262"/>
    </row>
    <row r="856" spans="2:9">
      <c r="B856" s="1262"/>
      <c r="C856" s="1262"/>
      <c r="D856" s="1262"/>
      <c r="E856" s="1262"/>
      <c r="F856" s="1263"/>
      <c r="G856" s="1262"/>
      <c r="H856" s="1262"/>
      <c r="I856" s="1262"/>
    </row>
    <row r="857" spans="2:9">
      <c r="B857" s="1262"/>
      <c r="C857" s="1262"/>
      <c r="D857" s="1262"/>
      <c r="E857" s="1262"/>
      <c r="F857" s="1263"/>
      <c r="G857" s="1262"/>
      <c r="H857" s="1262"/>
      <c r="I857" s="1262"/>
    </row>
    <row r="858" spans="2:9">
      <c r="B858" s="1262"/>
      <c r="C858" s="1262"/>
      <c r="D858" s="1262"/>
      <c r="E858" s="1262"/>
      <c r="F858" s="1263"/>
      <c r="G858" s="1262"/>
      <c r="H858" s="1262"/>
      <c r="I858" s="1262"/>
    </row>
    <row r="859" spans="2:9">
      <c r="B859" s="1262"/>
      <c r="C859" s="1262"/>
      <c r="D859" s="1262"/>
      <c r="E859" s="1262"/>
      <c r="F859" s="1263"/>
      <c r="G859" s="1262"/>
      <c r="H859" s="1262"/>
      <c r="I859" s="1262"/>
    </row>
    <row r="860" spans="2:9">
      <c r="B860" s="1262"/>
      <c r="C860" s="1262"/>
      <c r="D860" s="1262"/>
      <c r="E860" s="1262"/>
      <c r="F860" s="1263"/>
      <c r="G860" s="1262"/>
      <c r="H860" s="1262"/>
      <c r="I860" s="1262"/>
    </row>
    <row r="861" spans="2:9">
      <c r="B861" s="1262"/>
      <c r="C861" s="1262"/>
      <c r="D861" s="1262"/>
      <c r="E861" s="1262"/>
      <c r="F861" s="1263"/>
      <c r="G861" s="1262"/>
      <c r="H861" s="1262"/>
      <c r="I861" s="1262"/>
    </row>
    <row r="862" spans="2:9">
      <c r="B862" s="1262"/>
      <c r="C862" s="1262"/>
      <c r="D862" s="1262"/>
      <c r="E862" s="1262"/>
      <c r="F862" s="1263"/>
      <c r="G862" s="1262"/>
      <c r="H862" s="1262"/>
      <c r="I862" s="1262"/>
    </row>
    <row r="863" spans="2:9">
      <c r="B863" s="1262"/>
      <c r="C863" s="1262"/>
      <c r="D863" s="1262"/>
      <c r="E863" s="1262"/>
      <c r="F863" s="1263"/>
      <c r="G863" s="1262"/>
      <c r="H863" s="1262"/>
      <c r="I863" s="1262"/>
    </row>
    <row r="864" spans="2:9">
      <c r="B864" s="1262"/>
      <c r="C864" s="1262"/>
      <c r="D864" s="1262"/>
      <c r="E864" s="1262"/>
      <c r="F864" s="1263"/>
      <c r="G864" s="1262"/>
      <c r="H864" s="1262"/>
      <c r="I864" s="1262"/>
    </row>
    <row r="865" spans="2:9">
      <c r="B865" s="1262"/>
      <c r="C865" s="1262"/>
      <c r="D865" s="1262"/>
      <c r="E865" s="1262"/>
      <c r="F865" s="1263"/>
      <c r="G865" s="1262"/>
      <c r="H865" s="1262"/>
      <c r="I865" s="1262"/>
    </row>
    <row r="866" spans="2:9">
      <c r="B866" s="1262"/>
      <c r="C866" s="1262"/>
      <c r="D866" s="1262"/>
      <c r="E866" s="1262"/>
      <c r="F866" s="1263"/>
      <c r="G866" s="1262"/>
      <c r="H866" s="1262"/>
      <c r="I866" s="1262"/>
    </row>
    <row r="867" spans="2:9">
      <c r="B867" s="1262"/>
      <c r="C867" s="1262"/>
      <c r="D867" s="1262"/>
      <c r="E867" s="1262"/>
      <c r="F867" s="1263"/>
      <c r="G867" s="1262"/>
      <c r="H867" s="1262"/>
      <c r="I867" s="1262"/>
    </row>
    <row r="868" spans="2:9">
      <c r="B868" s="1262"/>
      <c r="C868" s="1262"/>
      <c r="D868" s="1262"/>
      <c r="E868" s="1262"/>
      <c r="F868" s="1263"/>
      <c r="G868" s="1262"/>
      <c r="H868" s="1262"/>
      <c r="I868" s="1262"/>
    </row>
    <row r="869" spans="2:9">
      <c r="B869" s="1262"/>
      <c r="C869" s="1262"/>
      <c r="D869" s="1262"/>
      <c r="E869" s="1262"/>
      <c r="F869" s="1263"/>
      <c r="G869" s="1262"/>
      <c r="H869" s="1262"/>
      <c r="I869" s="1262"/>
    </row>
    <row r="870" spans="2:9">
      <c r="B870" s="1262"/>
      <c r="C870" s="1262"/>
      <c r="D870" s="1262"/>
      <c r="E870" s="1262"/>
      <c r="F870" s="1263"/>
      <c r="G870" s="1262"/>
      <c r="H870" s="1262"/>
      <c r="I870" s="1262"/>
    </row>
    <row r="871" spans="2:9">
      <c r="B871" s="1262"/>
      <c r="C871" s="1262"/>
      <c r="D871" s="1262"/>
      <c r="E871" s="1262"/>
      <c r="F871" s="1263"/>
      <c r="G871" s="1262"/>
      <c r="H871" s="1262"/>
      <c r="I871" s="1262"/>
    </row>
    <row r="872" spans="2:9">
      <c r="B872" s="1262"/>
      <c r="C872" s="1262"/>
      <c r="D872" s="1262"/>
      <c r="E872" s="1262"/>
      <c r="F872" s="1263"/>
      <c r="G872" s="1262"/>
      <c r="H872" s="1262"/>
      <c r="I872" s="1262"/>
    </row>
    <row r="873" spans="2:9">
      <c r="B873" s="1262"/>
      <c r="C873" s="1262"/>
      <c r="D873" s="1262"/>
      <c r="E873" s="1262"/>
      <c r="F873" s="1263"/>
      <c r="G873" s="1262"/>
      <c r="H873" s="1262"/>
      <c r="I873" s="1262"/>
    </row>
    <row r="874" spans="2:9">
      <c r="B874" s="1262"/>
      <c r="C874" s="1262"/>
      <c r="D874" s="1262"/>
      <c r="E874" s="1262"/>
      <c r="F874" s="1263"/>
      <c r="G874" s="1262"/>
      <c r="H874" s="1262"/>
      <c r="I874" s="1262"/>
    </row>
    <row r="875" spans="2:9">
      <c r="B875" s="1262"/>
      <c r="C875" s="1262"/>
      <c r="D875" s="1262"/>
      <c r="E875" s="1262"/>
      <c r="F875" s="1263"/>
      <c r="G875" s="1262"/>
      <c r="H875" s="1262"/>
      <c r="I875" s="1262"/>
    </row>
    <row r="876" spans="2:9">
      <c r="B876" s="1262"/>
      <c r="C876" s="1262"/>
      <c r="D876" s="1262"/>
      <c r="E876" s="1262"/>
      <c r="F876" s="1263"/>
      <c r="G876" s="1262"/>
      <c r="H876" s="1262"/>
      <c r="I876" s="1262"/>
    </row>
    <row r="877" spans="2:9">
      <c r="B877" s="1262"/>
      <c r="C877" s="1262"/>
      <c r="D877" s="1262"/>
      <c r="E877" s="1262"/>
      <c r="F877" s="1263"/>
      <c r="G877" s="1262"/>
      <c r="H877" s="1262"/>
      <c r="I877" s="1262"/>
    </row>
    <row r="878" spans="2:9">
      <c r="B878" s="1262"/>
      <c r="C878" s="1262"/>
      <c r="D878" s="1262"/>
      <c r="E878" s="1262"/>
      <c r="F878" s="1263"/>
      <c r="G878" s="1262"/>
      <c r="H878" s="1262"/>
      <c r="I878" s="1262"/>
    </row>
    <row r="879" spans="2:9">
      <c r="B879" s="1262"/>
      <c r="C879" s="1262"/>
      <c r="D879" s="1262"/>
      <c r="E879" s="1262"/>
      <c r="F879" s="1263"/>
      <c r="G879" s="1262"/>
      <c r="H879" s="1262"/>
      <c r="I879" s="1262"/>
    </row>
    <row r="880" spans="2:9">
      <c r="B880" s="1262"/>
      <c r="C880" s="1262"/>
      <c r="D880" s="1262"/>
      <c r="E880" s="1262"/>
      <c r="F880" s="1263"/>
      <c r="G880" s="1262"/>
      <c r="H880" s="1262"/>
      <c r="I880" s="1262"/>
    </row>
    <row r="881" spans="2:9">
      <c r="B881" s="1262"/>
      <c r="C881" s="1262"/>
      <c r="D881" s="1262"/>
      <c r="E881" s="1262"/>
      <c r="F881" s="1263"/>
      <c r="G881" s="1262"/>
      <c r="H881" s="1262"/>
      <c r="I881" s="1262"/>
    </row>
    <row r="882" spans="2:9">
      <c r="B882" s="1262"/>
      <c r="C882" s="1262"/>
      <c r="D882" s="1262"/>
      <c r="E882" s="1262"/>
      <c r="F882" s="1263"/>
      <c r="G882" s="1262"/>
      <c r="H882" s="1262"/>
      <c r="I882" s="1262"/>
    </row>
    <row r="883" spans="2:9">
      <c r="B883" s="1262"/>
      <c r="C883" s="1262"/>
      <c r="D883" s="1262"/>
      <c r="E883" s="1262"/>
      <c r="F883" s="1263"/>
      <c r="G883" s="1262"/>
      <c r="H883" s="1262"/>
      <c r="I883" s="1262"/>
    </row>
    <row r="884" spans="2:9">
      <c r="B884" s="1262"/>
      <c r="C884" s="1262"/>
      <c r="D884" s="1262"/>
      <c r="E884" s="1262"/>
      <c r="F884" s="1263"/>
      <c r="G884" s="1262"/>
      <c r="H884" s="1262"/>
      <c r="I884" s="1262"/>
    </row>
    <row r="885" spans="2:9">
      <c r="B885" s="1262"/>
      <c r="C885" s="1262"/>
      <c r="D885" s="1262"/>
      <c r="E885" s="1262"/>
      <c r="F885" s="1263"/>
      <c r="G885" s="1262"/>
      <c r="H885" s="1262"/>
      <c r="I885" s="1262"/>
    </row>
    <row r="886" spans="2:9">
      <c r="B886" s="1262"/>
      <c r="C886" s="1262"/>
      <c r="D886" s="1262"/>
      <c r="E886" s="1262"/>
      <c r="F886" s="1263"/>
      <c r="G886" s="1262"/>
      <c r="H886" s="1262"/>
      <c r="I886" s="1262"/>
    </row>
    <row r="887" spans="2:9">
      <c r="B887" s="1262"/>
      <c r="C887" s="1262"/>
      <c r="D887" s="1262"/>
      <c r="E887" s="1262"/>
      <c r="F887" s="1263"/>
      <c r="G887" s="1262"/>
      <c r="H887" s="1262"/>
      <c r="I887" s="1262"/>
    </row>
    <row r="888" spans="2:9">
      <c r="B888" s="1262"/>
      <c r="C888" s="1262"/>
      <c r="D888" s="1262"/>
      <c r="E888" s="1262"/>
      <c r="F888" s="1263"/>
      <c r="G888" s="1262"/>
      <c r="H888" s="1262"/>
      <c r="I888" s="1262"/>
    </row>
    <row r="889" spans="2:9">
      <c r="B889" s="1262"/>
      <c r="C889" s="1262"/>
      <c r="D889" s="1262"/>
      <c r="E889" s="1262"/>
      <c r="F889" s="1263"/>
      <c r="G889" s="1262"/>
      <c r="H889" s="1262"/>
      <c r="I889" s="1262"/>
    </row>
    <row r="890" spans="2:9">
      <c r="B890" s="1262"/>
      <c r="C890" s="1262"/>
      <c r="D890" s="1262"/>
      <c r="E890" s="1262"/>
      <c r="F890" s="1263"/>
      <c r="G890" s="1262"/>
      <c r="H890" s="1262"/>
      <c r="I890" s="1262"/>
    </row>
    <row r="891" spans="2:9">
      <c r="B891" s="1262"/>
      <c r="C891" s="1262"/>
      <c r="D891" s="1262"/>
      <c r="E891" s="1262"/>
      <c r="F891" s="1263"/>
      <c r="G891" s="1262"/>
      <c r="H891" s="1262"/>
      <c r="I891" s="1262"/>
    </row>
    <row r="892" spans="2:9">
      <c r="B892" s="1262"/>
      <c r="C892" s="1262"/>
      <c r="D892" s="1262"/>
      <c r="E892" s="1262"/>
      <c r="F892" s="1263"/>
      <c r="G892" s="1262"/>
      <c r="H892" s="1262"/>
      <c r="I892" s="1262"/>
    </row>
    <row r="893" spans="2:9">
      <c r="B893" s="1262"/>
      <c r="C893" s="1262"/>
      <c r="D893" s="1262"/>
      <c r="E893" s="1262"/>
      <c r="F893" s="1263"/>
      <c r="G893" s="1262"/>
      <c r="H893" s="1262"/>
      <c r="I893" s="1262"/>
    </row>
    <row r="894" spans="2:9">
      <c r="B894" s="1262"/>
      <c r="C894" s="1262"/>
      <c r="D894" s="1262"/>
      <c r="E894" s="1262"/>
      <c r="F894" s="1263"/>
      <c r="G894" s="1262"/>
      <c r="H894" s="1262"/>
      <c r="I894" s="1262"/>
    </row>
    <row r="895" spans="2:9">
      <c r="B895" s="1262"/>
      <c r="C895" s="1262"/>
      <c r="D895" s="1262"/>
      <c r="E895" s="1262"/>
      <c r="F895" s="1263"/>
      <c r="G895" s="1262"/>
      <c r="H895" s="1262"/>
      <c r="I895" s="1262"/>
    </row>
    <row r="896" spans="2:9">
      <c r="B896" s="1262"/>
      <c r="C896" s="1262"/>
      <c r="D896" s="1262"/>
      <c r="E896" s="1262"/>
      <c r="F896" s="1263"/>
      <c r="G896" s="1262"/>
      <c r="H896" s="1262"/>
      <c r="I896" s="1262"/>
    </row>
    <row r="897" spans="2:9">
      <c r="B897" s="1262"/>
      <c r="C897" s="1262"/>
      <c r="D897" s="1262"/>
      <c r="E897" s="1262"/>
      <c r="F897" s="1263"/>
      <c r="G897" s="1262"/>
      <c r="H897" s="1262"/>
      <c r="I897" s="1262"/>
    </row>
    <row r="898" spans="2:9">
      <c r="B898" s="1262"/>
      <c r="C898" s="1262"/>
      <c r="D898" s="1262"/>
      <c r="E898" s="1262"/>
      <c r="F898" s="1263"/>
      <c r="G898" s="1262"/>
      <c r="H898" s="1262"/>
      <c r="I898" s="1262"/>
    </row>
    <row r="899" spans="2:9">
      <c r="B899" s="1262"/>
      <c r="C899" s="1262"/>
      <c r="D899" s="1262"/>
      <c r="E899" s="1262"/>
      <c r="F899" s="1263"/>
      <c r="G899" s="1262"/>
      <c r="H899" s="1262"/>
      <c r="I899" s="1262"/>
    </row>
    <row r="900" spans="2:9">
      <c r="B900" s="1262"/>
      <c r="C900" s="1262"/>
      <c r="D900" s="1262"/>
      <c r="E900" s="1262"/>
      <c r="F900" s="1263"/>
      <c r="G900" s="1262"/>
      <c r="H900" s="1262"/>
      <c r="I900" s="1262"/>
    </row>
    <row r="901" spans="2:9">
      <c r="B901" s="1262"/>
      <c r="C901" s="1262"/>
      <c r="D901" s="1262"/>
      <c r="E901" s="1262"/>
      <c r="F901" s="1263"/>
      <c r="G901" s="1262"/>
      <c r="H901" s="1262"/>
      <c r="I901" s="1262"/>
    </row>
    <row r="902" spans="2:9">
      <c r="B902" s="1262"/>
      <c r="C902" s="1262"/>
      <c r="D902" s="1262"/>
      <c r="E902" s="1262"/>
      <c r="F902" s="1263"/>
      <c r="G902" s="1262"/>
      <c r="H902" s="1262"/>
      <c r="I902" s="1262"/>
    </row>
    <row r="903" spans="2:9">
      <c r="B903" s="1262"/>
      <c r="C903" s="1262"/>
      <c r="D903" s="1262"/>
      <c r="E903" s="1262"/>
      <c r="F903" s="1263"/>
      <c r="G903" s="1262"/>
      <c r="H903" s="1262"/>
      <c r="I903" s="1262"/>
    </row>
    <row r="904" spans="2:9">
      <c r="B904" s="1262"/>
      <c r="C904" s="1262"/>
      <c r="D904" s="1262"/>
      <c r="E904" s="1262"/>
      <c r="F904" s="1263"/>
      <c r="G904" s="1262"/>
      <c r="H904" s="1262"/>
      <c r="I904" s="1262"/>
    </row>
    <row r="905" spans="2:9">
      <c r="B905" s="1262"/>
      <c r="C905" s="1262"/>
      <c r="D905" s="1262"/>
      <c r="E905" s="1262"/>
      <c r="F905" s="1263"/>
      <c r="G905" s="1262"/>
      <c r="H905" s="1262"/>
      <c r="I905" s="1262"/>
    </row>
    <row r="906" spans="2:9">
      <c r="B906" s="1262"/>
      <c r="C906" s="1262"/>
      <c r="D906" s="1262"/>
      <c r="E906" s="1262"/>
      <c r="F906" s="1263"/>
      <c r="G906" s="1262"/>
      <c r="H906" s="1262"/>
      <c r="I906" s="1262"/>
    </row>
    <row r="907" spans="2:9">
      <c r="B907" s="1262"/>
      <c r="C907" s="1262"/>
      <c r="D907" s="1262"/>
      <c r="E907" s="1262"/>
      <c r="F907" s="1263"/>
      <c r="G907" s="1262"/>
      <c r="H907" s="1262"/>
      <c r="I907" s="1262"/>
    </row>
    <row r="908" spans="2:9">
      <c r="B908" s="1262"/>
      <c r="C908" s="1262"/>
      <c r="D908" s="1262"/>
      <c r="E908" s="1262"/>
      <c r="F908" s="1263"/>
      <c r="G908" s="1262"/>
      <c r="H908" s="1262"/>
      <c r="I908" s="1262"/>
    </row>
    <row r="909" spans="2:9">
      <c r="B909" s="1262"/>
      <c r="C909" s="1262"/>
      <c r="D909" s="1262"/>
      <c r="E909" s="1262"/>
      <c r="F909" s="1263"/>
      <c r="G909" s="1262"/>
      <c r="H909" s="1262"/>
      <c r="I909" s="1262"/>
    </row>
    <row r="910" spans="2:9">
      <c r="B910" s="1262"/>
      <c r="C910" s="1262"/>
      <c r="D910" s="1262"/>
      <c r="E910" s="1262"/>
      <c r="F910" s="1263"/>
      <c r="G910" s="1262"/>
      <c r="H910" s="1262"/>
      <c r="I910" s="1262"/>
    </row>
    <row r="911" spans="2:9">
      <c r="B911" s="1262"/>
      <c r="C911" s="1262"/>
      <c r="D911" s="1262"/>
      <c r="E911" s="1262"/>
      <c r="F911" s="1263"/>
      <c r="G911" s="1262"/>
      <c r="H911" s="1262"/>
      <c r="I911" s="1262"/>
    </row>
    <row r="912" spans="2:9">
      <c r="B912" s="1262"/>
      <c r="C912" s="1262"/>
      <c r="D912" s="1262"/>
      <c r="E912" s="1262"/>
      <c r="F912" s="1263"/>
      <c r="G912" s="1262"/>
      <c r="H912" s="1262"/>
      <c r="I912" s="1262"/>
    </row>
    <row r="913" spans="2:9">
      <c r="B913" s="1262"/>
      <c r="C913" s="1262"/>
      <c r="D913" s="1262"/>
      <c r="E913" s="1262"/>
      <c r="F913" s="1263"/>
      <c r="G913" s="1262"/>
      <c r="H913" s="1262"/>
      <c r="I913" s="1262"/>
    </row>
    <row r="914" spans="2:9">
      <c r="B914" s="1262"/>
      <c r="C914" s="1262"/>
      <c r="D914" s="1262"/>
      <c r="E914" s="1262"/>
      <c r="F914" s="1263"/>
      <c r="G914" s="1262"/>
      <c r="H914" s="1262"/>
      <c r="I914" s="1262"/>
    </row>
    <row r="915" spans="2:9">
      <c r="B915" s="1262"/>
      <c r="C915" s="1262"/>
      <c r="D915" s="1262"/>
      <c r="E915" s="1262"/>
      <c r="F915" s="1263"/>
      <c r="G915" s="1262"/>
      <c r="H915" s="1262"/>
      <c r="I915" s="1262"/>
    </row>
    <row r="916" spans="2:9">
      <c r="B916" s="1262"/>
      <c r="C916" s="1262"/>
      <c r="D916" s="1262"/>
      <c r="E916" s="1262"/>
      <c r="F916" s="1263"/>
      <c r="G916" s="1262"/>
      <c r="H916" s="1262"/>
      <c r="I916" s="1262"/>
    </row>
    <row r="917" spans="2:9">
      <c r="B917" s="1262"/>
      <c r="C917" s="1262"/>
      <c r="D917" s="1262"/>
      <c r="E917" s="1262"/>
      <c r="F917" s="1263"/>
      <c r="G917" s="1262"/>
      <c r="H917" s="1262"/>
      <c r="I917" s="1262"/>
    </row>
    <row r="918" spans="2:9">
      <c r="B918" s="1262"/>
      <c r="C918" s="1262"/>
      <c r="D918" s="1262"/>
      <c r="E918" s="1262"/>
      <c r="F918" s="1263"/>
      <c r="G918" s="1262"/>
      <c r="H918" s="1262"/>
      <c r="I918" s="1262"/>
    </row>
    <row r="919" spans="2:9">
      <c r="B919" s="1262"/>
      <c r="C919" s="1262"/>
      <c r="D919" s="1262"/>
      <c r="E919" s="1262"/>
      <c r="F919" s="1263"/>
      <c r="G919" s="1262"/>
      <c r="H919" s="1262"/>
      <c r="I919" s="1262"/>
    </row>
    <row r="920" spans="2:9">
      <c r="B920" s="1262"/>
      <c r="C920" s="1262"/>
      <c r="D920" s="1262"/>
      <c r="E920" s="1262"/>
      <c r="F920" s="1263"/>
      <c r="G920" s="1262"/>
      <c r="H920" s="1262"/>
      <c r="I920" s="1262"/>
    </row>
    <row r="921" spans="2:9">
      <c r="B921" s="1262"/>
      <c r="C921" s="1262"/>
      <c r="D921" s="1262"/>
      <c r="E921" s="1262"/>
      <c r="F921" s="1263"/>
      <c r="G921" s="1262"/>
      <c r="H921" s="1262"/>
      <c r="I921" s="1262"/>
    </row>
    <row r="922" spans="2:9">
      <c r="B922" s="1262"/>
      <c r="C922" s="1262"/>
      <c r="D922" s="1262"/>
      <c r="E922" s="1262"/>
      <c r="F922" s="1263"/>
      <c r="G922" s="1262"/>
      <c r="H922" s="1262"/>
      <c r="I922" s="1262"/>
    </row>
    <row r="923" spans="2:9">
      <c r="B923" s="1262"/>
      <c r="C923" s="1262"/>
      <c r="D923" s="1262"/>
      <c r="E923" s="1262"/>
      <c r="F923" s="1263"/>
      <c r="G923" s="1262"/>
      <c r="H923" s="1262"/>
      <c r="I923" s="1262"/>
    </row>
    <row r="924" spans="2:9">
      <c r="B924" s="1262"/>
      <c r="C924" s="1262"/>
      <c r="D924" s="1262"/>
      <c r="E924" s="1262"/>
      <c r="F924" s="1263"/>
      <c r="G924" s="1262"/>
      <c r="H924" s="1262"/>
      <c r="I924" s="1262"/>
    </row>
    <row r="925" spans="2:9">
      <c r="B925" s="1262"/>
      <c r="C925" s="1262"/>
      <c r="D925" s="1262"/>
      <c r="E925" s="1262"/>
      <c r="F925" s="1263"/>
      <c r="G925" s="1262"/>
      <c r="H925" s="1262"/>
      <c r="I925" s="1262"/>
    </row>
    <row r="926" spans="2:9">
      <c r="B926" s="1262"/>
      <c r="C926" s="1262"/>
      <c r="D926" s="1262"/>
      <c r="E926" s="1262"/>
      <c r="F926" s="1263"/>
      <c r="G926" s="1262"/>
      <c r="H926" s="1262"/>
      <c r="I926" s="1262"/>
    </row>
    <row r="927" spans="2:9">
      <c r="B927" s="1262"/>
      <c r="C927" s="1262"/>
      <c r="D927" s="1262"/>
      <c r="E927" s="1262"/>
      <c r="F927" s="1263"/>
      <c r="G927" s="1262"/>
      <c r="H927" s="1262"/>
      <c r="I927" s="1262"/>
    </row>
    <row r="928" spans="2:9">
      <c r="B928" s="1262"/>
      <c r="C928" s="1262"/>
      <c r="D928" s="1262"/>
      <c r="E928" s="1262"/>
      <c r="F928" s="1263"/>
      <c r="G928" s="1262"/>
      <c r="H928" s="1262"/>
      <c r="I928" s="1262"/>
    </row>
    <row r="929" spans="2:9">
      <c r="B929" s="1262"/>
      <c r="C929" s="1262"/>
      <c r="D929" s="1262"/>
      <c r="E929" s="1262"/>
      <c r="F929" s="1263"/>
      <c r="G929" s="1262"/>
      <c r="H929" s="1262"/>
      <c r="I929" s="1262"/>
    </row>
    <row r="930" spans="2:9">
      <c r="B930" s="1262"/>
      <c r="C930" s="1262"/>
      <c r="D930" s="1262"/>
      <c r="E930" s="1262"/>
      <c r="F930" s="1263"/>
      <c r="G930" s="1262"/>
      <c r="H930" s="1262"/>
      <c r="I930" s="1262"/>
    </row>
    <row r="931" spans="2:9">
      <c r="B931" s="1262"/>
      <c r="C931" s="1262"/>
      <c r="D931" s="1262"/>
      <c r="E931" s="1262"/>
      <c r="F931" s="1263"/>
      <c r="G931" s="1262"/>
      <c r="H931" s="1262"/>
      <c r="I931" s="1262"/>
    </row>
    <row r="932" spans="2:9">
      <c r="B932" s="1262"/>
      <c r="C932" s="1262"/>
      <c r="D932" s="1262"/>
      <c r="E932" s="1262"/>
      <c r="F932" s="1263"/>
      <c r="G932" s="1262"/>
      <c r="H932" s="1262"/>
      <c r="I932" s="1262"/>
    </row>
    <row r="933" spans="2:9">
      <c r="B933" s="1262"/>
      <c r="C933" s="1262"/>
      <c r="D933" s="1262"/>
      <c r="E933" s="1262"/>
      <c r="F933" s="1263"/>
      <c r="G933" s="1262"/>
      <c r="H933" s="1262"/>
      <c r="I933" s="1262"/>
    </row>
    <row r="934" spans="2:9">
      <c r="B934" s="1262"/>
      <c r="C934" s="1262"/>
      <c r="D934" s="1262"/>
      <c r="E934" s="1262"/>
      <c r="F934" s="1263"/>
      <c r="G934" s="1262"/>
      <c r="H934" s="1262"/>
      <c r="I934" s="1262"/>
    </row>
    <row r="935" spans="2:9">
      <c r="B935" s="1262"/>
      <c r="C935" s="1262"/>
      <c r="D935" s="1262"/>
      <c r="E935" s="1262"/>
      <c r="F935" s="1263"/>
      <c r="G935" s="1262"/>
      <c r="H935" s="1262"/>
      <c r="I935" s="1262"/>
    </row>
    <row r="936" spans="2:9">
      <c r="B936" s="1262"/>
      <c r="C936" s="1262"/>
      <c r="D936" s="1262"/>
      <c r="E936" s="1262"/>
      <c r="F936" s="1263"/>
      <c r="G936" s="1262"/>
      <c r="H936" s="1262"/>
      <c r="I936" s="1262"/>
    </row>
    <row r="937" spans="2:9">
      <c r="B937" s="1262"/>
      <c r="C937" s="1262"/>
      <c r="D937" s="1262"/>
      <c r="E937" s="1262"/>
      <c r="F937" s="1263"/>
      <c r="G937" s="1262"/>
      <c r="H937" s="1262"/>
      <c r="I937" s="1262"/>
    </row>
    <row r="938" spans="2:9">
      <c r="B938" s="1262"/>
      <c r="C938" s="1262"/>
      <c r="D938" s="1262"/>
      <c r="E938" s="1262"/>
      <c r="F938" s="1263"/>
      <c r="G938" s="1262"/>
      <c r="H938" s="1262"/>
      <c r="I938" s="1262"/>
    </row>
    <row r="939" spans="2:9">
      <c r="B939" s="1262"/>
      <c r="C939" s="1262"/>
      <c r="D939" s="1262"/>
      <c r="E939" s="1262"/>
      <c r="F939" s="1263"/>
      <c r="G939" s="1262"/>
      <c r="H939" s="1262"/>
      <c r="I939" s="1262"/>
    </row>
    <row r="940" spans="2:9">
      <c r="B940" s="1262"/>
      <c r="C940" s="1262"/>
      <c r="D940" s="1262"/>
      <c r="E940" s="1262"/>
      <c r="F940" s="1263"/>
      <c r="G940" s="1262"/>
      <c r="H940" s="1262"/>
      <c r="I940" s="1262"/>
    </row>
    <row r="941" spans="2:9">
      <c r="B941" s="1262"/>
      <c r="C941" s="1262"/>
      <c r="D941" s="1262"/>
      <c r="E941" s="1262"/>
      <c r="F941" s="1263"/>
      <c r="G941" s="1262"/>
      <c r="H941" s="1262"/>
      <c r="I941" s="1262"/>
    </row>
    <row r="942" spans="2:9">
      <c r="B942" s="1262"/>
      <c r="C942" s="1262"/>
      <c r="D942" s="1262"/>
      <c r="E942" s="1262"/>
      <c r="F942" s="1263"/>
      <c r="G942" s="1262"/>
      <c r="H942" s="1262"/>
      <c r="I942" s="1262"/>
    </row>
    <row r="943" spans="2:9">
      <c r="B943" s="1262"/>
      <c r="C943" s="1262"/>
      <c r="D943" s="1262"/>
      <c r="E943" s="1262"/>
      <c r="F943" s="1263"/>
      <c r="G943" s="1262"/>
      <c r="H943" s="1262"/>
      <c r="I943" s="1262"/>
    </row>
    <row r="944" spans="2:9">
      <c r="B944" s="1262"/>
      <c r="C944" s="1262"/>
      <c r="D944" s="1262"/>
      <c r="E944" s="1262"/>
      <c r="F944" s="1263"/>
      <c r="G944" s="1262"/>
      <c r="H944" s="1262"/>
      <c r="I944" s="1262"/>
    </row>
    <row r="945" spans="2:9">
      <c r="B945" s="1262"/>
      <c r="C945" s="1262"/>
      <c r="D945" s="1262"/>
      <c r="E945" s="1262"/>
      <c r="F945" s="1263"/>
      <c r="G945" s="1262"/>
      <c r="H945" s="1262"/>
      <c r="I945" s="1262"/>
    </row>
    <row r="946" spans="2:9">
      <c r="B946" s="1262"/>
      <c r="C946" s="1262"/>
      <c r="D946" s="1262"/>
      <c r="E946" s="1262"/>
      <c r="F946" s="1263"/>
      <c r="G946" s="1262"/>
      <c r="H946" s="1262"/>
      <c r="I946" s="1262"/>
    </row>
    <row r="947" spans="2:9">
      <c r="B947" s="1262"/>
      <c r="C947" s="1262"/>
      <c r="D947" s="1262"/>
      <c r="E947" s="1262"/>
      <c r="F947" s="1263"/>
      <c r="G947" s="1262"/>
      <c r="H947" s="1262"/>
      <c r="I947" s="1262"/>
    </row>
    <row r="948" spans="2:9">
      <c r="B948" s="1262"/>
      <c r="C948" s="1262"/>
      <c r="D948" s="1262"/>
      <c r="E948" s="1262"/>
      <c r="F948" s="1263"/>
      <c r="G948" s="1262"/>
      <c r="H948" s="1262"/>
      <c r="I948" s="1262"/>
    </row>
    <row r="949" spans="2:9">
      <c r="B949" s="1262"/>
      <c r="C949" s="1262"/>
      <c r="D949" s="1262"/>
      <c r="E949" s="1262"/>
      <c r="F949" s="1263"/>
      <c r="G949" s="1262"/>
      <c r="H949" s="1262"/>
      <c r="I949" s="1262"/>
    </row>
    <row r="950" spans="2:9">
      <c r="B950" s="1262"/>
      <c r="C950" s="1262"/>
      <c r="D950" s="1262"/>
      <c r="E950" s="1262"/>
      <c r="F950" s="1263"/>
      <c r="G950" s="1262"/>
      <c r="H950" s="1262"/>
      <c r="I950" s="1262"/>
    </row>
    <row r="951" spans="2:9">
      <c r="B951" s="1262"/>
      <c r="C951" s="1262"/>
      <c r="D951" s="1262"/>
      <c r="E951" s="1262"/>
      <c r="F951" s="1263"/>
      <c r="G951" s="1262"/>
      <c r="H951" s="1262"/>
      <c r="I951" s="1262"/>
    </row>
    <row r="952" spans="2:9">
      <c r="B952" s="1262"/>
      <c r="C952" s="1262"/>
      <c r="D952" s="1262"/>
      <c r="E952" s="1262"/>
      <c r="F952" s="1263"/>
      <c r="G952" s="1262"/>
      <c r="H952" s="1262"/>
      <c r="I952" s="1262"/>
    </row>
    <row r="953" spans="2:9">
      <c r="B953" s="1262"/>
      <c r="C953" s="1262"/>
      <c r="D953" s="1262"/>
      <c r="E953" s="1262"/>
      <c r="F953" s="1263"/>
      <c r="G953" s="1262"/>
      <c r="H953" s="1262"/>
      <c r="I953" s="1262"/>
    </row>
    <row r="954" spans="2:9">
      <c r="B954" s="1262"/>
      <c r="C954" s="1262"/>
      <c r="D954" s="1262"/>
      <c r="E954" s="1262"/>
      <c r="F954" s="1263"/>
      <c r="G954" s="1262"/>
      <c r="H954" s="1262"/>
      <c r="I954" s="1262"/>
    </row>
    <row r="955" spans="2:9">
      <c r="B955" s="1262"/>
      <c r="C955" s="1262"/>
      <c r="D955" s="1262"/>
      <c r="E955" s="1262"/>
      <c r="F955" s="1263"/>
      <c r="G955" s="1262"/>
      <c r="H955" s="1262"/>
      <c r="I955" s="1262"/>
    </row>
    <row r="956" spans="2:9">
      <c r="B956" s="1262"/>
      <c r="C956" s="1262"/>
      <c r="D956" s="1262"/>
      <c r="E956" s="1262"/>
      <c r="F956" s="1263"/>
      <c r="G956" s="1262"/>
      <c r="H956" s="1262"/>
      <c r="I956" s="1262"/>
    </row>
    <row r="957" spans="2:9">
      <c r="B957" s="1262"/>
      <c r="C957" s="1262"/>
      <c r="D957" s="1262"/>
      <c r="E957" s="1262"/>
      <c r="F957" s="1263"/>
      <c r="G957" s="1262"/>
      <c r="H957" s="1262"/>
      <c r="I957" s="1262"/>
    </row>
    <row r="958" spans="2:9">
      <c r="B958" s="1262"/>
      <c r="C958" s="1262"/>
      <c r="D958" s="1262"/>
      <c r="E958" s="1262"/>
      <c r="F958" s="1263"/>
      <c r="G958" s="1262"/>
      <c r="H958" s="1262"/>
      <c r="I958" s="1262"/>
    </row>
    <row r="959" spans="2:9">
      <c r="B959" s="1262"/>
      <c r="C959" s="1262"/>
      <c r="D959" s="1262"/>
      <c r="E959" s="1262"/>
      <c r="F959" s="1263"/>
      <c r="G959" s="1262"/>
      <c r="H959" s="1262"/>
      <c r="I959" s="1262"/>
    </row>
    <row r="960" spans="2:9">
      <c r="B960" s="1262"/>
      <c r="C960" s="1262"/>
      <c r="D960" s="1262"/>
      <c r="E960" s="1262"/>
      <c r="F960" s="1263"/>
      <c r="G960" s="1262"/>
      <c r="H960" s="1262"/>
      <c r="I960" s="1262"/>
    </row>
    <row r="961" spans="2:9">
      <c r="B961" s="1262"/>
      <c r="C961" s="1262"/>
      <c r="D961" s="1262"/>
      <c r="E961" s="1262"/>
      <c r="F961" s="1263"/>
      <c r="G961" s="1262"/>
      <c r="H961" s="1262"/>
      <c r="I961" s="1262"/>
    </row>
    <row r="962" spans="2:9">
      <c r="B962" s="1262"/>
      <c r="C962" s="1262"/>
      <c r="D962" s="1262"/>
      <c r="E962" s="1262"/>
      <c r="F962" s="1263"/>
      <c r="G962" s="1262"/>
      <c r="H962" s="1262"/>
      <c r="I962" s="1262"/>
    </row>
    <row r="963" spans="2:9">
      <c r="B963" s="1262"/>
      <c r="C963" s="1262"/>
      <c r="D963" s="1262"/>
      <c r="E963" s="1262"/>
      <c r="F963" s="1263"/>
      <c r="G963" s="1262"/>
      <c r="H963" s="1262"/>
      <c r="I963" s="1262"/>
    </row>
    <row r="964" spans="2:9">
      <c r="B964" s="1262"/>
      <c r="C964" s="1262"/>
      <c r="D964" s="1262"/>
      <c r="E964" s="1262"/>
      <c r="F964" s="1263"/>
      <c r="G964" s="1262"/>
      <c r="H964" s="1262"/>
      <c r="I964" s="1262"/>
    </row>
    <row r="965" spans="2:9">
      <c r="B965" s="1262"/>
      <c r="C965" s="1262"/>
      <c r="D965" s="1262"/>
      <c r="E965" s="1262"/>
      <c r="F965" s="1263"/>
      <c r="G965" s="1262"/>
      <c r="H965" s="1262"/>
      <c r="I965" s="1262"/>
    </row>
    <row r="966" spans="2:9">
      <c r="B966" s="1262"/>
      <c r="C966" s="1262"/>
      <c r="D966" s="1262"/>
      <c r="E966" s="1262"/>
      <c r="F966" s="1263"/>
      <c r="G966" s="1262"/>
      <c r="H966" s="1262"/>
      <c r="I966" s="1262"/>
    </row>
    <row r="967" spans="2:9">
      <c r="B967" s="1262"/>
      <c r="C967" s="1262"/>
      <c r="D967" s="1262"/>
      <c r="E967" s="1262"/>
      <c r="F967" s="1263"/>
      <c r="G967" s="1262"/>
      <c r="H967" s="1262"/>
      <c r="I967" s="1262"/>
    </row>
    <row r="968" spans="2:9">
      <c r="B968" s="1262"/>
      <c r="C968" s="1262"/>
      <c r="D968" s="1262"/>
      <c r="E968" s="1262"/>
      <c r="F968" s="1263"/>
      <c r="G968" s="1262"/>
      <c r="H968" s="1262"/>
      <c r="I968" s="1262"/>
    </row>
    <row r="969" spans="2:9">
      <c r="B969" s="1262"/>
      <c r="C969" s="1262"/>
      <c r="D969" s="1262"/>
      <c r="E969" s="1262"/>
      <c r="F969" s="1263"/>
      <c r="G969" s="1262"/>
      <c r="H969" s="1262"/>
      <c r="I969" s="1262"/>
    </row>
    <row r="970" spans="2:9">
      <c r="B970" s="1262"/>
      <c r="C970" s="1262"/>
      <c r="D970" s="1262"/>
      <c r="E970" s="1262"/>
      <c r="F970" s="1263"/>
      <c r="G970" s="1262"/>
      <c r="H970" s="1262"/>
      <c r="I970" s="1262"/>
    </row>
    <row r="971" spans="2:9">
      <c r="B971" s="1262"/>
      <c r="C971" s="1262"/>
      <c r="D971" s="1262"/>
      <c r="E971" s="1262"/>
      <c r="F971" s="1263"/>
      <c r="G971" s="1262"/>
      <c r="H971" s="1262"/>
      <c r="I971" s="1262"/>
    </row>
    <row r="972" spans="2:9">
      <c r="B972" s="1262"/>
      <c r="C972" s="1262"/>
      <c r="D972" s="1262"/>
      <c r="E972" s="1262"/>
      <c r="F972" s="1263"/>
      <c r="G972" s="1262"/>
      <c r="H972" s="1262"/>
      <c r="I972" s="1262"/>
    </row>
    <row r="973" spans="2:9">
      <c r="B973" s="1262"/>
      <c r="C973" s="1262"/>
      <c r="D973" s="1262"/>
      <c r="E973" s="1262"/>
      <c r="F973" s="1263"/>
      <c r="G973" s="1262"/>
      <c r="H973" s="1262"/>
      <c r="I973" s="1262"/>
    </row>
    <row r="974" spans="2:9">
      <c r="B974" s="1262"/>
      <c r="C974" s="1262"/>
      <c r="D974" s="1262"/>
      <c r="E974" s="1262"/>
      <c r="F974" s="1263"/>
      <c r="G974" s="1262"/>
      <c r="H974" s="1262"/>
      <c r="I974" s="1262"/>
    </row>
    <row r="975" spans="2:9">
      <c r="B975" s="1262"/>
      <c r="C975" s="1262"/>
      <c r="D975" s="1262"/>
      <c r="E975" s="1262"/>
      <c r="F975" s="1263"/>
      <c r="G975" s="1262"/>
      <c r="H975" s="1262"/>
      <c r="I975" s="1262"/>
    </row>
    <row r="976" spans="2:9">
      <c r="B976" s="1262"/>
      <c r="C976" s="1262"/>
      <c r="D976" s="1262"/>
      <c r="E976" s="1262"/>
      <c r="F976" s="1263"/>
      <c r="G976" s="1262"/>
      <c r="H976" s="1262"/>
      <c r="I976" s="1262"/>
    </row>
    <row r="977" spans="2:9">
      <c r="B977" s="1262"/>
      <c r="C977" s="1262"/>
      <c r="D977" s="1262"/>
      <c r="E977" s="1262"/>
      <c r="F977" s="1263"/>
      <c r="G977" s="1262"/>
      <c r="H977" s="1262"/>
      <c r="I977" s="1262"/>
    </row>
    <row r="978" spans="2:9">
      <c r="B978" s="1262"/>
      <c r="C978" s="1262"/>
      <c r="D978" s="1262"/>
      <c r="E978" s="1262"/>
      <c r="F978" s="1263"/>
      <c r="G978" s="1262"/>
      <c r="H978" s="1262"/>
      <c r="I978" s="1262"/>
    </row>
    <row r="979" spans="2:9">
      <c r="B979" s="1262"/>
      <c r="C979" s="1262"/>
      <c r="D979" s="1262"/>
      <c r="E979" s="1262"/>
      <c r="F979" s="1263"/>
      <c r="G979" s="1262"/>
      <c r="H979" s="1262"/>
      <c r="I979" s="1262"/>
    </row>
    <row r="980" spans="2:9">
      <c r="B980" s="1262"/>
      <c r="C980" s="1262"/>
      <c r="D980" s="1262"/>
      <c r="E980" s="1262"/>
      <c r="F980" s="1263"/>
      <c r="G980" s="1262"/>
      <c r="H980" s="1262"/>
      <c r="I980" s="1262"/>
    </row>
    <row r="981" spans="2:9">
      <c r="B981" s="1262"/>
      <c r="C981" s="1262"/>
      <c r="D981" s="1262"/>
      <c r="E981" s="1262"/>
      <c r="F981" s="1263"/>
      <c r="G981" s="1262"/>
      <c r="H981" s="1262"/>
      <c r="I981" s="1262"/>
    </row>
    <row r="982" spans="2:9">
      <c r="B982" s="1262"/>
      <c r="C982" s="1262"/>
      <c r="D982" s="1262"/>
      <c r="E982" s="1262"/>
      <c r="F982" s="1263"/>
      <c r="G982" s="1262"/>
      <c r="H982" s="1262"/>
      <c r="I982" s="1262"/>
    </row>
    <row r="983" spans="2:9">
      <c r="B983" s="1262"/>
      <c r="C983" s="1262"/>
      <c r="D983" s="1262"/>
      <c r="E983" s="1262"/>
      <c r="F983" s="1263"/>
      <c r="G983" s="1262"/>
      <c r="H983" s="1262"/>
      <c r="I983" s="1262"/>
    </row>
    <row r="984" spans="2:9">
      <c r="B984" s="1262"/>
      <c r="C984" s="1262"/>
      <c r="D984" s="1262"/>
      <c r="E984" s="1262"/>
      <c r="F984" s="1263"/>
      <c r="G984" s="1262"/>
      <c r="H984" s="1262"/>
      <c r="I984" s="1262"/>
    </row>
    <row r="985" spans="2:9">
      <c r="B985" s="1262"/>
      <c r="C985" s="1262"/>
      <c r="D985" s="1262"/>
      <c r="E985" s="1262"/>
      <c r="F985" s="1263"/>
      <c r="G985" s="1262"/>
      <c r="H985" s="1262"/>
      <c r="I985" s="1262"/>
    </row>
    <row r="986" spans="2:9">
      <c r="B986" s="1262"/>
      <c r="C986" s="1262"/>
      <c r="D986" s="1262"/>
      <c r="E986" s="1262"/>
      <c r="F986" s="1263"/>
      <c r="G986" s="1262"/>
      <c r="H986" s="1262"/>
      <c r="I986" s="1262"/>
    </row>
    <row r="987" spans="2:9">
      <c r="B987" s="1262"/>
      <c r="C987" s="1262"/>
      <c r="D987" s="1262"/>
      <c r="E987" s="1262"/>
      <c r="F987" s="1263"/>
      <c r="G987" s="1262"/>
      <c r="H987" s="1262"/>
      <c r="I987" s="1262"/>
    </row>
    <row r="988" spans="2:9">
      <c r="B988" s="1262"/>
      <c r="C988" s="1262"/>
      <c r="D988" s="1262"/>
      <c r="E988" s="1262"/>
      <c r="F988" s="1263"/>
      <c r="G988" s="1262"/>
      <c r="H988" s="1262"/>
      <c r="I988" s="1262"/>
    </row>
    <row r="989" spans="2:9">
      <c r="B989" s="1262"/>
      <c r="C989" s="1262"/>
      <c r="D989" s="1262"/>
      <c r="E989" s="1262"/>
      <c r="F989" s="1263"/>
      <c r="G989" s="1262"/>
      <c r="H989" s="1262"/>
      <c r="I989" s="1262"/>
    </row>
    <row r="990" spans="2:9">
      <c r="B990" s="1262"/>
      <c r="C990" s="1262"/>
      <c r="D990" s="1262"/>
      <c r="E990" s="1262"/>
      <c r="F990" s="1263"/>
      <c r="G990" s="1262"/>
      <c r="H990" s="1262"/>
      <c r="I990" s="1262"/>
    </row>
    <row r="991" spans="2:9">
      <c r="B991" s="1262"/>
      <c r="C991" s="1262"/>
      <c r="D991" s="1262"/>
      <c r="E991" s="1262"/>
      <c r="F991" s="1263"/>
      <c r="G991" s="1262"/>
      <c r="H991" s="1262"/>
      <c r="I991" s="1262"/>
    </row>
    <row r="992" spans="2:9">
      <c r="B992" s="1262"/>
      <c r="C992" s="1262"/>
      <c r="D992" s="1262"/>
      <c r="E992" s="1262"/>
      <c r="F992" s="1263"/>
      <c r="G992" s="1262"/>
      <c r="H992" s="1262"/>
      <c r="I992" s="1262"/>
    </row>
    <row r="993" spans="2:9">
      <c r="B993" s="1262"/>
      <c r="C993" s="1262"/>
      <c r="D993" s="1262"/>
      <c r="E993" s="1262"/>
      <c r="F993" s="1263"/>
      <c r="G993" s="1262"/>
      <c r="H993" s="1262"/>
      <c r="I993" s="1262"/>
    </row>
    <row r="994" spans="2:9">
      <c r="B994" s="1262"/>
      <c r="C994" s="1262"/>
      <c r="D994" s="1262"/>
      <c r="E994" s="1262"/>
      <c r="F994" s="1263"/>
      <c r="G994" s="1262"/>
      <c r="H994" s="1262"/>
      <c r="I994" s="1262"/>
    </row>
    <row r="995" spans="2:9">
      <c r="B995" s="1262"/>
      <c r="C995" s="1262"/>
      <c r="D995" s="1262"/>
      <c r="E995" s="1262"/>
      <c r="F995" s="1263"/>
      <c r="G995" s="1262"/>
      <c r="H995" s="1262"/>
      <c r="I995" s="1262"/>
    </row>
    <row r="996" spans="2:9">
      <c r="B996" s="1262"/>
      <c r="C996" s="1262"/>
      <c r="D996" s="1262"/>
      <c r="E996" s="1262"/>
      <c r="F996" s="1263"/>
      <c r="G996" s="1262"/>
      <c r="H996" s="1262"/>
      <c r="I996" s="1262"/>
    </row>
    <row r="997" spans="2:9">
      <c r="B997" s="1262"/>
      <c r="C997" s="1262"/>
      <c r="D997" s="1262"/>
      <c r="E997" s="1262"/>
      <c r="F997" s="1263"/>
      <c r="G997" s="1262"/>
      <c r="H997" s="1262"/>
      <c r="I997" s="1262"/>
    </row>
    <row r="998" spans="2:9">
      <c r="B998" s="1262"/>
      <c r="C998" s="1262"/>
      <c r="D998" s="1262"/>
      <c r="E998" s="1262"/>
      <c r="F998" s="1263"/>
      <c r="G998" s="1262"/>
      <c r="H998" s="1262"/>
      <c r="I998" s="1262"/>
    </row>
    <row r="999" spans="2:9">
      <c r="B999" s="1262"/>
      <c r="C999" s="1262"/>
      <c r="D999" s="1262"/>
      <c r="E999" s="1262"/>
      <c r="F999" s="1263"/>
      <c r="G999" s="1262"/>
      <c r="H999" s="1262"/>
      <c r="I999" s="1262"/>
    </row>
    <row r="1000" spans="2:9">
      <c r="B1000" s="1262"/>
      <c r="C1000" s="1262"/>
      <c r="D1000" s="1262"/>
      <c r="E1000" s="1262"/>
      <c r="F1000" s="1263"/>
      <c r="G1000" s="1262"/>
      <c r="H1000" s="1262"/>
      <c r="I1000" s="1262"/>
    </row>
    <row r="1001" spans="2:9">
      <c r="B1001" s="1262"/>
      <c r="C1001" s="1262"/>
      <c r="D1001" s="1262"/>
      <c r="E1001" s="1262"/>
      <c r="F1001" s="1263"/>
      <c r="G1001" s="1262"/>
      <c r="H1001" s="1262"/>
      <c r="I1001" s="1262"/>
    </row>
    <row r="1002" spans="2:9">
      <c r="B1002" s="1262"/>
      <c r="C1002" s="1262"/>
      <c r="D1002" s="1262"/>
      <c r="E1002" s="1262"/>
      <c r="F1002" s="1263"/>
      <c r="G1002" s="1262"/>
      <c r="H1002" s="1262"/>
      <c r="I1002" s="1262"/>
    </row>
    <row r="1003" spans="2:9">
      <c r="B1003" s="1262"/>
      <c r="C1003" s="1262"/>
      <c r="D1003" s="1262"/>
      <c r="E1003" s="1262"/>
      <c r="F1003" s="1263"/>
      <c r="G1003" s="1262"/>
      <c r="H1003" s="1262"/>
      <c r="I1003" s="1262"/>
    </row>
    <row r="1004" spans="2:9">
      <c r="B1004" s="1262"/>
      <c r="C1004" s="1262"/>
      <c r="D1004" s="1262"/>
      <c r="E1004" s="1262"/>
      <c r="F1004" s="1263"/>
      <c r="G1004" s="1262"/>
      <c r="H1004" s="1262"/>
      <c r="I1004" s="1262"/>
    </row>
    <row r="1005" spans="2:9">
      <c r="B1005" s="1262"/>
      <c r="C1005" s="1262"/>
      <c r="D1005" s="1262"/>
      <c r="E1005" s="1262"/>
      <c r="F1005" s="1263"/>
      <c r="G1005" s="1262"/>
      <c r="H1005" s="1262"/>
      <c r="I1005" s="1262"/>
    </row>
    <row r="1006" spans="2:9">
      <c r="B1006" s="1262"/>
      <c r="C1006" s="1262"/>
      <c r="D1006" s="1262"/>
      <c r="E1006" s="1262"/>
      <c r="F1006" s="1263"/>
      <c r="G1006" s="1262"/>
      <c r="H1006" s="1262"/>
      <c r="I1006" s="1262"/>
    </row>
    <row r="1007" spans="2:9">
      <c r="B1007" s="1262"/>
      <c r="C1007" s="1262"/>
      <c r="D1007" s="1262"/>
      <c r="E1007" s="1262"/>
      <c r="F1007" s="1263"/>
      <c r="G1007" s="1262"/>
      <c r="H1007" s="1262"/>
      <c r="I1007" s="1262"/>
    </row>
    <row r="1008" spans="2:9">
      <c r="B1008" s="1262"/>
      <c r="C1008" s="1262"/>
      <c r="D1008" s="1262"/>
      <c r="E1008" s="1262"/>
      <c r="F1008" s="1263"/>
      <c r="G1008" s="1262"/>
      <c r="H1008" s="1262"/>
      <c r="I1008" s="1262"/>
    </row>
    <row r="1009" spans="2:9">
      <c r="B1009" s="1262"/>
      <c r="C1009" s="1262"/>
      <c r="D1009" s="1262"/>
      <c r="E1009" s="1262"/>
      <c r="F1009" s="1263"/>
      <c r="G1009" s="1262"/>
      <c r="H1009" s="1262"/>
      <c r="I1009" s="1262"/>
    </row>
    <row r="1010" spans="2:9">
      <c r="B1010" s="1262"/>
      <c r="C1010" s="1262"/>
      <c r="D1010" s="1262"/>
      <c r="E1010" s="1262"/>
      <c r="F1010" s="1263"/>
      <c r="G1010" s="1262"/>
      <c r="H1010" s="1262"/>
      <c r="I1010" s="1262"/>
    </row>
    <row r="1011" spans="2:9">
      <c r="B1011" s="1262"/>
      <c r="C1011" s="1262"/>
      <c r="D1011" s="1262"/>
      <c r="E1011" s="1262"/>
      <c r="F1011" s="1263"/>
      <c r="G1011" s="1262"/>
      <c r="H1011" s="1262"/>
      <c r="I1011" s="1262"/>
    </row>
    <row r="1012" spans="2:9">
      <c r="B1012" s="1262"/>
      <c r="C1012" s="1262"/>
      <c r="D1012" s="1262"/>
      <c r="E1012" s="1262"/>
      <c r="F1012" s="1263"/>
      <c r="G1012" s="1262"/>
      <c r="H1012" s="1262"/>
      <c r="I1012" s="1262"/>
    </row>
    <row r="1013" spans="2:9">
      <c r="B1013" s="1262"/>
      <c r="C1013" s="1262"/>
      <c r="D1013" s="1262"/>
      <c r="E1013" s="1262"/>
      <c r="F1013" s="1263"/>
      <c r="G1013" s="1262"/>
      <c r="H1013" s="1262"/>
      <c r="I1013" s="1262"/>
    </row>
    <row r="1014" spans="2:9">
      <c r="B1014" s="1262"/>
      <c r="C1014" s="1262"/>
      <c r="D1014" s="1262"/>
      <c r="E1014" s="1262"/>
      <c r="F1014" s="1263"/>
      <c r="G1014" s="1262"/>
      <c r="H1014" s="1262"/>
      <c r="I1014" s="1262"/>
    </row>
    <row r="1015" spans="2:9">
      <c r="B1015" s="1262"/>
      <c r="C1015" s="1262"/>
      <c r="D1015" s="1262"/>
      <c r="E1015" s="1262"/>
      <c r="F1015" s="1263"/>
      <c r="G1015" s="1262"/>
      <c r="H1015" s="1262"/>
      <c r="I1015" s="1262"/>
    </row>
    <row r="1016" spans="2:9">
      <c r="B1016" s="1262"/>
      <c r="C1016" s="1262"/>
      <c r="D1016" s="1262"/>
      <c r="E1016" s="1262"/>
      <c r="F1016" s="1263"/>
      <c r="G1016" s="1262"/>
      <c r="H1016" s="1262"/>
      <c r="I1016" s="1262"/>
    </row>
    <row r="1017" spans="2:9">
      <c r="B1017" s="1262"/>
      <c r="C1017" s="1262"/>
      <c r="D1017" s="1262"/>
      <c r="E1017" s="1262"/>
      <c r="F1017" s="1263"/>
      <c r="G1017" s="1262"/>
      <c r="H1017" s="1262"/>
      <c r="I1017" s="1262"/>
    </row>
    <row r="1018" spans="2:9">
      <c r="B1018" s="1262"/>
      <c r="C1018" s="1262"/>
      <c r="D1018" s="1262"/>
      <c r="E1018" s="1262"/>
      <c r="F1018" s="1263"/>
      <c r="G1018" s="1262"/>
      <c r="H1018" s="1262"/>
      <c r="I1018" s="1262"/>
    </row>
    <row r="1019" spans="2:9">
      <c r="B1019" s="1262"/>
      <c r="C1019" s="1262"/>
      <c r="D1019" s="1262"/>
      <c r="E1019" s="1262"/>
      <c r="F1019" s="1263"/>
      <c r="G1019" s="1262"/>
      <c r="H1019" s="1262"/>
      <c r="I1019" s="1262"/>
    </row>
    <row r="1020" spans="2:9">
      <c r="B1020" s="1262"/>
      <c r="C1020" s="1262"/>
      <c r="D1020" s="1262"/>
      <c r="E1020" s="1262"/>
      <c r="F1020" s="1263"/>
      <c r="G1020" s="1262"/>
      <c r="H1020" s="1262"/>
      <c r="I1020" s="1262"/>
    </row>
    <row r="1021" spans="2:9">
      <c r="B1021" s="1262"/>
      <c r="C1021" s="1262"/>
      <c r="D1021" s="1262"/>
      <c r="E1021" s="1262"/>
      <c r="F1021" s="1263"/>
      <c r="G1021" s="1262"/>
      <c r="H1021" s="1262"/>
      <c r="I1021" s="1262"/>
    </row>
    <row r="1022" spans="2:9">
      <c r="B1022" s="1262"/>
      <c r="C1022" s="1262"/>
      <c r="D1022" s="1262"/>
      <c r="E1022" s="1262"/>
      <c r="F1022" s="1263"/>
      <c r="G1022" s="1262"/>
      <c r="H1022" s="1262"/>
      <c r="I1022" s="1262"/>
    </row>
    <row r="1023" spans="2:9">
      <c r="B1023" s="1262"/>
      <c r="C1023" s="1262"/>
      <c r="D1023" s="1262"/>
      <c r="E1023" s="1262"/>
      <c r="F1023" s="1263"/>
      <c r="G1023" s="1262"/>
      <c r="H1023" s="1262"/>
      <c r="I1023" s="1262"/>
    </row>
    <row r="1024" spans="2:9">
      <c r="B1024" s="1262"/>
      <c r="C1024" s="1262"/>
      <c r="D1024" s="1262"/>
      <c r="E1024" s="1262"/>
      <c r="F1024" s="1263"/>
      <c r="G1024" s="1262"/>
      <c r="H1024" s="1262"/>
      <c r="I1024" s="1262"/>
    </row>
    <row r="1025" spans="2:9">
      <c r="B1025" s="1262"/>
      <c r="C1025" s="1262"/>
      <c r="D1025" s="1262"/>
      <c r="E1025" s="1262"/>
      <c r="F1025" s="1263"/>
      <c r="G1025" s="1262"/>
      <c r="H1025" s="1262"/>
      <c r="I1025" s="1262"/>
    </row>
    <row r="1026" spans="2:9">
      <c r="B1026" s="1262"/>
      <c r="C1026" s="1262"/>
      <c r="D1026" s="1262"/>
      <c r="E1026" s="1262"/>
      <c r="F1026" s="1263"/>
      <c r="G1026" s="1262"/>
      <c r="H1026" s="1262"/>
      <c r="I1026" s="1262"/>
    </row>
    <row r="1027" spans="2:9">
      <c r="B1027" s="1262"/>
      <c r="C1027" s="1262"/>
      <c r="D1027" s="1262"/>
      <c r="E1027" s="1262"/>
      <c r="F1027" s="1263"/>
      <c r="G1027" s="1262"/>
      <c r="H1027" s="1262"/>
      <c r="I1027" s="1262"/>
    </row>
    <row r="1028" spans="2:9">
      <c r="B1028" s="1262"/>
      <c r="C1028" s="1262"/>
      <c r="D1028" s="1262"/>
      <c r="E1028" s="1262"/>
      <c r="F1028" s="1263"/>
      <c r="G1028" s="1262"/>
      <c r="H1028" s="1262"/>
      <c r="I1028" s="1262"/>
    </row>
    <row r="1029" spans="2:9">
      <c r="B1029" s="1262"/>
      <c r="C1029" s="1262"/>
      <c r="D1029" s="1262"/>
      <c r="E1029" s="1262"/>
      <c r="F1029" s="1263"/>
      <c r="G1029" s="1262"/>
      <c r="H1029" s="1262"/>
      <c r="I1029" s="1262"/>
    </row>
    <row r="1030" spans="2:9">
      <c r="B1030" s="1262"/>
      <c r="C1030" s="1262"/>
      <c r="D1030" s="1262"/>
      <c r="E1030" s="1262"/>
      <c r="F1030" s="1263"/>
      <c r="G1030" s="1262"/>
      <c r="H1030" s="1262"/>
      <c r="I1030" s="1262"/>
    </row>
    <row r="1031" spans="2:9">
      <c r="B1031" s="1262"/>
      <c r="C1031" s="1262"/>
      <c r="D1031" s="1262"/>
      <c r="E1031" s="1262"/>
      <c r="F1031" s="1263"/>
      <c r="G1031" s="1262"/>
      <c r="H1031" s="1262"/>
      <c r="I1031" s="1262"/>
    </row>
    <row r="1032" spans="2:9">
      <c r="B1032" s="1262"/>
      <c r="C1032" s="1262"/>
      <c r="D1032" s="1262"/>
      <c r="E1032" s="1262"/>
      <c r="F1032" s="1263"/>
      <c r="G1032" s="1262"/>
      <c r="H1032" s="1262"/>
      <c r="I1032" s="1262"/>
    </row>
    <row r="1033" spans="2:9">
      <c r="B1033" s="1262"/>
      <c r="C1033" s="1262"/>
      <c r="D1033" s="1262"/>
      <c r="E1033" s="1262"/>
      <c r="F1033" s="1263"/>
      <c r="G1033" s="1262"/>
      <c r="H1033" s="1262"/>
      <c r="I1033" s="1262"/>
    </row>
    <row r="1034" spans="2:9">
      <c r="B1034" s="1262"/>
      <c r="C1034" s="1262"/>
      <c r="D1034" s="1262"/>
      <c r="E1034" s="1262"/>
      <c r="F1034" s="1263"/>
      <c r="G1034" s="1262"/>
      <c r="H1034" s="1262"/>
      <c r="I1034" s="1262"/>
    </row>
    <row r="1035" spans="2:9">
      <c r="B1035" s="1262"/>
      <c r="C1035" s="1262"/>
      <c r="D1035" s="1262"/>
      <c r="E1035" s="1262"/>
      <c r="F1035" s="1263"/>
      <c r="G1035" s="1262"/>
      <c r="H1035" s="1262"/>
      <c r="I1035" s="1262"/>
    </row>
    <row r="1036" spans="2:9">
      <c r="B1036" s="1262"/>
      <c r="C1036" s="1262"/>
      <c r="D1036" s="1262"/>
      <c r="E1036" s="1262"/>
      <c r="F1036" s="1263"/>
      <c r="G1036" s="1262"/>
      <c r="H1036" s="1262"/>
      <c r="I1036" s="1262"/>
    </row>
    <row r="1037" spans="2:9">
      <c r="B1037" s="1262"/>
      <c r="C1037" s="1262"/>
      <c r="D1037" s="1262"/>
      <c r="E1037" s="1262"/>
      <c r="F1037" s="1263"/>
      <c r="G1037" s="1262"/>
      <c r="H1037" s="1262"/>
      <c r="I1037" s="1262"/>
    </row>
    <row r="1038" spans="2:9">
      <c r="B1038" s="1262"/>
      <c r="C1038" s="1262"/>
      <c r="D1038" s="1262"/>
      <c r="E1038" s="1262"/>
      <c r="F1038" s="1263"/>
      <c r="G1038" s="1262"/>
      <c r="H1038" s="1262"/>
      <c r="I1038" s="1262"/>
    </row>
    <row r="1039" spans="2:9">
      <c r="B1039" s="1262"/>
      <c r="C1039" s="1262"/>
      <c r="D1039" s="1262"/>
      <c r="E1039" s="1262"/>
      <c r="F1039" s="1263"/>
      <c r="G1039" s="1262"/>
      <c r="H1039" s="1262"/>
      <c r="I1039" s="1262"/>
    </row>
    <row r="1040" spans="2:9">
      <c r="B1040" s="1262"/>
      <c r="C1040" s="1262"/>
      <c r="D1040" s="1262"/>
      <c r="E1040" s="1262"/>
      <c r="F1040" s="1263"/>
      <c r="G1040" s="1262"/>
      <c r="H1040" s="1262"/>
      <c r="I1040" s="1262"/>
    </row>
    <row r="1041" spans="2:9">
      <c r="B1041" s="1262"/>
      <c r="C1041" s="1262"/>
      <c r="D1041" s="1262"/>
      <c r="E1041" s="1262"/>
      <c r="F1041" s="1263"/>
      <c r="G1041" s="1262"/>
      <c r="H1041" s="1262"/>
      <c r="I1041" s="1262"/>
    </row>
    <row r="1042" spans="2:9">
      <c r="B1042" s="1262"/>
      <c r="C1042" s="1262"/>
      <c r="D1042" s="1262"/>
      <c r="E1042" s="1262"/>
      <c r="F1042" s="1263"/>
      <c r="G1042" s="1262"/>
      <c r="H1042" s="1262"/>
      <c r="I1042" s="1262"/>
    </row>
    <row r="1043" spans="2:9">
      <c r="B1043" s="1262"/>
      <c r="C1043" s="1262"/>
      <c r="D1043" s="1262"/>
      <c r="E1043" s="1262"/>
      <c r="F1043" s="1263"/>
      <c r="G1043" s="1262"/>
      <c r="H1043" s="1262"/>
      <c r="I1043" s="1262"/>
    </row>
    <row r="1044" spans="2:9">
      <c r="B1044" s="1262"/>
      <c r="C1044" s="1262"/>
      <c r="D1044" s="1262"/>
      <c r="E1044" s="1262"/>
      <c r="F1044" s="1263"/>
      <c r="G1044" s="1262"/>
      <c r="H1044" s="1262"/>
      <c r="I1044" s="1262"/>
    </row>
    <row r="1045" spans="2:9">
      <c r="B1045" s="1262"/>
      <c r="C1045" s="1262"/>
      <c r="D1045" s="1262"/>
      <c r="E1045" s="1262"/>
      <c r="F1045" s="1263"/>
      <c r="G1045" s="1262"/>
      <c r="H1045" s="1262"/>
      <c r="I1045" s="1262"/>
    </row>
    <row r="1046" spans="2:9">
      <c r="B1046" s="1262"/>
      <c r="C1046" s="1262"/>
      <c r="D1046" s="1262"/>
      <c r="E1046" s="1262"/>
      <c r="F1046" s="1263"/>
      <c r="G1046" s="1262"/>
      <c r="H1046" s="1262"/>
      <c r="I1046" s="1262"/>
    </row>
    <row r="1047" spans="2:9">
      <c r="B1047" s="1262"/>
      <c r="C1047" s="1262"/>
      <c r="D1047" s="1262"/>
      <c r="E1047" s="1262"/>
      <c r="F1047" s="1263"/>
      <c r="G1047" s="1262"/>
      <c r="H1047" s="1262"/>
      <c r="I1047" s="1262"/>
    </row>
    <row r="1048" spans="2:9">
      <c r="B1048" s="1262"/>
      <c r="C1048" s="1262"/>
      <c r="D1048" s="1262"/>
      <c r="E1048" s="1262"/>
      <c r="F1048" s="1263"/>
      <c r="G1048" s="1262"/>
      <c r="H1048" s="1262"/>
      <c r="I1048" s="1262"/>
    </row>
    <row r="1049" spans="2:9">
      <c r="B1049" s="1262"/>
      <c r="C1049" s="1262"/>
      <c r="D1049" s="1262"/>
      <c r="E1049" s="1262"/>
      <c r="F1049" s="1263"/>
      <c r="G1049" s="1262"/>
      <c r="H1049" s="1262"/>
      <c r="I1049" s="1262"/>
    </row>
    <row r="1050" spans="2:9">
      <c r="B1050" s="1262"/>
      <c r="C1050" s="1262"/>
      <c r="D1050" s="1262"/>
      <c r="E1050" s="1262"/>
      <c r="F1050" s="1263"/>
      <c r="G1050" s="1262"/>
      <c r="H1050" s="1262"/>
      <c r="I1050" s="1262"/>
    </row>
    <row r="1051" spans="2:9">
      <c r="B1051" s="1262"/>
      <c r="C1051" s="1262"/>
      <c r="D1051" s="1262"/>
      <c r="E1051" s="1262"/>
      <c r="F1051" s="1263"/>
      <c r="G1051" s="1262"/>
      <c r="H1051" s="1262"/>
      <c r="I1051" s="1262"/>
    </row>
    <row r="1052" spans="2:9">
      <c r="B1052" s="1262"/>
      <c r="C1052" s="1262"/>
      <c r="D1052" s="1262"/>
      <c r="E1052" s="1262"/>
      <c r="F1052" s="1263"/>
      <c r="G1052" s="1262"/>
      <c r="H1052" s="1262"/>
      <c r="I1052" s="1262"/>
    </row>
    <row r="1053" spans="2:9">
      <c r="B1053" s="1262"/>
      <c r="C1053" s="1262"/>
      <c r="D1053" s="1262"/>
      <c r="E1053" s="1262"/>
      <c r="F1053" s="1263"/>
      <c r="G1053" s="1262"/>
      <c r="H1053" s="1262"/>
      <c r="I1053" s="1262"/>
    </row>
    <row r="1054" spans="2:9">
      <c r="B1054" s="1262"/>
      <c r="C1054" s="1262"/>
      <c r="D1054" s="1262"/>
      <c r="E1054" s="1262"/>
      <c r="F1054" s="1263"/>
      <c r="G1054" s="1262"/>
      <c r="H1054" s="1262"/>
      <c r="I1054" s="1262"/>
    </row>
    <row r="1055" spans="2:9">
      <c r="B1055" s="1262"/>
      <c r="C1055" s="1262"/>
      <c r="D1055" s="1262"/>
      <c r="E1055" s="1262"/>
      <c r="F1055" s="1263"/>
      <c r="G1055" s="1262"/>
      <c r="H1055" s="1262"/>
      <c r="I1055" s="1262"/>
    </row>
    <row r="1056" spans="2:9">
      <c r="B1056" s="1262"/>
      <c r="C1056" s="1262"/>
      <c r="D1056" s="1262"/>
      <c r="E1056" s="1262"/>
      <c r="F1056" s="1263"/>
      <c r="G1056" s="1262"/>
      <c r="H1056" s="1262"/>
      <c r="I1056" s="1262"/>
    </row>
    <row r="1057" spans="2:9">
      <c r="B1057" s="1262"/>
      <c r="C1057" s="1262"/>
      <c r="D1057" s="1262"/>
      <c r="E1057" s="1262"/>
      <c r="F1057" s="1263"/>
      <c r="G1057" s="1262"/>
      <c r="H1057" s="1262"/>
      <c r="I1057" s="1262"/>
    </row>
    <row r="1058" spans="2:9">
      <c r="B1058" s="1262"/>
      <c r="C1058" s="1262"/>
      <c r="D1058" s="1262"/>
      <c r="E1058" s="1262"/>
      <c r="F1058" s="1263"/>
      <c r="G1058" s="1262"/>
      <c r="H1058" s="1262"/>
      <c r="I1058" s="1262"/>
    </row>
    <row r="1059" spans="2:9">
      <c r="B1059" s="1262"/>
      <c r="C1059" s="1262"/>
      <c r="D1059" s="1262"/>
      <c r="E1059" s="1262"/>
      <c r="F1059" s="1263"/>
      <c r="G1059" s="1262"/>
      <c r="H1059" s="1262"/>
      <c r="I1059" s="1262"/>
    </row>
    <row r="1060" spans="2:9">
      <c r="B1060" s="1262"/>
      <c r="C1060" s="1262"/>
      <c r="D1060" s="1262"/>
      <c r="E1060" s="1262"/>
      <c r="F1060" s="1263"/>
      <c r="G1060" s="1262"/>
      <c r="H1060" s="1262"/>
      <c r="I1060" s="1262"/>
    </row>
    <row r="1061" spans="2:9">
      <c r="B1061" s="1262"/>
      <c r="C1061" s="1262"/>
      <c r="D1061" s="1262"/>
      <c r="E1061" s="1262"/>
      <c r="F1061" s="1263"/>
      <c r="G1061" s="1262"/>
      <c r="H1061" s="1262"/>
      <c r="I1061" s="1262"/>
    </row>
    <row r="1062" spans="2:9">
      <c r="B1062" s="1262"/>
      <c r="C1062" s="1262"/>
      <c r="D1062" s="1262"/>
      <c r="E1062" s="1262"/>
      <c r="F1062" s="1263"/>
      <c r="G1062" s="1262"/>
      <c r="H1062" s="1262"/>
      <c r="I1062" s="1262"/>
    </row>
    <row r="1063" spans="2:9">
      <c r="B1063" s="1262"/>
      <c r="C1063" s="1262"/>
      <c r="D1063" s="1262"/>
      <c r="E1063" s="1262"/>
      <c r="F1063" s="1263"/>
      <c r="G1063" s="1262"/>
      <c r="H1063" s="1262"/>
      <c r="I1063" s="1262"/>
    </row>
    <row r="1064" spans="2:9">
      <c r="B1064" s="1262"/>
      <c r="C1064" s="1262"/>
      <c r="D1064" s="1262"/>
      <c r="E1064" s="1262"/>
      <c r="F1064" s="1263"/>
      <c r="G1064" s="1262"/>
      <c r="H1064" s="1262"/>
      <c r="I1064" s="1262"/>
    </row>
    <row r="1065" spans="2:9">
      <c r="B1065" s="1262"/>
      <c r="C1065" s="1262"/>
      <c r="D1065" s="1262"/>
      <c r="E1065" s="1262"/>
      <c r="F1065" s="1263"/>
      <c r="G1065" s="1262"/>
      <c r="H1065" s="1262"/>
      <c r="I1065" s="1262"/>
    </row>
    <row r="1066" spans="2:9">
      <c r="B1066" s="1262"/>
      <c r="C1066" s="1262"/>
      <c r="D1066" s="1262"/>
      <c r="E1066" s="1262"/>
      <c r="F1066" s="1263"/>
      <c r="G1066" s="1262"/>
      <c r="H1066" s="1262"/>
      <c r="I1066" s="1262"/>
    </row>
    <row r="1067" spans="2:9">
      <c r="B1067" s="1262"/>
      <c r="C1067" s="1262"/>
      <c r="D1067" s="1262"/>
      <c r="E1067" s="1262"/>
      <c r="F1067" s="1263"/>
      <c r="G1067" s="1262"/>
      <c r="H1067" s="1262"/>
      <c r="I1067" s="1262"/>
    </row>
    <row r="1068" spans="2:9">
      <c r="B1068" s="1262"/>
      <c r="C1068" s="1262"/>
      <c r="D1068" s="1262"/>
      <c r="E1068" s="1262"/>
      <c r="F1068" s="1263"/>
      <c r="G1068" s="1262"/>
      <c r="H1068" s="1262"/>
      <c r="I1068" s="1262"/>
    </row>
    <row r="1069" spans="2:9">
      <c r="B1069" s="1262"/>
      <c r="C1069" s="1262"/>
      <c r="D1069" s="1262"/>
      <c r="E1069" s="1262"/>
      <c r="F1069" s="1263"/>
      <c r="G1069" s="1262"/>
      <c r="H1069" s="1262"/>
      <c r="I1069" s="1262"/>
    </row>
    <row r="1070" spans="2:9">
      <c r="B1070" s="1262"/>
      <c r="C1070" s="1262"/>
      <c r="D1070" s="1262"/>
      <c r="E1070" s="1262"/>
      <c r="F1070" s="1263"/>
      <c r="G1070" s="1262"/>
      <c r="H1070" s="1262"/>
      <c r="I1070" s="1262"/>
    </row>
    <row r="1071" spans="2:9">
      <c r="B1071" s="1262"/>
      <c r="C1071" s="1262"/>
      <c r="D1071" s="1262"/>
      <c r="E1071" s="1262"/>
      <c r="F1071" s="1263"/>
      <c r="G1071" s="1262"/>
      <c r="H1071" s="1262"/>
      <c r="I1071" s="1262"/>
    </row>
    <row r="1072" spans="2:9">
      <c r="B1072" s="1262"/>
      <c r="C1072" s="1262"/>
      <c r="D1072" s="1262"/>
      <c r="E1072" s="1262"/>
      <c r="F1072" s="1263"/>
      <c r="G1072" s="1262"/>
      <c r="H1072" s="1262"/>
      <c r="I1072" s="1262"/>
    </row>
    <row r="1073" spans="2:9">
      <c r="B1073" s="1262"/>
      <c r="C1073" s="1262"/>
      <c r="D1073" s="1262"/>
      <c r="E1073" s="1262"/>
      <c r="F1073" s="1263"/>
      <c r="G1073" s="1262"/>
      <c r="H1073" s="1262"/>
      <c r="I1073" s="1262"/>
    </row>
    <row r="1074" spans="2:9">
      <c r="B1074" s="1262"/>
      <c r="C1074" s="1262"/>
      <c r="D1074" s="1262"/>
      <c r="E1074" s="1262"/>
      <c r="F1074" s="1263"/>
      <c r="G1074" s="1262"/>
      <c r="H1074" s="1262"/>
      <c r="I1074" s="1262"/>
    </row>
    <row r="1075" spans="2:9">
      <c r="B1075" s="1262"/>
      <c r="C1075" s="1262"/>
      <c r="D1075" s="1262"/>
      <c r="E1075" s="1262"/>
      <c r="F1075" s="1263"/>
      <c r="G1075" s="1262"/>
      <c r="H1075" s="1262"/>
      <c r="I1075" s="1262"/>
    </row>
    <row r="1076" spans="2:9">
      <c r="B1076" s="1262"/>
      <c r="C1076" s="1262"/>
      <c r="D1076" s="1262"/>
      <c r="E1076" s="1262"/>
      <c r="F1076" s="1263"/>
      <c r="G1076" s="1262"/>
      <c r="H1076" s="1262"/>
      <c r="I1076" s="1262"/>
    </row>
    <row r="1077" spans="2:9">
      <c r="B1077" s="1262"/>
      <c r="C1077" s="1262"/>
      <c r="D1077" s="1262"/>
      <c r="E1077" s="1262"/>
      <c r="F1077" s="1263"/>
      <c r="G1077" s="1262"/>
      <c r="H1077" s="1262"/>
      <c r="I1077" s="1262"/>
    </row>
    <row r="1078" spans="2:9">
      <c r="B1078" s="1262"/>
      <c r="C1078" s="1262"/>
      <c r="D1078" s="1262"/>
      <c r="E1078" s="1262"/>
      <c r="F1078" s="1263"/>
      <c r="G1078" s="1262"/>
      <c r="H1078" s="1262"/>
      <c r="I1078" s="1262"/>
    </row>
    <row r="1079" spans="2:9">
      <c r="B1079" s="1262"/>
      <c r="C1079" s="1262"/>
      <c r="D1079" s="1262"/>
      <c r="E1079" s="1262"/>
      <c r="F1079" s="1263"/>
      <c r="G1079" s="1262"/>
      <c r="H1079" s="1262"/>
      <c r="I1079" s="1262"/>
    </row>
    <row r="1080" spans="2:9">
      <c r="B1080" s="1262"/>
      <c r="C1080" s="1262"/>
      <c r="D1080" s="1262"/>
      <c r="E1080" s="1262"/>
      <c r="F1080" s="1263"/>
      <c r="G1080" s="1262"/>
      <c r="H1080" s="1262"/>
      <c r="I1080" s="1262"/>
    </row>
    <row r="1081" spans="2:9">
      <c r="B1081" s="1262"/>
      <c r="C1081" s="1262"/>
      <c r="D1081" s="1262"/>
      <c r="E1081" s="1262"/>
      <c r="F1081" s="1263"/>
      <c r="G1081" s="1262"/>
      <c r="H1081" s="1262"/>
      <c r="I1081" s="1262"/>
    </row>
    <row r="1082" spans="2:9">
      <c r="B1082" s="1262"/>
      <c r="C1082" s="1262"/>
      <c r="D1082" s="1262"/>
      <c r="E1082" s="1262"/>
      <c r="F1082" s="1263"/>
      <c r="G1082" s="1262"/>
      <c r="H1082" s="1262"/>
      <c r="I1082" s="1262"/>
    </row>
    <row r="1083" spans="2:9">
      <c r="B1083" s="1262"/>
      <c r="C1083" s="1262"/>
      <c r="D1083" s="1262"/>
      <c r="E1083" s="1262"/>
      <c r="F1083" s="1263"/>
      <c r="G1083" s="1262"/>
      <c r="H1083" s="1262"/>
      <c r="I1083" s="1262"/>
    </row>
    <row r="1084" spans="2:9">
      <c r="B1084" s="1262"/>
      <c r="C1084" s="1262"/>
      <c r="D1084" s="1262"/>
      <c r="E1084" s="1262"/>
      <c r="F1084" s="1263"/>
      <c r="G1084" s="1262"/>
      <c r="H1084" s="1262"/>
      <c r="I1084" s="1262"/>
    </row>
    <row r="1085" spans="2:9">
      <c r="B1085" s="1262"/>
      <c r="C1085" s="1262"/>
      <c r="D1085" s="1262"/>
      <c r="E1085" s="1262"/>
      <c r="F1085" s="1263"/>
      <c r="G1085" s="1262"/>
      <c r="H1085" s="1262"/>
      <c r="I1085" s="1262"/>
    </row>
    <row r="1086" spans="2:9">
      <c r="B1086" s="1262"/>
      <c r="C1086" s="1262"/>
      <c r="D1086" s="1262"/>
      <c r="E1086" s="1262"/>
      <c r="F1086" s="1263"/>
      <c r="G1086" s="1262"/>
      <c r="H1086" s="1262"/>
      <c r="I1086" s="1262"/>
    </row>
    <row r="1087" spans="2:9">
      <c r="B1087" s="1262"/>
      <c r="C1087" s="1262"/>
      <c r="D1087" s="1262"/>
      <c r="E1087" s="1262"/>
      <c r="F1087" s="1263"/>
      <c r="G1087" s="1262"/>
      <c r="H1087" s="1262"/>
      <c r="I1087" s="1262"/>
    </row>
    <row r="1088" spans="2:9">
      <c r="B1088" s="1262"/>
      <c r="C1088" s="1262"/>
      <c r="D1088" s="1262"/>
      <c r="E1088" s="1262"/>
      <c r="F1088" s="1263"/>
      <c r="G1088" s="1262"/>
      <c r="H1088" s="1262"/>
      <c r="I1088" s="1262"/>
    </row>
    <row r="1089" spans="2:9">
      <c r="B1089" s="1262"/>
      <c r="C1089" s="1262"/>
      <c r="D1089" s="1262"/>
      <c r="E1089" s="1262"/>
      <c r="F1089" s="1263"/>
      <c r="G1089" s="1262"/>
      <c r="H1089" s="1262"/>
      <c r="I1089" s="1262"/>
    </row>
    <row r="1090" spans="2:9">
      <c r="B1090" s="1262"/>
      <c r="C1090" s="1262"/>
      <c r="D1090" s="1262"/>
      <c r="E1090" s="1262"/>
      <c r="F1090" s="1263"/>
      <c r="G1090" s="1262"/>
      <c r="H1090" s="1262"/>
      <c r="I1090" s="1262"/>
    </row>
    <row r="1091" spans="2:9">
      <c r="B1091" s="1262"/>
      <c r="C1091" s="1262"/>
      <c r="D1091" s="1262"/>
      <c r="E1091" s="1262"/>
      <c r="F1091" s="1263"/>
      <c r="G1091" s="1262"/>
      <c r="H1091" s="1262"/>
      <c r="I1091" s="1262"/>
    </row>
    <row r="1092" spans="2:9">
      <c r="B1092" s="1262"/>
      <c r="C1092" s="1262"/>
      <c r="D1092" s="1262"/>
      <c r="E1092" s="1262"/>
      <c r="F1092" s="1263"/>
      <c r="G1092" s="1262"/>
      <c r="H1092" s="1262"/>
      <c r="I1092" s="1262"/>
    </row>
    <row r="1093" spans="2:9">
      <c r="B1093" s="1262"/>
      <c r="C1093" s="1262"/>
      <c r="D1093" s="1262"/>
      <c r="E1093" s="1262"/>
      <c r="F1093" s="1263"/>
      <c r="G1093" s="1262"/>
      <c r="H1093" s="1262"/>
      <c r="I1093" s="1262"/>
    </row>
    <row r="1094" spans="2:9">
      <c r="B1094" s="1262"/>
      <c r="C1094" s="1262"/>
      <c r="D1094" s="1262"/>
      <c r="E1094" s="1262"/>
      <c r="F1094" s="1263"/>
      <c r="G1094" s="1262"/>
      <c r="H1094" s="1262"/>
      <c r="I1094" s="1262"/>
    </row>
    <row r="1095" spans="2:9">
      <c r="B1095" s="1262"/>
      <c r="C1095" s="1262"/>
      <c r="D1095" s="1262"/>
      <c r="E1095" s="1262"/>
      <c r="F1095" s="1263"/>
      <c r="G1095" s="1262"/>
      <c r="H1095" s="1262"/>
      <c r="I1095" s="1262"/>
    </row>
    <row r="1096" spans="2:9">
      <c r="B1096" s="1262"/>
      <c r="C1096" s="1262"/>
      <c r="D1096" s="1262"/>
      <c r="E1096" s="1262"/>
      <c r="F1096" s="1263"/>
      <c r="G1096" s="1262"/>
      <c r="H1096" s="1262"/>
      <c r="I1096" s="1262"/>
    </row>
    <row r="1097" spans="2:9">
      <c r="B1097" s="1262"/>
      <c r="C1097" s="1262"/>
      <c r="D1097" s="1262"/>
      <c r="E1097" s="1262"/>
      <c r="F1097" s="1263"/>
      <c r="G1097" s="1262"/>
      <c r="H1097" s="1262"/>
      <c r="I1097" s="1262"/>
    </row>
    <row r="1098" spans="2:9">
      <c r="B1098" s="1262"/>
      <c r="C1098" s="1262"/>
      <c r="D1098" s="1262"/>
      <c r="E1098" s="1262"/>
      <c r="F1098" s="1263"/>
      <c r="G1098" s="1262"/>
      <c r="H1098" s="1262"/>
      <c r="I1098" s="1262"/>
    </row>
    <row r="1099" spans="2:9">
      <c r="B1099" s="1262"/>
      <c r="C1099" s="1262"/>
      <c r="D1099" s="1262"/>
      <c r="E1099" s="1262"/>
      <c r="F1099" s="1263"/>
      <c r="G1099" s="1262"/>
      <c r="H1099" s="1262"/>
      <c r="I1099" s="1262"/>
    </row>
    <row r="1100" spans="2:9">
      <c r="B1100" s="1262"/>
      <c r="C1100" s="1262"/>
      <c r="D1100" s="1262"/>
      <c r="E1100" s="1262"/>
      <c r="F1100" s="1263"/>
      <c r="G1100" s="1262"/>
      <c r="H1100" s="1262"/>
      <c r="I1100" s="1262"/>
    </row>
    <row r="1101" spans="2:9">
      <c r="B1101" s="1262"/>
      <c r="C1101" s="1262"/>
      <c r="D1101" s="1262"/>
      <c r="E1101" s="1262"/>
      <c r="F1101" s="1263"/>
      <c r="G1101" s="1262"/>
      <c r="H1101" s="1262"/>
      <c r="I1101" s="1262"/>
    </row>
    <row r="1102" spans="2:9">
      <c r="B1102" s="1262"/>
      <c r="C1102" s="1262"/>
      <c r="D1102" s="1262"/>
      <c r="E1102" s="1262"/>
      <c r="F1102" s="1263"/>
      <c r="G1102" s="1262"/>
      <c r="H1102" s="1262"/>
      <c r="I1102" s="1262"/>
    </row>
    <row r="1103" spans="2:9">
      <c r="B1103" s="1262"/>
      <c r="C1103" s="1262"/>
      <c r="D1103" s="1262"/>
      <c r="E1103" s="1262"/>
      <c r="F1103" s="1263"/>
      <c r="G1103" s="1262"/>
      <c r="H1103" s="1262"/>
      <c r="I1103" s="1262"/>
    </row>
    <row r="1104" spans="2:9">
      <c r="B1104" s="1262"/>
      <c r="C1104" s="1262"/>
      <c r="D1104" s="1262"/>
      <c r="E1104" s="1262"/>
      <c r="F1104" s="1263"/>
      <c r="G1104" s="1262"/>
      <c r="H1104" s="1262"/>
      <c r="I1104" s="1262"/>
    </row>
    <row r="1105" spans="2:9">
      <c r="B1105" s="1262"/>
      <c r="C1105" s="1262"/>
      <c r="D1105" s="1262"/>
      <c r="E1105" s="1262"/>
      <c r="F1105" s="1263"/>
      <c r="G1105" s="1262"/>
      <c r="H1105" s="1262"/>
      <c r="I1105" s="1262"/>
    </row>
    <row r="1106" spans="2:9">
      <c r="B1106" s="1262"/>
      <c r="C1106" s="1262"/>
      <c r="D1106" s="1262"/>
      <c r="E1106" s="1262"/>
      <c r="F1106" s="1263"/>
      <c r="G1106" s="1262"/>
      <c r="H1106" s="1262"/>
      <c r="I1106" s="1262"/>
    </row>
    <row r="1107" spans="2:9">
      <c r="B1107" s="1262"/>
      <c r="C1107" s="1262"/>
      <c r="D1107" s="1262"/>
      <c r="E1107" s="1262"/>
      <c r="F1107" s="1263"/>
      <c r="G1107" s="1262"/>
      <c r="H1107" s="1262"/>
      <c r="I1107" s="1262"/>
    </row>
    <row r="1108" spans="2:9">
      <c r="B1108" s="1262"/>
      <c r="C1108" s="1262"/>
      <c r="D1108" s="1262"/>
      <c r="E1108" s="1262"/>
      <c r="F1108" s="1263"/>
      <c r="G1108" s="1262"/>
      <c r="H1108" s="1262"/>
      <c r="I1108" s="1262"/>
    </row>
    <row r="1109" spans="2:9">
      <c r="B1109" s="1262"/>
      <c r="C1109" s="1262"/>
      <c r="D1109" s="1262"/>
      <c r="E1109" s="1262"/>
      <c r="F1109" s="1263"/>
      <c r="G1109" s="1262"/>
      <c r="H1109" s="1262"/>
      <c r="I1109" s="1262"/>
    </row>
    <row r="1110" spans="2:9">
      <c r="B1110" s="1262"/>
      <c r="C1110" s="1262"/>
      <c r="D1110" s="1262"/>
      <c r="E1110" s="1262"/>
      <c r="F1110" s="1263"/>
      <c r="G1110" s="1262"/>
      <c r="H1110" s="1262"/>
      <c r="I1110" s="1262"/>
    </row>
    <row r="1111" spans="2:9">
      <c r="B1111" s="1262"/>
      <c r="C1111" s="1262"/>
      <c r="D1111" s="1262"/>
      <c r="E1111" s="1262"/>
      <c r="F1111" s="1263"/>
      <c r="G1111" s="1262"/>
      <c r="H1111" s="1262"/>
      <c r="I1111" s="1262"/>
    </row>
    <row r="1112" spans="2:9">
      <c r="B1112" s="1262"/>
      <c r="C1112" s="1262"/>
      <c r="D1112" s="1262"/>
      <c r="E1112" s="1262"/>
      <c r="F1112" s="1263"/>
      <c r="G1112" s="1262"/>
      <c r="H1112" s="1262"/>
      <c r="I1112" s="1262"/>
    </row>
    <row r="1113" spans="2:9">
      <c r="B1113" s="1262"/>
      <c r="C1113" s="1262"/>
      <c r="D1113" s="1262"/>
      <c r="E1113" s="1262"/>
      <c r="F1113" s="1263"/>
      <c r="G1113" s="1262"/>
      <c r="H1113" s="1262"/>
      <c r="I1113" s="1262"/>
    </row>
    <row r="1114" spans="2:9">
      <c r="B1114" s="1262"/>
      <c r="C1114" s="1262"/>
      <c r="D1114" s="1262"/>
      <c r="E1114" s="1262"/>
      <c r="F1114" s="1263"/>
      <c r="G1114" s="1262"/>
      <c r="H1114" s="1262"/>
      <c r="I1114" s="1262"/>
    </row>
    <row r="1115" spans="2:9">
      <c r="B1115" s="1262"/>
      <c r="C1115" s="1262"/>
      <c r="D1115" s="1262"/>
      <c r="E1115" s="1262"/>
      <c r="F1115" s="1263"/>
      <c r="G1115" s="1262"/>
      <c r="H1115" s="1262"/>
      <c r="I1115" s="1262"/>
    </row>
    <row r="1116" spans="2:9">
      <c r="B1116" s="1262"/>
      <c r="C1116" s="1262"/>
      <c r="D1116" s="1262"/>
      <c r="E1116" s="1262"/>
      <c r="F1116" s="1263"/>
      <c r="G1116" s="1262"/>
      <c r="H1116" s="1262"/>
      <c r="I1116" s="1262"/>
    </row>
    <row r="1117" spans="2:9">
      <c r="B1117" s="1262"/>
      <c r="C1117" s="1262"/>
      <c r="D1117" s="1262"/>
      <c r="E1117" s="1262"/>
      <c r="F1117" s="1263"/>
      <c r="G1117" s="1262"/>
      <c r="H1117" s="1262"/>
      <c r="I1117" s="1262"/>
    </row>
    <row r="1118" spans="2:9">
      <c r="B1118" s="1262"/>
      <c r="C1118" s="1262"/>
      <c r="D1118" s="1262"/>
      <c r="E1118" s="1262"/>
      <c r="F1118" s="1263"/>
      <c r="G1118" s="1262"/>
      <c r="H1118" s="1262"/>
      <c r="I1118" s="1262"/>
    </row>
    <row r="1119" spans="2:9">
      <c r="B1119" s="1262"/>
      <c r="C1119" s="1262"/>
      <c r="D1119" s="1262"/>
      <c r="E1119" s="1262"/>
      <c r="F1119" s="1263"/>
      <c r="G1119" s="1262"/>
      <c r="H1119" s="1262"/>
      <c r="I1119" s="1262"/>
    </row>
    <row r="1120" spans="2:9">
      <c r="B1120" s="1262"/>
      <c r="C1120" s="1262"/>
      <c r="D1120" s="1262"/>
      <c r="E1120" s="1262"/>
      <c r="F1120" s="1263"/>
      <c r="G1120" s="1262"/>
      <c r="H1120" s="1262"/>
      <c r="I1120" s="1262"/>
    </row>
    <row r="1121" spans="2:9">
      <c r="B1121" s="1262"/>
      <c r="C1121" s="1262"/>
      <c r="D1121" s="1262"/>
      <c r="E1121" s="1262"/>
      <c r="F1121" s="1263"/>
      <c r="G1121" s="1262"/>
      <c r="H1121" s="1262"/>
      <c r="I1121" s="1262"/>
    </row>
    <row r="1122" spans="2:9">
      <c r="B1122" s="1262"/>
      <c r="C1122" s="1262"/>
      <c r="D1122" s="1262"/>
      <c r="E1122" s="1262"/>
      <c r="F1122" s="1263"/>
      <c r="G1122" s="1262"/>
      <c r="H1122" s="1262"/>
      <c r="I1122" s="1262"/>
    </row>
    <row r="1123" spans="2:9">
      <c r="B1123" s="1262"/>
      <c r="C1123" s="1262"/>
      <c r="D1123" s="1262"/>
      <c r="E1123" s="1262"/>
      <c r="F1123" s="1263"/>
      <c r="G1123" s="1262"/>
      <c r="H1123" s="1262"/>
      <c r="I1123" s="1262"/>
    </row>
    <row r="1124" spans="2:9">
      <c r="B1124" s="1262"/>
      <c r="C1124" s="1262"/>
      <c r="D1124" s="1262"/>
      <c r="E1124" s="1262"/>
      <c r="F1124" s="1263"/>
      <c r="G1124" s="1262"/>
      <c r="H1124" s="1262"/>
      <c r="I1124" s="1262"/>
    </row>
    <row r="1125" spans="2:9">
      <c r="B1125" s="1262"/>
      <c r="C1125" s="1262"/>
      <c r="D1125" s="1262"/>
      <c r="E1125" s="1262"/>
      <c r="F1125" s="1263"/>
      <c r="G1125" s="1262"/>
      <c r="H1125" s="1262"/>
      <c r="I1125" s="1262"/>
    </row>
    <row r="1126" spans="2:9">
      <c r="B1126" s="1262"/>
      <c r="C1126" s="1262"/>
      <c r="D1126" s="1262"/>
      <c r="E1126" s="1262"/>
      <c r="F1126" s="1263"/>
      <c r="G1126" s="1262"/>
      <c r="H1126" s="1262"/>
      <c r="I1126" s="1262"/>
    </row>
    <row r="1127" spans="2:9">
      <c r="B1127" s="1262"/>
      <c r="C1127" s="1262"/>
      <c r="D1127" s="1262"/>
      <c r="E1127" s="1262"/>
      <c r="F1127" s="1263"/>
      <c r="G1127" s="1262"/>
      <c r="H1127" s="1262"/>
      <c r="I1127" s="1262"/>
    </row>
    <row r="1128" spans="2:9">
      <c r="B1128" s="1262"/>
      <c r="C1128" s="1262"/>
      <c r="D1128" s="1262"/>
      <c r="E1128" s="1262"/>
      <c r="F1128" s="1263"/>
      <c r="G1128" s="1262"/>
      <c r="H1128" s="1262"/>
      <c r="I1128" s="1262"/>
    </row>
    <row r="1129" spans="2:9">
      <c r="B1129" s="1262"/>
      <c r="C1129" s="1262"/>
      <c r="D1129" s="1262"/>
      <c r="E1129" s="1262"/>
      <c r="F1129" s="1263"/>
      <c r="G1129" s="1262"/>
      <c r="H1129" s="1262"/>
      <c r="I1129" s="1262"/>
    </row>
    <row r="1130" spans="2:9">
      <c r="B1130" s="1262"/>
      <c r="C1130" s="1262"/>
      <c r="D1130" s="1262"/>
      <c r="E1130" s="1262"/>
      <c r="F1130" s="1263"/>
      <c r="G1130" s="1262"/>
      <c r="H1130" s="1262"/>
      <c r="I1130" s="1262"/>
    </row>
    <row r="1131" spans="2:9">
      <c r="B1131" s="1262"/>
      <c r="C1131" s="1262"/>
      <c r="D1131" s="1262"/>
      <c r="E1131" s="1262"/>
      <c r="F1131" s="1263"/>
      <c r="G1131" s="1262"/>
      <c r="H1131" s="1262"/>
      <c r="I1131" s="1262"/>
    </row>
    <row r="1132" spans="2:9">
      <c r="B1132" s="1262"/>
      <c r="C1132" s="1262"/>
      <c r="D1132" s="1262"/>
      <c r="E1132" s="1262"/>
      <c r="F1132" s="1263"/>
      <c r="G1132" s="1262"/>
      <c r="H1132" s="1262"/>
      <c r="I1132" s="1262"/>
    </row>
    <row r="1133" spans="2:9">
      <c r="B1133" s="1262"/>
      <c r="C1133" s="1262"/>
      <c r="D1133" s="1262"/>
      <c r="E1133" s="1262"/>
      <c r="F1133" s="1263"/>
      <c r="G1133" s="1262"/>
      <c r="H1133" s="1262"/>
      <c r="I1133" s="1262"/>
    </row>
    <row r="1134" spans="2:9">
      <c r="B1134" s="1262"/>
      <c r="C1134" s="1262"/>
      <c r="D1134" s="1262"/>
      <c r="E1134" s="1262"/>
      <c r="F1134" s="1263"/>
      <c r="G1134" s="1262"/>
      <c r="H1134" s="1262"/>
      <c r="I1134" s="1262"/>
    </row>
    <row r="1135" spans="2:9">
      <c r="B1135" s="1262"/>
      <c r="C1135" s="1262"/>
      <c r="D1135" s="1262"/>
      <c r="E1135" s="1262"/>
      <c r="F1135" s="1263"/>
      <c r="G1135" s="1262"/>
      <c r="H1135" s="1262"/>
      <c r="I1135" s="1262"/>
    </row>
    <row r="1136" spans="2:9">
      <c r="B1136" s="1262"/>
      <c r="C1136" s="1262"/>
      <c r="D1136" s="1262"/>
      <c r="E1136" s="1262"/>
      <c r="F1136" s="1263"/>
      <c r="G1136" s="1262"/>
      <c r="H1136" s="1262"/>
      <c r="I1136" s="1262"/>
    </row>
    <row r="1137" spans="2:9">
      <c r="B1137" s="1262"/>
      <c r="C1137" s="1262"/>
      <c r="D1137" s="1262"/>
      <c r="E1137" s="1262"/>
      <c r="F1137" s="1263"/>
      <c r="G1137" s="1262"/>
      <c r="H1137" s="1262"/>
      <c r="I1137" s="1262"/>
    </row>
    <row r="1138" spans="2:9">
      <c r="B1138" s="1262"/>
      <c r="C1138" s="1262"/>
      <c r="D1138" s="1262"/>
      <c r="E1138" s="1262"/>
      <c r="F1138" s="1263"/>
      <c r="G1138" s="1262"/>
      <c r="H1138" s="1262"/>
      <c r="I1138" s="1262"/>
    </row>
    <row r="1139" spans="2:9">
      <c r="B1139" s="1262"/>
      <c r="C1139" s="1262"/>
      <c r="D1139" s="1262"/>
      <c r="E1139" s="1262"/>
      <c r="F1139" s="1262"/>
      <c r="G1139" s="1262"/>
      <c r="H1139" s="1262"/>
      <c r="I1139" s="1262"/>
    </row>
    <row r="1140" spans="2:9">
      <c r="B1140" s="1262"/>
      <c r="C1140" s="1262"/>
      <c r="D1140" s="1262"/>
      <c r="E1140" s="1262"/>
      <c r="F1140" s="1262"/>
      <c r="G1140" s="1262"/>
      <c r="H1140" s="1262"/>
      <c r="I1140" s="1262"/>
    </row>
    <row r="1141" spans="2:9">
      <c r="B1141" s="1262"/>
      <c r="C1141" s="1262"/>
      <c r="D1141" s="1262"/>
      <c r="E1141" s="1262"/>
      <c r="F1141" s="1262"/>
      <c r="G1141" s="1262"/>
      <c r="H1141" s="1262"/>
      <c r="I1141" s="1262"/>
    </row>
    <row r="1142" spans="2:9">
      <c r="B1142" s="1262"/>
      <c r="C1142" s="1262"/>
      <c r="D1142" s="1262"/>
      <c r="E1142" s="1262"/>
      <c r="F1142" s="1262"/>
      <c r="G1142" s="1262"/>
      <c r="H1142" s="1262"/>
      <c r="I1142" s="1262"/>
    </row>
    <row r="1143" spans="2:9">
      <c r="B1143" s="1262"/>
      <c r="C1143" s="1262"/>
      <c r="D1143" s="1262"/>
      <c r="E1143" s="1262"/>
      <c r="F1143" s="1262"/>
      <c r="G1143" s="1262"/>
      <c r="H1143" s="1262"/>
      <c r="I1143" s="1262"/>
    </row>
    <row r="1144" spans="2:9">
      <c r="B1144" s="1262"/>
      <c r="C1144" s="1262"/>
      <c r="D1144" s="1262"/>
      <c r="E1144" s="1262"/>
      <c r="F1144" s="1262"/>
      <c r="G1144" s="1262"/>
      <c r="H1144" s="1262"/>
      <c r="I1144" s="1262"/>
    </row>
    <row r="1145" spans="2:9">
      <c r="B1145" s="1262"/>
      <c r="C1145" s="1262"/>
      <c r="D1145" s="1262"/>
      <c r="E1145" s="1262"/>
      <c r="F1145" s="1262"/>
      <c r="G1145" s="1262"/>
      <c r="H1145" s="1262"/>
      <c r="I1145" s="1262"/>
    </row>
    <row r="1146" spans="2:9">
      <c r="B1146" s="1262"/>
      <c r="C1146" s="1262"/>
      <c r="D1146" s="1262"/>
      <c r="E1146" s="1262"/>
      <c r="F1146" s="1262"/>
      <c r="G1146" s="1262"/>
      <c r="H1146" s="1262"/>
      <c r="I1146" s="1262"/>
    </row>
    <row r="1147" spans="2:9">
      <c r="B1147" s="1262"/>
      <c r="C1147" s="1262"/>
      <c r="D1147" s="1262"/>
      <c r="E1147" s="1262"/>
      <c r="F1147" s="1262"/>
      <c r="G1147" s="1262"/>
      <c r="H1147" s="1262"/>
      <c r="I1147" s="1262"/>
    </row>
    <row r="1148" spans="2:9">
      <c r="B1148" s="1262"/>
      <c r="C1148" s="1262"/>
      <c r="D1148" s="1262"/>
      <c r="E1148" s="1262"/>
      <c r="F1148" s="1262"/>
      <c r="G1148" s="1262"/>
      <c r="H1148" s="1262"/>
      <c r="I1148" s="1262"/>
    </row>
    <row r="1149" spans="2:9">
      <c r="B1149" s="1262"/>
      <c r="C1149" s="1262"/>
      <c r="D1149" s="1262"/>
      <c r="E1149" s="1262"/>
      <c r="F1149" s="1262"/>
      <c r="G1149" s="1262"/>
      <c r="H1149" s="1262"/>
      <c r="I1149" s="1262"/>
    </row>
    <row r="1150" spans="2:9">
      <c r="B1150" s="1262"/>
      <c r="C1150" s="1262"/>
      <c r="D1150" s="1262"/>
      <c r="E1150" s="1262"/>
      <c r="F1150" s="1262"/>
      <c r="G1150" s="1262"/>
      <c r="H1150" s="1262"/>
      <c r="I1150" s="1262"/>
    </row>
    <row r="1151" spans="2:9">
      <c r="B1151" s="1262"/>
      <c r="C1151" s="1262"/>
      <c r="D1151" s="1262"/>
      <c r="E1151" s="1262"/>
      <c r="F1151" s="1262"/>
      <c r="G1151" s="1262"/>
      <c r="H1151" s="1262"/>
      <c r="I1151" s="1262"/>
    </row>
    <row r="1152" spans="2:9">
      <c r="B1152" s="1262"/>
      <c r="C1152" s="1262"/>
      <c r="D1152" s="1262"/>
      <c r="E1152" s="1262"/>
      <c r="F1152" s="1262"/>
      <c r="G1152" s="1262"/>
      <c r="H1152" s="1262"/>
      <c r="I1152" s="1262"/>
    </row>
    <row r="1153" spans="2:9">
      <c r="B1153" s="1262"/>
      <c r="C1153" s="1262"/>
      <c r="D1153" s="1262"/>
      <c r="E1153" s="1262"/>
      <c r="F1153" s="1262"/>
      <c r="G1153" s="1262"/>
      <c r="H1153" s="1262"/>
      <c r="I1153" s="1262"/>
    </row>
    <row r="1154" spans="2:9">
      <c r="B1154" s="1262"/>
      <c r="C1154" s="1262"/>
      <c r="D1154" s="1262"/>
      <c r="E1154" s="1262"/>
      <c r="F1154" s="1262"/>
      <c r="G1154" s="1262"/>
      <c r="H1154" s="1262"/>
      <c r="I1154" s="1262"/>
    </row>
    <row r="1155" spans="2:9">
      <c r="B1155" s="1262"/>
      <c r="C1155" s="1262"/>
      <c r="D1155" s="1262"/>
      <c r="E1155" s="1262"/>
      <c r="F1155" s="1262"/>
      <c r="G1155" s="1262"/>
      <c r="H1155" s="1262"/>
      <c r="I1155" s="1262"/>
    </row>
    <row r="1156" spans="2:9">
      <c r="B1156" s="1262"/>
      <c r="C1156" s="1262"/>
      <c r="D1156" s="1262"/>
      <c r="E1156" s="1262"/>
      <c r="F1156" s="1262"/>
      <c r="G1156" s="1262"/>
      <c r="H1156" s="1262"/>
      <c r="I1156" s="1262"/>
    </row>
    <row r="1157" spans="2:9">
      <c r="B1157" s="1262"/>
      <c r="C1157" s="1262"/>
      <c r="D1157" s="1262"/>
      <c r="E1157" s="1262"/>
      <c r="F1157" s="1262"/>
      <c r="G1157" s="1262"/>
      <c r="H1157" s="1262"/>
      <c r="I1157" s="1262"/>
    </row>
    <row r="1158" spans="2:9">
      <c r="B1158" s="1262"/>
      <c r="C1158" s="1262"/>
      <c r="D1158" s="1262"/>
      <c r="E1158" s="1262"/>
      <c r="F1158" s="1262"/>
      <c r="G1158" s="1262"/>
      <c r="H1158" s="1262"/>
      <c r="I1158" s="1262"/>
    </row>
    <row r="1159" spans="2:9">
      <c r="B1159" s="1262"/>
      <c r="C1159" s="1262"/>
      <c r="D1159" s="1262"/>
      <c r="E1159" s="1262"/>
      <c r="F1159" s="1262"/>
      <c r="G1159" s="1262"/>
      <c r="H1159" s="1262"/>
      <c r="I1159" s="1262"/>
    </row>
    <row r="1160" spans="2:9">
      <c r="B1160" s="1262"/>
      <c r="C1160" s="1262"/>
      <c r="D1160" s="1262"/>
      <c r="E1160" s="1262"/>
      <c r="F1160" s="1262"/>
      <c r="G1160" s="1262"/>
      <c r="H1160" s="1262"/>
      <c r="I1160" s="1262"/>
    </row>
    <row r="1161" spans="2:9">
      <c r="B1161" s="1262"/>
      <c r="C1161" s="1262"/>
      <c r="D1161" s="1262"/>
      <c r="E1161" s="1262"/>
      <c r="F1161" s="1262"/>
      <c r="G1161" s="1262"/>
      <c r="H1161" s="1262"/>
      <c r="I1161" s="1262"/>
    </row>
    <row r="1162" spans="2:9">
      <c r="B1162" s="1262"/>
      <c r="C1162" s="1262"/>
      <c r="D1162" s="1262"/>
      <c r="E1162" s="1262"/>
      <c r="F1162" s="1262"/>
      <c r="G1162" s="1262"/>
      <c r="H1162" s="1262"/>
      <c r="I1162" s="1262"/>
    </row>
    <row r="1163" spans="2:9">
      <c r="B1163" s="1262"/>
      <c r="C1163" s="1262"/>
      <c r="D1163" s="1262"/>
      <c r="E1163" s="1262"/>
      <c r="F1163" s="1262"/>
      <c r="G1163" s="1262"/>
      <c r="H1163" s="1262"/>
      <c r="I1163" s="1262"/>
    </row>
    <row r="1164" spans="2:9">
      <c r="B1164" s="1262"/>
      <c r="C1164" s="1262"/>
      <c r="D1164" s="1262"/>
      <c r="E1164" s="1262"/>
      <c r="F1164" s="1262"/>
      <c r="G1164" s="1262"/>
      <c r="H1164" s="1262"/>
      <c r="I1164" s="1262"/>
    </row>
    <row r="1165" spans="2:9">
      <c r="B1165" s="1262"/>
      <c r="C1165" s="1262"/>
      <c r="D1165" s="1262"/>
      <c r="E1165" s="1262"/>
      <c r="F1165" s="1262"/>
      <c r="G1165" s="1262"/>
      <c r="H1165" s="1262"/>
      <c r="I1165" s="1262"/>
    </row>
    <row r="1166" spans="2:9">
      <c r="B1166" s="1262"/>
      <c r="C1166" s="1262"/>
      <c r="D1166" s="1262"/>
      <c r="E1166" s="1262"/>
      <c r="F1166" s="1262"/>
      <c r="G1166" s="1262"/>
      <c r="H1166" s="1262"/>
      <c r="I1166" s="1262"/>
    </row>
    <row r="1167" spans="2:9">
      <c r="B1167" s="1262"/>
      <c r="C1167" s="1262"/>
      <c r="D1167" s="1262"/>
      <c r="E1167" s="1262"/>
      <c r="F1167" s="1262"/>
      <c r="G1167" s="1262"/>
      <c r="H1167" s="1262"/>
      <c r="I1167" s="1262"/>
    </row>
    <row r="1168" spans="2:9">
      <c r="B1168" s="1262"/>
      <c r="C1168" s="1262"/>
      <c r="D1168" s="1262"/>
      <c r="E1168" s="1262"/>
      <c r="F1168" s="1262"/>
      <c r="G1168" s="1262"/>
      <c r="H1168" s="1262"/>
      <c r="I1168" s="1262"/>
    </row>
    <row r="1169" spans="2:9">
      <c r="B1169" s="1262"/>
      <c r="C1169" s="1262"/>
      <c r="D1169" s="1262"/>
      <c r="E1169" s="1262"/>
      <c r="F1169" s="1262"/>
      <c r="G1169" s="1262"/>
      <c r="H1169" s="1262"/>
      <c r="I1169" s="1262"/>
    </row>
    <row r="1170" spans="2:9">
      <c r="B1170" s="1262"/>
      <c r="C1170" s="1262"/>
      <c r="D1170" s="1262"/>
      <c r="E1170" s="1262"/>
      <c r="F1170" s="1262"/>
      <c r="G1170" s="1262"/>
      <c r="H1170" s="1262"/>
      <c r="I1170" s="1262"/>
    </row>
    <row r="1171" spans="2:9">
      <c r="B1171" s="1262"/>
      <c r="C1171" s="1262"/>
      <c r="D1171" s="1262"/>
      <c r="E1171" s="1262"/>
      <c r="F1171" s="1262"/>
      <c r="G1171" s="1262"/>
      <c r="H1171" s="1262"/>
      <c r="I1171" s="1262"/>
    </row>
    <row r="1172" spans="2:9">
      <c r="B1172" s="1262"/>
      <c r="C1172" s="1262"/>
      <c r="D1172" s="1262"/>
      <c r="E1172" s="1262"/>
      <c r="F1172" s="1262"/>
      <c r="G1172" s="1262"/>
      <c r="H1172" s="1262"/>
      <c r="I1172" s="1262"/>
    </row>
    <row r="1173" spans="2:9">
      <c r="B1173" s="1262"/>
      <c r="C1173" s="1262"/>
      <c r="D1173" s="1262"/>
      <c r="E1173" s="1262"/>
      <c r="F1173" s="1262"/>
      <c r="G1173" s="1262"/>
      <c r="H1173" s="1262"/>
      <c r="I1173" s="1262"/>
    </row>
    <row r="1174" spans="2:9">
      <c r="B1174" s="1262"/>
      <c r="C1174" s="1262"/>
      <c r="D1174" s="1262"/>
      <c r="E1174" s="1262"/>
      <c r="F1174" s="1262"/>
      <c r="G1174" s="1262"/>
      <c r="H1174" s="1262"/>
      <c r="I1174" s="1262"/>
    </row>
    <row r="1175" spans="2:9">
      <c r="B1175" s="1262"/>
      <c r="C1175" s="1262"/>
      <c r="D1175" s="1262"/>
      <c r="E1175" s="1262"/>
      <c r="F1175" s="1262"/>
      <c r="G1175" s="1262"/>
      <c r="H1175" s="1262"/>
      <c r="I1175" s="1262"/>
    </row>
    <row r="1176" spans="2:9">
      <c r="B1176" s="1262"/>
      <c r="C1176" s="1262"/>
      <c r="D1176" s="1262"/>
      <c r="E1176" s="1262"/>
      <c r="F1176" s="1262"/>
      <c r="G1176" s="1262"/>
      <c r="H1176" s="1262"/>
      <c r="I1176" s="1262"/>
    </row>
    <row r="1177" spans="2:9">
      <c r="B1177" s="1262"/>
      <c r="C1177" s="1262"/>
      <c r="D1177" s="1262"/>
      <c r="E1177" s="1262"/>
      <c r="F1177" s="1262"/>
      <c r="G1177" s="1262"/>
      <c r="H1177" s="1262"/>
      <c r="I1177" s="1262"/>
    </row>
    <row r="1178" spans="2:9">
      <c r="B1178" s="1262"/>
      <c r="C1178" s="1262"/>
      <c r="D1178" s="1262"/>
      <c r="E1178" s="1262"/>
      <c r="F1178" s="1262"/>
      <c r="G1178" s="1262"/>
      <c r="H1178" s="1262"/>
      <c r="I1178" s="1262"/>
    </row>
    <row r="1179" spans="2:9">
      <c r="B1179" s="1262"/>
      <c r="C1179" s="1262"/>
      <c r="D1179" s="1262"/>
      <c r="E1179" s="1262"/>
      <c r="F1179" s="1262"/>
      <c r="G1179" s="1262"/>
      <c r="H1179" s="1262"/>
      <c r="I1179" s="1262"/>
    </row>
    <row r="1180" spans="2:9">
      <c r="B1180" s="1262"/>
      <c r="C1180" s="1262"/>
      <c r="D1180" s="1262"/>
      <c r="E1180" s="1262"/>
      <c r="F1180" s="1262"/>
      <c r="G1180" s="1262"/>
      <c r="H1180" s="1262"/>
      <c r="I1180" s="1262"/>
    </row>
    <row r="1181" spans="2:9">
      <c r="B1181" s="1262"/>
      <c r="C1181" s="1262"/>
      <c r="D1181" s="1262"/>
      <c r="E1181" s="1262"/>
      <c r="F1181" s="1262"/>
      <c r="G1181" s="1262"/>
      <c r="H1181" s="1262"/>
      <c r="I1181" s="1262"/>
    </row>
    <row r="1182" spans="2:9">
      <c r="B1182" s="1262"/>
      <c r="C1182" s="1262"/>
      <c r="D1182" s="1262"/>
      <c r="E1182" s="1262"/>
      <c r="F1182" s="1262"/>
      <c r="G1182" s="1262"/>
      <c r="H1182" s="1262"/>
      <c r="I1182" s="1262"/>
    </row>
    <row r="1183" spans="2:9">
      <c r="B1183" s="1262"/>
      <c r="C1183" s="1262"/>
      <c r="D1183" s="1262"/>
      <c r="E1183" s="1262"/>
      <c r="F1183" s="1262"/>
      <c r="G1183" s="1262"/>
      <c r="H1183" s="1262"/>
      <c r="I1183" s="1262"/>
    </row>
    <row r="1184" spans="2:9">
      <c r="B1184" s="1262"/>
      <c r="C1184" s="1262"/>
      <c r="D1184" s="1262"/>
      <c r="E1184" s="1262"/>
      <c r="F1184" s="1262"/>
      <c r="G1184" s="1262"/>
      <c r="H1184" s="1262"/>
      <c r="I1184" s="1262"/>
    </row>
    <row r="1185" spans="2:9">
      <c r="B1185" s="1262"/>
      <c r="C1185" s="1262"/>
      <c r="D1185" s="1262"/>
      <c r="E1185" s="1262"/>
      <c r="F1185" s="1262"/>
      <c r="G1185" s="1262"/>
      <c r="H1185" s="1262"/>
      <c r="I1185" s="1262"/>
    </row>
    <row r="1186" spans="2:9">
      <c r="B1186" s="1262"/>
      <c r="C1186" s="1262"/>
      <c r="D1186" s="1262"/>
      <c r="E1186" s="1262"/>
      <c r="F1186" s="1262"/>
      <c r="G1186" s="1262"/>
      <c r="H1186" s="1262"/>
      <c r="I1186" s="1262"/>
    </row>
    <row r="1187" spans="2:9">
      <c r="B1187" s="1262"/>
      <c r="C1187" s="1262"/>
      <c r="D1187" s="1262"/>
      <c r="E1187" s="1262"/>
      <c r="F1187" s="1262"/>
      <c r="G1187" s="1262"/>
      <c r="H1187" s="1262"/>
      <c r="I1187" s="1262"/>
    </row>
    <row r="1188" spans="2:9">
      <c r="B1188" s="1262"/>
      <c r="C1188" s="1262"/>
      <c r="D1188" s="1262"/>
      <c r="E1188" s="1262"/>
      <c r="F1188" s="1262"/>
      <c r="G1188" s="1262"/>
      <c r="H1188" s="1262"/>
      <c r="I1188" s="1262"/>
    </row>
    <row r="1189" spans="2:9">
      <c r="B1189" s="1262"/>
      <c r="C1189" s="1262"/>
      <c r="D1189" s="1262"/>
      <c r="E1189" s="1262"/>
      <c r="F1189" s="1262"/>
      <c r="G1189" s="1262"/>
      <c r="H1189" s="1262"/>
      <c r="I1189" s="1262"/>
    </row>
    <row r="1190" spans="2:9">
      <c r="B1190" s="1262"/>
      <c r="C1190" s="1262"/>
      <c r="D1190" s="1262"/>
      <c r="E1190" s="1262"/>
      <c r="F1190" s="1262"/>
      <c r="G1190" s="1262"/>
      <c r="H1190" s="1262"/>
      <c r="I1190" s="1262"/>
    </row>
    <row r="1191" spans="2:9">
      <c r="B1191" s="1262"/>
      <c r="C1191" s="1262"/>
      <c r="D1191" s="1262"/>
      <c r="E1191" s="1262"/>
      <c r="F1191" s="1262"/>
      <c r="G1191" s="1262"/>
      <c r="H1191" s="1262"/>
      <c r="I1191" s="1262"/>
    </row>
    <row r="1192" spans="2:9">
      <c r="B1192" s="1262"/>
      <c r="C1192" s="1262"/>
      <c r="D1192" s="1262"/>
      <c r="E1192" s="1262"/>
      <c r="F1192" s="1262"/>
      <c r="G1192" s="1262"/>
      <c r="H1192" s="1262"/>
      <c r="I1192" s="1262"/>
    </row>
    <row r="1193" spans="2:9">
      <c r="B1193" s="1262"/>
      <c r="C1193" s="1262"/>
      <c r="D1193" s="1262"/>
      <c r="E1193" s="1262"/>
      <c r="F1193" s="1262"/>
      <c r="G1193" s="1262"/>
      <c r="H1193" s="1262"/>
      <c r="I1193" s="1262"/>
    </row>
    <row r="1194" spans="2:9">
      <c r="B1194" s="1262"/>
      <c r="C1194" s="1262"/>
      <c r="D1194" s="1262"/>
      <c r="E1194" s="1262"/>
      <c r="F1194" s="1262"/>
      <c r="G1194" s="1262"/>
      <c r="H1194" s="1262"/>
      <c r="I1194" s="1262"/>
    </row>
    <row r="1195" spans="2:9">
      <c r="B1195" s="1262"/>
      <c r="C1195" s="1262"/>
      <c r="D1195" s="1262"/>
      <c r="E1195" s="1262"/>
      <c r="F1195" s="1262"/>
      <c r="G1195" s="1262"/>
      <c r="H1195" s="1262"/>
      <c r="I1195" s="1262"/>
    </row>
    <row r="1196" spans="2:9">
      <c r="B1196" s="1262"/>
      <c r="C1196" s="1262"/>
      <c r="D1196" s="1262"/>
      <c r="E1196" s="1262"/>
      <c r="F1196" s="1262"/>
      <c r="G1196" s="1262"/>
      <c r="H1196" s="1262"/>
      <c r="I1196" s="1262"/>
    </row>
    <row r="1197" spans="2:9">
      <c r="B1197" s="1262"/>
      <c r="C1197" s="1262"/>
      <c r="D1197" s="1262"/>
      <c r="E1197" s="1262"/>
      <c r="F1197" s="1262"/>
      <c r="G1197" s="1262"/>
      <c r="H1197" s="1262"/>
      <c r="I1197" s="1262"/>
    </row>
    <row r="1198" spans="2:9">
      <c r="B1198" s="1262"/>
      <c r="C1198" s="1262"/>
      <c r="D1198" s="1262"/>
      <c r="E1198" s="1262"/>
      <c r="F1198" s="1262"/>
      <c r="G1198" s="1262"/>
      <c r="H1198" s="1262"/>
      <c r="I1198" s="1262"/>
    </row>
    <row r="1199" spans="2:9">
      <c r="B1199" s="1262"/>
      <c r="C1199" s="1262"/>
      <c r="D1199" s="1262"/>
      <c r="E1199" s="1262"/>
      <c r="F1199" s="1262"/>
      <c r="G1199" s="1262"/>
      <c r="H1199" s="1262"/>
      <c r="I1199" s="1262"/>
    </row>
    <row r="1200" spans="2:9">
      <c r="B1200" s="1262"/>
      <c r="C1200" s="1262"/>
      <c r="D1200" s="1262"/>
      <c r="E1200" s="1262"/>
      <c r="F1200" s="1262"/>
      <c r="G1200" s="1262"/>
      <c r="H1200" s="1262"/>
      <c r="I1200" s="1262"/>
    </row>
    <row r="1201" spans="2:9">
      <c r="B1201" s="1262"/>
      <c r="C1201" s="1262"/>
      <c r="D1201" s="1262"/>
      <c r="E1201" s="1262"/>
      <c r="F1201" s="1262"/>
      <c r="G1201" s="1262"/>
      <c r="H1201" s="1262"/>
      <c r="I1201" s="1262"/>
    </row>
    <row r="1202" spans="2:9">
      <c r="B1202" s="1262"/>
      <c r="C1202" s="1262"/>
      <c r="D1202" s="1262"/>
      <c r="E1202" s="1262"/>
      <c r="F1202" s="1262"/>
      <c r="G1202" s="1262"/>
      <c r="H1202" s="1262"/>
      <c r="I1202" s="1262"/>
    </row>
    <row r="1203" spans="2:9">
      <c r="B1203" s="1262"/>
      <c r="C1203" s="1262"/>
      <c r="D1203" s="1262"/>
      <c r="E1203" s="1262"/>
      <c r="F1203" s="1262"/>
      <c r="G1203" s="1262"/>
      <c r="H1203" s="1262"/>
      <c r="I1203" s="1262"/>
    </row>
    <row r="1204" spans="2:9">
      <c r="B1204" s="1262"/>
      <c r="C1204" s="1262"/>
      <c r="D1204" s="1262"/>
      <c r="E1204" s="1262"/>
      <c r="F1204" s="1262"/>
      <c r="G1204" s="1262"/>
      <c r="H1204" s="1262"/>
      <c r="I1204" s="1262"/>
    </row>
    <row r="1205" spans="2:9">
      <c r="B1205" s="1262"/>
      <c r="C1205" s="1262"/>
      <c r="D1205" s="1262"/>
      <c r="E1205" s="1262"/>
      <c r="F1205" s="1262"/>
      <c r="G1205" s="1262"/>
      <c r="H1205" s="1262"/>
      <c r="I1205" s="1262"/>
    </row>
    <row r="1206" spans="2:9">
      <c r="B1206" s="1262"/>
      <c r="C1206" s="1262"/>
      <c r="D1206" s="1262"/>
      <c r="E1206" s="1262"/>
      <c r="F1206" s="1262"/>
      <c r="G1206" s="1262"/>
      <c r="H1206" s="1262"/>
      <c r="I1206" s="1262"/>
    </row>
    <row r="1207" spans="2:9">
      <c r="B1207" s="1262"/>
      <c r="C1207" s="1262"/>
      <c r="D1207" s="1262"/>
      <c r="E1207" s="1262"/>
      <c r="F1207" s="1262"/>
      <c r="G1207" s="1262"/>
      <c r="H1207" s="1262"/>
      <c r="I1207" s="1262"/>
    </row>
    <row r="1208" spans="2:9">
      <c r="B1208" s="1262"/>
      <c r="C1208" s="1262"/>
      <c r="D1208" s="1262"/>
      <c r="E1208" s="1262"/>
      <c r="F1208" s="1262"/>
      <c r="G1208" s="1262"/>
      <c r="H1208" s="1262"/>
      <c r="I1208" s="1262"/>
    </row>
    <row r="1209" spans="2:9">
      <c r="B1209" s="1262"/>
      <c r="C1209" s="1262"/>
      <c r="D1209" s="1262"/>
      <c r="E1209" s="1262"/>
      <c r="F1209" s="1262"/>
      <c r="G1209" s="1262"/>
      <c r="H1209" s="1262"/>
      <c r="I1209" s="1262"/>
    </row>
    <row r="1210" spans="2:9">
      <c r="B1210" s="1262"/>
      <c r="C1210" s="1262"/>
      <c r="D1210" s="1262"/>
      <c r="E1210" s="1262"/>
      <c r="F1210" s="1262"/>
      <c r="G1210" s="1262"/>
      <c r="H1210" s="1262"/>
      <c r="I1210" s="1262"/>
    </row>
    <row r="1211" spans="2:9">
      <c r="B1211" s="1262"/>
      <c r="C1211" s="1262"/>
      <c r="D1211" s="1262"/>
      <c r="E1211" s="1262"/>
      <c r="F1211" s="1262"/>
      <c r="G1211" s="1262"/>
      <c r="H1211" s="1262"/>
      <c r="I1211" s="1262"/>
    </row>
    <row r="1212" spans="2:9">
      <c r="B1212" s="1262"/>
      <c r="C1212" s="1262"/>
      <c r="D1212" s="1262"/>
      <c r="E1212" s="1262"/>
      <c r="F1212" s="1262"/>
      <c r="G1212" s="1262"/>
      <c r="H1212" s="1262"/>
      <c r="I1212" s="1262"/>
    </row>
    <row r="1213" spans="2:9">
      <c r="B1213" s="1262"/>
      <c r="C1213" s="1262"/>
      <c r="D1213" s="1262"/>
      <c r="E1213" s="1262"/>
      <c r="F1213" s="1262"/>
      <c r="G1213" s="1262"/>
      <c r="H1213" s="1262"/>
      <c r="I1213" s="1262"/>
    </row>
    <row r="1214" spans="2:9">
      <c r="B1214" s="1262"/>
      <c r="C1214" s="1262"/>
      <c r="D1214" s="1262"/>
      <c r="E1214" s="1262"/>
      <c r="F1214" s="1262"/>
      <c r="G1214" s="1262"/>
      <c r="H1214" s="1262"/>
      <c r="I1214" s="1262"/>
    </row>
    <row r="1215" spans="2:9">
      <c r="B1215" s="1262"/>
      <c r="C1215" s="1262"/>
      <c r="D1215" s="1262"/>
      <c r="E1215" s="1262"/>
      <c r="F1215" s="1262"/>
      <c r="G1215" s="1262"/>
      <c r="H1215" s="1262"/>
      <c r="I1215" s="1262"/>
    </row>
    <row r="1216" spans="2:9">
      <c r="B1216" s="1262"/>
      <c r="C1216" s="1262"/>
      <c r="D1216" s="1262"/>
      <c r="E1216" s="1262"/>
      <c r="F1216" s="1262"/>
      <c r="G1216" s="1262"/>
      <c r="H1216" s="1262"/>
      <c r="I1216" s="1262"/>
    </row>
    <row r="1217" spans="2:9">
      <c r="B1217" s="1262"/>
      <c r="C1217" s="1262"/>
      <c r="D1217" s="1262"/>
      <c r="E1217" s="1262"/>
      <c r="F1217" s="1262"/>
      <c r="G1217" s="1262"/>
      <c r="H1217" s="1262"/>
      <c r="I1217" s="1262"/>
    </row>
    <row r="1218" spans="2:9">
      <c r="B1218" s="1262"/>
      <c r="C1218" s="1262"/>
      <c r="D1218" s="1262"/>
      <c r="E1218" s="1262"/>
      <c r="F1218" s="1262"/>
      <c r="G1218" s="1262"/>
      <c r="H1218" s="1262"/>
      <c r="I1218" s="1262"/>
    </row>
    <row r="1219" spans="2:9">
      <c r="B1219" s="1262"/>
      <c r="C1219" s="1262"/>
      <c r="D1219" s="1262"/>
      <c r="E1219" s="1262"/>
      <c r="F1219" s="1262"/>
      <c r="G1219" s="1262"/>
      <c r="H1219" s="1262"/>
      <c r="I1219" s="1262"/>
    </row>
    <row r="1220" spans="2:9">
      <c r="B1220" s="1262"/>
      <c r="C1220" s="1262"/>
      <c r="D1220" s="1262"/>
      <c r="E1220" s="1262"/>
      <c r="F1220" s="1262"/>
      <c r="G1220" s="1262"/>
      <c r="H1220" s="1262"/>
      <c r="I1220" s="1262"/>
    </row>
    <row r="1221" spans="2:9">
      <c r="B1221" s="1262"/>
      <c r="C1221" s="1262"/>
      <c r="D1221" s="1262"/>
      <c r="E1221" s="1262"/>
      <c r="F1221" s="1262"/>
      <c r="G1221" s="1262"/>
      <c r="H1221" s="1262"/>
      <c r="I1221" s="1262"/>
    </row>
    <row r="1222" spans="2:9">
      <c r="B1222" s="1262"/>
      <c r="C1222" s="1262"/>
      <c r="D1222" s="1262"/>
      <c r="E1222" s="1262"/>
      <c r="F1222" s="1262"/>
      <c r="G1222" s="1262"/>
      <c r="H1222" s="1262"/>
      <c r="I1222" s="1262"/>
    </row>
    <row r="1223" spans="2:9">
      <c r="B1223" s="1262"/>
      <c r="C1223" s="1262"/>
      <c r="D1223" s="1262"/>
      <c r="E1223" s="1262"/>
      <c r="F1223" s="1262"/>
      <c r="G1223" s="1262"/>
      <c r="H1223" s="1262"/>
      <c r="I1223" s="1262"/>
    </row>
    <row r="1224" spans="2:9">
      <c r="B1224" s="1262"/>
      <c r="C1224" s="1262"/>
      <c r="D1224" s="1262"/>
      <c r="E1224" s="1262"/>
      <c r="F1224" s="1262"/>
      <c r="G1224" s="1262"/>
      <c r="H1224" s="1262"/>
      <c r="I1224" s="1262"/>
    </row>
    <row r="1225" spans="2:9">
      <c r="B1225" s="1262"/>
      <c r="C1225" s="1262"/>
      <c r="D1225" s="1262"/>
      <c r="E1225" s="1262"/>
      <c r="F1225" s="1262"/>
      <c r="G1225" s="1262"/>
      <c r="H1225" s="1262"/>
      <c r="I1225" s="1262"/>
    </row>
    <row r="1226" spans="2:9">
      <c r="B1226" s="1262"/>
      <c r="C1226" s="1262"/>
      <c r="D1226" s="1262"/>
      <c r="E1226" s="1262"/>
      <c r="F1226" s="1262"/>
      <c r="G1226" s="1262"/>
      <c r="H1226" s="1262"/>
      <c r="I1226" s="1262"/>
    </row>
    <row r="1227" spans="2:9">
      <c r="B1227" s="1262"/>
      <c r="C1227" s="1262"/>
      <c r="D1227" s="1262"/>
      <c r="E1227" s="1262"/>
      <c r="F1227" s="1262"/>
      <c r="G1227" s="1262"/>
      <c r="H1227" s="1262"/>
      <c r="I1227" s="1262"/>
    </row>
    <row r="1228" spans="2:9">
      <c r="B1228" s="1262"/>
      <c r="C1228" s="1262"/>
      <c r="D1228" s="1262"/>
      <c r="E1228" s="1262"/>
      <c r="F1228" s="1262"/>
      <c r="G1228" s="1262"/>
      <c r="H1228" s="1262"/>
      <c r="I1228" s="1262"/>
    </row>
    <row r="1229" spans="2:9">
      <c r="B1229" s="1262"/>
      <c r="C1229" s="1262"/>
      <c r="D1229" s="1262"/>
      <c r="E1229" s="1262"/>
      <c r="F1229" s="1262"/>
      <c r="G1229" s="1262"/>
      <c r="H1229" s="1262"/>
      <c r="I1229" s="1262"/>
    </row>
    <row r="1230" spans="2:9">
      <c r="B1230" s="1262"/>
      <c r="C1230" s="1262"/>
      <c r="D1230" s="1262"/>
      <c r="E1230" s="1262"/>
      <c r="F1230" s="1262"/>
      <c r="G1230" s="1262"/>
      <c r="H1230" s="1262"/>
      <c r="I1230" s="1262"/>
    </row>
    <row r="1231" spans="2:9">
      <c r="B1231" s="1262"/>
      <c r="C1231" s="1262"/>
      <c r="D1231" s="1262"/>
      <c r="E1231" s="1262"/>
      <c r="F1231" s="1262"/>
      <c r="G1231" s="1262"/>
      <c r="H1231" s="1262"/>
      <c r="I1231" s="1262"/>
    </row>
    <row r="1232" spans="2:9">
      <c r="B1232" s="1262"/>
      <c r="C1232" s="1262"/>
      <c r="D1232" s="1262"/>
      <c r="E1232" s="1262"/>
      <c r="F1232" s="1262"/>
      <c r="G1232" s="1262"/>
      <c r="H1232" s="1262"/>
      <c r="I1232" s="1262"/>
    </row>
    <row r="1233" spans="2:9">
      <c r="B1233" s="1262"/>
      <c r="C1233" s="1262"/>
      <c r="D1233" s="1262"/>
      <c r="E1233" s="1262"/>
      <c r="F1233" s="1262"/>
      <c r="G1233" s="1262"/>
      <c r="H1233" s="1262"/>
      <c r="I1233" s="1262"/>
    </row>
    <row r="1234" spans="2:9">
      <c r="B1234" s="1262"/>
      <c r="C1234" s="1262"/>
      <c r="D1234" s="1262"/>
      <c r="E1234" s="1262"/>
      <c r="F1234" s="1262"/>
      <c r="G1234" s="1262"/>
      <c r="H1234" s="1262"/>
      <c r="I1234" s="1262"/>
    </row>
    <row r="1235" spans="2:9">
      <c r="B1235" s="1262"/>
      <c r="C1235" s="1262"/>
      <c r="D1235" s="1262"/>
      <c r="E1235" s="1262"/>
      <c r="F1235" s="1262"/>
      <c r="G1235" s="1262"/>
      <c r="H1235" s="1262"/>
      <c r="I1235" s="1262"/>
    </row>
    <row r="1236" spans="2:9">
      <c r="B1236" s="1262"/>
      <c r="C1236" s="1262"/>
      <c r="D1236" s="1262"/>
      <c r="E1236" s="1262"/>
      <c r="F1236" s="1262"/>
      <c r="G1236" s="1262"/>
      <c r="H1236" s="1262"/>
      <c r="I1236" s="1262"/>
    </row>
    <row r="1237" spans="2:9">
      <c r="B1237" s="1262"/>
      <c r="C1237" s="1262"/>
      <c r="D1237" s="1262"/>
      <c r="E1237" s="1262"/>
      <c r="F1237" s="1262"/>
      <c r="G1237" s="1262"/>
      <c r="H1237" s="1262"/>
      <c r="I1237" s="1262"/>
    </row>
    <row r="1238" spans="2:9">
      <c r="B1238" s="1262"/>
      <c r="C1238" s="1262"/>
      <c r="D1238" s="1262"/>
      <c r="E1238" s="1262"/>
      <c r="F1238" s="1262"/>
      <c r="G1238" s="1262"/>
      <c r="H1238" s="1262"/>
      <c r="I1238" s="1262"/>
    </row>
    <row r="1239" spans="2:9">
      <c r="B1239" s="1262"/>
      <c r="C1239" s="1262"/>
      <c r="D1239" s="1262"/>
      <c r="E1239" s="1262"/>
      <c r="F1239" s="1262"/>
      <c r="G1239" s="1262"/>
      <c r="H1239" s="1262"/>
      <c r="I1239" s="1262"/>
    </row>
    <row r="1240" spans="2:9">
      <c r="B1240" s="1262"/>
      <c r="C1240" s="1262"/>
      <c r="D1240" s="1262"/>
      <c r="E1240" s="1262"/>
      <c r="F1240" s="1262"/>
      <c r="G1240" s="1262"/>
      <c r="H1240" s="1262"/>
      <c r="I1240" s="1262"/>
    </row>
    <row r="1241" spans="2:9">
      <c r="B1241" s="1262"/>
      <c r="C1241" s="1262"/>
      <c r="D1241" s="1262"/>
      <c r="E1241" s="1262"/>
      <c r="F1241" s="1262"/>
      <c r="G1241" s="1262"/>
      <c r="H1241" s="1262"/>
      <c r="I1241" s="1262"/>
    </row>
    <row r="1242" spans="2:9">
      <c r="B1242" s="1262"/>
      <c r="C1242" s="1262"/>
      <c r="D1242" s="1262"/>
      <c r="E1242" s="1262"/>
      <c r="F1242" s="1262"/>
      <c r="G1242" s="1262"/>
      <c r="H1242" s="1262"/>
      <c r="I1242" s="1262"/>
    </row>
    <row r="1243" spans="2:9">
      <c r="B1243" s="1262"/>
      <c r="C1243" s="1262"/>
      <c r="D1243" s="1262"/>
      <c r="E1243" s="1262"/>
      <c r="F1243" s="1262"/>
      <c r="G1243" s="1262"/>
      <c r="H1243" s="1262"/>
      <c r="I1243" s="1262"/>
    </row>
    <row r="1244" spans="2:9">
      <c r="B1244" s="1262"/>
      <c r="C1244" s="1262"/>
      <c r="D1244" s="1262"/>
      <c r="E1244" s="1262"/>
      <c r="F1244" s="1262"/>
      <c r="G1244" s="1262"/>
      <c r="H1244" s="1262"/>
      <c r="I1244" s="1262"/>
    </row>
    <row r="1245" spans="2:9">
      <c r="B1245" s="1262"/>
      <c r="C1245" s="1262"/>
      <c r="D1245" s="1262"/>
      <c r="E1245" s="1262"/>
      <c r="F1245" s="1262"/>
      <c r="G1245" s="1262"/>
      <c r="H1245" s="1262"/>
      <c r="I1245" s="1262"/>
    </row>
    <row r="1246" spans="2:9">
      <c r="B1246" s="1262"/>
      <c r="C1246" s="1262"/>
      <c r="D1246" s="1262"/>
      <c r="E1246" s="1262"/>
      <c r="F1246" s="1262"/>
      <c r="G1246" s="1262"/>
      <c r="H1246" s="1262"/>
      <c r="I1246" s="1262"/>
    </row>
    <row r="1247" spans="2:9">
      <c r="B1247" s="1262"/>
      <c r="C1247" s="1262"/>
      <c r="D1247" s="1262"/>
      <c r="E1247" s="1262"/>
      <c r="F1247" s="1262"/>
      <c r="G1247" s="1262"/>
      <c r="H1247" s="1262"/>
      <c r="I1247" s="1262"/>
    </row>
    <row r="1248" spans="2:9">
      <c r="B1248" s="1262"/>
      <c r="C1248" s="1262"/>
      <c r="D1248" s="1262"/>
      <c r="E1248" s="1262"/>
      <c r="F1248" s="1262"/>
      <c r="G1248" s="1262"/>
      <c r="H1248" s="1262"/>
      <c r="I1248" s="1262"/>
    </row>
    <row r="1249" spans="2:9">
      <c r="B1249" s="1262"/>
      <c r="C1249" s="1262"/>
      <c r="D1249" s="1262"/>
      <c r="E1249" s="1262"/>
      <c r="F1249" s="1262"/>
      <c r="G1249" s="1262"/>
      <c r="H1249" s="1262"/>
      <c r="I1249" s="1262"/>
    </row>
    <row r="1250" spans="2:9">
      <c r="B1250" s="1262"/>
      <c r="C1250" s="1262"/>
      <c r="D1250" s="1262"/>
      <c r="E1250" s="1262"/>
      <c r="F1250" s="1262"/>
      <c r="G1250" s="1262"/>
      <c r="H1250" s="1262"/>
      <c r="I1250" s="1262"/>
    </row>
    <row r="1251" spans="2:9">
      <c r="B1251" s="1262"/>
      <c r="C1251" s="1262"/>
      <c r="D1251" s="1262"/>
      <c r="E1251" s="1262"/>
      <c r="F1251" s="1262"/>
      <c r="G1251" s="1262"/>
      <c r="H1251" s="1262"/>
      <c r="I1251" s="1262"/>
    </row>
    <row r="1252" spans="2:9">
      <c r="B1252" s="1262"/>
      <c r="C1252" s="1262"/>
      <c r="D1252" s="1262"/>
      <c r="E1252" s="1262"/>
      <c r="F1252" s="1262"/>
      <c r="G1252" s="1262"/>
      <c r="H1252" s="1262"/>
      <c r="I1252" s="1262"/>
    </row>
    <row r="1253" spans="2:9">
      <c r="B1253" s="1262"/>
      <c r="C1253" s="1262"/>
      <c r="D1253" s="1262"/>
      <c r="E1253" s="1262"/>
      <c r="F1253" s="1262"/>
      <c r="G1253" s="1262"/>
      <c r="H1253" s="1262"/>
      <c r="I1253" s="1262"/>
    </row>
    <row r="1254" spans="2:9">
      <c r="B1254" s="1262"/>
      <c r="C1254" s="1262"/>
      <c r="D1254" s="1262"/>
      <c r="E1254" s="1262"/>
      <c r="F1254" s="1262"/>
      <c r="G1254" s="1262"/>
      <c r="H1254" s="1262"/>
      <c r="I1254" s="1262"/>
    </row>
    <row r="1255" spans="2:9">
      <c r="B1255" s="1262"/>
      <c r="C1255" s="1262"/>
      <c r="D1255" s="1262"/>
      <c r="E1255" s="1262"/>
      <c r="F1255" s="1262"/>
      <c r="G1255" s="1262"/>
      <c r="H1255" s="1262"/>
      <c r="I1255" s="1262"/>
    </row>
    <row r="1256" spans="2:9">
      <c r="B1256" s="1262"/>
      <c r="C1256" s="1262"/>
      <c r="D1256" s="1262"/>
      <c r="E1256" s="1262"/>
      <c r="F1256" s="1262"/>
      <c r="G1256" s="1262"/>
      <c r="H1256" s="1262"/>
      <c r="I1256" s="1262"/>
    </row>
    <row r="1257" spans="2:9">
      <c r="B1257" s="1262"/>
      <c r="C1257" s="1262"/>
      <c r="D1257" s="1262"/>
      <c r="E1257" s="1262"/>
      <c r="F1257" s="1262"/>
      <c r="G1257" s="1262"/>
      <c r="H1257" s="1262"/>
      <c r="I1257" s="1262"/>
    </row>
    <row r="1258" spans="2:9">
      <c r="B1258" s="1262"/>
      <c r="C1258" s="1262"/>
      <c r="D1258" s="1262"/>
      <c r="E1258" s="1262"/>
      <c r="F1258" s="1262"/>
      <c r="G1258" s="1262"/>
      <c r="H1258" s="1262"/>
      <c r="I1258" s="1262"/>
    </row>
    <row r="1259" spans="2:9">
      <c r="B1259" s="1262"/>
      <c r="C1259" s="1262"/>
      <c r="D1259" s="1262"/>
      <c r="E1259" s="1262"/>
      <c r="F1259" s="1262"/>
      <c r="G1259" s="1262"/>
      <c r="H1259" s="1262"/>
      <c r="I1259" s="1262"/>
    </row>
    <row r="1260" spans="2:9">
      <c r="B1260" s="1262"/>
      <c r="C1260" s="1262"/>
      <c r="D1260" s="1262"/>
      <c r="E1260" s="1262"/>
      <c r="F1260" s="1262"/>
      <c r="G1260" s="1262"/>
      <c r="H1260" s="1262"/>
      <c r="I1260" s="1262"/>
    </row>
    <row r="1261" spans="2:9">
      <c r="B1261" s="1262"/>
      <c r="C1261" s="1262"/>
      <c r="D1261" s="1262"/>
      <c r="E1261" s="1262"/>
      <c r="F1261" s="1262"/>
      <c r="G1261" s="1262"/>
      <c r="H1261" s="1262"/>
      <c r="I1261" s="1262"/>
    </row>
    <row r="1262" spans="2:9">
      <c r="B1262" s="1262"/>
      <c r="C1262" s="1262"/>
      <c r="D1262" s="1262"/>
      <c r="E1262" s="1262"/>
      <c r="F1262" s="1262"/>
      <c r="G1262" s="1262"/>
      <c r="H1262" s="1262"/>
      <c r="I1262" s="1262"/>
    </row>
    <row r="1263" spans="2:9">
      <c r="B1263" s="1262"/>
      <c r="C1263" s="1262"/>
      <c r="D1263" s="1262"/>
      <c r="E1263" s="1262"/>
      <c r="F1263" s="1262"/>
      <c r="G1263" s="1262"/>
      <c r="H1263" s="1262"/>
      <c r="I1263" s="1262"/>
    </row>
    <row r="1264" spans="2:9">
      <c r="B1264" s="1262"/>
      <c r="C1264" s="1262"/>
      <c r="D1264" s="1262"/>
      <c r="E1264" s="1262"/>
      <c r="F1264" s="1262"/>
      <c r="G1264" s="1262"/>
      <c r="H1264" s="1262"/>
      <c r="I1264" s="1262"/>
    </row>
    <row r="1265" spans="2:9">
      <c r="B1265" s="1262"/>
      <c r="C1265" s="1262"/>
      <c r="D1265" s="1262"/>
      <c r="E1265" s="1262"/>
      <c r="F1265" s="1262"/>
      <c r="G1265" s="1262"/>
      <c r="H1265" s="1262"/>
      <c r="I1265" s="1262"/>
    </row>
    <row r="1266" spans="2:9">
      <c r="B1266" s="1262"/>
      <c r="C1266" s="1262"/>
      <c r="D1266" s="1262"/>
      <c r="E1266" s="1262"/>
      <c r="F1266" s="1262"/>
      <c r="G1266" s="1262"/>
      <c r="H1266" s="1262"/>
      <c r="I1266" s="1262"/>
    </row>
    <row r="1267" spans="2:9">
      <c r="B1267" s="1262"/>
      <c r="C1267" s="1262"/>
      <c r="D1267" s="1262"/>
      <c r="E1267" s="1262"/>
      <c r="F1267" s="1262"/>
      <c r="G1267" s="1262"/>
      <c r="H1267" s="1262"/>
      <c r="I1267" s="1262"/>
    </row>
    <row r="1268" spans="2:9">
      <c r="B1268" s="1262"/>
      <c r="C1268" s="1262"/>
      <c r="D1268" s="1262"/>
      <c r="E1268" s="1262"/>
      <c r="F1268" s="1262"/>
      <c r="G1268" s="1262"/>
      <c r="H1268" s="1262"/>
      <c r="I1268" s="1262"/>
    </row>
    <row r="1269" spans="2:9">
      <c r="B1269" s="1262"/>
      <c r="C1269" s="1262"/>
      <c r="D1269" s="1262"/>
      <c r="E1269" s="1262"/>
      <c r="F1269" s="1262"/>
      <c r="G1269" s="1262"/>
      <c r="H1269" s="1262"/>
      <c r="I1269" s="1262"/>
    </row>
    <row r="1270" spans="2:9">
      <c r="B1270" s="1262"/>
      <c r="C1270" s="1262"/>
      <c r="D1270" s="1262"/>
      <c r="E1270" s="1262"/>
      <c r="F1270" s="1262"/>
      <c r="G1270" s="1262"/>
      <c r="H1270" s="1262"/>
      <c r="I1270" s="1262"/>
    </row>
    <row r="1271" spans="2:9">
      <c r="B1271" s="1262"/>
      <c r="C1271" s="1262"/>
      <c r="D1271" s="1262"/>
      <c r="E1271" s="1262"/>
      <c r="F1271" s="1262"/>
      <c r="G1271" s="1262"/>
      <c r="H1271" s="1262"/>
      <c r="I1271" s="1262"/>
    </row>
    <row r="1272" spans="2:9">
      <c r="B1272" s="1262"/>
      <c r="C1272" s="1262"/>
      <c r="D1272" s="1262"/>
      <c r="E1272" s="1262"/>
      <c r="F1272" s="1262"/>
      <c r="G1272" s="1262"/>
      <c r="H1272" s="1262"/>
      <c r="I1272" s="1262"/>
    </row>
    <row r="1273" spans="2:9">
      <c r="B1273" s="1262"/>
      <c r="C1273" s="1262"/>
      <c r="D1273" s="1262"/>
      <c r="E1273" s="1262"/>
      <c r="F1273" s="1262"/>
      <c r="G1273" s="1262"/>
      <c r="H1273" s="1262"/>
      <c r="I1273" s="1262"/>
    </row>
    <row r="1274" spans="2:9">
      <c r="B1274" s="1262"/>
      <c r="C1274" s="1262"/>
      <c r="D1274" s="1262"/>
      <c r="E1274" s="1262"/>
      <c r="F1274" s="1262"/>
      <c r="G1274" s="1262"/>
      <c r="H1274" s="1262"/>
      <c r="I1274" s="1262"/>
    </row>
    <row r="1275" spans="2:9">
      <c r="B1275" s="1262"/>
      <c r="C1275" s="1262"/>
      <c r="D1275" s="1262"/>
      <c r="E1275" s="1262"/>
      <c r="F1275" s="1262"/>
      <c r="G1275" s="1262"/>
      <c r="H1275" s="1262"/>
      <c r="I1275" s="1262"/>
    </row>
    <row r="1276" spans="2:9">
      <c r="B1276" s="1262"/>
      <c r="C1276" s="1262"/>
      <c r="D1276" s="1262"/>
      <c r="E1276" s="1262"/>
      <c r="F1276" s="1262"/>
      <c r="G1276" s="1262"/>
      <c r="H1276" s="1262"/>
      <c r="I1276" s="1262"/>
    </row>
    <row r="1277" spans="2:9">
      <c r="B1277" s="1262"/>
      <c r="C1277" s="1262"/>
      <c r="D1277" s="1262"/>
      <c r="E1277" s="1262"/>
      <c r="F1277" s="1262"/>
      <c r="G1277" s="1262"/>
      <c r="H1277" s="1262"/>
      <c r="I1277" s="1262"/>
    </row>
    <row r="1278" spans="2:9">
      <c r="B1278" s="1262"/>
      <c r="C1278" s="1262"/>
      <c r="D1278" s="1262"/>
      <c r="E1278" s="1262"/>
      <c r="F1278" s="1262"/>
      <c r="G1278" s="1262"/>
      <c r="H1278" s="1262"/>
      <c r="I1278" s="1262"/>
    </row>
    <row r="1279" spans="2:9">
      <c r="B1279" s="1262"/>
      <c r="C1279" s="1262"/>
      <c r="D1279" s="1262"/>
      <c r="E1279" s="1262"/>
      <c r="F1279" s="1262"/>
      <c r="G1279" s="1262"/>
      <c r="H1279" s="1262"/>
      <c r="I1279" s="1262"/>
    </row>
    <row r="1280" spans="2:9">
      <c r="B1280" s="1262"/>
      <c r="C1280" s="1262"/>
      <c r="D1280" s="1262"/>
      <c r="E1280" s="1262"/>
      <c r="F1280" s="1262"/>
      <c r="G1280" s="1262"/>
      <c r="H1280" s="1262"/>
      <c r="I1280" s="1262"/>
    </row>
    <row r="1281" spans="2:9">
      <c r="B1281" s="1262"/>
      <c r="C1281" s="1262"/>
      <c r="D1281" s="1262"/>
      <c r="E1281" s="1262"/>
      <c r="F1281" s="1262"/>
      <c r="G1281" s="1262"/>
      <c r="H1281" s="1262"/>
      <c r="I1281" s="1262"/>
    </row>
    <row r="1282" spans="2:9">
      <c r="B1282" s="1262"/>
      <c r="C1282" s="1262"/>
      <c r="D1282" s="1262"/>
      <c r="E1282" s="1262"/>
      <c r="F1282" s="1262"/>
      <c r="G1282" s="1262"/>
      <c r="H1282" s="1262"/>
      <c r="I1282" s="1262"/>
    </row>
    <row r="1283" spans="2:9">
      <c r="B1283" s="1262"/>
      <c r="C1283" s="1262"/>
      <c r="D1283" s="1262"/>
      <c r="E1283" s="1262"/>
      <c r="F1283" s="1262"/>
      <c r="G1283" s="1262"/>
      <c r="H1283" s="1262"/>
      <c r="I1283" s="1262"/>
    </row>
    <row r="1284" spans="2:9">
      <c r="B1284" s="1262"/>
      <c r="C1284" s="1262"/>
      <c r="D1284" s="1262"/>
      <c r="E1284" s="1262"/>
      <c r="F1284" s="1262"/>
      <c r="G1284" s="1262"/>
      <c r="H1284" s="1262"/>
      <c r="I1284" s="1262"/>
    </row>
    <row r="1285" spans="2:9">
      <c r="B1285" s="1262"/>
      <c r="C1285" s="1262"/>
      <c r="D1285" s="1262"/>
      <c r="E1285" s="1262"/>
      <c r="F1285" s="1262"/>
      <c r="G1285" s="1262"/>
      <c r="H1285" s="1262"/>
      <c r="I1285" s="1262"/>
    </row>
    <row r="1286" spans="2:9">
      <c r="B1286" s="1262"/>
      <c r="C1286" s="1262"/>
      <c r="D1286" s="1262"/>
      <c r="E1286" s="1262"/>
      <c r="F1286" s="1262"/>
      <c r="G1286" s="1262"/>
      <c r="H1286" s="1262"/>
      <c r="I1286" s="1262"/>
    </row>
    <row r="1287" spans="2:9">
      <c r="B1287" s="1262"/>
      <c r="C1287" s="1262"/>
      <c r="D1287" s="1262"/>
      <c r="E1287" s="1262"/>
      <c r="F1287" s="1262"/>
      <c r="G1287" s="1262"/>
      <c r="H1287" s="1262"/>
      <c r="I1287" s="1262"/>
    </row>
    <row r="1288" spans="2:9">
      <c r="B1288" s="1262"/>
      <c r="C1288" s="1262"/>
      <c r="D1288" s="1262"/>
      <c r="E1288" s="1262"/>
      <c r="F1288" s="1262"/>
      <c r="G1288" s="1262"/>
      <c r="H1288" s="1262"/>
      <c r="I1288" s="1262"/>
    </row>
    <row r="1289" spans="2:9">
      <c r="B1289" s="1262"/>
      <c r="C1289" s="1262"/>
      <c r="D1289" s="1262"/>
      <c r="E1289" s="1262"/>
      <c r="F1289" s="1262"/>
      <c r="G1289" s="1262"/>
      <c r="H1289" s="1262"/>
      <c r="I1289" s="1262"/>
    </row>
    <row r="1290" spans="2:9">
      <c r="B1290" s="1262"/>
      <c r="C1290" s="1262"/>
      <c r="D1290" s="1262"/>
      <c r="E1290" s="1262"/>
      <c r="F1290" s="1262"/>
      <c r="G1290" s="1262"/>
      <c r="H1290" s="1262"/>
      <c r="I1290" s="1262"/>
    </row>
    <row r="1291" spans="2:9">
      <c r="B1291" s="1262"/>
      <c r="C1291" s="1262"/>
      <c r="D1291" s="1262"/>
      <c r="E1291" s="1262"/>
      <c r="F1291" s="1262"/>
      <c r="G1291" s="1262"/>
      <c r="H1291" s="1262"/>
      <c r="I1291" s="1262"/>
    </row>
    <row r="1292" spans="2:9">
      <c r="B1292" s="1262"/>
      <c r="C1292" s="1262"/>
      <c r="D1292" s="1262"/>
      <c r="E1292" s="1262"/>
      <c r="F1292" s="1262"/>
      <c r="G1292" s="1262"/>
      <c r="H1292" s="1262"/>
      <c r="I1292" s="1262"/>
    </row>
    <row r="1293" spans="2:9">
      <c r="B1293" s="1262"/>
      <c r="C1293" s="1262"/>
      <c r="D1293" s="1262"/>
      <c r="E1293" s="1262"/>
      <c r="F1293" s="1262"/>
      <c r="G1293" s="1262"/>
      <c r="H1293" s="1262"/>
      <c r="I1293" s="1262"/>
    </row>
    <row r="1294" spans="2:9">
      <c r="B1294" s="1262"/>
      <c r="C1294" s="1262"/>
      <c r="D1294" s="1262"/>
      <c r="E1294" s="1262"/>
      <c r="F1294" s="1262"/>
      <c r="G1294" s="1262"/>
      <c r="H1294" s="1262"/>
      <c r="I1294" s="1262"/>
    </row>
    <row r="1295" spans="2:9">
      <c r="B1295" s="1262"/>
      <c r="C1295" s="1262"/>
      <c r="D1295" s="1262"/>
      <c r="E1295" s="1262"/>
      <c r="F1295" s="1262"/>
      <c r="G1295" s="1262"/>
      <c r="H1295" s="1262"/>
      <c r="I1295" s="1262"/>
    </row>
    <row r="1296" spans="2:9">
      <c r="B1296" s="1262"/>
      <c r="C1296" s="1262"/>
      <c r="D1296" s="1262"/>
      <c r="E1296" s="1262"/>
      <c r="F1296" s="1262"/>
      <c r="G1296" s="1262"/>
      <c r="H1296" s="1262"/>
      <c r="I1296" s="1262"/>
    </row>
    <row r="1297" spans="2:9">
      <c r="B1297" s="1262"/>
      <c r="C1297" s="1262"/>
      <c r="D1297" s="1262"/>
      <c r="E1297" s="1262"/>
      <c r="F1297" s="1262"/>
      <c r="G1297" s="1262"/>
      <c r="H1297" s="1262"/>
      <c r="I1297" s="1262"/>
    </row>
    <row r="1298" spans="2:9">
      <c r="B1298" s="1262"/>
      <c r="C1298" s="1262"/>
      <c r="D1298" s="1262"/>
      <c r="E1298" s="1262"/>
      <c r="F1298" s="1262"/>
      <c r="G1298" s="1262"/>
      <c r="H1298" s="1262"/>
      <c r="I1298" s="1262"/>
    </row>
    <row r="1299" spans="2:9">
      <c r="B1299" s="1262"/>
      <c r="C1299" s="1262"/>
      <c r="D1299" s="1262"/>
      <c r="E1299" s="1262"/>
      <c r="F1299" s="1262"/>
      <c r="G1299" s="1262"/>
      <c r="H1299" s="1262"/>
      <c r="I1299" s="1262"/>
    </row>
    <row r="1300" spans="2:9">
      <c r="B1300" s="1262"/>
      <c r="C1300" s="1262"/>
      <c r="D1300" s="1262"/>
      <c r="E1300" s="1262"/>
      <c r="F1300" s="1262"/>
      <c r="G1300" s="1262"/>
      <c r="H1300" s="1262"/>
      <c r="I1300" s="1262"/>
    </row>
    <row r="1301" spans="2:9">
      <c r="B1301" s="1262"/>
      <c r="C1301" s="1262"/>
      <c r="D1301" s="1262"/>
      <c r="E1301" s="1262"/>
      <c r="F1301" s="1262"/>
      <c r="G1301" s="1262"/>
      <c r="H1301" s="1262"/>
      <c r="I1301" s="1262"/>
    </row>
    <row r="1302" spans="2:9">
      <c r="B1302" s="1262"/>
      <c r="C1302" s="1262"/>
      <c r="D1302" s="1262"/>
      <c r="E1302" s="1262"/>
      <c r="F1302" s="1262"/>
      <c r="G1302" s="1262"/>
      <c r="H1302" s="1262"/>
      <c r="I1302" s="1262"/>
    </row>
    <row r="1303" spans="2:9">
      <c r="B1303" s="1262"/>
      <c r="C1303" s="1262"/>
      <c r="D1303" s="1262"/>
      <c r="E1303" s="1262"/>
      <c r="F1303" s="1262"/>
      <c r="G1303" s="1262"/>
      <c r="H1303" s="1262"/>
      <c r="I1303" s="1262"/>
    </row>
    <row r="1304" spans="2:9">
      <c r="B1304" s="1262"/>
      <c r="C1304" s="1262"/>
      <c r="D1304" s="1262"/>
      <c r="E1304" s="1262"/>
      <c r="F1304" s="1262"/>
      <c r="G1304" s="1262"/>
      <c r="H1304" s="1262"/>
      <c r="I1304" s="1262"/>
    </row>
    <row r="1305" spans="2:9">
      <c r="B1305" s="1262"/>
      <c r="C1305" s="1262"/>
      <c r="D1305" s="1262"/>
      <c r="E1305" s="1262"/>
      <c r="F1305" s="1262"/>
      <c r="G1305" s="1262"/>
      <c r="H1305" s="1262"/>
      <c r="I1305" s="1262"/>
    </row>
    <row r="1306" spans="2:9">
      <c r="B1306" s="1262"/>
      <c r="C1306" s="1262"/>
      <c r="D1306" s="1262"/>
      <c r="E1306" s="1262"/>
      <c r="F1306" s="1262"/>
      <c r="G1306" s="1262"/>
      <c r="H1306" s="1262"/>
      <c r="I1306" s="1262"/>
    </row>
    <row r="1307" spans="2:9">
      <c r="B1307" s="1262"/>
      <c r="C1307" s="1262"/>
      <c r="D1307" s="1262"/>
      <c r="E1307" s="1262"/>
      <c r="F1307" s="1262"/>
      <c r="G1307" s="1262"/>
      <c r="H1307" s="1262"/>
      <c r="I1307" s="1262"/>
    </row>
    <row r="1308" spans="2:9">
      <c r="B1308" s="1262"/>
      <c r="C1308" s="1262"/>
      <c r="D1308" s="1262"/>
      <c r="E1308" s="1262"/>
      <c r="F1308" s="1262"/>
      <c r="G1308" s="1262"/>
      <c r="H1308" s="1262"/>
      <c r="I1308" s="1262"/>
    </row>
    <row r="1309" spans="2:9">
      <c r="B1309" s="1262"/>
      <c r="C1309" s="1262"/>
      <c r="D1309" s="1262"/>
      <c r="E1309" s="1262"/>
      <c r="F1309" s="1262"/>
      <c r="G1309" s="1262"/>
      <c r="H1309" s="1262"/>
      <c r="I1309" s="1262"/>
    </row>
    <row r="1310" spans="2:9">
      <c r="B1310" s="1262"/>
      <c r="C1310" s="1262"/>
      <c r="D1310" s="1262"/>
      <c r="E1310" s="1262"/>
      <c r="F1310" s="1262"/>
      <c r="G1310" s="1262"/>
      <c r="H1310" s="1262"/>
      <c r="I1310" s="1262"/>
    </row>
    <row r="1311" spans="2:9">
      <c r="B1311" s="1262"/>
      <c r="C1311" s="1262"/>
      <c r="D1311" s="1262"/>
      <c r="E1311" s="1262"/>
      <c r="F1311" s="1262"/>
      <c r="G1311" s="1262"/>
      <c r="H1311" s="1262"/>
      <c r="I1311" s="1262"/>
    </row>
    <row r="1312" spans="2:9">
      <c r="B1312" s="1262"/>
      <c r="C1312" s="1262"/>
      <c r="D1312" s="1262"/>
      <c r="E1312" s="1262"/>
      <c r="F1312" s="1262"/>
      <c r="G1312" s="1262"/>
      <c r="H1312" s="1262"/>
      <c r="I1312" s="1262"/>
    </row>
    <row r="1313" spans="2:9">
      <c r="B1313" s="1262"/>
      <c r="C1313" s="1262"/>
      <c r="D1313" s="1262"/>
      <c r="E1313" s="1262"/>
      <c r="F1313" s="1262"/>
      <c r="G1313" s="1262"/>
      <c r="H1313" s="1262"/>
      <c r="I1313" s="1262"/>
    </row>
    <row r="1314" spans="2:9">
      <c r="B1314" s="1262"/>
      <c r="C1314" s="1262"/>
      <c r="D1314" s="1262"/>
      <c r="E1314" s="1262"/>
      <c r="F1314" s="1262"/>
      <c r="G1314" s="1262"/>
      <c r="H1314" s="1262"/>
      <c r="I1314" s="1262"/>
    </row>
    <row r="1315" spans="2:9">
      <c r="B1315" s="1262"/>
      <c r="C1315" s="1262"/>
      <c r="D1315" s="1262"/>
      <c r="E1315" s="1262"/>
      <c r="F1315" s="1262"/>
      <c r="G1315" s="1262"/>
      <c r="H1315" s="1262"/>
      <c r="I1315" s="1262"/>
    </row>
    <row r="1316" spans="2:9">
      <c r="B1316" s="1262"/>
      <c r="C1316" s="1262"/>
      <c r="D1316" s="1262"/>
      <c r="E1316" s="1262"/>
      <c r="F1316" s="1262"/>
      <c r="G1316" s="1262"/>
      <c r="H1316" s="1262"/>
      <c r="I1316" s="1262"/>
    </row>
    <row r="1317" spans="2:9">
      <c r="B1317" s="1262"/>
      <c r="C1317" s="1262"/>
      <c r="D1317" s="1262"/>
      <c r="E1317" s="1262"/>
      <c r="F1317" s="1262"/>
      <c r="G1317" s="1262"/>
      <c r="H1317" s="1262"/>
      <c r="I1317" s="1262"/>
    </row>
    <row r="1318" spans="2:9">
      <c r="B1318" s="1262"/>
      <c r="C1318" s="1262"/>
      <c r="D1318" s="1262"/>
      <c r="E1318" s="1262"/>
      <c r="F1318" s="1262"/>
      <c r="G1318" s="1262"/>
      <c r="H1318" s="1262"/>
      <c r="I1318" s="1262"/>
    </row>
    <row r="1319" spans="2:9">
      <c r="B1319" s="1262"/>
      <c r="C1319" s="1262"/>
      <c r="D1319" s="1262"/>
      <c r="E1319" s="1262"/>
      <c r="F1319" s="1262"/>
      <c r="G1319" s="1262"/>
      <c r="H1319" s="1262"/>
      <c r="I1319" s="1262"/>
    </row>
    <row r="1320" spans="2:9">
      <c r="B1320" s="1262"/>
      <c r="C1320" s="1262"/>
      <c r="D1320" s="1262"/>
      <c r="E1320" s="1262"/>
      <c r="F1320" s="1262"/>
      <c r="G1320" s="1262"/>
      <c r="H1320" s="1262"/>
      <c r="I1320" s="1262"/>
    </row>
    <row r="1321" spans="2:9">
      <c r="B1321" s="1262"/>
      <c r="C1321" s="1262"/>
      <c r="D1321" s="1262"/>
      <c r="E1321" s="1262"/>
      <c r="F1321" s="1262"/>
      <c r="G1321" s="1262"/>
      <c r="H1321" s="1262"/>
      <c r="I1321" s="1262"/>
    </row>
    <row r="1322" spans="2:9">
      <c r="B1322" s="1262"/>
      <c r="C1322" s="1262"/>
      <c r="D1322" s="1262"/>
      <c r="E1322" s="1262"/>
      <c r="F1322" s="1262"/>
      <c r="G1322" s="1262"/>
      <c r="H1322" s="1262"/>
      <c r="I1322" s="1262"/>
    </row>
    <row r="1323" spans="2:9">
      <c r="B1323" s="1262"/>
      <c r="C1323" s="1262"/>
      <c r="D1323" s="1262"/>
      <c r="E1323" s="1262"/>
      <c r="F1323" s="1262"/>
      <c r="G1323" s="1262"/>
      <c r="H1323" s="1262"/>
      <c r="I1323" s="1262"/>
    </row>
    <row r="1324" spans="2:9">
      <c r="B1324" s="1262"/>
      <c r="C1324" s="1262"/>
      <c r="D1324" s="1262"/>
      <c r="E1324" s="1262"/>
      <c r="F1324" s="1262"/>
      <c r="G1324" s="1262"/>
      <c r="H1324" s="1262"/>
      <c r="I1324" s="1262"/>
    </row>
    <row r="1325" spans="2:9">
      <c r="B1325" s="1262"/>
      <c r="C1325" s="1262"/>
      <c r="D1325" s="1262"/>
      <c r="E1325" s="1262"/>
      <c r="F1325" s="1262"/>
      <c r="G1325" s="1262"/>
      <c r="H1325" s="1262"/>
      <c r="I1325" s="1262"/>
    </row>
    <row r="1326" spans="2:9">
      <c r="B1326" s="1262"/>
      <c r="C1326" s="1262"/>
      <c r="D1326" s="1262"/>
      <c r="E1326" s="1262"/>
      <c r="F1326" s="1262"/>
      <c r="G1326" s="1262"/>
      <c r="H1326" s="1262"/>
      <c r="I1326" s="1262"/>
    </row>
    <row r="1327" spans="2:9">
      <c r="B1327" s="1262"/>
      <c r="C1327" s="1262"/>
      <c r="D1327" s="1262"/>
      <c r="E1327" s="1262"/>
      <c r="F1327" s="1262"/>
      <c r="G1327" s="1262"/>
      <c r="H1327" s="1262"/>
      <c r="I1327" s="1262"/>
    </row>
    <row r="1328" spans="2:9">
      <c r="B1328" s="1262"/>
      <c r="C1328" s="1262"/>
      <c r="D1328" s="1262"/>
      <c r="E1328" s="1262"/>
      <c r="F1328" s="1262"/>
      <c r="G1328" s="1262"/>
      <c r="H1328" s="1262"/>
      <c r="I1328" s="1262"/>
    </row>
    <row r="1329" spans="2:9">
      <c r="B1329" s="1262"/>
      <c r="C1329" s="1262"/>
      <c r="D1329" s="1262"/>
      <c r="E1329" s="1262"/>
      <c r="F1329" s="1262"/>
      <c r="G1329" s="1262"/>
      <c r="H1329" s="1262"/>
      <c r="I1329" s="1262"/>
    </row>
    <row r="1330" spans="2:9">
      <c r="B1330" s="1262"/>
      <c r="C1330" s="1262"/>
      <c r="D1330" s="1262"/>
      <c r="E1330" s="1262"/>
      <c r="F1330" s="1262"/>
      <c r="G1330" s="1262"/>
      <c r="H1330" s="1262"/>
      <c r="I1330" s="1262"/>
    </row>
    <row r="1331" spans="2:9">
      <c r="B1331" s="1262"/>
      <c r="C1331" s="1262"/>
      <c r="D1331" s="1262"/>
      <c r="E1331" s="1262"/>
      <c r="F1331" s="1262"/>
      <c r="G1331" s="1262"/>
      <c r="H1331" s="1262"/>
      <c r="I1331" s="1262"/>
    </row>
    <row r="1332" spans="2:9">
      <c r="B1332" s="1262"/>
      <c r="C1332" s="1262"/>
      <c r="D1332" s="1262"/>
      <c r="E1332" s="1262"/>
      <c r="F1332" s="1262"/>
      <c r="G1332" s="1262"/>
      <c r="H1332" s="1262"/>
      <c r="I1332" s="1262"/>
    </row>
    <row r="1333" spans="2:9">
      <c r="B1333" s="1262"/>
      <c r="C1333" s="1262"/>
      <c r="D1333" s="1262"/>
      <c r="E1333" s="1262"/>
      <c r="F1333" s="1262"/>
      <c r="G1333" s="1262"/>
      <c r="H1333" s="1262"/>
      <c r="I1333" s="1262"/>
    </row>
    <row r="1334" spans="2:9">
      <c r="B1334" s="1262"/>
      <c r="C1334" s="1262"/>
      <c r="D1334" s="1262"/>
      <c r="E1334" s="1262"/>
      <c r="F1334" s="1262"/>
      <c r="G1334" s="1262"/>
      <c r="H1334" s="1262"/>
      <c r="I1334" s="1262"/>
    </row>
    <row r="1335" spans="2:9">
      <c r="B1335" s="1262"/>
      <c r="C1335" s="1262"/>
      <c r="D1335" s="1262"/>
      <c r="E1335" s="1262"/>
      <c r="F1335" s="1262"/>
      <c r="G1335" s="1262"/>
      <c r="H1335" s="1262"/>
      <c r="I1335" s="1262"/>
    </row>
    <row r="1336" spans="2:9">
      <c r="B1336" s="1262"/>
      <c r="C1336" s="1262"/>
      <c r="D1336" s="1262"/>
      <c r="E1336" s="1262"/>
      <c r="F1336" s="1262"/>
      <c r="G1336" s="1262"/>
      <c r="H1336" s="1262"/>
      <c r="I1336" s="1262"/>
    </row>
    <row r="1337" spans="2:9">
      <c r="B1337" s="1262"/>
      <c r="C1337" s="1262"/>
      <c r="D1337" s="1262"/>
      <c r="E1337" s="1262"/>
      <c r="F1337" s="1262"/>
      <c r="G1337" s="1262"/>
      <c r="H1337" s="1262"/>
      <c r="I1337" s="1262"/>
    </row>
    <row r="1338" spans="2:9">
      <c r="B1338" s="1262"/>
      <c r="C1338" s="1262"/>
      <c r="D1338" s="1262"/>
      <c r="E1338" s="1262"/>
      <c r="F1338" s="1262"/>
      <c r="G1338" s="1262"/>
      <c r="H1338" s="1262"/>
      <c r="I1338" s="1262"/>
    </row>
    <row r="1339" spans="2:9">
      <c r="B1339" s="1262"/>
      <c r="C1339" s="1262"/>
      <c r="D1339" s="1262"/>
      <c r="E1339" s="1262"/>
      <c r="F1339" s="1262"/>
      <c r="G1339" s="1262"/>
      <c r="H1339" s="1262"/>
      <c r="I1339" s="1262"/>
    </row>
    <row r="1340" spans="2:9">
      <c r="B1340" s="1262"/>
      <c r="C1340" s="1262"/>
      <c r="D1340" s="1262"/>
      <c r="E1340" s="1262"/>
      <c r="F1340" s="1262"/>
      <c r="G1340" s="1262"/>
      <c r="H1340" s="1262"/>
      <c r="I1340" s="1262"/>
    </row>
    <row r="1341" spans="2:9">
      <c r="B1341" s="1262"/>
      <c r="C1341" s="1262"/>
      <c r="D1341" s="1262"/>
      <c r="E1341" s="1262"/>
      <c r="F1341" s="1262"/>
      <c r="G1341" s="1262"/>
      <c r="H1341" s="1262"/>
      <c r="I1341" s="1262"/>
    </row>
    <row r="1342" spans="2:9">
      <c r="B1342" s="1262"/>
      <c r="C1342" s="1262"/>
      <c r="D1342" s="1262"/>
      <c r="E1342" s="1262"/>
      <c r="F1342" s="1262"/>
      <c r="G1342" s="1262"/>
      <c r="H1342" s="1262"/>
      <c r="I1342" s="1262"/>
    </row>
    <row r="1343" spans="2:9">
      <c r="B1343" s="1262"/>
      <c r="C1343" s="1262"/>
      <c r="D1343" s="1262"/>
      <c r="E1343" s="1262"/>
      <c r="F1343" s="1262"/>
      <c r="G1343" s="1262"/>
      <c r="H1343" s="1262"/>
      <c r="I1343" s="1262"/>
    </row>
    <row r="1344" spans="2:9">
      <c r="B1344" s="1262"/>
      <c r="C1344" s="1262"/>
      <c r="D1344" s="1262"/>
      <c r="E1344" s="1262"/>
      <c r="F1344" s="1262"/>
      <c r="G1344" s="1262"/>
      <c r="H1344" s="1262"/>
      <c r="I1344" s="1262"/>
    </row>
    <row r="1345" spans="2:9">
      <c r="B1345" s="1262"/>
      <c r="C1345" s="1262"/>
      <c r="D1345" s="1262"/>
      <c r="E1345" s="1262"/>
      <c r="F1345" s="1262"/>
      <c r="G1345" s="1262"/>
      <c r="H1345" s="1262"/>
      <c r="I1345" s="1262"/>
    </row>
    <row r="1346" spans="2:9">
      <c r="B1346" s="1262"/>
      <c r="C1346" s="1262"/>
      <c r="D1346" s="1262"/>
      <c r="E1346" s="1262"/>
      <c r="F1346" s="1262"/>
      <c r="G1346" s="1262"/>
      <c r="H1346" s="1262"/>
      <c r="I1346" s="1262"/>
    </row>
    <row r="1347" spans="2:9">
      <c r="B1347" s="1262"/>
      <c r="C1347" s="1262"/>
      <c r="D1347" s="1262"/>
      <c r="E1347" s="1262"/>
      <c r="F1347" s="1262"/>
      <c r="G1347" s="1262"/>
      <c r="H1347" s="1262"/>
      <c r="I1347" s="1262"/>
    </row>
    <row r="1348" spans="2:9">
      <c r="B1348" s="1262"/>
      <c r="C1348" s="1262"/>
      <c r="D1348" s="1262"/>
      <c r="E1348" s="1262"/>
      <c r="F1348" s="1262"/>
      <c r="G1348" s="1262"/>
      <c r="H1348" s="1262"/>
      <c r="I1348" s="1262"/>
    </row>
    <row r="1349" spans="2:9">
      <c r="B1349" s="1262"/>
      <c r="C1349" s="1262"/>
      <c r="D1349" s="1262"/>
      <c r="E1349" s="1262"/>
      <c r="F1349" s="1262"/>
      <c r="G1349" s="1262"/>
      <c r="H1349" s="1262"/>
      <c r="I1349" s="1262"/>
    </row>
    <row r="1350" spans="2:9">
      <c r="B1350" s="1262"/>
      <c r="C1350" s="1262"/>
      <c r="D1350" s="1262"/>
      <c r="E1350" s="1262"/>
      <c r="F1350" s="1262"/>
      <c r="G1350" s="1262"/>
      <c r="H1350" s="1262"/>
      <c r="I1350" s="1262"/>
    </row>
    <row r="1351" spans="2:9">
      <c r="B1351" s="1262"/>
      <c r="C1351" s="1262"/>
      <c r="D1351" s="1262"/>
      <c r="E1351" s="1262"/>
      <c r="F1351" s="1262"/>
      <c r="G1351" s="1262"/>
      <c r="H1351" s="1262"/>
      <c r="I1351" s="1262"/>
    </row>
    <row r="1352" spans="2:9">
      <c r="B1352" s="1262"/>
      <c r="C1352" s="1262"/>
      <c r="D1352" s="1262"/>
      <c r="E1352" s="1262"/>
      <c r="F1352" s="1262"/>
      <c r="G1352" s="1262"/>
      <c r="H1352" s="1262"/>
      <c r="I1352" s="1262"/>
    </row>
    <row r="1353" spans="2:9">
      <c r="B1353" s="1262"/>
      <c r="C1353" s="1262"/>
      <c r="D1353" s="1262"/>
      <c r="E1353" s="1262"/>
      <c r="F1353" s="1262"/>
      <c r="G1353" s="1262"/>
      <c r="H1353" s="1262"/>
      <c r="I1353" s="1262"/>
    </row>
    <row r="1354" spans="2:9">
      <c r="B1354" s="1262"/>
      <c r="C1354" s="1262"/>
      <c r="D1354" s="1262"/>
      <c r="E1354" s="1262"/>
      <c r="F1354" s="1262"/>
      <c r="G1354" s="1262"/>
      <c r="H1354" s="1262"/>
      <c r="I1354" s="1262"/>
    </row>
    <row r="1355" spans="2:9">
      <c r="B1355" s="1262"/>
      <c r="C1355" s="1262"/>
      <c r="D1355" s="1262"/>
      <c r="E1355" s="1262"/>
      <c r="F1355" s="1262"/>
      <c r="G1355" s="1262"/>
      <c r="H1355" s="1262"/>
      <c r="I1355" s="1262"/>
    </row>
    <row r="1356" spans="2:9">
      <c r="B1356" s="1262"/>
      <c r="C1356" s="1262"/>
      <c r="D1356" s="1262"/>
      <c r="E1356" s="1262"/>
      <c r="F1356" s="1262"/>
      <c r="G1356" s="1262"/>
      <c r="H1356" s="1262"/>
      <c r="I1356" s="1262"/>
    </row>
    <row r="1357" spans="2:9">
      <c r="B1357" s="1262"/>
      <c r="C1357" s="1262"/>
      <c r="D1357" s="1262"/>
      <c r="E1357" s="1262"/>
      <c r="F1357" s="1262"/>
      <c r="G1357" s="1262"/>
      <c r="H1357" s="1262"/>
      <c r="I1357" s="1262"/>
    </row>
    <row r="1358" spans="2:9">
      <c r="B1358" s="1262"/>
      <c r="C1358" s="1262"/>
      <c r="D1358" s="1262"/>
      <c r="E1358" s="1262"/>
      <c r="F1358" s="1262"/>
      <c r="G1358" s="1262"/>
      <c r="H1358" s="1262"/>
      <c r="I1358" s="1262"/>
    </row>
    <row r="1359" spans="2:9">
      <c r="B1359" s="1262"/>
      <c r="C1359" s="1262"/>
      <c r="D1359" s="1262"/>
      <c r="E1359" s="1262"/>
      <c r="F1359" s="1262"/>
      <c r="G1359" s="1262"/>
      <c r="H1359" s="1262"/>
      <c r="I1359" s="1262"/>
    </row>
    <row r="1360" spans="2:9">
      <c r="B1360" s="1262"/>
      <c r="C1360" s="1262"/>
      <c r="D1360" s="1262"/>
      <c r="E1360" s="1262"/>
      <c r="F1360" s="1262"/>
      <c r="G1360" s="1262"/>
      <c r="H1360" s="1262"/>
      <c r="I1360" s="1262"/>
    </row>
    <row r="1361" spans="2:9">
      <c r="B1361" s="1262"/>
      <c r="C1361" s="1262"/>
      <c r="D1361" s="1262"/>
      <c r="E1361" s="1262"/>
      <c r="F1361" s="1262"/>
      <c r="G1361" s="1262"/>
      <c r="H1361" s="1262"/>
      <c r="I1361" s="1262"/>
    </row>
    <row r="1362" spans="2:9">
      <c r="B1362" s="1262"/>
      <c r="C1362" s="1262"/>
      <c r="D1362" s="1262"/>
      <c r="E1362" s="1262"/>
      <c r="F1362" s="1262"/>
      <c r="G1362" s="1262"/>
      <c r="H1362" s="1262"/>
      <c r="I1362" s="1262"/>
    </row>
    <row r="1363" spans="2:9">
      <c r="B1363" s="1262"/>
      <c r="C1363" s="1262"/>
      <c r="D1363" s="1262"/>
      <c r="E1363" s="1262"/>
      <c r="F1363" s="1262"/>
      <c r="G1363" s="1262"/>
      <c r="H1363" s="1262"/>
      <c r="I1363" s="1262"/>
    </row>
    <row r="1364" spans="2:9">
      <c r="B1364" s="1262"/>
      <c r="C1364" s="1262"/>
      <c r="D1364" s="1262"/>
      <c r="E1364" s="1262"/>
      <c r="F1364" s="1262"/>
      <c r="G1364" s="1262"/>
      <c r="H1364" s="1262"/>
      <c r="I1364" s="1262"/>
    </row>
    <row r="1365" spans="2:9">
      <c r="B1365" s="1262"/>
      <c r="C1365" s="1262"/>
      <c r="D1365" s="1262"/>
      <c r="E1365" s="1262"/>
      <c r="F1365" s="1262"/>
      <c r="G1365" s="1262"/>
      <c r="H1365" s="1262"/>
      <c r="I1365" s="1262"/>
    </row>
    <row r="1366" spans="2:9">
      <c r="B1366" s="1262"/>
      <c r="C1366" s="1262"/>
      <c r="D1366" s="1262"/>
      <c r="E1366" s="1262"/>
      <c r="F1366" s="1262"/>
      <c r="G1366" s="1262"/>
      <c r="H1366" s="1262"/>
      <c r="I1366" s="1262"/>
    </row>
    <row r="1367" spans="2:9">
      <c r="B1367" s="1262"/>
      <c r="C1367" s="1262"/>
      <c r="D1367" s="1262"/>
      <c r="E1367" s="1262"/>
      <c r="F1367" s="1262"/>
      <c r="G1367" s="1262"/>
      <c r="H1367" s="1262"/>
      <c r="I1367" s="1262"/>
    </row>
    <row r="1368" spans="2:9">
      <c r="B1368" s="1262"/>
      <c r="C1368" s="1262"/>
      <c r="D1368" s="1262"/>
      <c r="E1368" s="1262"/>
      <c r="F1368" s="1262"/>
      <c r="G1368" s="1262"/>
      <c r="H1368" s="1262"/>
      <c r="I1368" s="1262"/>
    </row>
    <row r="1369" spans="2:9">
      <c r="B1369" s="1262"/>
      <c r="C1369" s="1262"/>
      <c r="D1369" s="1262"/>
      <c r="E1369" s="1262"/>
      <c r="F1369" s="1262"/>
      <c r="G1369" s="1262"/>
      <c r="H1369" s="1262"/>
      <c r="I1369" s="1262"/>
    </row>
    <row r="1370" spans="2:9">
      <c r="B1370" s="1262"/>
      <c r="C1370" s="1262"/>
      <c r="D1370" s="1262"/>
      <c r="E1370" s="1262"/>
      <c r="F1370" s="1262"/>
      <c r="G1370" s="1262"/>
      <c r="H1370" s="1262"/>
      <c r="I1370" s="1262"/>
    </row>
    <row r="1371" spans="2:9">
      <c r="B1371" s="1262"/>
      <c r="C1371" s="1262"/>
      <c r="D1371" s="1262"/>
      <c r="E1371" s="1262"/>
      <c r="F1371" s="1262"/>
      <c r="G1371" s="1262"/>
      <c r="H1371" s="1262"/>
      <c r="I1371" s="1262"/>
    </row>
    <row r="1372" spans="2:9">
      <c r="B1372" s="1262"/>
      <c r="C1372" s="1262"/>
      <c r="D1372" s="1262"/>
      <c r="E1372" s="1262"/>
      <c r="F1372" s="1262"/>
      <c r="G1372" s="1262"/>
      <c r="H1372" s="1262"/>
      <c r="I1372" s="1262"/>
    </row>
    <row r="1373" spans="2:9">
      <c r="B1373" s="1262"/>
      <c r="C1373" s="1262"/>
      <c r="D1373" s="1262"/>
      <c r="E1373" s="1262"/>
      <c r="F1373" s="1262"/>
      <c r="G1373" s="1262"/>
      <c r="H1373" s="1262"/>
      <c r="I1373" s="1262"/>
    </row>
    <row r="1374" spans="2:9">
      <c r="B1374" s="1262"/>
      <c r="C1374" s="1262"/>
      <c r="D1374" s="1262"/>
      <c r="E1374" s="1262"/>
      <c r="F1374" s="1262"/>
      <c r="G1374" s="1262"/>
      <c r="H1374" s="1262"/>
      <c r="I1374" s="1262"/>
    </row>
    <row r="1375" spans="2:9">
      <c r="B1375" s="1262"/>
      <c r="C1375" s="1262"/>
      <c r="D1375" s="1262"/>
      <c r="E1375" s="1262"/>
      <c r="F1375" s="1262"/>
      <c r="G1375" s="1262"/>
      <c r="H1375" s="1262"/>
      <c r="I1375" s="1262"/>
    </row>
    <row r="1376" spans="2:9">
      <c r="B1376" s="1262"/>
      <c r="C1376" s="1262"/>
      <c r="D1376" s="1262"/>
      <c r="E1376" s="1262"/>
      <c r="F1376" s="1262"/>
      <c r="G1376" s="1262"/>
      <c r="H1376" s="1262"/>
      <c r="I1376" s="1262"/>
    </row>
    <row r="1377" spans="2:9">
      <c r="B1377" s="1262"/>
      <c r="C1377" s="1262"/>
      <c r="D1377" s="1262"/>
      <c r="E1377" s="1262"/>
      <c r="F1377" s="1262"/>
      <c r="G1377" s="1262"/>
      <c r="H1377" s="1262"/>
      <c r="I1377" s="1262"/>
    </row>
    <row r="1378" spans="2:9">
      <c r="B1378" s="1262"/>
      <c r="C1378" s="1262"/>
      <c r="D1378" s="1262"/>
      <c r="E1378" s="1262"/>
      <c r="F1378" s="1262"/>
      <c r="G1378" s="1262"/>
      <c r="H1378" s="1262"/>
      <c r="I1378" s="1262"/>
    </row>
    <row r="1379" spans="2:9">
      <c r="B1379" s="1262"/>
      <c r="C1379" s="1262"/>
      <c r="D1379" s="1262"/>
      <c r="E1379" s="1262"/>
      <c r="F1379" s="1262"/>
      <c r="G1379" s="1262"/>
      <c r="H1379" s="1262"/>
      <c r="I1379" s="1262"/>
    </row>
    <row r="1380" spans="2:9">
      <c r="B1380" s="1262"/>
      <c r="C1380" s="1262"/>
      <c r="D1380" s="1262"/>
      <c r="E1380" s="1262"/>
      <c r="F1380" s="1262"/>
      <c r="G1380" s="1262"/>
      <c r="H1380" s="1262"/>
      <c r="I1380" s="1262"/>
    </row>
    <row r="1381" spans="2:9">
      <c r="B1381" s="1262"/>
      <c r="C1381" s="1262"/>
      <c r="D1381" s="1262"/>
      <c r="E1381" s="1262"/>
      <c r="F1381" s="1262"/>
      <c r="G1381" s="1262"/>
      <c r="H1381" s="1262"/>
      <c r="I1381" s="1262"/>
    </row>
    <row r="1382" spans="2:9">
      <c r="B1382" s="1262"/>
      <c r="C1382" s="1262"/>
      <c r="D1382" s="1262"/>
      <c r="E1382" s="1262"/>
      <c r="F1382" s="1262"/>
      <c r="G1382" s="1262"/>
      <c r="H1382" s="1262"/>
      <c r="I1382" s="1262"/>
    </row>
    <row r="1383" spans="2:9">
      <c r="B1383" s="1262"/>
      <c r="C1383" s="1262"/>
      <c r="D1383" s="1262"/>
      <c r="E1383" s="1262"/>
      <c r="F1383" s="1262"/>
      <c r="G1383" s="1262"/>
      <c r="H1383" s="1262"/>
      <c r="I1383" s="1262"/>
    </row>
    <row r="1384" spans="2:9">
      <c r="B1384" s="1262"/>
      <c r="C1384" s="1262"/>
      <c r="D1384" s="1262"/>
      <c r="E1384" s="1262"/>
      <c r="F1384" s="1262"/>
      <c r="G1384" s="1262"/>
      <c r="H1384" s="1262"/>
      <c r="I1384" s="1262"/>
    </row>
    <row r="1385" spans="2:9">
      <c r="B1385" s="1262"/>
      <c r="C1385" s="1262"/>
      <c r="D1385" s="1262"/>
      <c r="E1385" s="1262"/>
      <c r="F1385" s="1262"/>
      <c r="G1385" s="1262"/>
      <c r="H1385" s="1262"/>
      <c r="I1385" s="1262"/>
    </row>
    <row r="1386" spans="2:9">
      <c r="B1386" s="1262"/>
      <c r="C1386" s="1262"/>
      <c r="D1386" s="1262"/>
      <c r="E1386" s="1262"/>
      <c r="F1386" s="1262"/>
      <c r="G1386" s="1262"/>
      <c r="H1386" s="1262"/>
      <c r="I1386" s="1262"/>
    </row>
    <row r="1387" spans="2:9">
      <c r="B1387" s="1262"/>
      <c r="C1387" s="1262"/>
      <c r="D1387" s="1262"/>
      <c r="E1387" s="1262"/>
      <c r="F1387" s="1262"/>
      <c r="G1387" s="1262"/>
      <c r="H1387" s="1262"/>
      <c r="I1387" s="1262"/>
    </row>
    <row r="1388" spans="2:9">
      <c r="B1388" s="1262"/>
      <c r="C1388" s="1262"/>
      <c r="D1388" s="1262"/>
      <c r="E1388" s="1262"/>
      <c r="F1388" s="1262"/>
      <c r="G1388" s="1262"/>
      <c r="H1388" s="1262"/>
      <c r="I1388" s="1262"/>
    </row>
    <row r="1389" spans="2:9">
      <c r="B1389" s="1262"/>
      <c r="C1389" s="1262"/>
      <c r="D1389" s="1262"/>
      <c r="E1389" s="1262"/>
      <c r="F1389" s="1262"/>
      <c r="G1389" s="1262"/>
      <c r="H1389" s="1262"/>
      <c r="I1389" s="1262"/>
    </row>
    <row r="1390" spans="2:9">
      <c r="B1390" s="1262"/>
      <c r="C1390" s="1262"/>
      <c r="D1390" s="1262"/>
      <c r="E1390" s="1262"/>
      <c r="F1390" s="1262"/>
      <c r="G1390" s="1262"/>
      <c r="H1390" s="1262"/>
      <c r="I1390" s="1262"/>
    </row>
    <row r="1391" spans="2:9">
      <c r="B1391" s="1262"/>
      <c r="C1391" s="1262"/>
      <c r="D1391" s="1262"/>
      <c r="E1391" s="1262"/>
      <c r="F1391" s="1262"/>
      <c r="G1391" s="1262"/>
      <c r="H1391" s="1262"/>
      <c r="I1391" s="1262"/>
    </row>
    <row r="1392" spans="2:9">
      <c r="B1392" s="1262"/>
      <c r="C1392" s="1262"/>
      <c r="D1392" s="1262"/>
      <c r="E1392" s="1262"/>
      <c r="F1392" s="1262"/>
      <c r="G1392" s="1262"/>
      <c r="H1392" s="1262"/>
      <c r="I1392" s="1262"/>
    </row>
    <row r="1393" spans="2:9">
      <c r="B1393" s="1262"/>
      <c r="C1393" s="1262"/>
      <c r="D1393" s="1262"/>
      <c r="E1393" s="1262"/>
      <c r="F1393" s="1262"/>
      <c r="G1393" s="1262"/>
      <c r="H1393" s="1262"/>
      <c r="I1393" s="1262"/>
    </row>
    <row r="1394" spans="2:9">
      <c r="B1394" s="1262"/>
      <c r="C1394" s="1262"/>
      <c r="D1394" s="1262"/>
      <c r="E1394" s="1262"/>
      <c r="F1394" s="1262"/>
      <c r="G1394" s="1262"/>
      <c r="H1394" s="1262"/>
      <c r="I1394" s="1262"/>
    </row>
    <row r="1395" spans="2:9">
      <c r="B1395" s="1262"/>
      <c r="C1395" s="1262"/>
      <c r="D1395" s="1262"/>
      <c r="E1395" s="1262"/>
      <c r="F1395" s="1262"/>
      <c r="G1395" s="1262"/>
      <c r="H1395" s="1262"/>
      <c r="I1395" s="1262"/>
    </row>
    <row r="1396" spans="2:9">
      <c r="B1396" s="1262"/>
      <c r="C1396" s="1262"/>
      <c r="D1396" s="1262"/>
      <c r="E1396" s="1262"/>
      <c r="F1396" s="1262"/>
      <c r="G1396" s="1262"/>
      <c r="H1396" s="1262"/>
      <c r="I1396" s="1262"/>
    </row>
    <row r="1397" spans="2:9">
      <c r="B1397" s="1262"/>
      <c r="C1397" s="1262"/>
      <c r="D1397" s="1262"/>
      <c r="E1397" s="1262"/>
      <c r="F1397" s="1262"/>
      <c r="G1397" s="1262"/>
      <c r="H1397" s="1262"/>
      <c r="I1397" s="1262"/>
    </row>
    <row r="1398" spans="2:9">
      <c r="B1398" s="1262"/>
      <c r="C1398" s="1262"/>
      <c r="D1398" s="1262"/>
      <c r="E1398" s="1262"/>
      <c r="F1398" s="1262"/>
      <c r="G1398" s="1262"/>
      <c r="H1398" s="1262"/>
      <c r="I1398" s="1262"/>
    </row>
    <row r="1399" spans="2:9">
      <c r="B1399" s="1262"/>
      <c r="C1399" s="1262"/>
      <c r="D1399" s="1262"/>
      <c r="E1399" s="1262"/>
      <c r="F1399" s="1262"/>
      <c r="G1399" s="1262"/>
      <c r="H1399" s="1262"/>
      <c r="I1399" s="1262"/>
    </row>
    <row r="1400" spans="2:9">
      <c r="B1400" s="1262"/>
      <c r="C1400" s="1262"/>
      <c r="D1400" s="1262"/>
      <c r="E1400" s="1262"/>
      <c r="F1400" s="1262"/>
      <c r="G1400" s="1262"/>
      <c r="H1400" s="1262"/>
      <c r="I1400" s="1262"/>
    </row>
    <row r="1401" spans="2:9">
      <c r="B1401" s="1262"/>
      <c r="C1401" s="1262"/>
      <c r="D1401" s="1262"/>
      <c r="E1401" s="1262"/>
      <c r="F1401" s="1262"/>
      <c r="G1401" s="1262"/>
      <c r="H1401" s="1262"/>
      <c r="I1401" s="1262"/>
    </row>
    <row r="1402" spans="2:9">
      <c r="B1402" s="1262"/>
      <c r="C1402" s="1262"/>
      <c r="D1402" s="1262"/>
      <c r="E1402" s="1262"/>
      <c r="F1402" s="1262"/>
      <c r="G1402" s="1262"/>
      <c r="H1402" s="1262"/>
      <c r="I1402" s="1262"/>
    </row>
    <row r="1403" spans="2:9">
      <c r="B1403" s="1262"/>
      <c r="C1403" s="1262"/>
      <c r="D1403" s="1262"/>
      <c r="E1403" s="1262"/>
      <c r="F1403" s="1262"/>
      <c r="G1403" s="1262"/>
      <c r="H1403" s="1262"/>
      <c r="I1403" s="1262"/>
    </row>
    <row r="1404" spans="2:9">
      <c r="B1404" s="1262"/>
      <c r="C1404" s="1262"/>
      <c r="D1404" s="1262"/>
      <c r="E1404" s="1262"/>
      <c r="F1404" s="1262"/>
      <c r="G1404" s="1262"/>
      <c r="H1404" s="1262"/>
      <c r="I1404" s="1262"/>
    </row>
    <row r="1405" spans="2:9">
      <c r="B1405" s="1262"/>
      <c r="C1405" s="1262"/>
      <c r="D1405" s="1262"/>
      <c r="E1405" s="1262"/>
      <c r="F1405" s="1262"/>
      <c r="G1405" s="1262"/>
      <c r="H1405" s="1262"/>
      <c r="I1405" s="1262"/>
    </row>
    <row r="1406" spans="2:9">
      <c r="B1406" s="1262"/>
      <c r="C1406" s="1262"/>
      <c r="D1406" s="1262"/>
      <c r="E1406" s="1262"/>
      <c r="F1406" s="1262"/>
      <c r="G1406" s="1262"/>
      <c r="H1406" s="1262"/>
      <c r="I1406" s="1262"/>
    </row>
    <row r="1407" spans="2:9">
      <c r="B1407" s="1262"/>
      <c r="C1407" s="1262"/>
      <c r="D1407" s="1262"/>
      <c r="E1407" s="1262"/>
      <c r="F1407" s="1262"/>
      <c r="G1407" s="1262"/>
      <c r="H1407" s="1262"/>
      <c r="I1407" s="1262"/>
    </row>
    <row r="1408" spans="2:9">
      <c r="B1408" s="1262"/>
      <c r="C1408" s="1262"/>
      <c r="D1408" s="1262"/>
      <c r="E1408" s="1262"/>
      <c r="F1408" s="1262"/>
      <c r="G1408" s="1262"/>
      <c r="H1408" s="1262"/>
      <c r="I1408" s="1262"/>
    </row>
    <row r="1409" spans="2:9">
      <c r="B1409" s="1262"/>
      <c r="C1409" s="1262"/>
      <c r="D1409" s="1262"/>
      <c r="E1409" s="1262"/>
      <c r="F1409" s="1262"/>
      <c r="G1409" s="1262"/>
      <c r="H1409" s="1262"/>
      <c r="I1409" s="1262"/>
    </row>
    <row r="1410" spans="2:9">
      <c r="B1410" s="1262"/>
      <c r="C1410" s="1262"/>
      <c r="D1410" s="1262"/>
      <c r="E1410" s="1262"/>
      <c r="F1410" s="1262"/>
      <c r="G1410" s="1262"/>
      <c r="H1410" s="1262"/>
      <c r="I1410" s="1262"/>
    </row>
    <row r="1411" spans="2:9">
      <c r="B1411" s="1262"/>
      <c r="C1411" s="1262"/>
      <c r="D1411" s="1262"/>
      <c r="E1411" s="1262"/>
      <c r="F1411" s="1262"/>
      <c r="G1411" s="1262"/>
      <c r="H1411" s="1262"/>
      <c r="I1411" s="1262"/>
    </row>
    <row r="1412" spans="2:9">
      <c r="B1412" s="1262"/>
      <c r="C1412" s="1262"/>
      <c r="D1412" s="1262"/>
      <c r="E1412" s="1262"/>
      <c r="F1412" s="1262"/>
      <c r="G1412" s="1262"/>
      <c r="H1412" s="1262"/>
      <c r="I1412" s="1262"/>
    </row>
    <row r="1413" spans="2:9">
      <c r="B1413" s="1262"/>
      <c r="C1413" s="1262"/>
      <c r="D1413" s="1262"/>
      <c r="E1413" s="1262"/>
      <c r="F1413" s="1262"/>
      <c r="G1413" s="1262"/>
      <c r="H1413" s="1262"/>
      <c r="I1413" s="1262"/>
    </row>
    <row r="1414" spans="2:9">
      <c r="B1414" s="1262"/>
      <c r="C1414" s="1262"/>
      <c r="D1414" s="1262"/>
      <c r="E1414" s="1262"/>
      <c r="F1414" s="1262"/>
      <c r="G1414" s="1262"/>
      <c r="H1414" s="1262"/>
      <c r="I1414" s="1262"/>
    </row>
    <row r="1415" spans="2:9">
      <c r="B1415" s="1262"/>
      <c r="C1415" s="1262"/>
      <c r="D1415" s="1262"/>
      <c r="E1415" s="1262"/>
      <c r="F1415" s="1262"/>
      <c r="G1415" s="1262"/>
      <c r="H1415" s="1262"/>
      <c r="I1415" s="1262"/>
    </row>
    <row r="1416" spans="2:9">
      <c r="B1416" s="1262"/>
      <c r="C1416" s="1262"/>
      <c r="D1416" s="1262"/>
      <c r="E1416" s="1262"/>
      <c r="F1416" s="1262"/>
      <c r="G1416" s="1262"/>
      <c r="H1416" s="1262"/>
      <c r="I1416" s="1262"/>
    </row>
    <row r="1417" spans="2:9">
      <c r="B1417" s="1262"/>
      <c r="C1417" s="1262"/>
      <c r="D1417" s="1262"/>
      <c r="E1417" s="1262"/>
      <c r="F1417" s="1262"/>
      <c r="G1417" s="1262"/>
      <c r="H1417" s="1262"/>
      <c r="I1417" s="1262"/>
    </row>
    <row r="1418" spans="2:9">
      <c r="B1418" s="1262"/>
      <c r="C1418" s="1262"/>
      <c r="D1418" s="1262"/>
      <c r="E1418" s="1262"/>
      <c r="F1418" s="1262"/>
      <c r="G1418" s="1262"/>
      <c r="H1418" s="1262"/>
      <c r="I1418" s="1262"/>
    </row>
    <row r="1419" spans="2:9">
      <c r="B1419" s="1262"/>
      <c r="C1419" s="1262"/>
      <c r="D1419" s="1262"/>
      <c r="E1419" s="1262"/>
      <c r="F1419" s="1262"/>
      <c r="G1419" s="1262"/>
      <c r="H1419" s="1262"/>
      <c r="I1419" s="1262"/>
    </row>
    <row r="1420" spans="2:9">
      <c r="B1420" s="1262"/>
      <c r="C1420" s="1262"/>
      <c r="D1420" s="1262"/>
      <c r="E1420" s="1262"/>
      <c r="F1420" s="1262"/>
      <c r="G1420" s="1262"/>
      <c r="H1420" s="1262"/>
      <c r="I1420" s="1262"/>
    </row>
    <row r="1421" spans="2:9">
      <c r="B1421" s="1262"/>
      <c r="C1421" s="1262"/>
      <c r="D1421" s="1262"/>
      <c r="E1421" s="1262"/>
      <c r="F1421" s="1262"/>
      <c r="G1421" s="1262"/>
      <c r="H1421" s="1262"/>
      <c r="I1421" s="1262"/>
    </row>
    <row r="1422" spans="2:9">
      <c r="B1422" s="1262"/>
      <c r="C1422" s="1262"/>
      <c r="D1422" s="1262"/>
      <c r="E1422" s="1262"/>
      <c r="F1422" s="1262"/>
      <c r="G1422" s="1262"/>
      <c r="H1422" s="1262"/>
      <c r="I1422" s="1262"/>
    </row>
    <row r="1423" spans="2:9">
      <c r="B1423" s="1262"/>
      <c r="C1423" s="1262"/>
      <c r="D1423" s="1262"/>
      <c r="E1423" s="1262"/>
      <c r="F1423" s="1262"/>
      <c r="G1423" s="1262"/>
      <c r="H1423" s="1262"/>
      <c r="I1423" s="1262"/>
    </row>
    <row r="1424" spans="2:9">
      <c r="B1424" s="1262"/>
      <c r="C1424" s="1262"/>
      <c r="D1424" s="1262"/>
      <c r="E1424" s="1262"/>
      <c r="F1424" s="1262"/>
      <c r="G1424" s="1262"/>
      <c r="H1424" s="1262"/>
      <c r="I1424" s="1262"/>
    </row>
    <row r="1425" spans="2:9">
      <c r="B1425" s="1262"/>
      <c r="C1425" s="1262"/>
      <c r="D1425" s="1262"/>
      <c r="E1425" s="1262"/>
      <c r="F1425" s="1262"/>
      <c r="G1425" s="1262"/>
      <c r="H1425" s="1262"/>
      <c r="I1425" s="1262"/>
    </row>
    <row r="1426" spans="2:9">
      <c r="B1426" s="1262"/>
      <c r="C1426" s="1262"/>
      <c r="D1426" s="1262"/>
      <c r="E1426" s="1262"/>
      <c r="F1426" s="1262"/>
      <c r="G1426" s="1262"/>
      <c r="H1426" s="1262"/>
      <c r="I1426" s="1262"/>
    </row>
    <row r="1427" spans="2:9">
      <c r="B1427" s="1262"/>
      <c r="C1427" s="1262"/>
      <c r="D1427" s="1262"/>
      <c r="E1427" s="1262"/>
      <c r="F1427" s="1262"/>
      <c r="G1427" s="1262"/>
      <c r="H1427" s="1262"/>
      <c r="I1427" s="1262"/>
    </row>
    <row r="1428" spans="2:9">
      <c r="B1428" s="1262"/>
      <c r="C1428" s="1262"/>
      <c r="D1428" s="1262"/>
      <c r="E1428" s="1262"/>
      <c r="F1428" s="1262"/>
      <c r="G1428" s="1262"/>
      <c r="H1428" s="1262"/>
      <c r="I1428" s="1262"/>
    </row>
    <row r="1429" spans="2:9">
      <c r="B1429" s="1262"/>
      <c r="C1429" s="1262"/>
      <c r="D1429" s="1262"/>
      <c r="E1429" s="1262"/>
      <c r="F1429" s="1262"/>
      <c r="G1429" s="1262"/>
      <c r="H1429" s="1262"/>
      <c r="I1429" s="1262"/>
    </row>
    <row r="1430" spans="2:9">
      <c r="B1430" s="1262"/>
      <c r="C1430" s="1262"/>
      <c r="D1430" s="1262"/>
      <c r="E1430" s="1262"/>
      <c r="F1430" s="1262"/>
      <c r="G1430" s="1262"/>
      <c r="H1430" s="1262"/>
      <c r="I1430" s="1262"/>
    </row>
    <row r="1431" spans="2:9">
      <c r="B1431" s="1262"/>
      <c r="C1431" s="1262"/>
      <c r="D1431" s="1262"/>
      <c r="E1431" s="1262"/>
      <c r="F1431" s="1262"/>
      <c r="G1431" s="1262"/>
      <c r="H1431" s="1262"/>
      <c r="I1431" s="1262"/>
    </row>
    <row r="1432" spans="2:9">
      <c r="B1432" s="1262"/>
      <c r="C1432" s="1262"/>
      <c r="D1432" s="1262"/>
      <c r="E1432" s="1262"/>
      <c r="F1432" s="1262"/>
      <c r="G1432" s="1262"/>
      <c r="H1432" s="1262"/>
      <c r="I1432" s="1262"/>
    </row>
    <row r="1433" spans="2:9">
      <c r="B1433" s="1262"/>
      <c r="C1433" s="1262"/>
      <c r="D1433" s="1262"/>
      <c r="E1433" s="1262"/>
      <c r="F1433" s="1262"/>
      <c r="G1433" s="1262"/>
      <c r="H1433" s="1262"/>
      <c r="I1433" s="1262"/>
    </row>
    <row r="1434" spans="2:9">
      <c r="B1434" s="1262"/>
      <c r="C1434" s="1262"/>
      <c r="D1434" s="1262"/>
      <c r="E1434" s="1262"/>
      <c r="F1434" s="1262"/>
      <c r="G1434" s="1262"/>
      <c r="H1434" s="1262"/>
      <c r="I1434" s="1262"/>
    </row>
    <row r="1435" spans="2:9">
      <c r="B1435" s="1262"/>
      <c r="C1435" s="1262"/>
      <c r="D1435" s="1262"/>
      <c r="E1435" s="1262"/>
      <c r="F1435" s="1262"/>
      <c r="G1435" s="1262"/>
      <c r="H1435" s="1262"/>
      <c r="I1435" s="1262"/>
    </row>
    <row r="1436" spans="2:9">
      <c r="B1436" s="1262"/>
      <c r="C1436" s="1262"/>
      <c r="D1436" s="1262"/>
      <c r="E1436" s="1262"/>
      <c r="F1436" s="1262"/>
      <c r="G1436" s="1262"/>
      <c r="H1436" s="1262"/>
      <c r="I1436" s="1262"/>
    </row>
    <row r="1437" spans="2:9">
      <c r="B1437" s="1262"/>
      <c r="C1437" s="1262"/>
      <c r="D1437" s="1262"/>
      <c r="E1437" s="1262"/>
      <c r="F1437" s="1262"/>
      <c r="G1437" s="1262"/>
      <c r="H1437" s="1262"/>
      <c r="I1437" s="1262"/>
    </row>
    <row r="1438" spans="2:9">
      <c r="B1438" s="1262"/>
      <c r="C1438" s="1262"/>
      <c r="D1438" s="1262"/>
      <c r="E1438" s="1262"/>
      <c r="F1438" s="1262"/>
      <c r="G1438" s="1262"/>
      <c r="H1438" s="1262"/>
      <c r="I1438" s="1262"/>
    </row>
    <row r="1439" spans="2:9">
      <c r="B1439" s="1262"/>
      <c r="C1439" s="1262"/>
      <c r="D1439" s="1262"/>
      <c r="E1439" s="1262"/>
      <c r="F1439" s="1262"/>
      <c r="G1439" s="1262"/>
      <c r="H1439" s="1262"/>
      <c r="I1439" s="1262"/>
    </row>
    <row r="1440" spans="2:9">
      <c r="B1440" s="1262"/>
      <c r="C1440" s="1262"/>
      <c r="D1440" s="1262"/>
      <c r="E1440" s="1262"/>
      <c r="F1440" s="1262"/>
      <c r="G1440" s="1262"/>
      <c r="H1440" s="1262"/>
      <c r="I1440" s="1262"/>
    </row>
    <row r="1441" spans="2:9">
      <c r="B1441" s="1262"/>
      <c r="C1441" s="1262"/>
      <c r="D1441" s="1262"/>
      <c r="E1441" s="1262"/>
      <c r="F1441" s="1262"/>
      <c r="G1441" s="1262"/>
      <c r="H1441" s="1262"/>
      <c r="I1441" s="1262"/>
    </row>
    <row r="1442" spans="2:9">
      <c r="B1442" s="1262"/>
      <c r="C1442" s="1262"/>
      <c r="D1442" s="1262"/>
      <c r="E1442" s="1262"/>
      <c r="F1442" s="1262"/>
      <c r="G1442" s="1262"/>
      <c r="H1442" s="1262"/>
      <c r="I1442" s="1262"/>
    </row>
    <row r="1443" spans="2:9">
      <c r="B1443" s="1262"/>
      <c r="C1443" s="1262"/>
      <c r="D1443" s="1262"/>
      <c r="E1443" s="1262"/>
      <c r="F1443" s="1262"/>
      <c r="G1443" s="1262"/>
      <c r="H1443" s="1262"/>
      <c r="I1443" s="1262"/>
    </row>
    <row r="1444" spans="2:9">
      <c r="B1444" s="1262"/>
      <c r="C1444" s="1262"/>
      <c r="D1444" s="1262"/>
      <c r="E1444" s="1262"/>
      <c r="F1444" s="1262"/>
      <c r="G1444" s="1262"/>
      <c r="H1444" s="1262"/>
      <c r="I1444" s="1262"/>
    </row>
    <row r="1445" spans="2:9">
      <c r="B1445" s="1262"/>
      <c r="C1445" s="1262"/>
      <c r="D1445" s="1262"/>
      <c r="E1445" s="1262"/>
      <c r="F1445" s="1262"/>
      <c r="G1445" s="1262"/>
      <c r="H1445" s="1262"/>
      <c r="I1445" s="1262"/>
    </row>
    <row r="1446" spans="2:9">
      <c r="B1446" s="1262"/>
      <c r="C1446" s="1262"/>
      <c r="D1446" s="1262"/>
      <c r="E1446" s="1262"/>
      <c r="F1446" s="1262"/>
      <c r="G1446" s="1262"/>
      <c r="H1446" s="1262"/>
      <c r="I1446" s="1262"/>
    </row>
    <row r="1447" spans="2:9">
      <c r="B1447" s="1262"/>
      <c r="C1447" s="1262"/>
      <c r="D1447" s="1262"/>
      <c r="E1447" s="1262"/>
      <c r="F1447" s="1262"/>
      <c r="G1447" s="1262"/>
      <c r="H1447" s="1262"/>
      <c r="I1447" s="1262"/>
    </row>
    <row r="1448" spans="2:9">
      <c r="B1448" s="1262"/>
      <c r="C1448" s="1262"/>
      <c r="D1448" s="1262"/>
      <c r="E1448" s="1262"/>
      <c r="F1448" s="1262"/>
      <c r="G1448" s="1262"/>
      <c r="H1448" s="1262"/>
      <c r="I1448" s="1262"/>
    </row>
    <row r="1449" spans="2:9">
      <c r="B1449" s="1262"/>
      <c r="C1449" s="1262"/>
      <c r="D1449" s="1262"/>
      <c r="E1449" s="1262"/>
      <c r="F1449" s="1262"/>
      <c r="G1449" s="1262"/>
      <c r="H1449" s="1262"/>
      <c r="I1449" s="1262"/>
    </row>
    <row r="1450" spans="2:9">
      <c r="B1450" s="1262"/>
      <c r="C1450" s="1262"/>
      <c r="D1450" s="1262"/>
      <c r="E1450" s="1262"/>
      <c r="F1450" s="1262"/>
      <c r="G1450" s="1262"/>
      <c r="H1450" s="1262"/>
      <c r="I1450" s="1262"/>
    </row>
    <row r="1451" spans="2:9">
      <c r="B1451" s="1262"/>
      <c r="C1451" s="1262"/>
      <c r="D1451" s="1262"/>
      <c r="E1451" s="1262"/>
      <c r="F1451" s="1262"/>
      <c r="G1451" s="1262"/>
      <c r="H1451" s="1262"/>
      <c r="I1451" s="1262"/>
    </row>
    <row r="1452" spans="2:9">
      <c r="B1452" s="1262"/>
      <c r="C1452" s="1262"/>
      <c r="D1452" s="1262"/>
      <c r="E1452" s="1262"/>
      <c r="F1452" s="1262"/>
      <c r="G1452" s="1262"/>
      <c r="H1452" s="1262"/>
      <c r="I1452" s="1262"/>
    </row>
    <row r="1453" spans="2:9">
      <c r="B1453" s="1262"/>
      <c r="C1453" s="1262"/>
      <c r="D1453" s="1262"/>
      <c r="E1453" s="1262"/>
      <c r="F1453" s="1262"/>
      <c r="G1453" s="1262"/>
      <c r="H1453" s="1262"/>
      <c r="I1453" s="1262"/>
    </row>
    <row r="1454" spans="2:9">
      <c r="B1454" s="1262"/>
      <c r="C1454" s="1262"/>
      <c r="D1454" s="1262"/>
      <c r="E1454" s="1262"/>
      <c r="F1454" s="1262"/>
      <c r="G1454" s="1262"/>
      <c r="H1454" s="1262"/>
      <c r="I1454" s="1262"/>
    </row>
    <row r="1455" spans="2:9">
      <c r="B1455" s="1262"/>
      <c r="C1455" s="1262"/>
      <c r="D1455" s="1262"/>
      <c r="E1455" s="1262"/>
      <c r="F1455" s="1262"/>
      <c r="G1455" s="1262"/>
      <c r="H1455" s="1262"/>
      <c r="I1455" s="1262"/>
    </row>
    <row r="1456" spans="2:9">
      <c r="B1456" s="1262"/>
      <c r="C1456" s="1262"/>
      <c r="D1456" s="1262"/>
      <c r="E1456" s="1262"/>
      <c r="F1456" s="1262"/>
      <c r="G1456" s="1262"/>
      <c r="H1456" s="1262"/>
      <c r="I1456" s="1262"/>
    </row>
    <row r="1457" spans="2:9">
      <c r="B1457" s="1262"/>
      <c r="C1457" s="1262"/>
      <c r="D1457" s="1262"/>
      <c r="E1457" s="1262"/>
      <c r="F1457" s="1262"/>
      <c r="G1457" s="1262"/>
      <c r="H1457" s="1262"/>
      <c r="I1457" s="1262"/>
    </row>
    <row r="1458" spans="2:9">
      <c r="B1458" s="1262"/>
      <c r="C1458" s="1262"/>
      <c r="D1458" s="1262"/>
      <c r="E1458" s="1262"/>
      <c r="F1458" s="1262"/>
      <c r="G1458" s="1262"/>
      <c r="H1458" s="1262"/>
      <c r="I1458" s="1262"/>
    </row>
    <row r="1459" spans="2:9">
      <c r="B1459" s="1262"/>
      <c r="C1459" s="1262"/>
      <c r="D1459" s="1262"/>
      <c r="E1459" s="1262"/>
      <c r="F1459" s="1262"/>
      <c r="G1459" s="1262"/>
      <c r="H1459" s="1262"/>
      <c r="I1459" s="1262"/>
    </row>
    <row r="1460" spans="2:9">
      <c r="B1460" s="1262"/>
      <c r="C1460" s="1262"/>
      <c r="D1460" s="1262"/>
      <c r="E1460" s="1262"/>
      <c r="F1460" s="1262"/>
      <c r="G1460" s="1262"/>
      <c r="H1460" s="1262"/>
      <c r="I1460" s="1262"/>
    </row>
    <row r="1461" spans="2:9">
      <c r="B1461" s="1262"/>
      <c r="C1461" s="1262"/>
      <c r="D1461" s="1262"/>
      <c r="E1461" s="1262"/>
      <c r="F1461" s="1262"/>
      <c r="G1461" s="1262"/>
      <c r="H1461" s="1262"/>
      <c r="I1461" s="1262"/>
    </row>
    <row r="1462" spans="2:9">
      <c r="B1462" s="1262"/>
      <c r="C1462" s="1262"/>
      <c r="D1462" s="1262"/>
      <c r="E1462" s="1262"/>
      <c r="F1462" s="1262"/>
      <c r="G1462" s="1262"/>
      <c r="H1462" s="1262"/>
      <c r="I1462" s="1262"/>
    </row>
    <row r="1463" spans="2:9">
      <c r="B1463" s="1262"/>
      <c r="C1463" s="1262"/>
      <c r="D1463" s="1262"/>
      <c r="E1463" s="1262"/>
      <c r="F1463" s="1262"/>
      <c r="G1463" s="1262"/>
      <c r="H1463" s="1262"/>
      <c r="I1463" s="1262"/>
    </row>
    <row r="1464" spans="2:9">
      <c r="B1464" s="1262"/>
      <c r="C1464" s="1262"/>
      <c r="D1464" s="1262"/>
      <c r="E1464" s="1262"/>
      <c r="F1464" s="1262"/>
      <c r="G1464" s="1262"/>
      <c r="H1464" s="1262"/>
      <c r="I1464" s="1262"/>
    </row>
    <row r="1465" spans="2:9">
      <c r="B1465" s="1262"/>
      <c r="C1465" s="1262"/>
      <c r="D1465" s="1262"/>
      <c r="E1465" s="1262"/>
      <c r="F1465" s="1262"/>
      <c r="G1465" s="1262"/>
      <c r="H1465" s="1262"/>
      <c r="I1465" s="1262"/>
    </row>
    <row r="1466" spans="2:9">
      <c r="B1466" s="1262"/>
      <c r="C1466" s="1262"/>
      <c r="D1466" s="1262"/>
      <c r="E1466" s="1262"/>
      <c r="F1466" s="1262"/>
      <c r="G1466" s="1262"/>
      <c r="H1466" s="1262"/>
      <c r="I1466" s="1262"/>
    </row>
    <row r="1467" spans="2:9">
      <c r="B1467" s="1262"/>
      <c r="C1467" s="1262"/>
      <c r="D1467" s="1262"/>
      <c r="E1467" s="1262"/>
      <c r="F1467" s="1262"/>
      <c r="G1467" s="1262"/>
      <c r="H1467" s="1262"/>
      <c r="I1467" s="1262"/>
    </row>
    <row r="1468" spans="2:9">
      <c r="B1468" s="1262"/>
      <c r="C1468" s="1262"/>
      <c r="D1468" s="1262"/>
      <c r="E1468" s="1262"/>
      <c r="F1468" s="1262"/>
      <c r="G1468" s="1262"/>
      <c r="H1468" s="1262"/>
      <c r="I1468" s="1262"/>
    </row>
    <row r="1469" spans="2:9">
      <c r="B1469" s="1262"/>
      <c r="C1469" s="1262"/>
      <c r="D1469" s="1262"/>
      <c r="E1469" s="1262"/>
      <c r="F1469" s="1262"/>
      <c r="G1469" s="1262"/>
      <c r="H1469" s="1262"/>
      <c r="I1469" s="1262"/>
    </row>
    <row r="1470" spans="2:9">
      <c r="B1470" s="1262"/>
      <c r="C1470" s="1262"/>
      <c r="D1470" s="1262"/>
      <c r="E1470" s="1262"/>
      <c r="F1470" s="1262"/>
      <c r="G1470" s="1262"/>
      <c r="H1470" s="1262"/>
      <c r="I1470" s="1262"/>
    </row>
    <row r="1471" spans="2:9">
      <c r="B1471" s="1262"/>
      <c r="C1471" s="1262"/>
      <c r="D1471" s="1262"/>
      <c r="E1471" s="1262"/>
      <c r="F1471" s="1262"/>
      <c r="G1471" s="1262"/>
      <c r="H1471" s="1262"/>
      <c r="I1471" s="1262"/>
    </row>
    <row r="1472" spans="2:9">
      <c r="B1472" s="1262"/>
      <c r="C1472" s="1262"/>
      <c r="D1472" s="1262"/>
      <c r="E1472" s="1262"/>
      <c r="F1472" s="1262"/>
      <c r="G1472" s="1262"/>
      <c r="H1472" s="1262"/>
      <c r="I1472" s="1262"/>
    </row>
    <row r="1473" spans="2:9">
      <c r="B1473" s="1262"/>
      <c r="C1473" s="1262"/>
      <c r="D1473" s="1262"/>
      <c r="E1473" s="1262"/>
      <c r="F1473" s="1262"/>
      <c r="G1473" s="1262"/>
      <c r="H1473" s="1262"/>
      <c r="I1473" s="1262"/>
    </row>
    <row r="1474" spans="2:9">
      <c r="B1474" s="1262"/>
      <c r="C1474" s="1262"/>
      <c r="D1474" s="1262"/>
      <c r="E1474" s="1262"/>
      <c r="F1474" s="1262"/>
      <c r="G1474" s="1262"/>
      <c r="H1474" s="1262"/>
      <c r="I1474" s="1262"/>
    </row>
    <row r="1475" spans="2:9">
      <c r="B1475" s="1262"/>
      <c r="C1475" s="1262"/>
      <c r="D1475" s="1262"/>
      <c r="E1475" s="1262"/>
      <c r="F1475" s="1262"/>
      <c r="G1475" s="1262"/>
      <c r="H1475" s="1262"/>
      <c r="I1475" s="1262"/>
    </row>
    <row r="1476" spans="2:9">
      <c r="B1476" s="1262"/>
      <c r="C1476" s="1262"/>
      <c r="D1476" s="1262"/>
      <c r="E1476" s="1262"/>
      <c r="F1476" s="1262"/>
      <c r="G1476" s="1262"/>
      <c r="H1476" s="1262"/>
      <c r="I1476" s="1262"/>
    </row>
    <row r="1477" spans="2:9">
      <c r="B1477" s="1262"/>
      <c r="C1477" s="1262"/>
      <c r="D1477" s="1262"/>
      <c r="E1477" s="1262"/>
      <c r="F1477" s="1262"/>
      <c r="G1477" s="1262"/>
      <c r="H1477" s="1262"/>
      <c r="I1477" s="1262"/>
    </row>
    <row r="1478" spans="2:9">
      <c r="B1478" s="1262"/>
      <c r="C1478" s="1262"/>
      <c r="D1478" s="1262"/>
      <c r="E1478" s="1262"/>
      <c r="F1478" s="1262"/>
      <c r="G1478" s="1262"/>
      <c r="H1478" s="1262"/>
      <c r="I1478" s="1262"/>
    </row>
    <row r="1479" spans="2:9">
      <c r="B1479" s="1262"/>
      <c r="C1479" s="1262"/>
      <c r="D1479" s="1262"/>
      <c r="E1479" s="1262"/>
      <c r="F1479" s="1262"/>
      <c r="G1479" s="1262"/>
      <c r="H1479" s="1262"/>
      <c r="I1479" s="1262"/>
    </row>
    <row r="1480" spans="2:9">
      <c r="B1480" s="1262"/>
      <c r="C1480" s="1262"/>
      <c r="D1480" s="1262"/>
      <c r="E1480" s="1262"/>
      <c r="F1480" s="1262"/>
      <c r="G1480" s="1262"/>
      <c r="H1480" s="1262"/>
      <c r="I1480" s="1262"/>
    </row>
    <row r="1481" spans="2:9">
      <c r="B1481" s="1262"/>
      <c r="C1481" s="1262"/>
      <c r="D1481" s="1262"/>
      <c r="E1481" s="1262"/>
      <c r="F1481" s="1262"/>
      <c r="G1481" s="1262"/>
      <c r="H1481" s="1262"/>
      <c r="I1481" s="1262"/>
    </row>
    <row r="1482" spans="2:9">
      <c r="B1482" s="1262"/>
      <c r="C1482" s="1262"/>
      <c r="D1482" s="1262"/>
      <c r="E1482" s="1262"/>
      <c r="F1482" s="1262"/>
      <c r="G1482" s="1262"/>
      <c r="H1482" s="1262"/>
      <c r="I1482" s="1262"/>
    </row>
    <row r="1483" spans="2:9">
      <c r="B1483" s="1262"/>
      <c r="C1483" s="1262"/>
      <c r="D1483" s="1262"/>
      <c r="E1483" s="1262"/>
      <c r="F1483" s="1262"/>
      <c r="G1483" s="1262"/>
      <c r="H1483" s="1262"/>
      <c r="I1483" s="1262"/>
    </row>
    <row r="1484" spans="2:9">
      <c r="B1484" s="1262"/>
      <c r="C1484" s="1262"/>
      <c r="D1484" s="1262"/>
      <c r="E1484" s="1262"/>
      <c r="F1484" s="1262"/>
      <c r="G1484" s="1262"/>
      <c r="H1484" s="1262"/>
      <c r="I1484" s="1262"/>
    </row>
    <row r="1485" spans="2:9">
      <c r="B1485" s="1262"/>
      <c r="C1485" s="1262"/>
      <c r="D1485" s="1262"/>
      <c r="E1485" s="1262"/>
      <c r="F1485" s="1262"/>
      <c r="G1485" s="1262"/>
      <c r="H1485" s="1262"/>
      <c r="I1485" s="1262"/>
    </row>
    <row r="1486" spans="2:9">
      <c r="B1486" s="1262"/>
      <c r="C1486" s="1262"/>
      <c r="D1486" s="1262"/>
      <c r="E1486" s="1262"/>
      <c r="F1486" s="1262"/>
      <c r="G1486" s="1262"/>
      <c r="H1486" s="1262"/>
      <c r="I1486" s="1262"/>
    </row>
    <row r="1487" spans="2:9">
      <c r="B1487" s="1262"/>
      <c r="C1487" s="1262"/>
      <c r="D1487" s="1262"/>
      <c r="E1487" s="1262"/>
      <c r="F1487" s="1262"/>
      <c r="G1487" s="1262"/>
      <c r="H1487" s="1262"/>
      <c r="I1487" s="1262"/>
    </row>
    <row r="1488" spans="2:9">
      <c r="B1488" s="1262"/>
      <c r="C1488" s="1262"/>
      <c r="D1488" s="1262"/>
      <c r="E1488" s="1262"/>
      <c r="F1488" s="1262"/>
      <c r="G1488" s="1262"/>
      <c r="H1488" s="1262"/>
      <c r="I1488" s="1262"/>
    </row>
    <row r="1489" spans="2:9">
      <c r="B1489" s="1262"/>
      <c r="C1489" s="1262"/>
      <c r="D1489" s="1262"/>
      <c r="E1489" s="1262"/>
      <c r="F1489" s="1262"/>
      <c r="G1489" s="1262"/>
      <c r="H1489" s="1262"/>
      <c r="I1489" s="1262"/>
    </row>
    <row r="1490" spans="2:9">
      <c r="B1490" s="1262"/>
      <c r="C1490" s="1262"/>
      <c r="D1490" s="1262"/>
      <c r="E1490" s="1262"/>
      <c r="F1490" s="1262"/>
      <c r="G1490" s="1262"/>
      <c r="H1490" s="1262"/>
      <c r="I1490" s="1262"/>
    </row>
    <row r="1491" spans="2:9">
      <c r="B1491" s="1262"/>
      <c r="C1491" s="1262"/>
      <c r="D1491" s="1262"/>
      <c r="E1491" s="1262"/>
      <c r="F1491" s="1262"/>
      <c r="G1491" s="1262"/>
      <c r="H1491" s="1262"/>
      <c r="I1491" s="1262"/>
    </row>
    <row r="1492" spans="2:9">
      <c r="B1492" s="1262"/>
      <c r="C1492" s="1262"/>
      <c r="D1492" s="1262"/>
      <c r="E1492" s="1262"/>
      <c r="F1492" s="1262"/>
      <c r="G1492" s="1262"/>
      <c r="H1492" s="1262"/>
      <c r="I1492" s="1262"/>
    </row>
    <row r="1493" spans="2:9">
      <c r="B1493" s="1262"/>
      <c r="C1493" s="1262"/>
      <c r="D1493" s="1262"/>
      <c r="E1493" s="1262"/>
      <c r="F1493" s="1262"/>
      <c r="G1493" s="1262"/>
      <c r="H1493" s="1262"/>
      <c r="I1493" s="1262"/>
    </row>
    <row r="1494" spans="2:9">
      <c r="B1494" s="1262"/>
      <c r="C1494" s="1262"/>
      <c r="D1494" s="1262"/>
      <c r="E1494" s="1262"/>
      <c r="F1494" s="1262"/>
      <c r="G1494" s="1262"/>
      <c r="H1494" s="1262"/>
      <c r="I1494" s="1262"/>
    </row>
    <row r="1495" spans="2:9">
      <c r="B1495" s="1262"/>
      <c r="C1495" s="1262"/>
      <c r="D1495" s="1262"/>
      <c r="E1495" s="1262"/>
      <c r="F1495" s="1262"/>
      <c r="G1495" s="1262"/>
      <c r="H1495" s="1262"/>
      <c r="I1495" s="1262"/>
    </row>
    <row r="1496" spans="2:9">
      <c r="B1496" s="1262"/>
      <c r="C1496" s="1262"/>
      <c r="D1496" s="1262"/>
      <c r="E1496" s="1262"/>
      <c r="F1496" s="1262"/>
      <c r="G1496" s="1262"/>
      <c r="H1496" s="1262"/>
      <c r="I1496" s="1262"/>
    </row>
    <row r="1497" spans="2:9">
      <c r="B1497" s="1262"/>
      <c r="C1497" s="1262"/>
      <c r="D1497" s="1262"/>
      <c r="E1497" s="1262"/>
      <c r="F1497" s="1262"/>
      <c r="G1497" s="1262"/>
      <c r="H1497" s="1262"/>
      <c r="I1497" s="1262"/>
    </row>
    <row r="1498" spans="2:9">
      <c r="B1498" s="1262"/>
      <c r="C1498" s="1262"/>
      <c r="D1498" s="1262"/>
      <c r="E1498" s="1262"/>
      <c r="F1498" s="1262"/>
      <c r="G1498" s="1262"/>
      <c r="H1498" s="1262"/>
      <c r="I1498" s="1262"/>
    </row>
    <row r="1499" spans="2:9">
      <c r="B1499" s="1262"/>
      <c r="C1499" s="1262"/>
      <c r="D1499" s="1262"/>
      <c r="E1499" s="1262"/>
      <c r="F1499" s="1262"/>
      <c r="G1499" s="1262"/>
      <c r="H1499" s="1262"/>
      <c r="I1499" s="1262"/>
    </row>
    <row r="1500" spans="2:9">
      <c r="B1500" s="1262"/>
      <c r="C1500" s="1262"/>
      <c r="D1500" s="1262"/>
      <c r="E1500" s="1262"/>
      <c r="F1500" s="1262"/>
      <c r="G1500" s="1262"/>
      <c r="H1500" s="1262"/>
      <c r="I1500" s="1262"/>
    </row>
    <row r="1501" spans="2:9">
      <c r="B1501" s="1262"/>
      <c r="C1501" s="1262"/>
      <c r="D1501" s="1262"/>
      <c r="E1501" s="1262"/>
      <c r="F1501" s="1262"/>
      <c r="G1501" s="1262"/>
      <c r="H1501" s="1262"/>
      <c r="I1501" s="1262"/>
    </row>
    <row r="1502" spans="2:9">
      <c r="B1502" s="1262"/>
      <c r="C1502" s="1262"/>
      <c r="D1502" s="1262"/>
      <c r="E1502" s="1262"/>
      <c r="F1502" s="1262"/>
      <c r="G1502" s="1262"/>
      <c r="H1502" s="1262"/>
      <c r="I1502" s="1262"/>
    </row>
    <row r="1503" spans="2:9">
      <c r="B1503" s="1262"/>
      <c r="C1503" s="1262"/>
      <c r="D1503" s="1262"/>
      <c r="E1503" s="1262"/>
      <c r="F1503" s="1262"/>
      <c r="G1503" s="1262"/>
      <c r="H1503" s="1262"/>
      <c r="I1503" s="1262"/>
    </row>
    <row r="1504" spans="2:9">
      <c r="B1504" s="1262"/>
      <c r="C1504" s="1262"/>
      <c r="D1504" s="1262"/>
      <c r="E1504" s="1262"/>
      <c r="F1504" s="1262"/>
      <c r="G1504" s="1262"/>
      <c r="H1504" s="1262"/>
      <c r="I1504" s="1262"/>
    </row>
    <row r="1505" spans="2:9">
      <c r="B1505" s="1262"/>
      <c r="C1505" s="1262"/>
      <c r="D1505" s="1262"/>
      <c r="E1505" s="1262"/>
      <c r="F1505" s="1262"/>
      <c r="G1505" s="1262"/>
      <c r="H1505" s="1262"/>
      <c r="I1505" s="1262"/>
    </row>
    <row r="1506" spans="2:9">
      <c r="B1506" s="1262"/>
      <c r="C1506" s="1262"/>
      <c r="D1506" s="1262"/>
      <c r="E1506" s="1262"/>
      <c r="F1506" s="1262"/>
      <c r="G1506" s="1262"/>
      <c r="H1506" s="1262"/>
      <c r="I1506" s="1262"/>
    </row>
    <row r="1507" spans="2:9">
      <c r="B1507" s="1262"/>
      <c r="C1507" s="1262"/>
      <c r="D1507" s="1262"/>
      <c r="E1507" s="1262"/>
      <c r="F1507" s="1262"/>
      <c r="G1507" s="1262"/>
      <c r="H1507" s="1262"/>
      <c r="I1507" s="1262"/>
    </row>
    <row r="1508" spans="2:9">
      <c r="B1508" s="1262"/>
      <c r="C1508" s="1262"/>
      <c r="D1508" s="1262"/>
      <c r="E1508" s="1262"/>
      <c r="F1508" s="1262"/>
      <c r="G1508" s="1262"/>
      <c r="H1508" s="1262"/>
      <c r="I1508" s="1262"/>
    </row>
    <row r="1509" spans="2:9">
      <c r="B1509" s="1262"/>
      <c r="C1509" s="1262"/>
      <c r="D1509" s="1262"/>
      <c r="E1509" s="1262"/>
      <c r="F1509" s="1262"/>
      <c r="G1509" s="1262"/>
      <c r="H1509" s="1262"/>
      <c r="I1509" s="1262"/>
    </row>
    <row r="1510" spans="2:9">
      <c r="B1510" s="1262"/>
      <c r="C1510" s="1262"/>
      <c r="D1510" s="1262"/>
      <c r="E1510" s="1262"/>
      <c r="F1510" s="1262"/>
      <c r="G1510" s="1262"/>
      <c r="H1510" s="1262"/>
      <c r="I1510" s="1262"/>
    </row>
    <row r="1511" spans="2:9">
      <c r="B1511" s="1262"/>
      <c r="C1511" s="1262"/>
      <c r="D1511" s="1262"/>
      <c r="E1511" s="1262"/>
      <c r="F1511" s="1262"/>
      <c r="G1511" s="1262"/>
      <c r="H1511" s="1262"/>
      <c r="I1511" s="1262"/>
    </row>
    <row r="1512" spans="2:9">
      <c r="B1512" s="1262"/>
      <c r="C1512" s="1262"/>
      <c r="D1512" s="1262"/>
      <c r="E1512" s="1262"/>
      <c r="F1512" s="1262"/>
      <c r="G1512" s="1262"/>
      <c r="H1512" s="1262"/>
      <c r="I1512" s="1262"/>
    </row>
    <row r="1513" spans="2:9">
      <c r="B1513" s="1262"/>
      <c r="C1513" s="1262"/>
      <c r="D1513" s="1262"/>
      <c r="E1513" s="1262"/>
      <c r="F1513" s="1262"/>
      <c r="G1513" s="1262"/>
      <c r="H1513" s="1262"/>
      <c r="I1513" s="1262"/>
    </row>
    <row r="1514" spans="2:9">
      <c r="B1514" s="1262"/>
      <c r="C1514" s="1262"/>
      <c r="D1514" s="1262"/>
      <c r="E1514" s="1262"/>
      <c r="F1514" s="1262"/>
      <c r="G1514" s="1262"/>
      <c r="H1514" s="1262"/>
      <c r="I1514" s="1262"/>
    </row>
    <row r="1515" spans="2:9">
      <c r="B1515" s="1262"/>
      <c r="C1515" s="1262"/>
      <c r="D1515" s="1262"/>
      <c r="E1515" s="1262"/>
      <c r="F1515" s="1262"/>
      <c r="G1515" s="1262"/>
      <c r="H1515" s="1262"/>
      <c r="I1515" s="1262"/>
    </row>
    <row r="1516" spans="2:9">
      <c r="B1516" s="1262"/>
      <c r="C1516" s="1262"/>
      <c r="D1516" s="1262"/>
      <c r="E1516" s="1262"/>
      <c r="F1516" s="1262"/>
      <c r="G1516" s="1262"/>
      <c r="H1516" s="1262"/>
      <c r="I1516" s="1262"/>
    </row>
    <row r="1517" spans="2:9">
      <c r="B1517" s="1262"/>
      <c r="C1517" s="1262"/>
      <c r="D1517" s="1262"/>
      <c r="E1517" s="1262"/>
      <c r="F1517" s="1262"/>
      <c r="G1517" s="1262"/>
      <c r="H1517" s="1262"/>
      <c r="I1517" s="1262"/>
    </row>
    <row r="1518" spans="2:9">
      <c r="B1518" s="1262"/>
      <c r="C1518" s="1262"/>
      <c r="D1518" s="1262"/>
      <c r="E1518" s="1262"/>
      <c r="F1518" s="1262"/>
      <c r="G1518" s="1262"/>
      <c r="H1518" s="1262"/>
      <c r="I1518" s="1262"/>
    </row>
    <row r="1519" spans="2:9">
      <c r="B1519" s="1262"/>
      <c r="C1519" s="1262"/>
      <c r="D1519" s="1262"/>
      <c r="E1519" s="1262"/>
      <c r="F1519" s="1262"/>
      <c r="G1519" s="1262"/>
      <c r="H1519" s="1262"/>
      <c r="I1519" s="1262"/>
    </row>
    <row r="1520" spans="2:9">
      <c r="B1520" s="1262"/>
      <c r="C1520" s="1262"/>
      <c r="D1520" s="1262"/>
      <c r="E1520" s="1262"/>
      <c r="F1520" s="1262"/>
      <c r="G1520" s="1262"/>
      <c r="H1520" s="1262"/>
      <c r="I1520" s="1262"/>
    </row>
    <row r="1521" spans="2:9">
      <c r="B1521" s="1262"/>
      <c r="C1521" s="1262"/>
      <c r="D1521" s="1262"/>
      <c r="E1521" s="1262"/>
      <c r="F1521" s="1262"/>
      <c r="G1521" s="1262"/>
      <c r="H1521" s="1262"/>
      <c r="I1521" s="1262"/>
    </row>
    <row r="1522" spans="2:9">
      <c r="B1522" s="1262"/>
      <c r="C1522" s="1262"/>
      <c r="D1522" s="1262"/>
      <c r="E1522" s="1262"/>
      <c r="F1522" s="1262"/>
      <c r="G1522" s="1262"/>
      <c r="H1522" s="1262"/>
      <c r="I1522" s="1262"/>
    </row>
    <row r="1523" spans="2:9">
      <c r="B1523" s="1262"/>
      <c r="C1523" s="1262"/>
      <c r="D1523" s="1262"/>
      <c r="E1523" s="1262"/>
      <c r="F1523" s="1262"/>
      <c r="G1523" s="1262"/>
      <c r="H1523" s="1262"/>
      <c r="I1523" s="1262"/>
    </row>
    <row r="1524" spans="2:9">
      <c r="B1524" s="1262"/>
      <c r="C1524" s="1262"/>
      <c r="D1524" s="1262"/>
      <c r="E1524" s="1262"/>
      <c r="F1524" s="1262"/>
      <c r="G1524" s="1262"/>
      <c r="H1524" s="1262"/>
      <c r="I1524" s="1262"/>
    </row>
    <row r="1525" spans="2:9">
      <c r="B1525" s="1262"/>
      <c r="C1525" s="1262"/>
      <c r="D1525" s="1262"/>
      <c r="E1525" s="1262"/>
      <c r="F1525" s="1262"/>
      <c r="G1525" s="1262"/>
      <c r="H1525" s="1262"/>
      <c r="I1525" s="1262"/>
    </row>
    <row r="1526" spans="2:9">
      <c r="B1526" s="1262"/>
      <c r="C1526" s="1262"/>
      <c r="D1526" s="1262"/>
      <c r="E1526" s="1262"/>
      <c r="F1526" s="1262"/>
      <c r="G1526" s="1262"/>
      <c r="H1526" s="1262"/>
      <c r="I1526" s="1262"/>
    </row>
    <row r="1527" spans="2:9">
      <c r="B1527" s="1262"/>
      <c r="C1527" s="1262"/>
      <c r="D1527" s="1262"/>
      <c r="E1527" s="1262"/>
      <c r="F1527" s="1262"/>
      <c r="G1527" s="1262"/>
      <c r="H1527" s="1262"/>
      <c r="I1527" s="1262"/>
    </row>
    <row r="1528" spans="2:9">
      <c r="B1528" s="1262"/>
      <c r="C1528" s="1262"/>
      <c r="D1528" s="1262"/>
      <c r="E1528" s="1262"/>
      <c r="F1528" s="1262"/>
      <c r="G1528" s="1262"/>
      <c r="H1528" s="1262"/>
      <c r="I1528" s="1262"/>
    </row>
    <row r="1529" spans="2:9">
      <c r="B1529" s="1262"/>
      <c r="C1529" s="1262"/>
      <c r="D1529" s="1262"/>
      <c r="E1529" s="1262"/>
      <c r="F1529" s="1262"/>
      <c r="G1529" s="1262"/>
      <c r="H1529" s="1262"/>
      <c r="I1529" s="1262"/>
    </row>
    <row r="1530" spans="2:9">
      <c r="B1530" s="1262"/>
      <c r="C1530" s="1262"/>
      <c r="D1530" s="1262"/>
      <c r="E1530" s="1262"/>
      <c r="F1530" s="1262"/>
      <c r="G1530" s="1262"/>
      <c r="H1530" s="1262"/>
      <c r="I1530" s="1262"/>
    </row>
    <row r="1531" spans="2:9">
      <c r="B1531" s="1262"/>
      <c r="C1531" s="1262"/>
      <c r="D1531" s="1262"/>
      <c r="E1531" s="1262"/>
      <c r="F1531" s="1262"/>
      <c r="G1531" s="1262"/>
      <c r="H1531" s="1262"/>
      <c r="I1531" s="1262"/>
    </row>
    <row r="1532" spans="2:9">
      <c r="B1532" s="1262"/>
      <c r="C1532" s="1262"/>
      <c r="D1532" s="1262"/>
      <c r="E1532" s="1262"/>
      <c r="F1532" s="1262"/>
      <c r="G1532" s="1262"/>
      <c r="H1532" s="1262"/>
      <c r="I1532" s="1262"/>
    </row>
    <row r="1533" spans="2:9">
      <c r="B1533" s="1262"/>
      <c r="C1533" s="1262"/>
      <c r="D1533" s="1262"/>
      <c r="E1533" s="1262"/>
      <c r="F1533" s="1262"/>
      <c r="G1533" s="1262"/>
      <c r="H1533" s="1262"/>
      <c r="I1533" s="1262"/>
    </row>
    <row r="1534" spans="2:9">
      <c r="B1534" s="1262"/>
      <c r="C1534" s="1262"/>
      <c r="D1534" s="1262"/>
      <c r="E1534" s="1262"/>
      <c r="F1534" s="1262"/>
      <c r="G1534" s="1262"/>
      <c r="H1534" s="1262"/>
      <c r="I1534" s="1262"/>
    </row>
    <row r="1535" spans="2:9">
      <c r="B1535" s="1262"/>
      <c r="C1535" s="1262"/>
      <c r="D1535" s="1262"/>
      <c r="E1535" s="1262"/>
      <c r="F1535" s="1262"/>
      <c r="G1535" s="1262"/>
      <c r="H1535" s="1262"/>
      <c r="I1535" s="1262"/>
    </row>
    <row r="1536" spans="2:9">
      <c r="B1536" s="1262"/>
      <c r="C1536" s="1262"/>
      <c r="D1536" s="1262"/>
      <c r="E1536" s="1262"/>
      <c r="F1536" s="1262"/>
      <c r="G1536" s="1262"/>
      <c r="H1536" s="1262"/>
      <c r="I1536" s="1262"/>
    </row>
    <row r="1537" spans="2:9">
      <c r="B1537" s="1262"/>
      <c r="C1537" s="1262"/>
      <c r="D1537" s="1262"/>
      <c r="E1537" s="1262"/>
      <c r="F1537" s="1262"/>
      <c r="G1537" s="1262"/>
      <c r="H1537" s="1262"/>
      <c r="I1537" s="1262"/>
    </row>
    <row r="1538" spans="2:9">
      <c r="B1538" s="1262"/>
      <c r="C1538" s="1262"/>
      <c r="D1538" s="1262"/>
      <c r="E1538" s="1262"/>
      <c r="F1538" s="1262"/>
      <c r="G1538" s="1262"/>
      <c r="H1538" s="1262"/>
      <c r="I1538" s="1262"/>
    </row>
    <row r="1539" spans="2:9">
      <c r="B1539" s="1262"/>
      <c r="C1539" s="1262"/>
      <c r="D1539" s="1262"/>
      <c r="E1539" s="1262"/>
      <c r="F1539" s="1262"/>
      <c r="G1539" s="1262"/>
      <c r="H1539" s="1262"/>
      <c r="I1539" s="1262"/>
    </row>
    <row r="1540" spans="2:9">
      <c r="B1540" s="1262"/>
      <c r="C1540" s="1262"/>
      <c r="D1540" s="1262"/>
      <c r="E1540" s="1262"/>
      <c r="F1540" s="1262"/>
      <c r="G1540" s="1262"/>
      <c r="H1540" s="1262"/>
      <c r="I1540" s="1262"/>
    </row>
    <row r="1541" spans="2:9">
      <c r="B1541" s="1262"/>
      <c r="C1541" s="1262"/>
      <c r="D1541" s="1262"/>
      <c r="E1541" s="1262"/>
      <c r="F1541" s="1262"/>
      <c r="G1541" s="1262"/>
      <c r="H1541" s="1262"/>
      <c r="I1541" s="1262"/>
    </row>
    <row r="1542" spans="2:9">
      <c r="B1542" s="1262"/>
      <c r="C1542" s="1262"/>
      <c r="D1542" s="1262"/>
      <c r="E1542" s="1262"/>
      <c r="F1542" s="1262"/>
      <c r="G1542" s="1262"/>
      <c r="H1542" s="1262"/>
      <c r="I1542" s="1262"/>
    </row>
    <row r="1543" spans="2:9">
      <c r="B1543" s="1262"/>
      <c r="C1543" s="1262"/>
      <c r="D1543" s="1262"/>
      <c r="E1543" s="1262"/>
      <c r="F1543" s="1262"/>
      <c r="G1543" s="1262"/>
      <c r="H1543" s="1262"/>
      <c r="I1543" s="1262"/>
    </row>
    <row r="1544" spans="2:9">
      <c r="B1544" s="1262"/>
      <c r="C1544" s="1262"/>
      <c r="D1544" s="1262"/>
      <c r="E1544" s="1262"/>
      <c r="F1544" s="1262"/>
      <c r="G1544" s="1262"/>
      <c r="H1544" s="1262"/>
      <c r="I1544" s="1262"/>
    </row>
    <row r="1545" spans="2:9">
      <c r="B1545" s="1262"/>
      <c r="C1545" s="1262"/>
      <c r="D1545" s="1262"/>
      <c r="E1545" s="1262"/>
      <c r="F1545" s="1262"/>
      <c r="G1545" s="1262"/>
      <c r="H1545" s="1262"/>
      <c r="I1545" s="1262"/>
    </row>
    <row r="1546" spans="2:9">
      <c r="B1546" s="1262"/>
      <c r="C1546" s="1262"/>
      <c r="D1546" s="1262"/>
      <c r="E1546" s="1262"/>
      <c r="F1546" s="1262"/>
      <c r="G1546" s="1262"/>
      <c r="H1546" s="1262"/>
      <c r="I1546" s="1262"/>
    </row>
    <row r="1547" spans="2:9">
      <c r="B1547" s="1262"/>
      <c r="C1547" s="1262"/>
      <c r="D1547" s="1262"/>
      <c r="E1547" s="1262"/>
      <c r="F1547" s="1262"/>
      <c r="G1547" s="1262"/>
      <c r="H1547" s="1262"/>
      <c r="I1547" s="1262"/>
    </row>
    <row r="1548" spans="2:9">
      <c r="B1548" s="1262"/>
      <c r="C1548" s="1262"/>
      <c r="D1548" s="1262"/>
      <c r="E1548" s="1262"/>
      <c r="F1548" s="1262"/>
      <c r="G1548" s="1262"/>
      <c r="H1548" s="1262"/>
      <c r="I1548" s="1262"/>
    </row>
    <row r="1549" spans="2:9">
      <c r="B1549" s="1262"/>
      <c r="C1549" s="1262"/>
      <c r="D1549" s="1262"/>
      <c r="E1549" s="1262"/>
      <c r="F1549" s="1262"/>
      <c r="G1549" s="1262"/>
      <c r="H1549" s="1262"/>
      <c r="I1549" s="1262"/>
    </row>
    <row r="1550" spans="2:9">
      <c r="B1550" s="1262"/>
      <c r="C1550" s="1262"/>
      <c r="D1550" s="1262"/>
      <c r="E1550" s="1262"/>
      <c r="F1550" s="1262"/>
      <c r="G1550" s="1262"/>
      <c r="H1550" s="1262"/>
      <c r="I1550" s="1262"/>
    </row>
    <row r="1551" spans="2:9">
      <c r="B1551" s="1262"/>
      <c r="C1551" s="1262"/>
      <c r="D1551" s="1262"/>
      <c r="E1551" s="1262"/>
      <c r="F1551" s="1262"/>
      <c r="G1551" s="1262"/>
      <c r="H1551" s="1262"/>
      <c r="I1551" s="1262"/>
    </row>
    <row r="1552" spans="2:9">
      <c r="B1552" s="1262"/>
      <c r="C1552" s="1262"/>
      <c r="D1552" s="1262"/>
      <c r="E1552" s="1262"/>
      <c r="F1552" s="1262"/>
      <c r="G1552" s="1262"/>
      <c r="H1552" s="1262"/>
      <c r="I1552" s="1262"/>
    </row>
    <row r="1553" spans="2:9">
      <c r="B1553" s="1262"/>
      <c r="C1553" s="1262"/>
      <c r="D1553" s="1262"/>
      <c r="E1553" s="1262"/>
      <c r="F1553" s="1262"/>
      <c r="G1553" s="1262"/>
      <c r="H1553" s="1262"/>
      <c r="I1553" s="1262"/>
    </row>
    <row r="1554" spans="2:9">
      <c r="B1554" s="1262"/>
      <c r="C1554" s="1262"/>
      <c r="D1554" s="1262"/>
      <c r="E1554" s="1262"/>
      <c r="F1554" s="1262"/>
      <c r="G1554" s="1262"/>
      <c r="H1554" s="1262"/>
      <c r="I1554" s="1262"/>
    </row>
    <row r="1555" spans="2:9">
      <c r="B1555" s="1262"/>
      <c r="C1555" s="1262"/>
      <c r="D1555" s="1262"/>
      <c r="E1555" s="1262"/>
      <c r="F1555" s="1262"/>
      <c r="G1555" s="1262"/>
      <c r="H1555" s="1262"/>
      <c r="I1555" s="1262"/>
    </row>
    <row r="1556" spans="2:9">
      <c r="B1556" s="1262"/>
      <c r="C1556" s="1262"/>
      <c r="D1556" s="1262"/>
      <c r="E1556" s="1262"/>
      <c r="F1556" s="1262"/>
      <c r="G1556" s="1262"/>
      <c r="H1556" s="1262"/>
      <c r="I1556" s="1262"/>
    </row>
    <row r="1557" spans="2:9">
      <c r="B1557" s="1262"/>
      <c r="C1557" s="1262"/>
      <c r="D1557" s="1262"/>
      <c r="E1557" s="1262"/>
      <c r="F1557" s="1262"/>
      <c r="G1557" s="1262"/>
      <c r="H1557" s="1262"/>
      <c r="I1557" s="1262"/>
    </row>
    <row r="1558" spans="2:9">
      <c r="B1558" s="1262"/>
      <c r="C1558" s="1262"/>
      <c r="D1558" s="1262"/>
      <c r="E1558" s="1262"/>
      <c r="F1558" s="1262"/>
      <c r="G1558" s="1262"/>
      <c r="H1558" s="1262"/>
      <c r="I1558" s="1262"/>
    </row>
    <row r="1559" spans="2:9">
      <c r="B1559" s="1262"/>
      <c r="C1559" s="1262"/>
      <c r="D1559" s="1262"/>
      <c r="E1559" s="1262"/>
      <c r="F1559" s="1262"/>
      <c r="G1559" s="1262"/>
      <c r="H1559" s="1262"/>
      <c r="I1559" s="1262"/>
    </row>
    <row r="1560" spans="2:9">
      <c r="B1560" s="1262"/>
      <c r="C1560" s="1262"/>
      <c r="D1560" s="1262"/>
      <c r="E1560" s="1262"/>
      <c r="F1560" s="1262"/>
      <c r="G1560" s="1262"/>
      <c r="H1560" s="1262"/>
      <c r="I1560" s="1262"/>
    </row>
    <row r="1561" spans="2:9">
      <c r="B1561" s="1262"/>
      <c r="C1561" s="1262"/>
      <c r="D1561" s="1262"/>
      <c r="E1561" s="1262"/>
      <c r="F1561" s="1262"/>
      <c r="G1561" s="1262"/>
      <c r="H1561" s="1262"/>
      <c r="I1561" s="1262"/>
    </row>
    <row r="1562" spans="2:9">
      <c r="B1562" s="1262"/>
      <c r="C1562" s="1262"/>
      <c r="D1562" s="1262"/>
      <c r="E1562" s="1262"/>
      <c r="F1562" s="1262"/>
      <c r="G1562" s="1262"/>
      <c r="H1562" s="1262"/>
      <c r="I1562" s="1262"/>
    </row>
    <row r="1563" spans="2:9">
      <c r="B1563" s="1262"/>
      <c r="C1563" s="1262"/>
      <c r="D1563" s="1262"/>
      <c r="E1563" s="1262"/>
      <c r="F1563" s="1262"/>
      <c r="G1563" s="1262"/>
      <c r="H1563" s="1262"/>
      <c r="I1563" s="1262"/>
    </row>
    <row r="1564" spans="2:9">
      <c r="B1564" s="1262"/>
      <c r="C1564" s="1262"/>
      <c r="D1564" s="1262"/>
      <c r="E1564" s="1262"/>
      <c r="F1564" s="1262"/>
      <c r="G1564" s="1262"/>
      <c r="H1564" s="1262"/>
      <c r="I1564" s="1262"/>
    </row>
    <row r="1565" spans="2:9">
      <c r="B1565" s="1262"/>
      <c r="C1565" s="1262"/>
      <c r="D1565" s="1262"/>
      <c r="E1565" s="1262"/>
      <c r="F1565" s="1262"/>
      <c r="G1565" s="1262"/>
      <c r="H1565" s="1262"/>
      <c r="I1565" s="1262"/>
    </row>
    <row r="1566" spans="2:9">
      <c r="B1566" s="1262"/>
      <c r="C1566" s="1262"/>
      <c r="D1566" s="1262"/>
      <c r="E1566" s="1262"/>
      <c r="F1566" s="1262"/>
      <c r="G1566" s="1262"/>
      <c r="H1566" s="1262"/>
      <c r="I1566" s="1262"/>
    </row>
    <row r="1567" spans="2:9">
      <c r="B1567" s="1262"/>
      <c r="C1567" s="1262"/>
      <c r="D1567" s="1262"/>
      <c r="E1567" s="1262"/>
      <c r="F1567" s="1262"/>
      <c r="G1567" s="1262"/>
      <c r="H1567" s="1262"/>
      <c r="I1567" s="1262"/>
    </row>
    <row r="1568" spans="2:9">
      <c r="B1568" s="1262"/>
      <c r="C1568" s="1262"/>
      <c r="D1568" s="1262"/>
      <c r="E1568" s="1262"/>
      <c r="F1568" s="1262"/>
      <c r="G1568" s="1262"/>
      <c r="H1568" s="1262"/>
      <c r="I1568" s="1262"/>
    </row>
    <row r="1569" spans="2:9">
      <c r="B1569" s="1262"/>
      <c r="C1569" s="1262"/>
      <c r="D1569" s="1262"/>
      <c r="E1569" s="1262"/>
      <c r="F1569" s="1262"/>
      <c r="G1569" s="1262"/>
      <c r="H1569" s="1262"/>
      <c r="I1569" s="1262"/>
    </row>
    <row r="1570" spans="2:9">
      <c r="B1570" s="1262"/>
      <c r="C1570" s="1262"/>
      <c r="D1570" s="1262"/>
      <c r="E1570" s="1262"/>
      <c r="F1570" s="1262"/>
      <c r="G1570" s="1262"/>
      <c r="H1570" s="1262"/>
      <c r="I1570" s="1262"/>
    </row>
    <row r="1571" spans="2:9">
      <c r="B1571" s="1262"/>
      <c r="C1571" s="1262"/>
      <c r="D1571" s="1262"/>
      <c r="E1571" s="1262"/>
      <c r="F1571" s="1262"/>
      <c r="G1571" s="1262"/>
      <c r="H1571" s="1262"/>
      <c r="I1571" s="1262"/>
    </row>
    <row r="1572" spans="2:9">
      <c r="B1572" s="1262"/>
      <c r="C1572" s="1262"/>
      <c r="D1572" s="1262"/>
      <c r="E1572" s="1262"/>
      <c r="F1572" s="1262"/>
      <c r="G1572" s="1262"/>
      <c r="H1572" s="1262"/>
      <c r="I1572" s="1262"/>
    </row>
    <row r="1573" spans="2:9">
      <c r="B1573" s="1262"/>
      <c r="C1573" s="1262"/>
      <c r="D1573" s="1262"/>
      <c r="E1573" s="1262"/>
      <c r="F1573" s="1262"/>
      <c r="G1573" s="1262"/>
      <c r="H1573" s="1262"/>
      <c r="I1573" s="1262"/>
    </row>
    <row r="1574" spans="2:9">
      <c r="B1574" s="1262"/>
      <c r="C1574" s="1262"/>
      <c r="D1574" s="1262"/>
      <c r="E1574" s="1262"/>
      <c r="F1574" s="1262"/>
      <c r="G1574" s="1262"/>
      <c r="H1574" s="1262"/>
      <c r="I1574" s="1262"/>
    </row>
    <row r="1575" spans="2:9">
      <c r="B1575" s="1262"/>
      <c r="C1575" s="1262"/>
      <c r="D1575" s="1262"/>
      <c r="E1575" s="1262"/>
      <c r="F1575" s="1262"/>
      <c r="G1575" s="1262"/>
      <c r="H1575" s="1262"/>
      <c r="I1575" s="1262"/>
    </row>
    <row r="1576" spans="2:9">
      <c r="B1576" s="1262"/>
      <c r="C1576" s="1262"/>
      <c r="D1576" s="1262"/>
      <c r="E1576" s="1262"/>
      <c r="F1576" s="1262"/>
      <c r="G1576" s="1262"/>
      <c r="H1576" s="1262"/>
      <c r="I1576" s="1262"/>
    </row>
    <row r="1577" spans="2:9">
      <c r="B1577" s="1262"/>
      <c r="C1577" s="1262"/>
      <c r="D1577" s="1262"/>
      <c r="E1577" s="1262"/>
      <c r="F1577" s="1262"/>
      <c r="G1577" s="1262"/>
      <c r="H1577" s="1262"/>
      <c r="I1577" s="1262"/>
    </row>
    <row r="1578" spans="2:9">
      <c r="B1578" s="1262"/>
      <c r="C1578" s="1262"/>
      <c r="D1578" s="1262"/>
      <c r="E1578" s="1262"/>
      <c r="F1578" s="1262"/>
      <c r="G1578" s="1262"/>
      <c r="H1578" s="1262"/>
      <c r="I1578" s="1262"/>
    </row>
    <row r="1579" spans="2:9">
      <c r="B1579" s="1262"/>
      <c r="C1579" s="1262"/>
      <c r="D1579" s="1262"/>
      <c r="E1579" s="1262"/>
      <c r="F1579" s="1262"/>
      <c r="G1579" s="1262"/>
      <c r="H1579" s="1262"/>
      <c r="I1579" s="1262"/>
    </row>
    <row r="1580" spans="2:9">
      <c r="B1580" s="1262"/>
      <c r="C1580" s="1262"/>
      <c r="D1580" s="1262"/>
      <c r="E1580" s="1262"/>
      <c r="F1580" s="1262"/>
      <c r="G1580" s="1262"/>
      <c r="H1580" s="1262"/>
      <c r="I1580" s="1262"/>
    </row>
    <row r="1581" spans="2:9">
      <c r="B1581" s="1262"/>
      <c r="C1581" s="1262"/>
      <c r="D1581" s="1262"/>
      <c r="E1581" s="1262"/>
      <c r="F1581" s="1262"/>
      <c r="G1581" s="1262"/>
      <c r="H1581" s="1262"/>
      <c r="I1581" s="1262"/>
    </row>
    <row r="1582" spans="2:9">
      <c r="B1582" s="1262"/>
      <c r="C1582" s="1262"/>
      <c r="D1582" s="1262"/>
      <c r="E1582" s="1262"/>
      <c r="F1582" s="1262"/>
      <c r="G1582" s="1262"/>
      <c r="H1582" s="1262"/>
      <c r="I1582" s="1262"/>
    </row>
    <row r="1583" spans="2:9">
      <c r="B1583" s="1262"/>
      <c r="C1583" s="1262"/>
      <c r="D1583" s="1262"/>
      <c r="E1583" s="1262"/>
      <c r="F1583" s="1262"/>
      <c r="G1583" s="1262"/>
      <c r="H1583" s="1262"/>
      <c r="I1583" s="1262"/>
    </row>
    <row r="1584" spans="2:9">
      <c r="B1584" s="1262"/>
      <c r="C1584" s="1262"/>
      <c r="D1584" s="1262"/>
      <c r="E1584" s="1262"/>
      <c r="F1584" s="1262"/>
      <c r="G1584" s="1262"/>
      <c r="H1584" s="1262"/>
      <c r="I1584" s="1262"/>
    </row>
    <row r="1585" spans="2:9">
      <c r="B1585" s="1262"/>
      <c r="C1585" s="1262"/>
      <c r="D1585" s="1262"/>
      <c r="E1585" s="1262"/>
      <c r="F1585" s="1262"/>
      <c r="G1585" s="1262"/>
      <c r="H1585" s="1262"/>
      <c r="I1585" s="1262"/>
    </row>
    <row r="1586" spans="2:9">
      <c r="B1586" s="1262"/>
      <c r="C1586" s="1262"/>
      <c r="D1586" s="1262"/>
      <c r="E1586" s="1262"/>
      <c r="F1586" s="1262"/>
      <c r="G1586" s="1262"/>
      <c r="H1586" s="1262"/>
      <c r="I1586" s="1262"/>
    </row>
    <row r="1587" spans="2:9">
      <c r="B1587" s="1262"/>
      <c r="C1587" s="1262"/>
      <c r="D1587" s="1262"/>
      <c r="E1587" s="1262"/>
      <c r="F1587" s="1262"/>
      <c r="G1587" s="1262"/>
      <c r="H1587" s="1262"/>
      <c r="I1587" s="1262"/>
    </row>
    <row r="1588" spans="2:9">
      <c r="B1588" s="1262"/>
      <c r="C1588" s="1262"/>
      <c r="D1588" s="1262"/>
      <c r="E1588" s="1262"/>
      <c r="F1588" s="1262"/>
      <c r="G1588" s="1262"/>
      <c r="H1588" s="1262"/>
      <c r="I1588" s="1262"/>
    </row>
    <row r="1589" spans="2:9">
      <c r="B1589" s="1262"/>
      <c r="C1589" s="1262"/>
      <c r="D1589" s="1262"/>
      <c r="E1589" s="1262"/>
      <c r="F1589" s="1262"/>
      <c r="G1589" s="1262"/>
      <c r="H1589" s="1262"/>
      <c r="I1589" s="1262"/>
    </row>
    <row r="1590" spans="2:9">
      <c r="B1590" s="1262"/>
      <c r="C1590" s="1262"/>
      <c r="D1590" s="1262"/>
      <c r="E1590" s="1262"/>
      <c r="F1590" s="1262"/>
      <c r="G1590" s="1262"/>
      <c r="H1590" s="1262"/>
      <c r="I1590" s="1262"/>
    </row>
    <row r="1591" spans="2:9">
      <c r="B1591" s="1262"/>
      <c r="C1591" s="1262"/>
      <c r="D1591" s="1262"/>
      <c r="E1591" s="1262"/>
      <c r="F1591" s="1262"/>
      <c r="G1591" s="1262"/>
      <c r="H1591" s="1262"/>
      <c r="I1591" s="1262"/>
    </row>
    <row r="1592" spans="2:9">
      <c r="B1592" s="1262"/>
      <c r="C1592" s="1262"/>
      <c r="D1592" s="1262"/>
      <c r="E1592" s="1262"/>
      <c r="F1592" s="1262"/>
      <c r="G1592" s="1262"/>
      <c r="H1592" s="1262"/>
      <c r="I1592" s="1262"/>
    </row>
    <row r="1593" spans="2:9">
      <c r="B1593" s="1262"/>
      <c r="C1593" s="1262"/>
      <c r="D1593" s="1262"/>
      <c r="E1593" s="1262"/>
      <c r="F1593" s="1262"/>
      <c r="G1593" s="1262"/>
      <c r="H1593" s="1262"/>
      <c r="I1593" s="1262"/>
    </row>
    <row r="1594" spans="2:9">
      <c r="B1594" s="1262"/>
      <c r="C1594" s="1262"/>
      <c r="D1594" s="1262"/>
      <c r="E1594" s="1262"/>
      <c r="F1594" s="1262"/>
      <c r="G1594" s="1262"/>
      <c r="H1594" s="1262"/>
      <c r="I1594" s="1262"/>
    </row>
    <row r="1595" spans="2:9">
      <c r="B1595" s="1262"/>
      <c r="C1595" s="1262"/>
      <c r="D1595" s="1262"/>
      <c r="E1595" s="1262"/>
      <c r="F1595" s="1262"/>
      <c r="G1595" s="1262"/>
      <c r="H1595" s="1262"/>
      <c r="I1595" s="1262"/>
    </row>
    <row r="1596" spans="2:9">
      <c r="B1596" s="1262"/>
      <c r="C1596" s="1262"/>
      <c r="D1596" s="1262"/>
      <c r="E1596" s="1262"/>
      <c r="F1596" s="1262"/>
      <c r="G1596" s="1262"/>
      <c r="H1596" s="1262"/>
      <c r="I1596" s="1262"/>
    </row>
    <row r="1597" spans="2:9">
      <c r="B1597" s="1262"/>
      <c r="C1597" s="1262"/>
      <c r="D1597" s="1262"/>
      <c r="E1597" s="1262"/>
      <c r="F1597" s="1262"/>
      <c r="G1597" s="1262"/>
      <c r="H1597" s="1262"/>
      <c r="I1597" s="1262"/>
    </row>
    <row r="1598" spans="2:9">
      <c r="B1598" s="1262"/>
      <c r="C1598" s="1262"/>
      <c r="D1598" s="1262"/>
      <c r="E1598" s="1262"/>
      <c r="F1598" s="1262"/>
      <c r="G1598" s="1262"/>
      <c r="H1598" s="1262"/>
      <c r="I1598" s="1262"/>
    </row>
    <row r="1599" spans="2:9">
      <c r="B1599" s="1262"/>
      <c r="C1599" s="1262"/>
      <c r="D1599" s="1262"/>
      <c r="E1599" s="1262"/>
      <c r="F1599" s="1262"/>
      <c r="G1599" s="1262"/>
      <c r="H1599" s="1262"/>
      <c r="I1599" s="1262"/>
    </row>
    <row r="1600" spans="2:9">
      <c r="B1600" s="1262"/>
      <c r="C1600" s="1262"/>
      <c r="D1600" s="1262"/>
      <c r="E1600" s="1262"/>
      <c r="F1600" s="1262"/>
      <c r="G1600" s="1262"/>
      <c r="H1600" s="1262"/>
      <c r="I1600" s="1262"/>
    </row>
    <row r="1601" spans="2:9">
      <c r="B1601" s="1262"/>
      <c r="C1601" s="1262"/>
      <c r="D1601" s="1262"/>
      <c r="E1601" s="1262"/>
      <c r="F1601" s="1262"/>
      <c r="G1601" s="1262"/>
      <c r="H1601" s="1262"/>
      <c r="I1601" s="1262"/>
    </row>
    <row r="1602" spans="2:9">
      <c r="B1602" s="1262"/>
      <c r="C1602" s="1262"/>
      <c r="D1602" s="1262"/>
      <c r="E1602" s="1262"/>
      <c r="F1602" s="1262"/>
      <c r="G1602" s="1262"/>
      <c r="H1602" s="1262"/>
      <c r="I1602" s="1262"/>
    </row>
    <row r="1603" spans="2:9">
      <c r="B1603" s="1262"/>
      <c r="C1603" s="1262"/>
      <c r="D1603" s="1262"/>
      <c r="E1603" s="1262"/>
      <c r="F1603" s="1262"/>
      <c r="G1603" s="1262"/>
      <c r="H1603" s="1262"/>
      <c r="I1603" s="1262"/>
    </row>
    <row r="1604" spans="2:9">
      <c r="B1604" s="1262"/>
      <c r="C1604" s="1262"/>
      <c r="D1604" s="1262"/>
      <c r="E1604" s="1262"/>
      <c r="F1604" s="1262"/>
      <c r="G1604" s="1262"/>
      <c r="H1604" s="1262"/>
      <c r="I1604" s="1262"/>
    </row>
    <row r="1605" spans="2:9">
      <c r="B1605" s="1262"/>
      <c r="C1605" s="1262"/>
      <c r="D1605" s="1262"/>
      <c r="E1605" s="1262"/>
      <c r="F1605" s="1262"/>
      <c r="G1605" s="1262"/>
      <c r="H1605" s="1262"/>
      <c r="I1605" s="1262"/>
    </row>
    <row r="1606" spans="2:9">
      <c r="B1606" s="1262"/>
      <c r="C1606" s="1262"/>
      <c r="D1606" s="1262"/>
      <c r="E1606" s="1262"/>
      <c r="F1606" s="1262"/>
      <c r="G1606" s="1262"/>
      <c r="H1606" s="1262"/>
      <c r="I1606" s="1262"/>
    </row>
    <row r="1607" spans="2:9">
      <c r="B1607" s="1262"/>
      <c r="C1607" s="1262"/>
      <c r="D1607" s="1262"/>
      <c r="E1607" s="1262"/>
      <c r="F1607" s="1262"/>
      <c r="G1607" s="1262"/>
      <c r="H1607" s="1262"/>
      <c r="I1607" s="1262"/>
    </row>
    <row r="1608" spans="2:9">
      <c r="B1608" s="1262"/>
      <c r="C1608" s="1262"/>
      <c r="D1608" s="1262"/>
      <c r="E1608" s="1262"/>
      <c r="F1608" s="1262"/>
      <c r="G1608" s="1262"/>
      <c r="H1608" s="1262"/>
      <c r="I1608" s="1262"/>
    </row>
    <row r="1609" spans="2:9">
      <c r="B1609" s="1262"/>
      <c r="C1609" s="1262"/>
      <c r="D1609" s="1262"/>
      <c r="E1609" s="1262"/>
      <c r="F1609" s="1262"/>
      <c r="G1609" s="1262"/>
      <c r="H1609" s="1262"/>
      <c r="I1609" s="1262"/>
    </row>
    <row r="1610" spans="2:9">
      <c r="B1610" s="1262"/>
      <c r="C1610" s="1262"/>
      <c r="D1610" s="1262"/>
      <c r="E1610" s="1262"/>
      <c r="F1610" s="1262"/>
      <c r="G1610" s="1262"/>
      <c r="H1610" s="1262"/>
      <c r="I1610" s="1262"/>
    </row>
    <row r="1611" spans="2:9">
      <c r="B1611" s="1262"/>
      <c r="C1611" s="1262"/>
      <c r="D1611" s="1262"/>
      <c r="E1611" s="1262"/>
      <c r="F1611" s="1262"/>
      <c r="G1611" s="1262"/>
      <c r="H1611" s="1262"/>
      <c r="I1611" s="1262"/>
    </row>
    <row r="1612" spans="2:9">
      <c r="B1612" s="1262"/>
      <c r="C1612" s="1262"/>
      <c r="D1612" s="1262"/>
      <c r="E1612" s="1262"/>
      <c r="F1612" s="1262"/>
      <c r="G1612" s="1262"/>
      <c r="H1612" s="1262"/>
      <c r="I1612" s="1262"/>
    </row>
    <row r="1613" spans="2:9">
      <c r="B1613" s="1262"/>
      <c r="C1613" s="1262"/>
      <c r="D1613" s="1262"/>
      <c r="E1613" s="1262"/>
      <c r="F1613" s="1262"/>
      <c r="G1613" s="1262"/>
      <c r="H1613" s="1262"/>
      <c r="I1613" s="1262"/>
    </row>
    <row r="1614" spans="2:9">
      <c r="B1614" s="1262"/>
      <c r="C1614" s="1262"/>
      <c r="D1614" s="1262"/>
      <c r="E1614" s="1262"/>
      <c r="F1614" s="1262"/>
      <c r="G1614" s="1262"/>
      <c r="H1614" s="1262"/>
      <c r="I1614" s="1262"/>
    </row>
    <row r="1615" spans="2:9">
      <c r="B1615" s="1262"/>
      <c r="C1615" s="1262"/>
      <c r="D1615" s="1262"/>
      <c r="E1615" s="1262"/>
      <c r="F1615" s="1262"/>
      <c r="G1615" s="1262"/>
      <c r="H1615" s="1262"/>
      <c r="I1615" s="1262"/>
    </row>
    <row r="1616" spans="2:9">
      <c r="B1616" s="1262"/>
      <c r="C1616" s="1262"/>
      <c r="D1616" s="1262"/>
      <c r="E1616" s="1262"/>
      <c r="F1616" s="1262"/>
      <c r="G1616" s="1262"/>
      <c r="H1616" s="1262"/>
      <c r="I1616" s="1262"/>
    </row>
    <row r="1617" spans="2:9">
      <c r="B1617" s="1262"/>
      <c r="C1617" s="1262"/>
      <c r="D1617" s="1262"/>
      <c r="E1617" s="1262"/>
      <c r="F1617" s="1262"/>
      <c r="G1617" s="1262"/>
      <c r="H1617" s="1262"/>
      <c r="I1617" s="1262"/>
    </row>
    <row r="1618" spans="2:9">
      <c r="B1618" s="1262"/>
      <c r="C1618" s="1262"/>
      <c r="D1618" s="1262"/>
      <c r="E1618" s="1262"/>
      <c r="F1618" s="1262"/>
      <c r="G1618" s="1262"/>
      <c r="H1618" s="1262"/>
      <c r="I1618" s="1262"/>
    </row>
    <row r="1619" spans="2:9">
      <c r="B1619" s="1262"/>
      <c r="C1619" s="1262"/>
      <c r="D1619" s="1262"/>
      <c r="E1619" s="1262"/>
      <c r="F1619" s="1262"/>
      <c r="G1619" s="1262"/>
      <c r="H1619" s="1262"/>
      <c r="I1619" s="1262"/>
    </row>
    <row r="1620" spans="2:9">
      <c r="B1620" s="1262"/>
      <c r="C1620" s="1262"/>
      <c r="D1620" s="1262"/>
      <c r="E1620" s="1262"/>
      <c r="F1620" s="1262"/>
      <c r="G1620" s="1262"/>
      <c r="H1620" s="1262"/>
      <c r="I1620" s="1262"/>
    </row>
    <row r="1621" spans="2:9">
      <c r="B1621" s="1262"/>
      <c r="C1621" s="1262"/>
      <c r="D1621" s="1262"/>
      <c r="E1621" s="1262"/>
      <c r="F1621" s="1262"/>
      <c r="G1621" s="1262"/>
      <c r="H1621" s="1262"/>
      <c r="I1621" s="1262"/>
    </row>
    <row r="1622" spans="2:9">
      <c r="B1622" s="1262"/>
      <c r="C1622" s="1262"/>
      <c r="D1622" s="1262"/>
      <c r="E1622" s="1262"/>
      <c r="F1622" s="1262"/>
      <c r="G1622" s="1262"/>
      <c r="H1622" s="1262"/>
      <c r="I1622" s="1262"/>
    </row>
    <row r="1623" spans="2:9">
      <c r="B1623" s="1262"/>
      <c r="C1623" s="1262"/>
      <c r="D1623" s="1262"/>
      <c r="E1623" s="1262"/>
      <c r="F1623" s="1262"/>
      <c r="G1623" s="1262"/>
      <c r="H1623" s="1262"/>
      <c r="I1623" s="1262"/>
    </row>
    <row r="1624" spans="2:9">
      <c r="B1624" s="1262"/>
      <c r="C1624" s="1262"/>
      <c r="D1624" s="1262"/>
      <c r="E1624" s="1262"/>
      <c r="F1624" s="1262"/>
      <c r="G1624" s="1262"/>
      <c r="H1624" s="1262"/>
      <c r="I1624" s="1262"/>
    </row>
    <row r="1625" spans="2:9">
      <c r="B1625" s="1262"/>
      <c r="C1625" s="1262"/>
      <c r="D1625" s="1262"/>
      <c r="E1625" s="1262"/>
      <c r="F1625" s="1262"/>
      <c r="G1625" s="1262"/>
      <c r="H1625" s="1262"/>
      <c r="I1625" s="1262"/>
    </row>
    <row r="1626" spans="2:9">
      <c r="B1626" s="1262"/>
      <c r="C1626" s="1262"/>
      <c r="D1626" s="1262"/>
      <c r="E1626" s="1262"/>
      <c r="F1626" s="1262"/>
      <c r="G1626" s="1262"/>
      <c r="H1626" s="1262"/>
      <c r="I1626" s="1262"/>
    </row>
    <row r="1627" spans="2:9">
      <c r="B1627" s="1262"/>
      <c r="C1627" s="1262"/>
      <c r="D1627" s="1262"/>
      <c r="E1627" s="1262"/>
      <c r="F1627" s="1262"/>
      <c r="G1627" s="1262"/>
      <c r="H1627" s="1262"/>
      <c r="I1627" s="1262"/>
    </row>
    <row r="1628" spans="2:9">
      <c r="B1628" s="1262"/>
      <c r="C1628" s="1262"/>
      <c r="D1628" s="1262"/>
      <c r="E1628" s="1262"/>
      <c r="F1628" s="1262"/>
      <c r="G1628" s="1262"/>
      <c r="H1628" s="1262"/>
      <c r="I1628" s="1262"/>
    </row>
    <row r="1629" spans="2:9">
      <c r="B1629" s="1262"/>
      <c r="C1629" s="1262"/>
      <c r="D1629" s="1262"/>
      <c r="E1629" s="1262"/>
      <c r="F1629" s="1262"/>
      <c r="G1629" s="1262"/>
      <c r="H1629" s="1262"/>
      <c r="I1629" s="1262"/>
    </row>
    <row r="1630" spans="2:9">
      <c r="B1630" s="1262"/>
      <c r="C1630" s="1262"/>
      <c r="D1630" s="1262"/>
      <c r="E1630" s="1262"/>
      <c r="F1630" s="1262"/>
      <c r="G1630" s="1262"/>
      <c r="H1630" s="1262"/>
      <c r="I1630" s="1262"/>
    </row>
    <row r="1631" spans="2:9">
      <c r="B1631" s="1262"/>
      <c r="C1631" s="1262"/>
      <c r="D1631" s="1262"/>
      <c r="E1631" s="1262"/>
      <c r="F1631" s="1262"/>
      <c r="G1631" s="1262"/>
      <c r="H1631" s="1262"/>
      <c r="I1631" s="1262"/>
    </row>
    <row r="1632" spans="2:9">
      <c r="B1632" s="1262"/>
      <c r="C1632" s="1262"/>
      <c r="D1632" s="1262"/>
      <c r="E1632" s="1262"/>
      <c r="F1632" s="1262"/>
      <c r="G1632" s="1262"/>
      <c r="H1632" s="1262"/>
      <c r="I1632" s="1262"/>
    </row>
    <row r="1633" spans="2:9">
      <c r="B1633" s="1262"/>
      <c r="C1633" s="1262"/>
      <c r="D1633" s="1262"/>
      <c r="E1633" s="1262"/>
      <c r="F1633" s="1262"/>
      <c r="G1633" s="1262"/>
      <c r="H1633" s="1262"/>
      <c r="I1633" s="1262"/>
    </row>
    <row r="1634" spans="2:9">
      <c r="B1634" s="1262"/>
      <c r="C1634" s="1262"/>
      <c r="D1634" s="1262"/>
      <c r="E1634" s="1262"/>
      <c r="F1634" s="1262"/>
      <c r="G1634" s="1262"/>
      <c r="H1634" s="1262"/>
      <c r="I1634" s="1262"/>
    </row>
    <row r="1635" spans="2:9">
      <c r="B1635" s="1262"/>
      <c r="C1635" s="1262"/>
      <c r="D1635" s="1262"/>
      <c r="E1635" s="1262"/>
      <c r="F1635" s="1262"/>
      <c r="G1635" s="1262"/>
      <c r="H1635" s="1262"/>
      <c r="I1635" s="1262"/>
    </row>
    <row r="1636" spans="2:9">
      <c r="B1636" s="1262"/>
      <c r="C1636" s="1262"/>
      <c r="D1636" s="1262"/>
      <c r="E1636" s="1262"/>
      <c r="F1636" s="1262"/>
      <c r="G1636" s="1262"/>
      <c r="H1636" s="1262"/>
      <c r="I1636" s="1262"/>
    </row>
    <row r="1637" spans="2:9">
      <c r="B1637" s="1262"/>
      <c r="C1637" s="1262"/>
      <c r="D1637" s="1262"/>
      <c r="E1637" s="1262"/>
      <c r="F1637" s="1262"/>
      <c r="G1637" s="1262"/>
      <c r="H1637" s="1262"/>
      <c r="I1637" s="1262"/>
    </row>
    <row r="1638" spans="2:9">
      <c r="B1638" s="1262"/>
      <c r="C1638" s="1262"/>
      <c r="D1638" s="1262"/>
      <c r="E1638" s="1262"/>
      <c r="F1638" s="1262"/>
      <c r="G1638" s="1262"/>
      <c r="H1638" s="1262"/>
      <c r="I1638" s="1262"/>
    </row>
    <row r="1639" spans="2:9">
      <c r="B1639" s="1262"/>
      <c r="C1639" s="1262"/>
      <c r="D1639" s="1262"/>
      <c r="E1639" s="1262"/>
      <c r="F1639" s="1262"/>
      <c r="G1639" s="1262"/>
      <c r="H1639" s="1262"/>
      <c r="I1639" s="1262"/>
    </row>
    <row r="1640" spans="2:9">
      <c r="B1640" s="1262"/>
      <c r="C1640" s="1262"/>
      <c r="D1640" s="1262"/>
      <c r="E1640" s="1262"/>
      <c r="F1640" s="1262"/>
      <c r="G1640" s="1262"/>
      <c r="H1640" s="1262"/>
      <c r="I1640" s="1262"/>
    </row>
    <row r="1641" spans="2:9">
      <c r="B1641" s="1262"/>
      <c r="C1641" s="1262"/>
      <c r="D1641" s="1262"/>
      <c r="E1641" s="1262"/>
      <c r="F1641" s="1262"/>
      <c r="G1641" s="1262"/>
      <c r="H1641" s="1262"/>
      <c r="I1641" s="1262"/>
    </row>
    <row r="1642" spans="2:9">
      <c r="B1642" s="1262"/>
      <c r="C1642" s="1262"/>
      <c r="D1642" s="1262"/>
      <c r="E1642" s="1262"/>
      <c r="F1642" s="1262"/>
      <c r="G1642" s="1262"/>
      <c r="H1642" s="1262"/>
      <c r="I1642" s="1262"/>
    </row>
    <row r="1643" spans="2:9">
      <c r="B1643" s="1262"/>
      <c r="C1643" s="1262"/>
      <c r="D1643" s="1262"/>
      <c r="E1643" s="1262"/>
      <c r="F1643" s="1262"/>
      <c r="G1643" s="1262"/>
      <c r="H1643" s="1262"/>
      <c r="I1643" s="1262"/>
    </row>
    <row r="1644" spans="2:9">
      <c r="B1644" s="1262"/>
      <c r="C1644" s="1262"/>
      <c r="D1644" s="1262"/>
      <c r="E1644" s="1262"/>
      <c r="F1644" s="1262"/>
      <c r="G1644" s="1262"/>
      <c r="H1644" s="1262"/>
      <c r="I1644" s="1262"/>
    </row>
    <row r="1645" spans="2:9">
      <c r="B1645" s="1262"/>
      <c r="C1645" s="1262"/>
      <c r="D1645" s="1262"/>
      <c r="E1645" s="1262"/>
      <c r="F1645" s="1262"/>
      <c r="G1645" s="1262"/>
      <c r="H1645" s="1262"/>
      <c r="I1645" s="1262"/>
    </row>
    <row r="1646" spans="2:9">
      <c r="B1646" s="1262"/>
      <c r="C1646" s="1262"/>
      <c r="D1646" s="1262"/>
      <c r="E1646" s="1262"/>
      <c r="F1646" s="1262"/>
      <c r="G1646" s="1262"/>
      <c r="H1646" s="1262"/>
      <c r="I1646" s="1262"/>
    </row>
    <row r="1647" spans="2:9">
      <c r="B1647" s="1262"/>
      <c r="C1647" s="1262"/>
      <c r="D1647" s="1262"/>
      <c r="E1647" s="1262"/>
      <c r="F1647" s="1262"/>
      <c r="G1647" s="1262"/>
      <c r="H1647" s="1262"/>
      <c r="I1647" s="1262"/>
    </row>
    <row r="1648" spans="2:9">
      <c r="B1648" s="1262"/>
      <c r="C1648" s="1262"/>
      <c r="D1648" s="1262"/>
      <c r="E1648" s="1262"/>
      <c r="F1648" s="1262"/>
      <c r="G1648" s="1262"/>
      <c r="H1648" s="1262"/>
      <c r="I1648" s="1262"/>
    </row>
    <row r="1649" spans="2:9">
      <c r="B1649" s="1262"/>
      <c r="C1649" s="1262"/>
      <c r="D1649" s="1262"/>
      <c r="E1649" s="1262"/>
      <c r="F1649" s="1262"/>
      <c r="G1649" s="1262"/>
      <c r="H1649" s="1262"/>
      <c r="I1649" s="1262"/>
    </row>
    <row r="1650" spans="2:9">
      <c r="B1650" s="1262"/>
      <c r="C1650" s="1262"/>
      <c r="D1650" s="1262"/>
      <c r="E1650" s="1262"/>
      <c r="F1650" s="1262"/>
      <c r="G1650" s="1262"/>
      <c r="H1650" s="1262"/>
      <c r="I1650" s="1262"/>
    </row>
    <row r="1651" spans="2:9">
      <c r="B1651" s="1262"/>
      <c r="C1651" s="1262"/>
      <c r="D1651" s="1262"/>
      <c r="E1651" s="1262"/>
      <c r="F1651" s="1262"/>
      <c r="G1651" s="1262"/>
      <c r="H1651" s="1262"/>
      <c r="I1651" s="1262"/>
    </row>
    <row r="1652" spans="2:9">
      <c r="B1652" s="1262"/>
      <c r="C1652" s="1262"/>
      <c r="D1652" s="1262"/>
      <c r="E1652" s="1262"/>
      <c r="F1652" s="1262"/>
      <c r="G1652" s="1262"/>
      <c r="H1652" s="1262"/>
      <c r="I1652" s="1262"/>
    </row>
    <row r="1653" spans="2:9">
      <c r="B1653" s="1262"/>
      <c r="C1653" s="1262"/>
      <c r="D1653" s="1262"/>
      <c r="E1653" s="1262"/>
      <c r="F1653" s="1262"/>
      <c r="G1653" s="1262"/>
      <c r="H1653" s="1262"/>
      <c r="I1653" s="1262"/>
    </row>
    <row r="1654" spans="2:9">
      <c r="B1654" s="1262"/>
      <c r="C1654" s="1262"/>
      <c r="D1654" s="1262"/>
      <c r="E1654" s="1262"/>
      <c r="F1654" s="1262"/>
      <c r="G1654" s="1262"/>
      <c r="H1654" s="1262"/>
      <c r="I1654" s="1262"/>
    </row>
    <row r="1655" spans="2:9">
      <c r="B1655" s="1262"/>
      <c r="C1655" s="1262"/>
      <c r="D1655" s="1262"/>
      <c r="E1655" s="1262"/>
      <c r="F1655" s="1262"/>
      <c r="G1655" s="1262"/>
      <c r="H1655" s="1262"/>
      <c r="I1655" s="1262"/>
    </row>
    <row r="1656" spans="2:9">
      <c r="B1656" s="1262"/>
      <c r="C1656" s="1262"/>
      <c r="D1656" s="1262"/>
      <c r="E1656" s="1262"/>
      <c r="F1656" s="1262"/>
      <c r="G1656" s="1262"/>
      <c r="H1656" s="1262"/>
      <c r="I1656" s="1262"/>
    </row>
    <row r="1657" spans="2:9">
      <c r="B1657" s="1262"/>
      <c r="C1657" s="1262"/>
      <c r="D1657" s="1262"/>
      <c r="E1657" s="1262"/>
      <c r="F1657" s="1262"/>
      <c r="G1657" s="1262"/>
      <c r="H1657" s="1262"/>
      <c r="I1657" s="1262"/>
    </row>
    <row r="1658" spans="2:9">
      <c r="B1658" s="1262"/>
      <c r="C1658" s="1262"/>
      <c r="D1658" s="1262"/>
      <c r="E1658" s="1262"/>
      <c r="F1658" s="1262"/>
      <c r="G1658" s="1262"/>
      <c r="H1658" s="1262"/>
      <c r="I1658" s="1262"/>
    </row>
    <row r="1659" spans="2:9">
      <c r="B1659" s="1262"/>
      <c r="C1659" s="1262"/>
      <c r="D1659" s="1262"/>
      <c r="E1659" s="1262"/>
      <c r="F1659" s="1262"/>
      <c r="G1659" s="1262"/>
      <c r="H1659" s="1262"/>
      <c r="I1659" s="1262"/>
    </row>
    <row r="1660" spans="2:9">
      <c r="B1660" s="1262"/>
      <c r="C1660" s="1262"/>
      <c r="D1660" s="1262"/>
      <c r="E1660" s="1262"/>
      <c r="F1660" s="1262"/>
      <c r="G1660" s="1262"/>
      <c r="H1660" s="1262"/>
      <c r="I1660" s="1262"/>
    </row>
    <row r="1661" spans="2:9">
      <c r="B1661" s="1262"/>
      <c r="C1661" s="1262"/>
      <c r="D1661" s="1262"/>
      <c r="E1661" s="1262"/>
      <c r="F1661" s="1262"/>
      <c r="G1661" s="1262"/>
      <c r="H1661" s="1262"/>
      <c r="I1661" s="1262"/>
    </row>
    <row r="1662" spans="2:9">
      <c r="B1662" s="1262"/>
      <c r="C1662" s="1262"/>
      <c r="D1662" s="1262"/>
      <c r="E1662" s="1262"/>
      <c r="F1662" s="1262"/>
      <c r="G1662" s="1262"/>
      <c r="H1662" s="1262"/>
      <c r="I1662" s="1262"/>
    </row>
    <row r="1663" spans="2:9">
      <c r="B1663" s="1262"/>
      <c r="C1663" s="1262"/>
      <c r="D1663" s="1262"/>
      <c r="E1663" s="1262"/>
      <c r="F1663" s="1262"/>
      <c r="G1663" s="1262"/>
      <c r="H1663" s="1262"/>
      <c r="I1663" s="1262"/>
    </row>
    <row r="1664" spans="2:9">
      <c r="B1664" s="1262"/>
      <c r="C1664" s="1262"/>
      <c r="D1664" s="1262"/>
      <c r="E1664" s="1262"/>
      <c r="F1664" s="1262"/>
      <c r="G1664" s="1262"/>
      <c r="H1664" s="1262"/>
      <c r="I1664" s="1262"/>
    </row>
    <row r="1665" spans="2:9">
      <c r="B1665" s="1262"/>
      <c r="C1665" s="1262"/>
      <c r="D1665" s="1262"/>
      <c r="E1665" s="1262"/>
      <c r="F1665" s="1262"/>
      <c r="G1665" s="1262"/>
      <c r="H1665" s="1262"/>
      <c r="I1665" s="1262"/>
    </row>
    <row r="1666" spans="2:9">
      <c r="B1666" s="1262"/>
      <c r="C1666" s="1262"/>
      <c r="D1666" s="1262"/>
      <c r="E1666" s="1262"/>
      <c r="F1666" s="1262"/>
      <c r="G1666" s="1262"/>
      <c r="H1666" s="1262"/>
      <c r="I1666" s="1262"/>
    </row>
    <row r="1667" spans="2:9">
      <c r="B1667" s="1262"/>
      <c r="C1667" s="1262"/>
      <c r="D1667" s="1262"/>
      <c r="E1667" s="1262"/>
      <c r="F1667" s="1262"/>
      <c r="G1667" s="1262"/>
      <c r="H1667" s="1262"/>
      <c r="I1667" s="1262"/>
    </row>
    <row r="1668" spans="2:9">
      <c r="B1668" s="1262"/>
      <c r="C1668" s="1262"/>
      <c r="D1668" s="1262"/>
      <c r="E1668" s="1262"/>
      <c r="F1668" s="1262"/>
      <c r="G1668" s="1262"/>
      <c r="H1668" s="1262"/>
      <c r="I1668" s="1262"/>
    </row>
    <row r="1669" spans="2:9">
      <c r="B1669" s="1262"/>
      <c r="C1669" s="1262"/>
      <c r="D1669" s="1262"/>
      <c r="E1669" s="1262"/>
      <c r="F1669" s="1262"/>
      <c r="G1669" s="1262"/>
      <c r="H1669" s="1262"/>
      <c r="I1669" s="1262"/>
    </row>
    <row r="1670" spans="2:9">
      <c r="B1670" s="1262"/>
      <c r="C1670" s="1262"/>
      <c r="D1670" s="1262"/>
      <c r="E1670" s="1262"/>
      <c r="F1670" s="1262"/>
      <c r="G1670" s="1262"/>
      <c r="H1670" s="1262"/>
      <c r="I1670" s="1262"/>
    </row>
    <row r="1671" spans="2:9">
      <c r="B1671" s="1262"/>
      <c r="C1671" s="1262"/>
      <c r="D1671" s="1262"/>
      <c r="E1671" s="1262"/>
      <c r="F1671" s="1262"/>
      <c r="G1671" s="1262"/>
      <c r="H1671" s="1262"/>
      <c r="I1671" s="1262"/>
    </row>
    <row r="1672" spans="2:9">
      <c r="B1672" s="1262"/>
      <c r="C1672" s="1262"/>
      <c r="D1672" s="1262"/>
      <c r="E1672" s="1262"/>
      <c r="F1672" s="1262"/>
      <c r="G1672" s="1262"/>
      <c r="H1672" s="1262"/>
      <c r="I1672" s="1262"/>
    </row>
    <row r="1673" spans="2:9">
      <c r="B1673" s="1262"/>
      <c r="C1673" s="1262"/>
      <c r="D1673" s="1262"/>
      <c r="E1673" s="1262"/>
      <c r="F1673" s="1262"/>
      <c r="G1673" s="1262"/>
      <c r="H1673" s="1262"/>
      <c r="I1673" s="1262"/>
    </row>
    <row r="1674" spans="2:9">
      <c r="B1674" s="1262"/>
      <c r="C1674" s="1262"/>
      <c r="D1674" s="1262"/>
      <c r="E1674" s="1262"/>
      <c r="F1674" s="1262"/>
      <c r="G1674" s="1262"/>
      <c r="H1674" s="1262"/>
      <c r="I1674" s="1262"/>
    </row>
    <row r="1675" spans="2:9">
      <c r="B1675" s="1262"/>
      <c r="C1675" s="1262"/>
      <c r="D1675" s="1262"/>
      <c r="E1675" s="1262"/>
      <c r="F1675" s="1262"/>
      <c r="G1675" s="1262"/>
      <c r="H1675" s="1262"/>
      <c r="I1675" s="1262"/>
    </row>
    <row r="1676" spans="2:9">
      <c r="B1676" s="1262"/>
      <c r="C1676" s="1262"/>
      <c r="D1676" s="1262"/>
      <c r="E1676" s="1262"/>
      <c r="F1676" s="1262"/>
      <c r="G1676" s="1262"/>
      <c r="H1676" s="1262"/>
      <c r="I1676" s="1262"/>
    </row>
    <row r="1677" spans="2:9">
      <c r="B1677" s="1262"/>
      <c r="C1677" s="1262"/>
      <c r="D1677" s="1262"/>
      <c r="E1677" s="1262"/>
      <c r="F1677" s="1262"/>
      <c r="G1677" s="1262"/>
      <c r="H1677" s="1262"/>
      <c r="I1677" s="1262"/>
    </row>
    <row r="1678" spans="2:9">
      <c r="B1678" s="1262"/>
      <c r="C1678" s="1262"/>
      <c r="D1678" s="1262"/>
      <c r="E1678" s="1262"/>
      <c r="F1678" s="1262"/>
      <c r="G1678" s="1262"/>
      <c r="H1678" s="1262"/>
      <c r="I1678" s="1262"/>
    </row>
    <row r="1679" spans="2:9">
      <c r="B1679" s="1262"/>
      <c r="C1679" s="1262"/>
      <c r="D1679" s="1262"/>
      <c r="E1679" s="1262"/>
      <c r="F1679" s="1262"/>
      <c r="G1679" s="1262"/>
      <c r="H1679" s="1262"/>
      <c r="I1679" s="1262"/>
    </row>
    <row r="1680" spans="2:9">
      <c r="B1680" s="1262"/>
      <c r="C1680" s="1262"/>
      <c r="D1680" s="1262"/>
      <c r="E1680" s="1262"/>
      <c r="F1680" s="1262"/>
      <c r="G1680" s="1262"/>
      <c r="H1680" s="1262"/>
      <c r="I1680" s="1262"/>
    </row>
    <row r="1681" spans="2:9">
      <c r="B1681" s="1262"/>
      <c r="C1681" s="1262"/>
      <c r="D1681" s="1262"/>
      <c r="E1681" s="1262"/>
      <c r="F1681" s="1262"/>
      <c r="G1681" s="1262"/>
      <c r="H1681" s="1262"/>
      <c r="I1681" s="1262"/>
    </row>
    <row r="1682" spans="2:9">
      <c r="B1682" s="1262"/>
      <c r="C1682" s="1262"/>
      <c r="D1682" s="1262"/>
      <c r="E1682" s="1262"/>
      <c r="F1682" s="1262"/>
      <c r="G1682" s="1262"/>
      <c r="H1682" s="1262"/>
      <c r="I1682" s="1262"/>
    </row>
    <row r="1683" spans="2:9">
      <c r="B1683" s="1262"/>
      <c r="C1683" s="1262"/>
      <c r="D1683" s="1262"/>
      <c r="E1683" s="1262"/>
      <c r="F1683" s="1262"/>
      <c r="G1683" s="1262"/>
      <c r="H1683" s="1262"/>
      <c r="I1683" s="1262"/>
    </row>
    <row r="1684" spans="2:9">
      <c r="B1684" s="1262"/>
      <c r="C1684" s="1262"/>
      <c r="D1684" s="1262"/>
      <c r="E1684" s="1262"/>
      <c r="F1684" s="1262"/>
      <c r="G1684" s="1262"/>
      <c r="H1684" s="1262"/>
      <c r="I1684" s="1262"/>
    </row>
    <row r="1685" spans="2:9">
      <c r="B1685" s="1262"/>
      <c r="C1685" s="1262"/>
      <c r="D1685" s="1262"/>
      <c r="E1685" s="1262"/>
      <c r="F1685" s="1262"/>
      <c r="G1685" s="1262"/>
      <c r="H1685" s="1262"/>
      <c r="I1685" s="1262"/>
    </row>
    <row r="1686" spans="2:9">
      <c r="B1686" s="1262"/>
      <c r="C1686" s="1262"/>
      <c r="D1686" s="1262"/>
      <c r="E1686" s="1262"/>
      <c r="F1686" s="1262"/>
      <c r="G1686" s="1262"/>
      <c r="H1686" s="1262"/>
      <c r="I1686" s="1262"/>
    </row>
    <row r="1687" spans="2:9">
      <c r="B1687" s="1262"/>
      <c r="C1687" s="1262"/>
      <c r="D1687" s="1262"/>
      <c r="E1687" s="1262"/>
      <c r="F1687" s="1262"/>
      <c r="G1687" s="1262"/>
      <c r="H1687" s="1262"/>
      <c r="I1687" s="1262"/>
    </row>
    <row r="1688" spans="2:9">
      <c r="B1688" s="1262"/>
      <c r="C1688" s="1262"/>
      <c r="D1688" s="1262"/>
      <c r="E1688" s="1262"/>
      <c r="F1688" s="1262"/>
      <c r="G1688" s="1262"/>
      <c r="H1688" s="1262"/>
      <c r="I1688" s="1262"/>
    </row>
    <row r="1689" spans="2:9">
      <c r="B1689" s="1262"/>
      <c r="C1689" s="1262"/>
      <c r="D1689" s="1262"/>
      <c r="E1689" s="1262"/>
      <c r="F1689" s="1262"/>
      <c r="G1689" s="1262"/>
      <c r="H1689" s="1262"/>
      <c r="I1689" s="1262"/>
    </row>
    <row r="1690" spans="2:9">
      <c r="B1690" s="1262"/>
      <c r="C1690" s="1262"/>
      <c r="D1690" s="1262"/>
      <c r="E1690" s="1262"/>
      <c r="F1690" s="1262"/>
      <c r="G1690" s="1262"/>
      <c r="H1690" s="1262"/>
      <c r="I1690" s="1262"/>
    </row>
    <row r="1691" spans="2:9">
      <c r="B1691" s="1262"/>
      <c r="C1691" s="1262"/>
      <c r="D1691" s="1262"/>
      <c r="E1691" s="1262"/>
      <c r="F1691" s="1262"/>
      <c r="G1691" s="1262"/>
      <c r="H1691" s="1262"/>
      <c r="I1691" s="1262"/>
    </row>
    <row r="1692" spans="2:9">
      <c r="B1692" s="1262"/>
      <c r="C1692" s="1262"/>
      <c r="D1692" s="1262"/>
      <c r="E1692" s="1262"/>
      <c r="F1692" s="1262"/>
      <c r="G1692" s="1262"/>
      <c r="H1692" s="1262"/>
      <c r="I1692" s="1262"/>
    </row>
    <row r="1693" spans="2:9">
      <c r="B1693" s="1262"/>
      <c r="C1693" s="1262"/>
      <c r="D1693" s="1262"/>
      <c r="E1693" s="1262"/>
      <c r="F1693" s="1262"/>
      <c r="G1693" s="1262"/>
      <c r="H1693" s="1262"/>
      <c r="I1693" s="1262"/>
    </row>
    <row r="1694" spans="2:9">
      <c r="B1694" s="1262"/>
      <c r="C1694" s="1262"/>
      <c r="D1694" s="1262"/>
      <c r="E1694" s="1262"/>
      <c r="F1694" s="1262"/>
      <c r="G1694" s="1262"/>
      <c r="H1694" s="1262"/>
      <c r="I1694" s="1262"/>
    </row>
    <row r="1695" spans="2:9">
      <c r="B1695" s="1262"/>
      <c r="C1695" s="1262"/>
      <c r="D1695" s="1262"/>
      <c r="E1695" s="1262"/>
      <c r="F1695" s="1262"/>
      <c r="G1695" s="1262"/>
      <c r="H1695" s="1262"/>
      <c r="I1695" s="1262"/>
    </row>
    <row r="1696" spans="2:9">
      <c r="B1696" s="1262"/>
      <c r="C1696" s="1262"/>
      <c r="D1696" s="1262"/>
      <c r="E1696" s="1262"/>
      <c r="F1696" s="1262"/>
      <c r="G1696" s="1262"/>
      <c r="H1696" s="1262"/>
      <c r="I1696" s="1262"/>
    </row>
    <row r="1697" spans="2:9">
      <c r="B1697" s="1262"/>
      <c r="C1697" s="1262"/>
      <c r="D1697" s="1262"/>
      <c r="E1697" s="1262"/>
      <c r="F1697" s="1262"/>
      <c r="G1697" s="1262"/>
      <c r="H1697" s="1262"/>
      <c r="I1697" s="1262"/>
    </row>
    <row r="1698" spans="2:9">
      <c r="B1698" s="1262"/>
      <c r="C1698" s="1262"/>
      <c r="D1698" s="1262"/>
      <c r="E1698" s="1262"/>
      <c r="F1698" s="1262"/>
      <c r="G1698" s="1262"/>
      <c r="H1698" s="1262"/>
      <c r="I1698" s="1262"/>
    </row>
    <row r="1699" spans="2:9">
      <c r="B1699" s="1262"/>
      <c r="C1699" s="1262"/>
      <c r="D1699" s="1262"/>
      <c r="E1699" s="1262"/>
      <c r="F1699" s="1262"/>
      <c r="G1699" s="1262"/>
      <c r="H1699" s="1262"/>
      <c r="I1699" s="1262"/>
    </row>
    <row r="1700" spans="2:9">
      <c r="B1700" s="1262"/>
      <c r="C1700" s="1262"/>
      <c r="D1700" s="1262"/>
      <c r="E1700" s="1262"/>
      <c r="F1700" s="1262"/>
      <c r="G1700" s="1262"/>
      <c r="H1700" s="1262"/>
      <c r="I1700" s="1262"/>
    </row>
    <row r="1701" spans="2:9">
      <c r="B1701" s="1262"/>
      <c r="C1701" s="1262"/>
      <c r="D1701" s="1262"/>
      <c r="E1701" s="1262"/>
      <c r="F1701" s="1262"/>
      <c r="G1701" s="1262"/>
      <c r="H1701" s="1262"/>
      <c r="I1701" s="1262"/>
    </row>
    <row r="1702" spans="2:9">
      <c r="B1702" s="1262"/>
      <c r="C1702" s="1262"/>
      <c r="D1702" s="1262"/>
      <c r="E1702" s="1262"/>
      <c r="F1702" s="1262"/>
      <c r="G1702" s="1262"/>
      <c r="H1702" s="1262"/>
      <c r="I1702" s="1262"/>
    </row>
    <row r="1703" spans="2:9">
      <c r="B1703" s="1262"/>
      <c r="C1703" s="1262"/>
      <c r="D1703" s="1262"/>
      <c r="E1703" s="1262"/>
      <c r="F1703" s="1262"/>
      <c r="G1703" s="1262"/>
      <c r="H1703" s="1262"/>
      <c r="I1703" s="1262"/>
    </row>
    <row r="1704" spans="2:9">
      <c r="B1704" s="1262"/>
      <c r="C1704" s="1262"/>
      <c r="D1704" s="1262"/>
      <c r="E1704" s="1262"/>
      <c r="F1704" s="1262"/>
      <c r="G1704" s="1262"/>
      <c r="H1704" s="1262"/>
      <c r="I1704" s="1262"/>
    </row>
    <row r="1705" spans="2:9">
      <c r="B1705" s="1262"/>
      <c r="C1705" s="1262"/>
      <c r="D1705" s="1262"/>
      <c r="E1705" s="1262"/>
      <c r="F1705" s="1262"/>
      <c r="G1705" s="1262"/>
      <c r="H1705" s="1262"/>
      <c r="I1705" s="1262"/>
    </row>
    <row r="1706" spans="2:9">
      <c r="B1706" s="1262"/>
      <c r="C1706" s="1262"/>
      <c r="D1706" s="1262"/>
      <c r="E1706" s="1262"/>
      <c r="F1706" s="1262"/>
      <c r="G1706" s="1262"/>
      <c r="H1706" s="1262"/>
      <c r="I1706" s="1262"/>
    </row>
    <row r="1707" spans="2:9">
      <c r="B1707" s="1262"/>
      <c r="C1707" s="1262"/>
      <c r="D1707" s="1262"/>
      <c r="E1707" s="1262"/>
      <c r="F1707" s="1262"/>
      <c r="G1707" s="1262"/>
      <c r="H1707" s="1262"/>
      <c r="I1707" s="1262"/>
    </row>
    <row r="1708" spans="2:9">
      <c r="B1708" s="1262"/>
      <c r="C1708" s="1262"/>
      <c r="D1708" s="1262"/>
      <c r="E1708" s="1262"/>
      <c r="F1708" s="1262"/>
      <c r="G1708" s="1262"/>
      <c r="H1708" s="1262"/>
      <c r="I1708" s="1262"/>
    </row>
    <row r="1709" spans="2:9">
      <c r="B1709" s="1262"/>
      <c r="C1709" s="1262"/>
      <c r="D1709" s="1262"/>
      <c r="E1709" s="1262"/>
      <c r="F1709" s="1262"/>
      <c r="G1709" s="1262"/>
      <c r="H1709" s="1262"/>
      <c r="I1709" s="1262"/>
    </row>
    <row r="1710" spans="2:9">
      <c r="B1710" s="1262"/>
      <c r="C1710" s="1262"/>
      <c r="D1710" s="1262"/>
      <c r="E1710" s="1262"/>
      <c r="F1710" s="1262"/>
      <c r="G1710" s="1262"/>
      <c r="H1710" s="1262"/>
      <c r="I1710" s="1262"/>
    </row>
    <row r="1711" spans="2:9">
      <c r="B1711" s="1262"/>
      <c r="C1711" s="1262"/>
      <c r="D1711" s="1262"/>
      <c r="E1711" s="1262"/>
      <c r="F1711" s="1262"/>
      <c r="G1711" s="1262"/>
      <c r="H1711" s="1262"/>
      <c r="I1711" s="1262"/>
    </row>
    <row r="1712" spans="2:9">
      <c r="B1712" s="1262"/>
      <c r="C1712" s="1262"/>
      <c r="D1712" s="1262"/>
      <c r="E1712" s="1262"/>
      <c r="F1712" s="1262"/>
      <c r="G1712" s="1262"/>
      <c r="H1712" s="1262"/>
      <c r="I1712" s="1262"/>
    </row>
    <row r="1713" spans="2:9">
      <c r="B1713" s="1262"/>
      <c r="C1713" s="1262"/>
      <c r="D1713" s="1262"/>
      <c r="E1713" s="1262"/>
      <c r="F1713" s="1262"/>
      <c r="G1713" s="1262"/>
      <c r="H1713" s="1262"/>
      <c r="I1713" s="1262"/>
    </row>
    <row r="1714" spans="2:9">
      <c r="B1714" s="1262"/>
      <c r="C1714" s="1262"/>
      <c r="D1714" s="1262"/>
      <c r="E1714" s="1262"/>
      <c r="F1714" s="1262"/>
      <c r="G1714" s="1262"/>
      <c r="H1714" s="1262"/>
      <c r="I1714" s="1262"/>
    </row>
    <row r="1715" spans="2:9">
      <c r="B1715" s="1262"/>
      <c r="C1715" s="1262"/>
      <c r="D1715" s="1262"/>
      <c r="E1715" s="1262"/>
      <c r="F1715" s="1262"/>
      <c r="G1715" s="1262"/>
      <c r="H1715" s="1262"/>
      <c r="I1715" s="1262"/>
    </row>
    <row r="1716" spans="2:9">
      <c r="B1716" s="1262"/>
      <c r="C1716" s="1262"/>
      <c r="D1716" s="1262"/>
      <c r="E1716" s="1262"/>
      <c r="F1716" s="1262"/>
      <c r="G1716" s="1262"/>
      <c r="H1716" s="1262"/>
      <c r="I1716" s="1262"/>
    </row>
    <row r="1717" spans="2:9">
      <c r="B1717" s="1262"/>
      <c r="C1717" s="1262"/>
      <c r="D1717" s="1262"/>
      <c r="E1717" s="1262"/>
      <c r="F1717" s="1262"/>
      <c r="G1717" s="1262"/>
      <c r="H1717" s="1262"/>
      <c r="I1717" s="1262"/>
    </row>
    <row r="1718" spans="2:9">
      <c r="B1718" s="1262"/>
      <c r="C1718" s="1262"/>
      <c r="D1718" s="1262"/>
      <c r="E1718" s="1262"/>
      <c r="F1718" s="1262"/>
      <c r="G1718" s="1262"/>
      <c r="H1718" s="1262"/>
      <c r="I1718" s="1262"/>
    </row>
    <row r="1719" spans="2:9">
      <c r="B1719" s="1262"/>
      <c r="C1719" s="1262"/>
      <c r="D1719" s="1262"/>
      <c r="E1719" s="1262"/>
      <c r="F1719" s="1262"/>
      <c r="G1719" s="1262"/>
      <c r="H1719" s="1262"/>
      <c r="I1719" s="1262"/>
    </row>
    <row r="1720" spans="2:9">
      <c r="B1720" s="1262"/>
      <c r="C1720" s="1262"/>
      <c r="D1720" s="1262"/>
      <c r="E1720" s="1262"/>
      <c r="F1720" s="1262"/>
      <c r="G1720" s="1262"/>
      <c r="H1720" s="1262"/>
      <c r="I1720" s="1262"/>
    </row>
    <row r="1721" spans="2:9">
      <c r="B1721" s="1262"/>
      <c r="C1721" s="1262"/>
      <c r="D1721" s="1262"/>
      <c r="E1721" s="1262"/>
      <c r="F1721" s="1262"/>
      <c r="G1721" s="1262"/>
      <c r="H1721" s="1262"/>
      <c r="I1721" s="1262"/>
    </row>
    <row r="1722" spans="2:9">
      <c r="B1722" s="1262"/>
      <c r="C1722" s="1262"/>
      <c r="D1722" s="1262"/>
      <c r="E1722" s="1262"/>
      <c r="F1722" s="1262"/>
      <c r="G1722" s="1262"/>
      <c r="H1722" s="1262"/>
      <c r="I1722" s="1262"/>
    </row>
    <row r="1723" spans="2:9">
      <c r="B1723" s="1262"/>
      <c r="C1723" s="1262"/>
      <c r="D1723" s="1262"/>
      <c r="E1723" s="1262"/>
      <c r="F1723" s="1262"/>
      <c r="G1723" s="1262"/>
      <c r="H1723" s="1262"/>
      <c r="I1723" s="1262"/>
    </row>
    <row r="1724" spans="2:9">
      <c r="B1724" s="1262"/>
      <c r="C1724" s="1262"/>
      <c r="D1724" s="1262"/>
      <c r="E1724" s="1262"/>
      <c r="F1724" s="1262"/>
      <c r="G1724" s="1262"/>
      <c r="H1724" s="1262"/>
      <c r="I1724" s="1262"/>
    </row>
    <row r="1725" spans="2:9">
      <c r="B1725" s="1262"/>
      <c r="C1725" s="1262"/>
      <c r="D1725" s="1262"/>
      <c r="E1725" s="1262"/>
      <c r="F1725" s="1262"/>
      <c r="G1725" s="1262"/>
      <c r="H1725" s="1262"/>
      <c r="I1725" s="1262"/>
    </row>
    <row r="1726" spans="2:9">
      <c r="B1726" s="1262"/>
      <c r="C1726" s="1262"/>
      <c r="D1726" s="1262"/>
      <c r="E1726" s="1262"/>
      <c r="F1726" s="1262"/>
      <c r="G1726" s="1262"/>
      <c r="H1726" s="1262"/>
      <c r="I1726" s="1262"/>
    </row>
    <row r="1727" spans="2:9">
      <c r="B1727" s="1262"/>
      <c r="C1727" s="1262"/>
      <c r="D1727" s="1262"/>
      <c r="E1727" s="1262"/>
      <c r="F1727" s="1262"/>
      <c r="G1727" s="1262"/>
      <c r="H1727" s="1262"/>
      <c r="I1727" s="1262"/>
    </row>
    <row r="1728" spans="2:9">
      <c r="B1728" s="1262"/>
      <c r="C1728" s="1262"/>
      <c r="D1728" s="1262"/>
      <c r="E1728" s="1262"/>
      <c r="F1728" s="1262"/>
      <c r="G1728" s="1262"/>
      <c r="H1728" s="1262"/>
      <c r="I1728" s="1262"/>
    </row>
    <row r="1729" spans="2:9">
      <c r="B1729" s="1262"/>
      <c r="C1729" s="1262"/>
      <c r="D1729" s="1262"/>
      <c r="E1729" s="1262"/>
      <c r="F1729" s="1262"/>
      <c r="G1729" s="1262"/>
      <c r="H1729" s="1262"/>
      <c r="I1729" s="1262"/>
    </row>
    <row r="1730" spans="2:9">
      <c r="B1730" s="1262"/>
      <c r="C1730" s="1262"/>
      <c r="D1730" s="1262"/>
      <c r="E1730" s="1262"/>
      <c r="F1730" s="1262"/>
      <c r="G1730" s="1262"/>
      <c r="H1730" s="1262"/>
      <c r="I1730" s="1262"/>
    </row>
    <row r="1731" spans="2:9">
      <c r="B1731" s="1262"/>
      <c r="C1731" s="1262"/>
      <c r="D1731" s="1262"/>
      <c r="E1731" s="1262"/>
      <c r="F1731" s="1262"/>
      <c r="G1731" s="1262"/>
      <c r="H1731" s="1262"/>
      <c r="I1731" s="1262"/>
    </row>
    <row r="1732" spans="2:9">
      <c r="B1732" s="1262"/>
      <c r="C1732" s="1262"/>
      <c r="D1732" s="1262"/>
      <c r="E1732" s="1262"/>
      <c r="F1732" s="1262"/>
      <c r="G1732" s="1262"/>
      <c r="H1732" s="1262"/>
      <c r="I1732" s="1262"/>
    </row>
    <row r="1733" spans="2:9">
      <c r="B1733" s="1262"/>
      <c r="C1733" s="1262"/>
      <c r="D1733" s="1262"/>
      <c r="E1733" s="1262"/>
      <c r="F1733" s="1262"/>
      <c r="G1733" s="1262"/>
      <c r="H1733" s="1262"/>
      <c r="I1733" s="1262"/>
    </row>
    <row r="1734" spans="2:9">
      <c r="B1734" s="1262"/>
      <c r="C1734" s="1262"/>
      <c r="D1734" s="1262"/>
      <c r="E1734" s="1262"/>
      <c r="F1734" s="1262"/>
      <c r="G1734" s="1262"/>
      <c r="H1734" s="1262"/>
      <c r="I1734" s="1262"/>
    </row>
    <row r="1735" spans="2:9">
      <c r="B1735" s="1262"/>
      <c r="C1735" s="1262"/>
      <c r="D1735" s="1262"/>
      <c r="E1735" s="1262"/>
      <c r="F1735" s="1262"/>
      <c r="G1735" s="1262"/>
      <c r="H1735" s="1262"/>
      <c r="I1735" s="1262"/>
    </row>
    <row r="1736" spans="2:9">
      <c r="B1736" s="1262"/>
      <c r="C1736" s="1262"/>
      <c r="D1736" s="1262"/>
      <c r="E1736" s="1262"/>
      <c r="F1736" s="1262"/>
      <c r="G1736" s="1262"/>
      <c r="H1736" s="1262"/>
      <c r="I1736" s="1262"/>
    </row>
    <row r="1737" spans="2:9">
      <c r="B1737" s="1262"/>
      <c r="C1737" s="1262"/>
      <c r="D1737" s="1262"/>
      <c r="E1737" s="1262"/>
      <c r="F1737" s="1262"/>
      <c r="G1737" s="1262"/>
      <c r="H1737" s="1262"/>
      <c r="I1737" s="1262"/>
    </row>
    <row r="1738" spans="2:9">
      <c r="B1738" s="1262"/>
      <c r="C1738" s="1262"/>
      <c r="D1738" s="1262"/>
      <c r="E1738" s="1262"/>
      <c r="F1738" s="1262"/>
      <c r="G1738" s="1262"/>
      <c r="H1738" s="1262"/>
      <c r="I1738" s="1262"/>
    </row>
    <row r="1739" spans="2:9">
      <c r="B1739" s="1262"/>
      <c r="C1739" s="1262"/>
      <c r="D1739" s="1262"/>
      <c r="E1739" s="1262"/>
      <c r="F1739" s="1262"/>
      <c r="G1739" s="1262"/>
      <c r="H1739" s="1262"/>
      <c r="I1739" s="1262"/>
    </row>
    <row r="1740" spans="2:9">
      <c r="B1740" s="1262"/>
      <c r="C1740" s="1262"/>
      <c r="D1740" s="1262"/>
      <c r="E1740" s="1262"/>
      <c r="F1740" s="1262"/>
      <c r="G1740" s="1262"/>
      <c r="H1740" s="1262"/>
      <c r="I1740" s="1262"/>
    </row>
    <row r="1741" spans="2:9">
      <c r="B1741" s="1262"/>
      <c r="C1741" s="1262"/>
      <c r="D1741" s="1262"/>
      <c r="E1741" s="1262"/>
      <c r="F1741" s="1262"/>
      <c r="G1741" s="1262"/>
      <c r="H1741" s="1262"/>
      <c r="I1741" s="1262"/>
    </row>
    <row r="1742" spans="2:9">
      <c r="B1742" s="1262"/>
      <c r="C1742" s="1262"/>
      <c r="D1742" s="1262"/>
      <c r="E1742" s="1262"/>
      <c r="F1742" s="1262"/>
      <c r="G1742" s="1262"/>
      <c r="H1742" s="1262"/>
      <c r="I1742" s="1262"/>
    </row>
    <row r="1743" spans="2:9">
      <c r="B1743" s="1262"/>
      <c r="C1743" s="1262"/>
      <c r="D1743" s="1262"/>
      <c r="E1743" s="1262"/>
      <c r="F1743" s="1262"/>
      <c r="G1743" s="1262"/>
      <c r="H1743" s="1262"/>
      <c r="I1743" s="1262"/>
    </row>
    <row r="1744" spans="2:9">
      <c r="B1744" s="1262"/>
      <c r="C1744" s="1262"/>
      <c r="D1744" s="1262"/>
      <c r="E1744" s="1262"/>
      <c r="F1744" s="1262"/>
      <c r="G1744" s="1262"/>
      <c r="H1744" s="1262"/>
      <c r="I1744" s="1262"/>
    </row>
    <row r="1745" spans="2:9">
      <c r="B1745" s="1262"/>
      <c r="C1745" s="1262"/>
      <c r="D1745" s="1262"/>
      <c r="E1745" s="1262"/>
      <c r="F1745" s="1262"/>
      <c r="G1745" s="1262"/>
      <c r="H1745" s="1262"/>
      <c r="I1745" s="1262"/>
    </row>
    <row r="1746" spans="2:9">
      <c r="B1746" s="1262"/>
      <c r="C1746" s="1262"/>
      <c r="D1746" s="1262"/>
      <c r="E1746" s="1262"/>
      <c r="F1746" s="1262"/>
      <c r="G1746" s="1262"/>
      <c r="H1746" s="1262"/>
      <c r="I1746" s="1262"/>
    </row>
    <row r="1747" spans="2:9">
      <c r="B1747" s="1262"/>
      <c r="C1747" s="1262"/>
      <c r="D1747" s="1262"/>
      <c r="E1747" s="1262"/>
      <c r="F1747" s="1262"/>
      <c r="G1747" s="1262"/>
      <c r="H1747" s="1262"/>
      <c r="I1747" s="1262"/>
    </row>
    <row r="1748" spans="2:9">
      <c r="B1748" s="1262"/>
      <c r="C1748" s="1262"/>
      <c r="D1748" s="1262"/>
      <c r="E1748" s="1262"/>
      <c r="F1748" s="1262"/>
      <c r="G1748" s="1262"/>
      <c r="H1748" s="1262"/>
      <c r="I1748" s="1262"/>
    </row>
    <row r="1749" spans="2:9">
      <c r="B1749" s="1262"/>
      <c r="C1749" s="1262"/>
      <c r="D1749" s="1262"/>
      <c r="E1749" s="1262"/>
      <c r="F1749" s="1262"/>
      <c r="G1749" s="1262"/>
      <c r="H1749" s="1262"/>
      <c r="I1749" s="1262"/>
    </row>
    <row r="1750" spans="2:9">
      <c r="B1750" s="1262"/>
      <c r="C1750" s="1262"/>
      <c r="D1750" s="1262"/>
      <c r="E1750" s="1262"/>
      <c r="F1750" s="1262"/>
      <c r="G1750" s="1262"/>
      <c r="H1750" s="1262"/>
      <c r="I1750" s="1262"/>
    </row>
    <row r="1751" spans="2:9">
      <c r="B1751" s="1262"/>
      <c r="C1751" s="1262"/>
      <c r="D1751" s="1262"/>
      <c r="E1751" s="1262"/>
      <c r="F1751" s="1262"/>
      <c r="G1751" s="1262"/>
      <c r="H1751" s="1262"/>
      <c r="I1751" s="1262"/>
    </row>
    <row r="1752" spans="2:9">
      <c r="B1752" s="1262"/>
      <c r="C1752" s="1262"/>
      <c r="D1752" s="1262"/>
      <c r="E1752" s="1262"/>
      <c r="F1752" s="1262"/>
      <c r="G1752" s="1262"/>
      <c r="H1752" s="1262"/>
      <c r="I1752" s="1262"/>
    </row>
    <row r="1753" spans="2:9">
      <c r="B1753" s="1262"/>
      <c r="C1753" s="1262"/>
      <c r="D1753" s="1262"/>
      <c r="E1753" s="1262"/>
      <c r="F1753" s="1262"/>
      <c r="G1753" s="1262"/>
      <c r="H1753" s="1262"/>
      <c r="I1753" s="1262"/>
    </row>
    <row r="1754" spans="2:9">
      <c r="B1754" s="1262"/>
      <c r="C1754" s="1262"/>
      <c r="D1754" s="1262"/>
      <c r="E1754" s="1262"/>
      <c r="F1754" s="1262"/>
      <c r="G1754" s="1262"/>
      <c r="H1754" s="1262"/>
      <c r="I1754" s="1262"/>
    </row>
    <row r="1755" spans="2:9">
      <c r="B1755" s="1262"/>
      <c r="C1755" s="1262"/>
      <c r="D1755" s="1262"/>
      <c r="E1755" s="1262"/>
      <c r="F1755" s="1262"/>
      <c r="G1755" s="1262"/>
      <c r="H1755" s="1262"/>
      <c r="I1755" s="1262"/>
    </row>
    <row r="1756" spans="2:9">
      <c r="B1756" s="1262"/>
      <c r="C1756" s="1262"/>
      <c r="D1756" s="1262"/>
      <c r="E1756" s="1262"/>
      <c r="F1756" s="1262"/>
      <c r="G1756" s="1262"/>
      <c r="H1756" s="1262"/>
      <c r="I1756" s="1262"/>
    </row>
    <row r="1757" spans="2:9">
      <c r="B1757" s="1262"/>
      <c r="C1757" s="1262"/>
      <c r="D1757" s="1262"/>
      <c r="E1757" s="1262"/>
      <c r="F1757" s="1262"/>
      <c r="G1757" s="1262"/>
      <c r="H1757" s="1262"/>
      <c r="I1757" s="1262"/>
    </row>
    <row r="1758" spans="2:9">
      <c r="B1758" s="1262"/>
      <c r="C1758" s="1262"/>
      <c r="D1758" s="1262"/>
      <c r="E1758" s="1262"/>
      <c r="F1758" s="1262"/>
      <c r="G1758" s="1262"/>
      <c r="H1758" s="1262"/>
      <c r="I1758" s="1262"/>
    </row>
    <row r="1759" spans="2:9">
      <c r="B1759" s="1262"/>
      <c r="C1759" s="1262"/>
      <c r="D1759" s="1262"/>
      <c r="E1759" s="1262"/>
      <c r="F1759" s="1262"/>
      <c r="G1759" s="1262"/>
      <c r="H1759" s="1262"/>
      <c r="I1759" s="1262"/>
    </row>
    <row r="1760" spans="2:9">
      <c r="B1760" s="1262"/>
      <c r="C1760" s="1262"/>
      <c r="D1760" s="1262"/>
      <c r="E1760" s="1262"/>
      <c r="F1760" s="1262"/>
      <c r="G1760" s="1262"/>
      <c r="H1760" s="1262"/>
      <c r="I1760" s="1262"/>
    </row>
    <row r="1761" spans="2:9">
      <c r="B1761" s="1262"/>
      <c r="C1761" s="1262"/>
      <c r="D1761" s="1262"/>
      <c r="E1761" s="1262"/>
      <c r="F1761" s="1262"/>
      <c r="G1761" s="1262"/>
      <c r="H1761" s="1262"/>
      <c r="I1761" s="1262"/>
    </row>
    <row r="1762" spans="2:9">
      <c r="B1762" s="1262"/>
      <c r="C1762" s="1262"/>
      <c r="D1762" s="1262"/>
      <c r="E1762" s="1262"/>
      <c r="F1762" s="1262"/>
      <c r="G1762" s="1262"/>
      <c r="H1762" s="1262"/>
      <c r="I1762" s="1262"/>
    </row>
    <row r="1763" spans="2:9">
      <c r="B1763" s="1262"/>
      <c r="C1763" s="1262"/>
      <c r="D1763" s="1262"/>
      <c r="E1763" s="1262"/>
      <c r="F1763" s="1262"/>
      <c r="G1763" s="1262"/>
      <c r="H1763" s="1262"/>
      <c r="I1763" s="1262"/>
    </row>
    <row r="1764" spans="2:9">
      <c r="B1764" s="1262"/>
      <c r="C1764" s="1262"/>
      <c r="D1764" s="1262"/>
      <c r="E1764" s="1262"/>
      <c r="F1764" s="1262"/>
      <c r="G1764" s="1262"/>
      <c r="H1764" s="1262"/>
      <c r="I1764" s="1262"/>
    </row>
    <row r="1765" spans="2:9">
      <c r="B1765" s="1262"/>
      <c r="C1765" s="1262"/>
      <c r="D1765" s="1262"/>
      <c r="E1765" s="1262"/>
      <c r="F1765" s="1262"/>
      <c r="G1765" s="1262"/>
      <c r="H1765" s="1262"/>
      <c r="I1765" s="1262"/>
    </row>
    <row r="1766" spans="2:9">
      <c r="B1766" s="1262"/>
      <c r="C1766" s="1262"/>
      <c r="D1766" s="1262"/>
      <c r="E1766" s="1262"/>
      <c r="F1766" s="1262"/>
      <c r="G1766" s="1262"/>
      <c r="H1766" s="1262"/>
      <c r="I1766" s="1262"/>
    </row>
    <row r="1767" spans="2:9">
      <c r="B1767" s="1262"/>
      <c r="C1767" s="1262"/>
      <c r="D1767" s="1262"/>
      <c r="E1767" s="1262"/>
      <c r="F1767" s="1262"/>
      <c r="G1767" s="1262"/>
      <c r="H1767" s="1262"/>
      <c r="I1767" s="1262"/>
    </row>
    <row r="1768" spans="2:9">
      <c r="B1768" s="1262"/>
      <c r="C1768" s="1262"/>
      <c r="D1768" s="1262"/>
      <c r="E1768" s="1262"/>
      <c r="F1768" s="1262"/>
      <c r="G1768" s="1262"/>
      <c r="H1768" s="1262"/>
      <c r="I1768" s="1262"/>
    </row>
    <row r="1769" spans="2:9">
      <c r="B1769" s="1262"/>
      <c r="C1769" s="1262"/>
      <c r="D1769" s="1262"/>
      <c r="E1769" s="1262"/>
      <c r="F1769" s="1262"/>
      <c r="G1769" s="1262"/>
      <c r="H1769" s="1262"/>
      <c r="I1769" s="1262"/>
    </row>
    <row r="1770" spans="2:9">
      <c r="B1770" s="1262"/>
      <c r="C1770" s="1262"/>
      <c r="D1770" s="1262"/>
      <c r="E1770" s="1262"/>
      <c r="F1770" s="1262"/>
      <c r="G1770" s="1262"/>
      <c r="H1770" s="1262"/>
      <c r="I1770" s="1262"/>
    </row>
    <row r="1771" spans="2:9">
      <c r="B1771" s="1262"/>
      <c r="C1771" s="1262"/>
      <c r="D1771" s="1262"/>
      <c r="E1771" s="1262"/>
      <c r="F1771" s="1262"/>
      <c r="G1771" s="1262"/>
      <c r="H1771" s="1262"/>
      <c r="I1771" s="1262"/>
    </row>
    <row r="1772" spans="2:9">
      <c r="B1772" s="1262"/>
      <c r="C1772" s="1262"/>
      <c r="D1772" s="1262"/>
      <c r="E1772" s="1262"/>
      <c r="F1772" s="1262"/>
      <c r="G1772" s="1262"/>
      <c r="H1772" s="1262"/>
      <c r="I1772" s="1262"/>
    </row>
    <row r="1773" spans="2:9">
      <c r="B1773" s="1262"/>
      <c r="C1773" s="1262"/>
      <c r="D1773" s="1262"/>
      <c r="E1773" s="1262"/>
      <c r="F1773" s="1262"/>
      <c r="G1773" s="1262"/>
      <c r="H1773" s="1262"/>
      <c r="I1773" s="1262"/>
    </row>
    <row r="1774" spans="2:9">
      <c r="B1774" s="1262"/>
      <c r="C1774" s="1262"/>
      <c r="D1774" s="1262"/>
      <c r="E1774" s="1262"/>
      <c r="F1774" s="1262"/>
      <c r="G1774" s="1262"/>
      <c r="H1774" s="1262"/>
      <c r="I1774" s="1262"/>
    </row>
    <row r="1775" spans="2:9">
      <c r="B1775" s="1262"/>
      <c r="C1775" s="1262"/>
      <c r="D1775" s="1262"/>
      <c r="E1775" s="1262"/>
      <c r="F1775" s="1262"/>
      <c r="G1775" s="1262"/>
      <c r="H1775" s="1262"/>
      <c r="I1775" s="1262"/>
    </row>
    <row r="1776" spans="2:9">
      <c r="B1776" s="1262"/>
      <c r="C1776" s="1262"/>
      <c r="D1776" s="1262"/>
      <c r="E1776" s="1262"/>
      <c r="F1776" s="1262"/>
      <c r="G1776" s="1262"/>
      <c r="H1776" s="1262"/>
      <c r="I1776" s="1262"/>
    </row>
    <row r="1777" spans="2:9">
      <c r="B1777" s="1262"/>
      <c r="C1777" s="1262"/>
      <c r="D1777" s="1262"/>
      <c r="E1777" s="1262"/>
      <c r="F1777" s="1262"/>
      <c r="G1777" s="1262"/>
      <c r="H1777" s="1262"/>
      <c r="I1777" s="1262"/>
    </row>
    <row r="1778" spans="2:9">
      <c r="B1778" s="1262"/>
      <c r="C1778" s="1262"/>
      <c r="D1778" s="1262"/>
      <c r="E1778" s="1262"/>
      <c r="F1778" s="1262"/>
      <c r="G1778" s="1262"/>
      <c r="H1778" s="1262"/>
      <c r="I1778" s="1262"/>
    </row>
    <row r="1779" spans="2:9">
      <c r="B1779" s="1262"/>
      <c r="C1779" s="1262"/>
      <c r="D1779" s="1262"/>
      <c r="E1779" s="1262"/>
      <c r="F1779" s="1262"/>
      <c r="G1779" s="1262"/>
      <c r="H1779" s="1262"/>
      <c r="I1779" s="1262"/>
    </row>
    <row r="1780" spans="2:9">
      <c r="B1780" s="1262"/>
      <c r="C1780" s="1262"/>
      <c r="D1780" s="1262"/>
      <c r="E1780" s="1262"/>
      <c r="F1780" s="1262"/>
      <c r="G1780" s="1262"/>
      <c r="H1780" s="1262"/>
      <c r="I1780" s="1262"/>
    </row>
    <row r="1781" spans="2:9">
      <c r="B1781" s="1262"/>
      <c r="C1781" s="1262"/>
      <c r="D1781" s="1262"/>
      <c r="E1781" s="1262"/>
      <c r="F1781" s="1262"/>
      <c r="G1781" s="1262"/>
      <c r="H1781" s="1262"/>
      <c r="I1781" s="1262"/>
    </row>
    <row r="1782" spans="2:9">
      <c r="B1782" s="1262"/>
      <c r="C1782" s="1262"/>
      <c r="D1782" s="1262"/>
      <c r="E1782" s="1262"/>
      <c r="F1782" s="1262"/>
      <c r="G1782" s="1262"/>
      <c r="H1782" s="1262"/>
      <c r="I1782" s="1262"/>
    </row>
    <row r="1783" spans="2:9">
      <c r="B1783" s="1262"/>
      <c r="C1783" s="1262"/>
      <c r="D1783" s="1262"/>
      <c r="E1783" s="1262"/>
      <c r="F1783" s="1262"/>
      <c r="G1783" s="1262"/>
      <c r="H1783" s="1262"/>
      <c r="I1783" s="1262"/>
    </row>
    <row r="1784" spans="2:9">
      <c r="B1784" s="1262"/>
      <c r="C1784" s="1262"/>
      <c r="D1784" s="1262"/>
      <c r="E1784" s="1262"/>
      <c r="F1784" s="1262"/>
      <c r="G1784" s="1262"/>
      <c r="H1784" s="1262"/>
      <c r="I1784" s="1262"/>
    </row>
    <row r="1785" spans="2:9">
      <c r="B1785" s="1262"/>
      <c r="C1785" s="1262"/>
      <c r="D1785" s="1262"/>
      <c r="E1785" s="1262"/>
      <c r="F1785" s="1262"/>
      <c r="G1785" s="1262"/>
      <c r="H1785" s="1262"/>
      <c r="I1785" s="1262"/>
    </row>
    <row r="1786" spans="2:9">
      <c r="B1786" s="1262"/>
      <c r="C1786" s="1262"/>
      <c r="D1786" s="1262"/>
      <c r="E1786" s="1262"/>
      <c r="F1786" s="1262"/>
      <c r="G1786" s="1262"/>
      <c r="H1786" s="1262"/>
      <c r="I1786" s="1262"/>
    </row>
    <row r="1787" spans="2:9">
      <c r="B1787" s="1262"/>
      <c r="C1787" s="1262"/>
      <c r="D1787" s="1262"/>
      <c r="E1787" s="1262"/>
      <c r="F1787" s="1262"/>
      <c r="G1787" s="1262"/>
      <c r="H1787" s="1262"/>
      <c r="I1787" s="1262"/>
    </row>
    <row r="1788" spans="2:9">
      <c r="B1788" s="1262"/>
      <c r="C1788" s="1262"/>
      <c r="D1788" s="1262"/>
      <c r="E1788" s="1262"/>
      <c r="F1788" s="1262"/>
      <c r="G1788" s="1262"/>
      <c r="H1788" s="1262"/>
      <c r="I1788" s="1262"/>
    </row>
    <row r="1789" spans="2:9">
      <c r="B1789" s="1262"/>
      <c r="C1789" s="1262"/>
      <c r="D1789" s="1262"/>
      <c r="E1789" s="1262"/>
      <c r="F1789" s="1262"/>
      <c r="G1789" s="1262"/>
      <c r="H1789" s="1262"/>
      <c r="I1789" s="1262"/>
    </row>
    <row r="1790" spans="2:9">
      <c r="B1790" s="1262"/>
      <c r="C1790" s="1262"/>
      <c r="D1790" s="1262"/>
      <c r="E1790" s="1262"/>
      <c r="F1790" s="1262"/>
      <c r="G1790" s="1262"/>
      <c r="H1790" s="1262"/>
      <c r="I1790" s="1262"/>
    </row>
    <row r="1791" spans="2:9">
      <c r="B1791" s="1262"/>
      <c r="C1791" s="1262"/>
      <c r="D1791" s="1262"/>
      <c r="E1791" s="1262"/>
      <c r="F1791" s="1262"/>
      <c r="G1791" s="1262"/>
      <c r="H1791" s="1262"/>
      <c r="I1791" s="1262"/>
    </row>
    <row r="1792" spans="2:9">
      <c r="B1792" s="1262"/>
      <c r="C1792" s="1262"/>
      <c r="D1792" s="1262"/>
      <c r="E1792" s="1262"/>
      <c r="F1792" s="1262"/>
      <c r="G1792" s="1262"/>
      <c r="H1792" s="1262"/>
      <c r="I1792" s="1262"/>
    </row>
    <row r="1793" spans="2:9">
      <c r="B1793" s="1262"/>
      <c r="C1793" s="1262"/>
      <c r="D1793" s="1262"/>
      <c r="E1793" s="1262"/>
      <c r="F1793" s="1262"/>
      <c r="G1793" s="1262"/>
      <c r="H1793" s="1262"/>
      <c r="I1793" s="1262"/>
    </row>
    <row r="1794" spans="2:9">
      <c r="B1794" s="1262"/>
      <c r="C1794" s="1262"/>
      <c r="D1794" s="1262"/>
      <c r="E1794" s="1262"/>
      <c r="F1794" s="1262"/>
      <c r="G1794" s="1262"/>
      <c r="H1794" s="1262"/>
      <c r="I1794" s="1262"/>
    </row>
    <row r="1795" spans="2:9">
      <c r="B1795" s="1262"/>
      <c r="C1795" s="1262"/>
      <c r="D1795" s="1262"/>
      <c r="E1795" s="1262"/>
      <c r="F1795" s="1262"/>
      <c r="G1795" s="1262"/>
      <c r="H1795" s="1262"/>
      <c r="I1795" s="1262"/>
    </row>
    <row r="1796" spans="2:9">
      <c r="B1796" s="1262"/>
      <c r="C1796" s="1262"/>
      <c r="D1796" s="1262"/>
      <c r="E1796" s="1262"/>
      <c r="F1796" s="1262"/>
      <c r="G1796" s="1262"/>
      <c r="H1796" s="1262"/>
      <c r="I1796" s="1262"/>
    </row>
    <row r="1797" spans="2:9">
      <c r="B1797" s="1262"/>
      <c r="C1797" s="1262"/>
      <c r="D1797" s="1262"/>
      <c r="E1797" s="1262"/>
      <c r="F1797" s="1262"/>
      <c r="G1797" s="1262"/>
      <c r="H1797" s="1262"/>
      <c r="I1797" s="1262"/>
    </row>
    <row r="1798" spans="2:9">
      <c r="B1798" s="1262"/>
      <c r="C1798" s="1262"/>
      <c r="D1798" s="1262"/>
      <c r="E1798" s="1262"/>
      <c r="F1798" s="1262"/>
      <c r="G1798" s="1262"/>
      <c r="H1798" s="1262"/>
      <c r="I1798" s="1262"/>
    </row>
    <row r="1799" spans="2:9">
      <c r="B1799" s="1262"/>
      <c r="C1799" s="1262"/>
      <c r="D1799" s="1262"/>
      <c r="E1799" s="1262"/>
      <c r="F1799" s="1262"/>
      <c r="G1799" s="1262"/>
      <c r="H1799" s="1262"/>
      <c r="I1799" s="1262"/>
    </row>
    <row r="1800" spans="2:9">
      <c r="B1800" s="1262"/>
      <c r="C1800" s="1262"/>
      <c r="D1800" s="1262"/>
      <c r="E1800" s="1262"/>
      <c r="F1800" s="1262"/>
      <c r="G1800" s="1262"/>
      <c r="H1800" s="1262"/>
      <c r="I1800" s="1262"/>
    </row>
    <row r="1801" spans="2:9">
      <c r="B1801" s="1262"/>
      <c r="C1801" s="1262"/>
      <c r="D1801" s="1262"/>
      <c r="E1801" s="1262"/>
      <c r="F1801" s="1262"/>
      <c r="G1801" s="1262"/>
      <c r="H1801" s="1262"/>
      <c r="I1801" s="1262"/>
    </row>
    <row r="1802" spans="2:9">
      <c r="B1802" s="1262"/>
      <c r="C1802" s="1262"/>
      <c r="D1802" s="1262"/>
      <c r="E1802" s="1262"/>
      <c r="F1802" s="1262"/>
      <c r="G1802" s="1262"/>
      <c r="H1802" s="1262"/>
      <c r="I1802" s="1262"/>
    </row>
    <row r="1803" spans="2:9">
      <c r="B1803" s="1262"/>
      <c r="C1803" s="1262"/>
      <c r="D1803" s="1262"/>
      <c r="E1803" s="1262"/>
      <c r="F1803" s="1262"/>
      <c r="G1803" s="1262"/>
      <c r="H1803" s="1262"/>
      <c r="I1803" s="1262"/>
    </row>
    <row r="1804" spans="2:9">
      <c r="B1804" s="1262"/>
      <c r="C1804" s="1262"/>
      <c r="D1804" s="1262"/>
      <c r="E1804" s="1262"/>
      <c r="F1804" s="1262"/>
      <c r="G1804" s="1262"/>
      <c r="H1804" s="1262"/>
      <c r="I1804" s="1262"/>
    </row>
    <row r="1805" spans="2:9">
      <c r="B1805" s="1262"/>
      <c r="C1805" s="1262"/>
      <c r="D1805" s="1262"/>
      <c r="E1805" s="1262"/>
      <c r="F1805" s="1262"/>
      <c r="G1805" s="1262"/>
      <c r="H1805" s="1262"/>
      <c r="I1805" s="1262"/>
    </row>
    <row r="1806" spans="2:9">
      <c r="B1806" s="1262"/>
      <c r="C1806" s="1262"/>
      <c r="D1806" s="1262"/>
      <c r="E1806" s="1262"/>
      <c r="F1806" s="1262"/>
      <c r="G1806" s="1262"/>
      <c r="H1806" s="1262"/>
      <c r="I1806" s="1262"/>
    </row>
    <row r="1807" spans="2:9">
      <c r="B1807" s="1262"/>
      <c r="C1807" s="1262"/>
      <c r="D1807" s="1262"/>
      <c r="E1807" s="1262"/>
      <c r="F1807" s="1262"/>
      <c r="G1807" s="1262"/>
      <c r="H1807" s="1262"/>
      <c r="I1807" s="1262"/>
    </row>
    <row r="1808" spans="2:9">
      <c r="B1808" s="1262"/>
      <c r="C1808" s="1262"/>
      <c r="D1808" s="1262"/>
      <c r="E1808" s="1262"/>
      <c r="F1808" s="1262"/>
      <c r="G1808" s="1262"/>
      <c r="H1808" s="1262"/>
      <c r="I1808" s="1262"/>
    </row>
    <row r="1809" spans="2:9">
      <c r="B1809" s="1262"/>
      <c r="C1809" s="1262"/>
      <c r="D1809" s="1262"/>
      <c r="E1809" s="1262"/>
      <c r="F1809" s="1262"/>
      <c r="G1809" s="1262"/>
      <c r="H1809" s="1262"/>
      <c r="I1809" s="1262"/>
    </row>
    <row r="1810" spans="2:9">
      <c r="B1810" s="1262"/>
      <c r="C1810" s="1262"/>
      <c r="D1810" s="1262"/>
      <c r="E1810" s="1262"/>
      <c r="F1810" s="1262"/>
      <c r="G1810" s="1262"/>
      <c r="H1810" s="1262"/>
      <c r="I1810" s="1262"/>
    </row>
    <row r="1811" spans="2:9">
      <c r="B1811" s="1262"/>
      <c r="C1811" s="1262"/>
      <c r="D1811" s="1262"/>
      <c r="E1811" s="1262"/>
      <c r="F1811" s="1262"/>
      <c r="G1811" s="1262"/>
      <c r="H1811" s="1262"/>
      <c r="I1811" s="1262"/>
    </row>
    <row r="1812" spans="2:9">
      <c r="B1812" s="1262"/>
      <c r="C1812" s="1262"/>
      <c r="D1812" s="1262"/>
      <c r="E1812" s="1262"/>
      <c r="F1812" s="1262"/>
      <c r="G1812" s="1262"/>
      <c r="H1812" s="1262"/>
      <c r="I1812" s="1262"/>
    </row>
    <row r="1813" spans="2:9">
      <c r="B1813" s="1262"/>
      <c r="C1813" s="1262"/>
      <c r="D1813" s="1262"/>
      <c r="E1813" s="1262"/>
      <c r="F1813" s="1262"/>
      <c r="G1813" s="1262"/>
      <c r="H1813" s="1262"/>
      <c r="I1813" s="1262"/>
    </row>
    <row r="1814" spans="2:9">
      <c r="B1814" s="1262"/>
      <c r="C1814" s="1262"/>
      <c r="D1814" s="1262"/>
      <c r="E1814" s="1262"/>
      <c r="F1814" s="1262"/>
      <c r="G1814" s="1262"/>
      <c r="H1814" s="1262"/>
      <c r="I1814" s="1262"/>
    </row>
    <row r="1815" spans="2:9">
      <c r="B1815" s="1262"/>
      <c r="C1815" s="1262"/>
      <c r="D1815" s="1262"/>
      <c r="E1815" s="1262"/>
      <c r="F1815" s="1262"/>
      <c r="G1815" s="1262"/>
      <c r="H1815" s="1262"/>
      <c r="I1815" s="1262"/>
    </row>
    <row r="1816" spans="2:9">
      <c r="B1816" s="1262"/>
      <c r="C1816" s="1262"/>
      <c r="D1816" s="1262"/>
      <c r="E1816" s="1262"/>
      <c r="F1816" s="1262"/>
      <c r="G1816" s="1262"/>
      <c r="H1816" s="1262"/>
      <c r="I1816" s="1262"/>
    </row>
    <row r="1817" spans="2:9">
      <c r="B1817" s="1262"/>
      <c r="C1817" s="1262"/>
      <c r="D1817" s="1262"/>
      <c r="E1817" s="1262"/>
      <c r="F1817" s="1262"/>
      <c r="G1817" s="1262"/>
      <c r="H1817" s="1262"/>
      <c r="I1817" s="1262"/>
    </row>
    <row r="1818" spans="2:9">
      <c r="B1818" s="1262"/>
      <c r="C1818" s="1262"/>
      <c r="D1818" s="1262"/>
      <c r="E1818" s="1262"/>
      <c r="F1818" s="1262"/>
      <c r="G1818" s="1262"/>
      <c r="H1818" s="1262"/>
      <c r="I1818" s="1262"/>
    </row>
    <row r="1819" spans="2:9">
      <c r="B1819" s="1262"/>
      <c r="C1819" s="1262"/>
      <c r="D1819" s="1262"/>
      <c r="E1819" s="1262"/>
      <c r="F1819" s="1262"/>
      <c r="G1819" s="1262"/>
      <c r="H1819" s="1262"/>
      <c r="I1819" s="1262"/>
    </row>
    <row r="1820" spans="2:9">
      <c r="B1820" s="1262"/>
      <c r="C1820" s="1262"/>
      <c r="D1820" s="1262"/>
      <c r="E1820" s="1262"/>
      <c r="F1820" s="1262"/>
      <c r="G1820" s="1262"/>
      <c r="H1820" s="1262"/>
      <c r="I1820" s="1262"/>
    </row>
    <row r="1821" spans="2:9">
      <c r="B1821" s="1262"/>
      <c r="C1821" s="1262"/>
      <c r="D1821" s="1262"/>
      <c r="E1821" s="1262"/>
      <c r="F1821" s="1262"/>
      <c r="G1821" s="1262"/>
      <c r="H1821" s="1262"/>
      <c r="I1821" s="1262"/>
    </row>
    <row r="1822" spans="2:9">
      <c r="B1822" s="1262"/>
      <c r="C1822" s="1262"/>
      <c r="D1822" s="1262"/>
      <c r="E1822" s="1262"/>
      <c r="F1822" s="1262"/>
      <c r="G1822" s="1262"/>
      <c r="H1822" s="1262"/>
      <c r="I1822" s="1262"/>
    </row>
    <row r="1823" spans="2:9">
      <c r="B1823" s="1262"/>
      <c r="C1823" s="1262"/>
      <c r="D1823" s="1262"/>
      <c r="E1823" s="1262"/>
      <c r="F1823" s="1262"/>
      <c r="G1823" s="1262"/>
      <c r="H1823" s="1262"/>
      <c r="I1823" s="1262"/>
    </row>
    <row r="1824" spans="2:9">
      <c r="B1824" s="1262"/>
      <c r="C1824" s="1262"/>
      <c r="D1824" s="1262"/>
      <c r="E1824" s="1262"/>
      <c r="F1824" s="1262"/>
      <c r="G1824" s="1262"/>
      <c r="H1824" s="1262"/>
      <c r="I1824" s="1262"/>
    </row>
    <row r="1825" spans="2:9">
      <c r="B1825" s="1262"/>
      <c r="C1825" s="1262"/>
      <c r="D1825" s="1262"/>
      <c r="E1825" s="1262"/>
      <c r="F1825" s="1262"/>
      <c r="G1825" s="1262"/>
      <c r="H1825" s="1262"/>
      <c r="I1825" s="1262"/>
    </row>
    <row r="1826" spans="2:9">
      <c r="B1826" s="1262"/>
      <c r="C1826" s="1262"/>
      <c r="D1826" s="1262"/>
      <c r="E1826" s="1262"/>
      <c r="F1826" s="1262"/>
      <c r="G1826" s="1262"/>
      <c r="H1826" s="1262"/>
      <c r="I1826" s="1262"/>
    </row>
    <row r="1827" spans="2:9">
      <c r="B1827" s="1262"/>
      <c r="C1827" s="1262"/>
      <c r="D1827" s="1262"/>
      <c r="E1827" s="1262"/>
      <c r="F1827" s="1262"/>
      <c r="G1827" s="1262"/>
      <c r="H1827" s="1262"/>
      <c r="I1827" s="1262"/>
    </row>
    <row r="1828" spans="2:9">
      <c r="B1828" s="1262"/>
      <c r="C1828" s="1262"/>
      <c r="D1828" s="1262"/>
      <c r="E1828" s="1262"/>
      <c r="F1828" s="1262"/>
      <c r="G1828" s="1262"/>
      <c r="H1828" s="1262"/>
      <c r="I1828" s="1262"/>
    </row>
    <row r="1829" spans="2:9">
      <c r="B1829" s="1262"/>
      <c r="C1829" s="1262"/>
      <c r="D1829" s="1262"/>
      <c r="E1829" s="1262"/>
      <c r="F1829" s="1262"/>
      <c r="G1829" s="1262"/>
      <c r="H1829" s="1262"/>
      <c r="I1829" s="1262"/>
    </row>
    <row r="1830" spans="2:9">
      <c r="B1830" s="1262"/>
      <c r="C1830" s="1262"/>
      <c r="D1830" s="1262"/>
      <c r="E1830" s="1262"/>
      <c r="F1830" s="1262"/>
      <c r="G1830" s="1262"/>
      <c r="H1830" s="1262"/>
      <c r="I1830" s="1262"/>
    </row>
    <row r="1831" spans="2:9">
      <c r="B1831" s="1262"/>
      <c r="C1831" s="1262"/>
      <c r="D1831" s="1262"/>
      <c r="E1831" s="1262"/>
      <c r="F1831" s="1262"/>
      <c r="G1831" s="1262"/>
      <c r="H1831" s="1262"/>
      <c r="I1831" s="1262"/>
    </row>
    <row r="1832" spans="2:9">
      <c r="B1832" s="1262"/>
      <c r="C1832" s="1262"/>
      <c r="D1832" s="1262"/>
      <c r="E1832" s="1262"/>
      <c r="F1832" s="1262"/>
      <c r="G1832" s="1262"/>
      <c r="H1832" s="1262"/>
      <c r="I1832" s="1262"/>
    </row>
    <row r="1833" spans="2:9">
      <c r="B1833" s="1262"/>
      <c r="C1833" s="1262"/>
      <c r="D1833" s="1262"/>
      <c r="E1833" s="1262"/>
      <c r="F1833" s="1262"/>
      <c r="G1833" s="1262"/>
      <c r="H1833" s="1262"/>
      <c r="I1833" s="1262"/>
    </row>
    <row r="1834" spans="2:9">
      <c r="B1834" s="1262"/>
      <c r="C1834" s="1262"/>
      <c r="D1834" s="1262"/>
      <c r="E1834" s="1262"/>
      <c r="F1834" s="1262"/>
      <c r="G1834" s="1262"/>
      <c r="H1834" s="1262"/>
      <c r="I1834" s="1262"/>
    </row>
    <row r="1835" spans="2:9">
      <c r="B1835" s="1262"/>
      <c r="C1835" s="1262"/>
      <c r="D1835" s="1262"/>
      <c r="E1835" s="1262"/>
      <c r="F1835" s="1262"/>
      <c r="G1835" s="1262"/>
      <c r="H1835" s="1262"/>
      <c r="I1835" s="1262"/>
    </row>
    <row r="1836" spans="2:9">
      <c r="B1836" s="1262"/>
      <c r="C1836" s="1262"/>
      <c r="D1836" s="1262"/>
      <c r="E1836" s="1262"/>
      <c r="F1836" s="1262"/>
      <c r="G1836" s="1262"/>
      <c r="H1836" s="1262"/>
      <c r="I1836" s="1262"/>
    </row>
    <row r="1837" spans="2:9">
      <c r="B1837" s="1262"/>
      <c r="C1837" s="1262"/>
      <c r="D1837" s="1262"/>
      <c r="E1837" s="1262"/>
      <c r="F1837" s="1262"/>
      <c r="G1837" s="1262"/>
      <c r="H1837" s="1262"/>
      <c r="I1837" s="1262"/>
    </row>
    <row r="1838" spans="2:9">
      <c r="B1838" s="1262"/>
      <c r="C1838" s="1262"/>
      <c r="D1838" s="1262"/>
      <c r="E1838" s="1262"/>
      <c r="F1838" s="1262"/>
      <c r="G1838" s="1262"/>
      <c r="H1838" s="1262"/>
      <c r="I1838" s="1262"/>
    </row>
    <row r="1839" spans="2:9">
      <c r="B1839" s="1262"/>
      <c r="C1839" s="1262"/>
      <c r="D1839" s="1262"/>
      <c r="E1839" s="1262"/>
      <c r="F1839" s="1262"/>
      <c r="G1839" s="1262"/>
      <c r="H1839" s="1262"/>
      <c r="I1839" s="1262"/>
    </row>
    <row r="1840" spans="2:9">
      <c r="B1840" s="1262"/>
      <c r="C1840" s="1262"/>
      <c r="D1840" s="1262"/>
      <c r="E1840" s="1262"/>
      <c r="F1840" s="1262"/>
      <c r="G1840" s="1262"/>
      <c r="H1840" s="1262"/>
      <c r="I1840" s="1262"/>
    </row>
    <row r="1841" spans="2:9">
      <c r="B1841" s="1262"/>
      <c r="C1841" s="1262"/>
      <c r="D1841" s="1262"/>
      <c r="E1841" s="1262"/>
      <c r="F1841" s="1262"/>
      <c r="G1841" s="1262"/>
      <c r="H1841" s="1262"/>
      <c r="I1841" s="1262"/>
    </row>
    <row r="1842" spans="2:9">
      <c r="B1842" s="1262"/>
      <c r="C1842" s="1262"/>
      <c r="D1842" s="1262"/>
      <c r="E1842" s="1262"/>
      <c r="F1842" s="1262"/>
      <c r="G1842" s="1262"/>
      <c r="H1842" s="1262"/>
      <c r="I1842" s="1262"/>
    </row>
    <row r="1843" spans="2:9">
      <c r="B1843" s="1262"/>
      <c r="C1843" s="1262"/>
      <c r="D1843" s="1262"/>
      <c r="E1843" s="1262"/>
      <c r="F1843" s="1262"/>
      <c r="G1843" s="1262"/>
      <c r="H1843" s="1262"/>
      <c r="I1843" s="1262"/>
    </row>
    <row r="1844" spans="2:9">
      <c r="B1844" s="1262"/>
      <c r="C1844" s="1262"/>
      <c r="D1844" s="1262"/>
      <c r="E1844" s="1262"/>
      <c r="F1844" s="1262"/>
      <c r="G1844" s="1262"/>
      <c r="H1844" s="1262"/>
      <c r="I1844" s="1262"/>
    </row>
    <row r="1845" spans="2:9">
      <c r="B1845" s="1262"/>
      <c r="C1845" s="1262"/>
      <c r="D1845" s="1262"/>
      <c r="E1845" s="1262"/>
      <c r="F1845" s="1262"/>
      <c r="G1845" s="1262"/>
      <c r="H1845" s="1262"/>
      <c r="I1845" s="1262"/>
    </row>
    <row r="1846" spans="2:9">
      <c r="B1846" s="1262"/>
      <c r="C1846" s="1262"/>
      <c r="D1846" s="1262"/>
      <c r="E1846" s="1262"/>
      <c r="F1846" s="1262"/>
      <c r="G1846" s="1262"/>
      <c r="H1846" s="1262"/>
      <c r="I1846" s="1262"/>
    </row>
    <row r="1847" spans="2:9">
      <c r="B1847" s="1262"/>
      <c r="C1847" s="1262"/>
      <c r="D1847" s="1262"/>
      <c r="E1847" s="1262"/>
      <c r="F1847" s="1262"/>
      <c r="G1847" s="1262"/>
      <c r="H1847" s="1262"/>
      <c r="I1847" s="1262"/>
    </row>
    <row r="1848" spans="2:9">
      <c r="B1848" s="1262"/>
      <c r="C1848" s="1262"/>
      <c r="D1848" s="1262"/>
      <c r="E1848" s="1262"/>
      <c r="F1848" s="1262"/>
      <c r="G1848" s="1262"/>
      <c r="H1848" s="1262"/>
      <c r="I1848" s="1262"/>
    </row>
    <row r="1849" spans="2:9">
      <c r="B1849" s="1262"/>
      <c r="C1849" s="1262"/>
      <c r="D1849" s="1262"/>
      <c r="E1849" s="1262"/>
      <c r="F1849" s="1262"/>
      <c r="G1849" s="1262"/>
      <c r="H1849" s="1262"/>
      <c r="I1849" s="1262"/>
    </row>
    <row r="1850" spans="2:9">
      <c r="B1850" s="1262"/>
      <c r="C1850" s="1262"/>
      <c r="D1850" s="1262"/>
      <c r="E1850" s="1262"/>
      <c r="F1850" s="1262"/>
      <c r="G1850" s="1262"/>
      <c r="H1850" s="1262"/>
      <c r="I1850" s="1262"/>
    </row>
    <row r="1851" spans="2:9">
      <c r="B1851" s="1262"/>
      <c r="C1851" s="1262"/>
      <c r="D1851" s="1262"/>
      <c r="E1851" s="1262"/>
      <c r="F1851" s="1262"/>
      <c r="G1851" s="1262"/>
      <c r="H1851" s="1262"/>
      <c r="I1851" s="1262"/>
    </row>
    <row r="1852" spans="2:9">
      <c r="B1852" s="1262"/>
      <c r="C1852" s="1262"/>
      <c r="D1852" s="1262"/>
      <c r="E1852" s="1262"/>
      <c r="F1852" s="1262"/>
      <c r="G1852" s="1262"/>
      <c r="H1852" s="1262"/>
      <c r="I1852" s="1262"/>
    </row>
    <row r="1853" spans="2:9">
      <c r="B1853" s="1262"/>
      <c r="C1853" s="1262"/>
      <c r="D1853" s="1262"/>
      <c r="E1853" s="1262"/>
      <c r="F1853" s="1262"/>
      <c r="G1853" s="1262"/>
      <c r="H1853" s="1262"/>
      <c r="I1853" s="1262"/>
    </row>
    <row r="1854" spans="2:9">
      <c r="B1854" s="1262"/>
      <c r="C1854" s="1262"/>
      <c r="D1854" s="1262"/>
      <c r="E1854" s="1262"/>
      <c r="F1854" s="1262"/>
      <c r="G1854" s="1262"/>
      <c r="H1854" s="1262"/>
      <c r="I1854" s="1262"/>
    </row>
    <row r="1855" spans="2:9">
      <c r="B1855" s="1262"/>
      <c r="C1855" s="1262"/>
      <c r="D1855" s="1262"/>
      <c r="E1855" s="1262"/>
      <c r="F1855" s="1262"/>
      <c r="G1855" s="1262"/>
      <c r="H1855" s="1262"/>
      <c r="I1855" s="1262"/>
    </row>
    <row r="1856" spans="2:9">
      <c r="B1856" s="1262"/>
      <c r="C1856" s="1262"/>
      <c r="D1856" s="1262"/>
      <c r="E1856" s="1262"/>
      <c r="F1856" s="1262"/>
      <c r="G1856" s="1262"/>
      <c r="H1856" s="1262"/>
      <c r="I1856" s="1262"/>
    </row>
    <row r="1857" spans="2:9">
      <c r="B1857" s="1262"/>
      <c r="C1857" s="1262"/>
      <c r="D1857" s="1262"/>
      <c r="E1857" s="1262"/>
      <c r="F1857" s="1262"/>
      <c r="G1857" s="1262"/>
      <c r="H1857" s="1262"/>
      <c r="I1857" s="1262"/>
    </row>
    <row r="1858" spans="2:9">
      <c r="B1858" s="1262"/>
      <c r="C1858" s="1262"/>
      <c r="D1858" s="1262"/>
      <c r="E1858" s="1262"/>
      <c r="F1858" s="1262"/>
      <c r="G1858" s="1262"/>
      <c r="H1858" s="1262"/>
      <c r="I1858" s="1262"/>
    </row>
    <row r="1859" spans="2:9">
      <c r="B1859" s="1262"/>
      <c r="C1859" s="1262"/>
      <c r="D1859" s="1262"/>
      <c r="E1859" s="1262"/>
      <c r="F1859" s="1262"/>
      <c r="G1859" s="1262"/>
      <c r="H1859" s="1262"/>
      <c r="I1859" s="1262"/>
    </row>
    <row r="1860" spans="2:9">
      <c r="B1860" s="1262"/>
      <c r="C1860" s="1262"/>
      <c r="D1860" s="1262"/>
      <c r="E1860" s="1262"/>
      <c r="F1860" s="1262"/>
      <c r="G1860" s="1262"/>
      <c r="H1860" s="1262"/>
      <c r="I1860" s="1262"/>
    </row>
    <row r="1861" spans="2:9">
      <c r="B1861" s="1262"/>
      <c r="C1861" s="1262"/>
      <c r="D1861" s="1262"/>
      <c r="E1861" s="1262"/>
      <c r="F1861" s="1262"/>
      <c r="G1861" s="1262"/>
      <c r="H1861" s="1262"/>
      <c r="I1861" s="1262"/>
    </row>
    <row r="1862" spans="2:9">
      <c r="B1862" s="1262"/>
      <c r="C1862" s="1262"/>
      <c r="D1862" s="1262"/>
      <c r="E1862" s="1262"/>
      <c r="F1862" s="1262"/>
      <c r="G1862" s="1262"/>
      <c r="H1862" s="1262"/>
      <c r="I1862" s="1262"/>
    </row>
    <row r="1863" spans="2:9">
      <c r="B1863" s="1262"/>
      <c r="C1863" s="1262"/>
      <c r="D1863" s="1262"/>
      <c r="E1863" s="1262"/>
      <c r="F1863" s="1262"/>
      <c r="G1863" s="1262"/>
      <c r="H1863" s="1262"/>
      <c r="I1863" s="1262"/>
    </row>
    <row r="1864" spans="2:9">
      <c r="B1864" s="1262"/>
      <c r="C1864" s="1262"/>
      <c r="D1864" s="1262"/>
      <c r="E1864" s="1262"/>
      <c r="F1864" s="1262"/>
      <c r="G1864" s="1262"/>
      <c r="H1864" s="1262"/>
      <c r="I1864" s="1262"/>
    </row>
    <row r="1865" spans="2:9">
      <c r="B1865" s="1262"/>
      <c r="C1865" s="1262"/>
      <c r="D1865" s="1262"/>
      <c r="E1865" s="1262"/>
      <c r="F1865" s="1262"/>
      <c r="G1865" s="1262"/>
      <c r="H1865" s="1262"/>
      <c r="I1865" s="1262"/>
    </row>
    <row r="1866" spans="2:9">
      <c r="B1866" s="1262"/>
      <c r="C1866" s="1262"/>
      <c r="D1866" s="1262"/>
      <c r="E1866" s="1262"/>
      <c r="F1866" s="1262"/>
      <c r="G1866" s="1262"/>
      <c r="H1866" s="1262"/>
      <c r="I1866" s="1262"/>
    </row>
    <row r="1867" spans="2:9">
      <c r="B1867" s="1262"/>
      <c r="C1867" s="1262"/>
      <c r="D1867" s="1262"/>
      <c r="E1867" s="1262"/>
      <c r="F1867" s="1262"/>
      <c r="G1867" s="1262"/>
      <c r="H1867" s="1262"/>
      <c r="I1867" s="1262"/>
    </row>
    <row r="1868" spans="2:9">
      <c r="B1868" s="1262"/>
      <c r="C1868" s="1262"/>
      <c r="D1868" s="1262"/>
      <c r="E1868" s="1262"/>
      <c r="F1868" s="1262"/>
      <c r="G1868" s="1262"/>
      <c r="H1868" s="1262"/>
      <c r="I1868" s="1262"/>
    </row>
    <row r="1869" spans="2:9">
      <c r="B1869" s="1262"/>
      <c r="C1869" s="1262"/>
      <c r="D1869" s="1262"/>
      <c r="E1869" s="1262"/>
      <c r="F1869" s="1262"/>
      <c r="G1869" s="1262"/>
      <c r="H1869" s="1262"/>
      <c r="I1869" s="1262"/>
    </row>
    <row r="1870" spans="2:9">
      <c r="B1870" s="1262"/>
      <c r="C1870" s="1262"/>
      <c r="D1870" s="1262"/>
      <c r="E1870" s="1262"/>
      <c r="F1870" s="1262"/>
      <c r="G1870" s="1262"/>
      <c r="H1870" s="1262"/>
      <c r="I1870" s="1262"/>
    </row>
    <row r="1871" spans="2:9">
      <c r="B1871" s="1262"/>
      <c r="C1871" s="1262"/>
      <c r="D1871" s="1262"/>
      <c r="E1871" s="1262"/>
      <c r="F1871" s="1262"/>
      <c r="G1871" s="1262"/>
      <c r="H1871" s="1262"/>
      <c r="I1871" s="1262"/>
    </row>
    <row r="1872" spans="2:9">
      <c r="B1872" s="1262"/>
      <c r="C1872" s="1262"/>
      <c r="D1872" s="1262"/>
      <c r="E1872" s="1262"/>
      <c r="F1872" s="1262"/>
      <c r="G1872" s="1262"/>
      <c r="H1872" s="1262"/>
      <c r="I1872" s="1262"/>
    </row>
    <row r="1873" spans="2:9">
      <c r="B1873" s="1262"/>
      <c r="C1873" s="1262"/>
      <c r="D1873" s="1262"/>
      <c r="E1873" s="1262"/>
      <c r="F1873" s="1262"/>
      <c r="G1873" s="1262"/>
      <c r="H1873" s="1262"/>
      <c r="I1873" s="1262"/>
    </row>
    <row r="1874" spans="2:9">
      <c r="B1874" s="1262"/>
      <c r="C1874" s="1262"/>
      <c r="D1874" s="1262"/>
      <c r="E1874" s="1262"/>
      <c r="F1874" s="1262"/>
      <c r="G1874" s="1262"/>
      <c r="H1874" s="1262"/>
      <c r="I1874" s="1262"/>
    </row>
    <row r="1875" spans="2:9">
      <c r="B1875" s="1262"/>
      <c r="C1875" s="1262"/>
      <c r="D1875" s="1262"/>
      <c r="E1875" s="1262"/>
      <c r="F1875" s="1262"/>
      <c r="G1875" s="1262"/>
      <c r="H1875" s="1262"/>
      <c r="I1875" s="1262"/>
    </row>
    <row r="1876" spans="2:9">
      <c r="B1876" s="1262"/>
      <c r="C1876" s="1262"/>
      <c r="D1876" s="1262"/>
      <c r="E1876" s="1262"/>
      <c r="F1876" s="1262"/>
      <c r="G1876" s="1262"/>
      <c r="H1876" s="1262"/>
      <c r="I1876" s="1262"/>
    </row>
    <row r="1877" spans="2:9">
      <c r="B1877" s="1262"/>
      <c r="C1877" s="1262"/>
      <c r="D1877" s="1262"/>
      <c r="E1877" s="1262"/>
      <c r="F1877" s="1262"/>
      <c r="G1877" s="1262"/>
      <c r="H1877" s="1262"/>
      <c r="I1877" s="1262"/>
    </row>
    <row r="1878" spans="2:9">
      <c r="B1878" s="1262"/>
      <c r="C1878" s="1262"/>
      <c r="D1878" s="1262"/>
      <c r="E1878" s="1262"/>
      <c r="F1878" s="1262"/>
      <c r="G1878" s="1262"/>
      <c r="H1878" s="1262"/>
      <c r="I1878" s="1262"/>
    </row>
    <row r="1879" spans="2:9">
      <c r="B1879" s="1262"/>
      <c r="C1879" s="1262"/>
      <c r="D1879" s="1262"/>
      <c r="E1879" s="1262"/>
      <c r="F1879" s="1262"/>
      <c r="G1879" s="1262"/>
      <c r="H1879" s="1262"/>
      <c r="I1879" s="1262"/>
    </row>
    <row r="1880" spans="2:9">
      <c r="B1880" s="1262"/>
      <c r="C1880" s="1262"/>
      <c r="D1880" s="1262"/>
      <c r="E1880" s="1262"/>
      <c r="F1880" s="1262"/>
      <c r="G1880" s="1262"/>
      <c r="H1880" s="1262"/>
      <c r="I1880" s="1262"/>
    </row>
    <row r="1881" spans="2:9">
      <c r="B1881" s="1262"/>
      <c r="C1881" s="1262"/>
      <c r="D1881" s="1262"/>
      <c r="E1881" s="1262"/>
      <c r="F1881" s="1262"/>
      <c r="G1881" s="1262"/>
      <c r="H1881" s="1262"/>
      <c r="I1881" s="1262"/>
    </row>
    <row r="1882" spans="2:9">
      <c r="B1882" s="1262"/>
      <c r="C1882" s="1262"/>
      <c r="D1882" s="1262"/>
      <c r="E1882" s="1262"/>
      <c r="F1882" s="1262"/>
      <c r="G1882" s="1262"/>
      <c r="H1882" s="1262"/>
      <c r="I1882" s="1262"/>
    </row>
    <row r="1883" spans="2:9">
      <c r="B1883" s="1262"/>
      <c r="C1883" s="1262"/>
      <c r="D1883" s="1262"/>
      <c r="E1883" s="1262"/>
      <c r="F1883" s="1262"/>
      <c r="G1883" s="1262"/>
      <c r="H1883" s="1262"/>
      <c r="I1883" s="1262"/>
    </row>
    <row r="1884" spans="2:9">
      <c r="B1884" s="1262"/>
      <c r="C1884" s="1262"/>
      <c r="D1884" s="1262"/>
      <c r="E1884" s="1262"/>
      <c r="F1884" s="1262"/>
      <c r="G1884" s="1262"/>
      <c r="H1884" s="1262"/>
      <c r="I1884" s="1262"/>
    </row>
    <row r="1885" spans="2:9">
      <c r="B1885" s="1262"/>
      <c r="C1885" s="1262"/>
      <c r="D1885" s="1262"/>
      <c r="E1885" s="1262"/>
      <c r="F1885" s="1262"/>
      <c r="G1885" s="1262"/>
      <c r="H1885" s="1262"/>
      <c r="I1885" s="1262"/>
    </row>
    <row r="1886" spans="2:9">
      <c r="B1886" s="1262"/>
      <c r="C1886" s="1262"/>
      <c r="D1886" s="1262"/>
      <c r="E1886" s="1262"/>
      <c r="F1886" s="1262"/>
      <c r="G1886" s="1262"/>
      <c r="H1886" s="1262"/>
      <c r="I1886" s="1262"/>
    </row>
    <row r="1887" spans="2:9">
      <c r="B1887" s="1262"/>
      <c r="C1887" s="1262"/>
      <c r="D1887" s="1262"/>
      <c r="E1887" s="1262"/>
      <c r="F1887" s="1262"/>
      <c r="G1887" s="1262"/>
      <c r="H1887" s="1262"/>
      <c r="I1887" s="1262"/>
    </row>
    <row r="1888" spans="2:9">
      <c r="B1888" s="1262"/>
      <c r="C1888" s="1262"/>
      <c r="D1888" s="1262"/>
      <c r="E1888" s="1262"/>
      <c r="F1888" s="1262"/>
      <c r="G1888" s="1262"/>
      <c r="H1888" s="1262"/>
      <c r="I1888" s="1262"/>
    </row>
    <row r="1889" spans="2:9">
      <c r="B1889" s="1262"/>
      <c r="C1889" s="1262"/>
      <c r="D1889" s="1262"/>
      <c r="E1889" s="1262"/>
      <c r="F1889" s="1262"/>
      <c r="G1889" s="1262"/>
      <c r="H1889" s="1262"/>
      <c r="I1889" s="1262"/>
    </row>
    <row r="1890" spans="2:9">
      <c r="B1890" s="1262"/>
      <c r="C1890" s="1262"/>
      <c r="D1890" s="1262"/>
      <c r="E1890" s="1262"/>
      <c r="F1890" s="1262"/>
      <c r="G1890" s="1262"/>
      <c r="H1890" s="1262"/>
      <c r="I1890" s="1262"/>
    </row>
    <row r="1891" spans="2:9">
      <c r="B1891" s="1262"/>
      <c r="C1891" s="1262"/>
      <c r="D1891" s="1262"/>
      <c r="E1891" s="1262"/>
      <c r="F1891" s="1262"/>
      <c r="G1891" s="1262"/>
      <c r="H1891" s="1262"/>
      <c r="I1891" s="1262"/>
    </row>
    <row r="1892" spans="2:9">
      <c r="B1892" s="1262"/>
      <c r="C1892" s="1262"/>
      <c r="D1892" s="1262"/>
      <c r="E1892" s="1262"/>
      <c r="F1892" s="1262"/>
      <c r="G1892" s="1262"/>
      <c r="H1892" s="1262"/>
      <c r="I1892" s="1262"/>
    </row>
    <row r="1893" spans="2:9">
      <c r="B1893" s="1262"/>
      <c r="C1893" s="1262"/>
      <c r="D1893" s="1262"/>
      <c r="E1893" s="1262"/>
      <c r="F1893" s="1262"/>
      <c r="G1893" s="1262"/>
      <c r="H1893" s="1262"/>
      <c r="I1893" s="1262"/>
    </row>
    <row r="1894" spans="2:9">
      <c r="B1894" s="1262"/>
      <c r="C1894" s="1262"/>
      <c r="D1894" s="1262"/>
      <c r="E1894" s="1262"/>
      <c r="F1894" s="1262"/>
      <c r="G1894" s="1262"/>
      <c r="H1894" s="1262"/>
      <c r="I1894" s="1262"/>
    </row>
    <row r="1895" spans="2:9">
      <c r="B1895" s="1262"/>
      <c r="C1895" s="1262"/>
      <c r="D1895" s="1262"/>
      <c r="E1895" s="1262"/>
      <c r="F1895" s="1262"/>
      <c r="G1895" s="1262"/>
      <c r="H1895" s="1262"/>
      <c r="I1895" s="1262"/>
    </row>
    <row r="1896" spans="2:9">
      <c r="B1896" s="1262"/>
      <c r="C1896" s="1262"/>
      <c r="D1896" s="1262"/>
      <c r="E1896" s="1262"/>
      <c r="F1896" s="1262"/>
      <c r="G1896" s="1262"/>
      <c r="H1896" s="1262"/>
      <c r="I1896" s="1262"/>
    </row>
    <row r="1897" spans="2:9">
      <c r="B1897" s="1262"/>
      <c r="C1897" s="1262"/>
      <c r="D1897" s="1262"/>
      <c r="E1897" s="1262"/>
      <c r="F1897" s="1262"/>
      <c r="G1897" s="1262"/>
      <c r="H1897" s="1262"/>
      <c r="I1897" s="1262"/>
    </row>
    <row r="1898" spans="2:9">
      <c r="B1898" s="1262"/>
      <c r="C1898" s="1262"/>
      <c r="D1898" s="1262"/>
      <c r="E1898" s="1262"/>
      <c r="F1898" s="1262"/>
      <c r="G1898" s="1262"/>
      <c r="H1898" s="1262"/>
      <c r="I1898" s="1262"/>
    </row>
    <row r="1899" spans="2:9">
      <c r="B1899" s="1262"/>
      <c r="C1899" s="1262"/>
      <c r="D1899" s="1262"/>
      <c r="E1899" s="1262"/>
      <c r="F1899" s="1262"/>
      <c r="G1899" s="1262"/>
      <c r="H1899" s="1262"/>
      <c r="I1899" s="1262"/>
    </row>
    <row r="1900" spans="2:9">
      <c r="B1900" s="1262"/>
      <c r="C1900" s="1262"/>
      <c r="D1900" s="1262"/>
      <c r="E1900" s="1262"/>
      <c r="F1900" s="1262"/>
      <c r="G1900" s="1262"/>
      <c r="H1900" s="1262"/>
      <c r="I1900" s="1262"/>
    </row>
    <row r="1901" spans="2:9">
      <c r="B1901" s="1262"/>
      <c r="C1901" s="1262"/>
      <c r="D1901" s="1262"/>
      <c r="E1901" s="1262"/>
      <c r="F1901" s="1262"/>
      <c r="G1901" s="1262"/>
      <c r="H1901" s="1262"/>
      <c r="I1901" s="1262"/>
    </row>
    <row r="1902" spans="2:9">
      <c r="B1902" s="1262"/>
      <c r="C1902" s="1262"/>
      <c r="D1902" s="1262"/>
      <c r="E1902" s="1262"/>
      <c r="F1902" s="1262"/>
      <c r="G1902" s="1262"/>
      <c r="H1902" s="1262"/>
      <c r="I1902" s="1262"/>
    </row>
    <row r="1903" spans="2:9">
      <c r="B1903" s="1262"/>
      <c r="C1903" s="1262"/>
      <c r="D1903" s="1262"/>
      <c r="E1903" s="1262"/>
      <c r="F1903" s="1262"/>
      <c r="G1903" s="1262"/>
      <c r="H1903" s="1262"/>
      <c r="I1903" s="1262"/>
    </row>
    <row r="1904" spans="2:9">
      <c r="B1904" s="1262"/>
      <c r="C1904" s="1262"/>
      <c r="D1904" s="1262"/>
      <c r="E1904" s="1262"/>
      <c r="F1904" s="1262"/>
      <c r="G1904" s="1262"/>
      <c r="H1904" s="1262"/>
      <c r="I1904" s="1262"/>
    </row>
    <row r="1905" spans="2:9">
      <c r="B1905" s="1262"/>
      <c r="C1905" s="1262"/>
      <c r="D1905" s="1262"/>
      <c r="E1905" s="1262"/>
      <c r="F1905" s="1262"/>
      <c r="G1905" s="1262"/>
      <c r="H1905" s="1262"/>
      <c r="I1905" s="1262"/>
    </row>
    <row r="1906" spans="2:9">
      <c r="B1906" s="1262"/>
      <c r="C1906" s="1262"/>
      <c r="D1906" s="1262"/>
      <c r="E1906" s="1262"/>
      <c r="F1906" s="1262"/>
      <c r="G1906" s="1262"/>
      <c r="H1906" s="1262"/>
      <c r="I1906" s="1262"/>
    </row>
    <row r="1907" spans="2:9">
      <c r="B1907" s="1262"/>
      <c r="C1907" s="1262"/>
      <c r="D1907" s="1262"/>
      <c r="E1907" s="1262"/>
      <c r="F1907" s="1262"/>
      <c r="G1907" s="1262"/>
      <c r="H1907" s="1262"/>
      <c r="I1907" s="1262"/>
    </row>
    <row r="1908" spans="2:9">
      <c r="B1908" s="1262"/>
      <c r="C1908" s="1262"/>
      <c r="D1908" s="1262"/>
      <c r="E1908" s="1262"/>
      <c r="F1908" s="1262"/>
      <c r="G1908" s="1262"/>
      <c r="H1908" s="1262"/>
      <c r="I1908" s="1262"/>
    </row>
    <row r="1909" spans="2:9">
      <c r="B1909" s="1262"/>
      <c r="C1909" s="1262"/>
      <c r="D1909" s="1262"/>
      <c r="E1909" s="1262"/>
      <c r="F1909" s="1262"/>
      <c r="G1909" s="1262"/>
      <c r="H1909" s="1262"/>
      <c r="I1909" s="1262"/>
    </row>
    <row r="1910" spans="2:9">
      <c r="B1910" s="1262"/>
      <c r="C1910" s="1262"/>
      <c r="D1910" s="1262"/>
      <c r="E1910" s="1262"/>
      <c r="F1910" s="1262"/>
      <c r="G1910" s="1262"/>
      <c r="H1910" s="1262"/>
      <c r="I1910" s="1262"/>
    </row>
    <row r="1911" spans="2:9">
      <c r="B1911" s="1262"/>
      <c r="C1911" s="1262"/>
      <c r="D1911" s="1262"/>
      <c r="E1911" s="1262"/>
      <c r="F1911" s="1262"/>
      <c r="G1911" s="1262"/>
      <c r="H1911" s="1262"/>
      <c r="I1911" s="1262"/>
    </row>
    <row r="1912" spans="2:9">
      <c r="B1912" s="1262"/>
      <c r="C1912" s="1262"/>
      <c r="D1912" s="1262"/>
      <c r="E1912" s="1262"/>
      <c r="F1912" s="1262"/>
      <c r="G1912" s="1262"/>
      <c r="H1912" s="1262"/>
      <c r="I1912" s="1262"/>
    </row>
    <row r="1913" spans="2:9">
      <c r="B1913" s="1262"/>
      <c r="C1913" s="1262"/>
      <c r="D1913" s="1262"/>
      <c r="E1913" s="1262"/>
      <c r="F1913" s="1262"/>
      <c r="G1913" s="1262"/>
      <c r="H1913" s="1262"/>
      <c r="I1913" s="1262"/>
    </row>
    <row r="1914" spans="2:9">
      <c r="B1914" s="1262"/>
      <c r="C1914" s="1262"/>
      <c r="D1914" s="1262"/>
      <c r="E1914" s="1262"/>
      <c r="F1914" s="1262"/>
      <c r="G1914" s="1262"/>
      <c r="H1914" s="1262"/>
      <c r="I1914" s="1262"/>
    </row>
    <row r="1915" spans="2:9">
      <c r="B1915" s="1262"/>
      <c r="C1915" s="1262"/>
      <c r="D1915" s="1262"/>
      <c r="E1915" s="1262"/>
      <c r="F1915" s="1262"/>
      <c r="G1915" s="1262"/>
      <c r="H1915" s="1262"/>
      <c r="I1915" s="1262"/>
    </row>
    <row r="1916" spans="2:9">
      <c r="B1916" s="1262"/>
      <c r="C1916" s="1262"/>
      <c r="D1916" s="1262"/>
      <c r="E1916" s="1262"/>
      <c r="F1916" s="1262"/>
      <c r="G1916" s="1262"/>
      <c r="H1916" s="1262"/>
      <c r="I1916" s="1262"/>
    </row>
    <row r="1917" spans="2:9">
      <c r="B1917" s="1262"/>
      <c r="C1917" s="1262"/>
      <c r="D1917" s="1262"/>
      <c r="E1917" s="1262"/>
      <c r="F1917" s="1262"/>
      <c r="G1917" s="1262"/>
      <c r="H1917" s="1262"/>
      <c r="I1917" s="1262"/>
    </row>
    <row r="1918" spans="2:9">
      <c r="B1918" s="1262"/>
      <c r="C1918" s="1262"/>
      <c r="D1918" s="1262"/>
      <c r="E1918" s="1262"/>
      <c r="F1918" s="1262"/>
      <c r="G1918" s="1262"/>
      <c r="H1918" s="1262"/>
      <c r="I1918" s="1262"/>
    </row>
    <row r="1919" spans="2:9">
      <c r="B1919" s="1262"/>
      <c r="C1919" s="1262"/>
      <c r="D1919" s="1262"/>
      <c r="E1919" s="1262"/>
      <c r="F1919" s="1262"/>
      <c r="G1919" s="1262"/>
      <c r="H1919" s="1262"/>
      <c r="I1919" s="1262"/>
    </row>
    <row r="1920" spans="2:9">
      <c r="B1920" s="1262"/>
      <c r="C1920" s="1262"/>
      <c r="D1920" s="1262"/>
      <c r="E1920" s="1262"/>
      <c r="F1920" s="1262"/>
      <c r="G1920" s="1262"/>
      <c r="H1920" s="1262"/>
      <c r="I1920" s="1262"/>
    </row>
    <row r="1921" spans="2:9">
      <c r="B1921" s="1262"/>
      <c r="C1921" s="1262"/>
      <c r="D1921" s="1262"/>
      <c r="E1921" s="1262"/>
      <c r="F1921" s="1262"/>
      <c r="G1921" s="1262"/>
      <c r="H1921" s="1262"/>
      <c r="I1921" s="1262"/>
    </row>
    <row r="1922" spans="2:9">
      <c r="B1922" s="1262"/>
      <c r="C1922" s="1262"/>
      <c r="D1922" s="1262"/>
      <c r="E1922" s="1262"/>
      <c r="F1922" s="1262"/>
      <c r="G1922" s="1262"/>
      <c r="H1922" s="1262"/>
      <c r="I1922" s="1262"/>
    </row>
    <row r="1923" spans="2:9">
      <c r="B1923" s="1262"/>
      <c r="C1923" s="1262"/>
      <c r="D1923" s="1262"/>
      <c r="E1923" s="1262"/>
      <c r="F1923" s="1262"/>
      <c r="G1923" s="1262"/>
      <c r="H1923" s="1262"/>
      <c r="I1923" s="1262"/>
    </row>
    <row r="1924" spans="2:9">
      <c r="B1924" s="1262"/>
      <c r="C1924" s="1262"/>
      <c r="D1924" s="1262"/>
      <c r="E1924" s="1262"/>
      <c r="F1924" s="1262"/>
      <c r="G1924" s="1262"/>
      <c r="H1924" s="1262"/>
      <c r="I1924" s="1262"/>
    </row>
    <row r="1925" spans="2:9">
      <c r="B1925" s="1262"/>
      <c r="C1925" s="1262"/>
      <c r="D1925" s="1262"/>
      <c r="E1925" s="1262"/>
      <c r="F1925" s="1262"/>
      <c r="G1925" s="1262"/>
      <c r="H1925" s="1262"/>
      <c r="I1925" s="1262"/>
    </row>
    <row r="1926" spans="2:9">
      <c r="B1926" s="1262"/>
      <c r="C1926" s="1262"/>
      <c r="D1926" s="1262"/>
      <c r="E1926" s="1262"/>
      <c r="F1926" s="1262"/>
      <c r="G1926" s="1262"/>
      <c r="H1926" s="1262"/>
      <c r="I1926" s="1262"/>
    </row>
    <row r="1927" spans="2:9">
      <c r="B1927" s="1262"/>
      <c r="C1927" s="1262"/>
      <c r="D1927" s="1262"/>
      <c r="E1927" s="1262"/>
      <c r="F1927" s="1262"/>
      <c r="G1927" s="1262"/>
      <c r="H1927" s="1262"/>
      <c r="I1927" s="1262"/>
    </row>
    <row r="1928" spans="2:9">
      <c r="B1928" s="1262"/>
      <c r="C1928" s="1262"/>
      <c r="D1928" s="1262"/>
      <c r="E1928" s="1262"/>
      <c r="F1928" s="1262"/>
      <c r="G1928" s="1262"/>
      <c r="H1928" s="1262"/>
      <c r="I1928" s="1262"/>
    </row>
    <row r="1929" spans="2:9">
      <c r="B1929" s="1262"/>
      <c r="C1929" s="1262"/>
      <c r="D1929" s="1262"/>
      <c r="E1929" s="1262"/>
      <c r="F1929" s="1262"/>
      <c r="G1929" s="1262"/>
      <c r="H1929" s="1262"/>
      <c r="I1929" s="1262"/>
    </row>
    <row r="1930" spans="2:9">
      <c r="B1930" s="1262"/>
      <c r="C1930" s="1262"/>
      <c r="D1930" s="1262"/>
      <c r="E1930" s="1262"/>
      <c r="F1930" s="1262"/>
      <c r="G1930" s="1262"/>
      <c r="H1930" s="1262"/>
      <c r="I1930" s="1262"/>
    </row>
    <row r="1931" spans="2:9">
      <c r="B1931" s="1262"/>
      <c r="C1931" s="1262"/>
      <c r="D1931" s="1262"/>
      <c r="E1931" s="1262"/>
      <c r="F1931" s="1262"/>
      <c r="G1931" s="1262"/>
      <c r="H1931" s="1262"/>
      <c r="I1931" s="1262"/>
    </row>
    <row r="1932" spans="2:9">
      <c r="B1932" s="1262"/>
      <c r="C1932" s="1262"/>
      <c r="D1932" s="1262"/>
      <c r="E1932" s="1262"/>
      <c r="F1932" s="1262"/>
      <c r="G1932" s="1262"/>
      <c r="H1932" s="1262"/>
      <c r="I1932" s="1262"/>
    </row>
    <row r="1933" spans="2:9">
      <c r="B1933" s="1262"/>
      <c r="C1933" s="1262"/>
      <c r="D1933" s="1262"/>
      <c r="E1933" s="1262"/>
      <c r="F1933" s="1262"/>
      <c r="G1933" s="1262"/>
      <c r="H1933" s="1262"/>
      <c r="I1933" s="1262"/>
    </row>
    <row r="1934" spans="2:9">
      <c r="B1934" s="1262"/>
      <c r="C1934" s="1262"/>
      <c r="D1934" s="1262"/>
      <c r="E1934" s="1262"/>
      <c r="F1934" s="1262"/>
      <c r="G1934" s="1262"/>
      <c r="H1934" s="1262"/>
      <c r="I1934" s="1262"/>
    </row>
    <row r="1935" spans="2:9">
      <c r="B1935" s="1262"/>
      <c r="C1935" s="1262"/>
      <c r="D1935" s="1262"/>
      <c r="E1935" s="1262"/>
      <c r="F1935" s="1262"/>
      <c r="G1935" s="1262"/>
      <c r="H1935" s="1262"/>
      <c r="I1935" s="1262"/>
    </row>
    <row r="1936" spans="2:9">
      <c r="B1936" s="1262"/>
      <c r="C1936" s="1262"/>
      <c r="D1936" s="1262"/>
      <c r="E1936" s="1262"/>
      <c r="F1936" s="1262"/>
      <c r="G1936" s="1262"/>
      <c r="H1936" s="1262"/>
      <c r="I1936" s="1262"/>
    </row>
    <row r="1937" spans="2:9">
      <c r="B1937" s="1262"/>
      <c r="C1937" s="1262"/>
      <c r="D1937" s="1262"/>
      <c r="E1937" s="1262"/>
      <c r="F1937" s="1262"/>
      <c r="G1937" s="1262"/>
      <c r="H1937" s="1262"/>
      <c r="I1937" s="1262"/>
    </row>
    <row r="1938" spans="2:9">
      <c r="B1938" s="1262"/>
      <c r="C1938" s="1262"/>
      <c r="D1938" s="1262"/>
      <c r="E1938" s="1262"/>
      <c r="F1938" s="1262"/>
      <c r="G1938" s="1262"/>
      <c r="H1938" s="1262"/>
      <c r="I1938" s="1262"/>
    </row>
    <row r="1939" spans="2:9">
      <c r="B1939" s="1262"/>
      <c r="C1939" s="1262"/>
      <c r="D1939" s="1262"/>
      <c r="E1939" s="1262"/>
      <c r="F1939" s="1262"/>
      <c r="G1939" s="1262"/>
      <c r="H1939" s="1262"/>
      <c r="I1939" s="1262"/>
    </row>
    <row r="1940" spans="2:9">
      <c r="B1940" s="1262"/>
      <c r="C1940" s="1262"/>
      <c r="D1940" s="1262"/>
      <c r="E1940" s="1262"/>
      <c r="F1940" s="1262"/>
      <c r="G1940" s="1262"/>
      <c r="H1940" s="1262"/>
      <c r="I1940" s="1262"/>
    </row>
    <row r="1941" spans="2:9">
      <c r="B1941" s="1262"/>
      <c r="C1941" s="1262"/>
      <c r="D1941" s="1262"/>
      <c r="E1941" s="1262"/>
      <c r="F1941" s="1262"/>
      <c r="G1941" s="1262"/>
      <c r="H1941" s="1262"/>
      <c r="I1941" s="1262"/>
    </row>
    <row r="1942" spans="2:9">
      <c r="B1942" s="1262"/>
      <c r="C1942" s="1262"/>
      <c r="D1942" s="1262"/>
      <c r="E1942" s="1262"/>
      <c r="F1942" s="1262"/>
      <c r="G1942" s="1262"/>
      <c r="H1942" s="1262"/>
      <c r="I1942" s="1262"/>
    </row>
    <row r="1943" spans="2:9">
      <c r="B1943" s="1262"/>
      <c r="C1943" s="1262"/>
      <c r="D1943" s="1262"/>
      <c r="E1943" s="1262"/>
      <c r="F1943" s="1262"/>
      <c r="G1943" s="1262"/>
      <c r="H1943" s="1262"/>
      <c r="I1943" s="1262"/>
    </row>
    <row r="1944" spans="2:9">
      <c r="B1944" s="1262"/>
      <c r="C1944" s="1262"/>
      <c r="D1944" s="1262"/>
      <c r="E1944" s="1262"/>
      <c r="F1944" s="1262"/>
      <c r="G1944" s="1262"/>
      <c r="H1944" s="1262"/>
      <c r="I1944" s="1262"/>
    </row>
    <row r="1945" spans="2:9">
      <c r="B1945" s="1262"/>
      <c r="C1945" s="1262"/>
      <c r="D1945" s="1262"/>
      <c r="E1945" s="1262"/>
      <c r="F1945" s="1262"/>
      <c r="G1945" s="1262"/>
      <c r="H1945" s="1262"/>
      <c r="I1945" s="1262"/>
    </row>
    <row r="1946" spans="2:9">
      <c r="B1946" s="1262"/>
      <c r="C1946" s="1262"/>
      <c r="D1946" s="1262"/>
      <c r="E1946" s="1262"/>
      <c r="F1946" s="1262"/>
      <c r="G1946" s="1262"/>
      <c r="H1946" s="1262"/>
      <c r="I1946" s="1262"/>
    </row>
    <row r="1947" spans="2:9">
      <c r="B1947" s="1262"/>
      <c r="C1947" s="1262"/>
      <c r="D1947" s="1262"/>
      <c r="E1947" s="1262"/>
      <c r="F1947" s="1262"/>
      <c r="G1947" s="1262"/>
      <c r="H1947" s="1262"/>
      <c r="I1947" s="1262"/>
    </row>
    <row r="1948" spans="2:9">
      <c r="B1948" s="1262"/>
      <c r="C1948" s="1262"/>
      <c r="D1948" s="1262"/>
      <c r="E1948" s="1262"/>
      <c r="F1948" s="1262"/>
      <c r="G1948" s="1262"/>
      <c r="H1948" s="1262"/>
      <c r="I1948" s="1262"/>
    </row>
    <row r="1949" spans="2:9">
      <c r="B1949" s="1262"/>
      <c r="C1949" s="1262"/>
      <c r="D1949" s="1262"/>
      <c r="E1949" s="1262"/>
      <c r="F1949" s="1262"/>
      <c r="G1949" s="1262"/>
      <c r="H1949" s="1262"/>
      <c r="I1949" s="1262"/>
    </row>
    <row r="1950" spans="2:9">
      <c r="B1950" s="1262"/>
      <c r="C1950" s="1262"/>
      <c r="D1950" s="1262"/>
      <c r="E1950" s="1262"/>
      <c r="F1950" s="1262"/>
      <c r="G1950" s="1262"/>
      <c r="H1950" s="1262"/>
      <c r="I1950" s="1262"/>
    </row>
    <row r="1951" spans="2:9">
      <c r="B1951" s="1262"/>
      <c r="C1951" s="1262"/>
      <c r="D1951" s="1262"/>
      <c r="E1951" s="1262"/>
      <c r="F1951" s="1262"/>
      <c r="G1951" s="1262"/>
      <c r="H1951" s="1262"/>
      <c r="I1951" s="1262"/>
    </row>
    <row r="1952" spans="2:9">
      <c r="B1952" s="1262"/>
      <c r="C1952" s="1262"/>
      <c r="D1952" s="1262"/>
      <c r="E1952" s="1262"/>
      <c r="F1952" s="1262"/>
      <c r="G1952" s="1262"/>
      <c r="H1952" s="1262"/>
      <c r="I1952" s="1262"/>
    </row>
    <row r="1953" spans="2:9">
      <c r="B1953" s="1262"/>
      <c r="C1953" s="1262"/>
      <c r="D1953" s="1262"/>
      <c r="E1953" s="1262"/>
      <c r="F1953" s="1262"/>
      <c r="G1953" s="1262"/>
      <c r="H1953" s="1262"/>
      <c r="I1953" s="1262"/>
    </row>
    <row r="1954" spans="2:9">
      <c r="B1954" s="1262"/>
      <c r="C1954" s="1262"/>
      <c r="D1954" s="1262"/>
      <c r="E1954" s="1262"/>
      <c r="F1954" s="1262"/>
      <c r="G1954" s="1262"/>
      <c r="H1954" s="1262"/>
      <c r="I1954" s="1262"/>
    </row>
    <row r="1955" spans="2:9">
      <c r="B1955" s="1262"/>
      <c r="C1955" s="1262"/>
      <c r="D1955" s="1262"/>
      <c r="E1955" s="1262"/>
      <c r="F1955" s="1262"/>
      <c r="G1955" s="1262"/>
      <c r="H1955" s="1262"/>
      <c r="I1955" s="1262"/>
    </row>
    <row r="1956" spans="2:9">
      <c r="B1956" s="1262"/>
      <c r="C1956" s="1262"/>
      <c r="D1956" s="1262"/>
      <c r="E1956" s="1262"/>
      <c r="F1956" s="1262"/>
      <c r="G1956" s="1262"/>
      <c r="H1956" s="1262"/>
      <c r="I1956" s="1262"/>
    </row>
    <row r="1957" spans="2:9">
      <c r="B1957" s="1262"/>
      <c r="C1957" s="1262"/>
      <c r="D1957" s="1262"/>
      <c r="E1957" s="1262"/>
      <c r="F1957" s="1262"/>
      <c r="G1957" s="1262"/>
      <c r="H1957" s="1262"/>
      <c r="I1957" s="1262"/>
    </row>
    <row r="1958" spans="2:9">
      <c r="B1958" s="1262"/>
      <c r="C1958" s="1262"/>
      <c r="D1958" s="1262"/>
      <c r="E1958" s="1262"/>
      <c r="F1958" s="1262"/>
      <c r="G1958" s="1262"/>
      <c r="H1958" s="1262"/>
      <c r="I1958" s="1262"/>
    </row>
    <row r="1959" spans="2:9">
      <c r="B1959" s="1262"/>
      <c r="C1959" s="1262"/>
      <c r="D1959" s="1262"/>
      <c r="E1959" s="1262"/>
      <c r="F1959" s="1262"/>
      <c r="G1959" s="1262"/>
      <c r="H1959" s="1262"/>
      <c r="I1959" s="1262"/>
    </row>
    <row r="1960" spans="2:9">
      <c r="B1960" s="1262"/>
      <c r="C1960" s="1262"/>
      <c r="D1960" s="1262"/>
      <c r="E1960" s="1262"/>
      <c r="F1960" s="1262"/>
      <c r="G1960" s="1262"/>
      <c r="H1960" s="1262"/>
      <c r="I1960" s="1262"/>
    </row>
    <row r="1961" spans="2:9">
      <c r="B1961" s="1262"/>
      <c r="C1961" s="1262"/>
      <c r="D1961" s="1262"/>
      <c r="E1961" s="1262"/>
      <c r="F1961" s="1262"/>
      <c r="G1961" s="1262"/>
      <c r="H1961" s="1262"/>
      <c r="I1961" s="1262"/>
    </row>
    <row r="1962" spans="2:9">
      <c r="B1962" s="1262"/>
      <c r="C1962" s="1262"/>
      <c r="D1962" s="1262"/>
      <c r="E1962" s="1262"/>
      <c r="F1962" s="1262"/>
      <c r="G1962" s="1262"/>
      <c r="H1962" s="1262"/>
      <c r="I1962" s="1262"/>
    </row>
    <row r="1963" spans="2:9">
      <c r="B1963" s="1262"/>
      <c r="C1963" s="1262"/>
      <c r="D1963" s="1262"/>
      <c r="E1963" s="1262"/>
      <c r="F1963" s="1262"/>
      <c r="G1963" s="1262"/>
      <c r="H1963" s="1262"/>
      <c r="I1963" s="1262"/>
    </row>
    <row r="1964" spans="2:9">
      <c r="B1964" s="1262"/>
      <c r="C1964" s="1262"/>
      <c r="D1964" s="1262"/>
      <c r="E1964" s="1262"/>
      <c r="F1964" s="1262"/>
      <c r="G1964" s="1262"/>
      <c r="H1964" s="1262"/>
      <c r="I1964" s="1262"/>
    </row>
    <row r="1965" spans="2:9">
      <c r="B1965" s="1262"/>
      <c r="C1965" s="1262"/>
      <c r="D1965" s="1262"/>
      <c r="E1965" s="1262"/>
      <c r="F1965" s="1262"/>
      <c r="G1965" s="1262"/>
      <c r="H1965" s="1262"/>
      <c r="I1965" s="1262"/>
    </row>
    <row r="1966" spans="2:9">
      <c r="B1966" s="1262"/>
      <c r="C1966" s="1262"/>
      <c r="D1966" s="1262"/>
      <c r="E1966" s="1262"/>
      <c r="F1966" s="1262"/>
      <c r="G1966" s="1262"/>
      <c r="H1966" s="1262"/>
      <c r="I1966" s="1262"/>
    </row>
    <row r="1967" spans="2:9">
      <c r="B1967" s="1262"/>
      <c r="C1967" s="1262"/>
      <c r="D1967" s="1262"/>
      <c r="E1967" s="1262"/>
      <c r="F1967" s="1262"/>
      <c r="G1967" s="1262"/>
      <c r="H1967" s="1262"/>
      <c r="I1967" s="1262"/>
    </row>
    <row r="1968" spans="2:9">
      <c r="B1968" s="1262"/>
      <c r="C1968" s="1262"/>
      <c r="D1968" s="1262"/>
      <c r="E1968" s="1262"/>
      <c r="F1968" s="1262"/>
      <c r="G1968" s="1262"/>
      <c r="H1968" s="1262"/>
      <c r="I1968" s="1262"/>
    </row>
    <row r="1969" spans="2:9">
      <c r="B1969" s="1262"/>
      <c r="C1969" s="1262"/>
      <c r="D1969" s="1262"/>
      <c r="E1969" s="1262"/>
      <c r="F1969" s="1262"/>
      <c r="G1969" s="1262"/>
      <c r="H1969" s="1262"/>
      <c r="I1969" s="1262"/>
    </row>
    <row r="1970" spans="2:9">
      <c r="B1970" s="1262"/>
      <c r="C1970" s="1262"/>
      <c r="D1970" s="1262"/>
      <c r="E1970" s="1262"/>
      <c r="F1970" s="1262"/>
      <c r="G1970" s="1262"/>
      <c r="H1970" s="1262"/>
      <c r="I1970" s="1262"/>
    </row>
    <row r="1971" spans="2:9">
      <c r="B1971" s="1262"/>
      <c r="C1971" s="1262"/>
      <c r="D1971" s="1262"/>
      <c r="E1971" s="1262"/>
      <c r="F1971" s="1262"/>
      <c r="G1971" s="1262"/>
      <c r="H1971" s="1262"/>
      <c r="I1971" s="1262"/>
    </row>
    <row r="1972" spans="2:9">
      <c r="B1972" s="1262"/>
      <c r="C1972" s="1262"/>
      <c r="D1972" s="1262"/>
      <c r="E1972" s="1262"/>
      <c r="F1972" s="1262"/>
      <c r="G1972" s="1262"/>
      <c r="H1972" s="1262"/>
      <c r="I1972" s="1262"/>
    </row>
    <row r="1973" spans="2:9">
      <c r="B1973" s="1262"/>
      <c r="C1973" s="1262"/>
      <c r="D1973" s="1262"/>
      <c r="E1973" s="1262"/>
      <c r="F1973" s="1262"/>
      <c r="G1973" s="1262"/>
      <c r="H1973" s="1262"/>
      <c r="I1973" s="1262"/>
    </row>
    <row r="1974" spans="2:9">
      <c r="B1974" s="1262"/>
      <c r="C1974" s="1262"/>
      <c r="D1974" s="1262"/>
      <c r="E1974" s="1262"/>
      <c r="F1974" s="1262"/>
      <c r="G1974" s="1262"/>
      <c r="H1974" s="1262"/>
      <c r="I1974" s="1262"/>
    </row>
    <row r="1975" spans="2:9">
      <c r="B1975" s="1262"/>
      <c r="C1975" s="1262"/>
      <c r="D1975" s="1262"/>
      <c r="E1975" s="1262"/>
      <c r="F1975" s="1262"/>
      <c r="G1975" s="1262"/>
      <c r="H1975" s="1262"/>
      <c r="I1975" s="1262"/>
    </row>
    <row r="1976" spans="2:9">
      <c r="B1976" s="1262"/>
      <c r="C1976" s="1262"/>
      <c r="D1976" s="1262"/>
      <c r="E1976" s="1262"/>
      <c r="F1976" s="1262"/>
      <c r="G1976" s="1262"/>
      <c r="H1976" s="1262"/>
      <c r="I1976" s="1262"/>
    </row>
    <row r="1977" spans="2:9">
      <c r="B1977" s="1262"/>
      <c r="C1977" s="1262"/>
      <c r="D1977" s="1262"/>
      <c r="E1977" s="1262"/>
      <c r="F1977" s="1262"/>
      <c r="G1977" s="1262"/>
      <c r="H1977" s="1262"/>
      <c r="I1977" s="1262"/>
    </row>
    <row r="1978" spans="2:9">
      <c r="B1978" s="1262"/>
      <c r="C1978" s="1262"/>
      <c r="D1978" s="1262"/>
      <c r="E1978" s="1262"/>
      <c r="F1978" s="1262"/>
      <c r="G1978" s="1262"/>
      <c r="H1978" s="1262"/>
      <c r="I1978" s="1262"/>
    </row>
    <row r="1979" spans="2:9">
      <c r="B1979" s="1262"/>
      <c r="C1979" s="1262"/>
      <c r="D1979" s="1262"/>
      <c r="E1979" s="1262"/>
      <c r="F1979" s="1262"/>
      <c r="G1979" s="1262"/>
      <c r="H1979" s="1262"/>
      <c r="I1979" s="1262"/>
    </row>
    <row r="1980" spans="2:9">
      <c r="B1980" s="1262"/>
      <c r="C1980" s="1262"/>
      <c r="D1980" s="1262"/>
      <c r="E1980" s="1262"/>
      <c r="F1980" s="1262"/>
      <c r="G1980" s="1262"/>
      <c r="H1980" s="1262"/>
      <c r="I1980" s="1262"/>
    </row>
    <row r="1981" spans="2:9">
      <c r="B1981" s="1262"/>
      <c r="C1981" s="1262"/>
      <c r="D1981" s="1262"/>
      <c r="E1981" s="1262"/>
      <c r="F1981" s="1262"/>
      <c r="G1981" s="1262"/>
      <c r="H1981" s="1262"/>
      <c r="I1981" s="1262"/>
    </row>
    <row r="1982" spans="2:9">
      <c r="B1982" s="1262"/>
      <c r="C1982" s="1262"/>
      <c r="D1982" s="1262"/>
      <c r="E1982" s="1262"/>
      <c r="F1982" s="1262"/>
      <c r="G1982" s="1262"/>
      <c r="H1982" s="1262"/>
      <c r="I1982" s="1262"/>
    </row>
    <row r="1983" spans="2:9">
      <c r="B1983" s="1262"/>
      <c r="C1983" s="1262"/>
      <c r="D1983" s="1262"/>
      <c r="E1983" s="1262"/>
      <c r="F1983" s="1262"/>
      <c r="G1983" s="1262"/>
      <c r="H1983" s="1262"/>
      <c r="I1983" s="1262"/>
    </row>
    <row r="1984" spans="2:9">
      <c r="B1984" s="1262"/>
      <c r="C1984" s="1262"/>
      <c r="D1984" s="1262"/>
      <c r="E1984" s="1262"/>
      <c r="F1984" s="1262"/>
      <c r="G1984" s="1262"/>
      <c r="H1984" s="1262"/>
      <c r="I1984" s="1262"/>
    </row>
    <row r="1985" spans="2:9">
      <c r="B1985" s="1262"/>
      <c r="C1985" s="1262"/>
      <c r="D1985" s="1262"/>
      <c r="E1985" s="1262"/>
      <c r="F1985" s="1262"/>
      <c r="G1985" s="1262"/>
      <c r="H1985" s="1262"/>
      <c r="I1985" s="1262"/>
    </row>
    <row r="1986" spans="2:9">
      <c r="B1986" s="1262"/>
      <c r="C1986" s="1262"/>
      <c r="D1986" s="1262"/>
      <c r="E1986" s="1262"/>
      <c r="F1986" s="1262"/>
      <c r="G1986" s="1262"/>
      <c r="H1986" s="1262"/>
      <c r="I1986" s="1262"/>
    </row>
    <row r="1987" spans="2:9">
      <c r="B1987" s="1262"/>
      <c r="C1987" s="1262"/>
      <c r="D1987" s="1262"/>
      <c r="E1987" s="1262"/>
      <c r="F1987" s="1262"/>
      <c r="G1987" s="1262"/>
      <c r="H1987" s="1262"/>
      <c r="I1987" s="1262"/>
    </row>
    <row r="1988" spans="2:9">
      <c r="B1988" s="1262"/>
      <c r="C1988" s="1262"/>
      <c r="D1988" s="1262"/>
      <c r="E1988" s="1262"/>
      <c r="F1988" s="1262"/>
      <c r="G1988" s="1262"/>
      <c r="H1988" s="1262"/>
      <c r="I1988" s="1262"/>
    </row>
    <row r="1989" spans="2:9">
      <c r="B1989" s="1262"/>
      <c r="C1989" s="1262"/>
      <c r="D1989" s="1262"/>
      <c r="E1989" s="1262"/>
      <c r="F1989" s="1262"/>
      <c r="G1989" s="1262"/>
      <c r="H1989" s="1262"/>
      <c r="I1989" s="1262"/>
    </row>
    <row r="1990" spans="2:9">
      <c r="B1990" s="1262"/>
      <c r="C1990" s="1262"/>
      <c r="D1990" s="1262"/>
      <c r="E1990" s="1262"/>
      <c r="F1990" s="1262"/>
      <c r="G1990" s="1262"/>
      <c r="H1990" s="1262"/>
      <c r="I1990" s="1262"/>
    </row>
    <row r="1991" spans="2:9">
      <c r="B1991" s="1262"/>
      <c r="C1991" s="1262"/>
      <c r="D1991" s="1262"/>
      <c r="E1991" s="1262"/>
      <c r="F1991" s="1262"/>
      <c r="G1991" s="1262"/>
      <c r="H1991" s="1262"/>
      <c r="I1991" s="1262"/>
    </row>
    <row r="1992" spans="2:9">
      <c r="B1992" s="1262"/>
      <c r="C1992" s="1262"/>
      <c r="D1992" s="1262"/>
      <c r="E1992" s="1262"/>
      <c r="F1992" s="1262"/>
      <c r="G1992" s="1262"/>
      <c r="H1992" s="1262"/>
      <c r="I1992" s="1262"/>
    </row>
    <row r="1993" spans="2:9">
      <c r="B1993" s="1262"/>
      <c r="C1993" s="1262"/>
      <c r="D1993" s="1262"/>
      <c r="E1993" s="1262"/>
      <c r="F1993" s="1262"/>
      <c r="G1993" s="1262"/>
      <c r="H1993" s="1262"/>
      <c r="I1993" s="1262"/>
    </row>
    <row r="1994" spans="2:9">
      <c r="B1994" s="1262"/>
      <c r="C1994" s="1262"/>
      <c r="D1994" s="1262"/>
      <c r="E1994" s="1262"/>
      <c r="F1994" s="1262"/>
      <c r="G1994" s="1262"/>
      <c r="H1994" s="1262"/>
      <c r="I1994" s="1262"/>
    </row>
    <row r="1995" spans="2:9">
      <c r="B1995" s="1262"/>
      <c r="C1995" s="1262"/>
      <c r="D1995" s="1262"/>
      <c r="E1995" s="1262"/>
      <c r="F1995" s="1262"/>
      <c r="G1995" s="1262"/>
      <c r="H1995" s="1262"/>
      <c r="I1995" s="1262"/>
    </row>
    <row r="1996" spans="2:9">
      <c r="B1996" s="1262"/>
      <c r="C1996" s="1262"/>
      <c r="D1996" s="1262"/>
      <c r="E1996" s="1262"/>
      <c r="F1996" s="1262"/>
      <c r="G1996" s="1262"/>
      <c r="H1996" s="1262"/>
      <c r="I1996" s="1262"/>
    </row>
    <row r="1997" spans="2:9">
      <c r="B1997" s="1262"/>
      <c r="C1997" s="1262"/>
      <c r="D1997" s="1262"/>
      <c r="E1997" s="1262"/>
      <c r="F1997" s="1262"/>
      <c r="G1997" s="1262"/>
      <c r="H1997" s="1262"/>
      <c r="I1997" s="1262"/>
    </row>
    <row r="1998" spans="2:9">
      <c r="B1998" s="1262"/>
      <c r="C1998" s="1262"/>
      <c r="D1998" s="1262"/>
      <c r="E1998" s="1262"/>
      <c r="F1998" s="1262"/>
      <c r="G1998" s="1262"/>
      <c r="H1998" s="1262"/>
      <c r="I1998" s="1262"/>
    </row>
    <row r="1999" spans="2:9">
      <c r="B1999" s="1262"/>
      <c r="C1999" s="1262"/>
      <c r="D1999" s="1262"/>
      <c r="E1999" s="1262"/>
      <c r="F1999" s="1262"/>
      <c r="G1999" s="1262"/>
      <c r="H1999" s="1262"/>
      <c r="I1999" s="1262"/>
    </row>
    <row r="2000" spans="2:9">
      <c r="B2000" s="1262"/>
      <c r="C2000" s="1262"/>
      <c r="D2000" s="1262"/>
      <c r="E2000" s="1262"/>
      <c r="F2000" s="1262"/>
      <c r="G2000" s="1262"/>
      <c r="H2000" s="1262"/>
      <c r="I2000" s="1262"/>
    </row>
    <row r="2001" spans="2:9">
      <c r="B2001" s="1262"/>
      <c r="C2001" s="1262"/>
      <c r="D2001" s="1262"/>
      <c r="E2001" s="1262"/>
      <c r="F2001" s="1262"/>
      <c r="G2001" s="1262"/>
      <c r="H2001" s="1262"/>
      <c r="I2001" s="1262"/>
    </row>
    <row r="2002" spans="2:9">
      <c r="B2002" s="1262"/>
      <c r="C2002" s="1262"/>
      <c r="D2002" s="1262"/>
      <c r="E2002" s="1262"/>
      <c r="F2002" s="1262"/>
      <c r="G2002" s="1262"/>
      <c r="H2002" s="1262"/>
      <c r="I2002" s="1262"/>
    </row>
    <row r="2003" spans="2:9">
      <c r="B2003" s="1262"/>
      <c r="C2003" s="1262"/>
      <c r="D2003" s="1262"/>
      <c r="E2003" s="1262"/>
      <c r="F2003" s="1262"/>
      <c r="G2003" s="1262"/>
      <c r="H2003" s="1262"/>
      <c r="I2003" s="1262"/>
    </row>
    <row r="2004" spans="2:9">
      <c r="B2004" s="1262"/>
      <c r="C2004" s="1262"/>
      <c r="D2004" s="1262"/>
      <c r="E2004" s="1262"/>
      <c r="F2004" s="1262"/>
      <c r="G2004" s="1262"/>
      <c r="H2004" s="1262"/>
      <c r="I2004" s="1262"/>
    </row>
    <row r="2005" spans="2:9">
      <c r="B2005" s="1262"/>
      <c r="C2005" s="1262"/>
      <c r="D2005" s="1262"/>
      <c r="E2005" s="1262"/>
      <c r="F2005" s="1262"/>
      <c r="G2005" s="1262"/>
      <c r="H2005" s="1262"/>
      <c r="I2005" s="1262"/>
    </row>
    <row r="2006" spans="2:9">
      <c r="B2006" s="1262"/>
      <c r="C2006" s="1262"/>
      <c r="D2006" s="1262"/>
      <c r="E2006" s="1262"/>
      <c r="F2006" s="1262"/>
      <c r="G2006" s="1262"/>
      <c r="H2006" s="1262"/>
      <c r="I2006" s="1262"/>
    </row>
    <row r="2007" spans="2:9">
      <c r="B2007" s="1262"/>
      <c r="C2007" s="1262"/>
      <c r="D2007" s="1262"/>
      <c r="E2007" s="1262"/>
      <c r="F2007" s="1262"/>
      <c r="G2007" s="1262"/>
      <c r="H2007" s="1262"/>
      <c r="I2007" s="1262"/>
    </row>
    <row r="2008" spans="2:9">
      <c r="B2008" s="1262"/>
      <c r="C2008" s="1262"/>
      <c r="D2008" s="1262"/>
      <c r="E2008" s="1262"/>
      <c r="F2008" s="1262"/>
      <c r="G2008" s="1262"/>
      <c r="H2008" s="1262"/>
      <c r="I2008" s="1262"/>
    </row>
    <row r="2009" spans="2:9">
      <c r="B2009" s="1262"/>
      <c r="C2009" s="1262"/>
      <c r="D2009" s="1262"/>
      <c r="E2009" s="1262"/>
      <c r="F2009" s="1262"/>
      <c r="G2009" s="1262"/>
      <c r="H2009" s="1262"/>
      <c r="I2009" s="1262"/>
    </row>
    <row r="2010" spans="2:9">
      <c r="B2010" s="1262"/>
      <c r="C2010" s="1262"/>
      <c r="D2010" s="1262"/>
      <c r="E2010" s="1262"/>
      <c r="F2010" s="1262"/>
      <c r="G2010" s="1262"/>
      <c r="H2010" s="1262"/>
      <c r="I2010" s="1262"/>
    </row>
    <row r="2011" spans="2:9">
      <c r="B2011" s="1262"/>
      <c r="C2011" s="1262"/>
      <c r="D2011" s="1262"/>
      <c r="E2011" s="1262"/>
      <c r="F2011" s="1262"/>
      <c r="G2011" s="1262"/>
      <c r="H2011" s="1262"/>
      <c r="I2011" s="1262"/>
    </row>
    <row r="2012" spans="2:9">
      <c r="B2012" s="1262"/>
      <c r="C2012" s="1262"/>
      <c r="D2012" s="1262"/>
      <c r="E2012" s="1262"/>
      <c r="F2012" s="1262"/>
      <c r="G2012" s="1262"/>
      <c r="H2012" s="1262"/>
      <c r="I2012" s="1262"/>
    </row>
    <row r="2013" spans="2:9">
      <c r="B2013" s="1262"/>
      <c r="C2013" s="1262"/>
      <c r="D2013" s="1262"/>
      <c r="E2013" s="1262"/>
      <c r="F2013" s="1262"/>
      <c r="G2013" s="1262"/>
      <c r="H2013" s="1262"/>
      <c r="I2013" s="1262"/>
    </row>
    <row r="2014" spans="2:9">
      <c r="B2014" s="1262"/>
      <c r="C2014" s="1262"/>
      <c r="D2014" s="1262"/>
      <c r="E2014" s="1262"/>
      <c r="F2014" s="1262"/>
      <c r="G2014" s="1262"/>
      <c r="H2014" s="1262"/>
      <c r="I2014" s="1262"/>
    </row>
    <row r="2015" spans="2:9">
      <c r="B2015" s="1262"/>
      <c r="C2015" s="1262"/>
      <c r="D2015" s="1262"/>
      <c r="E2015" s="1262"/>
      <c r="F2015" s="1262"/>
      <c r="G2015" s="1262"/>
      <c r="H2015" s="1262"/>
      <c r="I2015" s="1262"/>
    </row>
    <row r="2016" spans="2:9">
      <c r="B2016" s="1262"/>
      <c r="C2016" s="1262"/>
      <c r="D2016" s="1262"/>
      <c r="E2016" s="1262"/>
      <c r="F2016" s="1262"/>
      <c r="G2016" s="1262"/>
      <c r="H2016" s="1262"/>
      <c r="I2016" s="1262"/>
    </row>
    <row r="2017" spans="2:9">
      <c r="B2017" s="1262"/>
      <c r="C2017" s="1262"/>
      <c r="D2017" s="1262"/>
      <c r="E2017" s="1262"/>
      <c r="F2017" s="1262"/>
      <c r="G2017" s="1262"/>
      <c r="H2017" s="1262"/>
      <c r="I2017" s="1262"/>
    </row>
    <row r="2018" spans="2:9">
      <c r="B2018" s="1262"/>
      <c r="C2018" s="1262"/>
      <c r="D2018" s="1262"/>
      <c r="E2018" s="1262"/>
      <c r="F2018" s="1262"/>
      <c r="G2018" s="1262"/>
      <c r="H2018" s="1262"/>
      <c r="I2018" s="1262"/>
    </row>
    <row r="2019" spans="2:9">
      <c r="B2019" s="1262"/>
      <c r="C2019" s="1262"/>
      <c r="D2019" s="1262"/>
      <c r="E2019" s="1262"/>
      <c r="F2019" s="1262"/>
      <c r="G2019" s="1262"/>
      <c r="H2019" s="1262"/>
      <c r="I2019" s="1262"/>
    </row>
    <row r="2020" spans="2:9">
      <c r="B2020" s="1262"/>
      <c r="C2020" s="1262"/>
      <c r="D2020" s="1262"/>
      <c r="E2020" s="1262"/>
      <c r="F2020" s="1262"/>
      <c r="G2020" s="1262"/>
      <c r="H2020" s="1262"/>
      <c r="I2020" s="1262"/>
    </row>
    <row r="2021" spans="2:9">
      <c r="B2021" s="1262"/>
      <c r="C2021" s="1262"/>
      <c r="D2021" s="1262"/>
      <c r="E2021" s="1262"/>
      <c r="F2021" s="1262"/>
      <c r="G2021" s="1262"/>
      <c r="H2021" s="1262"/>
      <c r="I2021" s="1262"/>
    </row>
    <row r="2022" spans="2:9">
      <c r="B2022" s="1262"/>
      <c r="C2022" s="1262"/>
      <c r="D2022" s="1262"/>
      <c r="E2022" s="1262"/>
      <c r="F2022" s="1262"/>
      <c r="G2022" s="1262"/>
      <c r="H2022" s="1262"/>
      <c r="I2022" s="1262"/>
    </row>
    <row r="2023" spans="2:9">
      <c r="B2023" s="1262"/>
      <c r="C2023" s="1262"/>
      <c r="D2023" s="1262"/>
      <c r="E2023" s="1262"/>
      <c r="F2023" s="1262"/>
      <c r="G2023" s="1262"/>
      <c r="H2023" s="1262"/>
      <c r="I2023" s="1262"/>
    </row>
    <row r="2024" spans="2:9">
      <c r="B2024" s="1262"/>
      <c r="C2024" s="1262"/>
      <c r="D2024" s="1262"/>
      <c r="E2024" s="1262"/>
      <c r="F2024" s="1262"/>
      <c r="G2024" s="1262"/>
      <c r="H2024" s="1262"/>
      <c r="I2024" s="1262"/>
    </row>
    <row r="2025" spans="2:9">
      <c r="B2025" s="1262"/>
      <c r="C2025" s="1262"/>
      <c r="D2025" s="1262"/>
      <c r="E2025" s="1262"/>
      <c r="F2025" s="1262"/>
      <c r="G2025" s="1262"/>
      <c r="H2025" s="1262"/>
      <c r="I2025" s="1262"/>
    </row>
    <row r="2026" spans="2:9">
      <c r="B2026" s="1262"/>
      <c r="C2026" s="1262"/>
      <c r="D2026" s="1262"/>
      <c r="E2026" s="1262"/>
      <c r="F2026" s="1262"/>
      <c r="G2026" s="1262"/>
      <c r="H2026" s="1262"/>
      <c r="I2026" s="1262"/>
    </row>
    <row r="2027" spans="2:9">
      <c r="B2027" s="1262"/>
      <c r="C2027" s="1262"/>
      <c r="D2027" s="1262"/>
      <c r="E2027" s="1262"/>
      <c r="F2027" s="1262"/>
      <c r="G2027" s="1262"/>
      <c r="H2027" s="1262"/>
      <c r="I2027" s="1262"/>
    </row>
    <row r="2028" spans="2:9">
      <c r="B2028" s="1262"/>
      <c r="C2028" s="1262"/>
      <c r="D2028" s="1262"/>
      <c r="E2028" s="1262"/>
      <c r="F2028" s="1262"/>
      <c r="G2028" s="1262"/>
      <c r="H2028" s="1262"/>
      <c r="I2028" s="1262"/>
    </row>
    <row r="2029" spans="2:9">
      <c r="B2029" s="1262"/>
      <c r="C2029" s="1262"/>
      <c r="D2029" s="1262"/>
      <c r="E2029" s="1262"/>
      <c r="F2029" s="1262"/>
      <c r="G2029" s="1262"/>
      <c r="H2029" s="1262"/>
      <c r="I2029" s="1262"/>
    </row>
    <row r="2030" spans="2:9">
      <c r="B2030" s="1262"/>
      <c r="C2030" s="1262"/>
      <c r="D2030" s="1262"/>
      <c r="E2030" s="1262"/>
      <c r="F2030" s="1262"/>
      <c r="G2030" s="1262"/>
      <c r="H2030" s="1262"/>
      <c r="I2030" s="1262"/>
    </row>
    <row r="2031" spans="2:9">
      <c r="B2031" s="1262"/>
      <c r="C2031" s="1262"/>
      <c r="D2031" s="1262"/>
      <c r="E2031" s="1262"/>
      <c r="F2031" s="1262"/>
      <c r="G2031" s="1262"/>
      <c r="H2031" s="1262"/>
      <c r="I2031" s="1262"/>
    </row>
    <row r="2032" spans="2:9">
      <c r="B2032" s="1262"/>
      <c r="C2032" s="1262"/>
      <c r="D2032" s="1262"/>
      <c r="E2032" s="1262"/>
      <c r="F2032" s="1262"/>
      <c r="G2032" s="1262"/>
      <c r="H2032" s="1262"/>
      <c r="I2032" s="1262"/>
    </row>
    <row r="2033" spans="2:9">
      <c r="B2033" s="1262"/>
      <c r="C2033" s="1262"/>
      <c r="D2033" s="1262"/>
      <c r="E2033" s="1262"/>
      <c r="F2033" s="1262"/>
      <c r="G2033" s="1262"/>
      <c r="H2033" s="1262"/>
      <c r="I2033" s="1262"/>
    </row>
    <row r="2034" spans="2:9">
      <c r="B2034" s="1262"/>
      <c r="C2034" s="1262"/>
      <c r="D2034" s="1262"/>
      <c r="E2034" s="1262"/>
      <c r="F2034" s="1262"/>
      <c r="G2034" s="1262"/>
      <c r="H2034" s="1262"/>
      <c r="I2034" s="1262"/>
    </row>
    <row r="2035" spans="2:9">
      <c r="B2035" s="1262"/>
      <c r="C2035" s="1262"/>
      <c r="D2035" s="1262"/>
      <c r="E2035" s="1262"/>
      <c r="F2035" s="1262"/>
      <c r="G2035" s="1262"/>
      <c r="H2035" s="1262"/>
      <c r="I2035" s="1262"/>
    </row>
    <row r="2036" spans="2:9">
      <c r="B2036" s="1262"/>
      <c r="C2036" s="1262"/>
      <c r="D2036" s="1262"/>
      <c r="E2036" s="1262"/>
      <c r="F2036" s="1262"/>
      <c r="G2036" s="1262"/>
      <c r="H2036" s="1262"/>
      <c r="I2036" s="1262"/>
    </row>
    <row r="2037" spans="2:9">
      <c r="B2037" s="1262"/>
      <c r="C2037" s="1262"/>
      <c r="D2037" s="1262"/>
      <c r="E2037" s="1262"/>
      <c r="F2037" s="1262"/>
      <c r="G2037" s="1262"/>
      <c r="H2037" s="1262"/>
      <c r="I2037" s="1262"/>
    </row>
    <row r="2038" spans="2:9">
      <c r="B2038" s="1262"/>
      <c r="C2038" s="1262"/>
      <c r="D2038" s="1262"/>
      <c r="E2038" s="1262"/>
      <c r="F2038" s="1262"/>
      <c r="G2038" s="1262"/>
      <c r="H2038" s="1262"/>
      <c r="I2038" s="1262"/>
    </row>
    <row r="2039" spans="2:9">
      <c r="B2039" s="1262"/>
      <c r="C2039" s="1262"/>
      <c r="D2039" s="1262"/>
      <c r="E2039" s="1262"/>
      <c r="F2039" s="1262"/>
      <c r="G2039" s="1262"/>
      <c r="H2039" s="1262"/>
      <c r="I2039" s="1262"/>
    </row>
    <row r="2040" spans="2:9">
      <c r="B2040" s="1262"/>
      <c r="C2040" s="1262"/>
      <c r="D2040" s="1262"/>
      <c r="E2040" s="1262"/>
      <c r="F2040" s="1262"/>
      <c r="G2040" s="1262"/>
      <c r="H2040" s="1262"/>
      <c r="I2040" s="1262"/>
    </row>
    <row r="2041" spans="2:9">
      <c r="B2041" s="1262"/>
      <c r="C2041" s="1262"/>
      <c r="D2041" s="1262"/>
      <c r="E2041" s="1262"/>
      <c r="F2041" s="1262"/>
      <c r="G2041" s="1262"/>
      <c r="H2041" s="1262"/>
      <c r="I2041" s="1262"/>
    </row>
    <row r="2042" spans="2:9">
      <c r="B2042" s="1262"/>
      <c r="C2042" s="1262"/>
      <c r="D2042" s="1262"/>
      <c r="E2042" s="1262"/>
      <c r="F2042" s="1262"/>
      <c r="G2042" s="1262"/>
      <c r="H2042" s="1262"/>
      <c r="I2042" s="1262"/>
    </row>
    <row r="2043" spans="2:9">
      <c r="B2043" s="1262"/>
      <c r="C2043" s="1262"/>
      <c r="D2043" s="1262"/>
      <c r="E2043" s="1262"/>
      <c r="F2043" s="1262"/>
      <c r="G2043" s="1262"/>
      <c r="H2043" s="1262"/>
      <c r="I2043" s="1262"/>
    </row>
    <row r="2044" spans="2:9">
      <c r="B2044" s="1262"/>
      <c r="C2044" s="1262"/>
      <c r="D2044" s="1262"/>
      <c r="E2044" s="1262"/>
      <c r="F2044" s="1262"/>
      <c r="G2044" s="1262"/>
      <c r="H2044" s="1262"/>
      <c r="I2044" s="1262"/>
    </row>
    <row r="2045" spans="2:9">
      <c r="B2045" s="1262"/>
      <c r="C2045" s="1262"/>
      <c r="D2045" s="1262"/>
      <c r="E2045" s="1262"/>
      <c r="F2045" s="1262"/>
      <c r="G2045" s="1262"/>
      <c r="H2045" s="1262"/>
      <c r="I2045" s="1262"/>
    </row>
    <row r="2046" spans="2:9">
      <c r="B2046" s="1262"/>
      <c r="C2046" s="1262"/>
      <c r="D2046" s="1262"/>
      <c r="E2046" s="1262"/>
      <c r="F2046" s="1262"/>
      <c r="G2046" s="1262"/>
      <c r="H2046" s="1262"/>
      <c r="I2046" s="1262"/>
    </row>
    <row r="2047" spans="2:9">
      <c r="B2047" s="1262"/>
      <c r="C2047" s="1262"/>
      <c r="D2047" s="1262"/>
      <c r="E2047" s="1262"/>
      <c r="F2047" s="1262"/>
      <c r="G2047" s="1262"/>
      <c r="H2047" s="1262"/>
      <c r="I2047" s="1262"/>
    </row>
    <row r="2048" spans="2:9">
      <c r="B2048" s="1262"/>
      <c r="C2048" s="1262"/>
      <c r="D2048" s="1262"/>
      <c r="E2048" s="1262"/>
      <c r="F2048" s="1262"/>
      <c r="G2048" s="1262"/>
      <c r="H2048" s="1262"/>
      <c r="I2048" s="1262"/>
    </row>
    <row r="2049" spans="2:9">
      <c r="B2049" s="1262"/>
      <c r="C2049" s="1262"/>
      <c r="D2049" s="1262"/>
      <c r="E2049" s="1262"/>
      <c r="F2049" s="1262"/>
      <c r="G2049" s="1262"/>
      <c r="H2049" s="1262"/>
      <c r="I2049" s="1262"/>
    </row>
    <row r="2050" spans="2:9">
      <c r="B2050" s="1262"/>
      <c r="C2050" s="1262"/>
      <c r="D2050" s="1262"/>
      <c r="E2050" s="1262"/>
      <c r="F2050" s="1262"/>
      <c r="G2050" s="1262"/>
      <c r="H2050" s="1262"/>
      <c r="I2050" s="1262"/>
    </row>
    <row r="2051" spans="2:9">
      <c r="B2051" s="1262"/>
      <c r="C2051" s="1262"/>
      <c r="D2051" s="1262"/>
      <c r="E2051" s="1262"/>
      <c r="F2051" s="1262"/>
      <c r="G2051" s="1262"/>
      <c r="H2051" s="1262"/>
      <c r="I2051" s="1262"/>
    </row>
    <row r="2052" spans="2:9">
      <c r="B2052" s="1262"/>
      <c r="C2052" s="1262"/>
      <c r="D2052" s="1262"/>
      <c r="E2052" s="1262"/>
      <c r="F2052" s="1262"/>
      <c r="G2052" s="1262"/>
      <c r="H2052" s="1262"/>
      <c r="I2052" s="1262"/>
    </row>
    <row r="2053" spans="2:9">
      <c r="B2053" s="1262"/>
      <c r="C2053" s="1262"/>
      <c r="D2053" s="1262"/>
      <c r="E2053" s="1262"/>
      <c r="F2053" s="1262"/>
      <c r="G2053" s="1262"/>
      <c r="H2053" s="1262"/>
      <c r="I2053" s="1262"/>
    </row>
    <row r="2054" spans="2:9">
      <c r="B2054" s="1262"/>
      <c r="C2054" s="1262"/>
      <c r="D2054" s="1262"/>
      <c r="E2054" s="1262"/>
      <c r="F2054" s="1262"/>
      <c r="G2054" s="1262"/>
      <c r="H2054" s="1262"/>
      <c r="I2054" s="1262"/>
    </row>
    <row r="2055" spans="2:9">
      <c r="B2055" s="1262"/>
      <c r="C2055" s="1262"/>
      <c r="D2055" s="1262"/>
      <c r="E2055" s="1262"/>
      <c r="F2055" s="1262"/>
      <c r="G2055" s="1262"/>
      <c r="H2055" s="1262"/>
      <c r="I2055" s="1262"/>
    </row>
    <row r="2056" spans="2:9">
      <c r="B2056" s="1262"/>
      <c r="C2056" s="1262"/>
      <c r="D2056" s="1262"/>
      <c r="E2056" s="1262"/>
      <c r="F2056" s="1262"/>
      <c r="G2056" s="1262"/>
      <c r="H2056" s="1262"/>
      <c r="I2056" s="1262"/>
    </row>
    <row r="2057" spans="2:9">
      <c r="B2057" s="1262"/>
      <c r="C2057" s="1262"/>
      <c r="D2057" s="1262"/>
      <c r="E2057" s="1262"/>
      <c r="F2057" s="1262"/>
      <c r="G2057" s="1262"/>
      <c r="H2057" s="1262"/>
      <c r="I2057" s="1262"/>
    </row>
    <row r="2058" spans="2:9">
      <c r="B2058" s="1262"/>
      <c r="C2058" s="1262"/>
      <c r="D2058" s="1262"/>
      <c r="E2058" s="1262"/>
      <c r="F2058" s="1262"/>
      <c r="G2058" s="1262"/>
      <c r="H2058" s="1262"/>
      <c r="I2058" s="1262"/>
    </row>
    <row r="2059" spans="2:9">
      <c r="B2059" s="1262"/>
      <c r="C2059" s="1262"/>
      <c r="D2059" s="1262"/>
      <c r="E2059" s="1262"/>
      <c r="F2059" s="1262"/>
      <c r="G2059" s="1262"/>
      <c r="H2059" s="1262"/>
      <c r="I2059" s="1262"/>
    </row>
    <row r="2060" spans="2:9">
      <c r="B2060" s="1262"/>
      <c r="C2060" s="1262"/>
      <c r="D2060" s="1262"/>
      <c r="E2060" s="1262"/>
      <c r="F2060" s="1262"/>
      <c r="G2060" s="1262"/>
      <c r="H2060" s="1262"/>
      <c r="I2060" s="1262"/>
    </row>
    <row r="2061" spans="2:9">
      <c r="B2061" s="1262"/>
      <c r="C2061" s="1262"/>
      <c r="D2061" s="1262"/>
      <c r="E2061" s="1262"/>
      <c r="F2061" s="1262"/>
      <c r="G2061" s="1262"/>
      <c r="H2061" s="1262"/>
      <c r="I2061" s="1262"/>
    </row>
    <row r="2062" spans="2:9">
      <c r="B2062" s="1262"/>
      <c r="C2062" s="1262"/>
      <c r="D2062" s="1262"/>
      <c r="E2062" s="1262"/>
      <c r="F2062" s="1262"/>
      <c r="G2062" s="1262"/>
      <c r="H2062" s="1262"/>
      <c r="I2062" s="1262"/>
    </row>
    <row r="2063" spans="2:9">
      <c r="B2063" s="1262"/>
      <c r="C2063" s="1262"/>
      <c r="D2063" s="1262"/>
      <c r="E2063" s="1262"/>
      <c r="F2063" s="1262"/>
      <c r="G2063" s="1262"/>
      <c r="H2063" s="1262"/>
      <c r="I2063" s="1262"/>
    </row>
    <row r="2064" spans="2:9">
      <c r="B2064" s="1262"/>
      <c r="C2064" s="1262"/>
      <c r="D2064" s="1262"/>
      <c r="E2064" s="1262"/>
      <c r="F2064" s="1262"/>
      <c r="G2064" s="1262"/>
      <c r="H2064" s="1262"/>
      <c r="I2064" s="1262"/>
    </row>
    <row r="2065" spans="2:9">
      <c r="B2065" s="1262"/>
      <c r="C2065" s="1262"/>
      <c r="D2065" s="1262"/>
      <c r="E2065" s="1262"/>
      <c r="F2065" s="1262"/>
      <c r="G2065" s="1262"/>
      <c r="H2065" s="1262"/>
      <c r="I2065" s="1262"/>
    </row>
    <row r="2066" spans="2:9">
      <c r="B2066" s="1262"/>
      <c r="C2066" s="1262"/>
      <c r="D2066" s="1262"/>
      <c r="E2066" s="1262"/>
      <c r="F2066" s="1262"/>
      <c r="G2066" s="1262"/>
      <c r="H2066" s="1262"/>
      <c r="I2066" s="1262"/>
    </row>
    <row r="2067" spans="2:9">
      <c r="B2067" s="1262"/>
      <c r="C2067" s="1262"/>
      <c r="D2067" s="1262"/>
      <c r="E2067" s="1262"/>
      <c r="F2067" s="1262"/>
      <c r="G2067" s="1262"/>
      <c r="H2067" s="1262"/>
      <c r="I2067" s="1262"/>
    </row>
    <row r="2068" spans="2:9">
      <c r="B2068" s="1262"/>
      <c r="C2068" s="1262"/>
      <c r="D2068" s="1262"/>
      <c r="E2068" s="1262"/>
      <c r="F2068" s="1262"/>
      <c r="G2068" s="1262"/>
      <c r="H2068" s="1262"/>
      <c r="I2068" s="1262"/>
    </row>
    <row r="2069" spans="2:9">
      <c r="B2069" s="1262"/>
      <c r="C2069" s="1262"/>
      <c r="D2069" s="1262"/>
      <c r="E2069" s="1262"/>
      <c r="F2069" s="1262"/>
      <c r="G2069" s="1262"/>
      <c r="H2069" s="1262"/>
      <c r="I2069" s="1262"/>
    </row>
    <row r="2070" spans="2:9">
      <c r="B2070" s="1262"/>
      <c r="C2070" s="1262"/>
      <c r="D2070" s="1262"/>
      <c r="E2070" s="1262"/>
      <c r="F2070" s="1262"/>
      <c r="G2070" s="1262"/>
      <c r="H2070" s="1262"/>
      <c r="I2070" s="1262"/>
    </row>
    <row r="2071" spans="2:9">
      <c r="B2071" s="1262"/>
      <c r="C2071" s="1262"/>
      <c r="D2071" s="1262"/>
      <c r="E2071" s="1262"/>
      <c r="F2071" s="1262"/>
      <c r="G2071" s="1262"/>
      <c r="H2071" s="1262"/>
      <c r="I2071" s="1262"/>
    </row>
    <row r="2072" spans="2:9">
      <c r="B2072" s="1262"/>
      <c r="C2072" s="1262"/>
      <c r="D2072" s="1262"/>
      <c r="E2072" s="1262"/>
      <c r="F2072" s="1262"/>
      <c r="G2072" s="1262"/>
      <c r="H2072" s="1262"/>
      <c r="I2072" s="1262"/>
    </row>
    <row r="2073" spans="2:9">
      <c r="B2073" s="1262"/>
      <c r="C2073" s="1262"/>
      <c r="D2073" s="1262"/>
      <c r="E2073" s="1262"/>
      <c r="F2073" s="1262"/>
      <c r="G2073" s="1262"/>
      <c r="H2073" s="1262"/>
      <c r="I2073" s="1262"/>
    </row>
    <row r="2074" spans="2:9">
      <c r="B2074" s="1262"/>
      <c r="C2074" s="1262"/>
      <c r="D2074" s="1262"/>
      <c r="E2074" s="1262"/>
      <c r="F2074" s="1262"/>
      <c r="G2074" s="1262"/>
      <c r="H2074" s="1262"/>
      <c r="I2074" s="1262"/>
    </row>
    <row r="2075" spans="2:9">
      <c r="B2075" s="1262"/>
      <c r="C2075" s="1262"/>
      <c r="D2075" s="1262"/>
      <c r="E2075" s="1262"/>
      <c r="F2075" s="1262"/>
      <c r="G2075" s="1262"/>
      <c r="H2075" s="1262"/>
      <c r="I2075" s="1262"/>
    </row>
    <row r="2076" spans="2:9">
      <c r="B2076" s="1262"/>
      <c r="C2076" s="1262"/>
      <c r="D2076" s="1262"/>
      <c r="E2076" s="1262"/>
      <c r="F2076" s="1262"/>
      <c r="G2076" s="1262"/>
      <c r="H2076" s="1262"/>
      <c r="I2076" s="1262"/>
    </row>
    <row r="2077" spans="2:9">
      <c r="B2077" s="1262"/>
      <c r="C2077" s="1262"/>
      <c r="D2077" s="1262"/>
      <c r="E2077" s="1262"/>
      <c r="F2077" s="1262"/>
      <c r="G2077" s="1262"/>
      <c r="H2077" s="1262"/>
      <c r="I2077" s="1262"/>
    </row>
    <row r="2078" spans="2:9">
      <c r="B2078" s="1262"/>
      <c r="C2078" s="1262"/>
      <c r="D2078" s="1262"/>
      <c r="E2078" s="1262"/>
      <c r="F2078" s="1262"/>
      <c r="G2078" s="1262"/>
      <c r="H2078" s="1262"/>
      <c r="I2078" s="1262"/>
    </row>
    <row r="2079" spans="2:9">
      <c r="B2079" s="1262"/>
      <c r="C2079" s="1262"/>
      <c r="D2079" s="1262"/>
      <c r="E2079" s="1262"/>
      <c r="F2079" s="1262"/>
      <c r="G2079" s="1262"/>
      <c r="H2079" s="1262"/>
      <c r="I2079" s="1262"/>
    </row>
    <row r="2080" spans="2:9">
      <c r="B2080" s="1262"/>
      <c r="C2080" s="1262"/>
      <c r="D2080" s="1262"/>
      <c r="E2080" s="1262"/>
      <c r="F2080" s="1262"/>
      <c r="G2080" s="1262"/>
      <c r="H2080" s="1262"/>
      <c r="I2080" s="1262"/>
    </row>
    <row r="2081" spans="2:9">
      <c r="B2081" s="1262"/>
      <c r="C2081" s="1262"/>
      <c r="D2081" s="1262"/>
      <c r="E2081" s="1262"/>
      <c r="F2081" s="1262"/>
      <c r="G2081" s="1262"/>
      <c r="H2081" s="1262"/>
      <c r="I2081" s="1262"/>
    </row>
    <row r="2082" spans="2:9">
      <c r="B2082" s="1262"/>
      <c r="C2082" s="1262"/>
      <c r="D2082" s="1262"/>
      <c r="E2082" s="1262"/>
      <c r="F2082" s="1262"/>
      <c r="G2082" s="1262"/>
      <c r="H2082" s="1262"/>
      <c r="I2082" s="1262"/>
    </row>
    <row r="2083" spans="2:9">
      <c r="B2083" s="1262"/>
      <c r="C2083" s="1262"/>
      <c r="D2083" s="1262"/>
      <c r="E2083" s="1262"/>
      <c r="F2083" s="1262"/>
      <c r="G2083" s="1262"/>
      <c r="H2083" s="1262"/>
      <c r="I2083" s="1262"/>
    </row>
    <row r="2084" spans="2:9">
      <c r="B2084" s="1262"/>
      <c r="C2084" s="1262"/>
      <c r="D2084" s="1262"/>
      <c r="E2084" s="1262"/>
      <c r="F2084" s="1262"/>
      <c r="G2084" s="1262"/>
      <c r="H2084" s="1262"/>
      <c r="I2084" s="1262"/>
    </row>
    <row r="2085" spans="2:9">
      <c r="B2085" s="1262"/>
      <c r="C2085" s="1262"/>
      <c r="D2085" s="1262"/>
      <c r="E2085" s="1262"/>
      <c r="F2085" s="1262"/>
      <c r="G2085" s="1262"/>
      <c r="H2085" s="1262"/>
      <c r="I2085" s="1262"/>
    </row>
    <row r="2086" spans="2:9">
      <c r="B2086" s="1262"/>
      <c r="C2086" s="1262"/>
      <c r="D2086" s="1262"/>
      <c r="E2086" s="1262"/>
      <c r="F2086" s="1262"/>
      <c r="G2086" s="1262"/>
      <c r="H2086" s="1262"/>
      <c r="I2086" s="1262"/>
    </row>
    <row r="2087" spans="2:9">
      <c r="B2087" s="1262"/>
      <c r="C2087" s="1262"/>
      <c r="D2087" s="1262"/>
      <c r="E2087" s="1262"/>
      <c r="F2087" s="1262"/>
      <c r="G2087" s="1262"/>
      <c r="H2087" s="1262"/>
      <c r="I2087" s="1262"/>
    </row>
    <row r="2088" spans="2:9">
      <c r="B2088" s="1262"/>
      <c r="C2088" s="1262"/>
      <c r="D2088" s="1262"/>
      <c r="E2088" s="1262"/>
      <c r="F2088" s="1262"/>
      <c r="G2088" s="1262"/>
      <c r="H2088" s="1262"/>
      <c r="I2088" s="1262"/>
    </row>
    <row r="2089" spans="2:9">
      <c r="B2089" s="1262"/>
      <c r="C2089" s="1262"/>
      <c r="D2089" s="1262"/>
      <c r="E2089" s="1262"/>
      <c r="F2089" s="1262"/>
      <c r="G2089" s="1262"/>
      <c r="H2089" s="1262"/>
      <c r="I2089" s="1262"/>
    </row>
    <row r="2090" spans="2:9">
      <c r="B2090" s="1262"/>
      <c r="C2090" s="1262"/>
      <c r="D2090" s="1262"/>
      <c r="E2090" s="1262"/>
      <c r="F2090" s="1262"/>
      <c r="G2090" s="1262"/>
      <c r="H2090" s="1262"/>
      <c r="I2090" s="1262"/>
    </row>
    <row r="2091" spans="2:9">
      <c r="B2091" s="1262"/>
      <c r="C2091" s="1262"/>
      <c r="D2091" s="1262"/>
      <c r="E2091" s="1262"/>
      <c r="F2091" s="1262"/>
      <c r="G2091" s="1262"/>
      <c r="H2091" s="1262"/>
      <c r="I2091" s="1262"/>
    </row>
    <row r="2092" spans="2:9">
      <c r="B2092" s="1262"/>
      <c r="C2092" s="1262"/>
      <c r="D2092" s="1262"/>
      <c r="E2092" s="1262"/>
      <c r="F2092" s="1262"/>
      <c r="G2092" s="1262"/>
      <c r="H2092" s="1262"/>
      <c r="I2092" s="1262"/>
    </row>
    <row r="2093" spans="2:9">
      <c r="B2093" s="1262"/>
      <c r="C2093" s="1262"/>
      <c r="D2093" s="1262"/>
      <c r="E2093" s="1262"/>
      <c r="F2093" s="1262"/>
      <c r="G2093" s="1262"/>
      <c r="H2093" s="1262"/>
      <c r="I2093" s="1262"/>
    </row>
    <row r="2094" spans="2:9">
      <c r="B2094" s="1262"/>
      <c r="C2094" s="1262"/>
      <c r="D2094" s="1262"/>
      <c r="E2094" s="1262"/>
      <c r="F2094" s="1262"/>
      <c r="G2094" s="1262"/>
      <c r="H2094" s="1262"/>
      <c r="I2094" s="1262"/>
    </row>
    <row r="2095" spans="2:9">
      <c r="B2095" s="1262"/>
      <c r="C2095" s="1262"/>
      <c r="D2095" s="1262"/>
      <c r="E2095" s="1262"/>
      <c r="F2095" s="1262"/>
      <c r="G2095" s="1262"/>
      <c r="H2095" s="1262"/>
      <c r="I2095" s="1262"/>
    </row>
    <row r="2096" spans="2:9">
      <c r="B2096" s="1262"/>
      <c r="C2096" s="1262"/>
      <c r="D2096" s="1262"/>
      <c r="E2096" s="1262"/>
      <c r="F2096" s="1262"/>
      <c r="G2096" s="1262"/>
      <c r="H2096" s="1262"/>
      <c r="I2096" s="1262"/>
    </row>
    <row r="2097" spans="2:9">
      <c r="B2097" s="1262"/>
      <c r="C2097" s="1262"/>
      <c r="D2097" s="1262"/>
      <c r="E2097" s="1262"/>
      <c r="F2097" s="1262"/>
      <c r="G2097" s="1262"/>
      <c r="H2097" s="1262"/>
      <c r="I2097" s="1262"/>
    </row>
    <row r="2098" spans="2:9">
      <c r="B2098" s="1262"/>
      <c r="C2098" s="1262"/>
      <c r="D2098" s="1262"/>
      <c r="E2098" s="1262"/>
      <c r="F2098" s="1262"/>
      <c r="G2098" s="1262"/>
      <c r="H2098" s="1262"/>
      <c r="I2098" s="1262"/>
    </row>
    <row r="2099" spans="2:9">
      <c r="B2099" s="1262"/>
      <c r="C2099" s="1262"/>
      <c r="D2099" s="1262"/>
      <c r="E2099" s="1262"/>
      <c r="F2099" s="1262"/>
      <c r="G2099" s="1262"/>
      <c r="H2099" s="1262"/>
      <c r="I2099" s="1262"/>
    </row>
    <row r="2100" spans="2:9">
      <c r="B2100" s="1262"/>
      <c r="C2100" s="1262"/>
      <c r="D2100" s="1262"/>
      <c r="E2100" s="1262"/>
      <c r="F2100" s="1262"/>
      <c r="G2100" s="1262"/>
      <c r="H2100" s="1262"/>
      <c r="I2100" s="1262"/>
    </row>
    <row r="2101" spans="2:9">
      <c r="B2101" s="1262"/>
      <c r="C2101" s="1262"/>
      <c r="D2101" s="1262"/>
      <c r="E2101" s="1262"/>
      <c r="F2101" s="1262"/>
      <c r="G2101" s="1262"/>
      <c r="H2101" s="1262"/>
      <c r="I2101" s="1262"/>
    </row>
    <row r="2102" spans="2:9">
      <c r="B2102" s="1262"/>
      <c r="C2102" s="1262"/>
      <c r="D2102" s="1262"/>
      <c r="E2102" s="1262"/>
      <c r="F2102" s="1262"/>
      <c r="G2102" s="1262"/>
      <c r="H2102" s="1262"/>
      <c r="I2102" s="1262"/>
    </row>
    <row r="2103" spans="2:9">
      <c r="B2103" s="1262"/>
      <c r="C2103" s="1262"/>
      <c r="D2103" s="1262"/>
      <c r="E2103" s="1262"/>
      <c r="F2103" s="1262"/>
      <c r="G2103" s="1262"/>
      <c r="H2103" s="1262"/>
      <c r="I2103" s="1262"/>
    </row>
    <row r="2104" spans="2:9">
      <c r="B2104" s="1262"/>
      <c r="C2104" s="1262"/>
      <c r="D2104" s="1262"/>
      <c r="E2104" s="1262"/>
      <c r="F2104" s="1262"/>
      <c r="G2104" s="1262"/>
      <c r="H2104" s="1262"/>
      <c r="I2104" s="1262"/>
    </row>
    <row r="2105" spans="2:9">
      <c r="B2105" s="1262"/>
      <c r="C2105" s="1262"/>
      <c r="D2105" s="1262"/>
      <c r="E2105" s="1262"/>
      <c r="F2105" s="1262"/>
      <c r="G2105" s="1262"/>
      <c r="H2105" s="1262"/>
      <c r="I2105" s="1262"/>
    </row>
    <row r="2106" spans="2:9">
      <c r="B2106" s="1262"/>
      <c r="C2106" s="1262"/>
      <c r="D2106" s="1262"/>
      <c r="E2106" s="1262"/>
      <c r="F2106" s="1262"/>
      <c r="G2106" s="1262"/>
      <c r="H2106" s="1262"/>
      <c r="I2106" s="1262"/>
    </row>
    <row r="2107" spans="2:9">
      <c r="B2107" s="1262"/>
      <c r="C2107" s="1262"/>
      <c r="D2107" s="1262"/>
      <c r="E2107" s="1262"/>
      <c r="F2107" s="1262"/>
      <c r="G2107" s="1262"/>
      <c r="H2107" s="1262"/>
      <c r="I2107" s="1262"/>
    </row>
    <row r="2108" spans="2:9">
      <c r="B2108" s="1262"/>
      <c r="C2108" s="1262"/>
      <c r="D2108" s="1262"/>
      <c r="E2108" s="1262"/>
      <c r="F2108" s="1262"/>
      <c r="G2108" s="1262"/>
      <c r="H2108" s="1262"/>
      <c r="I2108" s="1262"/>
    </row>
    <row r="2109" spans="2:9">
      <c r="B2109" s="1262"/>
      <c r="C2109" s="1262"/>
      <c r="D2109" s="1262"/>
      <c r="E2109" s="1262"/>
      <c r="F2109" s="1262"/>
      <c r="G2109" s="1262"/>
      <c r="H2109" s="1262"/>
      <c r="I2109" s="1262"/>
    </row>
    <row r="2110" spans="2:9">
      <c r="B2110" s="1262"/>
      <c r="C2110" s="1262"/>
      <c r="D2110" s="1262"/>
      <c r="E2110" s="1262"/>
      <c r="F2110" s="1262"/>
      <c r="G2110" s="1262"/>
      <c r="H2110" s="1262"/>
      <c r="I2110" s="1262"/>
    </row>
    <row r="2111" spans="2:9">
      <c r="B2111" s="1262"/>
      <c r="C2111" s="1262"/>
      <c r="D2111" s="1262"/>
      <c r="E2111" s="1262"/>
      <c r="F2111" s="1262"/>
      <c r="G2111" s="1262"/>
      <c r="H2111" s="1262"/>
      <c r="I2111" s="1262"/>
    </row>
    <row r="2112" spans="2:9">
      <c r="B2112" s="1262"/>
      <c r="C2112" s="1262"/>
      <c r="D2112" s="1262"/>
      <c r="E2112" s="1262"/>
      <c r="F2112" s="1262"/>
      <c r="G2112" s="1262"/>
      <c r="H2112" s="1262"/>
      <c r="I2112" s="1262"/>
    </row>
    <row r="2113" spans="2:9">
      <c r="B2113" s="1262"/>
      <c r="C2113" s="1262"/>
      <c r="D2113" s="1262"/>
      <c r="E2113" s="1262"/>
      <c r="F2113" s="1262"/>
      <c r="G2113" s="1262"/>
      <c r="H2113" s="1262"/>
      <c r="I2113" s="1262"/>
    </row>
    <row r="2114" spans="2:9">
      <c r="B2114" s="1262"/>
      <c r="C2114" s="1262"/>
      <c r="D2114" s="1262"/>
      <c r="E2114" s="1262"/>
      <c r="F2114" s="1262"/>
      <c r="G2114" s="1262"/>
      <c r="H2114" s="1262"/>
      <c r="I2114" s="1262"/>
    </row>
    <row r="2115" spans="2:9">
      <c r="B2115" s="1262"/>
      <c r="C2115" s="1262"/>
      <c r="D2115" s="1262"/>
      <c r="E2115" s="1262"/>
      <c r="F2115" s="1262"/>
      <c r="G2115" s="1262"/>
      <c r="H2115" s="1262"/>
      <c r="I2115" s="1262"/>
    </row>
    <row r="2116" spans="2:9">
      <c r="B2116" s="1262"/>
      <c r="C2116" s="1262"/>
      <c r="D2116" s="1262"/>
      <c r="E2116" s="1262"/>
      <c r="F2116" s="1262"/>
      <c r="G2116" s="1262"/>
      <c r="H2116" s="1262"/>
      <c r="I2116" s="1262"/>
    </row>
    <row r="2117" spans="2:9">
      <c r="B2117" s="1262"/>
      <c r="C2117" s="1262"/>
      <c r="D2117" s="1262"/>
      <c r="E2117" s="1262"/>
      <c r="F2117" s="1262"/>
      <c r="G2117" s="1262"/>
      <c r="H2117" s="1262"/>
      <c r="I2117" s="1262"/>
    </row>
    <row r="2118" spans="2:9">
      <c r="B2118" s="1262"/>
      <c r="C2118" s="1262"/>
      <c r="D2118" s="1262"/>
      <c r="E2118" s="1262"/>
      <c r="F2118" s="1262"/>
      <c r="G2118" s="1262"/>
      <c r="H2118" s="1262"/>
      <c r="I2118" s="1262"/>
    </row>
    <row r="2119" spans="2:9">
      <c r="B2119" s="1262"/>
      <c r="C2119" s="1262"/>
      <c r="D2119" s="1262"/>
      <c r="E2119" s="1262"/>
      <c r="F2119" s="1262"/>
      <c r="G2119" s="1262"/>
      <c r="H2119" s="1262"/>
      <c r="I2119" s="1262"/>
    </row>
    <row r="2120" spans="2:9">
      <c r="B2120" s="1262"/>
      <c r="C2120" s="1262"/>
      <c r="D2120" s="1262"/>
      <c r="E2120" s="1262"/>
      <c r="F2120" s="1262"/>
      <c r="G2120" s="1262"/>
      <c r="H2120" s="1262"/>
      <c r="I2120" s="1262"/>
    </row>
    <row r="2121" spans="2:9">
      <c r="B2121" s="1262"/>
      <c r="C2121" s="1262"/>
      <c r="D2121" s="1262"/>
      <c r="E2121" s="1262"/>
      <c r="F2121" s="1262"/>
      <c r="G2121" s="1262"/>
      <c r="H2121" s="1262"/>
      <c r="I2121" s="1262"/>
    </row>
    <row r="2122" spans="2:9">
      <c r="B2122" s="1262"/>
      <c r="C2122" s="1262"/>
      <c r="D2122" s="1262"/>
      <c r="E2122" s="1262"/>
      <c r="F2122" s="1262"/>
      <c r="G2122" s="1262"/>
      <c r="H2122" s="1262"/>
      <c r="I2122" s="1262"/>
    </row>
    <row r="2123" spans="2:9">
      <c r="B2123" s="1262"/>
      <c r="C2123" s="1262"/>
      <c r="D2123" s="1262"/>
      <c r="E2123" s="1262"/>
      <c r="F2123" s="1262"/>
      <c r="G2123" s="1262"/>
      <c r="H2123" s="1262"/>
      <c r="I2123" s="1262"/>
    </row>
    <row r="2124" spans="2:9">
      <c r="B2124" s="1262"/>
      <c r="C2124" s="1262"/>
      <c r="D2124" s="1262"/>
      <c r="E2124" s="1262"/>
      <c r="F2124" s="1262"/>
      <c r="G2124" s="1262"/>
      <c r="H2124" s="1262"/>
      <c r="I2124" s="1262"/>
    </row>
    <row r="2125" spans="2:9">
      <c r="B2125" s="1262"/>
      <c r="C2125" s="1262"/>
      <c r="D2125" s="1262"/>
      <c r="E2125" s="1262"/>
      <c r="F2125" s="1262"/>
      <c r="G2125" s="1262"/>
      <c r="H2125" s="1262"/>
      <c r="I2125" s="1262"/>
    </row>
    <row r="2126" spans="2:9">
      <c r="B2126" s="1262"/>
      <c r="C2126" s="1262"/>
      <c r="D2126" s="1262"/>
      <c r="E2126" s="1262"/>
      <c r="F2126" s="1262"/>
      <c r="G2126" s="1262"/>
      <c r="H2126" s="1262"/>
      <c r="I2126" s="1262"/>
    </row>
    <row r="2127" spans="2:9">
      <c r="B2127" s="1262"/>
      <c r="C2127" s="1262"/>
      <c r="D2127" s="1262"/>
      <c r="E2127" s="1262"/>
      <c r="F2127" s="1262"/>
      <c r="G2127" s="1262"/>
      <c r="H2127" s="1262"/>
      <c r="I2127" s="1262"/>
    </row>
    <row r="2128" spans="2:9">
      <c r="B2128" s="1262"/>
      <c r="C2128" s="1262"/>
      <c r="D2128" s="1262"/>
      <c r="E2128" s="1262"/>
      <c r="F2128" s="1262"/>
      <c r="G2128" s="1262"/>
      <c r="H2128" s="1262"/>
      <c r="I2128" s="1262"/>
    </row>
    <row r="2129" spans="2:9">
      <c r="B2129" s="1262"/>
      <c r="C2129" s="1262"/>
      <c r="D2129" s="1262"/>
      <c r="E2129" s="1262"/>
      <c r="F2129" s="1262"/>
      <c r="G2129" s="1262"/>
      <c r="H2129" s="1262"/>
      <c r="I2129" s="1262"/>
    </row>
    <row r="2130" spans="2:9">
      <c r="B2130" s="1262"/>
      <c r="C2130" s="1262"/>
      <c r="D2130" s="1262"/>
      <c r="E2130" s="1262"/>
      <c r="F2130" s="1262"/>
      <c r="G2130" s="1262"/>
      <c r="H2130" s="1262"/>
      <c r="I2130" s="1262"/>
    </row>
    <row r="2131" spans="2:9">
      <c r="B2131" s="1262"/>
      <c r="C2131" s="1262"/>
      <c r="D2131" s="1262"/>
      <c r="E2131" s="1262"/>
      <c r="F2131" s="1262"/>
      <c r="G2131" s="1262"/>
      <c r="H2131" s="1262"/>
      <c r="I2131" s="1262"/>
    </row>
    <row r="2132" spans="2:9">
      <c r="B2132" s="1262"/>
      <c r="C2132" s="1262"/>
      <c r="D2132" s="1262"/>
      <c r="E2132" s="1262"/>
      <c r="F2132" s="1262"/>
      <c r="G2132" s="1262"/>
      <c r="H2132" s="1262"/>
      <c r="I2132" s="1262"/>
    </row>
    <row r="2133" spans="2:9">
      <c r="B2133" s="1262"/>
      <c r="C2133" s="1262"/>
      <c r="D2133" s="1262"/>
      <c r="E2133" s="1262"/>
      <c r="F2133" s="1262"/>
      <c r="G2133" s="1262"/>
      <c r="H2133" s="1262"/>
      <c r="I2133" s="1262"/>
    </row>
    <row r="2134" spans="2:9">
      <c r="B2134" s="1262"/>
      <c r="C2134" s="1262"/>
      <c r="D2134" s="1262"/>
      <c r="E2134" s="1262"/>
      <c r="F2134" s="1262"/>
      <c r="G2134" s="1262"/>
      <c r="H2134" s="1262"/>
      <c r="I2134" s="1262"/>
    </row>
    <row r="2135" spans="2:9">
      <c r="B2135" s="1262"/>
      <c r="C2135" s="1262"/>
      <c r="D2135" s="1262"/>
      <c r="E2135" s="1262"/>
      <c r="F2135" s="1262"/>
      <c r="G2135" s="1262"/>
      <c r="H2135" s="1262"/>
      <c r="I2135" s="1262"/>
    </row>
    <row r="2136" spans="2:9">
      <c r="B2136" s="1262"/>
      <c r="C2136" s="1262"/>
      <c r="D2136" s="1262"/>
      <c r="E2136" s="1262"/>
      <c r="F2136" s="1262"/>
      <c r="G2136" s="1262"/>
      <c r="H2136" s="1262"/>
      <c r="I2136" s="1262"/>
    </row>
    <row r="2137" spans="2:9">
      <c r="B2137" s="1262"/>
      <c r="C2137" s="1262"/>
      <c r="D2137" s="1262"/>
      <c r="E2137" s="1262"/>
      <c r="F2137" s="1262"/>
      <c r="G2137" s="1262"/>
      <c r="H2137" s="1262"/>
      <c r="I2137" s="1262"/>
    </row>
    <row r="2138" spans="2:9">
      <c r="B2138" s="1262"/>
      <c r="C2138" s="1262"/>
      <c r="D2138" s="1262"/>
      <c r="E2138" s="1262"/>
      <c r="F2138" s="1262"/>
      <c r="G2138" s="1262"/>
      <c r="H2138" s="1262"/>
      <c r="I2138" s="1262"/>
    </row>
    <row r="2139" spans="2:9">
      <c r="B2139" s="1262"/>
      <c r="C2139" s="1262"/>
      <c r="D2139" s="1262"/>
      <c r="E2139" s="1262"/>
      <c r="F2139" s="1262"/>
      <c r="G2139" s="1262"/>
      <c r="H2139" s="1262"/>
      <c r="I2139" s="1262"/>
    </row>
    <row r="2140" spans="2:9">
      <c r="B2140" s="1262"/>
      <c r="C2140" s="1262"/>
      <c r="D2140" s="1262"/>
      <c r="E2140" s="1262"/>
      <c r="F2140" s="1262"/>
      <c r="G2140" s="1262"/>
      <c r="H2140" s="1262"/>
      <c r="I2140" s="1262"/>
    </row>
    <row r="2141" spans="2:9">
      <c r="B2141" s="1262"/>
      <c r="C2141" s="1262"/>
      <c r="D2141" s="1262"/>
      <c r="E2141" s="1262"/>
      <c r="F2141" s="1262"/>
      <c r="G2141" s="1262"/>
      <c r="H2141" s="1262"/>
      <c r="I2141" s="1262"/>
    </row>
    <row r="2142" spans="2:9">
      <c r="B2142" s="1262"/>
      <c r="C2142" s="1262"/>
      <c r="D2142" s="1262"/>
      <c r="E2142" s="1262"/>
      <c r="F2142" s="1262"/>
      <c r="G2142" s="1262"/>
      <c r="H2142" s="1262"/>
      <c r="I2142" s="1262"/>
    </row>
    <row r="2143" spans="2:9">
      <c r="B2143" s="1262"/>
      <c r="C2143" s="1262"/>
      <c r="D2143" s="1262"/>
      <c r="E2143" s="1262"/>
      <c r="F2143" s="1262"/>
      <c r="G2143" s="1262"/>
      <c r="H2143" s="1262"/>
      <c r="I2143" s="1262"/>
    </row>
    <row r="2144" spans="2:9">
      <c r="B2144" s="1262"/>
      <c r="C2144" s="1262"/>
      <c r="D2144" s="1262"/>
      <c r="E2144" s="1262"/>
      <c r="F2144" s="1262"/>
      <c r="G2144" s="1262"/>
      <c r="H2144" s="1262"/>
      <c r="I2144" s="1262"/>
    </row>
    <row r="2145" spans="2:9">
      <c r="B2145" s="1262"/>
      <c r="C2145" s="1262"/>
      <c r="D2145" s="1262"/>
      <c r="E2145" s="1262"/>
      <c r="F2145" s="1262"/>
      <c r="G2145" s="1262"/>
      <c r="H2145" s="1262"/>
      <c r="I2145" s="1262"/>
    </row>
    <row r="2146" spans="2:9">
      <c r="B2146" s="1262"/>
      <c r="C2146" s="1262"/>
      <c r="D2146" s="1262"/>
      <c r="E2146" s="1262"/>
      <c r="F2146" s="1262"/>
      <c r="G2146" s="1262"/>
      <c r="H2146" s="1262"/>
      <c r="I2146" s="1262"/>
    </row>
    <row r="2147" spans="2:9">
      <c r="B2147" s="1262"/>
      <c r="C2147" s="1262"/>
      <c r="D2147" s="1262"/>
      <c r="E2147" s="1262"/>
      <c r="F2147" s="1262"/>
      <c r="G2147" s="1262"/>
      <c r="H2147" s="1262"/>
      <c r="I2147" s="1262"/>
    </row>
    <row r="2148" spans="2:9">
      <c r="B2148" s="1262"/>
      <c r="C2148" s="1262"/>
      <c r="D2148" s="1262"/>
      <c r="E2148" s="1262"/>
      <c r="F2148" s="1262"/>
      <c r="G2148" s="1262"/>
      <c r="H2148" s="1262"/>
      <c r="I2148" s="1262"/>
    </row>
    <row r="2149" spans="2:9">
      <c r="B2149" s="1262"/>
      <c r="C2149" s="1262"/>
      <c r="D2149" s="1262"/>
      <c r="E2149" s="1262"/>
      <c r="F2149" s="1262"/>
      <c r="G2149" s="1262"/>
      <c r="H2149" s="1262"/>
      <c r="I2149" s="1262"/>
    </row>
    <row r="2150" spans="2:9">
      <c r="B2150" s="1262"/>
      <c r="C2150" s="1262"/>
      <c r="D2150" s="1262"/>
      <c r="E2150" s="1262"/>
      <c r="F2150" s="1262"/>
      <c r="G2150" s="1262"/>
      <c r="H2150" s="1262"/>
      <c r="I2150" s="1262"/>
    </row>
    <row r="2151" spans="2:9">
      <c r="B2151" s="1262"/>
      <c r="C2151" s="1262"/>
      <c r="D2151" s="1262"/>
      <c r="E2151" s="1262"/>
      <c r="F2151" s="1262"/>
      <c r="G2151" s="1262"/>
      <c r="H2151" s="1262"/>
      <c r="I2151" s="1262"/>
    </row>
    <row r="2152" spans="2:9">
      <c r="B2152" s="1262"/>
      <c r="C2152" s="1262"/>
      <c r="D2152" s="1262"/>
      <c r="E2152" s="1262"/>
      <c r="F2152" s="1262"/>
      <c r="G2152" s="1262"/>
      <c r="H2152" s="1262"/>
      <c r="I2152" s="1262"/>
    </row>
    <row r="2153" spans="2:9">
      <c r="B2153" s="1262"/>
      <c r="C2153" s="1262"/>
      <c r="D2153" s="1262"/>
      <c r="E2153" s="1262"/>
      <c r="F2153" s="1262"/>
      <c r="G2153" s="1262"/>
      <c r="H2153" s="1262"/>
      <c r="I2153" s="1262"/>
    </row>
    <row r="2154" spans="2:9">
      <c r="B2154" s="1262"/>
      <c r="C2154" s="1262"/>
      <c r="D2154" s="1262"/>
      <c r="E2154" s="1262"/>
      <c r="F2154" s="1262"/>
      <c r="G2154" s="1262"/>
      <c r="H2154" s="1262"/>
      <c r="I2154" s="1262"/>
    </row>
    <row r="2155" spans="2:9">
      <c r="B2155" s="1262"/>
      <c r="C2155" s="1262"/>
      <c r="D2155" s="1262"/>
      <c r="E2155" s="1262"/>
      <c r="F2155" s="1262"/>
      <c r="G2155" s="1262"/>
      <c r="H2155" s="1262"/>
      <c r="I2155" s="1262"/>
    </row>
    <row r="2156" spans="2:9">
      <c r="B2156" s="1262"/>
      <c r="C2156" s="1262"/>
      <c r="D2156" s="1262"/>
      <c r="E2156" s="1262"/>
      <c r="F2156" s="1262"/>
      <c r="G2156" s="1262"/>
      <c r="H2156" s="1262"/>
      <c r="I2156" s="1262"/>
    </row>
    <row r="2157" spans="2:9">
      <c r="B2157" s="1262"/>
      <c r="C2157" s="1262"/>
      <c r="D2157" s="1262"/>
      <c r="E2157" s="1262"/>
      <c r="F2157" s="1262"/>
      <c r="G2157" s="1262"/>
      <c r="H2157" s="1262"/>
      <c r="I2157" s="1262"/>
    </row>
    <row r="2158" spans="2:9">
      <c r="B2158" s="1262"/>
      <c r="C2158" s="1262"/>
      <c r="D2158" s="1262"/>
      <c r="E2158" s="1262"/>
      <c r="F2158" s="1262"/>
      <c r="G2158" s="1262"/>
      <c r="H2158" s="1262"/>
      <c r="I2158" s="1262"/>
    </row>
    <row r="2159" spans="2:9">
      <c r="B2159" s="1262"/>
      <c r="C2159" s="1262"/>
      <c r="D2159" s="1262"/>
      <c r="E2159" s="1262"/>
      <c r="F2159" s="1262"/>
      <c r="G2159" s="1262"/>
      <c r="H2159" s="1262"/>
      <c r="I2159" s="1262"/>
    </row>
    <row r="2160" spans="2:9">
      <c r="B2160" s="1262"/>
      <c r="C2160" s="1262"/>
      <c r="D2160" s="1262"/>
      <c r="E2160" s="1262"/>
      <c r="F2160" s="1262"/>
      <c r="G2160" s="1262"/>
      <c r="H2160" s="1262"/>
      <c r="I2160" s="1262"/>
    </row>
    <row r="2161" spans="2:9">
      <c r="B2161" s="1262"/>
      <c r="C2161" s="1262"/>
      <c r="D2161" s="1262"/>
      <c r="E2161" s="1262"/>
      <c r="F2161" s="1262"/>
      <c r="G2161" s="1262"/>
      <c r="H2161" s="1262"/>
      <c r="I2161" s="1262"/>
    </row>
    <row r="2162" spans="2:9">
      <c r="B2162" s="1262"/>
      <c r="C2162" s="1262"/>
      <c r="D2162" s="1262"/>
      <c r="E2162" s="1262"/>
      <c r="F2162" s="1262"/>
      <c r="G2162" s="1262"/>
      <c r="H2162" s="1262"/>
      <c r="I2162" s="1262"/>
    </row>
    <row r="2163" spans="2:9">
      <c r="B2163" s="1262"/>
      <c r="C2163" s="1262"/>
      <c r="D2163" s="1262"/>
      <c r="E2163" s="1262"/>
      <c r="F2163" s="1262"/>
      <c r="G2163" s="1262"/>
      <c r="H2163" s="1262"/>
      <c r="I2163" s="1262"/>
    </row>
    <row r="2164" spans="2:9">
      <c r="B2164" s="1262"/>
      <c r="C2164" s="1262"/>
      <c r="D2164" s="1262"/>
      <c r="E2164" s="1262"/>
      <c r="F2164" s="1262"/>
      <c r="G2164" s="1262"/>
      <c r="H2164" s="1262"/>
      <c r="I2164" s="1262"/>
    </row>
    <row r="2165" spans="2:9">
      <c r="B2165" s="1262"/>
      <c r="C2165" s="1262"/>
      <c r="D2165" s="1262"/>
      <c r="E2165" s="1262"/>
      <c r="F2165" s="1262"/>
      <c r="G2165" s="1262"/>
      <c r="H2165" s="1262"/>
      <c r="I2165" s="1262"/>
    </row>
    <row r="2166" spans="2:9">
      <c r="B2166" s="1262"/>
      <c r="C2166" s="1262"/>
      <c r="D2166" s="1262"/>
      <c r="E2166" s="1262"/>
      <c r="F2166" s="1262"/>
      <c r="G2166" s="1262"/>
      <c r="H2166" s="1262"/>
      <c r="I2166" s="1262"/>
    </row>
    <row r="2167" spans="2:9">
      <c r="B2167" s="1262"/>
      <c r="C2167" s="1262"/>
      <c r="D2167" s="1262"/>
      <c r="E2167" s="1262"/>
      <c r="F2167" s="1262"/>
      <c r="G2167" s="1262"/>
      <c r="H2167" s="1262"/>
      <c r="I2167" s="1262"/>
    </row>
    <row r="2168" spans="2:9">
      <c r="B2168" s="1262"/>
      <c r="C2168" s="1262"/>
      <c r="D2168" s="1262"/>
      <c r="E2168" s="1262"/>
      <c r="F2168" s="1262"/>
      <c r="G2168" s="1262"/>
      <c r="H2168" s="1262"/>
      <c r="I2168" s="1262"/>
    </row>
    <row r="2169" spans="2:9">
      <c r="B2169" s="1262"/>
      <c r="C2169" s="1262"/>
      <c r="D2169" s="1262"/>
      <c r="E2169" s="1262"/>
      <c r="F2169" s="1262"/>
      <c r="G2169" s="1262"/>
      <c r="H2169" s="1262"/>
      <c r="I2169" s="1262"/>
    </row>
    <row r="2170" spans="2:9">
      <c r="B2170" s="1262"/>
      <c r="C2170" s="1262"/>
      <c r="D2170" s="1262"/>
      <c r="E2170" s="1262"/>
      <c r="F2170" s="1262"/>
      <c r="G2170" s="1262"/>
      <c r="H2170" s="1262"/>
      <c r="I2170" s="1262"/>
    </row>
    <row r="2171" spans="2:9">
      <c r="B2171" s="1262"/>
      <c r="C2171" s="1262"/>
      <c r="D2171" s="1262"/>
      <c r="E2171" s="1262"/>
      <c r="F2171" s="1262"/>
      <c r="G2171" s="1262"/>
      <c r="H2171" s="1262"/>
      <c r="I2171" s="1262"/>
    </row>
    <row r="2172" spans="2:9">
      <c r="B2172" s="1262"/>
      <c r="C2172" s="1262"/>
      <c r="D2172" s="1262"/>
      <c r="E2172" s="1262"/>
      <c r="F2172" s="1262"/>
      <c r="G2172" s="1262"/>
      <c r="H2172" s="1262"/>
      <c r="I2172" s="1262"/>
    </row>
    <row r="2173" spans="2:9">
      <c r="B2173" s="1262"/>
      <c r="C2173" s="1262"/>
      <c r="D2173" s="1262"/>
      <c r="E2173" s="1262"/>
      <c r="F2173" s="1262"/>
      <c r="G2173" s="1262"/>
      <c r="H2173" s="1262"/>
      <c r="I2173" s="1262"/>
    </row>
    <row r="2174" spans="2:9">
      <c r="B2174" s="1262"/>
      <c r="C2174" s="1262"/>
      <c r="D2174" s="1262"/>
      <c r="E2174" s="1262"/>
      <c r="F2174" s="1262"/>
      <c r="G2174" s="1262"/>
      <c r="H2174" s="1262"/>
      <c r="I2174" s="1262"/>
    </row>
    <row r="2175" spans="2:9">
      <c r="B2175" s="1262"/>
      <c r="C2175" s="1262"/>
      <c r="D2175" s="1262"/>
      <c r="E2175" s="1262"/>
      <c r="F2175" s="1262"/>
      <c r="G2175" s="1262"/>
      <c r="H2175" s="1262"/>
      <c r="I2175" s="1262"/>
    </row>
    <row r="2176" spans="2:9">
      <c r="B2176" s="1262"/>
      <c r="C2176" s="1262"/>
      <c r="D2176" s="1262"/>
      <c r="E2176" s="1262"/>
      <c r="F2176" s="1262"/>
      <c r="G2176" s="1262"/>
      <c r="H2176" s="1262"/>
      <c r="I2176" s="1262"/>
    </row>
    <row r="2177" spans="2:9">
      <c r="B2177" s="1262"/>
      <c r="C2177" s="1262"/>
      <c r="D2177" s="1262"/>
      <c r="E2177" s="1262"/>
      <c r="F2177" s="1262"/>
      <c r="G2177" s="1262"/>
      <c r="H2177" s="1262"/>
      <c r="I2177" s="1262"/>
    </row>
    <row r="2178" spans="2:9">
      <c r="B2178" s="1262"/>
      <c r="C2178" s="1262"/>
      <c r="D2178" s="1262"/>
      <c r="E2178" s="1262"/>
      <c r="F2178" s="1262"/>
      <c r="G2178" s="1262"/>
      <c r="H2178" s="1262"/>
      <c r="I2178" s="1262"/>
    </row>
    <row r="2179" spans="2:9">
      <c r="B2179" s="1262"/>
      <c r="C2179" s="1262"/>
      <c r="D2179" s="1262"/>
      <c r="E2179" s="1262"/>
      <c r="F2179" s="1262"/>
      <c r="G2179" s="1262"/>
      <c r="H2179" s="1262"/>
      <c r="I2179" s="1262"/>
    </row>
    <row r="2180" spans="2:9">
      <c r="B2180" s="1262"/>
      <c r="C2180" s="1262"/>
      <c r="D2180" s="1262"/>
      <c r="E2180" s="1262"/>
      <c r="F2180" s="1262"/>
      <c r="G2180" s="1262"/>
      <c r="H2180" s="1262"/>
      <c r="I2180" s="1262"/>
    </row>
    <row r="2181" spans="2:9">
      <c r="B2181" s="1262"/>
      <c r="C2181" s="1262"/>
      <c r="D2181" s="1262"/>
      <c r="E2181" s="1262"/>
      <c r="F2181" s="1262"/>
      <c r="G2181" s="1262"/>
      <c r="H2181" s="1262"/>
      <c r="I2181" s="1262"/>
    </row>
    <row r="2182" spans="2:9">
      <c r="B2182" s="1262"/>
      <c r="C2182" s="1262"/>
      <c r="D2182" s="1262"/>
      <c r="E2182" s="1262"/>
      <c r="F2182" s="1262"/>
      <c r="G2182" s="1262"/>
      <c r="H2182" s="1262"/>
      <c r="I2182" s="1262"/>
    </row>
    <row r="2183" spans="2:9">
      <c r="B2183" s="1262"/>
      <c r="C2183" s="1262"/>
      <c r="D2183" s="1262"/>
      <c r="E2183" s="1262"/>
      <c r="F2183" s="1262"/>
      <c r="G2183" s="1262"/>
      <c r="H2183" s="1262"/>
      <c r="I2183" s="1262"/>
    </row>
    <row r="2184" spans="2:9">
      <c r="B2184" s="1262"/>
      <c r="C2184" s="1262"/>
      <c r="D2184" s="1262"/>
      <c r="E2184" s="1262"/>
      <c r="F2184" s="1262"/>
      <c r="G2184" s="1262"/>
      <c r="H2184" s="1262"/>
      <c r="I2184" s="1262"/>
    </row>
    <row r="2185" spans="2:9">
      <c r="B2185" s="1262"/>
      <c r="C2185" s="1262"/>
      <c r="D2185" s="1262"/>
      <c r="E2185" s="1262"/>
      <c r="F2185" s="1262"/>
      <c r="G2185" s="1262"/>
      <c r="H2185" s="1262"/>
      <c r="I2185" s="1262"/>
    </row>
    <row r="2186" spans="2:9">
      <c r="B2186" s="1262"/>
      <c r="C2186" s="1262"/>
      <c r="D2186" s="1262"/>
      <c r="E2186" s="1262"/>
      <c r="F2186" s="1262"/>
      <c r="G2186" s="1262"/>
      <c r="H2186" s="1262"/>
      <c r="I2186" s="1262"/>
    </row>
    <row r="2187" spans="2:9">
      <c r="B2187" s="1262"/>
      <c r="C2187" s="1262"/>
      <c r="D2187" s="1262"/>
      <c r="E2187" s="1262"/>
      <c r="F2187" s="1262"/>
      <c r="G2187" s="1262"/>
      <c r="H2187" s="1262"/>
      <c r="I2187" s="1262"/>
    </row>
    <row r="2188" spans="2:9">
      <c r="B2188" s="1262"/>
      <c r="C2188" s="1262"/>
      <c r="D2188" s="1262"/>
      <c r="E2188" s="1262"/>
      <c r="F2188" s="1262"/>
      <c r="G2188" s="1262"/>
      <c r="H2188" s="1262"/>
      <c r="I2188" s="1262"/>
    </row>
    <row r="2189" spans="2:9">
      <c r="B2189" s="1262"/>
      <c r="C2189" s="1262"/>
      <c r="D2189" s="1262"/>
      <c r="E2189" s="1262"/>
      <c r="F2189" s="1262"/>
      <c r="G2189" s="1262"/>
      <c r="H2189" s="1262"/>
      <c r="I2189" s="1262"/>
    </row>
    <row r="2190" spans="2:9">
      <c r="B2190" s="1262"/>
      <c r="C2190" s="1262"/>
      <c r="D2190" s="1262"/>
      <c r="E2190" s="1262"/>
      <c r="F2190" s="1262"/>
      <c r="G2190" s="1262"/>
      <c r="H2190" s="1262"/>
      <c r="I2190" s="1262"/>
    </row>
    <row r="2191" spans="2:9">
      <c r="B2191" s="1262"/>
      <c r="C2191" s="1262"/>
      <c r="D2191" s="1262"/>
      <c r="E2191" s="1262"/>
      <c r="F2191" s="1262"/>
      <c r="G2191" s="1262"/>
      <c r="H2191" s="1262"/>
      <c r="I2191" s="1262"/>
    </row>
    <row r="2192" spans="2:9">
      <c r="B2192" s="1262"/>
      <c r="C2192" s="1262"/>
      <c r="D2192" s="1262"/>
      <c r="E2192" s="1262"/>
      <c r="F2192" s="1262"/>
      <c r="G2192" s="1262"/>
      <c r="H2192" s="1262"/>
      <c r="I2192" s="1262"/>
    </row>
    <row r="2193" spans="2:9">
      <c r="B2193" s="1262"/>
      <c r="C2193" s="1262"/>
      <c r="D2193" s="1262"/>
      <c r="E2193" s="1262"/>
      <c r="F2193" s="1262"/>
      <c r="G2193" s="1262"/>
      <c r="H2193" s="1262"/>
      <c r="I2193" s="1262"/>
    </row>
    <row r="2194" spans="2:9">
      <c r="B2194" s="1262"/>
      <c r="C2194" s="1262"/>
      <c r="D2194" s="1262"/>
      <c r="E2194" s="1262"/>
      <c r="F2194" s="1262"/>
      <c r="G2194" s="1262"/>
      <c r="H2194" s="1262"/>
      <c r="I2194" s="1262"/>
    </row>
    <row r="2195" spans="2:9">
      <c r="B2195" s="1262"/>
      <c r="C2195" s="1262"/>
      <c r="D2195" s="1262"/>
      <c r="E2195" s="1262"/>
      <c r="F2195" s="1262"/>
      <c r="G2195" s="1262"/>
      <c r="H2195" s="1262"/>
      <c r="I2195" s="1262"/>
    </row>
    <row r="2196" spans="2:9">
      <c r="B2196" s="1262"/>
      <c r="C2196" s="1262"/>
      <c r="D2196" s="1262"/>
      <c r="E2196" s="1262"/>
      <c r="F2196" s="1262"/>
      <c r="G2196" s="1262"/>
      <c r="H2196" s="1262"/>
      <c r="I2196" s="1262"/>
    </row>
    <row r="2197" spans="2:9">
      <c r="B2197" s="1262"/>
      <c r="C2197" s="1262"/>
      <c r="D2197" s="1262"/>
      <c r="E2197" s="1262"/>
      <c r="F2197" s="1262"/>
      <c r="G2197" s="1262"/>
      <c r="H2197" s="1262"/>
      <c r="I2197" s="1262"/>
    </row>
    <row r="2198" spans="2:9">
      <c r="B2198" s="1262"/>
      <c r="C2198" s="1262"/>
      <c r="D2198" s="1262"/>
      <c r="E2198" s="1262"/>
      <c r="F2198" s="1262"/>
      <c r="G2198" s="1262"/>
      <c r="H2198" s="1262"/>
      <c r="I2198" s="1262"/>
    </row>
    <row r="2199" spans="2:9">
      <c r="B2199" s="1262"/>
      <c r="C2199" s="1262"/>
      <c r="D2199" s="1262"/>
      <c r="E2199" s="1262"/>
      <c r="F2199" s="1262"/>
      <c r="G2199" s="1262"/>
      <c r="H2199" s="1262"/>
      <c r="I2199" s="1262"/>
    </row>
    <row r="2200" spans="2:9">
      <c r="B2200" s="1262"/>
      <c r="C2200" s="1262"/>
      <c r="D2200" s="1262"/>
      <c r="E2200" s="1262"/>
      <c r="F2200" s="1262"/>
      <c r="G2200" s="1262"/>
      <c r="H2200" s="1262"/>
      <c r="I2200" s="1262"/>
    </row>
    <row r="2201" spans="2:9">
      <c r="B2201" s="1262"/>
      <c r="C2201" s="1262"/>
      <c r="D2201" s="1262"/>
      <c r="E2201" s="1262"/>
      <c r="F2201" s="1262"/>
      <c r="G2201" s="1262"/>
      <c r="H2201" s="1262"/>
      <c r="I2201" s="1262"/>
    </row>
    <row r="2202" spans="2:9">
      <c r="B2202" s="1262"/>
      <c r="C2202" s="1262"/>
      <c r="D2202" s="1262"/>
      <c r="E2202" s="1262"/>
      <c r="F2202" s="1262"/>
      <c r="G2202" s="1262"/>
      <c r="H2202" s="1262"/>
      <c r="I2202" s="1262"/>
    </row>
    <row r="2203" spans="2:9">
      <c r="B2203" s="1262"/>
      <c r="C2203" s="1262"/>
      <c r="D2203" s="1262"/>
      <c r="E2203" s="1262"/>
      <c r="F2203" s="1262"/>
      <c r="G2203" s="1262"/>
      <c r="H2203" s="1262"/>
      <c r="I2203" s="1262"/>
    </row>
    <row r="2204" spans="2:9">
      <c r="B2204" s="1262"/>
      <c r="C2204" s="1262"/>
      <c r="D2204" s="1262"/>
      <c r="E2204" s="1262"/>
      <c r="F2204" s="1262"/>
      <c r="G2204" s="1262"/>
      <c r="H2204" s="1262"/>
      <c r="I2204" s="1262"/>
    </row>
    <row r="2205" spans="2:9">
      <c r="B2205" s="1262"/>
      <c r="C2205" s="1262"/>
      <c r="D2205" s="1262"/>
      <c r="E2205" s="1262"/>
      <c r="F2205" s="1262"/>
      <c r="G2205" s="1262"/>
      <c r="H2205" s="1262"/>
      <c r="I2205" s="1262"/>
    </row>
    <row r="2206" spans="2:9">
      <c r="B2206" s="1262"/>
      <c r="C2206" s="1262"/>
      <c r="D2206" s="1262"/>
      <c r="E2206" s="1262"/>
      <c r="F2206" s="1262"/>
      <c r="G2206" s="1262"/>
      <c r="H2206" s="1262"/>
      <c r="I2206" s="1262"/>
    </row>
    <row r="2207" spans="2:9">
      <c r="B2207" s="1262"/>
      <c r="C2207" s="1262"/>
      <c r="D2207" s="1262"/>
      <c r="E2207" s="1262"/>
      <c r="F2207" s="1262"/>
      <c r="G2207" s="1262"/>
      <c r="H2207" s="1262"/>
      <c r="I2207" s="1262"/>
    </row>
    <row r="2208" spans="2:9">
      <c r="B2208" s="1262"/>
      <c r="C2208" s="1262"/>
      <c r="D2208" s="1262"/>
      <c r="E2208" s="1262"/>
      <c r="F2208" s="1262"/>
      <c r="G2208" s="1262"/>
      <c r="H2208" s="1262"/>
      <c r="I2208" s="1262"/>
    </row>
    <row r="2209" spans="2:9">
      <c r="B2209" s="1262"/>
      <c r="C2209" s="1262"/>
      <c r="D2209" s="1262"/>
      <c r="E2209" s="1262"/>
      <c r="F2209" s="1262"/>
      <c r="G2209" s="1262"/>
      <c r="H2209" s="1262"/>
      <c r="I2209" s="1262"/>
    </row>
    <row r="2210" spans="2:9">
      <c r="B2210" s="1262"/>
      <c r="C2210" s="1262"/>
      <c r="D2210" s="1262"/>
      <c r="E2210" s="1262"/>
      <c r="F2210" s="1262"/>
      <c r="G2210" s="1262"/>
      <c r="H2210" s="1262"/>
      <c r="I2210" s="1262"/>
    </row>
    <row r="2211" spans="2:9">
      <c r="B2211" s="1262"/>
      <c r="C2211" s="1262"/>
      <c r="D2211" s="1262"/>
      <c r="E2211" s="1262"/>
      <c r="F2211" s="1262"/>
      <c r="G2211" s="1262"/>
      <c r="H2211" s="1262"/>
      <c r="I2211" s="1262"/>
    </row>
    <row r="2212" spans="2:9">
      <c r="B2212" s="1262"/>
      <c r="C2212" s="1262"/>
      <c r="D2212" s="1262"/>
      <c r="E2212" s="1262"/>
      <c r="F2212" s="1262"/>
      <c r="G2212" s="1262"/>
      <c r="H2212" s="1262"/>
      <c r="I2212" s="1262"/>
    </row>
    <row r="2213" spans="2:9">
      <c r="B2213" s="1262"/>
      <c r="C2213" s="1262"/>
      <c r="D2213" s="1262"/>
      <c r="E2213" s="1262"/>
      <c r="F2213" s="1262"/>
      <c r="G2213" s="1262"/>
      <c r="H2213" s="1262"/>
      <c r="I2213" s="1262"/>
    </row>
    <row r="2214" spans="2:9">
      <c r="B2214" s="1262"/>
      <c r="C2214" s="1262"/>
      <c r="D2214" s="1262"/>
      <c r="E2214" s="1262"/>
      <c r="F2214" s="1262"/>
      <c r="G2214" s="1262"/>
      <c r="H2214" s="1262"/>
      <c r="I2214" s="1262"/>
    </row>
    <row r="2215" spans="2:9">
      <c r="B2215" s="1262"/>
      <c r="C2215" s="1262"/>
      <c r="D2215" s="1262"/>
      <c r="E2215" s="1262"/>
      <c r="F2215" s="1262"/>
      <c r="G2215" s="1262"/>
      <c r="H2215" s="1262"/>
      <c r="I2215" s="1262"/>
    </row>
    <row r="2216" spans="2:9">
      <c r="B2216" s="1262"/>
      <c r="C2216" s="1262"/>
      <c r="D2216" s="1262"/>
      <c r="E2216" s="1262"/>
      <c r="F2216" s="1262"/>
      <c r="G2216" s="1262"/>
      <c r="H2216" s="1262"/>
      <c r="I2216" s="1262"/>
    </row>
    <row r="2217" spans="2:9">
      <c r="B2217" s="1262"/>
      <c r="C2217" s="1262"/>
      <c r="D2217" s="1262"/>
      <c r="E2217" s="1262"/>
      <c r="F2217" s="1262"/>
      <c r="G2217" s="1262"/>
      <c r="H2217" s="1262"/>
      <c r="I2217" s="1262"/>
    </row>
    <row r="2218" spans="2:9">
      <c r="B2218" s="1262"/>
      <c r="C2218" s="1262"/>
      <c r="D2218" s="1262"/>
      <c r="E2218" s="1262"/>
      <c r="F2218" s="1262"/>
      <c r="G2218" s="1262"/>
      <c r="H2218" s="1262"/>
      <c r="I2218" s="1262"/>
    </row>
    <row r="2219" spans="2:9">
      <c r="B2219" s="1262"/>
      <c r="C2219" s="1262"/>
      <c r="D2219" s="1262"/>
      <c r="E2219" s="1262"/>
      <c r="F2219" s="1262"/>
      <c r="G2219" s="1262"/>
      <c r="H2219" s="1262"/>
      <c r="I2219" s="1262"/>
    </row>
    <row r="2220" spans="2:9">
      <c r="B2220" s="1262"/>
      <c r="C2220" s="1262"/>
      <c r="D2220" s="1262"/>
      <c r="E2220" s="1262"/>
      <c r="F2220" s="1262"/>
      <c r="G2220" s="1262"/>
      <c r="H2220" s="1262"/>
      <c r="I2220" s="1262"/>
    </row>
    <row r="2221" spans="2:9">
      <c r="B2221" s="1262"/>
      <c r="C2221" s="1262"/>
      <c r="D2221" s="1262"/>
      <c r="E2221" s="1262"/>
      <c r="F2221" s="1262"/>
      <c r="G2221" s="1262"/>
      <c r="H2221" s="1262"/>
      <c r="I2221" s="1262"/>
    </row>
    <row r="2222" spans="2:9">
      <c r="B2222" s="1262"/>
      <c r="C2222" s="1262"/>
      <c r="D2222" s="1262"/>
      <c r="E2222" s="1262"/>
      <c r="F2222" s="1262"/>
      <c r="G2222" s="1262"/>
      <c r="H2222" s="1262"/>
      <c r="I2222" s="1262"/>
    </row>
    <row r="2223" spans="2:9">
      <c r="B2223" s="1262"/>
      <c r="C2223" s="1262"/>
      <c r="D2223" s="1262"/>
      <c r="E2223" s="1262"/>
      <c r="F2223" s="1262"/>
      <c r="G2223" s="1262"/>
      <c r="H2223" s="1262"/>
      <c r="I2223" s="1262"/>
    </row>
    <row r="2224" spans="2:9">
      <c r="B2224" s="1262"/>
      <c r="C2224" s="1262"/>
      <c r="D2224" s="1262"/>
      <c r="E2224" s="1262"/>
      <c r="F2224" s="1262"/>
      <c r="G2224" s="1262"/>
      <c r="H2224" s="1262"/>
      <c r="I2224" s="1262"/>
    </row>
    <row r="2225" spans="2:9">
      <c r="B2225" s="1262"/>
      <c r="C2225" s="1262"/>
      <c r="D2225" s="1262"/>
      <c r="E2225" s="1262"/>
      <c r="F2225" s="1262"/>
      <c r="G2225" s="1262"/>
      <c r="H2225" s="1262"/>
      <c r="I2225" s="1262"/>
    </row>
    <row r="2226" spans="2:9">
      <c r="B2226" s="1262"/>
      <c r="C2226" s="1262"/>
      <c r="D2226" s="1262"/>
      <c r="E2226" s="1262"/>
      <c r="F2226" s="1262"/>
      <c r="G2226" s="1262"/>
      <c r="H2226" s="1262"/>
      <c r="I2226" s="1262"/>
    </row>
    <row r="2227" spans="2:9">
      <c r="B2227" s="1262"/>
      <c r="C2227" s="1262"/>
      <c r="D2227" s="1262"/>
      <c r="E2227" s="1262"/>
      <c r="F2227" s="1262"/>
      <c r="G2227" s="1262"/>
      <c r="H2227" s="1262"/>
      <c r="I2227" s="1262"/>
    </row>
    <row r="2228" spans="2:9">
      <c r="B2228" s="1262"/>
      <c r="C2228" s="1262"/>
      <c r="D2228" s="1262"/>
      <c r="E2228" s="1262"/>
      <c r="F2228" s="1262"/>
      <c r="G2228" s="1262"/>
      <c r="H2228" s="1262"/>
      <c r="I2228" s="1262"/>
    </row>
    <row r="2229" spans="2:9">
      <c r="B2229" s="1262"/>
      <c r="C2229" s="1262"/>
      <c r="D2229" s="1262"/>
      <c r="E2229" s="1262"/>
      <c r="F2229" s="1262"/>
      <c r="G2229" s="1262"/>
      <c r="H2229" s="1262"/>
      <c r="I2229" s="1262"/>
    </row>
    <row r="2230" spans="2:9">
      <c r="B2230" s="1262"/>
      <c r="C2230" s="1262"/>
      <c r="D2230" s="1262"/>
      <c r="E2230" s="1262"/>
      <c r="F2230" s="1262"/>
      <c r="G2230" s="1262"/>
      <c r="H2230" s="1262"/>
      <c r="I2230" s="1262"/>
    </row>
    <row r="2231" spans="2:9">
      <c r="B2231" s="1262"/>
      <c r="C2231" s="1262"/>
      <c r="D2231" s="1262"/>
      <c r="E2231" s="1262"/>
      <c r="F2231" s="1262"/>
      <c r="G2231" s="1262"/>
      <c r="H2231" s="1262"/>
      <c r="I2231" s="1262"/>
    </row>
    <row r="2232" spans="2:9">
      <c r="B2232" s="1262"/>
      <c r="C2232" s="1262"/>
      <c r="D2232" s="1262"/>
      <c r="E2232" s="1262"/>
      <c r="F2232" s="1262"/>
      <c r="G2232" s="1262"/>
      <c r="H2232" s="1262"/>
      <c r="I2232" s="1262"/>
    </row>
    <row r="2233" spans="2:9">
      <c r="B2233" s="1262"/>
      <c r="C2233" s="1262"/>
      <c r="D2233" s="1262"/>
      <c r="E2233" s="1262"/>
      <c r="F2233" s="1262"/>
      <c r="G2233" s="1262"/>
      <c r="H2233" s="1262"/>
      <c r="I2233" s="1262"/>
    </row>
    <row r="2234" spans="2:9">
      <c r="B2234" s="1262"/>
      <c r="C2234" s="1262"/>
      <c r="D2234" s="1262"/>
      <c r="E2234" s="1262"/>
      <c r="F2234" s="1262"/>
      <c r="G2234" s="1262"/>
      <c r="H2234" s="1262"/>
      <c r="I2234" s="1262"/>
    </row>
    <row r="2235" spans="2:9">
      <c r="B2235" s="1262"/>
      <c r="C2235" s="1262"/>
      <c r="D2235" s="1262"/>
      <c r="E2235" s="1262"/>
      <c r="F2235" s="1262"/>
      <c r="G2235" s="1262"/>
      <c r="H2235" s="1262"/>
      <c r="I2235" s="1262"/>
    </row>
    <row r="2236" spans="2:9">
      <c r="B2236" s="1262"/>
      <c r="C2236" s="1262"/>
      <c r="D2236" s="1262"/>
      <c r="E2236" s="1262"/>
      <c r="F2236" s="1262"/>
      <c r="G2236" s="1262"/>
      <c r="H2236" s="1262"/>
      <c r="I2236" s="1262"/>
    </row>
    <row r="2237" spans="2:9">
      <c r="B2237" s="1262"/>
      <c r="C2237" s="1262"/>
      <c r="D2237" s="1262"/>
      <c r="E2237" s="1262"/>
      <c r="F2237" s="1262"/>
      <c r="G2237" s="1262"/>
      <c r="H2237" s="1262"/>
      <c r="I2237" s="1262"/>
    </row>
    <row r="2238" spans="2:9">
      <c r="B2238" s="1262"/>
      <c r="C2238" s="1262"/>
      <c r="D2238" s="1262"/>
      <c r="E2238" s="1262"/>
      <c r="F2238" s="1262"/>
      <c r="G2238" s="1262"/>
      <c r="H2238" s="1262"/>
      <c r="I2238" s="1262"/>
    </row>
    <row r="2239" spans="2:9">
      <c r="B2239" s="1262"/>
      <c r="C2239" s="1262"/>
      <c r="D2239" s="1262"/>
      <c r="E2239" s="1262"/>
      <c r="F2239" s="1262"/>
      <c r="G2239" s="1262"/>
      <c r="H2239" s="1262"/>
      <c r="I2239" s="1262"/>
    </row>
    <row r="2240" spans="2:9">
      <c r="B2240" s="1262"/>
      <c r="C2240" s="1262"/>
      <c r="D2240" s="1262"/>
      <c r="E2240" s="1262"/>
      <c r="F2240" s="1262"/>
      <c r="G2240" s="1262"/>
      <c r="H2240" s="1262"/>
      <c r="I2240" s="1262"/>
    </row>
    <row r="2241" spans="2:9">
      <c r="B2241" s="1262"/>
      <c r="C2241" s="1262"/>
      <c r="D2241" s="1262"/>
      <c r="E2241" s="1262"/>
      <c r="F2241" s="1262"/>
      <c r="G2241" s="1262"/>
      <c r="H2241" s="1262"/>
      <c r="I2241" s="1262"/>
    </row>
    <row r="2242" spans="2:9">
      <c r="B2242" s="1262"/>
      <c r="C2242" s="1262"/>
      <c r="D2242" s="1262"/>
      <c r="E2242" s="1262"/>
      <c r="F2242" s="1262"/>
      <c r="G2242" s="1262"/>
      <c r="H2242" s="1262"/>
      <c r="I2242" s="1262"/>
    </row>
    <row r="2243" spans="2:9">
      <c r="B2243" s="1262"/>
      <c r="C2243" s="1262"/>
      <c r="D2243" s="1262"/>
      <c r="E2243" s="1262"/>
      <c r="F2243" s="1262"/>
      <c r="G2243" s="1262"/>
      <c r="H2243" s="1262"/>
      <c r="I2243" s="1262"/>
    </row>
    <row r="2244" spans="2:9">
      <c r="B2244" s="1262"/>
      <c r="C2244" s="1262"/>
      <c r="D2244" s="1262"/>
      <c r="E2244" s="1262"/>
      <c r="F2244" s="1262"/>
      <c r="G2244" s="1262"/>
      <c r="H2244" s="1262"/>
      <c r="I2244" s="1262"/>
    </row>
    <row r="2245" spans="2:9">
      <c r="B2245" s="1262"/>
      <c r="C2245" s="1262"/>
      <c r="D2245" s="1262"/>
      <c r="E2245" s="1262"/>
      <c r="F2245" s="1262"/>
      <c r="G2245" s="1262"/>
      <c r="H2245" s="1262"/>
      <c r="I2245" s="1262"/>
    </row>
    <row r="2246" spans="2:9">
      <c r="B2246" s="1262"/>
      <c r="C2246" s="1262"/>
      <c r="D2246" s="1262"/>
      <c r="E2246" s="1262"/>
      <c r="F2246" s="1262"/>
      <c r="G2246" s="1262"/>
      <c r="H2246" s="1262"/>
      <c r="I2246" s="1262"/>
    </row>
    <row r="2247" spans="2:9">
      <c r="B2247" s="1262"/>
      <c r="C2247" s="1262"/>
      <c r="D2247" s="1262"/>
      <c r="E2247" s="1262"/>
      <c r="F2247" s="1262"/>
      <c r="G2247" s="1262"/>
      <c r="H2247" s="1262"/>
      <c r="I2247" s="1262"/>
    </row>
    <row r="2248" spans="2:9">
      <c r="B2248" s="1262"/>
      <c r="C2248" s="1262"/>
      <c r="D2248" s="1262"/>
      <c r="E2248" s="1262"/>
      <c r="F2248" s="1262"/>
      <c r="G2248" s="1262"/>
      <c r="H2248" s="1262"/>
      <c r="I2248" s="1262"/>
    </row>
    <row r="2249" spans="2:9">
      <c r="B2249" s="1262"/>
      <c r="C2249" s="1262"/>
      <c r="D2249" s="1262"/>
      <c r="E2249" s="1262"/>
      <c r="F2249" s="1262"/>
      <c r="G2249" s="1262"/>
      <c r="H2249" s="1262"/>
      <c r="I2249" s="1262"/>
    </row>
    <row r="2250" spans="2:9">
      <c r="B2250" s="1262"/>
      <c r="C2250" s="1262"/>
      <c r="D2250" s="1262"/>
      <c r="E2250" s="1262"/>
      <c r="F2250" s="1262"/>
      <c r="G2250" s="1262"/>
      <c r="H2250" s="1262"/>
      <c r="I2250" s="1262"/>
    </row>
    <row r="2251" spans="2:9">
      <c r="B2251" s="1262"/>
      <c r="C2251" s="1262"/>
      <c r="D2251" s="1262"/>
      <c r="E2251" s="1262"/>
      <c r="F2251" s="1262"/>
      <c r="G2251" s="1262"/>
      <c r="H2251" s="1262"/>
      <c r="I2251" s="1262"/>
    </row>
    <row r="2252" spans="2:9">
      <c r="B2252" s="1262"/>
      <c r="C2252" s="1262"/>
      <c r="D2252" s="1262"/>
      <c r="E2252" s="1262"/>
      <c r="F2252" s="1262"/>
      <c r="G2252" s="1262"/>
      <c r="H2252" s="1262"/>
      <c r="I2252" s="1262"/>
    </row>
    <row r="2253" spans="2:9">
      <c r="B2253" s="1262"/>
      <c r="C2253" s="1262"/>
      <c r="D2253" s="1262"/>
      <c r="E2253" s="1262"/>
      <c r="F2253" s="1262"/>
      <c r="G2253" s="1262"/>
      <c r="H2253" s="1262"/>
      <c r="I2253" s="1262"/>
    </row>
    <row r="2254" spans="2:9">
      <c r="B2254" s="1262"/>
      <c r="C2254" s="1262"/>
      <c r="D2254" s="1262"/>
      <c r="E2254" s="1262"/>
      <c r="F2254" s="1262"/>
      <c r="G2254" s="1262"/>
      <c r="H2254" s="1262"/>
      <c r="I2254" s="1262"/>
    </row>
    <row r="2255" spans="2:9">
      <c r="B2255" s="1262"/>
      <c r="C2255" s="1262"/>
      <c r="D2255" s="1262"/>
      <c r="E2255" s="1262"/>
      <c r="F2255" s="1262"/>
      <c r="G2255" s="1262"/>
      <c r="H2255" s="1262"/>
      <c r="I2255" s="1262"/>
    </row>
    <row r="2256" spans="2:9">
      <c r="B2256" s="1262"/>
      <c r="C2256" s="1262"/>
      <c r="D2256" s="1262"/>
      <c r="E2256" s="1262"/>
      <c r="F2256" s="1262"/>
      <c r="G2256" s="1262"/>
      <c r="H2256" s="1262"/>
      <c r="I2256" s="1262"/>
    </row>
    <row r="2257" spans="2:9">
      <c r="B2257" s="1262"/>
      <c r="C2257" s="1262"/>
      <c r="D2257" s="1262"/>
      <c r="E2257" s="1262"/>
      <c r="F2257" s="1262"/>
      <c r="G2257" s="1262"/>
      <c r="H2257" s="1262"/>
      <c r="I2257" s="1262"/>
    </row>
    <row r="2258" spans="2:9">
      <c r="B2258" s="1262"/>
      <c r="C2258" s="1262"/>
      <c r="D2258" s="1262"/>
      <c r="E2258" s="1262"/>
      <c r="F2258" s="1262"/>
      <c r="G2258" s="1262"/>
      <c r="H2258" s="1262"/>
      <c r="I2258" s="1262"/>
    </row>
    <row r="2259" spans="2:9">
      <c r="B2259" s="1262"/>
      <c r="C2259" s="1262"/>
      <c r="D2259" s="1262"/>
      <c r="E2259" s="1262"/>
      <c r="F2259" s="1262"/>
      <c r="G2259" s="1262"/>
      <c r="H2259" s="1262"/>
      <c r="I2259" s="1262"/>
    </row>
    <row r="2260" spans="2:9">
      <c r="B2260" s="1262"/>
      <c r="C2260" s="1262"/>
      <c r="D2260" s="1262"/>
      <c r="E2260" s="1262"/>
      <c r="F2260" s="1262"/>
      <c r="G2260" s="1262"/>
      <c r="H2260" s="1262"/>
      <c r="I2260" s="1262"/>
    </row>
    <row r="2261" spans="2:9">
      <c r="B2261" s="1262"/>
      <c r="C2261" s="1262"/>
      <c r="D2261" s="1262"/>
      <c r="E2261" s="1262"/>
      <c r="F2261" s="1262"/>
      <c r="G2261" s="1262"/>
      <c r="H2261" s="1262"/>
      <c r="I2261" s="1262"/>
    </row>
    <row r="2262" spans="2:9">
      <c r="B2262" s="1262"/>
      <c r="C2262" s="1262"/>
      <c r="D2262" s="1262"/>
      <c r="E2262" s="1262"/>
      <c r="F2262" s="1262"/>
      <c r="G2262" s="1262"/>
      <c r="H2262" s="1262"/>
      <c r="I2262" s="1262"/>
    </row>
    <row r="2263" spans="2:9">
      <c r="B2263" s="1262"/>
      <c r="C2263" s="1262"/>
      <c r="D2263" s="1262"/>
      <c r="E2263" s="1262"/>
      <c r="F2263" s="1262"/>
      <c r="G2263" s="1262"/>
      <c r="H2263" s="1262"/>
      <c r="I2263" s="1262"/>
    </row>
    <row r="2264" spans="2:9">
      <c r="B2264" s="1262"/>
      <c r="C2264" s="1262"/>
      <c r="D2264" s="1262"/>
      <c r="E2264" s="1262"/>
      <c r="F2264" s="1262"/>
      <c r="G2264" s="1262"/>
      <c r="H2264" s="1262"/>
      <c r="I2264" s="1262"/>
    </row>
    <row r="2265" spans="2:9">
      <c r="B2265" s="1262"/>
      <c r="C2265" s="1262"/>
      <c r="D2265" s="1262"/>
      <c r="E2265" s="1262"/>
      <c r="F2265" s="1262"/>
      <c r="G2265" s="1262"/>
      <c r="H2265" s="1262"/>
      <c r="I2265" s="1262"/>
    </row>
    <row r="2266" spans="2:9">
      <c r="B2266" s="1262"/>
      <c r="C2266" s="1262"/>
      <c r="D2266" s="1262"/>
      <c r="E2266" s="1262"/>
      <c r="F2266" s="1262"/>
      <c r="G2266" s="1262"/>
      <c r="H2266" s="1262"/>
      <c r="I2266" s="1262"/>
    </row>
    <row r="2267" spans="2:9">
      <c r="B2267" s="1262"/>
      <c r="C2267" s="1262"/>
      <c r="D2267" s="1262"/>
      <c r="E2267" s="1262"/>
      <c r="F2267" s="1262"/>
      <c r="G2267" s="1262"/>
      <c r="H2267" s="1262"/>
      <c r="I2267" s="1262"/>
    </row>
    <row r="2268" spans="2:9">
      <c r="B2268" s="1262"/>
      <c r="C2268" s="1262"/>
      <c r="D2268" s="1262"/>
      <c r="E2268" s="1262"/>
      <c r="F2268" s="1262"/>
      <c r="G2268" s="1262"/>
      <c r="H2268" s="1262"/>
      <c r="I2268" s="1262"/>
    </row>
    <row r="2269" spans="2:9">
      <c r="B2269" s="1262"/>
      <c r="C2269" s="1262"/>
      <c r="D2269" s="1262"/>
      <c r="E2269" s="1262"/>
      <c r="F2269" s="1262"/>
      <c r="G2269" s="1262"/>
      <c r="H2269" s="1262"/>
      <c r="I2269" s="1262"/>
    </row>
    <row r="2270" spans="2:9">
      <c r="B2270" s="1262"/>
      <c r="C2270" s="1262"/>
      <c r="D2270" s="1262"/>
      <c r="E2270" s="1262"/>
      <c r="F2270" s="1262"/>
      <c r="G2270" s="1262"/>
      <c r="H2270" s="1262"/>
      <c r="I2270" s="1262"/>
    </row>
    <row r="2271" spans="2:9">
      <c r="B2271" s="1262"/>
      <c r="C2271" s="1262"/>
      <c r="D2271" s="1262"/>
      <c r="E2271" s="1262"/>
      <c r="F2271" s="1262"/>
      <c r="G2271" s="1262"/>
      <c r="H2271" s="1262"/>
      <c r="I2271" s="1262"/>
    </row>
    <row r="2272" spans="2:9">
      <c r="B2272" s="1262"/>
      <c r="C2272" s="1262"/>
      <c r="D2272" s="1262"/>
      <c r="E2272" s="1262"/>
      <c r="F2272" s="1262"/>
      <c r="G2272" s="1262"/>
      <c r="H2272" s="1262"/>
      <c r="I2272" s="1262"/>
    </row>
    <row r="2273" spans="2:9">
      <c r="B2273" s="1262"/>
      <c r="C2273" s="1262"/>
      <c r="D2273" s="1262"/>
      <c r="E2273" s="1262"/>
      <c r="F2273" s="1262"/>
      <c r="G2273" s="1262"/>
      <c r="H2273" s="1262"/>
      <c r="I2273" s="1262"/>
    </row>
    <row r="2274" spans="2:9">
      <c r="B2274" s="1262"/>
      <c r="C2274" s="1262"/>
      <c r="D2274" s="1262"/>
      <c r="E2274" s="1262"/>
      <c r="F2274" s="1262"/>
      <c r="G2274" s="1262"/>
      <c r="H2274" s="1262"/>
      <c r="I2274" s="1262"/>
    </row>
    <row r="2275" spans="2:9">
      <c r="B2275" s="1262"/>
      <c r="C2275" s="1262"/>
      <c r="D2275" s="1262"/>
      <c r="E2275" s="1262"/>
      <c r="F2275" s="1262"/>
      <c r="G2275" s="1262"/>
      <c r="H2275" s="1262"/>
      <c r="I2275" s="1262"/>
    </row>
    <row r="2276" spans="2:9">
      <c r="B2276" s="1262"/>
      <c r="C2276" s="1262"/>
      <c r="D2276" s="1262"/>
      <c r="E2276" s="1262"/>
      <c r="F2276" s="1262"/>
      <c r="G2276" s="1262"/>
      <c r="H2276" s="1262"/>
      <c r="I2276" s="1262"/>
    </row>
    <row r="2277" spans="2:9">
      <c r="B2277" s="1262"/>
      <c r="C2277" s="1262"/>
      <c r="D2277" s="1262"/>
      <c r="E2277" s="1262"/>
      <c r="F2277" s="1262"/>
      <c r="G2277" s="1262"/>
      <c r="H2277" s="1262"/>
      <c r="I2277" s="1262"/>
    </row>
    <row r="2278" spans="2:9">
      <c r="B2278" s="1262"/>
      <c r="C2278" s="1262"/>
      <c r="D2278" s="1262"/>
      <c r="E2278" s="1262"/>
      <c r="F2278" s="1262"/>
      <c r="G2278" s="1262"/>
      <c r="H2278" s="1262"/>
      <c r="I2278" s="1262"/>
    </row>
    <row r="2279" spans="2:9">
      <c r="B2279" s="1262"/>
      <c r="C2279" s="1262"/>
      <c r="D2279" s="1262"/>
      <c r="E2279" s="1262"/>
      <c r="F2279" s="1262"/>
      <c r="G2279" s="1262"/>
      <c r="H2279" s="1262"/>
      <c r="I2279" s="1262"/>
    </row>
    <row r="2280" spans="2:9">
      <c r="B2280" s="1262"/>
      <c r="C2280" s="1262"/>
      <c r="D2280" s="1262"/>
      <c r="E2280" s="1262"/>
      <c r="F2280" s="1262"/>
      <c r="G2280" s="1262"/>
      <c r="H2280" s="1262"/>
      <c r="I2280" s="1262"/>
    </row>
    <row r="2281" spans="2:9">
      <c r="B2281" s="1262"/>
      <c r="C2281" s="1262"/>
      <c r="D2281" s="1262"/>
      <c r="E2281" s="1262"/>
      <c r="F2281" s="1262"/>
      <c r="G2281" s="1262"/>
      <c r="H2281" s="1262"/>
      <c r="I2281" s="1262"/>
    </row>
    <row r="2282" spans="2:9">
      <c r="B2282" s="1262"/>
      <c r="C2282" s="1262"/>
      <c r="D2282" s="1262"/>
      <c r="E2282" s="1262"/>
      <c r="F2282" s="1262"/>
      <c r="G2282" s="1262"/>
      <c r="H2282" s="1262"/>
      <c r="I2282" s="1262"/>
    </row>
    <row r="2283" spans="2:9">
      <c r="B2283" s="1262"/>
      <c r="C2283" s="1262"/>
      <c r="D2283" s="1262"/>
      <c r="E2283" s="1262"/>
      <c r="F2283" s="1262"/>
      <c r="G2283" s="1262"/>
      <c r="H2283" s="1262"/>
      <c r="I2283" s="1262"/>
    </row>
    <row r="2284" spans="2:9">
      <c r="B2284" s="1262"/>
      <c r="C2284" s="1262"/>
      <c r="D2284" s="1262"/>
      <c r="E2284" s="1262"/>
      <c r="F2284" s="1262"/>
      <c r="G2284" s="1262"/>
      <c r="H2284" s="1262"/>
      <c r="I2284" s="1262"/>
    </row>
    <row r="2285" spans="2:9">
      <c r="B2285" s="1262"/>
      <c r="C2285" s="1262"/>
      <c r="D2285" s="1262"/>
      <c r="E2285" s="1262"/>
      <c r="F2285" s="1262"/>
      <c r="G2285" s="1262"/>
      <c r="H2285" s="1262"/>
      <c r="I2285" s="1262"/>
    </row>
    <row r="2286" spans="2:9">
      <c r="B2286" s="1262"/>
      <c r="C2286" s="1262"/>
      <c r="D2286" s="1262"/>
      <c r="E2286" s="1262"/>
      <c r="F2286" s="1262"/>
      <c r="G2286" s="1262"/>
      <c r="H2286" s="1262"/>
      <c r="I2286" s="1262"/>
    </row>
    <row r="2287" spans="2:9">
      <c r="B2287" s="1262"/>
      <c r="C2287" s="1262"/>
      <c r="D2287" s="1262"/>
      <c r="E2287" s="1262"/>
      <c r="F2287" s="1262"/>
      <c r="G2287" s="1262"/>
      <c r="H2287" s="1262"/>
      <c r="I2287" s="1262"/>
    </row>
    <row r="2288" spans="2:9">
      <c r="B2288" s="1262"/>
      <c r="C2288" s="1262"/>
      <c r="D2288" s="1262"/>
      <c r="E2288" s="1262"/>
      <c r="F2288" s="1262"/>
      <c r="G2288" s="1262"/>
      <c r="H2288" s="1262"/>
      <c r="I2288" s="1262"/>
    </row>
    <row r="2289" spans="2:9">
      <c r="B2289" s="1262"/>
      <c r="C2289" s="1262"/>
      <c r="D2289" s="1262"/>
      <c r="E2289" s="1262"/>
      <c r="F2289" s="1262"/>
      <c r="G2289" s="1262"/>
      <c r="H2289" s="1262"/>
      <c r="I2289" s="1262"/>
    </row>
    <row r="2290" spans="2:9">
      <c r="B2290" s="1262"/>
      <c r="C2290" s="1262"/>
      <c r="D2290" s="1262"/>
      <c r="E2290" s="1262"/>
      <c r="F2290" s="1262"/>
      <c r="G2290" s="1262"/>
      <c r="H2290" s="1262"/>
      <c r="I2290" s="1262"/>
    </row>
    <row r="2291" spans="2:9">
      <c r="B2291" s="1262"/>
      <c r="C2291" s="1262"/>
      <c r="D2291" s="1262"/>
      <c r="E2291" s="1262"/>
      <c r="F2291" s="1262"/>
      <c r="G2291" s="1262"/>
      <c r="H2291" s="1262"/>
      <c r="I2291" s="1262"/>
    </row>
    <row r="2292" spans="2:9">
      <c r="B2292" s="1262"/>
      <c r="C2292" s="1262"/>
      <c r="D2292" s="1262"/>
      <c r="E2292" s="1262"/>
      <c r="F2292" s="1262"/>
      <c r="G2292" s="1262"/>
      <c r="H2292" s="1262"/>
      <c r="I2292" s="1262"/>
    </row>
    <row r="2293" spans="2:9">
      <c r="B2293" s="1262"/>
      <c r="C2293" s="1262"/>
      <c r="D2293" s="1262"/>
      <c r="E2293" s="1262"/>
      <c r="F2293" s="1262"/>
      <c r="G2293" s="1262"/>
      <c r="H2293" s="1262"/>
      <c r="I2293" s="1262"/>
    </row>
    <row r="2294" spans="2:9">
      <c r="B2294" s="1262"/>
      <c r="C2294" s="1262"/>
      <c r="D2294" s="1262"/>
      <c r="E2294" s="1262"/>
      <c r="F2294" s="1262"/>
      <c r="G2294" s="1262"/>
      <c r="H2294" s="1262"/>
      <c r="I2294" s="1262"/>
    </row>
    <row r="2295" spans="2:9">
      <c r="B2295" s="1262"/>
      <c r="C2295" s="1262"/>
      <c r="D2295" s="1262"/>
      <c r="E2295" s="1262"/>
      <c r="F2295" s="1262"/>
      <c r="G2295" s="1262"/>
      <c r="H2295" s="1262"/>
      <c r="I2295" s="1262"/>
    </row>
    <row r="2296" spans="2:9">
      <c r="B2296" s="1262"/>
      <c r="C2296" s="1262"/>
      <c r="D2296" s="1262"/>
      <c r="E2296" s="1262"/>
      <c r="F2296" s="1262"/>
      <c r="G2296" s="1262"/>
      <c r="H2296" s="1262"/>
      <c r="I2296" s="1262"/>
    </row>
    <row r="2297" spans="2:9">
      <c r="B2297" s="1262"/>
      <c r="C2297" s="1262"/>
      <c r="D2297" s="1262"/>
      <c r="E2297" s="1262"/>
      <c r="F2297" s="1262"/>
      <c r="G2297" s="1262"/>
      <c r="H2297" s="1262"/>
      <c r="I2297" s="1262"/>
    </row>
    <row r="2298" spans="2:9">
      <c r="B2298" s="1262"/>
      <c r="C2298" s="1262"/>
      <c r="D2298" s="1262"/>
      <c r="E2298" s="1262"/>
      <c r="F2298" s="1262"/>
      <c r="G2298" s="1262"/>
      <c r="H2298" s="1262"/>
      <c r="I2298" s="1262"/>
    </row>
    <row r="2299" spans="2:9">
      <c r="B2299" s="1262"/>
      <c r="C2299" s="1262"/>
      <c r="D2299" s="1262"/>
      <c r="E2299" s="1262"/>
      <c r="F2299" s="1262"/>
      <c r="G2299" s="1262"/>
      <c r="H2299" s="1262"/>
      <c r="I2299" s="1262"/>
    </row>
    <row r="2300" spans="2:9">
      <c r="B2300" s="1262"/>
      <c r="C2300" s="1262"/>
      <c r="D2300" s="1262"/>
      <c r="E2300" s="1262"/>
      <c r="F2300" s="1262"/>
      <c r="G2300" s="1262"/>
      <c r="H2300" s="1262"/>
      <c r="I2300" s="1262"/>
    </row>
    <row r="2301" spans="2:9">
      <c r="B2301" s="1262"/>
      <c r="C2301" s="1262"/>
      <c r="D2301" s="1262"/>
      <c r="E2301" s="1262"/>
      <c r="F2301" s="1262"/>
      <c r="G2301" s="1262"/>
      <c r="H2301" s="1262"/>
      <c r="I2301" s="1262"/>
    </row>
    <row r="2302" spans="2:9">
      <c r="B2302" s="1262"/>
      <c r="C2302" s="1262"/>
      <c r="D2302" s="1262"/>
      <c r="E2302" s="1262"/>
      <c r="F2302" s="1262"/>
      <c r="G2302" s="1262"/>
      <c r="H2302" s="1262"/>
      <c r="I2302" s="1262"/>
    </row>
    <row r="2303" spans="2:9">
      <c r="B2303" s="1262"/>
      <c r="C2303" s="1262"/>
      <c r="D2303" s="1262"/>
      <c r="E2303" s="1262"/>
      <c r="F2303" s="1262"/>
      <c r="G2303" s="1262"/>
      <c r="H2303" s="1262"/>
      <c r="I2303" s="1262"/>
    </row>
    <row r="2304" spans="2:9">
      <c r="B2304" s="1262"/>
      <c r="C2304" s="1262"/>
      <c r="D2304" s="1262"/>
      <c r="E2304" s="1262"/>
      <c r="F2304" s="1262"/>
      <c r="G2304" s="1262"/>
      <c r="H2304" s="1262"/>
      <c r="I2304" s="1262"/>
    </row>
    <row r="2305" spans="2:9">
      <c r="B2305" s="1262"/>
      <c r="C2305" s="1262"/>
      <c r="D2305" s="1262"/>
      <c r="E2305" s="1262"/>
      <c r="F2305" s="1262"/>
      <c r="G2305" s="1262"/>
      <c r="H2305" s="1262"/>
      <c r="I2305" s="1262"/>
    </row>
    <row r="2306" spans="2:9">
      <c r="B2306" s="1262"/>
      <c r="C2306" s="1262"/>
      <c r="D2306" s="1262"/>
      <c r="E2306" s="1262"/>
      <c r="F2306" s="1262"/>
      <c r="G2306" s="1262"/>
      <c r="H2306" s="1262"/>
      <c r="I2306" s="1262"/>
    </row>
    <row r="2307" spans="2:9">
      <c r="B2307" s="1262"/>
      <c r="C2307" s="1262"/>
      <c r="D2307" s="1262"/>
      <c r="E2307" s="1262"/>
      <c r="F2307" s="1262"/>
      <c r="G2307" s="1262"/>
      <c r="H2307" s="1262"/>
      <c r="I2307" s="1262"/>
    </row>
    <row r="2308" spans="2:9">
      <c r="B2308" s="1262"/>
      <c r="C2308" s="1262"/>
      <c r="D2308" s="1262"/>
      <c r="E2308" s="1262"/>
      <c r="F2308" s="1262"/>
      <c r="G2308" s="1262"/>
      <c r="H2308" s="1262"/>
      <c r="I2308" s="1262"/>
    </row>
    <row r="2309" spans="2:9">
      <c r="B2309" s="1262"/>
      <c r="C2309" s="1262"/>
      <c r="D2309" s="1262"/>
      <c r="E2309" s="1262"/>
      <c r="F2309" s="1262"/>
      <c r="G2309" s="1262"/>
      <c r="H2309" s="1262"/>
      <c r="I2309" s="1262"/>
    </row>
    <row r="2310" spans="2:9">
      <c r="B2310" s="1262"/>
      <c r="C2310" s="1262"/>
      <c r="D2310" s="1262"/>
      <c r="E2310" s="1262"/>
      <c r="F2310" s="1262"/>
      <c r="G2310" s="1262"/>
      <c r="H2310" s="1262"/>
      <c r="I2310" s="1262"/>
    </row>
    <row r="2311" spans="2:9">
      <c r="B2311" s="1262"/>
      <c r="C2311" s="1262"/>
      <c r="D2311" s="1262"/>
      <c r="E2311" s="1262"/>
      <c r="F2311" s="1262"/>
      <c r="G2311" s="1262"/>
      <c r="H2311" s="1262"/>
      <c r="I2311" s="1262"/>
    </row>
    <row r="2312" spans="2:9">
      <c r="B2312" s="1262"/>
      <c r="C2312" s="1262"/>
      <c r="D2312" s="1262"/>
      <c r="E2312" s="1262"/>
      <c r="F2312" s="1262"/>
      <c r="G2312" s="1262"/>
      <c r="H2312" s="1262"/>
      <c r="I2312" s="1262"/>
    </row>
    <row r="2313" spans="2:9">
      <c r="B2313" s="1262"/>
      <c r="C2313" s="1262"/>
      <c r="D2313" s="1262"/>
      <c r="E2313" s="1262"/>
      <c r="F2313" s="1262"/>
      <c r="G2313" s="1262"/>
      <c r="H2313" s="1262"/>
      <c r="I2313" s="1262"/>
    </row>
    <row r="2314" spans="2:9">
      <c r="B2314" s="1262"/>
      <c r="C2314" s="1262"/>
      <c r="D2314" s="1262"/>
      <c r="E2314" s="1262"/>
      <c r="F2314" s="1262"/>
      <c r="G2314" s="1262"/>
      <c r="H2314" s="1262"/>
      <c r="I2314" s="1262"/>
    </row>
    <row r="2315" spans="2:9">
      <c r="B2315" s="1262"/>
      <c r="C2315" s="1262"/>
      <c r="D2315" s="1262"/>
      <c r="E2315" s="1262"/>
      <c r="F2315" s="1262"/>
      <c r="G2315" s="1262"/>
      <c r="H2315" s="1262"/>
      <c r="I2315" s="1262"/>
    </row>
    <row r="2316" spans="2:9">
      <c r="B2316" s="1262"/>
      <c r="C2316" s="1262"/>
      <c r="D2316" s="1262"/>
      <c r="E2316" s="1262"/>
      <c r="F2316" s="1262"/>
      <c r="G2316" s="1262"/>
      <c r="H2316" s="1262"/>
      <c r="I2316" s="1262"/>
    </row>
    <row r="2317" spans="2:9">
      <c r="B2317" s="1262"/>
      <c r="C2317" s="1262"/>
      <c r="D2317" s="1262"/>
      <c r="E2317" s="1262"/>
      <c r="F2317" s="1262"/>
      <c r="G2317" s="1262"/>
      <c r="H2317" s="1262"/>
      <c r="I2317" s="1262"/>
    </row>
    <row r="2318" spans="2:9">
      <c r="B2318" s="1262"/>
      <c r="C2318" s="1262"/>
      <c r="D2318" s="1262"/>
      <c r="E2318" s="1262"/>
      <c r="F2318" s="1262"/>
      <c r="G2318" s="1262"/>
      <c r="H2318" s="1262"/>
      <c r="I2318" s="1262"/>
    </row>
    <row r="2319" spans="2:9">
      <c r="B2319" s="1262"/>
      <c r="C2319" s="1262"/>
      <c r="D2319" s="1262"/>
      <c r="E2319" s="1262"/>
      <c r="F2319" s="1262"/>
      <c r="G2319" s="1262"/>
      <c r="H2319" s="1262"/>
      <c r="I2319" s="1262"/>
    </row>
    <row r="2320" spans="2:9">
      <c r="B2320" s="1262"/>
      <c r="C2320" s="1262"/>
      <c r="D2320" s="1262"/>
      <c r="E2320" s="1262"/>
      <c r="F2320" s="1262"/>
      <c r="G2320" s="1262"/>
      <c r="H2320" s="1262"/>
      <c r="I2320" s="1262"/>
    </row>
    <row r="2321" spans="2:9">
      <c r="B2321" s="1262"/>
      <c r="C2321" s="1262"/>
      <c r="D2321" s="1262"/>
      <c r="E2321" s="1262"/>
      <c r="F2321" s="1262"/>
      <c r="G2321" s="1262"/>
      <c r="H2321" s="1262"/>
      <c r="I2321" s="1262"/>
    </row>
    <row r="2322" spans="2:9">
      <c r="B2322" s="1262"/>
      <c r="C2322" s="1262"/>
      <c r="D2322" s="1262"/>
      <c r="E2322" s="1262"/>
      <c r="F2322" s="1262"/>
      <c r="G2322" s="1262"/>
      <c r="H2322" s="1262"/>
      <c r="I2322" s="1262"/>
    </row>
    <row r="2323" spans="2:9">
      <c r="B2323" s="1262"/>
      <c r="C2323" s="1262"/>
      <c r="D2323" s="1262"/>
      <c r="E2323" s="1262"/>
      <c r="F2323" s="1262"/>
      <c r="G2323" s="1262"/>
      <c r="H2323" s="1262"/>
      <c r="I2323" s="1262"/>
    </row>
    <row r="2324" spans="2:9">
      <c r="B2324" s="1262"/>
      <c r="C2324" s="1262"/>
      <c r="D2324" s="1262"/>
      <c r="E2324" s="1262"/>
      <c r="F2324" s="1262"/>
      <c r="G2324" s="1262"/>
      <c r="H2324" s="1262"/>
      <c r="I2324" s="1262"/>
    </row>
    <row r="2325" spans="2:9">
      <c r="B2325" s="1262"/>
      <c r="C2325" s="1262"/>
      <c r="D2325" s="1262"/>
      <c r="E2325" s="1262"/>
      <c r="F2325" s="1262"/>
      <c r="G2325" s="1262"/>
      <c r="H2325" s="1262"/>
      <c r="I2325" s="1262"/>
    </row>
    <row r="2326" spans="2:9">
      <c r="B2326" s="1262"/>
      <c r="C2326" s="1262"/>
      <c r="D2326" s="1262"/>
      <c r="E2326" s="1262"/>
      <c r="F2326" s="1262"/>
      <c r="G2326" s="1262"/>
      <c r="H2326" s="1262"/>
      <c r="I2326" s="1262"/>
    </row>
    <row r="2327" spans="2:9">
      <c r="B2327" s="1262"/>
      <c r="C2327" s="1262"/>
      <c r="D2327" s="1262"/>
      <c r="E2327" s="1262"/>
      <c r="F2327" s="1262"/>
      <c r="G2327" s="1262"/>
      <c r="H2327" s="1262"/>
      <c r="I2327" s="1262"/>
    </row>
    <row r="2328" spans="2:9">
      <c r="B2328" s="1262"/>
      <c r="C2328" s="1262"/>
      <c r="D2328" s="1262"/>
      <c r="E2328" s="1262"/>
      <c r="F2328" s="1262"/>
      <c r="G2328" s="1262"/>
      <c r="H2328" s="1262"/>
      <c r="I2328" s="1262"/>
    </row>
    <row r="2329" spans="2:9">
      <c r="B2329" s="1262"/>
      <c r="C2329" s="1262"/>
      <c r="D2329" s="1262"/>
      <c r="E2329" s="1262"/>
      <c r="F2329" s="1262"/>
      <c r="G2329" s="1262"/>
      <c r="H2329" s="1262"/>
      <c r="I2329" s="1262"/>
    </row>
    <row r="2330" spans="2:9">
      <c r="B2330" s="1262"/>
      <c r="C2330" s="1262"/>
      <c r="D2330" s="1262"/>
      <c r="E2330" s="1262"/>
      <c r="F2330" s="1262"/>
      <c r="G2330" s="1262"/>
      <c r="H2330" s="1262"/>
      <c r="I2330" s="1262"/>
    </row>
    <row r="2331" spans="2:9">
      <c r="B2331" s="1262"/>
      <c r="C2331" s="1262"/>
      <c r="D2331" s="1262"/>
      <c r="E2331" s="1262"/>
      <c r="F2331" s="1262"/>
      <c r="G2331" s="1262"/>
      <c r="H2331" s="1262"/>
      <c r="I2331" s="1262"/>
    </row>
    <row r="2332" spans="2:9">
      <c r="B2332" s="1262"/>
      <c r="C2332" s="1262"/>
      <c r="D2332" s="1262"/>
      <c r="E2332" s="1262"/>
      <c r="F2332" s="1262"/>
      <c r="G2332" s="1262"/>
      <c r="H2332" s="1262"/>
      <c r="I2332" s="1262"/>
    </row>
    <row r="2333" spans="2:9">
      <c r="B2333" s="1262"/>
      <c r="C2333" s="1262"/>
      <c r="D2333" s="1262"/>
      <c r="E2333" s="1262"/>
      <c r="F2333" s="1262"/>
      <c r="G2333" s="1262"/>
      <c r="H2333" s="1262"/>
      <c r="I2333" s="1262"/>
    </row>
    <row r="2334" spans="2:9">
      <c r="B2334" s="1262"/>
      <c r="C2334" s="1262"/>
      <c r="D2334" s="1262"/>
      <c r="E2334" s="1262"/>
      <c r="F2334" s="1262"/>
      <c r="G2334" s="1262"/>
      <c r="H2334" s="1262"/>
      <c r="I2334" s="1262"/>
    </row>
    <row r="2335" spans="2:9">
      <c r="B2335" s="1262"/>
      <c r="C2335" s="1262"/>
      <c r="D2335" s="1262"/>
      <c r="E2335" s="1262"/>
      <c r="F2335" s="1262"/>
      <c r="G2335" s="1262"/>
      <c r="H2335" s="1262"/>
      <c r="I2335" s="1262"/>
    </row>
    <row r="2336" spans="2:9">
      <c r="B2336" s="1262"/>
      <c r="C2336" s="1262"/>
      <c r="D2336" s="1262"/>
      <c r="E2336" s="1262"/>
      <c r="F2336" s="1262"/>
      <c r="G2336" s="1262"/>
      <c r="H2336" s="1262"/>
      <c r="I2336" s="1262"/>
    </row>
    <row r="2337" spans="2:9">
      <c r="B2337" s="1262"/>
      <c r="C2337" s="1262"/>
      <c r="D2337" s="1262"/>
      <c r="E2337" s="1262"/>
      <c r="F2337" s="1262"/>
      <c r="G2337" s="1262"/>
      <c r="H2337" s="1262"/>
      <c r="I2337" s="1262"/>
    </row>
    <row r="2338" spans="2:9">
      <c r="B2338" s="1262"/>
      <c r="C2338" s="1262"/>
      <c r="D2338" s="1262"/>
      <c r="E2338" s="1262"/>
      <c r="F2338" s="1262"/>
      <c r="G2338" s="1262"/>
      <c r="H2338" s="1262"/>
      <c r="I2338" s="1262"/>
    </row>
    <row r="2339" spans="2:9">
      <c r="B2339" s="1262"/>
      <c r="C2339" s="1262"/>
      <c r="D2339" s="1262"/>
      <c r="E2339" s="1262"/>
      <c r="F2339" s="1262"/>
      <c r="G2339" s="1262"/>
      <c r="H2339" s="1262"/>
      <c r="I2339" s="1262"/>
    </row>
    <row r="2340" spans="2:9">
      <c r="B2340" s="1262"/>
      <c r="C2340" s="1262"/>
      <c r="D2340" s="1262"/>
      <c r="E2340" s="1262"/>
      <c r="F2340" s="1262"/>
      <c r="G2340" s="1262"/>
      <c r="H2340" s="1262"/>
      <c r="I2340" s="1262"/>
    </row>
    <row r="2341" spans="2:9">
      <c r="B2341" s="1262"/>
      <c r="C2341" s="1262"/>
      <c r="D2341" s="1262"/>
      <c r="E2341" s="1262"/>
      <c r="F2341" s="1262"/>
      <c r="G2341" s="1262"/>
      <c r="H2341" s="1262"/>
      <c r="I2341" s="1262"/>
    </row>
    <row r="2342" spans="2:9">
      <c r="B2342" s="1262"/>
      <c r="C2342" s="1262"/>
      <c r="D2342" s="1262"/>
      <c r="E2342" s="1262"/>
      <c r="F2342" s="1262"/>
      <c r="G2342" s="1262"/>
      <c r="H2342" s="1262"/>
      <c r="I2342" s="1262"/>
    </row>
    <row r="2343" spans="2:9">
      <c r="B2343" s="1262"/>
      <c r="C2343" s="1262"/>
      <c r="D2343" s="1262"/>
      <c r="E2343" s="1262"/>
      <c r="F2343" s="1262"/>
      <c r="G2343" s="1262"/>
      <c r="H2343" s="1262"/>
      <c r="I2343" s="1262"/>
    </row>
    <row r="2344" spans="2:9">
      <c r="B2344" s="1262"/>
      <c r="C2344" s="1262"/>
      <c r="D2344" s="1262"/>
      <c r="E2344" s="1262"/>
      <c r="F2344" s="1262"/>
      <c r="G2344" s="1262"/>
      <c r="H2344" s="1262"/>
      <c r="I2344" s="1262"/>
    </row>
    <row r="2345" spans="2:9">
      <c r="B2345" s="1262"/>
      <c r="C2345" s="1262"/>
      <c r="D2345" s="1262"/>
      <c r="E2345" s="1262"/>
      <c r="F2345" s="1262"/>
      <c r="G2345" s="1262"/>
      <c r="H2345" s="1262"/>
      <c r="I2345" s="1262"/>
    </row>
    <row r="2346" spans="2:9">
      <c r="B2346" s="1262"/>
      <c r="C2346" s="1262"/>
      <c r="D2346" s="1262"/>
      <c r="E2346" s="1262"/>
      <c r="F2346" s="1262"/>
      <c r="G2346" s="1262"/>
      <c r="H2346" s="1262"/>
      <c r="I2346" s="1262"/>
    </row>
    <row r="2347" spans="2:9">
      <c r="B2347" s="1262"/>
      <c r="C2347" s="1262"/>
      <c r="D2347" s="1262"/>
      <c r="E2347" s="1262"/>
      <c r="F2347" s="1262"/>
      <c r="G2347" s="1262"/>
      <c r="H2347" s="1262"/>
      <c r="I2347" s="1262"/>
    </row>
    <row r="2348" spans="2:9">
      <c r="B2348" s="1262"/>
      <c r="C2348" s="1262"/>
      <c r="D2348" s="1262"/>
      <c r="E2348" s="1262"/>
      <c r="F2348" s="1262"/>
      <c r="G2348" s="1262"/>
      <c r="H2348" s="1262"/>
      <c r="I2348" s="1262"/>
    </row>
    <row r="2349" spans="2:9">
      <c r="B2349" s="1262"/>
      <c r="C2349" s="1262"/>
      <c r="D2349" s="1262"/>
      <c r="E2349" s="1262"/>
      <c r="F2349" s="1262"/>
      <c r="G2349" s="1262"/>
      <c r="H2349" s="1262"/>
      <c r="I2349" s="1262"/>
    </row>
    <row r="2350" spans="2:9">
      <c r="B2350" s="1262"/>
      <c r="C2350" s="1262"/>
      <c r="D2350" s="1262"/>
      <c r="E2350" s="1262"/>
      <c r="F2350" s="1262"/>
      <c r="G2350" s="1262"/>
      <c r="H2350" s="1262"/>
      <c r="I2350" s="1262"/>
    </row>
    <row r="2351" spans="2:9">
      <c r="B2351" s="1262"/>
      <c r="C2351" s="1262"/>
      <c r="D2351" s="1262"/>
      <c r="E2351" s="1262"/>
      <c r="F2351" s="1262"/>
      <c r="G2351" s="1262"/>
      <c r="H2351" s="1262"/>
      <c r="I2351" s="1262"/>
    </row>
    <row r="2352" spans="2:9">
      <c r="B2352" s="1262"/>
      <c r="C2352" s="1262"/>
      <c r="D2352" s="1262"/>
      <c r="E2352" s="1262"/>
      <c r="F2352" s="1262"/>
      <c r="G2352" s="1262"/>
      <c r="H2352" s="1262"/>
      <c r="I2352" s="1262"/>
    </row>
    <row r="2353" spans="2:9">
      <c r="B2353" s="1262"/>
      <c r="C2353" s="1262"/>
      <c r="D2353" s="1262"/>
      <c r="E2353" s="1262"/>
      <c r="F2353" s="1262"/>
      <c r="G2353" s="1262"/>
      <c r="H2353" s="1262"/>
      <c r="I2353" s="1262"/>
    </row>
    <row r="2354" spans="2:9">
      <c r="B2354" s="1262"/>
      <c r="C2354" s="1262"/>
      <c r="D2354" s="1262"/>
      <c r="E2354" s="1262"/>
      <c r="F2354" s="1262"/>
      <c r="G2354" s="1262"/>
      <c r="H2354" s="1262"/>
      <c r="I2354" s="1262"/>
    </row>
    <row r="2355" spans="2:9">
      <c r="B2355" s="1262"/>
      <c r="C2355" s="1262"/>
      <c r="D2355" s="1262"/>
      <c r="E2355" s="1262"/>
      <c r="F2355" s="1262"/>
      <c r="G2355" s="1262"/>
      <c r="H2355" s="1262"/>
      <c r="I2355" s="1262"/>
    </row>
    <row r="2356" spans="2:9">
      <c r="B2356" s="1262"/>
      <c r="C2356" s="1262"/>
      <c r="D2356" s="1262"/>
      <c r="E2356" s="1262"/>
      <c r="F2356" s="1262"/>
      <c r="G2356" s="1262"/>
      <c r="H2356" s="1262"/>
      <c r="I2356" s="1262"/>
    </row>
    <row r="2357" spans="2:9">
      <c r="B2357" s="1262"/>
      <c r="C2357" s="1262"/>
      <c r="D2357" s="1262"/>
      <c r="E2357" s="1262"/>
      <c r="F2357" s="1262"/>
      <c r="G2357" s="1262"/>
      <c r="H2357" s="1262"/>
      <c r="I2357" s="1262"/>
    </row>
    <row r="2358" spans="2:9">
      <c r="B2358" s="1262"/>
      <c r="C2358" s="1262"/>
      <c r="D2358" s="1262"/>
      <c r="E2358" s="1262"/>
      <c r="F2358" s="1262"/>
      <c r="G2358" s="1262"/>
      <c r="H2358" s="1262"/>
      <c r="I2358" s="1262"/>
    </row>
    <row r="2359" spans="2:9">
      <c r="B2359" s="1262"/>
      <c r="C2359" s="1262"/>
      <c r="D2359" s="1262"/>
      <c r="E2359" s="1262"/>
      <c r="F2359" s="1262"/>
      <c r="G2359" s="1262"/>
      <c r="H2359" s="1262"/>
      <c r="I2359" s="1262"/>
    </row>
    <row r="2360" spans="2:9">
      <c r="B2360" s="1262"/>
      <c r="C2360" s="1262"/>
      <c r="D2360" s="1262"/>
      <c r="E2360" s="1262"/>
      <c r="F2360" s="1262"/>
      <c r="G2360" s="1262"/>
      <c r="H2360" s="1262"/>
      <c r="I2360" s="1262"/>
    </row>
    <row r="2361" spans="2:9">
      <c r="B2361" s="1262"/>
      <c r="C2361" s="1262"/>
      <c r="D2361" s="1262"/>
      <c r="E2361" s="1262"/>
      <c r="F2361" s="1262"/>
      <c r="G2361" s="1262"/>
      <c r="H2361" s="1262"/>
      <c r="I2361" s="1262"/>
    </row>
    <row r="2362" spans="2:9">
      <c r="B2362" s="1262"/>
      <c r="C2362" s="1262"/>
      <c r="D2362" s="1262"/>
      <c r="E2362" s="1262"/>
      <c r="F2362" s="1262"/>
      <c r="G2362" s="1262"/>
      <c r="H2362" s="1262"/>
      <c r="I2362" s="1262"/>
    </row>
    <row r="2363" spans="2:9">
      <c r="B2363" s="1262"/>
      <c r="C2363" s="1262"/>
      <c r="D2363" s="1262"/>
      <c r="E2363" s="1262"/>
      <c r="F2363" s="1262"/>
      <c r="G2363" s="1262"/>
      <c r="H2363" s="1262"/>
      <c r="I2363" s="1262"/>
    </row>
    <row r="2364" spans="2:9">
      <c r="B2364" s="1262"/>
      <c r="C2364" s="1262"/>
      <c r="D2364" s="1262"/>
      <c r="E2364" s="1262"/>
      <c r="F2364" s="1262"/>
      <c r="G2364" s="1262"/>
      <c r="H2364" s="1262"/>
      <c r="I2364" s="1262"/>
    </row>
    <row r="2365" spans="2:9">
      <c r="B2365" s="1262"/>
      <c r="C2365" s="1262"/>
      <c r="D2365" s="1262"/>
      <c r="E2365" s="1262"/>
      <c r="F2365" s="1262"/>
      <c r="G2365" s="1262"/>
      <c r="H2365" s="1262"/>
      <c r="I2365" s="1262"/>
    </row>
    <row r="2366" spans="2:9">
      <c r="B2366" s="1262"/>
      <c r="C2366" s="1262"/>
      <c r="D2366" s="1262"/>
      <c r="E2366" s="1262"/>
      <c r="F2366" s="1262"/>
      <c r="G2366" s="1262"/>
      <c r="H2366" s="1262"/>
      <c r="I2366" s="1262"/>
    </row>
    <row r="2367" spans="2:9">
      <c r="B2367" s="1262"/>
      <c r="C2367" s="1262"/>
      <c r="D2367" s="1262"/>
      <c r="E2367" s="1262"/>
      <c r="F2367" s="1262"/>
      <c r="G2367" s="1262"/>
      <c r="H2367" s="1262"/>
      <c r="I2367" s="1262"/>
    </row>
    <row r="2368" spans="2:9">
      <c r="B2368" s="1262"/>
      <c r="C2368" s="1262"/>
      <c r="D2368" s="1262"/>
      <c r="E2368" s="1262"/>
      <c r="F2368" s="1262"/>
      <c r="G2368" s="1262"/>
      <c r="H2368" s="1262"/>
      <c r="I2368" s="1262"/>
    </row>
    <row r="2369" spans="2:9">
      <c r="B2369" s="1262"/>
      <c r="C2369" s="1262"/>
      <c r="D2369" s="1262"/>
      <c r="E2369" s="1262"/>
      <c r="F2369" s="1262"/>
      <c r="G2369" s="1262"/>
      <c r="H2369" s="1262"/>
      <c r="I2369" s="1262"/>
    </row>
    <row r="2370" spans="2:9">
      <c r="B2370" s="1262"/>
      <c r="C2370" s="1262"/>
      <c r="D2370" s="1262"/>
      <c r="E2370" s="1262"/>
      <c r="F2370" s="1262"/>
      <c r="G2370" s="1262"/>
      <c r="H2370" s="1262"/>
      <c r="I2370" s="1262"/>
    </row>
    <row r="2371" spans="2:9">
      <c r="B2371" s="1262"/>
      <c r="C2371" s="1262"/>
      <c r="D2371" s="1262"/>
      <c r="E2371" s="1262"/>
      <c r="F2371" s="1262"/>
      <c r="G2371" s="1262"/>
      <c r="H2371" s="1262"/>
      <c r="I2371" s="1262"/>
    </row>
    <row r="2372" spans="2:9">
      <c r="B2372" s="1262"/>
      <c r="C2372" s="1262"/>
      <c r="D2372" s="1262"/>
      <c r="E2372" s="1262"/>
      <c r="F2372" s="1262"/>
      <c r="G2372" s="1262"/>
      <c r="H2372" s="1262"/>
      <c r="I2372" s="1262"/>
    </row>
    <row r="2373" spans="2:9">
      <c r="B2373" s="1262"/>
      <c r="C2373" s="1262"/>
      <c r="D2373" s="1262"/>
      <c r="E2373" s="1262"/>
      <c r="F2373" s="1262"/>
      <c r="G2373" s="1262"/>
      <c r="H2373" s="1262"/>
      <c r="I2373" s="1262"/>
    </row>
    <row r="2374" spans="2:9">
      <c r="B2374" s="1262"/>
      <c r="C2374" s="1262"/>
      <c r="D2374" s="1262"/>
      <c r="E2374" s="1262"/>
      <c r="F2374" s="1262"/>
      <c r="G2374" s="1262"/>
      <c r="H2374" s="1262"/>
      <c r="I2374" s="1262"/>
    </row>
    <row r="2375" spans="2:9">
      <c r="B2375" s="1262"/>
      <c r="C2375" s="1262"/>
      <c r="D2375" s="1262"/>
      <c r="E2375" s="1262"/>
      <c r="F2375" s="1262"/>
      <c r="G2375" s="1262"/>
      <c r="H2375" s="1262"/>
      <c r="I2375" s="1262"/>
    </row>
    <row r="2376" spans="2:9">
      <c r="B2376" s="1262"/>
      <c r="C2376" s="1262"/>
      <c r="D2376" s="1262"/>
      <c r="E2376" s="1262"/>
      <c r="F2376" s="1262"/>
      <c r="G2376" s="1262"/>
      <c r="H2376" s="1262"/>
      <c r="I2376" s="1262"/>
    </row>
    <row r="2377" spans="2:9">
      <c r="B2377" s="1262"/>
      <c r="C2377" s="1262"/>
      <c r="D2377" s="1262"/>
      <c r="E2377" s="1262"/>
      <c r="F2377" s="1262"/>
      <c r="G2377" s="1262"/>
      <c r="H2377" s="1262"/>
      <c r="I2377" s="1262"/>
    </row>
    <row r="2378" spans="2:9">
      <c r="B2378" s="1262"/>
      <c r="C2378" s="1262"/>
      <c r="D2378" s="1262"/>
      <c r="E2378" s="1262"/>
      <c r="F2378" s="1262"/>
      <c r="G2378" s="1262"/>
      <c r="H2378" s="1262"/>
      <c r="I2378" s="1262"/>
    </row>
    <row r="2379" spans="2:9">
      <c r="B2379" s="1262"/>
      <c r="C2379" s="1262"/>
      <c r="D2379" s="1262"/>
      <c r="E2379" s="1262"/>
      <c r="F2379" s="1262"/>
      <c r="G2379" s="1262"/>
      <c r="H2379" s="1262"/>
      <c r="I2379" s="1262"/>
    </row>
    <row r="2380" spans="2:9">
      <c r="B2380" s="1262"/>
      <c r="C2380" s="1262"/>
      <c r="D2380" s="1262"/>
      <c r="E2380" s="1262"/>
      <c r="F2380" s="1262"/>
      <c r="G2380" s="1262"/>
      <c r="H2380" s="1262"/>
      <c r="I2380" s="1262"/>
    </row>
    <row r="2381" spans="2:9">
      <c r="B2381" s="1262"/>
      <c r="C2381" s="1262"/>
      <c r="D2381" s="1262"/>
      <c r="E2381" s="1262"/>
      <c r="F2381" s="1262"/>
      <c r="G2381" s="1262"/>
      <c r="H2381" s="1262"/>
      <c r="I2381" s="1262"/>
    </row>
    <row r="2382" spans="2:9">
      <c r="B2382" s="1262"/>
      <c r="C2382" s="1262"/>
      <c r="D2382" s="1262"/>
      <c r="E2382" s="1262"/>
      <c r="F2382" s="1262"/>
      <c r="G2382" s="1262"/>
      <c r="H2382" s="1262"/>
      <c r="I2382" s="1262"/>
    </row>
    <row r="2383" spans="2:9">
      <c r="B2383" s="1262"/>
      <c r="C2383" s="1262"/>
      <c r="D2383" s="1262"/>
      <c r="E2383" s="1262"/>
      <c r="F2383" s="1262"/>
      <c r="G2383" s="1262"/>
      <c r="H2383" s="1262"/>
      <c r="I2383" s="1262"/>
    </row>
    <row r="2384" spans="2:9">
      <c r="B2384" s="1262"/>
      <c r="C2384" s="1262"/>
      <c r="D2384" s="1262"/>
      <c r="E2384" s="1262"/>
      <c r="F2384" s="1262"/>
      <c r="G2384" s="1262"/>
      <c r="H2384" s="1262"/>
      <c r="I2384" s="1262"/>
    </row>
    <row r="2385" spans="2:9">
      <c r="B2385" s="1262"/>
      <c r="C2385" s="1262"/>
      <c r="D2385" s="1262"/>
      <c r="E2385" s="1262"/>
      <c r="F2385" s="1262"/>
      <c r="G2385" s="1262"/>
      <c r="H2385" s="1262"/>
      <c r="I2385" s="1262"/>
    </row>
    <row r="2386" spans="2:9">
      <c r="B2386" s="1262"/>
      <c r="C2386" s="1262"/>
      <c r="D2386" s="1262"/>
      <c r="E2386" s="1262"/>
      <c r="F2386" s="1262"/>
      <c r="G2386" s="1262"/>
      <c r="H2386" s="1262"/>
      <c r="I2386" s="1262"/>
    </row>
  </sheetData>
  <mergeCells count="8">
    <mergeCell ref="A1:I1"/>
    <mergeCell ref="A2:I2"/>
    <mergeCell ref="I4:I5"/>
    <mergeCell ref="B4:B5"/>
    <mergeCell ref="C4:D4"/>
    <mergeCell ref="E4:F4"/>
    <mergeCell ref="G4:H4"/>
    <mergeCell ref="A4:A5"/>
  </mergeCells>
  <printOptions horizontalCentered="1"/>
  <pageMargins left="0.62992125984251968" right="0.62992125984251968" top="0.98425196850393704" bottom="0.98425196850393704" header="0.51181102362204722" footer="0.51181102362204722"/>
  <pageSetup paperSize="9" pageOrder="overThenDown" orientation="portrait" r:id="rId1"/>
  <headerFooter alignWithMargins="0"/>
  <rowBreaks count="3" manualBreakCount="3">
    <brk id="59" max="16383" man="1"/>
    <brk id="118" max="16383" man="1"/>
    <brk id="171" max="16383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9"/>
  <sheetViews>
    <sheetView zoomScaleNormal="100" zoomScaleSheetLayoutView="100" workbookViewId="0">
      <pane ySplit="4" topLeftCell="A5" activePane="bottomLeft" state="frozen"/>
      <selection pane="bottomLeft" activeCell="A145" sqref="A145"/>
    </sheetView>
  </sheetViews>
  <sheetFormatPr defaultRowHeight="12.75"/>
  <cols>
    <col min="1" max="1" width="27.28515625" style="432" customWidth="1"/>
    <col min="2" max="5" width="12.7109375" style="432" customWidth="1"/>
    <col min="6" max="6" width="12.7109375" style="1305" customWidth="1"/>
    <col min="7" max="16384" width="9.140625" style="643"/>
  </cols>
  <sheetData>
    <row r="1" spans="1:7" s="1022" customFormat="1" ht="20.100000000000001" customHeight="1">
      <c r="A1" s="1339" t="s">
        <v>635</v>
      </c>
      <c r="B1" s="1339"/>
      <c r="C1" s="1339"/>
      <c r="D1" s="1339"/>
      <c r="E1" s="1339"/>
      <c r="F1" s="1339"/>
    </row>
    <row r="2" spans="1:7">
      <c r="A2" s="1338" t="s">
        <v>634</v>
      </c>
      <c r="B2" s="1338"/>
      <c r="C2" s="1338"/>
      <c r="D2" s="1338"/>
      <c r="E2" s="1338"/>
      <c r="F2" s="1338"/>
    </row>
    <row r="3" spans="1:7">
      <c r="A3" s="1337"/>
      <c r="B3" s="1336"/>
      <c r="C3" s="57"/>
      <c r="D3" s="57"/>
      <c r="E3" s="57"/>
      <c r="F3" s="1335" t="s">
        <v>633</v>
      </c>
    </row>
    <row r="4" spans="1:7" s="1334" customFormat="1" ht="39.950000000000003" customHeight="1">
      <c r="A4" s="175" t="s">
        <v>632</v>
      </c>
      <c r="B4" s="173">
        <v>2013</v>
      </c>
      <c r="C4" s="173">
        <v>2014</v>
      </c>
      <c r="D4" s="172">
        <v>2015</v>
      </c>
      <c r="E4" s="989">
        <v>2016</v>
      </c>
      <c r="F4" s="989">
        <v>2017</v>
      </c>
    </row>
    <row r="5" spans="1:7" s="231" customFormat="1" ht="15.95" customHeight="1">
      <c r="A5" s="237" t="s">
        <v>0</v>
      </c>
      <c r="B5" s="80">
        <v>43932</v>
      </c>
      <c r="C5" s="80">
        <v>44530</v>
      </c>
      <c r="D5" s="529">
        <v>44432</v>
      </c>
      <c r="E5" s="44">
        <v>46097</v>
      </c>
      <c r="F5" s="44">
        <v>47893</v>
      </c>
      <c r="G5" s="1333"/>
    </row>
    <row r="6" spans="1:7" s="225" customFormat="1" ht="17.100000000000001" customHeight="1">
      <c r="A6" s="233" t="s">
        <v>264</v>
      </c>
      <c r="B6" s="407">
        <v>48768</v>
      </c>
      <c r="C6" s="407">
        <v>49538</v>
      </c>
      <c r="D6" s="564">
        <v>49596</v>
      </c>
      <c r="E6" s="200">
        <v>51365</v>
      </c>
      <c r="F6" s="200">
        <v>53312</v>
      </c>
      <c r="G6" s="1332"/>
    </row>
    <row r="7" spans="1:7" s="231" customFormat="1" ht="15.95" customHeight="1">
      <c r="A7" s="236" t="s">
        <v>125</v>
      </c>
      <c r="B7" s="80">
        <v>54103</v>
      </c>
      <c r="C7" s="80">
        <v>55429</v>
      </c>
      <c r="D7" s="529">
        <v>55551</v>
      </c>
      <c r="E7" s="44">
        <v>57717</v>
      </c>
      <c r="F7" s="44">
        <v>60142</v>
      </c>
      <c r="G7" s="1332"/>
    </row>
    <row r="8" spans="1:7" s="225" customFormat="1" ht="20.100000000000001" customHeight="1">
      <c r="A8" s="235" t="s">
        <v>263</v>
      </c>
      <c r="B8" s="411">
        <v>54103</v>
      </c>
      <c r="C8" s="411">
        <v>55429</v>
      </c>
      <c r="D8" s="554">
        <v>55551</v>
      </c>
      <c r="E8" s="200">
        <v>57717</v>
      </c>
      <c r="F8" s="200">
        <v>60142</v>
      </c>
      <c r="G8" s="1331"/>
    </row>
    <row r="9" spans="1:7" s="225" customFormat="1" ht="11.1" customHeight="1">
      <c r="A9" s="199" t="s">
        <v>196</v>
      </c>
      <c r="B9" s="81">
        <v>38026</v>
      </c>
      <c r="C9" s="81">
        <v>37503</v>
      </c>
      <c r="D9" s="559">
        <v>35580</v>
      </c>
      <c r="E9" s="50">
        <v>36705</v>
      </c>
      <c r="F9" s="50">
        <v>37806</v>
      </c>
      <c r="G9" s="1330"/>
    </row>
    <row r="10" spans="1:7" s="225" customFormat="1" ht="11.1" customHeight="1">
      <c r="A10" s="202" t="s">
        <v>197</v>
      </c>
      <c r="B10" s="407">
        <v>42588</v>
      </c>
      <c r="C10" s="407">
        <v>44962</v>
      </c>
      <c r="D10" s="564">
        <v>43774</v>
      </c>
      <c r="E10" s="200">
        <v>44814</v>
      </c>
      <c r="F10" s="200">
        <v>47842</v>
      </c>
      <c r="G10" s="1330"/>
    </row>
    <row r="11" spans="1:7" s="225" customFormat="1" ht="11.1" customHeight="1">
      <c r="A11" s="199" t="s">
        <v>198</v>
      </c>
      <c r="B11" s="81">
        <v>57194</v>
      </c>
      <c r="C11" s="81">
        <v>59958</v>
      </c>
      <c r="D11" s="559">
        <v>59591</v>
      </c>
      <c r="E11" s="50">
        <v>61342</v>
      </c>
      <c r="F11" s="50">
        <v>63274</v>
      </c>
      <c r="G11" s="1330"/>
    </row>
    <row r="12" spans="1:7" s="225" customFormat="1" ht="11.1" customHeight="1">
      <c r="A12" s="202" t="s">
        <v>199</v>
      </c>
      <c r="B12" s="407">
        <v>40885</v>
      </c>
      <c r="C12" s="407">
        <v>39276</v>
      </c>
      <c r="D12" s="564">
        <v>36089</v>
      </c>
      <c r="E12" s="200">
        <v>35526</v>
      </c>
      <c r="F12" s="200">
        <v>38018</v>
      </c>
      <c r="G12" s="1330"/>
    </row>
    <row r="13" spans="1:7" s="225" customFormat="1" ht="11.1" customHeight="1">
      <c r="A13" s="199" t="s">
        <v>200</v>
      </c>
      <c r="B13" s="81">
        <v>46237</v>
      </c>
      <c r="C13" s="81">
        <v>46478</v>
      </c>
      <c r="D13" s="559">
        <v>44251</v>
      </c>
      <c r="E13" s="50">
        <v>45887</v>
      </c>
      <c r="F13" s="50">
        <v>47362</v>
      </c>
      <c r="G13" s="1330"/>
    </row>
    <row r="14" spans="1:7" s="225" customFormat="1" ht="11.1" customHeight="1">
      <c r="A14" s="202" t="s">
        <v>201</v>
      </c>
      <c r="B14" s="407">
        <v>48738</v>
      </c>
      <c r="C14" s="407">
        <v>50404</v>
      </c>
      <c r="D14" s="564">
        <v>51655</v>
      </c>
      <c r="E14" s="200">
        <v>53612</v>
      </c>
      <c r="F14" s="200">
        <v>54545</v>
      </c>
      <c r="G14" s="1330"/>
    </row>
    <row r="15" spans="1:7" s="225" customFormat="1" ht="11.1" customHeight="1">
      <c r="A15" s="199" t="s">
        <v>202</v>
      </c>
      <c r="B15" s="81">
        <v>64941</v>
      </c>
      <c r="C15" s="81">
        <v>63072</v>
      </c>
      <c r="D15" s="559">
        <v>64468</v>
      </c>
      <c r="E15" s="50">
        <v>65390</v>
      </c>
      <c r="F15" s="50">
        <v>65953</v>
      </c>
      <c r="G15" s="1330"/>
    </row>
    <row r="16" spans="1:7" s="225" customFormat="1" ht="11.1" customHeight="1">
      <c r="A16" s="202" t="s">
        <v>203</v>
      </c>
      <c r="B16" s="407">
        <v>29148</v>
      </c>
      <c r="C16" s="407">
        <v>30178</v>
      </c>
      <c r="D16" s="564">
        <v>29494</v>
      </c>
      <c r="E16" s="200">
        <v>32236</v>
      </c>
      <c r="F16" s="200">
        <v>34717</v>
      </c>
      <c r="G16" s="1330"/>
    </row>
    <row r="17" spans="1:7" s="225" customFormat="1" ht="11.1" customHeight="1">
      <c r="A17" s="199" t="s">
        <v>204</v>
      </c>
      <c r="B17" s="81">
        <v>59266</v>
      </c>
      <c r="C17" s="81">
        <v>62303</v>
      </c>
      <c r="D17" s="559">
        <v>66154</v>
      </c>
      <c r="E17" s="50">
        <v>68560</v>
      </c>
      <c r="F17" s="50">
        <v>74193</v>
      </c>
      <c r="G17" s="1330"/>
    </row>
    <row r="18" spans="1:7" s="225" customFormat="1" ht="11.1" customHeight="1">
      <c r="A18" s="202" t="s">
        <v>205</v>
      </c>
      <c r="B18" s="407">
        <v>53409</v>
      </c>
      <c r="C18" s="407">
        <v>54336</v>
      </c>
      <c r="D18" s="564">
        <v>52698</v>
      </c>
      <c r="E18" s="200">
        <v>52620</v>
      </c>
      <c r="F18" s="200">
        <v>53339</v>
      </c>
      <c r="G18" s="1330"/>
    </row>
    <row r="19" spans="1:7" s="225" customFormat="1" ht="11.1" customHeight="1">
      <c r="A19" s="199" t="s">
        <v>206</v>
      </c>
      <c r="B19" s="81">
        <v>57675</v>
      </c>
      <c r="C19" s="81">
        <v>61379</v>
      </c>
      <c r="D19" s="559">
        <v>59742</v>
      </c>
      <c r="E19" s="50">
        <v>61296</v>
      </c>
      <c r="F19" s="50">
        <v>62422</v>
      </c>
      <c r="G19" s="1330"/>
    </row>
    <row r="20" spans="1:7" s="225" customFormat="1" ht="11.1" customHeight="1">
      <c r="A20" s="202" t="s">
        <v>207</v>
      </c>
      <c r="B20" s="407">
        <v>38312</v>
      </c>
      <c r="C20" s="407">
        <v>36085</v>
      </c>
      <c r="D20" s="564">
        <v>37545</v>
      </c>
      <c r="E20" s="200">
        <v>39293</v>
      </c>
      <c r="F20" s="200">
        <v>40332</v>
      </c>
      <c r="G20" s="1330"/>
    </row>
    <row r="21" spans="1:7" s="225" customFormat="1" ht="11.1" customHeight="1">
      <c r="A21" s="199" t="s">
        <v>208</v>
      </c>
      <c r="B21" s="81">
        <v>50945</v>
      </c>
      <c r="C21" s="81">
        <v>51456</v>
      </c>
      <c r="D21" s="559">
        <v>49031</v>
      </c>
      <c r="E21" s="50">
        <v>50372</v>
      </c>
      <c r="F21" s="50">
        <v>52135</v>
      </c>
      <c r="G21" s="1330"/>
    </row>
    <row r="22" spans="1:7" s="225" customFormat="1" ht="11.1" customHeight="1">
      <c r="A22" s="202" t="s">
        <v>209</v>
      </c>
      <c r="B22" s="407">
        <v>32189</v>
      </c>
      <c r="C22" s="407">
        <v>31664</v>
      </c>
      <c r="D22" s="564">
        <v>32207</v>
      </c>
      <c r="E22" s="200">
        <v>32947</v>
      </c>
      <c r="F22" s="200">
        <v>34711</v>
      </c>
      <c r="G22" s="1330"/>
    </row>
    <row r="23" spans="1:7" s="225" customFormat="1" ht="11.1" customHeight="1">
      <c r="A23" s="199" t="s">
        <v>210</v>
      </c>
      <c r="B23" s="81">
        <v>66163</v>
      </c>
      <c r="C23" s="81">
        <v>64978</v>
      </c>
      <c r="D23" s="559">
        <v>63304</v>
      </c>
      <c r="E23" s="50">
        <v>65371</v>
      </c>
      <c r="F23" s="50">
        <v>68036</v>
      </c>
      <c r="G23" s="1330"/>
    </row>
    <row r="24" spans="1:7" s="225" customFormat="1" ht="11.1" customHeight="1">
      <c r="A24" s="202" t="s">
        <v>211</v>
      </c>
      <c r="B24" s="407">
        <v>65718</v>
      </c>
      <c r="C24" s="407">
        <v>68480</v>
      </c>
      <c r="D24" s="564">
        <v>73027</v>
      </c>
      <c r="E24" s="200">
        <v>81186</v>
      </c>
      <c r="F24" s="200">
        <v>83797</v>
      </c>
      <c r="G24" s="1330"/>
    </row>
    <row r="25" spans="1:7" s="225" customFormat="1" ht="11.1" customHeight="1">
      <c r="A25" s="199" t="s">
        <v>212</v>
      </c>
      <c r="B25" s="81">
        <v>44180</v>
      </c>
      <c r="C25" s="81">
        <v>43673</v>
      </c>
      <c r="D25" s="559">
        <v>42289</v>
      </c>
      <c r="E25" s="50">
        <v>45766</v>
      </c>
      <c r="F25" s="50">
        <v>48013</v>
      </c>
      <c r="G25" s="1330"/>
    </row>
    <row r="26" spans="1:7" s="231" customFormat="1" ht="15.95" customHeight="1">
      <c r="A26" s="197" t="s">
        <v>126</v>
      </c>
      <c r="B26" s="411">
        <v>42935</v>
      </c>
      <c r="C26" s="411">
        <v>43092</v>
      </c>
      <c r="D26" s="554">
        <v>43050</v>
      </c>
      <c r="E26" s="215">
        <v>44646</v>
      </c>
      <c r="F26" s="215">
        <v>46215</v>
      </c>
      <c r="G26" s="350"/>
    </row>
    <row r="27" spans="1:7" s="231" customFormat="1" ht="12.95" customHeight="1">
      <c r="A27" s="209" t="s">
        <v>127</v>
      </c>
      <c r="B27" s="80">
        <v>38359</v>
      </c>
      <c r="C27" s="80">
        <v>37614</v>
      </c>
      <c r="D27" s="529">
        <v>37593</v>
      </c>
      <c r="E27" s="44">
        <v>38706</v>
      </c>
      <c r="F27" s="44">
        <v>39562</v>
      </c>
    </row>
    <row r="28" spans="1:7" s="973" customFormat="1" ht="11.1" customHeight="1">
      <c r="A28" s="206" t="s">
        <v>213</v>
      </c>
      <c r="B28" s="370">
        <v>36345</v>
      </c>
      <c r="C28" s="370">
        <v>35517</v>
      </c>
      <c r="D28" s="569">
        <v>34858</v>
      </c>
      <c r="E28" s="204">
        <v>36750</v>
      </c>
      <c r="F28" s="204">
        <v>38695</v>
      </c>
    </row>
    <row r="29" spans="1:7" s="225" customFormat="1" ht="11.1" customHeight="1">
      <c r="A29" s="199" t="s">
        <v>20</v>
      </c>
      <c r="B29" s="81">
        <v>47665</v>
      </c>
      <c r="C29" s="81">
        <v>44744</v>
      </c>
      <c r="D29" s="559">
        <v>46888</v>
      </c>
      <c r="E29" s="50">
        <v>45879</v>
      </c>
      <c r="F29" s="50">
        <v>43952</v>
      </c>
    </row>
    <row r="30" spans="1:7" s="225" customFormat="1" ht="11.1" customHeight="1">
      <c r="A30" s="202" t="s">
        <v>21</v>
      </c>
      <c r="B30" s="407">
        <v>37741</v>
      </c>
      <c r="C30" s="407">
        <v>38439</v>
      </c>
      <c r="D30" s="564">
        <v>38155</v>
      </c>
      <c r="E30" s="200">
        <v>38459</v>
      </c>
      <c r="F30" s="200">
        <v>39057</v>
      </c>
    </row>
    <row r="31" spans="1:7" s="225" customFormat="1" ht="11.1" customHeight="1">
      <c r="A31" s="199" t="s">
        <v>22</v>
      </c>
      <c r="B31" s="81">
        <v>36733</v>
      </c>
      <c r="C31" s="81">
        <v>37659</v>
      </c>
      <c r="D31" s="559">
        <v>38473</v>
      </c>
      <c r="E31" s="50">
        <v>39671</v>
      </c>
      <c r="F31" s="50">
        <v>39468</v>
      </c>
    </row>
    <row r="32" spans="1:7" s="231" customFormat="1" ht="15.95" customHeight="1">
      <c r="A32" s="217" t="s">
        <v>128</v>
      </c>
      <c r="B32" s="411">
        <v>46532</v>
      </c>
      <c r="C32" s="411">
        <v>46155</v>
      </c>
      <c r="D32" s="554">
        <v>45928</v>
      </c>
      <c r="E32" s="215">
        <v>46512</v>
      </c>
      <c r="F32" s="215">
        <v>47708</v>
      </c>
    </row>
    <row r="33" spans="1:6" s="973" customFormat="1" ht="11.1" customHeight="1">
      <c r="A33" s="214" t="s">
        <v>214</v>
      </c>
      <c r="B33" s="82">
        <v>50754</v>
      </c>
      <c r="C33" s="82">
        <v>50196</v>
      </c>
      <c r="D33" s="583">
        <v>49021</v>
      </c>
      <c r="E33" s="52">
        <v>49172</v>
      </c>
      <c r="F33" s="52">
        <v>50090</v>
      </c>
    </row>
    <row r="34" spans="1:6" s="225" customFormat="1" ht="11.1" customHeight="1">
      <c r="A34" s="202" t="s">
        <v>13</v>
      </c>
      <c r="B34" s="407">
        <v>30346</v>
      </c>
      <c r="C34" s="407">
        <v>30923</v>
      </c>
      <c r="D34" s="564">
        <v>28488</v>
      </c>
      <c r="E34" s="200">
        <v>28515</v>
      </c>
      <c r="F34" s="200">
        <v>31188</v>
      </c>
    </row>
    <row r="35" spans="1:6" s="225" customFormat="1" ht="11.1" customHeight="1">
      <c r="A35" s="199" t="s">
        <v>14</v>
      </c>
      <c r="B35" s="81">
        <v>32545</v>
      </c>
      <c r="C35" s="81">
        <v>33187</v>
      </c>
      <c r="D35" s="559">
        <v>33571</v>
      </c>
      <c r="E35" s="50">
        <v>33706</v>
      </c>
      <c r="F35" s="50">
        <v>35920</v>
      </c>
    </row>
    <row r="36" spans="1:6" s="225" customFormat="1" ht="11.1" customHeight="1">
      <c r="A36" s="202" t="s">
        <v>15</v>
      </c>
      <c r="B36" s="407">
        <v>52454</v>
      </c>
      <c r="C36" s="407">
        <v>52237</v>
      </c>
      <c r="D36" s="564">
        <v>53836</v>
      </c>
      <c r="E36" s="200">
        <v>54963</v>
      </c>
      <c r="F36" s="200">
        <v>55034</v>
      </c>
    </row>
    <row r="37" spans="1:6" s="225" customFormat="1" ht="11.1" customHeight="1">
      <c r="A37" s="199" t="s">
        <v>16</v>
      </c>
      <c r="B37" s="81">
        <v>30017</v>
      </c>
      <c r="C37" s="81">
        <v>29327</v>
      </c>
      <c r="D37" s="559">
        <v>30803</v>
      </c>
      <c r="E37" s="50">
        <v>33548</v>
      </c>
      <c r="F37" s="50">
        <v>36490</v>
      </c>
    </row>
    <row r="38" spans="1:6" s="225" customFormat="1" ht="11.1" customHeight="1">
      <c r="A38" s="202" t="s">
        <v>17</v>
      </c>
      <c r="B38" s="407">
        <v>41522</v>
      </c>
      <c r="C38" s="407">
        <v>40517</v>
      </c>
      <c r="D38" s="564">
        <v>39843</v>
      </c>
      <c r="E38" s="200">
        <v>40743</v>
      </c>
      <c r="F38" s="200">
        <v>43140</v>
      </c>
    </row>
    <row r="39" spans="1:6" s="225" customFormat="1" ht="11.1" customHeight="1">
      <c r="A39" s="199" t="s">
        <v>18</v>
      </c>
      <c r="B39" s="81">
        <v>35767</v>
      </c>
      <c r="C39" s="81">
        <v>35984</v>
      </c>
      <c r="D39" s="559">
        <v>34147</v>
      </c>
      <c r="E39" s="50">
        <v>35077</v>
      </c>
      <c r="F39" s="50">
        <v>36621</v>
      </c>
    </row>
    <row r="40" spans="1:6" s="225" customFormat="1" ht="11.1" customHeight="1">
      <c r="A40" s="202" t="s">
        <v>19</v>
      </c>
      <c r="B40" s="407">
        <v>27852</v>
      </c>
      <c r="C40" s="407">
        <v>28452</v>
      </c>
      <c r="D40" s="564">
        <v>30047</v>
      </c>
      <c r="E40" s="200">
        <v>33234</v>
      </c>
      <c r="F40" s="200">
        <v>35275</v>
      </c>
    </row>
    <row r="41" spans="1:6" s="231" customFormat="1" ht="15.95" customHeight="1">
      <c r="A41" s="209" t="s">
        <v>129</v>
      </c>
      <c r="B41" s="80">
        <v>47153</v>
      </c>
      <c r="C41" s="80">
        <v>47315</v>
      </c>
      <c r="D41" s="529">
        <v>47445</v>
      </c>
      <c r="E41" s="44">
        <v>49360</v>
      </c>
      <c r="F41" s="44">
        <v>50810</v>
      </c>
    </row>
    <row r="42" spans="1:6" s="973" customFormat="1" ht="11.25" customHeight="1">
      <c r="A42" s="206" t="s">
        <v>193</v>
      </c>
      <c r="B42" s="370">
        <v>50043</v>
      </c>
      <c r="C42" s="370">
        <v>50175</v>
      </c>
      <c r="D42" s="569">
        <v>50441</v>
      </c>
      <c r="E42" s="204">
        <v>52799</v>
      </c>
      <c r="F42" s="204">
        <v>54357</v>
      </c>
    </row>
    <row r="43" spans="1:6" s="225" customFormat="1" ht="11.1" customHeight="1">
      <c r="A43" s="211" t="s">
        <v>163</v>
      </c>
      <c r="B43" s="81">
        <v>50353</v>
      </c>
      <c r="C43" s="81">
        <v>50543</v>
      </c>
      <c r="D43" s="559">
        <v>50940</v>
      </c>
      <c r="E43" s="50">
        <v>53368</v>
      </c>
      <c r="F43" s="50">
        <v>54989</v>
      </c>
    </row>
    <row r="44" spans="1:6" s="225" customFormat="1" ht="11.1" customHeight="1">
      <c r="A44" s="210" t="s">
        <v>164</v>
      </c>
      <c r="B44" s="407">
        <v>43695</v>
      </c>
      <c r="C44" s="407">
        <v>42417</v>
      </c>
      <c r="D44" s="564">
        <v>39709</v>
      </c>
      <c r="E44" s="200">
        <v>40184</v>
      </c>
      <c r="F44" s="200">
        <v>40156</v>
      </c>
    </row>
    <row r="45" spans="1:6" s="225" customFormat="1" ht="11.1" customHeight="1">
      <c r="A45" s="199" t="s">
        <v>23</v>
      </c>
      <c r="B45" s="81">
        <v>31607</v>
      </c>
      <c r="C45" s="81">
        <v>31168</v>
      </c>
      <c r="D45" s="559">
        <v>31510</v>
      </c>
      <c r="E45" s="50">
        <v>32149</v>
      </c>
      <c r="F45" s="50">
        <v>33007</v>
      </c>
    </row>
    <row r="46" spans="1:6" s="225" customFormat="1" ht="11.1" customHeight="1">
      <c r="A46" s="202" t="s">
        <v>24</v>
      </c>
      <c r="B46" s="407">
        <v>48591</v>
      </c>
      <c r="C46" s="407">
        <v>48265</v>
      </c>
      <c r="D46" s="564">
        <v>48215</v>
      </c>
      <c r="E46" s="200">
        <v>49521</v>
      </c>
      <c r="F46" s="200">
        <v>50007</v>
      </c>
    </row>
    <row r="47" spans="1:6" s="225" customFormat="1" ht="11.1" customHeight="1">
      <c r="A47" s="199" t="s">
        <v>25</v>
      </c>
      <c r="B47" s="81">
        <v>30971</v>
      </c>
      <c r="C47" s="81">
        <v>33469</v>
      </c>
      <c r="D47" s="559">
        <v>31947</v>
      </c>
      <c r="E47" s="50">
        <v>30890</v>
      </c>
      <c r="F47" s="50">
        <v>31530</v>
      </c>
    </row>
    <row r="48" spans="1:6" s="225" customFormat="1" ht="11.1" customHeight="1">
      <c r="A48" s="202" t="s">
        <v>26</v>
      </c>
      <c r="B48" s="407">
        <v>48073</v>
      </c>
      <c r="C48" s="407">
        <v>50141</v>
      </c>
      <c r="D48" s="564">
        <v>54530</v>
      </c>
      <c r="E48" s="200">
        <v>51058</v>
      </c>
      <c r="F48" s="200">
        <v>48009</v>
      </c>
    </row>
    <row r="49" spans="1:6" s="225" customFormat="1" ht="11.1" customHeight="1">
      <c r="A49" s="199" t="s">
        <v>27</v>
      </c>
      <c r="B49" s="81">
        <v>37603</v>
      </c>
      <c r="C49" s="81">
        <v>37306</v>
      </c>
      <c r="D49" s="559">
        <v>36830</v>
      </c>
      <c r="E49" s="50">
        <v>38574</v>
      </c>
      <c r="F49" s="50">
        <v>40177</v>
      </c>
    </row>
    <row r="50" spans="1:6" s="225" customFormat="1" ht="11.1" customHeight="1">
      <c r="A50" s="202" t="s">
        <v>28</v>
      </c>
      <c r="B50" s="407">
        <v>39174</v>
      </c>
      <c r="C50" s="407">
        <v>39159</v>
      </c>
      <c r="D50" s="564">
        <v>38133</v>
      </c>
      <c r="E50" s="200">
        <v>38909</v>
      </c>
      <c r="F50" s="200">
        <v>41012</v>
      </c>
    </row>
    <row r="51" spans="1:6" s="225" customFormat="1" ht="11.1" customHeight="1">
      <c r="A51" s="199" t="s">
        <v>29</v>
      </c>
      <c r="B51" s="81">
        <v>38320</v>
      </c>
      <c r="C51" s="81">
        <v>37294</v>
      </c>
      <c r="D51" s="559">
        <v>35804</v>
      </c>
      <c r="E51" s="50">
        <v>36779</v>
      </c>
      <c r="F51" s="50">
        <v>38784</v>
      </c>
    </row>
    <row r="52" spans="1:6" s="225" customFormat="1" ht="11.1" customHeight="1">
      <c r="A52" s="202" t="s">
        <v>30</v>
      </c>
      <c r="B52" s="407">
        <v>35431</v>
      </c>
      <c r="C52" s="407">
        <v>35413</v>
      </c>
      <c r="D52" s="564">
        <v>35687</v>
      </c>
      <c r="E52" s="200">
        <v>34893</v>
      </c>
      <c r="F52" s="200">
        <v>36062</v>
      </c>
    </row>
    <row r="53" spans="1:6" s="225" customFormat="1" ht="11.1" customHeight="1">
      <c r="A53" s="199" t="s">
        <v>31</v>
      </c>
      <c r="B53" s="81">
        <v>33335</v>
      </c>
      <c r="C53" s="81">
        <v>37767</v>
      </c>
      <c r="D53" s="559">
        <v>35658</v>
      </c>
      <c r="E53" s="50">
        <v>36744</v>
      </c>
      <c r="F53" s="50">
        <v>39165</v>
      </c>
    </row>
    <row r="54" spans="1:6" s="225" customFormat="1" ht="11.1" customHeight="1">
      <c r="A54" s="202" t="s">
        <v>32</v>
      </c>
      <c r="B54" s="407">
        <v>32556</v>
      </c>
      <c r="C54" s="407">
        <v>34194</v>
      </c>
      <c r="D54" s="564">
        <v>34121</v>
      </c>
      <c r="E54" s="200">
        <v>34881</v>
      </c>
      <c r="F54" s="200">
        <v>38447</v>
      </c>
    </row>
    <row r="55" spans="1:6" s="225" customFormat="1" ht="11.1" customHeight="1">
      <c r="A55" s="199" t="s">
        <v>33</v>
      </c>
      <c r="B55" s="81">
        <v>32346</v>
      </c>
      <c r="C55" s="81">
        <v>32902</v>
      </c>
      <c r="D55" s="559">
        <v>31892</v>
      </c>
      <c r="E55" s="50">
        <v>33059</v>
      </c>
      <c r="F55" s="50">
        <v>33844</v>
      </c>
    </row>
    <row r="56" spans="1:6" s="225" customFormat="1" ht="9.9499999999999993" customHeight="1">
      <c r="A56" s="1308"/>
      <c r="B56" s="1306"/>
      <c r="C56" s="1306"/>
      <c r="D56" s="1306"/>
      <c r="E56" s="1306"/>
    </row>
    <row r="57" spans="1:6" s="168" customFormat="1" ht="11.1" customHeight="1">
      <c r="A57" s="166" t="s">
        <v>631</v>
      </c>
      <c r="B57" s="1184"/>
      <c r="C57" s="1184"/>
      <c r="D57" s="1184"/>
      <c r="E57" s="1184"/>
    </row>
    <row r="58" spans="1:6" s="231" customFormat="1" ht="15.95" customHeight="1">
      <c r="A58" s="209" t="s">
        <v>130</v>
      </c>
      <c r="B58" s="80">
        <v>37906</v>
      </c>
      <c r="C58" s="80">
        <v>38653</v>
      </c>
      <c r="D58" s="529">
        <v>38630</v>
      </c>
      <c r="E58" s="44">
        <v>39722</v>
      </c>
      <c r="F58" s="44">
        <v>41767</v>
      </c>
    </row>
    <row r="59" spans="1:6" s="973" customFormat="1" ht="10.5" customHeight="1">
      <c r="A59" s="206" t="s">
        <v>9</v>
      </c>
      <c r="B59" s="370">
        <v>36449</v>
      </c>
      <c r="C59" s="370">
        <v>37040</v>
      </c>
      <c r="D59" s="569">
        <v>37515</v>
      </c>
      <c r="E59" s="204">
        <v>39183</v>
      </c>
      <c r="F59" s="204">
        <v>41373</v>
      </c>
    </row>
    <row r="60" spans="1:6" s="225" customFormat="1" ht="10.5" customHeight="1">
      <c r="A60" s="199" t="s">
        <v>7</v>
      </c>
      <c r="B60" s="81">
        <v>33857</v>
      </c>
      <c r="C60" s="81">
        <v>36197</v>
      </c>
      <c r="D60" s="559">
        <v>36428</v>
      </c>
      <c r="E60" s="50">
        <v>39413</v>
      </c>
      <c r="F60" s="50">
        <v>43201</v>
      </c>
    </row>
    <row r="61" spans="1:6" s="225" customFormat="1" ht="10.5" customHeight="1">
      <c r="A61" s="202" t="s">
        <v>8</v>
      </c>
      <c r="B61" s="407">
        <v>40460</v>
      </c>
      <c r="C61" s="407">
        <v>41669</v>
      </c>
      <c r="D61" s="564">
        <v>41223</v>
      </c>
      <c r="E61" s="200">
        <v>44191</v>
      </c>
      <c r="F61" s="200">
        <v>46270</v>
      </c>
    </row>
    <row r="62" spans="1:6" s="225" customFormat="1" ht="10.5" customHeight="1">
      <c r="A62" s="199" t="s">
        <v>10</v>
      </c>
      <c r="B62" s="81">
        <v>37051</v>
      </c>
      <c r="C62" s="81">
        <v>37918</v>
      </c>
      <c r="D62" s="559">
        <v>38985</v>
      </c>
      <c r="E62" s="50">
        <v>40279</v>
      </c>
      <c r="F62" s="50">
        <v>42707</v>
      </c>
    </row>
    <row r="63" spans="1:6" s="225" customFormat="1" ht="10.5" customHeight="1">
      <c r="A63" s="202" t="s">
        <v>11</v>
      </c>
      <c r="B63" s="407">
        <v>44648</v>
      </c>
      <c r="C63" s="407">
        <v>43912</v>
      </c>
      <c r="D63" s="564">
        <v>41878</v>
      </c>
      <c r="E63" s="200">
        <v>39252</v>
      </c>
      <c r="F63" s="200">
        <v>39953</v>
      </c>
    </row>
    <row r="64" spans="1:6" s="225" customFormat="1" ht="10.5" customHeight="1">
      <c r="A64" s="199" t="s">
        <v>12</v>
      </c>
      <c r="B64" s="81">
        <v>33690</v>
      </c>
      <c r="C64" s="81">
        <v>34077</v>
      </c>
      <c r="D64" s="559">
        <v>33736</v>
      </c>
      <c r="E64" s="50">
        <v>34484</v>
      </c>
      <c r="F64" s="50">
        <v>37064</v>
      </c>
    </row>
    <row r="65" spans="1:6" s="231" customFormat="1" ht="12" customHeight="1">
      <c r="A65" s="217" t="s">
        <v>131</v>
      </c>
      <c r="B65" s="411">
        <v>38896</v>
      </c>
      <c r="C65" s="411">
        <v>39748</v>
      </c>
      <c r="D65" s="554">
        <v>39216</v>
      </c>
      <c r="E65" s="215">
        <v>41840</v>
      </c>
      <c r="F65" s="215">
        <v>43606</v>
      </c>
    </row>
    <row r="66" spans="1:6" s="973" customFormat="1" ht="10.5" customHeight="1">
      <c r="A66" s="214" t="s">
        <v>215</v>
      </c>
      <c r="B66" s="82">
        <v>39761</v>
      </c>
      <c r="C66" s="82">
        <v>40663</v>
      </c>
      <c r="D66" s="583">
        <v>40042</v>
      </c>
      <c r="E66" s="52">
        <v>42992</v>
      </c>
      <c r="F66" s="52">
        <v>44872</v>
      </c>
    </row>
    <row r="67" spans="1:6" s="225" customFormat="1" ht="10.5" customHeight="1">
      <c r="A67" s="202" t="s">
        <v>1</v>
      </c>
      <c r="B67" s="407">
        <v>36474</v>
      </c>
      <c r="C67" s="407">
        <v>37305</v>
      </c>
      <c r="D67" s="564">
        <v>37359</v>
      </c>
      <c r="E67" s="200">
        <v>38450</v>
      </c>
      <c r="F67" s="200">
        <v>39959</v>
      </c>
    </row>
    <row r="68" spans="1:6" s="225" customFormat="1" ht="10.5" customHeight="1">
      <c r="A68" s="199" t="s">
        <v>2</v>
      </c>
      <c r="B68" s="81">
        <v>32665</v>
      </c>
      <c r="C68" s="81">
        <v>32252</v>
      </c>
      <c r="D68" s="559">
        <v>31295</v>
      </c>
      <c r="E68" s="50">
        <v>32031</v>
      </c>
      <c r="F68" s="50">
        <v>33360</v>
      </c>
    </row>
    <row r="69" spans="1:6" s="231" customFormat="1" ht="12" customHeight="1">
      <c r="A69" s="217" t="s">
        <v>132</v>
      </c>
      <c r="B69" s="411">
        <v>40243</v>
      </c>
      <c r="C69" s="411">
        <v>39690</v>
      </c>
      <c r="D69" s="554">
        <v>39054</v>
      </c>
      <c r="E69" s="215">
        <v>40845</v>
      </c>
      <c r="F69" s="215">
        <v>43099</v>
      </c>
    </row>
    <row r="70" spans="1:6" s="973" customFormat="1" ht="10.5" customHeight="1">
      <c r="A70" s="214" t="s">
        <v>216</v>
      </c>
      <c r="B70" s="82">
        <v>42635</v>
      </c>
      <c r="C70" s="82">
        <v>42661</v>
      </c>
      <c r="D70" s="583">
        <v>41799</v>
      </c>
      <c r="E70" s="52">
        <v>43044</v>
      </c>
      <c r="F70" s="52">
        <v>45093</v>
      </c>
    </row>
    <row r="71" spans="1:6" s="225" customFormat="1" ht="10.5" customHeight="1">
      <c r="A71" s="202" t="s">
        <v>3</v>
      </c>
      <c r="B71" s="407">
        <v>36662</v>
      </c>
      <c r="C71" s="407">
        <v>29113</v>
      </c>
      <c r="D71" s="564">
        <v>30688</v>
      </c>
      <c r="E71" s="200">
        <v>36638</v>
      </c>
      <c r="F71" s="200">
        <v>39863</v>
      </c>
    </row>
    <row r="72" spans="1:6" s="225" customFormat="1" ht="10.5" customHeight="1">
      <c r="A72" s="199" t="s">
        <v>4</v>
      </c>
      <c r="B72" s="81">
        <v>35602</v>
      </c>
      <c r="C72" s="81">
        <v>36961</v>
      </c>
      <c r="D72" s="559">
        <v>37451</v>
      </c>
      <c r="E72" s="50">
        <v>37675</v>
      </c>
      <c r="F72" s="50">
        <v>39450</v>
      </c>
    </row>
    <row r="73" spans="1:6" s="225" customFormat="1" ht="10.5" customHeight="1">
      <c r="A73" s="202" t="s">
        <v>5</v>
      </c>
      <c r="B73" s="407">
        <v>32959</v>
      </c>
      <c r="C73" s="407">
        <v>33670</v>
      </c>
      <c r="D73" s="564">
        <v>32309</v>
      </c>
      <c r="E73" s="200">
        <v>32437</v>
      </c>
      <c r="F73" s="200">
        <v>34362</v>
      </c>
    </row>
    <row r="74" spans="1:6" s="225" customFormat="1" ht="10.5" customHeight="1">
      <c r="A74" s="199" t="s">
        <v>6</v>
      </c>
      <c r="B74" s="81">
        <v>33278</v>
      </c>
      <c r="C74" s="81">
        <v>33165</v>
      </c>
      <c r="D74" s="559">
        <v>32432</v>
      </c>
      <c r="E74" s="50">
        <v>32735</v>
      </c>
      <c r="F74" s="50">
        <v>34917</v>
      </c>
    </row>
    <row r="75" spans="1:6" s="231" customFormat="1" ht="12" customHeight="1">
      <c r="A75" s="217" t="s">
        <v>133</v>
      </c>
      <c r="B75" s="411">
        <v>37891</v>
      </c>
      <c r="C75" s="411">
        <v>38706</v>
      </c>
      <c r="D75" s="554">
        <v>39195</v>
      </c>
      <c r="E75" s="215">
        <v>40892</v>
      </c>
      <c r="F75" s="215">
        <v>42619</v>
      </c>
    </row>
    <row r="76" spans="1:6" s="973" customFormat="1" ht="10.5" customHeight="1">
      <c r="A76" s="214" t="s">
        <v>217</v>
      </c>
      <c r="B76" s="82">
        <v>40134</v>
      </c>
      <c r="C76" s="82">
        <v>41184</v>
      </c>
      <c r="D76" s="583">
        <v>40864</v>
      </c>
      <c r="E76" s="52">
        <v>43281</v>
      </c>
      <c r="F76" s="52">
        <v>45576</v>
      </c>
    </row>
    <row r="77" spans="1:6" s="225" customFormat="1" ht="10.5" customHeight="1">
      <c r="A77" s="202" t="s">
        <v>34</v>
      </c>
      <c r="B77" s="407">
        <v>35326</v>
      </c>
      <c r="C77" s="407">
        <v>34390</v>
      </c>
      <c r="D77" s="564">
        <v>38979</v>
      </c>
      <c r="E77" s="200">
        <v>41443</v>
      </c>
      <c r="F77" s="200">
        <v>42627</v>
      </c>
    </row>
    <row r="78" spans="1:6" s="225" customFormat="1" ht="10.5" customHeight="1">
      <c r="A78" s="199" t="s">
        <v>35</v>
      </c>
      <c r="B78" s="81">
        <v>33866</v>
      </c>
      <c r="C78" s="81">
        <v>35467</v>
      </c>
      <c r="D78" s="559">
        <v>34834</v>
      </c>
      <c r="E78" s="50">
        <v>35121</v>
      </c>
      <c r="F78" s="50">
        <v>36504</v>
      </c>
    </row>
    <row r="79" spans="1:6" s="225" customFormat="1" ht="10.5" customHeight="1">
      <c r="A79" s="202" t="s">
        <v>36</v>
      </c>
      <c r="B79" s="407">
        <v>46800</v>
      </c>
      <c r="C79" s="407">
        <v>47959</v>
      </c>
      <c r="D79" s="564">
        <v>47171</v>
      </c>
      <c r="E79" s="200">
        <v>50829</v>
      </c>
      <c r="F79" s="200">
        <v>52990</v>
      </c>
    </row>
    <row r="80" spans="1:6" s="225" customFormat="1" ht="10.5" customHeight="1">
      <c r="A80" s="199" t="s">
        <v>37</v>
      </c>
      <c r="B80" s="81">
        <v>36687</v>
      </c>
      <c r="C80" s="81">
        <v>37869</v>
      </c>
      <c r="D80" s="559">
        <v>36499</v>
      </c>
      <c r="E80" s="50">
        <v>36831</v>
      </c>
      <c r="F80" s="50">
        <v>38217</v>
      </c>
    </row>
    <row r="81" spans="1:6" s="225" customFormat="1" ht="10.5" customHeight="1">
      <c r="A81" s="202" t="s">
        <v>38</v>
      </c>
      <c r="B81" s="407">
        <v>33638</v>
      </c>
      <c r="C81" s="407">
        <v>36946</v>
      </c>
      <c r="D81" s="564">
        <v>37565</v>
      </c>
      <c r="E81" s="200">
        <v>38422</v>
      </c>
      <c r="F81" s="200">
        <v>39792</v>
      </c>
    </row>
    <row r="82" spans="1:6" s="225" customFormat="1" ht="10.5" customHeight="1">
      <c r="A82" s="199" t="s">
        <v>39</v>
      </c>
      <c r="B82" s="81">
        <v>39944</v>
      </c>
      <c r="C82" s="81">
        <v>37292</v>
      </c>
      <c r="D82" s="559">
        <v>38451</v>
      </c>
      <c r="E82" s="50">
        <v>39266</v>
      </c>
      <c r="F82" s="50">
        <v>41430</v>
      </c>
    </row>
    <row r="83" spans="1:6" s="225" customFormat="1" ht="15.95" customHeight="1">
      <c r="A83" s="233" t="s">
        <v>192</v>
      </c>
      <c r="B83" s="407">
        <v>37587</v>
      </c>
      <c r="C83" s="407">
        <v>37849</v>
      </c>
      <c r="D83" s="554">
        <v>37530</v>
      </c>
      <c r="E83" s="200">
        <v>39059</v>
      </c>
      <c r="F83" s="200">
        <v>40649</v>
      </c>
    </row>
    <row r="84" spans="1:6" s="231" customFormat="1" ht="15.95" customHeight="1">
      <c r="A84" s="73" t="s">
        <v>390</v>
      </c>
      <c r="B84" s="80">
        <v>37425</v>
      </c>
      <c r="C84" s="80">
        <v>37504</v>
      </c>
      <c r="D84" s="529">
        <v>37066</v>
      </c>
      <c r="E84" s="44">
        <v>38315</v>
      </c>
      <c r="F84" s="44">
        <v>40024</v>
      </c>
    </row>
    <row r="85" spans="1:6" s="231" customFormat="1" ht="12" customHeight="1">
      <c r="A85" s="217" t="s">
        <v>134</v>
      </c>
      <c r="B85" s="411">
        <v>37115</v>
      </c>
      <c r="C85" s="411">
        <v>37655</v>
      </c>
      <c r="D85" s="554">
        <v>37875</v>
      </c>
      <c r="E85" s="215">
        <v>39458</v>
      </c>
      <c r="F85" s="215">
        <v>41376</v>
      </c>
    </row>
    <row r="86" spans="1:6" s="973" customFormat="1" ht="10.5" customHeight="1">
      <c r="A86" s="214" t="s">
        <v>237</v>
      </c>
      <c r="B86" s="82">
        <v>42556</v>
      </c>
      <c r="C86" s="82">
        <v>43764</v>
      </c>
      <c r="D86" s="583">
        <v>43122</v>
      </c>
      <c r="E86" s="52">
        <v>46082</v>
      </c>
      <c r="F86" s="52">
        <v>48359</v>
      </c>
    </row>
    <row r="87" spans="1:6" s="225" customFormat="1" ht="10.5" customHeight="1">
      <c r="A87" s="210" t="s">
        <v>218</v>
      </c>
      <c r="B87" s="471" t="s">
        <v>256</v>
      </c>
      <c r="C87" s="471" t="s">
        <v>256</v>
      </c>
      <c r="D87" s="564">
        <v>42111</v>
      </c>
      <c r="E87" s="200">
        <v>44431</v>
      </c>
      <c r="F87" s="200">
        <v>46668</v>
      </c>
    </row>
    <row r="88" spans="1:6" s="225" customFormat="1" ht="10.5" customHeight="1">
      <c r="A88" s="211" t="s">
        <v>238</v>
      </c>
      <c r="B88" s="83" t="s">
        <v>256</v>
      </c>
      <c r="C88" s="83" t="s">
        <v>256</v>
      </c>
      <c r="D88" s="559">
        <v>46456</v>
      </c>
      <c r="E88" s="50">
        <v>51884</v>
      </c>
      <c r="F88" s="50">
        <v>54691</v>
      </c>
    </row>
    <row r="89" spans="1:6" s="225" customFormat="1" ht="10.5" customHeight="1">
      <c r="A89" s="202" t="s">
        <v>77</v>
      </c>
      <c r="B89" s="407">
        <v>28037</v>
      </c>
      <c r="C89" s="407">
        <v>28053</v>
      </c>
      <c r="D89" s="564">
        <v>28955</v>
      </c>
      <c r="E89" s="200">
        <v>29662</v>
      </c>
      <c r="F89" s="200">
        <v>32188</v>
      </c>
    </row>
    <row r="90" spans="1:6" s="225" customFormat="1" ht="10.5" customHeight="1">
      <c r="A90" s="199" t="s">
        <v>78</v>
      </c>
      <c r="B90" s="81">
        <v>36754</v>
      </c>
      <c r="C90" s="81">
        <v>36356</v>
      </c>
      <c r="D90" s="559">
        <v>36283</v>
      </c>
      <c r="E90" s="50">
        <v>36769</v>
      </c>
      <c r="F90" s="50">
        <v>37817</v>
      </c>
    </row>
    <row r="91" spans="1:6" s="225" customFormat="1" ht="10.5" customHeight="1">
      <c r="A91" s="202" t="s">
        <v>79</v>
      </c>
      <c r="B91" s="407">
        <v>51662</v>
      </c>
      <c r="C91" s="407">
        <v>47388</v>
      </c>
      <c r="D91" s="564">
        <v>49844</v>
      </c>
      <c r="E91" s="200">
        <v>49848</v>
      </c>
      <c r="F91" s="200">
        <v>51767</v>
      </c>
    </row>
    <row r="92" spans="1:6" s="225" customFormat="1" ht="10.5" customHeight="1">
      <c r="A92" s="199" t="s">
        <v>80</v>
      </c>
      <c r="B92" s="81">
        <v>35425</v>
      </c>
      <c r="C92" s="81">
        <v>35304</v>
      </c>
      <c r="D92" s="559">
        <v>33860</v>
      </c>
      <c r="E92" s="50">
        <v>33956</v>
      </c>
      <c r="F92" s="50">
        <v>35322</v>
      </c>
    </row>
    <row r="93" spans="1:6" s="225" customFormat="1" ht="10.5" customHeight="1">
      <c r="A93" s="202" t="s">
        <v>81</v>
      </c>
      <c r="B93" s="407">
        <v>34422</v>
      </c>
      <c r="C93" s="407">
        <v>33974</v>
      </c>
      <c r="D93" s="564">
        <v>33455</v>
      </c>
      <c r="E93" s="200">
        <v>34910</v>
      </c>
      <c r="F93" s="200">
        <v>34828</v>
      </c>
    </row>
    <row r="94" spans="1:6" s="225" customFormat="1" ht="10.5" customHeight="1">
      <c r="A94" s="199" t="s">
        <v>82</v>
      </c>
      <c r="B94" s="81">
        <v>26051</v>
      </c>
      <c r="C94" s="81">
        <v>28092</v>
      </c>
      <c r="D94" s="559">
        <v>34202</v>
      </c>
      <c r="E94" s="50">
        <v>32379</v>
      </c>
      <c r="F94" s="50">
        <v>33557</v>
      </c>
    </row>
    <row r="95" spans="1:6" s="225" customFormat="1" ht="10.5" customHeight="1">
      <c r="A95" s="202" t="s">
        <v>83</v>
      </c>
      <c r="B95" s="407">
        <v>32047</v>
      </c>
      <c r="C95" s="407">
        <v>32284</v>
      </c>
      <c r="D95" s="564">
        <v>32836</v>
      </c>
      <c r="E95" s="200">
        <v>32591</v>
      </c>
      <c r="F95" s="200">
        <v>33358</v>
      </c>
    </row>
    <row r="96" spans="1:6" s="225" customFormat="1" ht="10.5" customHeight="1">
      <c r="A96" s="199" t="s">
        <v>84</v>
      </c>
      <c r="B96" s="81">
        <v>36523</v>
      </c>
      <c r="C96" s="81">
        <v>37201</v>
      </c>
      <c r="D96" s="559">
        <v>35958</v>
      </c>
      <c r="E96" s="50">
        <v>37445</v>
      </c>
      <c r="F96" s="50">
        <v>41111</v>
      </c>
    </row>
    <row r="97" spans="1:6" s="225" customFormat="1" ht="10.5" customHeight="1">
      <c r="A97" s="202" t="s">
        <v>85</v>
      </c>
      <c r="B97" s="407">
        <v>33149</v>
      </c>
      <c r="C97" s="407">
        <v>33045</v>
      </c>
      <c r="D97" s="564">
        <v>33819</v>
      </c>
      <c r="E97" s="200">
        <v>34647</v>
      </c>
      <c r="F97" s="200">
        <v>38381</v>
      </c>
    </row>
    <row r="98" spans="1:6" s="231" customFormat="1" ht="12" customHeight="1">
      <c r="A98" s="209" t="s">
        <v>135</v>
      </c>
      <c r="B98" s="80">
        <v>38194</v>
      </c>
      <c r="C98" s="80">
        <v>39297</v>
      </c>
      <c r="D98" s="529">
        <v>39404</v>
      </c>
      <c r="E98" s="44">
        <v>40509</v>
      </c>
      <c r="F98" s="44">
        <v>41690</v>
      </c>
    </row>
    <row r="99" spans="1:6" s="973" customFormat="1" ht="10.5" customHeight="1">
      <c r="A99" s="206" t="s">
        <v>219</v>
      </c>
      <c r="B99" s="370">
        <v>36874</v>
      </c>
      <c r="C99" s="370">
        <v>37905</v>
      </c>
      <c r="D99" s="569">
        <v>37886</v>
      </c>
      <c r="E99" s="204">
        <v>39595</v>
      </c>
      <c r="F99" s="204">
        <v>40851</v>
      </c>
    </row>
    <row r="100" spans="1:6" s="225" customFormat="1" ht="10.5" customHeight="1">
      <c r="A100" s="199" t="s">
        <v>46</v>
      </c>
      <c r="B100" s="81">
        <v>62313</v>
      </c>
      <c r="C100" s="81">
        <v>62683</v>
      </c>
      <c r="D100" s="559">
        <v>61516</v>
      </c>
      <c r="E100" s="50">
        <v>62078</v>
      </c>
      <c r="F100" s="50">
        <v>64606</v>
      </c>
    </row>
    <row r="101" spans="1:6" s="225" customFormat="1" ht="10.5" customHeight="1">
      <c r="A101" s="202" t="s">
        <v>47</v>
      </c>
      <c r="B101" s="407">
        <v>26929</v>
      </c>
      <c r="C101" s="407">
        <v>28631</v>
      </c>
      <c r="D101" s="564">
        <v>29616</v>
      </c>
      <c r="E101" s="200">
        <v>30310</v>
      </c>
      <c r="F101" s="200">
        <v>32543</v>
      </c>
    </row>
    <row r="102" spans="1:6" s="225" customFormat="1" ht="10.5" customHeight="1">
      <c r="A102" s="199" t="s">
        <v>48</v>
      </c>
      <c r="B102" s="81">
        <v>31280</v>
      </c>
      <c r="C102" s="81">
        <v>33126</v>
      </c>
      <c r="D102" s="559">
        <v>33791</v>
      </c>
      <c r="E102" s="50">
        <v>34512</v>
      </c>
      <c r="F102" s="50">
        <v>35540</v>
      </c>
    </row>
    <row r="103" spans="1:6" s="225" customFormat="1" ht="10.5" customHeight="1">
      <c r="A103" s="202" t="s">
        <v>49</v>
      </c>
      <c r="B103" s="407">
        <v>33051</v>
      </c>
      <c r="C103" s="407">
        <v>33211</v>
      </c>
      <c r="D103" s="564">
        <v>33708</v>
      </c>
      <c r="E103" s="200">
        <v>35889</v>
      </c>
      <c r="F103" s="200">
        <v>36482</v>
      </c>
    </row>
    <row r="104" spans="1:6" s="225" customFormat="1" ht="10.5" customHeight="1">
      <c r="A104" s="199" t="s">
        <v>50</v>
      </c>
      <c r="B104" s="81">
        <v>33104</v>
      </c>
      <c r="C104" s="81">
        <v>33644</v>
      </c>
      <c r="D104" s="559">
        <v>33176</v>
      </c>
      <c r="E104" s="50">
        <v>31609</v>
      </c>
      <c r="F104" s="50">
        <v>32573</v>
      </c>
    </row>
    <row r="105" spans="1:6" s="231" customFormat="1" ht="12" customHeight="1">
      <c r="A105" s="217" t="s">
        <v>136</v>
      </c>
      <c r="B105" s="411">
        <v>36875</v>
      </c>
      <c r="C105" s="411">
        <v>37399</v>
      </c>
      <c r="D105" s="554">
        <v>36233</v>
      </c>
      <c r="E105" s="215">
        <v>36944</v>
      </c>
      <c r="F105" s="215">
        <v>38292</v>
      </c>
    </row>
    <row r="106" spans="1:6" s="973" customFormat="1" ht="10.5" customHeight="1">
      <c r="A106" s="214" t="s">
        <v>221</v>
      </c>
      <c r="B106" s="82">
        <v>40444</v>
      </c>
      <c r="C106" s="82">
        <v>41230</v>
      </c>
      <c r="D106" s="583">
        <v>38985</v>
      </c>
      <c r="E106" s="52">
        <v>40024</v>
      </c>
      <c r="F106" s="52">
        <v>41637</v>
      </c>
    </row>
    <row r="107" spans="1:6" s="225" customFormat="1" ht="10.5" customHeight="1">
      <c r="A107" s="202" t="s">
        <v>40</v>
      </c>
      <c r="B107" s="407">
        <v>33330</v>
      </c>
      <c r="C107" s="407">
        <v>33456</v>
      </c>
      <c r="D107" s="564">
        <v>33162</v>
      </c>
      <c r="E107" s="200">
        <v>34263</v>
      </c>
      <c r="F107" s="200">
        <v>34447</v>
      </c>
    </row>
    <row r="108" spans="1:6" s="225" customFormat="1" ht="10.5" customHeight="1">
      <c r="A108" s="199" t="s">
        <v>41</v>
      </c>
      <c r="B108" s="81">
        <v>30401</v>
      </c>
      <c r="C108" s="81">
        <v>28819</v>
      </c>
      <c r="D108" s="559">
        <v>29458</v>
      </c>
      <c r="E108" s="50">
        <v>30097</v>
      </c>
      <c r="F108" s="50">
        <v>31474</v>
      </c>
    </row>
    <row r="109" spans="1:6" s="225" customFormat="1" ht="10.5" customHeight="1">
      <c r="A109" s="202" t="s">
        <v>42</v>
      </c>
      <c r="B109" s="407">
        <v>38391</v>
      </c>
      <c r="C109" s="407">
        <v>39710</v>
      </c>
      <c r="D109" s="564">
        <v>39178</v>
      </c>
      <c r="E109" s="200">
        <v>39134</v>
      </c>
      <c r="F109" s="200">
        <v>39918</v>
      </c>
    </row>
    <row r="110" spans="1:6" s="225" customFormat="1" ht="10.5" customHeight="1">
      <c r="A110" s="199" t="s">
        <v>43</v>
      </c>
      <c r="B110" s="81">
        <v>29627</v>
      </c>
      <c r="C110" s="81">
        <v>30749</v>
      </c>
      <c r="D110" s="559">
        <v>30586</v>
      </c>
      <c r="E110" s="50">
        <v>29520</v>
      </c>
      <c r="F110" s="50">
        <v>29213</v>
      </c>
    </row>
    <row r="111" spans="1:6" s="225" customFormat="1" ht="10.5" customHeight="1">
      <c r="A111" s="202" t="s">
        <v>220</v>
      </c>
      <c r="B111" s="407">
        <v>32216</v>
      </c>
      <c r="C111" s="407">
        <v>33207</v>
      </c>
      <c r="D111" s="564">
        <v>32663</v>
      </c>
      <c r="E111" s="200">
        <v>33239</v>
      </c>
      <c r="F111" s="200">
        <v>34930</v>
      </c>
    </row>
    <row r="112" spans="1:6" s="225" customFormat="1" ht="10.5" customHeight="1">
      <c r="A112" s="199" t="s">
        <v>44</v>
      </c>
      <c r="B112" s="81">
        <v>41738</v>
      </c>
      <c r="C112" s="81">
        <v>37949</v>
      </c>
      <c r="D112" s="559">
        <v>37809</v>
      </c>
      <c r="E112" s="50">
        <v>38591</v>
      </c>
      <c r="F112" s="50">
        <v>39674</v>
      </c>
    </row>
    <row r="113" spans="1:6" s="225" customFormat="1" ht="10.5" customHeight="1">
      <c r="A113" s="202" t="s">
        <v>45</v>
      </c>
      <c r="B113" s="407">
        <v>34877</v>
      </c>
      <c r="C113" s="407">
        <v>35982</v>
      </c>
      <c r="D113" s="564">
        <v>36375</v>
      </c>
      <c r="E113" s="200">
        <v>36311</v>
      </c>
      <c r="F113" s="200">
        <v>36291</v>
      </c>
    </row>
    <row r="114" spans="1:6" s="225" customFormat="1" ht="9.9499999999999993" customHeight="1">
      <c r="A114" s="1308"/>
      <c r="B114" s="1306"/>
      <c r="C114" s="1306"/>
      <c r="D114" s="1306"/>
      <c r="E114" s="1322"/>
      <c r="F114" s="1329"/>
    </row>
    <row r="115" spans="1:6" s="168" customFormat="1" ht="11.1" customHeight="1">
      <c r="A115" s="166" t="s">
        <v>631</v>
      </c>
      <c r="B115" s="1184"/>
      <c r="C115" s="1184"/>
      <c r="D115" s="1184"/>
      <c r="E115" s="1321"/>
      <c r="F115" s="758"/>
    </row>
    <row r="116" spans="1:6" s="231" customFormat="1" ht="15.95" customHeight="1">
      <c r="A116" s="209" t="s">
        <v>137</v>
      </c>
      <c r="B116" s="80">
        <v>37976</v>
      </c>
      <c r="C116" s="80">
        <v>38149</v>
      </c>
      <c r="D116" s="529">
        <v>38103</v>
      </c>
      <c r="E116" s="44">
        <v>39308</v>
      </c>
      <c r="F116" s="1317">
        <v>41640</v>
      </c>
    </row>
    <row r="117" spans="1:6" s="115" customFormat="1" ht="11.85" customHeight="1">
      <c r="A117" s="230" t="s">
        <v>222</v>
      </c>
      <c r="B117" s="117">
        <v>37989</v>
      </c>
      <c r="C117" s="117">
        <v>38833</v>
      </c>
      <c r="D117" s="1316">
        <v>38048</v>
      </c>
      <c r="E117" s="115">
        <v>38353</v>
      </c>
      <c r="F117" s="1315">
        <v>40537</v>
      </c>
    </row>
    <row r="118" spans="1:6" s="225" customFormat="1" ht="11.85" customHeight="1">
      <c r="A118" s="199" t="s">
        <v>86</v>
      </c>
      <c r="B118" s="81">
        <v>38975</v>
      </c>
      <c r="C118" s="81">
        <v>38356</v>
      </c>
      <c r="D118" s="559">
        <v>39835</v>
      </c>
      <c r="E118" s="50">
        <v>42469</v>
      </c>
      <c r="F118" s="1328">
        <v>43710</v>
      </c>
    </row>
    <row r="119" spans="1:6" s="107" customFormat="1" ht="11.85" customHeight="1">
      <c r="A119" s="228" t="s">
        <v>87</v>
      </c>
      <c r="B119" s="108">
        <v>32782</v>
      </c>
      <c r="C119" s="108">
        <v>32344</v>
      </c>
      <c r="D119" s="1314">
        <v>30227</v>
      </c>
      <c r="E119" s="107">
        <v>31613</v>
      </c>
      <c r="F119" s="1327">
        <v>33678</v>
      </c>
    </row>
    <row r="120" spans="1:6" s="225" customFormat="1" ht="11.85" customHeight="1">
      <c r="A120" s="199" t="s">
        <v>88</v>
      </c>
      <c r="B120" s="81">
        <v>41472</v>
      </c>
      <c r="C120" s="81">
        <v>41309</v>
      </c>
      <c r="D120" s="559">
        <v>43998</v>
      </c>
      <c r="E120" s="50">
        <v>47406</v>
      </c>
      <c r="F120" s="1324">
        <v>53965</v>
      </c>
    </row>
    <row r="121" spans="1:6" s="231" customFormat="1" ht="14.1" customHeight="1">
      <c r="A121" s="217" t="s">
        <v>138</v>
      </c>
      <c r="B121" s="411">
        <v>36747</v>
      </c>
      <c r="C121" s="411">
        <v>36308</v>
      </c>
      <c r="D121" s="554">
        <v>34767</v>
      </c>
      <c r="E121" s="215">
        <v>35548</v>
      </c>
      <c r="F121" s="1323">
        <v>37310</v>
      </c>
    </row>
    <row r="122" spans="1:6" s="973" customFormat="1" ht="11.85" customHeight="1">
      <c r="A122" s="214" t="s">
        <v>223</v>
      </c>
      <c r="B122" s="82">
        <v>35900</v>
      </c>
      <c r="C122" s="82">
        <v>35323</v>
      </c>
      <c r="D122" s="583">
        <v>33386</v>
      </c>
      <c r="E122" s="52">
        <v>33505</v>
      </c>
      <c r="F122" s="1324">
        <v>35576</v>
      </c>
    </row>
    <row r="123" spans="1:6" s="225" customFormat="1" ht="11.85" customHeight="1">
      <c r="A123" s="202" t="s">
        <v>65</v>
      </c>
      <c r="B123" s="407">
        <v>39819</v>
      </c>
      <c r="C123" s="407">
        <v>39979</v>
      </c>
      <c r="D123" s="564">
        <v>38583</v>
      </c>
      <c r="E123" s="200">
        <v>39866</v>
      </c>
      <c r="F123" s="1326">
        <v>41800</v>
      </c>
    </row>
    <row r="124" spans="1:6" s="225" customFormat="1" ht="11.85" customHeight="1">
      <c r="A124" s="199" t="s">
        <v>66</v>
      </c>
      <c r="B124" s="81">
        <v>38145</v>
      </c>
      <c r="C124" s="81">
        <v>37930</v>
      </c>
      <c r="D124" s="559">
        <v>36638</v>
      </c>
      <c r="E124" s="50">
        <v>37404</v>
      </c>
      <c r="F124" s="1325">
        <v>39271</v>
      </c>
    </row>
    <row r="125" spans="1:6" s="225" customFormat="1" ht="11.85" customHeight="1">
      <c r="A125" s="202" t="s">
        <v>67</v>
      </c>
      <c r="B125" s="407">
        <v>32095</v>
      </c>
      <c r="C125" s="407">
        <v>30255</v>
      </c>
      <c r="D125" s="564">
        <v>29824</v>
      </c>
      <c r="E125" s="200">
        <v>32333</v>
      </c>
      <c r="F125" s="1323">
        <v>34617</v>
      </c>
    </row>
    <row r="126" spans="1:6" s="225" customFormat="1" ht="11.85" customHeight="1">
      <c r="A126" s="199" t="s">
        <v>68</v>
      </c>
      <c r="B126" s="81">
        <v>38702</v>
      </c>
      <c r="C126" s="81">
        <v>38059</v>
      </c>
      <c r="D126" s="559">
        <v>35810</v>
      </c>
      <c r="E126" s="50">
        <v>35977</v>
      </c>
      <c r="F126" s="1324">
        <v>36369</v>
      </c>
    </row>
    <row r="127" spans="1:6" s="225" customFormat="1" ht="11.85" customHeight="1">
      <c r="A127" s="202" t="s">
        <v>69</v>
      </c>
      <c r="B127" s="407">
        <v>34700</v>
      </c>
      <c r="C127" s="407">
        <v>34327</v>
      </c>
      <c r="D127" s="564">
        <v>33532</v>
      </c>
      <c r="E127" s="200">
        <v>36008</v>
      </c>
      <c r="F127" s="1323">
        <v>37119</v>
      </c>
    </row>
    <row r="128" spans="1:6" s="231" customFormat="1" ht="14.1" customHeight="1">
      <c r="A128" s="209" t="s">
        <v>139</v>
      </c>
      <c r="B128" s="80">
        <v>34925</v>
      </c>
      <c r="C128" s="80">
        <v>34942</v>
      </c>
      <c r="D128" s="529">
        <v>35224</v>
      </c>
      <c r="E128" s="44">
        <v>36883</v>
      </c>
      <c r="F128" s="1317">
        <v>38190</v>
      </c>
    </row>
    <row r="129" spans="1:6" s="115" customFormat="1" ht="11.85" customHeight="1">
      <c r="A129" s="230" t="s">
        <v>224</v>
      </c>
      <c r="B129" s="117">
        <v>36149</v>
      </c>
      <c r="C129" s="117">
        <v>36644</v>
      </c>
      <c r="D129" s="1316">
        <v>37528</v>
      </c>
      <c r="E129" s="115">
        <v>39571</v>
      </c>
      <c r="F129" s="1315">
        <v>40803</v>
      </c>
    </row>
    <row r="130" spans="1:6" s="225" customFormat="1" ht="11.85" customHeight="1">
      <c r="A130" s="199" t="s">
        <v>92</v>
      </c>
      <c r="B130" s="81">
        <v>32973</v>
      </c>
      <c r="C130" s="81">
        <v>31317</v>
      </c>
      <c r="D130" s="559">
        <v>32464</v>
      </c>
      <c r="E130" s="50">
        <v>33393</v>
      </c>
      <c r="F130" s="1312">
        <v>34390</v>
      </c>
    </row>
    <row r="131" spans="1:6" s="107" customFormat="1" ht="11.85" customHeight="1">
      <c r="A131" s="228" t="s">
        <v>93</v>
      </c>
      <c r="B131" s="108">
        <v>32390</v>
      </c>
      <c r="C131" s="108">
        <v>31455</v>
      </c>
      <c r="D131" s="1314">
        <v>30824</v>
      </c>
      <c r="E131" s="107">
        <v>32437</v>
      </c>
      <c r="F131" s="1313">
        <v>33086</v>
      </c>
    </row>
    <row r="132" spans="1:6" s="225" customFormat="1" ht="11.85" customHeight="1">
      <c r="A132" s="199" t="s">
        <v>94</v>
      </c>
      <c r="B132" s="81">
        <v>33810</v>
      </c>
      <c r="C132" s="81">
        <v>34442</v>
      </c>
      <c r="D132" s="559">
        <v>32640</v>
      </c>
      <c r="E132" s="50">
        <v>34049</v>
      </c>
      <c r="F132" s="1312">
        <v>34636</v>
      </c>
    </row>
    <row r="133" spans="1:6" s="107" customFormat="1" ht="11.85" customHeight="1">
      <c r="A133" s="228" t="s">
        <v>95</v>
      </c>
      <c r="B133" s="108">
        <v>33925</v>
      </c>
      <c r="C133" s="108">
        <v>33837</v>
      </c>
      <c r="D133" s="1314">
        <v>32767</v>
      </c>
      <c r="E133" s="107">
        <v>33683</v>
      </c>
      <c r="F133" s="1313">
        <v>36525</v>
      </c>
    </row>
    <row r="134" spans="1:6" s="225" customFormat="1" ht="11.85" customHeight="1">
      <c r="A134" s="199" t="s">
        <v>96</v>
      </c>
      <c r="B134" s="81">
        <v>29417</v>
      </c>
      <c r="C134" s="81">
        <v>29086</v>
      </c>
      <c r="D134" s="559">
        <v>28475</v>
      </c>
      <c r="E134" s="50">
        <v>28966</v>
      </c>
      <c r="F134" s="1312">
        <v>29127</v>
      </c>
    </row>
    <row r="135" spans="1:6" s="98" customFormat="1" ht="14.1" customHeight="1">
      <c r="A135" s="1319" t="s">
        <v>140</v>
      </c>
      <c r="B135" s="100">
        <v>36177</v>
      </c>
      <c r="C135" s="100">
        <v>35640</v>
      </c>
      <c r="D135" s="1310">
        <v>35103</v>
      </c>
      <c r="E135" s="98">
        <v>36211</v>
      </c>
      <c r="F135" s="1309">
        <v>37833</v>
      </c>
    </row>
    <row r="136" spans="1:6" s="973" customFormat="1" ht="11.85" customHeight="1">
      <c r="A136" s="214" t="s">
        <v>225</v>
      </c>
      <c r="B136" s="82">
        <v>37400</v>
      </c>
      <c r="C136" s="82">
        <v>36500</v>
      </c>
      <c r="D136" s="583">
        <v>36304</v>
      </c>
      <c r="E136" s="52">
        <v>38644</v>
      </c>
      <c r="F136" s="1318">
        <v>40423</v>
      </c>
    </row>
    <row r="137" spans="1:6" s="107" customFormat="1" ht="11.85" customHeight="1">
      <c r="A137" s="228" t="s">
        <v>89</v>
      </c>
      <c r="B137" s="108">
        <v>33711</v>
      </c>
      <c r="C137" s="108">
        <v>33338</v>
      </c>
      <c r="D137" s="1314">
        <v>33704</v>
      </c>
      <c r="E137" s="107">
        <v>33487</v>
      </c>
      <c r="F137" s="1313">
        <v>35124</v>
      </c>
    </row>
    <row r="138" spans="1:6" s="225" customFormat="1" ht="11.85" customHeight="1">
      <c r="A138" s="199" t="s">
        <v>226</v>
      </c>
      <c r="B138" s="81">
        <v>34652</v>
      </c>
      <c r="C138" s="81">
        <v>34392</v>
      </c>
      <c r="D138" s="559">
        <v>33346</v>
      </c>
      <c r="E138" s="50">
        <v>34192</v>
      </c>
      <c r="F138" s="1312">
        <v>35924</v>
      </c>
    </row>
    <row r="139" spans="1:6" s="107" customFormat="1" ht="11.85" customHeight="1">
      <c r="A139" s="228" t="s">
        <v>90</v>
      </c>
      <c r="B139" s="108">
        <v>36761</v>
      </c>
      <c r="C139" s="108">
        <v>36502</v>
      </c>
      <c r="D139" s="1314">
        <v>35958</v>
      </c>
      <c r="E139" s="107">
        <v>34975</v>
      </c>
      <c r="F139" s="1313">
        <v>36106</v>
      </c>
    </row>
    <row r="140" spans="1:6" s="225" customFormat="1" ht="11.85" customHeight="1">
      <c r="A140" s="199" t="s">
        <v>91</v>
      </c>
      <c r="B140" s="81">
        <v>37610</v>
      </c>
      <c r="C140" s="81">
        <v>37520</v>
      </c>
      <c r="D140" s="559">
        <v>35486</v>
      </c>
      <c r="E140" s="50">
        <v>35703</v>
      </c>
      <c r="F140" s="1312">
        <v>36513</v>
      </c>
    </row>
    <row r="141" spans="1:6" s="98" customFormat="1" ht="14.1" customHeight="1">
      <c r="A141" s="1319" t="s">
        <v>141</v>
      </c>
      <c r="B141" s="100">
        <v>40372</v>
      </c>
      <c r="C141" s="100">
        <v>39920</v>
      </c>
      <c r="D141" s="1310">
        <v>39026</v>
      </c>
      <c r="E141" s="98">
        <v>40432</v>
      </c>
      <c r="F141" s="1309">
        <v>42234</v>
      </c>
    </row>
    <row r="142" spans="1:6" s="973" customFormat="1" ht="11.85" customHeight="1">
      <c r="A142" s="214" t="s">
        <v>227</v>
      </c>
      <c r="B142" s="82">
        <v>43011</v>
      </c>
      <c r="C142" s="82">
        <v>41744</v>
      </c>
      <c r="D142" s="583">
        <v>40964</v>
      </c>
      <c r="E142" s="52">
        <v>42479</v>
      </c>
      <c r="F142" s="1318">
        <v>44176</v>
      </c>
    </row>
    <row r="143" spans="1:6" s="107" customFormat="1" ht="11.85" customHeight="1">
      <c r="A143" s="228" t="s">
        <v>59</v>
      </c>
      <c r="B143" s="108">
        <v>37517</v>
      </c>
      <c r="C143" s="108">
        <v>40324</v>
      </c>
      <c r="D143" s="1314">
        <v>38537</v>
      </c>
      <c r="E143" s="107">
        <v>38846</v>
      </c>
      <c r="F143" s="1313">
        <v>41816</v>
      </c>
    </row>
    <row r="144" spans="1:6" s="225" customFormat="1" ht="11.85" customHeight="1">
      <c r="A144" s="199" t="s">
        <v>60</v>
      </c>
      <c r="B144" s="81">
        <v>28732</v>
      </c>
      <c r="C144" s="81">
        <v>29604</v>
      </c>
      <c r="D144" s="559">
        <v>29698</v>
      </c>
      <c r="E144" s="50">
        <v>30485</v>
      </c>
      <c r="F144" s="1312">
        <v>31902</v>
      </c>
    </row>
    <row r="145" spans="1:6" s="107" customFormat="1" ht="11.85" customHeight="1">
      <c r="A145" s="228" t="s">
        <v>61</v>
      </c>
      <c r="B145" s="108">
        <v>32369</v>
      </c>
      <c r="C145" s="108">
        <v>33283</v>
      </c>
      <c r="D145" s="1314">
        <v>33586</v>
      </c>
      <c r="E145" s="107">
        <v>36769</v>
      </c>
      <c r="F145" s="1313">
        <v>38455</v>
      </c>
    </row>
    <row r="146" spans="1:6" s="225" customFormat="1" ht="11.85" customHeight="1">
      <c r="A146" s="199" t="s">
        <v>62</v>
      </c>
      <c r="B146" s="81">
        <v>35938</v>
      </c>
      <c r="C146" s="81">
        <v>37909</v>
      </c>
      <c r="D146" s="559">
        <v>37799</v>
      </c>
      <c r="E146" s="50">
        <v>37781</v>
      </c>
      <c r="F146" s="1312">
        <v>39149</v>
      </c>
    </row>
    <row r="147" spans="1:6" s="107" customFormat="1" ht="11.85" customHeight="1">
      <c r="A147" s="228" t="s">
        <v>63</v>
      </c>
      <c r="B147" s="108">
        <v>32034</v>
      </c>
      <c r="C147" s="108">
        <v>30288</v>
      </c>
      <c r="D147" s="1314">
        <v>31613</v>
      </c>
      <c r="E147" s="107">
        <v>32818</v>
      </c>
      <c r="F147" s="1313">
        <v>34230</v>
      </c>
    </row>
    <row r="148" spans="1:6" s="225" customFormat="1" ht="11.85" customHeight="1">
      <c r="A148" s="199" t="s">
        <v>64</v>
      </c>
      <c r="B148" s="81">
        <v>31682</v>
      </c>
      <c r="C148" s="81">
        <v>32036</v>
      </c>
      <c r="D148" s="559">
        <v>29350</v>
      </c>
      <c r="E148" s="50">
        <v>34976</v>
      </c>
      <c r="F148" s="1312">
        <v>36337</v>
      </c>
    </row>
    <row r="149" spans="1:6" s="98" customFormat="1" ht="15.95" customHeight="1">
      <c r="A149" s="113" t="s">
        <v>388</v>
      </c>
      <c r="B149" s="100">
        <v>37786</v>
      </c>
      <c r="C149" s="100">
        <v>38270</v>
      </c>
      <c r="D149" s="1310">
        <v>38088</v>
      </c>
      <c r="E149" s="98">
        <v>39959</v>
      </c>
      <c r="F149" s="1309">
        <v>41402</v>
      </c>
    </row>
    <row r="150" spans="1:6" s="231" customFormat="1" ht="14.1" customHeight="1">
      <c r="A150" s="209" t="s">
        <v>142</v>
      </c>
      <c r="B150" s="80">
        <v>47960</v>
      </c>
      <c r="C150" s="80">
        <v>47252</v>
      </c>
      <c r="D150" s="529">
        <v>45581</v>
      </c>
      <c r="E150" s="44">
        <v>46210</v>
      </c>
      <c r="F150" s="1317">
        <v>47286</v>
      </c>
    </row>
    <row r="151" spans="1:6" s="115" customFormat="1" ht="11.85" customHeight="1">
      <c r="A151" s="230" t="s">
        <v>70</v>
      </c>
      <c r="B151" s="117">
        <v>52381</v>
      </c>
      <c r="C151" s="117">
        <v>51983</v>
      </c>
      <c r="D151" s="1316">
        <v>49621</v>
      </c>
      <c r="E151" s="115">
        <v>48487</v>
      </c>
      <c r="F151" s="1315">
        <v>50052</v>
      </c>
    </row>
    <row r="152" spans="1:6" s="225" customFormat="1" ht="11.85" customHeight="1">
      <c r="A152" s="199" t="s">
        <v>71</v>
      </c>
      <c r="B152" s="81">
        <v>45395</v>
      </c>
      <c r="C152" s="81">
        <v>42256</v>
      </c>
      <c r="D152" s="559">
        <v>40693</v>
      </c>
      <c r="E152" s="50">
        <v>42227</v>
      </c>
      <c r="F152" s="1312">
        <v>43022</v>
      </c>
    </row>
    <row r="153" spans="1:6" s="107" customFormat="1" ht="11.85" customHeight="1">
      <c r="A153" s="228" t="s">
        <v>72</v>
      </c>
      <c r="B153" s="108">
        <v>46038</v>
      </c>
      <c r="C153" s="108">
        <v>46835</v>
      </c>
      <c r="D153" s="1314">
        <v>46122</v>
      </c>
      <c r="E153" s="107">
        <v>47759</v>
      </c>
      <c r="F153" s="1313">
        <v>48795</v>
      </c>
    </row>
    <row r="154" spans="1:6" s="225" customFormat="1" ht="11.85" customHeight="1">
      <c r="A154" s="199" t="s">
        <v>73</v>
      </c>
      <c r="B154" s="81">
        <v>39121</v>
      </c>
      <c r="C154" s="81">
        <v>39443</v>
      </c>
      <c r="D154" s="559">
        <v>38656</v>
      </c>
      <c r="E154" s="50">
        <v>43111</v>
      </c>
      <c r="F154" s="1312">
        <v>43798</v>
      </c>
    </row>
    <row r="155" spans="1:6" s="98" customFormat="1" ht="14.1" customHeight="1">
      <c r="A155" s="1319" t="s">
        <v>143</v>
      </c>
      <c r="B155" s="100">
        <v>42879</v>
      </c>
      <c r="C155" s="100">
        <v>43972</v>
      </c>
      <c r="D155" s="1310">
        <v>43761</v>
      </c>
      <c r="E155" s="98">
        <v>45318</v>
      </c>
      <c r="F155" s="1309">
        <v>45827</v>
      </c>
    </row>
    <row r="156" spans="1:6" s="973" customFormat="1" ht="11.85" customHeight="1">
      <c r="A156" s="214" t="s">
        <v>144</v>
      </c>
      <c r="B156" s="82">
        <v>48657</v>
      </c>
      <c r="C156" s="82">
        <v>50688</v>
      </c>
      <c r="D156" s="583">
        <v>50671</v>
      </c>
      <c r="E156" s="52">
        <v>52374</v>
      </c>
      <c r="F156" s="1318">
        <v>53000</v>
      </c>
    </row>
    <row r="157" spans="1:6" s="107" customFormat="1" ht="11.85" customHeight="1">
      <c r="A157" s="976" t="s">
        <v>145</v>
      </c>
      <c r="B157" s="108">
        <v>39710</v>
      </c>
      <c r="C157" s="108">
        <v>40229</v>
      </c>
      <c r="D157" s="1314">
        <v>39051</v>
      </c>
      <c r="E157" s="107">
        <v>40495</v>
      </c>
      <c r="F157" s="1313">
        <v>40874</v>
      </c>
    </row>
    <row r="158" spans="1:6" s="225" customFormat="1" ht="11.85" customHeight="1">
      <c r="A158" s="211" t="s">
        <v>146</v>
      </c>
      <c r="B158" s="81">
        <v>61947</v>
      </c>
      <c r="C158" s="81">
        <v>66676</v>
      </c>
      <c r="D158" s="559">
        <v>69489</v>
      </c>
      <c r="E158" s="50">
        <v>71876</v>
      </c>
      <c r="F158" s="1312">
        <v>72973</v>
      </c>
    </row>
    <row r="159" spans="1:6" s="107" customFormat="1" ht="11.85" customHeight="1">
      <c r="A159" s="228" t="s">
        <v>53</v>
      </c>
      <c r="B159" s="108">
        <v>32196</v>
      </c>
      <c r="C159" s="108">
        <v>32641</v>
      </c>
      <c r="D159" s="1314">
        <v>31130</v>
      </c>
      <c r="E159" s="107">
        <v>33086</v>
      </c>
      <c r="F159" s="1313">
        <v>34017</v>
      </c>
    </row>
    <row r="160" spans="1:6" s="225" customFormat="1" ht="11.85" customHeight="1">
      <c r="A160" s="199" t="s">
        <v>54</v>
      </c>
      <c r="B160" s="81">
        <v>29904</v>
      </c>
      <c r="C160" s="81">
        <v>26956</v>
      </c>
      <c r="D160" s="559">
        <v>26074</v>
      </c>
      <c r="E160" s="50">
        <v>31766</v>
      </c>
      <c r="F160" s="1312">
        <v>33769</v>
      </c>
    </row>
    <row r="161" spans="1:6" s="107" customFormat="1" ht="11.85" customHeight="1">
      <c r="A161" s="228" t="s">
        <v>55</v>
      </c>
      <c r="B161" s="108">
        <v>30013</v>
      </c>
      <c r="C161" s="108">
        <v>28774</v>
      </c>
      <c r="D161" s="1314">
        <v>27524</v>
      </c>
      <c r="E161" s="107">
        <v>27638</v>
      </c>
      <c r="F161" s="1313">
        <v>28405</v>
      </c>
    </row>
    <row r="162" spans="1:6" s="225" customFormat="1" ht="11.85" customHeight="1">
      <c r="A162" s="199" t="s">
        <v>56</v>
      </c>
      <c r="B162" s="81">
        <v>37031</v>
      </c>
      <c r="C162" s="81">
        <v>37463</v>
      </c>
      <c r="D162" s="559">
        <v>36415</v>
      </c>
      <c r="E162" s="50">
        <v>37064</v>
      </c>
      <c r="F162" s="1312">
        <v>38304</v>
      </c>
    </row>
    <row r="163" spans="1:6" s="107" customFormat="1" ht="11.85" customHeight="1">
      <c r="A163" s="228" t="s">
        <v>57</v>
      </c>
      <c r="B163" s="108">
        <v>32101</v>
      </c>
      <c r="C163" s="108">
        <v>32947</v>
      </c>
      <c r="D163" s="1314">
        <v>33719</v>
      </c>
      <c r="E163" s="107">
        <v>33967</v>
      </c>
      <c r="F163" s="1313">
        <v>35222</v>
      </c>
    </row>
    <row r="164" spans="1:6" s="225" customFormat="1" ht="11.85" customHeight="1">
      <c r="A164" s="199" t="s">
        <v>58</v>
      </c>
      <c r="B164" s="81">
        <v>27314</v>
      </c>
      <c r="C164" s="81">
        <v>27599</v>
      </c>
      <c r="D164" s="559">
        <v>25344</v>
      </c>
      <c r="E164" s="50">
        <v>26822</v>
      </c>
      <c r="F164" s="1312">
        <v>28440</v>
      </c>
    </row>
    <row r="165" spans="1:6" s="107" customFormat="1" ht="11.85" customHeight="1">
      <c r="A165" s="228" t="s">
        <v>123</v>
      </c>
      <c r="B165" s="108">
        <v>31168</v>
      </c>
      <c r="C165" s="108">
        <v>31957</v>
      </c>
      <c r="D165" s="1314">
        <v>31252</v>
      </c>
      <c r="E165" s="107">
        <v>33469</v>
      </c>
      <c r="F165" s="1313">
        <v>33209</v>
      </c>
    </row>
    <row r="166" spans="1:6" s="225" customFormat="1" ht="9.9499999999999993" customHeight="1">
      <c r="A166" s="1308"/>
      <c r="B166" s="1306"/>
      <c r="C166" s="1306"/>
      <c r="D166" s="1306"/>
      <c r="E166" s="1322"/>
      <c r="F166" s="1317"/>
    </row>
    <row r="167" spans="1:6" s="168" customFormat="1" ht="11.1" customHeight="1">
      <c r="A167" s="166" t="s">
        <v>631</v>
      </c>
      <c r="B167" s="1184"/>
      <c r="C167" s="1184"/>
      <c r="D167" s="1184"/>
      <c r="E167" s="1321"/>
      <c r="F167" s="1320"/>
    </row>
    <row r="168" spans="1:6" s="231" customFormat="1" ht="15.95" customHeight="1">
      <c r="A168" s="209" t="s">
        <v>147</v>
      </c>
      <c r="B168" s="80">
        <v>36875</v>
      </c>
      <c r="C168" s="80">
        <v>37826</v>
      </c>
      <c r="D168" s="529">
        <v>36716</v>
      </c>
      <c r="E168" s="44">
        <v>37105</v>
      </c>
      <c r="F168" s="1317">
        <v>38984</v>
      </c>
    </row>
    <row r="169" spans="1:6" s="107" customFormat="1" ht="11.85" customHeight="1">
      <c r="A169" s="230" t="s">
        <v>228</v>
      </c>
      <c r="B169" s="108">
        <v>39442</v>
      </c>
      <c r="C169" s="108">
        <v>40632</v>
      </c>
      <c r="D169" s="1316">
        <v>39222</v>
      </c>
      <c r="E169" s="107">
        <v>39662</v>
      </c>
      <c r="F169" s="1315">
        <v>41669</v>
      </c>
    </row>
    <row r="170" spans="1:6" s="225" customFormat="1" ht="11.85" customHeight="1">
      <c r="A170" s="199" t="s">
        <v>74</v>
      </c>
      <c r="B170" s="81">
        <v>35674</v>
      </c>
      <c r="C170" s="81">
        <v>34904</v>
      </c>
      <c r="D170" s="559">
        <v>34191</v>
      </c>
      <c r="E170" s="50">
        <v>34612</v>
      </c>
      <c r="F170" s="1312">
        <v>37365</v>
      </c>
    </row>
    <row r="171" spans="1:6" s="107" customFormat="1" ht="11.85" customHeight="1">
      <c r="A171" s="228" t="s">
        <v>75</v>
      </c>
      <c r="B171" s="108">
        <v>30313</v>
      </c>
      <c r="C171" s="108">
        <v>31864</v>
      </c>
      <c r="D171" s="1314">
        <v>31165</v>
      </c>
      <c r="E171" s="107">
        <v>31879</v>
      </c>
      <c r="F171" s="1313">
        <v>33296</v>
      </c>
    </row>
    <row r="172" spans="1:6" s="225" customFormat="1" ht="11.85" customHeight="1">
      <c r="A172" s="199" t="s">
        <v>76</v>
      </c>
      <c r="B172" s="81">
        <v>38807</v>
      </c>
      <c r="C172" s="81">
        <v>39187</v>
      </c>
      <c r="D172" s="559">
        <v>39250</v>
      </c>
      <c r="E172" s="50">
        <v>39513</v>
      </c>
      <c r="F172" s="1312">
        <v>41606</v>
      </c>
    </row>
    <row r="173" spans="1:6" s="98" customFormat="1" ht="15.95" customHeight="1">
      <c r="A173" s="1319" t="s">
        <v>148</v>
      </c>
      <c r="B173" s="100">
        <v>33258</v>
      </c>
      <c r="C173" s="100">
        <v>33314</v>
      </c>
      <c r="D173" s="1310">
        <v>33502</v>
      </c>
      <c r="E173" s="98">
        <v>34154</v>
      </c>
      <c r="F173" s="1309">
        <v>35708</v>
      </c>
    </row>
    <row r="174" spans="1:6" s="973" customFormat="1" ht="11.85" customHeight="1">
      <c r="A174" s="214" t="s">
        <v>229</v>
      </c>
      <c r="B174" s="82">
        <v>33998</v>
      </c>
      <c r="C174" s="82">
        <v>33955</v>
      </c>
      <c r="D174" s="583">
        <v>34178</v>
      </c>
      <c r="E174" s="52">
        <v>34422</v>
      </c>
      <c r="F174" s="1318">
        <v>36214</v>
      </c>
    </row>
    <row r="175" spans="1:6" s="107" customFormat="1" ht="11.85" customHeight="1">
      <c r="A175" s="228" t="s">
        <v>111</v>
      </c>
      <c r="B175" s="108">
        <v>34523</v>
      </c>
      <c r="C175" s="108">
        <v>34216</v>
      </c>
      <c r="D175" s="1314">
        <v>31800</v>
      </c>
      <c r="E175" s="107">
        <v>31809</v>
      </c>
      <c r="F175" s="1313">
        <v>32363</v>
      </c>
    </row>
    <row r="176" spans="1:6" s="225" customFormat="1" ht="11.85" customHeight="1">
      <c r="A176" s="199" t="s">
        <v>112</v>
      </c>
      <c r="B176" s="81">
        <v>28687</v>
      </c>
      <c r="C176" s="81">
        <v>28949</v>
      </c>
      <c r="D176" s="559">
        <v>29742</v>
      </c>
      <c r="E176" s="50">
        <v>31874</v>
      </c>
      <c r="F176" s="1312">
        <v>33355</v>
      </c>
    </row>
    <row r="177" spans="1:6" s="107" customFormat="1" ht="11.85" customHeight="1">
      <c r="A177" s="228" t="s">
        <v>113</v>
      </c>
      <c r="B177" s="108">
        <v>30446</v>
      </c>
      <c r="C177" s="108">
        <v>31571</v>
      </c>
      <c r="D177" s="1314">
        <v>30177</v>
      </c>
      <c r="E177" s="107">
        <v>30992</v>
      </c>
      <c r="F177" s="1313">
        <v>31634</v>
      </c>
    </row>
    <row r="178" spans="1:6" s="225" customFormat="1" ht="11.85" customHeight="1">
      <c r="A178" s="199" t="s">
        <v>114</v>
      </c>
      <c r="B178" s="81">
        <v>39235</v>
      </c>
      <c r="C178" s="81">
        <v>39343</v>
      </c>
      <c r="D178" s="559">
        <v>39171</v>
      </c>
      <c r="E178" s="50">
        <v>43864</v>
      </c>
      <c r="F178" s="1312">
        <v>45246</v>
      </c>
    </row>
    <row r="179" spans="1:6" s="107" customFormat="1" ht="11.85" customHeight="1">
      <c r="A179" s="228" t="s">
        <v>115</v>
      </c>
      <c r="B179" s="108">
        <v>31839</v>
      </c>
      <c r="C179" s="108">
        <v>31456</v>
      </c>
      <c r="D179" s="1314">
        <v>33460</v>
      </c>
      <c r="E179" s="107">
        <v>33071</v>
      </c>
      <c r="F179" s="1313">
        <v>29290</v>
      </c>
    </row>
    <row r="180" spans="1:6" s="231" customFormat="1" ht="15.95" customHeight="1">
      <c r="A180" s="209" t="s">
        <v>149</v>
      </c>
      <c r="B180" s="80">
        <v>37691</v>
      </c>
      <c r="C180" s="80">
        <v>38612</v>
      </c>
      <c r="D180" s="529">
        <v>37993</v>
      </c>
      <c r="E180" s="44">
        <v>39872</v>
      </c>
      <c r="F180" s="1317">
        <v>41419</v>
      </c>
    </row>
    <row r="181" spans="1:6" s="115" customFormat="1" ht="11.85" customHeight="1">
      <c r="A181" s="230" t="s">
        <v>150</v>
      </c>
      <c r="B181" s="117">
        <v>38460</v>
      </c>
      <c r="C181" s="117">
        <v>39492</v>
      </c>
      <c r="D181" s="1316">
        <v>38822</v>
      </c>
      <c r="E181" s="115">
        <v>40987</v>
      </c>
      <c r="F181" s="1315">
        <v>42449</v>
      </c>
    </row>
    <row r="182" spans="1:6" s="225" customFormat="1" ht="11.85" customHeight="1">
      <c r="A182" s="211" t="s">
        <v>261</v>
      </c>
      <c r="B182" s="81">
        <v>40441</v>
      </c>
      <c r="C182" s="81">
        <v>41047</v>
      </c>
      <c r="D182" s="559">
        <v>39478</v>
      </c>
      <c r="E182" s="50">
        <v>41793</v>
      </c>
      <c r="F182" s="1312">
        <v>43257</v>
      </c>
    </row>
    <row r="183" spans="1:6" s="107" customFormat="1" ht="11.85" customHeight="1">
      <c r="A183" s="976" t="s">
        <v>231</v>
      </c>
      <c r="B183" s="108">
        <v>27943</v>
      </c>
      <c r="C183" s="108">
        <v>31482</v>
      </c>
      <c r="D183" s="1314">
        <v>33133</v>
      </c>
      <c r="E183" s="107">
        <v>32703</v>
      </c>
      <c r="F183" s="1313">
        <v>32387</v>
      </c>
    </row>
    <row r="184" spans="1:6" s="225" customFormat="1" ht="11.85" customHeight="1">
      <c r="A184" s="211" t="s">
        <v>206</v>
      </c>
      <c r="B184" s="81">
        <v>28366</v>
      </c>
      <c r="C184" s="81">
        <v>29895</v>
      </c>
      <c r="D184" s="559">
        <v>31500</v>
      </c>
      <c r="E184" s="50">
        <v>35538</v>
      </c>
      <c r="F184" s="1312">
        <v>37683</v>
      </c>
    </row>
    <row r="185" spans="1:6" s="107" customFormat="1" ht="11.85" customHeight="1">
      <c r="A185" s="976" t="s">
        <v>232</v>
      </c>
      <c r="B185" s="108">
        <v>31677</v>
      </c>
      <c r="C185" s="108">
        <v>32874</v>
      </c>
      <c r="D185" s="1314">
        <v>30994</v>
      </c>
      <c r="E185" s="107">
        <v>32520</v>
      </c>
      <c r="F185" s="1313">
        <v>33227</v>
      </c>
    </row>
    <row r="186" spans="1:6" s="225" customFormat="1" ht="11.85" customHeight="1">
      <c r="A186" s="211" t="s">
        <v>233</v>
      </c>
      <c r="B186" s="81">
        <v>43519</v>
      </c>
      <c r="C186" s="81">
        <v>45337</v>
      </c>
      <c r="D186" s="559">
        <v>47420</v>
      </c>
      <c r="E186" s="50">
        <v>47435</v>
      </c>
      <c r="F186" s="1312">
        <v>49417</v>
      </c>
    </row>
    <row r="187" spans="1:6" s="107" customFormat="1" ht="11.85" customHeight="1">
      <c r="A187" s="228" t="s">
        <v>97</v>
      </c>
      <c r="B187" s="108">
        <v>36032</v>
      </c>
      <c r="C187" s="108">
        <v>36954</v>
      </c>
      <c r="D187" s="1314">
        <v>36417</v>
      </c>
      <c r="E187" s="107">
        <v>37683</v>
      </c>
      <c r="F187" s="1313">
        <v>40477</v>
      </c>
    </row>
    <row r="188" spans="1:6" s="225" customFormat="1" ht="11.85" customHeight="1">
      <c r="A188" s="199" t="s">
        <v>98</v>
      </c>
      <c r="B188" s="81">
        <v>28744</v>
      </c>
      <c r="C188" s="81">
        <v>28534</v>
      </c>
      <c r="D188" s="559">
        <v>28366</v>
      </c>
      <c r="E188" s="50">
        <v>27770</v>
      </c>
      <c r="F188" s="1312">
        <v>28242</v>
      </c>
    </row>
    <row r="189" spans="1:6" s="107" customFormat="1" ht="11.85" customHeight="1">
      <c r="A189" s="228" t="s">
        <v>99</v>
      </c>
      <c r="B189" s="108">
        <v>31831</v>
      </c>
      <c r="C189" s="108">
        <v>31020</v>
      </c>
      <c r="D189" s="1314">
        <v>30927</v>
      </c>
      <c r="E189" s="107">
        <v>33682</v>
      </c>
      <c r="F189" s="1313">
        <v>34875</v>
      </c>
    </row>
    <row r="190" spans="1:6" s="225" customFormat="1" ht="11.85" customHeight="1">
      <c r="A190" s="199" t="s">
        <v>100</v>
      </c>
      <c r="B190" s="81">
        <v>35123</v>
      </c>
      <c r="C190" s="81">
        <v>34050</v>
      </c>
      <c r="D190" s="559">
        <v>34813</v>
      </c>
      <c r="E190" s="50">
        <v>33301</v>
      </c>
      <c r="F190" s="1312">
        <v>35550</v>
      </c>
    </row>
    <row r="191" spans="1:6" s="107" customFormat="1" ht="11.85" customHeight="1">
      <c r="A191" s="228" t="s">
        <v>101</v>
      </c>
      <c r="B191" s="108">
        <v>30881</v>
      </c>
      <c r="C191" s="108">
        <v>31687</v>
      </c>
      <c r="D191" s="1314">
        <v>31230</v>
      </c>
      <c r="E191" s="107">
        <v>30573</v>
      </c>
      <c r="F191" s="1313">
        <v>31511</v>
      </c>
    </row>
    <row r="192" spans="1:6" s="225" customFormat="1" ht="11.85" customHeight="1">
      <c r="A192" s="199" t="s">
        <v>102</v>
      </c>
      <c r="B192" s="81">
        <v>29988</v>
      </c>
      <c r="C192" s="81">
        <v>30574</v>
      </c>
      <c r="D192" s="559">
        <v>30039</v>
      </c>
      <c r="E192" s="50">
        <v>29663</v>
      </c>
      <c r="F192" s="1312">
        <v>29065</v>
      </c>
    </row>
    <row r="193" spans="1:6" s="98" customFormat="1" ht="15.95" customHeight="1">
      <c r="A193" s="1319" t="s">
        <v>151</v>
      </c>
      <c r="B193" s="100">
        <v>34459</v>
      </c>
      <c r="C193" s="100">
        <v>38204</v>
      </c>
      <c r="D193" s="1310">
        <v>39548</v>
      </c>
      <c r="E193" s="98">
        <v>43807</v>
      </c>
      <c r="F193" s="1309">
        <v>47254</v>
      </c>
    </row>
    <row r="194" spans="1:6" s="973" customFormat="1" ht="11.85" customHeight="1">
      <c r="A194" s="214" t="s">
        <v>110</v>
      </c>
      <c r="B194" s="82">
        <v>36429</v>
      </c>
      <c r="C194" s="82">
        <v>40975</v>
      </c>
      <c r="D194" s="583">
        <v>42391</v>
      </c>
      <c r="E194" s="52">
        <v>48005</v>
      </c>
      <c r="F194" s="1318">
        <v>52705</v>
      </c>
    </row>
    <row r="195" spans="1:6" s="107" customFormat="1" ht="11.85" customHeight="1">
      <c r="A195" s="228" t="s">
        <v>107</v>
      </c>
      <c r="B195" s="108">
        <v>28843</v>
      </c>
      <c r="C195" s="108">
        <v>32205</v>
      </c>
      <c r="D195" s="1314">
        <v>35093</v>
      </c>
      <c r="E195" s="107">
        <v>37760</v>
      </c>
      <c r="F195" s="1313">
        <v>38144</v>
      </c>
    </row>
    <row r="196" spans="1:6" s="225" customFormat="1" ht="11.85" customHeight="1">
      <c r="A196" s="199" t="s">
        <v>108</v>
      </c>
      <c r="B196" s="81">
        <v>26875</v>
      </c>
      <c r="C196" s="81">
        <v>27594</v>
      </c>
      <c r="D196" s="559">
        <v>26799</v>
      </c>
      <c r="E196" s="50">
        <v>28060</v>
      </c>
      <c r="F196" s="1312">
        <v>28009</v>
      </c>
    </row>
    <row r="197" spans="1:6" s="107" customFormat="1" ht="11.85" customHeight="1">
      <c r="A197" s="228" t="s">
        <v>109</v>
      </c>
      <c r="B197" s="108">
        <v>29822</v>
      </c>
      <c r="C197" s="108">
        <v>30778</v>
      </c>
      <c r="D197" s="1314">
        <v>30566</v>
      </c>
      <c r="E197" s="107">
        <v>30912</v>
      </c>
      <c r="F197" s="1313">
        <v>31757</v>
      </c>
    </row>
    <row r="198" spans="1:6" s="231" customFormat="1" ht="15.95" customHeight="1">
      <c r="A198" s="209" t="s">
        <v>152</v>
      </c>
      <c r="B198" s="80">
        <v>37633</v>
      </c>
      <c r="C198" s="80">
        <v>38593</v>
      </c>
      <c r="D198" s="529">
        <v>39183</v>
      </c>
      <c r="E198" s="44">
        <v>43296</v>
      </c>
      <c r="F198" s="1317">
        <v>45487</v>
      </c>
    </row>
    <row r="199" spans="1:6" s="115" customFormat="1" ht="11.85" customHeight="1">
      <c r="A199" s="230" t="s">
        <v>230</v>
      </c>
      <c r="B199" s="117">
        <v>40376</v>
      </c>
      <c r="C199" s="117">
        <v>41569</v>
      </c>
      <c r="D199" s="1316">
        <v>42740</v>
      </c>
      <c r="E199" s="115">
        <v>47918</v>
      </c>
      <c r="F199" s="1315">
        <v>50869</v>
      </c>
    </row>
    <row r="200" spans="1:6" s="225" customFormat="1" ht="11.85" customHeight="1">
      <c r="A200" s="199" t="s">
        <v>51</v>
      </c>
      <c r="B200" s="81">
        <v>34627</v>
      </c>
      <c r="C200" s="81">
        <v>36483</v>
      </c>
      <c r="D200" s="559">
        <v>35843</v>
      </c>
      <c r="E200" s="50">
        <v>37607</v>
      </c>
      <c r="F200" s="1312">
        <v>38246</v>
      </c>
    </row>
    <row r="201" spans="1:6" s="107" customFormat="1" ht="11.85" customHeight="1">
      <c r="A201" s="228" t="s">
        <v>52</v>
      </c>
      <c r="B201" s="108">
        <v>32048</v>
      </c>
      <c r="C201" s="108">
        <v>31816</v>
      </c>
      <c r="D201" s="1314">
        <v>31296</v>
      </c>
      <c r="E201" s="107">
        <v>33352</v>
      </c>
      <c r="F201" s="1313">
        <v>33831</v>
      </c>
    </row>
    <row r="202" spans="1:6" s="231" customFormat="1" ht="15.95" customHeight="1">
      <c r="A202" s="209" t="s">
        <v>153</v>
      </c>
      <c r="B202" s="80">
        <v>34234</v>
      </c>
      <c r="C202" s="80">
        <v>32106</v>
      </c>
      <c r="D202" s="529">
        <v>33054</v>
      </c>
      <c r="E202" s="44">
        <v>35999</v>
      </c>
      <c r="F202" s="1317">
        <v>36462</v>
      </c>
    </row>
    <row r="203" spans="1:6" s="115" customFormat="1" ht="11.1" customHeight="1">
      <c r="A203" s="230" t="s">
        <v>162</v>
      </c>
      <c r="B203" s="117">
        <v>33211</v>
      </c>
      <c r="C203" s="117">
        <v>30496</v>
      </c>
      <c r="D203" s="1316">
        <v>32616</v>
      </c>
      <c r="E203" s="115">
        <v>36672</v>
      </c>
      <c r="F203" s="1315">
        <v>38025</v>
      </c>
    </row>
    <row r="204" spans="1:6" s="225" customFormat="1" ht="11.1" customHeight="1">
      <c r="A204" s="211" t="s">
        <v>165</v>
      </c>
      <c r="B204" s="81">
        <v>33999</v>
      </c>
      <c r="C204" s="81">
        <v>30960</v>
      </c>
      <c r="D204" s="559">
        <v>33156</v>
      </c>
      <c r="E204" s="50">
        <v>37706</v>
      </c>
      <c r="F204" s="1312">
        <v>38982</v>
      </c>
    </row>
    <row r="205" spans="1:6" s="107" customFormat="1" ht="11.1" customHeight="1">
      <c r="A205" s="976" t="s">
        <v>166</v>
      </c>
      <c r="B205" s="108">
        <v>27391</v>
      </c>
      <c r="C205" s="108">
        <v>27105</v>
      </c>
      <c r="D205" s="1314">
        <v>28413</v>
      </c>
      <c r="E205" s="107">
        <v>29311</v>
      </c>
      <c r="F205" s="1313">
        <v>31718</v>
      </c>
    </row>
    <row r="206" spans="1:6" s="225" customFormat="1" ht="11.1" customHeight="1">
      <c r="A206" s="199" t="s">
        <v>116</v>
      </c>
      <c r="B206" s="81">
        <v>34186</v>
      </c>
      <c r="C206" s="81">
        <v>33977</v>
      </c>
      <c r="D206" s="559">
        <v>33120</v>
      </c>
      <c r="E206" s="50">
        <v>34359</v>
      </c>
      <c r="F206" s="1312">
        <v>35514</v>
      </c>
    </row>
    <row r="207" spans="1:6" s="107" customFormat="1" ht="11.1" customHeight="1">
      <c r="A207" s="228" t="s">
        <v>117</v>
      </c>
      <c r="B207" s="108">
        <v>35776</v>
      </c>
      <c r="C207" s="108">
        <v>32877</v>
      </c>
      <c r="D207" s="1314">
        <v>32499</v>
      </c>
      <c r="E207" s="107">
        <v>35829</v>
      </c>
      <c r="F207" s="1313">
        <v>33814</v>
      </c>
    </row>
    <row r="208" spans="1:6" s="225" customFormat="1" ht="11.1" customHeight="1">
      <c r="A208" s="199" t="s">
        <v>118</v>
      </c>
      <c r="B208" s="81">
        <v>29984</v>
      </c>
      <c r="C208" s="81">
        <v>30123</v>
      </c>
      <c r="D208" s="559">
        <v>30197</v>
      </c>
      <c r="E208" s="50">
        <v>30832</v>
      </c>
      <c r="F208" s="1312">
        <v>32174</v>
      </c>
    </row>
    <row r="209" spans="1:6" s="107" customFormat="1" ht="11.1" customHeight="1">
      <c r="A209" s="228" t="s">
        <v>119</v>
      </c>
      <c r="B209" s="108">
        <v>40115</v>
      </c>
      <c r="C209" s="108">
        <v>37270</v>
      </c>
      <c r="D209" s="1314">
        <v>35458</v>
      </c>
      <c r="E209" s="107">
        <v>36402</v>
      </c>
      <c r="F209" s="1313">
        <v>35328</v>
      </c>
    </row>
    <row r="210" spans="1:6" s="225" customFormat="1" ht="11.1" customHeight="1">
      <c r="A210" s="199" t="s">
        <v>120</v>
      </c>
      <c r="B210" s="81">
        <v>39916</v>
      </c>
      <c r="C210" s="81">
        <v>38887</v>
      </c>
      <c r="D210" s="559">
        <v>38019</v>
      </c>
      <c r="E210" s="50">
        <v>38726</v>
      </c>
      <c r="F210" s="1312">
        <v>38555</v>
      </c>
    </row>
    <row r="211" spans="1:6" s="107" customFormat="1" ht="11.1" customHeight="1">
      <c r="A211" s="228" t="s">
        <v>121</v>
      </c>
      <c r="B211" s="108">
        <v>29334</v>
      </c>
      <c r="C211" s="108">
        <v>27577</v>
      </c>
      <c r="D211" s="1314">
        <v>27046</v>
      </c>
      <c r="E211" s="107">
        <v>27657</v>
      </c>
      <c r="F211" s="1313">
        <v>25309</v>
      </c>
    </row>
    <row r="212" spans="1:6" s="231" customFormat="1" ht="15.95" customHeight="1">
      <c r="A212" s="209" t="s">
        <v>154</v>
      </c>
      <c r="B212" s="80">
        <v>32624</v>
      </c>
      <c r="C212" s="80">
        <v>33102</v>
      </c>
      <c r="D212" s="529">
        <v>33569</v>
      </c>
      <c r="E212" s="44">
        <v>34226</v>
      </c>
      <c r="F212" s="1317">
        <v>35642</v>
      </c>
    </row>
    <row r="213" spans="1:6" s="115" customFormat="1" ht="11.1" customHeight="1">
      <c r="A213" s="230" t="s">
        <v>106</v>
      </c>
      <c r="B213" s="117">
        <v>33934</v>
      </c>
      <c r="C213" s="117">
        <v>34221</v>
      </c>
      <c r="D213" s="1316">
        <v>33305</v>
      </c>
      <c r="E213" s="115">
        <v>34231</v>
      </c>
      <c r="F213" s="1315">
        <v>35440</v>
      </c>
    </row>
    <row r="214" spans="1:6" s="225" customFormat="1" ht="11.1" customHeight="1">
      <c r="A214" s="199" t="s">
        <v>103</v>
      </c>
      <c r="B214" s="81">
        <v>31198</v>
      </c>
      <c r="C214" s="81">
        <v>30818</v>
      </c>
      <c r="D214" s="559">
        <v>32931</v>
      </c>
      <c r="E214" s="50">
        <v>32785</v>
      </c>
      <c r="F214" s="1312">
        <v>35256</v>
      </c>
    </row>
    <row r="215" spans="1:6" s="107" customFormat="1" ht="11.1" customHeight="1">
      <c r="A215" s="228" t="s">
        <v>104</v>
      </c>
      <c r="B215" s="108">
        <v>34880</v>
      </c>
      <c r="C215" s="108">
        <v>35272</v>
      </c>
      <c r="D215" s="1314">
        <v>33921</v>
      </c>
      <c r="E215" s="107">
        <v>35268</v>
      </c>
      <c r="F215" s="1313">
        <v>36840</v>
      </c>
    </row>
    <row r="216" spans="1:6" s="225" customFormat="1" ht="11.1" customHeight="1">
      <c r="A216" s="199" t="s">
        <v>105</v>
      </c>
      <c r="B216" s="81">
        <v>28075</v>
      </c>
      <c r="C216" s="81">
        <v>30044</v>
      </c>
      <c r="D216" s="559">
        <v>34703</v>
      </c>
      <c r="E216" s="50">
        <v>34631</v>
      </c>
      <c r="F216" s="1312">
        <v>36396</v>
      </c>
    </row>
    <row r="217" spans="1:6" s="98" customFormat="1" ht="15.95" customHeight="1">
      <c r="A217" s="1005" t="s">
        <v>155</v>
      </c>
      <c r="B217" s="1311" t="s">
        <v>260</v>
      </c>
      <c r="C217" s="1311" t="s">
        <v>260</v>
      </c>
      <c r="D217" s="1310" t="s">
        <v>576</v>
      </c>
      <c r="E217" s="144" t="s">
        <v>576</v>
      </c>
      <c r="F217" s="1309" t="s">
        <v>576</v>
      </c>
    </row>
    <row r="218" spans="1:6" s="225" customFormat="1" ht="9.9499999999999993" customHeight="1">
      <c r="A218" s="1308"/>
      <c r="B218" s="1307"/>
      <c r="C218" s="1307"/>
      <c r="D218" s="1307"/>
      <c r="E218" s="1307"/>
      <c r="F218" s="1307"/>
    </row>
    <row r="219" spans="1:6" s="168" customFormat="1" ht="11.1" customHeight="1">
      <c r="A219" s="166" t="s">
        <v>631</v>
      </c>
      <c r="B219" s="1184"/>
      <c r="C219" s="1184"/>
      <c r="D219" s="1184"/>
      <c r="E219" s="1184"/>
      <c r="F219" s="1306"/>
    </row>
  </sheetData>
  <mergeCells count="2">
    <mergeCell ref="A1:F1"/>
    <mergeCell ref="A2:F2"/>
  </mergeCells>
  <pageMargins left="0.62992125984251968" right="0.62992125984251968" top="0.98425196850393704" bottom="0.98425196850393704" header="0.51181102362204722" footer="0.51181102362204722"/>
  <pageSetup paperSize="9" pageOrder="overThenDown" orientation="portrait" r:id="rId1"/>
  <headerFooter alignWithMargins="0"/>
  <rowBreaks count="3" manualBreakCount="3">
    <brk id="57" max="5" man="1"/>
    <brk id="115" max="5" man="1"/>
    <brk id="167" max="5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8"/>
  <sheetViews>
    <sheetView zoomScaleNormal="100" zoomScaleSheetLayoutView="120" workbookViewId="0">
      <pane xSplit="1" ySplit="4" topLeftCell="B5" activePane="bottomRight" state="frozen"/>
      <selection pane="topRight" activeCell="B1" sqref="B1"/>
      <selection pane="bottomLeft" activeCell="A4" sqref="A4"/>
      <selection pane="bottomRight" activeCell="A3" sqref="A3:A4"/>
    </sheetView>
  </sheetViews>
  <sheetFormatPr defaultRowHeight="12.75"/>
  <cols>
    <col min="1" max="1" width="25.7109375" style="1340" customWidth="1"/>
    <col min="2" max="2" width="12.7109375" style="1341" customWidth="1"/>
    <col min="3" max="4" width="12.7109375" style="1340" customWidth="1"/>
    <col min="5" max="6" width="13.28515625" style="1340" customWidth="1"/>
    <col min="7" max="16384" width="9.140625" style="1340"/>
  </cols>
  <sheetData>
    <row r="1" spans="1:6" ht="14.25">
      <c r="A1" s="1398" t="s">
        <v>649</v>
      </c>
      <c r="B1" s="1398"/>
      <c r="C1" s="1398"/>
      <c r="D1" s="1398"/>
      <c r="E1" s="1398"/>
      <c r="F1" s="1397"/>
    </row>
    <row r="2" spans="1:6" s="1358" customFormat="1" ht="5.0999999999999996" customHeight="1">
      <c r="F2" s="1396"/>
    </row>
    <row r="3" spans="1:6" ht="24.95" customHeight="1">
      <c r="A3" s="1395" t="s">
        <v>648</v>
      </c>
      <c r="B3" s="1394" t="s">
        <v>647</v>
      </c>
      <c r="C3" s="1394"/>
      <c r="D3" s="1393" t="s">
        <v>646</v>
      </c>
      <c r="E3" s="1393" t="s">
        <v>645</v>
      </c>
      <c r="F3" s="1392" t="s">
        <v>644</v>
      </c>
    </row>
    <row r="4" spans="1:6" s="1387" customFormat="1" ht="39.950000000000003" customHeight="1">
      <c r="A4" s="1391"/>
      <c r="B4" s="1390" t="s">
        <v>643</v>
      </c>
      <c r="C4" s="1390" t="s">
        <v>642</v>
      </c>
      <c r="D4" s="1389"/>
      <c r="E4" s="1389"/>
      <c r="F4" s="1388"/>
    </row>
    <row r="5" spans="1:6" s="1352" customFormat="1" ht="15.95" customHeight="1">
      <c r="A5" s="1386" t="s">
        <v>0</v>
      </c>
      <c r="B5" s="1353">
        <v>284781933</v>
      </c>
      <c r="C5" s="1353">
        <v>40562.269312383185</v>
      </c>
      <c r="D5" s="1353">
        <v>271674000</v>
      </c>
      <c r="E5" s="1353">
        <v>6027370</v>
      </c>
      <c r="F5" s="1353">
        <v>7080563</v>
      </c>
    </row>
    <row r="6" spans="1:6" s="1358" customFormat="1" ht="15.95" customHeight="1">
      <c r="A6" s="1383" t="s">
        <v>264</v>
      </c>
      <c r="B6" s="1356">
        <v>175499796</v>
      </c>
      <c r="C6" s="1356">
        <v>49316.438522843091</v>
      </c>
      <c r="D6" s="1356">
        <v>166479537</v>
      </c>
      <c r="E6" s="1356">
        <v>4822129</v>
      </c>
      <c r="F6" s="1356">
        <v>4198130</v>
      </c>
    </row>
    <row r="7" spans="1:6" s="1352" customFormat="1" ht="15.95" customHeight="1">
      <c r="A7" s="1354" t="s">
        <v>125</v>
      </c>
      <c r="B7" s="1353">
        <v>103384193</v>
      </c>
      <c r="C7" s="1353">
        <v>61278.070121365723</v>
      </c>
      <c r="D7" s="1353">
        <v>97262319</v>
      </c>
      <c r="E7" s="1353">
        <v>3570432</v>
      </c>
      <c r="F7" s="1353">
        <v>2551442</v>
      </c>
    </row>
    <row r="8" spans="1:6" s="1352" customFormat="1" ht="21.95" customHeight="1">
      <c r="A8" s="1385" t="s">
        <v>263</v>
      </c>
      <c r="B8" s="1365">
        <v>103384193</v>
      </c>
      <c r="C8" s="1365">
        <v>61278.070121365723</v>
      </c>
      <c r="D8" s="1365">
        <v>97262319</v>
      </c>
      <c r="E8" s="1365">
        <v>3570432</v>
      </c>
      <c r="F8" s="1365">
        <v>2551442</v>
      </c>
    </row>
    <row r="9" spans="1:6" s="1358" customFormat="1" ht="10.9" customHeight="1">
      <c r="A9" s="1360" t="s">
        <v>196</v>
      </c>
      <c r="B9" s="1359" t="s">
        <v>260</v>
      </c>
      <c r="C9" s="1359" t="s">
        <v>260</v>
      </c>
      <c r="D9" s="1359" t="s">
        <v>260</v>
      </c>
      <c r="E9" s="1359" t="s">
        <v>260</v>
      </c>
      <c r="F9" s="1359" t="s">
        <v>260</v>
      </c>
    </row>
    <row r="10" spans="1:6" s="1358" customFormat="1" ht="10.9" customHeight="1">
      <c r="A10" s="1357" t="s">
        <v>197</v>
      </c>
      <c r="B10" s="1356" t="s">
        <v>260</v>
      </c>
      <c r="C10" s="1356" t="s">
        <v>260</v>
      </c>
      <c r="D10" s="1356" t="s">
        <v>260</v>
      </c>
      <c r="E10" s="1356" t="s">
        <v>260</v>
      </c>
      <c r="F10" s="1356" t="s">
        <v>260</v>
      </c>
    </row>
    <row r="11" spans="1:6" s="1358" customFormat="1" ht="10.9" customHeight="1">
      <c r="A11" s="1360" t="s">
        <v>198</v>
      </c>
      <c r="B11" s="1359" t="s">
        <v>260</v>
      </c>
      <c r="C11" s="1359" t="s">
        <v>260</v>
      </c>
      <c r="D11" s="1359" t="s">
        <v>260</v>
      </c>
      <c r="E11" s="1359" t="s">
        <v>260</v>
      </c>
      <c r="F11" s="1359" t="s">
        <v>260</v>
      </c>
    </row>
    <row r="12" spans="1:6" s="1358" customFormat="1" ht="10.9" customHeight="1">
      <c r="A12" s="1357" t="s">
        <v>199</v>
      </c>
      <c r="B12" s="1356" t="s">
        <v>260</v>
      </c>
      <c r="C12" s="1356" t="s">
        <v>260</v>
      </c>
      <c r="D12" s="1356" t="s">
        <v>260</v>
      </c>
      <c r="E12" s="1356" t="s">
        <v>260</v>
      </c>
      <c r="F12" s="1356" t="s">
        <v>260</v>
      </c>
    </row>
    <row r="13" spans="1:6" s="1358" customFormat="1" ht="10.9" customHeight="1">
      <c r="A13" s="1360" t="s">
        <v>200</v>
      </c>
      <c r="B13" s="1359" t="s">
        <v>260</v>
      </c>
      <c r="C13" s="1359" t="s">
        <v>260</v>
      </c>
      <c r="D13" s="1359" t="s">
        <v>260</v>
      </c>
      <c r="E13" s="1359" t="s">
        <v>260</v>
      </c>
      <c r="F13" s="1359" t="s">
        <v>260</v>
      </c>
    </row>
    <row r="14" spans="1:6" s="1358" customFormat="1" ht="10.9" customHeight="1">
      <c r="A14" s="1357" t="s">
        <v>201</v>
      </c>
      <c r="B14" s="1356" t="s">
        <v>260</v>
      </c>
      <c r="C14" s="1356" t="s">
        <v>260</v>
      </c>
      <c r="D14" s="1356" t="s">
        <v>260</v>
      </c>
      <c r="E14" s="1356" t="s">
        <v>260</v>
      </c>
      <c r="F14" s="1356" t="s">
        <v>260</v>
      </c>
    </row>
    <row r="15" spans="1:6" s="1358" customFormat="1" ht="10.9" customHeight="1">
      <c r="A15" s="1360" t="s">
        <v>202</v>
      </c>
      <c r="B15" s="1359" t="s">
        <v>260</v>
      </c>
      <c r="C15" s="1359" t="s">
        <v>260</v>
      </c>
      <c r="D15" s="1359" t="s">
        <v>260</v>
      </c>
      <c r="E15" s="1359" t="s">
        <v>260</v>
      </c>
      <c r="F15" s="1359" t="s">
        <v>260</v>
      </c>
    </row>
    <row r="16" spans="1:6" s="1358" customFormat="1" ht="10.9" customHeight="1">
      <c r="A16" s="1357" t="s">
        <v>203</v>
      </c>
      <c r="B16" s="1356" t="s">
        <v>260</v>
      </c>
      <c r="C16" s="1356" t="s">
        <v>260</v>
      </c>
      <c r="D16" s="1356" t="s">
        <v>260</v>
      </c>
      <c r="E16" s="1356" t="s">
        <v>260</v>
      </c>
      <c r="F16" s="1356" t="s">
        <v>260</v>
      </c>
    </row>
    <row r="17" spans="1:6" s="1358" customFormat="1" ht="10.9" customHeight="1">
      <c r="A17" s="1360" t="s">
        <v>204</v>
      </c>
      <c r="B17" s="1359" t="s">
        <v>260</v>
      </c>
      <c r="C17" s="1359" t="s">
        <v>260</v>
      </c>
      <c r="D17" s="1359" t="s">
        <v>260</v>
      </c>
      <c r="E17" s="1359" t="s">
        <v>260</v>
      </c>
      <c r="F17" s="1359" t="s">
        <v>260</v>
      </c>
    </row>
    <row r="18" spans="1:6" s="1358" customFormat="1" ht="10.9" customHeight="1">
      <c r="A18" s="1357" t="s">
        <v>205</v>
      </c>
      <c r="B18" s="1356" t="s">
        <v>260</v>
      </c>
      <c r="C18" s="1356" t="s">
        <v>260</v>
      </c>
      <c r="D18" s="1356" t="s">
        <v>260</v>
      </c>
      <c r="E18" s="1356" t="s">
        <v>260</v>
      </c>
      <c r="F18" s="1356" t="s">
        <v>260</v>
      </c>
    </row>
    <row r="19" spans="1:6" s="1358" customFormat="1" ht="10.9" customHeight="1">
      <c r="A19" s="1360" t="s">
        <v>206</v>
      </c>
      <c r="B19" s="1359" t="s">
        <v>260</v>
      </c>
      <c r="C19" s="1359" t="s">
        <v>260</v>
      </c>
      <c r="D19" s="1359" t="s">
        <v>260</v>
      </c>
      <c r="E19" s="1359" t="s">
        <v>260</v>
      </c>
      <c r="F19" s="1359" t="s">
        <v>260</v>
      </c>
    </row>
    <row r="20" spans="1:6" s="1358" customFormat="1" ht="10.9" customHeight="1">
      <c r="A20" s="1357" t="s">
        <v>207</v>
      </c>
      <c r="B20" s="1356" t="s">
        <v>260</v>
      </c>
      <c r="C20" s="1356" t="s">
        <v>260</v>
      </c>
      <c r="D20" s="1356" t="s">
        <v>260</v>
      </c>
      <c r="E20" s="1356" t="s">
        <v>260</v>
      </c>
      <c r="F20" s="1356" t="s">
        <v>260</v>
      </c>
    </row>
    <row r="21" spans="1:6" s="1358" customFormat="1" ht="10.9" customHeight="1">
      <c r="A21" s="1360" t="s">
        <v>208</v>
      </c>
      <c r="B21" s="1359" t="s">
        <v>260</v>
      </c>
      <c r="C21" s="1359" t="s">
        <v>260</v>
      </c>
      <c r="D21" s="1359" t="s">
        <v>260</v>
      </c>
      <c r="E21" s="1359" t="s">
        <v>260</v>
      </c>
      <c r="F21" s="1359" t="s">
        <v>260</v>
      </c>
    </row>
    <row r="22" spans="1:6" s="1358" customFormat="1" ht="10.9" customHeight="1">
      <c r="A22" s="1357" t="s">
        <v>209</v>
      </c>
      <c r="B22" s="1356" t="s">
        <v>260</v>
      </c>
      <c r="C22" s="1356" t="s">
        <v>260</v>
      </c>
      <c r="D22" s="1356" t="s">
        <v>260</v>
      </c>
      <c r="E22" s="1356" t="s">
        <v>260</v>
      </c>
      <c r="F22" s="1356" t="s">
        <v>260</v>
      </c>
    </row>
    <row r="23" spans="1:6" s="1358" customFormat="1" ht="10.9" customHeight="1">
      <c r="A23" s="1360" t="s">
        <v>210</v>
      </c>
      <c r="B23" s="1359" t="s">
        <v>260</v>
      </c>
      <c r="C23" s="1359" t="s">
        <v>260</v>
      </c>
      <c r="D23" s="1359" t="s">
        <v>260</v>
      </c>
      <c r="E23" s="1359" t="s">
        <v>260</v>
      </c>
      <c r="F23" s="1359" t="s">
        <v>260</v>
      </c>
    </row>
    <row r="24" spans="1:6" s="1358" customFormat="1" ht="10.9" customHeight="1">
      <c r="A24" s="1357" t="s">
        <v>211</v>
      </c>
      <c r="B24" s="1356" t="s">
        <v>260</v>
      </c>
      <c r="C24" s="1356" t="s">
        <v>260</v>
      </c>
      <c r="D24" s="1356" t="s">
        <v>260</v>
      </c>
      <c r="E24" s="1356" t="s">
        <v>260</v>
      </c>
      <c r="F24" s="1356" t="s">
        <v>260</v>
      </c>
    </row>
    <row r="25" spans="1:6" s="1358" customFormat="1" ht="10.9" customHeight="1">
      <c r="A25" s="1360" t="s">
        <v>212</v>
      </c>
      <c r="B25" s="1359" t="s">
        <v>260</v>
      </c>
      <c r="C25" s="1359" t="s">
        <v>260</v>
      </c>
      <c r="D25" s="1359" t="s">
        <v>260</v>
      </c>
      <c r="E25" s="1359" t="s">
        <v>260</v>
      </c>
      <c r="F25" s="1359" t="s">
        <v>260</v>
      </c>
    </row>
    <row r="26" spans="1:6" s="1361" customFormat="1" ht="12" customHeight="1">
      <c r="A26" s="1371" t="s">
        <v>641</v>
      </c>
      <c r="B26" s="1356" t="s">
        <v>260</v>
      </c>
      <c r="C26" s="1356" t="s">
        <v>260</v>
      </c>
      <c r="D26" s="1356" t="s">
        <v>260</v>
      </c>
      <c r="E26" s="1356" t="s">
        <v>260</v>
      </c>
      <c r="F26" s="1356" t="s">
        <v>260</v>
      </c>
    </row>
    <row r="27" spans="1:6" s="1352" customFormat="1" ht="15.95" customHeight="1">
      <c r="A27" s="1354" t="s">
        <v>126</v>
      </c>
      <c r="B27" s="1353">
        <v>72115603</v>
      </c>
      <c r="C27" s="1353">
        <v>38533.275447965956</v>
      </c>
      <c r="D27" s="1353">
        <v>69217218</v>
      </c>
      <c r="E27" s="1353">
        <v>1251697</v>
      </c>
      <c r="F27" s="1353">
        <v>1646688</v>
      </c>
    </row>
    <row r="28" spans="1:6" s="1352" customFormat="1" ht="12.95" customHeight="1">
      <c r="A28" s="1366" t="s">
        <v>127</v>
      </c>
      <c r="B28" s="1365">
        <v>5968768</v>
      </c>
      <c r="C28" s="1365">
        <v>34039.749753346223</v>
      </c>
      <c r="D28" s="1365">
        <v>5690033</v>
      </c>
      <c r="E28" s="1365">
        <v>61161</v>
      </c>
      <c r="F28" s="1384">
        <v>217574</v>
      </c>
    </row>
    <row r="29" spans="1:6" s="1361" customFormat="1" ht="10.9" customHeight="1">
      <c r="A29" s="1363" t="s">
        <v>213</v>
      </c>
      <c r="B29" s="1362">
        <v>2432584</v>
      </c>
      <c r="C29" s="1362">
        <v>30256</v>
      </c>
      <c r="D29" s="1362">
        <v>2411672</v>
      </c>
      <c r="E29" s="1362">
        <v>6922</v>
      </c>
      <c r="F29" s="1362">
        <v>13990</v>
      </c>
    </row>
    <row r="30" spans="1:6" s="1358" customFormat="1" ht="10.9" customHeight="1">
      <c r="A30" s="1357" t="s">
        <v>20</v>
      </c>
      <c r="B30" s="1356">
        <v>966026</v>
      </c>
      <c r="C30" s="1356">
        <v>35638</v>
      </c>
      <c r="D30" s="1356">
        <v>965337</v>
      </c>
      <c r="E30" s="1356">
        <v>689</v>
      </c>
      <c r="F30" s="1356" t="s">
        <v>256</v>
      </c>
    </row>
    <row r="31" spans="1:6" s="1358" customFormat="1" ht="10.9" customHeight="1">
      <c r="A31" s="1360" t="s">
        <v>21</v>
      </c>
      <c r="B31" s="1359">
        <v>1645583</v>
      </c>
      <c r="C31" s="1359">
        <v>41083</v>
      </c>
      <c r="D31" s="1359">
        <v>1388569</v>
      </c>
      <c r="E31" s="1359">
        <v>53430</v>
      </c>
      <c r="F31" s="1359">
        <v>203584</v>
      </c>
    </row>
    <row r="32" spans="1:6" s="1358" customFormat="1" ht="10.9" customHeight="1">
      <c r="A32" s="1357" t="s">
        <v>22</v>
      </c>
      <c r="B32" s="1356">
        <v>924575</v>
      </c>
      <c r="C32" s="1356">
        <v>33276</v>
      </c>
      <c r="D32" s="1356">
        <v>924455</v>
      </c>
      <c r="E32" s="1356">
        <v>120</v>
      </c>
      <c r="F32" s="1356" t="s">
        <v>256</v>
      </c>
    </row>
    <row r="33" spans="1:6" s="1352" customFormat="1" ht="15" customHeight="1">
      <c r="A33" s="1372" t="s">
        <v>128</v>
      </c>
      <c r="B33" s="1353">
        <v>9941669</v>
      </c>
      <c r="C33" s="1353">
        <v>35354.064501445573</v>
      </c>
      <c r="D33" s="1353">
        <v>9304358</v>
      </c>
      <c r="E33" s="1353">
        <v>43195</v>
      </c>
      <c r="F33" s="1353">
        <v>594116</v>
      </c>
    </row>
    <row r="34" spans="1:6" s="1361" customFormat="1" ht="10.9" customHeight="1">
      <c r="A34" s="1371" t="s">
        <v>214</v>
      </c>
      <c r="B34" s="1369">
        <v>4637119</v>
      </c>
      <c r="C34" s="1369">
        <v>38527</v>
      </c>
      <c r="D34" s="1369">
        <v>4257801</v>
      </c>
      <c r="E34" s="1369">
        <v>7659</v>
      </c>
      <c r="F34" s="1369">
        <v>371659</v>
      </c>
    </row>
    <row r="35" spans="1:6" s="1358" customFormat="1" ht="10.9" customHeight="1">
      <c r="A35" s="1360" t="s">
        <v>13</v>
      </c>
      <c r="B35" s="1359">
        <v>604146</v>
      </c>
      <c r="C35" s="1359">
        <v>32185</v>
      </c>
      <c r="D35" s="1359">
        <v>530570</v>
      </c>
      <c r="E35" s="1359">
        <v>86</v>
      </c>
      <c r="F35" s="1359">
        <v>73490</v>
      </c>
    </row>
    <row r="36" spans="1:6" s="1358" customFormat="1" ht="10.9" customHeight="1">
      <c r="A36" s="1357" t="s">
        <v>14</v>
      </c>
      <c r="B36" s="1356">
        <v>508016</v>
      </c>
      <c r="C36" s="1356">
        <v>31172</v>
      </c>
      <c r="D36" s="1356">
        <v>503585</v>
      </c>
      <c r="E36" s="1356">
        <v>4431</v>
      </c>
      <c r="F36" s="1356" t="s">
        <v>256</v>
      </c>
    </row>
    <row r="37" spans="1:6" s="1358" customFormat="1" ht="10.9" customHeight="1">
      <c r="A37" s="1360" t="s">
        <v>15</v>
      </c>
      <c r="B37" s="1359">
        <v>1850967</v>
      </c>
      <c r="C37" s="1359">
        <v>37240</v>
      </c>
      <c r="D37" s="1359">
        <v>1721993</v>
      </c>
      <c r="E37" s="1359">
        <v>21051</v>
      </c>
      <c r="F37" s="1359">
        <v>107923</v>
      </c>
    </row>
    <row r="38" spans="1:6" s="1358" customFormat="1" ht="10.9" customHeight="1">
      <c r="A38" s="1357" t="s">
        <v>16</v>
      </c>
      <c r="B38" s="1356">
        <v>648923</v>
      </c>
      <c r="C38" s="1356">
        <v>26978</v>
      </c>
      <c r="D38" s="1356">
        <v>614755</v>
      </c>
      <c r="E38" s="1356">
        <v>43</v>
      </c>
      <c r="F38" s="1356">
        <v>34125</v>
      </c>
    </row>
    <row r="39" spans="1:6" s="1358" customFormat="1" ht="10.9" customHeight="1">
      <c r="A39" s="1360" t="s">
        <v>17</v>
      </c>
      <c r="B39" s="1359">
        <v>910482</v>
      </c>
      <c r="C39" s="1359">
        <v>28667</v>
      </c>
      <c r="D39" s="1359">
        <v>904535</v>
      </c>
      <c r="E39" s="1359">
        <v>3025</v>
      </c>
      <c r="F39" s="1359">
        <v>2922</v>
      </c>
    </row>
    <row r="40" spans="1:6" s="1358" customFormat="1" ht="10.9" customHeight="1">
      <c r="A40" s="1357" t="s">
        <v>18</v>
      </c>
      <c r="B40" s="1356">
        <v>291808</v>
      </c>
      <c r="C40" s="1356">
        <v>29698</v>
      </c>
      <c r="D40" s="1356">
        <v>287195</v>
      </c>
      <c r="E40" s="1356">
        <v>616</v>
      </c>
      <c r="F40" s="1356">
        <v>3997</v>
      </c>
    </row>
    <row r="41" spans="1:6" s="1358" customFormat="1" ht="10.9" customHeight="1">
      <c r="A41" s="1360" t="s">
        <v>19</v>
      </c>
      <c r="B41" s="1359">
        <v>490208</v>
      </c>
      <c r="C41" s="1359">
        <v>47004</v>
      </c>
      <c r="D41" s="1359">
        <v>483924</v>
      </c>
      <c r="E41" s="1359">
        <v>6284</v>
      </c>
      <c r="F41" s="1359" t="s">
        <v>256</v>
      </c>
    </row>
    <row r="42" spans="1:6" s="1352" customFormat="1" ht="15" customHeight="1">
      <c r="A42" s="1366" t="s">
        <v>129</v>
      </c>
      <c r="B42" s="1365">
        <v>28642776</v>
      </c>
      <c r="C42" s="1365">
        <v>46351.359092740662</v>
      </c>
      <c r="D42" s="1365">
        <v>27850179</v>
      </c>
      <c r="E42" s="1365">
        <v>645077</v>
      </c>
      <c r="F42" s="1365">
        <v>147520</v>
      </c>
    </row>
    <row r="43" spans="1:6" s="1361" customFormat="1" ht="10.9" customHeight="1">
      <c r="A43" s="1363" t="s">
        <v>193</v>
      </c>
      <c r="B43" s="1362">
        <v>20571649</v>
      </c>
      <c r="C43" s="1362">
        <v>57765</v>
      </c>
      <c r="D43" s="1362">
        <v>19903909</v>
      </c>
      <c r="E43" s="1362">
        <v>599285</v>
      </c>
      <c r="F43" s="1362">
        <v>68455</v>
      </c>
    </row>
    <row r="44" spans="1:6" s="1358" customFormat="1" ht="10.9" customHeight="1">
      <c r="A44" s="1370" t="s">
        <v>163</v>
      </c>
      <c r="B44" s="1356" t="s">
        <v>260</v>
      </c>
      <c r="C44" s="1356" t="s">
        <v>260</v>
      </c>
      <c r="D44" s="1356" t="s">
        <v>260</v>
      </c>
      <c r="E44" s="1356" t="s">
        <v>260</v>
      </c>
      <c r="F44" s="1356" t="s">
        <v>260</v>
      </c>
    </row>
    <row r="45" spans="1:6" s="1358" customFormat="1" ht="10.9" customHeight="1">
      <c r="A45" s="1367" t="s">
        <v>164</v>
      </c>
      <c r="B45" s="1359" t="s">
        <v>260</v>
      </c>
      <c r="C45" s="1359" t="s">
        <v>260</v>
      </c>
      <c r="D45" s="1359" t="s">
        <v>260</v>
      </c>
      <c r="E45" s="1359" t="s">
        <v>260</v>
      </c>
      <c r="F45" s="1359" t="s">
        <v>260</v>
      </c>
    </row>
    <row r="46" spans="1:6" s="1358" customFormat="1" ht="10.9" customHeight="1">
      <c r="A46" s="1357" t="s">
        <v>23</v>
      </c>
      <c r="B46" s="1356">
        <v>413122</v>
      </c>
      <c r="C46" s="1356">
        <v>30741</v>
      </c>
      <c r="D46" s="1356">
        <v>412569</v>
      </c>
      <c r="E46" s="1356">
        <v>553</v>
      </c>
      <c r="F46" s="1356" t="s">
        <v>256</v>
      </c>
    </row>
    <row r="47" spans="1:6" s="1358" customFormat="1" ht="10.9" customHeight="1">
      <c r="A47" s="1360" t="s">
        <v>24</v>
      </c>
      <c r="B47" s="1359">
        <v>1470758</v>
      </c>
      <c r="C47" s="1359">
        <v>27859</v>
      </c>
      <c r="D47" s="1359">
        <v>1470566</v>
      </c>
      <c r="E47" s="1359">
        <v>192</v>
      </c>
      <c r="F47" s="1359" t="s">
        <v>256</v>
      </c>
    </row>
    <row r="48" spans="1:6" s="1358" customFormat="1" ht="10.9" customHeight="1">
      <c r="A48" s="1357" t="s">
        <v>25</v>
      </c>
      <c r="B48" s="1356">
        <v>527648</v>
      </c>
      <c r="C48" s="1356">
        <v>41017</v>
      </c>
      <c r="D48" s="1356">
        <v>511313</v>
      </c>
      <c r="E48" s="1356">
        <v>16335</v>
      </c>
      <c r="F48" s="1356" t="s">
        <v>256</v>
      </c>
    </row>
    <row r="49" spans="1:6" s="1358" customFormat="1" ht="10.9" customHeight="1">
      <c r="A49" s="1360" t="s">
        <v>26</v>
      </c>
      <c r="B49" s="1359">
        <v>468825</v>
      </c>
      <c r="C49" s="1359">
        <v>30935</v>
      </c>
      <c r="D49" s="1359">
        <v>466419</v>
      </c>
      <c r="E49" s="1359">
        <v>2261</v>
      </c>
      <c r="F49" s="1359">
        <v>145</v>
      </c>
    </row>
    <row r="50" spans="1:6" s="1358" customFormat="1" ht="10.9" customHeight="1">
      <c r="A50" s="1357" t="s">
        <v>27</v>
      </c>
      <c r="B50" s="1356">
        <v>1164550</v>
      </c>
      <c r="C50" s="1356">
        <v>32742</v>
      </c>
      <c r="D50" s="1356">
        <v>1091477</v>
      </c>
      <c r="E50" s="1356">
        <v>8415</v>
      </c>
      <c r="F50" s="1356">
        <v>64658</v>
      </c>
    </row>
    <row r="51" spans="1:6" s="1358" customFormat="1" ht="10.9" customHeight="1">
      <c r="A51" s="1360" t="s">
        <v>28</v>
      </c>
      <c r="B51" s="1359">
        <v>1280671</v>
      </c>
      <c r="C51" s="1359">
        <v>32161</v>
      </c>
      <c r="D51" s="1359">
        <v>1273460</v>
      </c>
      <c r="E51" s="1359">
        <v>7211</v>
      </c>
      <c r="F51" s="1359" t="s">
        <v>256</v>
      </c>
    </row>
    <row r="52" spans="1:6" s="1358" customFormat="1" ht="10.9" customHeight="1">
      <c r="A52" s="1357" t="s">
        <v>29</v>
      </c>
      <c r="B52" s="1356">
        <v>663029</v>
      </c>
      <c r="C52" s="1356">
        <v>26182</v>
      </c>
      <c r="D52" s="1356">
        <v>663029</v>
      </c>
      <c r="E52" s="1356" t="s">
        <v>256</v>
      </c>
      <c r="F52" s="1356" t="s">
        <v>256</v>
      </c>
    </row>
    <row r="53" spans="1:6" s="1358" customFormat="1" ht="10.9" customHeight="1">
      <c r="A53" s="1360" t="s">
        <v>30</v>
      </c>
      <c r="B53" s="1359">
        <v>592169</v>
      </c>
      <c r="C53" s="1359">
        <v>37999</v>
      </c>
      <c r="D53" s="1359">
        <v>588711</v>
      </c>
      <c r="E53" s="1359">
        <v>3458</v>
      </c>
      <c r="F53" s="1359" t="s">
        <v>256</v>
      </c>
    </row>
    <row r="54" spans="1:6" s="1358" customFormat="1" ht="10.9" customHeight="1">
      <c r="A54" s="1357" t="s">
        <v>31</v>
      </c>
      <c r="B54" s="1356">
        <v>274266</v>
      </c>
      <c r="C54" s="1356">
        <v>32531</v>
      </c>
      <c r="D54" s="1356">
        <v>273641</v>
      </c>
      <c r="E54" s="1356">
        <v>625</v>
      </c>
      <c r="F54" s="1356" t="s">
        <v>256</v>
      </c>
    </row>
    <row r="55" spans="1:6" s="1358" customFormat="1" ht="10.9" customHeight="1">
      <c r="A55" s="1360" t="s">
        <v>32</v>
      </c>
      <c r="B55" s="1359">
        <v>764951</v>
      </c>
      <c r="C55" s="1359">
        <v>27559</v>
      </c>
      <c r="D55" s="1359">
        <v>750668</v>
      </c>
      <c r="E55" s="1359">
        <v>21</v>
      </c>
      <c r="F55" s="1359">
        <v>14262</v>
      </c>
    </row>
    <row r="56" spans="1:6" s="1358" customFormat="1" ht="10.9" customHeight="1">
      <c r="A56" s="1357" t="s">
        <v>33</v>
      </c>
      <c r="B56" s="1356">
        <v>451138</v>
      </c>
      <c r="C56" s="1356">
        <v>29898</v>
      </c>
      <c r="D56" s="1356">
        <v>444417</v>
      </c>
      <c r="E56" s="1356">
        <v>6721</v>
      </c>
      <c r="F56" s="1356" t="s">
        <v>256</v>
      </c>
    </row>
    <row r="57" spans="1:6" s="1352" customFormat="1" ht="9.9499999999999993" customHeight="1">
      <c r="A57" s="1376"/>
      <c r="B57" s="1349"/>
      <c r="C57" s="1374"/>
      <c r="D57" s="1349"/>
      <c r="E57" s="1349"/>
      <c r="F57" s="1349"/>
    </row>
    <row r="58" spans="1:6" s="1343" customFormat="1" ht="11.45" customHeight="1">
      <c r="A58" s="1348" t="s">
        <v>637</v>
      </c>
      <c r="B58" s="1346"/>
      <c r="C58" s="1374"/>
      <c r="D58" s="1346"/>
      <c r="E58" s="1346"/>
      <c r="F58" s="1346"/>
    </row>
    <row r="59" spans="1:6" s="1343" customFormat="1" ht="11.45" customHeight="1">
      <c r="A59" s="1345" t="s">
        <v>640</v>
      </c>
      <c r="B59" s="1344"/>
      <c r="C59" s="1344"/>
      <c r="D59" s="1344"/>
      <c r="E59" s="1344"/>
      <c r="F59" s="1344"/>
    </row>
    <row r="60" spans="1:6" s="1352" customFormat="1" ht="15.95" customHeight="1">
      <c r="A60" s="1372" t="s">
        <v>130</v>
      </c>
      <c r="B60" s="1353">
        <v>5096464</v>
      </c>
      <c r="C60" s="1353">
        <v>36831.879512325562</v>
      </c>
      <c r="D60" s="1353">
        <v>4980683</v>
      </c>
      <c r="E60" s="1353">
        <v>65334</v>
      </c>
      <c r="F60" s="1353">
        <v>50447</v>
      </c>
    </row>
    <row r="61" spans="1:6" s="1368" customFormat="1" ht="10.5" customHeight="1">
      <c r="A61" s="1371" t="s">
        <v>9</v>
      </c>
      <c r="B61" s="1369">
        <v>2093848</v>
      </c>
      <c r="C61" s="1369">
        <v>37851</v>
      </c>
      <c r="D61" s="1369">
        <v>2041315</v>
      </c>
      <c r="E61" s="1369">
        <v>51787</v>
      </c>
      <c r="F61" s="1369">
        <v>746</v>
      </c>
    </row>
    <row r="62" spans="1:6" s="1358" customFormat="1" ht="10.5" customHeight="1">
      <c r="A62" s="1360" t="s">
        <v>7</v>
      </c>
      <c r="B62" s="1359">
        <v>546534</v>
      </c>
      <c r="C62" s="1359">
        <v>33961</v>
      </c>
      <c r="D62" s="1359">
        <v>542590</v>
      </c>
      <c r="E62" s="1359">
        <v>3944</v>
      </c>
      <c r="F62" s="1359" t="s">
        <v>256</v>
      </c>
    </row>
    <row r="63" spans="1:6" s="1355" customFormat="1" ht="10.5" customHeight="1">
      <c r="A63" s="1357" t="s">
        <v>8</v>
      </c>
      <c r="B63" s="1356">
        <v>809635</v>
      </c>
      <c r="C63" s="1356">
        <v>33746</v>
      </c>
      <c r="D63" s="1356">
        <v>783342</v>
      </c>
      <c r="E63" s="1356">
        <v>8993</v>
      </c>
      <c r="F63" s="1356">
        <v>17300</v>
      </c>
    </row>
    <row r="64" spans="1:6" s="1358" customFormat="1" ht="10.5" customHeight="1">
      <c r="A64" s="1360" t="s">
        <v>10</v>
      </c>
      <c r="B64" s="1359">
        <v>516350</v>
      </c>
      <c r="C64" s="1359">
        <v>49360</v>
      </c>
      <c r="D64" s="1359">
        <v>483877</v>
      </c>
      <c r="E64" s="1359">
        <v>72</v>
      </c>
      <c r="F64" s="1359">
        <v>32401</v>
      </c>
    </row>
    <row r="65" spans="1:6" s="1355" customFormat="1" ht="10.5" customHeight="1">
      <c r="A65" s="1357" t="s">
        <v>11</v>
      </c>
      <c r="B65" s="1356">
        <v>738845</v>
      </c>
      <c r="C65" s="1356">
        <v>33432</v>
      </c>
      <c r="D65" s="1356">
        <v>738346</v>
      </c>
      <c r="E65" s="1356">
        <v>499</v>
      </c>
      <c r="F65" s="1356" t="s">
        <v>256</v>
      </c>
    </row>
    <row r="66" spans="1:6" s="1358" customFormat="1" ht="10.5" customHeight="1">
      <c r="A66" s="1360" t="s">
        <v>12</v>
      </c>
      <c r="B66" s="1359">
        <v>391252</v>
      </c>
      <c r="C66" s="1359">
        <v>37595</v>
      </c>
      <c r="D66" s="1359">
        <v>391213</v>
      </c>
      <c r="E66" s="1359">
        <v>39</v>
      </c>
      <c r="F66" s="1359" t="s">
        <v>256</v>
      </c>
    </row>
    <row r="67" spans="1:6" s="1379" customFormat="1" ht="12" customHeight="1">
      <c r="A67" s="1366" t="s">
        <v>131</v>
      </c>
      <c r="B67" s="1365">
        <v>6267848</v>
      </c>
      <c r="C67" s="1365">
        <v>34753.993645653703</v>
      </c>
      <c r="D67" s="1365">
        <v>5990838</v>
      </c>
      <c r="E67" s="1365">
        <v>114615</v>
      </c>
      <c r="F67" s="1365">
        <v>162395</v>
      </c>
    </row>
    <row r="68" spans="1:6" s="1361" customFormat="1" ht="10.5" customHeight="1">
      <c r="A68" s="1363" t="s">
        <v>215</v>
      </c>
      <c r="B68" s="1362">
        <v>4722630</v>
      </c>
      <c r="C68" s="1362">
        <v>34283</v>
      </c>
      <c r="D68" s="1362">
        <v>4508685</v>
      </c>
      <c r="E68" s="1362">
        <v>79998</v>
      </c>
      <c r="F68" s="1362">
        <v>133947</v>
      </c>
    </row>
    <row r="69" spans="1:6" s="1355" customFormat="1" ht="10.5" customHeight="1">
      <c r="A69" s="1357" t="s">
        <v>1</v>
      </c>
      <c r="B69" s="1356">
        <v>1195217</v>
      </c>
      <c r="C69" s="1356">
        <v>38296</v>
      </c>
      <c r="D69" s="1356">
        <v>1132955</v>
      </c>
      <c r="E69" s="1356">
        <v>33814</v>
      </c>
      <c r="F69" s="1356">
        <v>28448</v>
      </c>
    </row>
    <row r="70" spans="1:6" s="1358" customFormat="1" ht="10.5" customHeight="1">
      <c r="A70" s="1360" t="s">
        <v>2</v>
      </c>
      <c r="B70" s="1359">
        <v>350001</v>
      </c>
      <c r="C70" s="1359">
        <v>30740</v>
      </c>
      <c r="D70" s="1359">
        <v>349198</v>
      </c>
      <c r="E70" s="1359">
        <v>803</v>
      </c>
      <c r="F70" s="1359" t="s">
        <v>256</v>
      </c>
    </row>
    <row r="71" spans="1:6" s="1379" customFormat="1" ht="12" customHeight="1">
      <c r="A71" s="1366" t="s">
        <v>132</v>
      </c>
      <c r="B71" s="1365">
        <v>6169774</v>
      </c>
      <c r="C71" s="1365">
        <v>34796.929636564622</v>
      </c>
      <c r="D71" s="1365">
        <v>5816693</v>
      </c>
      <c r="E71" s="1365">
        <v>65649</v>
      </c>
      <c r="F71" s="1365">
        <v>287432</v>
      </c>
    </row>
    <row r="72" spans="1:6" s="1361" customFormat="1" ht="10.5" customHeight="1">
      <c r="A72" s="1363" t="s">
        <v>216</v>
      </c>
      <c r="B72" s="1362">
        <v>3687867</v>
      </c>
      <c r="C72" s="1362">
        <v>31323</v>
      </c>
      <c r="D72" s="1362">
        <v>3627819</v>
      </c>
      <c r="E72" s="1362">
        <v>60048</v>
      </c>
      <c r="F72" s="1362" t="s">
        <v>256</v>
      </c>
    </row>
    <row r="73" spans="1:6" s="1355" customFormat="1" ht="10.5" customHeight="1">
      <c r="A73" s="1357" t="s">
        <v>3</v>
      </c>
      <c r="B73" s="1356">
        <v>867975</v>
      </c>
      <c r="C73" s="1356">
        <v>56476</v>
      </c>
      <c r="D73" s="1356">
        <v>624425</v>
      </c>
      <c r="E73" s="1356" t="s">
        <v>256</v>
      </c>
      <c r="F73" s="1356">
        <v>243550</v>
      </c>
    </row>
    <row r="74" spans="1:6" s="1358" customFormat="1" ht="10.5" customHeight="1">
      <c r="A74" s="1360" t="s">
        <v>4</v>
      </c>
      <c r="B74" s="1359">
        <v>390782</v>
      </c>
      <c r="C74" s="1359">
        <v>41480</v>
      </c>
      <c r="D74" s="1359">
        <v>363849</v>
      </c>
      <c r="E74" s="1359">
        <v>3051</v>
      </c>
      <c r="F74" s="1359">
        <v>23882</v>
      </c>
    </row>
    <row r="75" spans="1:6" s="1355" customFormat="1" ht="10.5" customHeight="1">
      <c r="A75" s="1357" t="s">
        <v>5</v>
      </c>
      <c r="B75" s="1356">
        <v>722742</v>
      </c>
      <c r="C75" s="1356">
        <v>31752</v>
      </c>
      <c r="D75" s="1356">
        <v>720538</v>
      </c>
      <c r="E75" s="1356">
        <v>2204</v>
      </c>
      <c r="F75" s="1356" t="s">
        <v>256</v>
      </c>
    </row>
    <row r="76" spans="1:6" s="1358" customFormat="1" ht="10.5" customHeight="1">
      <c r="A76" s="1360" t="s">
        <v>6</v>
      </c>
      <c r="B76" s="1359">
        <v>500408</v>
      </c>
      <c r="C76" s="1359">
        <v>41628</v>
      </c>
      <c r="D76" s="1359">
        <v>480062</v>
      </c>
      <c r="E76" s="1359">
        <v>346</v>
      </c>
      <c r="F76" s="1359">
        <v>20000</v>
      </c>
    </row>
    <row r="77" spans="1:6" s="1379" customFormat="1" ht="10.5" customHeight="1">
      <c r="A77" s="1366" t="s">
        <v>133</v>
      </c>
      <c r="B77" s="1365">
        <v>10028304</v>
      </c>
      <c r="C77" s="1365">
        <v>33317.952875197683</v>
      </c>
      <c r="D77" s="1365">
        <v>9584434</v>
      </c>
      <c r="E77" s="1365">
        <v>256666</v>
      </c>
      <c r="F77" s="1365">
        <v>187204</v>
      </c>
    </row>
    <row r="78" spans="1:6" s="1361" customFormat="1" ht="10.5" customHeight="1">
      <c r="A78" s="1363" t="s">
        <v>217</v>
      </c>
      <c r="B78" s="1362">
        <v>2435747</v>
      </c>
      <c r="C78" s="1362">
        <v>31840</v>
      </c>
      <c r="D78" s="1362">
        <v>2306713</v>
      </c>
      <c r="E78" s="1362">
        <v>9034</v>
      </c>
      <c r="F78" s="1362">
        <v>120000</v>
      </c>
    </row>
    <row r="79" spans="1:6" s="1355" customFormat="1" ht="10.5" customHeight="1">
      <c r="A79" s="1357" t="s">
        <v>34</v>
      </c>
      <c r="B79" s="1356">
        <v>1600674</v>
      </c>
      <c r="C79" s="1356">
        <v>34707</v>
      </c>
      <c r="D79" s="1356">
        <v>1578433</v>
      </c>
      <c r="E79" s="1356">
        <v>22241</v>
      </c>
      <c r="F79" s="1356" t="s">
        <v>256</v>
      </c>
    </row>
    <row r="80" spans="1:6" s="1358" customFormat="1" ht="10.5" customHeight="1">
      <c r="A80" s="1360" t="s">
        <v>35</v>
      </c>
      <c r="B80" s="1359">
        <v>551359</v>
      </c>
      <c r="C80" s="1359">
        <v>53960</v>
      </c>
      <c r="D80" s="1359">
        <v>463110</v>
      </c>
      <c r="E80" s="1359">
        <v>21331</v>
      </c>
      <c r="F80" s="1359">
        <v>66918</v>
      </c>
    </row>
    <row r="81" spans="1:6" s="1355" customFormat="1" ht="10.5" customHeight="1">
      <c r="A81" s="1357" t="s">
        <v>36</v>
      </c>
      <c r="B81" s="1356">
        <v>814226</v>
      </c>
      <c r="C81" s="1356">
        <v>42225</v>
      </c>
      <c r="D81" s="1356">
        <v>811393</v>
      </c>
      <c r="E81" s="1356">
        <v>2547</v>
      </c>
      <c r="F81" s="1356">
        <v>286</v>
      </c>
    </row>
    <row r="82" spans="1:6" s="1358" customFormat="1" ht="10.5" customHeight="1">
      <c r="A82" s="1360" t="s">
        <v>37</v>
      </c>
      <c r="B82" s="1359">
        <v>1578664</v>
      </c>
      <c r="C82" s="1359">
        <v>30397</v>
      </c>
      <c r="D82" s="1359">
        <v>1539027</v>
      </c>
      <c r="E82" s="1359">
        <v>39637</v>
      </c>
      <c r="F82" s="1359" t="s">
        <v>256</v>
      </c>
    </row>
    <row r="83" spans="1:6" s="1355" customFormat="1" ht="10.5" customHeight="1">
      <c r="A83" s="1357" t="s">
        <v>38</v>
      </c>
      <c r="B83" s="1356">
        <v>2082190</v>
      </c>
      <c r="C83" s="1356">
        <v>32017</v>
      </c>
      <c r="D83" s="1356">
        <v>1923746</v>
      </c>
      <c r="E83" s="1356">
        <v>158444</v>
      </c>
      <c r="F83" s="1356" t="s">
        <v>256</v>
      </c>
    </row>
    <row r="84" spans="1:6" s="1358" customFormat="1" ht="10.5" customHeight="1">
      <c r="A84" s="1360" t="s">
        <v>39</v>
      </c>
      <c r="B84" s="1359">
        <v>965444</v>
      </c>
      <c r="C84" s="1359">
        <v>30264</v>
      </c>
      <c r="D84" s="1359">
        <v>962012</v>
      </c>
      <c r="E84" s="1359">
        <v>3432</v>
      </c>
      <c r="F84" s="1359" t="s">
        <v>256</v>
      </c>
    </row>
    <row r="85" spans="1:6" s="1355" customFormat="1" ht="15.95" customHeight="1">
      <c r="A85" s="1383" t="s">
        <v>192</v>
      </c>
      <c r="B85" s="1356">
        <v>109282137</v>
      </c>
      <c r="C85" s="1356">
        <v>31564.262547834318</v>
      </c>
      <c r="D85" s="1356">
        <v>105194463</v>
      </c>
      <c r="E85" s="1356">
        <v>1205241</v>
      </c>
      <c r="F85" s="1356">
        <v>2882433</v>
      </c>
    </row>
    <row r="86" spans="1:6" ht="23.1" customHeight="1">
      <c r="A86" s="1382" t="s">
        <v>251</v>
      </c>
      <c r="B86" s="1353">
        <v>58781566</v>
      </c>
      <c r="C86" s="1353">
        <v>30282.137723903088</v>
      </c>
      <c r="D86" s="1353">
        <v>55969418</v>
      </c>
      <c r="E86" s="1353">
        <v>715328</v>
      </c>
      <c r="F86" s="1353">
        <v>2096820</v>
      </c>
    </row>
    <row r="87" spans="1:6" s="1379" customFormat="1" ht="12" customHeight="1">
      <c r="A87" s="1366" t="s">
        <v>134</v>
      </c>
      <c r="B87" s="1365">
        <v>10207582</v>
      </c>
      <c r="C87" s="1365">
        <v>37655.23830603512</v>
      </c>
      <c r="D87" s="1365">
        <v>9797538</v>
      </c>
      <c r="E87" s="1365">
        <v>124215</v>
      </c>
      <c r="F87" s="1365">
        <v>285829</v>
      </c>
    </row>
    <row r="88" spans="1:6" s="1361" customFormat="1" ht="10.5" customHeight="1">
      <c r="A88" s="1363" t="s">
        <v>237</v>
      </c>
      <c r="B88" s="1362">
        <v>2678671</v>
      </c>
      <c r="C88" s="1362">
        <v>36018</v>
      </c>
      <c r="D88" s="1362">
        <v>2362348</v>
      </c>
      <c r="E88" s="1362">
        <v>116323</v>
      </c>
      <c r="F88" s="1362">
        <v>200000</v>
      </c>
    </row>
    <row r="89" spans="1:6" s="1355" customFormat="1" ht="10.5" customHeight="1">
      <c r="A89" s="1370" t="s">
        <v>218</v>
      </c>
      <c r="B89" s="1356" t="s">
        <v>260</v>
      </c>
      <c r="C89" s="1356" t="s">
        <v>260</v>
      </c>
      <c r="D89" s="1356" t="s">
        <v>260</v>
      </c>
      <c r="E89" s="1356" t="s">
        <v>260</v>
      </c>
      <c r="F89" s="1356" t="s">
        <v>260</v>
      </c>
    </row>
    <row r="90" spans="1:6" s="1358" customFormat="1" ht="10.5" customHeight="1">
      <c r="A90" s="1367" t="s">
        <v>238</v>
      </c>
      <c r="B90" s="1359" t="s">
        <v>260</v>
      </c>
      <c r="C90" s="1359" t="s">
        <v>260</v>
      </c>
      <c r="D90" s="1359" t="s">
        <v>260</v>
      </c>
      <c r="E90" s="1359" t="s">
        <v>260</v>
      </c>
      <c r="F90" s="1359" t="s">
        <v>260</v>
      </c>
    </row>
    <row r="91" spans="1:6" s="1355" customFormat="1" ht="10.5" customHeight="1">
      <c r="A91" s="1357" t="s">
        <v>77</v>
      </c>
      <c r="B91" s="1356">
        <v>494243</v>
      </c>
      <c r="C91" s="1356">
        <v>27293</v>
      </c>
      <c r="D91" s="1356">
        <v>493732</v>
      </c>
      <c r="E91" s="1356">
        <v>511</v>
      </c>
      <c r="F91" s="1356" t="s">
        <v>256</v>
      </c>
    </row>
    <row r="92" spans="1:6" s="1358" customFormat="1" ht="10.5" customHeight="1">
      <c r="A92" s="1360" t="s">
        <v>78</v>
      </c>
      <c r="B92" s="1359">
        <v>851561</v>
      </c>
      <c r="C92" s="1359">
        <v>34702</v>
      </c>
      <c r="D92" s="1359">
        <v>850006</v>
      </c>
      <c r="E92" s="1359">
        <v>1555</v>
      </c>
      <c r="F92" s="1359" t="s">
        <v>256</v>
      </c>
    </row>
    <row r="93" spans="1:6" s="1355" customFormat="1" ht="10.5" customHeight="1">
      <c r="A93" s="1357" t="s">
        <v>79</v>
      </c>
      <c r="B93" s="1356">
        <v>310058</v>
      </c>
      <c r="C93" s="1356">
        <v>28197</v>
      </c>
      <c r="D93" s="1356">
        <v>306655</v>
      </c>
      <c r="E93" s="1356">
        <v>3403</v>
      </c>
      <c r="F93" s="1356" t="s">
        <v>256</v>
      </c>
    </row>
    <row r="94" spans="1:6" s="1358" customFormat="1" ht="10.5" customHeight="1">
      <c r="A94" s="1360" t="s">
        <v>80</v>
      </c>
      <c r="B94" s="1359">
        <v>585421</v>
      </c>
      <c r="C94" s="1359">
        <v>39335</v>
      </c>
      <c r="D94" s="1359">
        <v>584861</v>
      </c>
      <c r="E94" s="1359">
        <v>560</v>
      </c>
      <c r="F94" s="1359" t="s">
        <v>256</v>
      </c>
    </row>
    <row r="95" spans="1:6" s="1355" customFormat="1" ht="10.5" customHeight="1">
      <c r="A95" s="1357" t="s">
        <v>81</v>
      </c>
      <c r="B95" s="1356">
        <v>816830</v>
      </c>
      <c r="C95" s="1356">
        <v>29306</v>
      </c>
      <c r="D95" s="1356">
        <v>769958</v>
      </c>
      <c r="E95" s="1356">
        <v>1863</v>
      </c>
      <c r="F95" s="1356">
        <v>45009</v>
      </c>
    </row>
    <row r="96" spans="1:6" s="1358" customFormat="1" ht="10.5" customHeight="1">
      <c r="A96" s="1360" t="s">
        <v>82</v>
      </c>
      <c r="B96" s="1359">
        <v>944571</v>
      </c>
      <c r="C96" s="1359">
        <v>38172</v>
      </c>
      <c r="D96" s="1359">
        <v>923750</v>
      </c>
      <c r="E96" s="1359" t="s">
        <v>256</v>
      </c>
      <c r="F96" s="1359">
        <v>20821</v>
      </c>
    </row>
    <row r="97" spans="1:6" s="1355" customFormat="1" ht="10.5" customHeight="1">
      <c r="A97" s="1357" t="s">
        <v>83</v>
      </c>
      <c r="B97" s="1356">
        <v>869159</v>
      </c>
      <c r="C97" s="1356">
        <v>24728</v>
      </c>
      <c r="D97" s="1356">
        <v>869159</v>
      </c>
      <c r="E97" s="1356" t="s">
        <v>256</v>
      </c>
      <c r="F97" s="1356" t="s">
        <v>256</v>
      </c>
    </row>
    <row r="98" spans="1:6" s="1352" customFormat="1" ht="10.5" customHeight="1">
      <c r="A98" s="1360" t="s">
        <v>84</v>
      </c>
      <c r="B98" s="1359">
        <v>862374</v>
      </c>
      <c r="C98" s="1359">
        <v>33287</v>
      </c>
      <c r="D98" s="1359">
        <v>842375</v>
      </c>
      <c r="E98" s="1359" t="s">
        <v>256</v>
      </c>
      <c r="F98" s="1359">
        <v>19999</v>
      </c>
    </row>
    <row r="99" spans="1:6" s="1355" customFormat="1" ht="10.5" customHeight="1">
      <c r="A99" s="1357" t="s">
        <v>85</v>
      </c>
      <c r="B99" s="1356">
        <v>1794694</v>
      </c>
      <c r="C99" s="1356">
        <v>123695</v>
      </c>
      <c r="D99" s="1356">
        <v>1794694</v>
      </c>
      <c r="E99" s="1356" t="s">
        <v>256</v>
      </c>
      <c r="F99" s="1356" t="s">
        <v>256</v>
      </c>
    </row>
    <row r="100" spans="1:6" s="1352" customFormat="1" ht="12" customHeight="1">
      <c r="A100" s="1372" t="s">
        <v>135</v>
      </c>
      <c r="B100" s="1353">
        <v>5478642</v>
      </c>
      <c r="C100" s="1353">
        <v>33149.044308507742</v>
      </c>
      <c r="D100" s="1353">
        <v>5258281</v>
      </c>
      <c r="E100" s="1353">
        <v>83572</v>
      </c>
      <c r="F100" s="1353">
        <v>136789</v>
      </c>
    </row>
    <row r="101" spans="1:6" s="1368" customFormat="1" ht="10.5" customHeight="1">
      <c r="A101" s="1371" t="s">
        <v>219</v>
      </c>
      <c r="B101" s="1369">
        <v>2505480</v>
      </c>
      <c r="C101" s="1369">
        <v>28906</v>
      </c>
      <c r="D101" s="1369">
        <v>2456251</v>
      </c>
      <c r="E101" s="1369">
        <v>49229</v>
      </c>
      <c r="F101" s="1369" t="s">
        <v>256</v>
      </c>
    </row>
    <row r="102" spans="1:6" s="1358" customFormat="1" ht="10.5" customHeight="1">
      <c r="A102" s="1360" t="s">
        <v>46</v>
      </c>
      <c r="B102" s="1359">
        <v>1012535</v>
      </c>
      <c r="C102" s="1359">
        <v>68180</v>
      </c>
      <c r="D102" s="1359">
        <v>869127</v>
      </c>
      <c r="E102" s="1359">
        <v>6795</v>
      </c>
      <c r="F102" s="1359">
        <v>136613</v>
      </c>
    </row>
    <row r="103" spans="1:6" s="1355" customFormat="1" ht="10.5" customHeight="1">
      <c r="A103" s="1357" t="s">
        <v>47</v>
      </c>
      <c r="B103" s="1356">
        <v>370017</v>
      </c>
      <c r="C103" s="1356">
        <v>32039</v>
      </c>
      <c r="D103" s="1356">
        <v>369841</v>
      </c>
      <c r="E103" s="1356" t="s">
        <v>256</v>
      </c>
      <c r="F103" s="1356">
        <v>176</v>
      </c>
    </row>
    <row r="104" spans="1:6" s="1358" customFormat="1" ht="10.5" customHeight="1">
      <c r="A104" s="1360" t="s">
        <v>48</v>
      </c>
      <c r="B104" s="1359">
        <v>487800</v>
      </c>
      <c r="C104" s="1359">
        <v>36743</v>
      </c>
      <c r="D104" s="1359">
        <v>487754</v>
      </c>
      <c r="E104" s="1359">
        <v>46</v>
      </c>
      <c r="F104" s="1359" t="s">
        <v>256</v>
      </c>
    </row>
    <row r="105" spans="1:6" s="1379" customFormat="1" ht="10.5" customHeight="1">
      <c r="A105" s="1357" t="s">
        <v>49</v>
      </c>
      <c r="B105" s="1356">
        <v>332036</v>
      </c>
      <c r="C105" s="1356">
        <v>29340</v>
      </c>
      <c r="D105" s="1356">
        <v>332024</v>
      </c>
      <c r="E105" s="1356">
        <v>12</v>
      </c>
      <c r="F105" s="1356" t="s">
        <v>256</v>
      </c>
    </row>
    <row r="106" spans="1:6" ht="10.5" customHeight="1">
      <c r="A106" s="1360" t="s">
        <v>50</v>
      </c>
      <c r="B106" s="1359">
        <v>770774</v>
      </c>
      <c r="C106" s="1359">
        <v>27924</v>
      </c>
      <c r="D106" s="1359">
        <v>743284</v>
      </c>
      <c r="E106" s="1359">
        <v>27490</v>
      </c>
      <c r="F106" s="1359" t="s">
        <v>256</v>
      </c>
    </row>
    <row r="107" spans="1:6" s="1379" customFormat="1" ht="12" customHeight="1">
      <c r="A107" s="1366" t="s">
        <v>136</v>
      </c>
      <c r="B107" s="1365">
        <v>8106588</v>
      </c>
      <c r="C107" s="1365">
        <v>28644.47875847594</v>
      </c>
      <c r="D107" s="1365">
        <v>7267300</v>
      </c>
      <c r="E107" s="1365">
        <v>186408</v>
      </c>
      <c r="F107" s="1365">
        <v>652880</v>
      </c>
    </row>
    <row r="108" spans="1:6" s="1361" customFormat="1" ht="10.5" customHeight="1">
      <c r="A108" s="1363" t="s">
        <v>221</v>
      </c>
      <c r="B108" s="1362">
        <v>3570765</v>
      </c>
      <c r="C108" s="1362">
        <v>31965</v>
      </c>
      <c r="D108" s="1362">
        <v>2835899</v>
      </c>
      <c r="E108" s="1362">
        <v>184782</v>
      </c>
      <c r="F108" s="1362">
        <v>550084</v>
      </c>
    </row>
    <row r="109" spans="1:6" s="1355" customFormat="1" ht="10.5" customHeight="1">
      <c r="A109" s="1357" t="s">
        <v>40</v>
      </c>
      <c r="B109" s="1356">
        <v>692432</v>
      </c>
      <c r="C109" s="1356">
        <v>25702</v>
      </c>
      <c r="D109" s="1356">
        <v>620785</v>
      </c>
      <c r="E109" s="1356" t="s">
        <v>256</v>
      </c>
      <c r="F109" s="1356">
        <v>71647</v>
      </c>
    </row>
    <row r="110" spans="1:6" s="1381" customFormat="1" ht="10.5" customHeight="1">
      <c r="A110" s="1360" t="s">
        <v>41</v>
      </c>
      <c r="B110" s="1359">
        <v>382976</v>
      </c>
      <c r="C110" s="1359">
        <v>23851</v>
      </c>
      <c r="D110" s="1359">
        <v>379234</v>
      </c>
      <c r="E110" s="1359" t="s">
        <v>256</v>
      </c>
      <c r="F110" s="1359">
        <v>3742</v>
      </c>
    </row>
    <row r="111" spans="1:6" s="1355" customFormat="1" ht="10.5" customHeight="1">
      <c r="A111" s="1357" t="s">
        <v>42</v>
      </c>
      <c r="B111" s="1356">
        <v>367060</v>
      </c>
      <c r="C111" s="1356">
        <v>30525</v>
      </c>
      <c r="D111" s="1356">
        <v>366796</v>
      </c>
      <c r="E111" s="1356">
        <v>264</v>
      </c>
      <c r="F111" s="1356" t="s">
        <v>256</v>
      </c>
    </row>
    <row r="112" spans="1:6" s="1358" customFormat="1" ht="10.5" customHeight="1">
      <c r="A112" s="1360" t="s">
        <v>43</v>
      </c>
      <c r="B112" s="1359">
        <v>431300</v>
      </c>
      <c r="C112" s="1359">
        <v>27254</v>
      </c>
      <c r="D112" s="1359">
        <v>431243</v>
      </c>
      <c r="E112" s="1359" t="s">
        <v>256</v>
      </c>
      <c r="F112" s="1359">
        <v>57</v>
      </c>
    </row>
    <row r="113" spans="1:6" s="1355" customFormat="1" ht="10.5" customHeight="1">
      <c r="A113" s="1357" t="s">
        <v>220</v>
      </c>
      <c r="B113" s="1356">
        <v>1782750</v>
      </c>
      <c r="C113" s="1356">
        <v>23505</v>
      </c>
      <c r="D113" s="1356">
        <v>1777804</v>
      </c>
      <c r="E113" s="1356" t="s">
        <v>256</v>
      </c>
      <c r="F113" s="1356">
        <v>4946</v>
      </c>
    </row>
    <row r="114" spans="1:6" s="1358" customFormat="1" ht="10.5" customHeight="1">
      <c r="A114" s="1360" t="s">
        <v>44</v>
      </c>
      <c r="B114" s="1359">
        <v>451501</v>
      </c>
      <c r="C114" s="1359">
        <v>34611</v>
      </c>
      <c r="D114" s="1359">
        <v>451501</v>
      </c>
      <c r="E114" s="1359" t="s">
        <v>256</v>
      </c>
      <c r="F114" s="1359" t="s">
        <v>256</v>
      </c>
    </row>
    <row r="115" spans="1:6" s="1355" customFormat="1" ht="10.5" customHeight="1">
      <c r="A115" s="1357" t="s">
        <v>45</v>
      </c>
      <c r="B115" s="1356">
        <v>427804</v>
      </c>
      <c r="C115" s="1356">
        <v>37010</v>
      </c>
      <c r="D115" s="1356">
        <v>404038</v>
      </c>
      <c r="E115" s="1356">
        <v>1362</v>
      </c>
      <c r="F115" s="1356">
        <v>22404</v>
      </c>
    </row>
    <row r="116" spans="1:6" s="1352" customFormat="1" ht="9.9499999999999993" customHeight="1">
      <c r="A116" s="1376"/>
      <c r="B116" s="1349"/>
      <c r="C116" s="1374"/>
      <c r="D116" s="1349"/>
      <c r="E116" s="1349"/>
      <c r="F116" s="1349"/>
    </row>
    <row r="117" spans="1:6" s="1343" customFormat="1" ht="12" customHeight="1">
      <c r="A117" s="1375" t="s">
        <v>639</v>
      </c>
      <c r="B117" s="1346"/>
      <c r="C117" s="1374"/>
      <c r="D117" s="1346"/>
      <c r="E117" s="1346"/>
      <c r="F117" s="1346"/>
    </row>
    <row r="118" spans="1:6" ht="15.95" customHeight="1">
      <c r="A118" s="1372" t="s">
        <v>137</v>
      </c>
      <c r="B118" s="1353">
        <v>5621999</v>
      </c>
      <c r="C118" s="1353">
        <v>27828.096383633791</v>
      </c>
      <c r="D118" s="1353">
        <v>5604437</v>
      </c>
      <c r="E118" s="1353">
        <v>2676</v>
      </c>
      <c r="F118" s="1353">
        <v>14886</v>
      </c>
    </row>
    <row r="119" spans="1:6" s="1368" customFormat="1" ht="11.45" customHeight="1">
      <c r="A119" s="1371" t="s">
        <v>222</v>
      </c>
      <c r="B119" s="1369">
        <v>2906144</v>
      </c>
      <c r="C119" s="1369">
        <v>26164</v>
      </c>
      <c r="D119" s="1369">
        <v>2890132</v>
      </c>
      <c r="E119" s="1369">
        <v>1126</v>
      </c>
      <c r="F119" s="1369">
        <v>14886</v>
      </c>
    </row>
    <row r="120" spans="1:6" s="1358" customFormat="1" ht="11.45" customHeight="1">
      <c r="A120" s="1360" t="s">
        <v>86</v>
      </c>
      <c r="B120" s="1359">
        <v>1206285</v>
      </c>
      <c r="C120" s="1359">
        <v>28809</v>
      </c>
      <c r="D120" s="1359">
        <v>1204735</v>
      </c>
      <c r="E120" s="1359">
        <v>1550</v>
      </c>
      <c r="F120" s="1359" t="s">
        <v>256</v>
      </c>
    </row>
    <row r="121" spans="1:6" s="1355" customFormat="1" ht="11.45" customHeight="1">
      <c r="A121" s="1357" t="s">
        <v>87</v>
      </c>
      <c r="B121" s="1356">
        <v>938524</v>
      </c>
      <c r="C121" s="1356">
        <v>31117</v>
      </c>
      <c r="D121" s="1356">
        <v>938524</v>
      </c>
      <c r="E121" s="1356" t="s">
        <v>256</v>
      </c>
      <c r="F121" s="1356" t="s">
        <v>256</v>
      </c>
    </row>
    <row r="122" spans="1:6" s="1358" customFormat="1" ht="11.45" customHeight="1">
      <c r="A122" s="1360" t="s">
        <v>88</v>
      </c>
      <c r="B122" s="1359">
        <v>571046</v>
      </c>
      <c r="C122" s="1359">
        <v>30185</v>
      </c>
      <c r="D122" s="1359">
        <v>571046</v>
      </c>
      <c r="E122" s="1359" t="s">
        <v>256</v>
      </c>
      <c r="F122" s="1359" t="s">
        <v>256</v>
      </c>
    </row>
    <row r="123" spans="1:6" s="1379" customFormat="1" ht="15.95" customHeight="1">
      <c r="A123" s="1366" t="s">
        <v>138</v>
      </c>
      <c r="B123" s="1365">
        <v>6239627</v>
      </c>
      <c r="C123" s="1365">
        <v>30885</v>
      </c>
      <c r="D123" s="1365">
        <v>5778632</v>
      </c>
      <c r="E123" s="1365">
        <v>62997</v>
      </c>
      <c r="F123" s="1365">
        <v>397998</v>
      </c>
    </row>
    <row r="124" spans="1:6" s="1361" customFormat="1" ht="11.45" customHeight="1">
      <c r="A124" s="1363" t="s">
        <v>223</v>
      </c>
      <c r="B124" s="1362">
        <v>2208286</v>
      </c>
      <c r="C124" s="1362">
        <v>31618</v>
      </c>
      <c r="D124" s="1362">
        <v>2054954</v>
      </c>
      <c r="E124" s="1362">
        <v>20232</v>
      </c>
      <c r="F124" s="1362">
        <v>133100</v>
      </c>
    </row>
    <row r="125" spans="1:6" s="1355" customFormat="1" ht="11.45" customHeight="1">
      <c r="A125" s="1357" t="s">
        <v>65</v>
      </c>
      <c r="B125" s="1356">
        <v>673685</v>
      </c>
      <c r="C125" s="1356">
        <v>32060</v>
      </c>
      <c r="D125" s="1356">
        <v>673682</v>
      </c>
      <c r="E125" s="1356">
        <v>3</v>
      </c>
      <c r="F125" s="1356" t="s">
        <v>256</v>
      </c>
    </row>
    <row r="126" spans="1:6" s="1358" customFormat="1" ht="11.45" customHeight="1">
      <c r="A126" s="1360" t="s">
        <v>66</v>
      </c>
      <c r="B126" s="1359">
        <v>1352363</v>
      </c>
      <c r="C126" s="1359">
        <v>26333</v>
      </c>
      <c r="D126" s="1359">
        <v>1226181</v>
      </c>
      <c r="E126" s="1359">
        <v>31609</v>
      </c>
      <c r="F126" s="1359">
        <v>94573</v>
      </c>
    </row>
    <row r="127" spans="1:6" s="1355" customFormat="1" ht="11.45" customHeight="1">
      <c r="A127" s="1357" t="s">
        <v>67</v>
      </c>
      <c r="B127" s="1356">
        <v>294041</v>
      </c>
      <c r="C127" s="1356">
        <v>30783</v>
      </c>
      <c r="D127" s="1356">
        <v>294041</v>
      </c>
      <c r="E127" s="1356" t="s">
        <v>256</v>
      </c>
      <c r="F127" s="1356" t="s">
        <v>256</v>
      </c>
    </row>
    <row r="128" spans="1:6" s="1358" customFormat="1" ht="11.45" customHeight="1">
      <c r="A128" s="1360" t="s">
        <v>68</v>
      </c>
      <c r="B128" s="1359">
        <v>959094</v>
      </c>
      <c r="C128" s="1359">
        <v>44218</v>
      </c>
      <c r="D128" s="1359">
        <v>818052</v>
      </c>
      <c r="E128" s="1359">
        <v>11153</v>
      </c>
      <c r="F128" s="1359">
        <v>129889</v>
      </c>
    </row>
    <row r="129" spans="1:6" s="1355" customFormat="1" ht="11.45" customHeight="1">
      <c r="A129" s="1357" t="s">
        <v>69</v>
      </c>
      <c r="B129" s="1356">
        <v>752158</v>
      </c>
      <c r="C129" s="1356">
        <v>26325</v>
      </c>
      <c r="D129" s="1356">
        <v>711722</v>
      </c>
      <c r="E129" s="1356" t="s">
        <v>256</v>
      </c>
      <c r="F129" s="1356">
        <v>40436</v>
      </c>
    </row>
    <row r="130" spans="1:6" s="1352" customFormat="1" ht="15.95" customHeight="1">
      <c r="A130" s="1372" t="s">
        <v>139</v>
      </c>
      <c r="B130" s="1353">
        <v>5593240</v>
      </c>
      <c r="C130" s="1353">
        <v>24660.682162886671</v>
      </c>
      <c r="D130" s="1353">
        <v>5474017</v>
      </c>
      <c r="E130" s="1353">
        <v>34055</v>
      </c>
      <c r="F130" s="1353">
        <v>85168</v>
      </c>
    </row>
    <row r="131" spans="1:6" s="1368" customFormat="1" ht="11.45" customHeight="1">
      <c r="A131" s="1371" t="s">
        <v>224</v>
      </c>
      <c r="B131" s="1369">
        <v>2787631</v>
      </c>
      <c r="C131" s="1369">
        <v>22768</v>
      </c>
      <c r="D131" s="1369">
        <v>2769293</v>
      </c>
      <c r="E131" s="1369">
        <v>18338</v>
      </c>
      <c r="F131" s="1369" t="s">
        <v>256</v>
      </c>
    </row>
    <row r="132" spans="1:6" s="1358" customFormat="1" ht="11.45" customHeight="1">
      <c r="A132" s="1360" t="s">
        <v>92</v>
      </c>
      <c r="B132" s="1359">
        <v>580506</v>
      </c>
      <c r="C132" s="1359">
        <v>23632</v>
      </c>
      <c r="D132" s="1359">
        <v>580506</v>
      </c>
      <c r="E132" s="1359" t="s">
        <v>256</v>
      </c>
      <c r="F132" s="1359" t="s">
        <v>256</v>
      </c>
    </row>
    <row r="133" spans="1:6" s="1355" customFormat="1" ht="11.45" customHeight="1">
      <c r="A133" s="1357" t="s">
        <v>93</v>
      </c>
      <c r="B133" s="1356">
        <v>489127</v>
      </c>
      <c r="C133" s="1356">
        <v>32554</v>
      </c>
      <c r="D133" s="1356">
        <v>479094</v>
      </c>
      <c r="E133" s="1356">
        <v>10033</v>
      </c>
      <c r="F133" s="1356" t="s">
        <v>256</v>
      </c>
    </row>
    <row r="134" spans="1:6" s="1358" customFormat="1" ht="11.45" customHeight="1">
      <c r="A134" s="1360" t="s">
        <v>94</v>
      </c>
      <c r="B134" s="1359">
        <v>419573</v>
      </c>
      <c r="C134" s="1359">
        <v>25335</v>
      </c>
      <c r="D134" s="1359">
        <v>419191</v>
      </c>
      <c r="E134" s="1359" t="s">
        <v>256</v>
      </c>
      <c r="F134" s="1359">
        <v>382</v>
      </c>
    </row>
    <row r="135" spans="1:6" s="1355" customFormat="1" ht="11.45" customHeight="1">
      <c r="A135" s="1357" t="s">
        <v>95</v>
      </c>
      <c r="B135" s="1356">
        <v>1059503</v>
      </c>
      <c r="C135" s="1356">
        <v>26816</v>
      </c>
      <c r="D135" s="1356">
        <v>980701</v>
      </c>
      <c r="E135" s="1356">
        <v>4016</v>
      </c>
      <c r="F135" s="1356">
        <v>74786</v>
      </c>
    </row>
    <row r="136" spans="1:6" s="1358" customFormat="1" ht="11.45" customHeight="1">
      <c r="A136" s="1360" t="s">
        <v>96</v>
      </c>
      <c r="B136" s="1359">
        <v>256900</v>
      </c>
      <c r="C136" s="1359">
        <v>29491</v>
      </c>
      <c r="D136" s="1359">
        <v>245232</v>
      </c>
      <c r="E136" s="1359">
        <v>1668</v>
      </c>
      <c r="F136" s="1359">
        <v>10000</v>
      </c>
    </row>
    <row r="137" spans="1:6" s="1379" customFormat="1" ht="15.95" customHeight="1">
      <c r="A137" s="1366" t="s">
        <v>140</v>
      </c>
      <c r="B137" s="1365">
        <v>8960994</v>
      </c>
      <c r="C137" s="1365">
        <v>29288.696993665715</v>
      </c>
      <c r="D137" s="1365">
        <v>8536111</v>
      </c>
      <c r="E137" s="1365">
        <v>188802</v>
      </c>
      <c r="F137" s="1365">
        <v>236081</v>
      </c>
    </row>
    <row r="138" spans="1:6" s="1361" customFormat="1" ht="11.45" customHeight="1">
      <c r="A138" s="1363" t="s">
        <v>225</v>
      </c>
      <c r="B138" s="1362">
        <v>2979161</v>
      </c>
      <c r="C138" s="1362">
        <v>24912</v>
      </c>
      <c r="D138" s="1362">
        <v>2974184</v>
      </c>
      <c r="E138" s="1362">
        <v>3434</v>
      </c>
      <c r="F138" s="1362">
        <v>1543</v>
      </c>
    </row>
    <row r="139" spans="1:6" s="1355" customFormat="1" ht="11.45" customHeight="1">
      <c r="A139" s="1357" t="s">
        <v>89</v>
      </c>
      <c r="B139" s="1356">
        <v>1139402</v>
      </c>
      <c r="C139" s="1356">
        <v>43287</v>
      </c>
      <c r="D139" s="1356">
        <v>858272</v>
      </c>
      <c r="E139" s="1356">
        <v>95250</v>
      </c>
      <c r="F139" s="1356">
        <v>185880</v>
      </c>
    </row>
    <row r="140" spans="1:6" s="1358" customFormat="1" ht="11.45" customHeight="1">
      <c r="A140" s="1360" t="s">
        <v>226</v>
      </c>
      <c r="B140" s="1359">
        <v>2836082</v>
      </c>
      <c r="C140" s="1359">
        <v>26885</v>
      </c>
      <c r="D140" s="1359">
        <v>2766709</v>
      </c>
      <c r="E140" s="1359">
        <v>64458</v>
      </c>
      <c r="F140" s="1359">
        <v>4915</v>
      </c>
    </row>
    <row r="141" spans="1:6" s="1355" customFormat="1" ht="11.45" customHeight="1">
      <c r="A141" s="1357" t="s">
        <v>90</v>
      </c>
      <c r="B141" s="1356">
        <v>1108477</v>
      </c>
      <c r="C141" s="1356">
        <v>48234</v>
      </c>
      <c r="D141" s="1356">
        <v>1076024</v>
      </c>
      <c r="E141" s="1356">
        <v>1793</v>
      </c>
      <c r="F141" s="1356">
        <v>30660</v>
      </c>
    </row>
    <row r="142" spans="1:6" s="1358" customFormat="1" ht="11.45" customHeight="1">
      <c r="A142" s="1360" t="s">
        <v>91</v>
      </c>
      <c r="B142" s="1359">
        <v>897872</v>
      </c>
      <c r="C142" s="1359">
        <v>28435</v>
      </c>
      <c r="D142" s="1359">
        <v>860922</v>
      </c>
      <c r="E142" s="1359">
        <v>23867</v>
      </c>
      <c r="F142" s="1359">
        <v>13083</v>
      </c>
    </row>
    <row r="143" spans="1:6" s="1379" customFormat="1" ht="15.95" customHeight="1">
      <c r="A143" s="1366" t="s">
        <v>141</v>
      </c>
      <c r="B143" s="1365">
        <v>8572894</v>
      </c>
      <c r="C143" s="1365">
        <v>30084.868945139093</v>
      </c>
      <c r="D143" s="1365">
        <v>8253102</v>
      </c>
      <c r="E143" s="1365">
        <v>32603</v>
      </c>
      <c r="F143" s="1365">
        <v>287189</v>
      </c>
    </row>
    <row r="144" spans="1:6" s="1361" customFormat="1" ht="11.45" customHeight="1">
      <c r="A144" s="1363" t="s">
        <v>227</v>
      </c>
      <c r="B144" s="1362">
        <v>5687201</v>
      </c>
      <c r="C144" s="1362">
        <v>31955</v>
      </c>
      <c r="D144" s="1362">
        <v>5388606</v>
      </c>
      <c r="E144" s="1362">
        <v>26406</v>
      </c>
      <c r="F144" s="1362">
        <v>272189</v>
      </c>
    </row>
    <row r="145" spans="1:6" s="1355" customFormat="1" ht="11.45" customHeight="1">
      <c r="A145" s="1357" t="s">
        <v>59</v>
      </c>
      <c r="B145" s="1356">
        <v>1083176</v>
      </c>
      <c r="C145" s="1356">
        <v>24508</v>
      </c>
      <c r="D145" s="1356">
        <v>1083176</v>
      </c>
      <c r="E145" s="1356" t="s">
        <v>256</v>
      </c>
      <c r="F145" s="1356" t="s">
        <v>256</v>
      </c>
    </row>
    <row r="146" spans="1:6" s="1358" customFormat="1" ht="11.45" customHeight="1">
      <c r="A146" s="1360" t="s">
        <v>60</v>
      </c>
      <c r="B146" s="1359">
        <v>345429</v>
      </c>
      <c r="C146" s="1359">
        <v>31162</v>
      </c>
      <c r="D146" s="1359">
        <v>341464</v>
      </c>
      <c r="E146" s="1359">
        <v>3965</v>
      </c>
      <c r="F146" s="1359" t="s">
        <v>256</v>
      </c>
    </row>
    <row r="147" spans="1:6" s="1355" customFormat="1" ht="11.45" customHeight="1">
      <c r="A147" s="1357" t="s">
        <v>61</v>
      </c>
      <c r="B147" s="1356">
        <v>392858</v>
      </c>
      <c r="C147" s="1356">
        <v>30035</v>
      </c>
      <c r="D147" s="1356">
        <v>392808</v>
      </c>
      <c r="E147" s="1356">
        <v>50</v>
      </c>
      <c r="F147" s="1356" t="s">
        <v>256</v>
      </c>
    </row>
    <row r="148" spans="1:6" s="1358" customFormat="1" ht="11.45" customHeight="1">
      <c r="A148" s="1360" t="s">
        <v>62</v>
      </c>
      <c r="B148" s="1359">
        <v>206169</v>
      </c>
      <c r="C148" s="1359">
        <v>28215</v>
      </c>
      <c r="D148" s="1359">
        <v>206169</v>
      </c>
      <c r="E148" s="1362" t="s">
        <v>256</v>
      </c>
      <c r="F148" s="1362" t="s">
        <v>256</v>
      </c>
    </row>
    <row r="149" spans="1:6" s="1355" customFormat="1" ht="11.45" customHeight="1">
      <c r="A149" s="1357" t="s">
        <v>63</v>
      </c>
      <c r="B149" s="1356">
        <v>351515</v>
      </c>
      <c r="C149" s="1356">
        <v>33190</v>
      </c>
      <c r="D149" s="1356">
        <v>335624</v>
      </c>
      <c r="E149" s="1356">
        <v>891</v>
      </c>
      <c r="F149" s="1369">
        <v>15000</v>
      </c>
    </row>
    <row r="150" spans="1:6" s="1358" customFormat="1" ht="11.45" customHeight="1">
      <c r="A150" s="1360" t="s">
        <v>64</v>
      </c>
      <c r="B150" s="1359">
        <v>506546</v>
      </c>
      <c r="C150" s="1359">
        <v>24447</v>
      </c>
      <c r="D150" s="1359">
        <v>505255</v>
      </c>
      <c r="E150" s="1359">
        <v>1291</v>
      </c>
      <c r="F150" s="1359" t="s">
        <v>256</v>
      </c>
    </row>
    <row r="151" spans="1:6" s="1379" customFormat="1" ht="24" customHeight="1">
      <c r="A151" s="1380" t="s">
        <v>262</v>
      </c>
      <c r="B151" s="1365">
        <v>50500571</v>
      </c>
      <c r="C151" s="1365">
        <v>33200.448233854739</v>
      </c>
      <c r="D151" s="1365">
        <v>49225045</v>
      </c>
      <c r="E151" s="1365">
        <v>489913</v>
      </c>
      <c r="F151" s="1365">
        <v>785613</v>
      </c>
    </row>
    <row r="152" spans="1:6" ht="12" customHeight="1">
      <c r="A152" s="1372" t="s">
        <v>142</v>
      </c>
      <c r="B152" s="1353">
        <v>4436091</v>
      </c>
      <c r="C152" s="1353">
        <v>38636.52278428094</v>
      </c>
      <c r="D152" s="1353">
        <v>4310517</v>
      </c>
      <c r="E152" s="1353">
        <v>25451</v>
      </c>
      <c r="F152" s="1353">
        <v>100123</v>
      </c>
    </row>
    <row r="153" spans="1:6" s="1368" customFormat="1" ht="11.45" customHeight="1">
      <c r="A153" s="1371" t="s">
        <v>70</v>
      </c>
      <c r="B153" s="1369">
        <v>1912694</v>
      </c>
      <c r="C153" s="1369">
        <v>41731</v>
      </c>
      <c r="D153" s="1369">
        <v>1895939</v>
      </c>
      <c r="E153" s="1369">
        <v>16755</v>
      </c>
      <c r="F153" s="1369" t="s">
        <v>256</v>
      </c>
    </row>
    <row r="154" spans="1:6" s="1358" customFormat="1" ht="11.45" customHeight="1">
      <c r="A154" s="1360" t="s">
        <v>71</v>
      </c>
      <c r="B154" s="1359">
        <v>612320</v>
      </c>
      <c r="C154" s="1359">
        <v>32353</v>
      </c>
      <c r="D154" s="1359">
        <v>607190</v>
      </c>
      <c r="E154" s="1359">
        <v>5010</v>
      </c>
      <c r="F154" s="1359">
        <v>120</v>
      </c>
    </row>
    <row r="155" spans="1:6" s="1355" customFormat="1" ht="11.45" customHeight="1">
      <c r="A155" s="1357" t="s">
        <v>72</v>
      </c>
      <c r="B155" s="1356">
        <v>806889</v>
      </c>
      <c r="C155" s="1356">
        <v>48167</v>
      </c>
      <c r="D155" s="1356">
        <v>804801</v>
      </c>
      <c r="E155" s="1356">
        <v>2088</v>
      </c>
      <c r="F155" s="1356" t="s">
        <v>256</v>
      </c>
    </row>
    <row r="156" spans="1:6" s="1358" customFormat="1" ht="11.45" customHeight="1">
      <c r="A156" s="1360" t="s">
        <v>73</v>
      </c>
      <c r="B156" s="1359">
        <v>1104188</v>
      </c>
      <c r="C156" s="1359">
        <v>33155</v>
      </c>
      <c r="D156" s="1359">
        <v>1002587</v>
      </c>
      <c r="E156" s="1359">
        <v>1598</v>
      </c>
      <c r="F156" s="1359">
        <v>100003</v>
      </c>
    </row>
    <row r="157" spans="1:6" s="1379" customFormat="1" ht="15.95" customHeight="1">
      <c r="A157" s="1366" t="s">
        <v>143</v>
      </c>
      <c r="B157" s="1365">
        <v>7155189</v>
      </c>
      <c r="C157" s="1365">
        <v>42038.159417650269</v>
      </c>
      <c r="D157" s="1365">
        <v>7009135</v>
      </c>
      <c r="E157" s="1365">
        <v>10745</v>
      </c>
      <c r="F157" s="1365">
        <v>135309</v>
      </c>
    </row>
    <row r="158" spans="1:6" s="1361" customFormat="1" ht="11.45" customHeight="1">
      <c r="A158" s="1363" t="s">
        <v>144</v>
      </c>
      <c r="B158" s="1378">
        <v>3814056</v>
      </c>
      <c r="C158" s="1362">
        <v>52414</v>
      </c>
      <c r="D158" s="1378">
        <v>3813109</v>
      </c>
      <c r="E158" s="1378">
        <v>532</v>
      </c>
      <c r="F158" s="1378">
        <v>415</v>
      </c>
    </row>
    <row r="159" spans="1:6" s="1377" customFormat="1" ht="11.45" customHeight="1">
      <c r="A159" s="1370" t="s">
        <v>145</v>
      </c>
      <c r="B159" s="1356" t="s">
        <v>260</v>
      </c>
      <c r="C159" s="1356" t="s">
        <v>260</v>
      </c>
      <c r="D159" s="1356" t="s">
        <v>260</v>
      </c>
      <c r="E159" s="1356" t="s">
        <v>260</v>
      </c>
      <c r="F159" s="1356" t="s">
        <v>260</v>
      </c>
    </row>
    <row r="160" spans="1:6" s="1358" customFormat="1" ht="11.45" customHeight="1">
      <c r="A160" s="1367" t="s">
        <v>146</v>
      </c>
      <c r="B160" s="1359" t="s">
        <v>260</v>
      </c>
      <c r="C160" s="1359" t="s">
        <v>260</v>
      </c>
      <c r="D160" s="1359" t="s">
        <v>260</v>
      </c>
      <c r="E160" s="1359" t="s">
        <v>260</v>
      </c>
      <c r="F160" s="1359" t="s">
        <v>260</v>
      </c>
    </row>
    <row r="161" spans="1:6" s="1355" customFormat="1" ht="11.45" customHeight="1">
      <c r="A161" s="1357" t="s">
        <v>53</v>
      </c>
      <c r="B161" s="1356">
        <v>638770</v>
      </c>
      <c r="C161" s="1356">
        <v>39345</v>
      </c>
      <c r="D161" s="1356">
        <v>550128</v>
      </c>
      <c r="E161" s="1356">
        <v>7906</v>
      </c>
      <c r="F161" s="1356">
        <v>80736</v>
      </c>
    </row>
    <row r="162" spans="1:6" s="1358" customFormat="1" ht="11.45" customHeight="1">
      <c r="A162" s="1360" t="s">
        <v>54</v>
      </c>
      <c r="B162" s="1359">
        <v>305595</v>
      </c>
      <c r="C162" s="1359">
        <v>40524</v>
      </c>
      <c r="D162" s="1359">
        <v>303972</v>
      </c>
      <c r="E162" s="1359">
        <v>1623</v>
      </c>
      <c r="F162" s="1359" t="s">
        <v>256</v>
      </c>
    </row>
    <row r="163" spans="1:6" s="1355" customFormat="1" ht="11.45" customHeight="1">
      <c r="A163" s="1357" t="s">
        <v>55</v>
      </c>
      <c r="B163" s="1356">
        <v>260437</v>
      </c>
      <c r="C163" s="1356">
        <v>26489</v>
      </c>
      <c r="D163" s="1356">
        <v>260428</v>
      </c>
      <c r="E163" s="1356">
        <v>9</v>
      </c>
      <c r="F163" s="1356" t="s">
        <v>256</v>
      </c>
    </row>
    <row r="164" spans="1:6" s="1358" customFormat="1" ht="11.45" customHeight="1">
      <c r="A164" s="1360" t="s">
        <v>56</v>
      </c>
      <c r="B164" s="1359">
        <v>467461</v>
      </c>
      <c r="C164" s="1359">
        <v>40550</v>
      </c>
      <c r="D164" s="1359">
        <v>448016</v>
      </c>
      <c r="E164" s="1359">
        <v>569</v>
      </c>
      <c r="F164" s="1359">
        <v>18876</v>
      </c>
    </row>
    <row r="165" spans="1:6" s="1355" customFormat="1" ht="11.45" customHeight="1">
      <c r="A165" s="1357" t="s">
        <v>57</v>
      </c>
      <c r="B165" s="1356">
        <v>502006</v>
      </c>
      <c r="C165" s="1356">
        <v>37046</v>
      </c>
      <c r="D165" s="1356">
        <v>502006</v>
      </c>
      <c r="E165" s="1356" t="s">
        <v>256</v>
      </c>
      <c r="F165" s="1356" t="s">
        <v>256</v>
      </c>
    </row>
    <row r="166" spans="1:6" s="1358" customFormat="1" ht="11.45" customHeight="1">
      <c r="A166" s="1360" t="s">
        <v>58</v>
      </c>
      <c r="B166" s="1359">
        <v>317428</v>
      </c>
      <c r="C166" s="1359">
        <v>31274</v>
      </c>
      <c r="D166" s="1359">
        <v>317282</v>
      </c>
      <c r="E166" s="1359">
        <v>106</v>
      </c>
      <c r="F166" s="1359">
        <v>40</v>
      </c>
    </row>
    <row r="167" spans="1:6" s="1355" customFormat="1" ht="11.45" customHeight="1">
      <c r="A167" s="1357" t="s">
        <v>123</v>
      </c>
      <c r="B167" s="1356">
        <v>849436</v>
      </c>
      <c r="C167" s="1356">
        <v>29698</v>
      </c>
      <c r="D167" s="1356">
        <v>814194</v>
      </c>
      <c r="E167" s="1356" t="s">
        <v>256</v>
      </c>
      <c r="F167" s="1356">
        <v>35242</v>
      </c>
    </row>
    <row r="168" spans="1:6" ht="9.9499999999999993" customHeight="1">
      <c r="A168" s="1376"/>
      <c r="B168" s="1349"/>
      <c r="C168" s="1374"/>
      <c r="D168" s="1349"/>
      <c r="E168" s="1349"/>
      <c r="F168" s="1349"/>
    </row>
    <row r="169" spans="1:6" s="1343" customFormat="1" ht="12" customHeight="1">
      <c r="A169" s="1375" t="s">
        <v>639</v>
      </c>
      <c r="B169" s="1346"/>
      <c r="C169" s="1374"/>
      <c r="D169" s="1346"/>
      <c r="E169" s="1346"/>
      <c r="F169" s="1346"/>
    </row>
    <row r="170" spans="1:6" s="1352" customFormat="1" ht="15.95" customHeight="1">
      <c r="A170" s="1372" t="s">
        <v>147</v>
      </c>
      <c r="B170" s="1353">
        <v>3545773</v>
      </c>
      <c r="C170" s="1353">
        <v>32341.910356276338</v>
      </c>
      <c r="D170" s="1353">
        <v>3490418</v>
      </c>
      <c r="E170" s="1353">
        <v>25248</v>
      </c>
      <c r="F170" s="1353">
        <v>30107</v>
      </c>
    </row>
    <row r="171" spans="1:6" s="1368" customFormat="1" ht="11.1" customHeight="1">
      <c r="A171" s="1371" t="s">
        <v>228</v>
      </c>
      <c r="B171" s="1369">
        <v>1645257</v>
      </c>
      <c r="C171" s="1369">
        <v>29803</v>
      </c>
      <c r="D171" s="1369">
        <v>1645257</v>
      </c>
      <c r="E171" s="1369" t="s">
        <v>256</v>
      </c>
      <c r="F171" s="1369" t="s">
        <v>256</v>
      </c>
    </row>
    <row r="172" spans="1:6" s="1358" customFormat="1" ht="11.1" customHeight="1">
      <c r="A172" s="1360" t="s">
        <v>74</v>
      </c>
      <c r="B172" s="1359">
        <v>472970</v>
      </c>
      <c r="C172" s="1359">
        <v>40914</v>
      </c>
      <c r="D172" s="1359">
        <v>421001</v>
      </c>
      <c r="E172" s="1359">
        <v>22316</v>
      </c>
      <c r="F172" s="1359">
        <v>29653</v>
      </c>
    </row>
    <row r="173" spans="1:6" s="1355" customFormat="1" ht="11.1" customHeight="1">
      <c r="A173" s="1357" t="s">
        <v>75</v>
      </c>
      <c r="B173" s="1356">
        <v>868830</v>
      </c>
      <c r="C173" s="1356">
        <v>30590</v>
      </c>
      <c r="D173" s="1356">
        <v>865861</v>
      </c>
      <c r="E173" s="1356">
        <v>2515</v>
      </c>
      <c r="F173" s="1356">
        <v>454</v>
      </c>
    </row>
    <row r="174" spans="1:6" s="1358" customFormat="1" ht="11.1" customHeight="1">
      <c r="A174" s="1360" t="s">
        <v>76</v>
      </c>
      <c r="B174" s="1359">
        <v>558716</v>
      </c>
      <c r="C174" s="1359">
        <v>38620</v>
      </c>
      <c r="D174" s="1359">
        <v>558299</v>
      </c>
      <c r="E174" s="1359">
        <v>417</v>
      </c>
      <c r="F174" s="1359" t="s">
        <v>256</v>
      </c>
    </row>
    <row r="175" spans="1:6" s="1364" customFormat="1" ht="15.95" customHeight="1">
      <c r="A175" s="1366" t="s">
        <v>148</v>
      </c>
      <c r="B175" s="1365">
        <v>6308697</v>
      </c>
      <c r="C175" s="1365">
        <v>31038.488787428538</v>
      </c>
      <c r="D175" s="1365">
        <v>6204357</v>
      </c>
      <c r="E175" s="1365">
        <v>52340</v>
      </c>
      <c r="F175" s="1365">
        <v>52000</v>
      </c>
    </row>
    <row r="176" spans="1:6" s="1361" customFormat="1" ht="11.1" customHeight="1">
      <c r="A176" s="1363" t="s">
        <v>229</v>
      </c>
      <c r="B176" s="1362">
        <v>3630578</v>
      </c>
      <c r="C176" s="1362">
        <v>26522</v>
      </c>
      <c r="D176" s="1362">
        <v>3583360</v>
      </c>
      <c r="E176" s="1362">
        <v>47218</v>
      </c>
      <c r="F176" s="1362" t="s">
        <v>256</v>
      </c>
    </row>
    <row r="177" spans="1:7" s="1355" customFormat="1" ht="11.1" customHeight="1">
      <c r="A177" s="1357" t="s">
        <v>111</v>
      </c>
      <c r="B177" s="1356">
        <v>376307</v>
      </c>
      <c r="C177" s="1356">
        <v>36499</v>
      </c>
      <c r="D177" s="1356">
        <v>364307</v>
      </c>
      <c r="E177" s="1356" t="s">
        <v>256</v>
      </c>
      <c r="F177" s="1356">
        <v>12000</v>
      </c>
    </row>
    <row r="178" spans="1:7" s="1358" customFormat="1" ht="11.1" customHeight="1">
      <c r="A178" s="1360" t="s">
        <v>112</v>
      </c>
      <c r="B178" s="1359">
        <v>898165</v>
      </c>
      <c r="C178" s="1359">
        <v>32044</v>
      </c>
      <c r="D178" s="1359">
        <v>897408</v>
      </c>
      <c r="E178" s="1359">
        <v>757</v>
      </c>
      <c r="F178" s="1359" t="s">
        <v>256</v>
      </c>
    </row>
    <row r="179" spans="1:7" s="1355" customFormat="1" ht="11.1" customHeight="1">
      <c r="A179" s="1357" t="s">
        <v>113</v>
      </c>
      <c r="B179" s="1356">
        <v>745961</v>
      </c>
      <c r="C179" s="1356">
        <v>37218</v>
      </c>
      <c r="D179" s="1356">
        <v>703313</v>
      </c>
      <c r="E179" s="1356">
        <v>2648</v>
      </c>
      <c r="F179" s="1356">
        <v>40000</v>
      </c>
    </row>
    <row r="180" spans="1:7" s="1358" customFormat="1" ht="11.1" customHeight="1">
      <c r="A180" s="1360" t="s">
        <v>114</v>
      </c>
      <c r="B180" s="1359">
        <v>512349</v>
      </c>
      <c r="C180" s="1359">
        <v>76402</v>
      </c>
      <c r="D180" s="1359">
        <v>510632</v>
      </c>
      <c r="E180" s="1359">
        <v>1717</v>
      </c>
      <c r="F180" s="1359" t="s">
        <v>256</v>
      </c>
    </row>
    <row r="181" spans="1:7" s="1355" customFormat="1" ht="11.1" customHeight="1">
      <c r="A181" s="1357" t="s">
        <v>115</v>
      </c>
      <c r="B181" s="1356">
        <v>145337</v>
      </c>
      <c r="C181" s="1356">
        <v>113722</v>
      </c>
      <c r="D181" s="1356">
        <v>145337</v>
      </c>
      <c r="E181" s="1356" t="s">
        <v>256</v>
      </c>
      <c r="F181" s="1356" t="s">
        <v>256</v>
      </c>
    </row>
    <row r="182" spans="1:7" s="1352" customFormat="1" ht="15.95" customHeight="1">
      <c r="A182" s="1372" t="s">
        <v>149</v>
      </c>
      <c r="B182" s="1353">
        <v>11362383</v>
      </c>
      <c r="C182" s="1353">
        <v>31201.879958369605</v>
      </c>
      <c r="D182" s="1353">
        <v>10842300</v>
      </c>
      <c r="E182" s="1353">
        <v>321740</v>
      </c>
      <c r="F182" s="1353">
        <v>198343</v>
      </c>
    </row>
    <row r="183" spans="1:7" s="1368" customFormat="1" ht="11.1" customHeight="1">
      <c r="A183" s="1371" t="s">
        <v>150</v>
      </c>
      <c r="B183" s="1369">
        <v>8320894</v>
      </c>
      <c r="C183" s="1369">
        <v>32399</v>
      </c>
      <c r="D183" s="1369">
        <v>7811508</v>
      </c>
      <c r="E183" s="1369">
        <v>317833</v>
      </c>
      <c r="F183" s="1369">
        <v>191553</v>
      </c>
    </row>
    <row r="184" spans="1:7" s="1358" customFormat="1" ht="11.1" customHeight="1">
      <c r="A184" s="1367" t="s">
        <v>261</v>
      </c>
      <c r="B184" s="1359" t="s">
        <v>260</v>
      </c>
      <c r="C184" s="1359" t="s">
        <v>260</v>
      </c>
      <c r="D184" s="1359" t="s">
        <v>260</v>
      </c>
      <c r="E184" s="1359" t="s">
        <v>260</v>
      </c>
      <c r="F184" s="1359" t="s">
        <v>260</v>
      </c>
    </row>
    <row r="185" spans="1:7" s="1355" customFormat="1" ht="11.1" customHeight="1">
      <c r="A185" s="1370" t="s">
        <v>231</v>
      </c>
      <c r="B185" s="1356" t="s">
        <v>260</v>
      </c>
      <c r="C185" s="1356" t="s">
        <v>260</v>
      </c>
      <c r="D185" s="1356" t="s">
        <v>260</v>
      </c>
      <c r="E185" s="1356" t="s">
        <v>260</v>
      </c>
      <c r="F185" s="1356" t="s">
        <v>260</v>
      </c>
    </row>
    <row r="186" spans="1:7" s="1358" customFormat="1" ht="11.1" customHeight="1">
      <c r="A186" s="1367" t="s">
        <v>206</v>
      </c>
      <c r="B186" s="1359" t="s">
        <v>260</v>
      </c>
      <c r="C186" s="1359" t="s">
        <v>260</v>
      </c>
      <c r="D186" s="1359" t="s">
        <v>260</v>
      </c>
      <c r="E186" s="1359" t="s">
        <v>260</v>
      </c>
      <c r="F186" s="1359" t="s">
        <v>260</v>
      </c>
    </row>
    <row r="187" spans="1:7" s="1355" customFormat="1" ht="11.1" customHeight="1">
      <c r="A187" s="1370" t="s">
        <v>232</v>
      </c>
      <c r="B187" s="1356" t="s">
        <v>260</v>
      </c>
      <c r="C187" s="1356" t="s">
        <v>260</v>
      </c>
      <c r="D187" s="1356" t="s">
        <v>260</v>
      </c>
      <c r="E187" s="1356" t="s">
        <v>260</v>
      </c>
      <c r="F187" s="1356" t="s">
        <v>260</v>
      </c>
    </row>
    <row r="188" spans="1:7" s="1358" customFormat="1" ht="11.1" customHeight="1">
      <c r="A188" s="1367" t="s">
        <v>233</v>
      </c>
      <c r="B188" s="1359" t="s">
        <v>260</v>
      </c>
      <c r="C188" s="1359" t="s">
        <v>260</v>
      </c>
      <c r="D188" s="1359" t="s">
        <v>260</v>
      </c>
      <c r="E188" s="1359" t="s">
        <v>260</v>
      </c>
      <c r="F188" s="1359" t="s">
        <v>260</v>
      </c>
    </row>
    <row r="189" spans="1:7" s="1368" customFormat="1" ht="12" customHeight="1">
      <c r="A189" s="1371" t="s">
        <v>638</v>
      </c>
      <c r="B189" s="1356" t="s">
        <v>260</v>
      </c>
      <c r="C189" s="1356" t="s">
        <v>260</v>
      </c>
      <c r="D189" s="1356" t="s">
        <v>260</v>
      </c>
      <c r="E189" s="1356" t="s">
        <v>260</v>
      </c>
      <c r="F189" s="1356" t="s">
        <v>260</v>
      </c>
      <c r="G189" s="1373"/>
    </row>
    <row r="190" spans="1:7" s="1358" customFormat="1" ht="11.1" customHeight="1">
      <c r="A190" s="1360" t="s">
        <v>97</v>
      </c>
      <c r="B190" s="1359">
        <v>1128730</v>
      </c>
      <c r="C190" s="1359">
        <v>23473</v>
      </c>
      <c r="D190" s="1359">
        <v>1122699</v>
      </c>
      <c r="E190" s="1359">
        <v>3861</v>
      </c>
      <c r="F190" s="1359">
        <v>2170</v>
      </c>
    </row>
    <row r="191" spans="1:7" s="1355" customFormat="1" ht="11.1" customHeight="1">
      <c r="A191" s="1357" t="s">
        <v>98</v>
      </c>
      <c r="B191" s="1356">
        <v>290098</v>
      </c>
      <c r="C191" s="1356">
        <v>40870</v>
      </c>
      <c r="D191" s="1356">
        <v>289540</v>
      </c>
      <c r="E191" s="1356">
        <v>46</v>
      </c>
      <c r="F191" s="1356">
        <v>512</v>
      </c>
    </row>
    <row r="192" spans="1:7" s="1358" customFormat="1" ht="11.1" customHeight="1">
      <c r="A192" s="1360" t="s">
        <v>99</v>
      </c>
      <c r="B192" s="1359">
        <v>507728</v>
      </c>
      <c r="C192" s="1359">
        <v>28160</v>
      </c>
      <c r="D192" s="1359">
        <v>503620</v>
      </c>
      <c r="E192" s="1359" t="s">
        <v>256</v>
      </c>
      <c r="F192" s="1359">
        <v>4108</v>
      </c>
    </row>
    <row r="193" spans="1:6" s="1355" customFormat="1" ht="11.1" customHeight="1">
      <c r="A193" s="1357" t="s">
        <v>100</v>
      </c>
      <c r="B193" s="1356">
        <v>352892</v>
      </c>
      <c r="C193" s="1356">
        <v>26877</v>
      </c>
      <c r="D193" s="1356">
        <v>352892</v>
      </c>
      <c r="E193" s="1356" t="s">
        <v>256</v>
      </c>
      <c r="F193" s="1356" t="s">
        <v>256</v>
      </c>
    </row>
    <row r="194" spans="1:6" s="1358" customFormat="1" ht="11.1" customHeight="1">
      <c r="A194" s="1360" t="s">
        <v>101</v>
      </c>
      <c r="B194" s="1359">
        <v>293782</v>
      </c>
      <c r="C194" s="1359">
        <v>35932</v>
      </c>
      <c r="D194" s="1359">
        <v>293782</v>
      </c>
      <c r="E194" s="1359" t="s">
        <v>256</v>
      </c>
      <c r="F194" s="1359" t="s">
        <v>256</v>
      </c>
    </row>
    <row r="195" spans="1:6" s="1355" customFormat="1" ht="11.1" customHeight="1">
      <c r="A195" s="1357" t="s">
        <v>102</v>
      </c>
      <c r="B195" s="1356">
        <v>468259</v>
      </c>
      <c r="C195" s="1356">
        <v>36551</v>
      </c>
      <c r="D195" s="1356">
        <v>468259</v>
      </c>
      <c r="E195" s="1356" t="s">
        <v>256</v>
      </c>
      <c r="F195" s="1356" t="s">
        <v>256</v>
      </c>
    </row>
    <row r="196" spans="1:6" s="1352" customFormat="1" ht="15.95" customHeight="1">
      <c r="A196" s="1372" t="s">
        <v>151</v>
      </c>
      <c r="B196" s="1353">
        <v>3351871</v>
      </c>
      <c r="C196" s="1353">
        <v>38991.566237029452</v>
      </c>
      <c r="D196" s="1353">
        <v>3272914</v>
      </c>
      <c r="E196" s="1353">
        <v>18002</v>
      </c>
      <c r="F196" s="1353">
        <v>60955</v>
      </c>
    </row>
    <row r="197" spans="1:6" s="1368" customFormat="1" ht="11.1" customHeight="1">
      <c r="A197" s="1371" t="s">
        <v>110</v>
      </c>
      <c r="B197" s="1369">
        <v>1723727</v>
      </c>
      <c r="C197" s="1369">
        <v>31413</v>
      </c>
      <c r="D197" s="1369">
        <v>1714538</v>
      </c>
      <c r="E197" s="1369">
        <v>9189</v>
      </c>
      <c r="F197" s="1356" t="s">
        <v>256</v>
      </c>
    </row>
    <row r="198" spans="1:6" s="1358" customFormat="1" ht="11.1" customHeight="1">
      <c r="A198" s="1360" t="s">
        <v>107</v>
      </c>
      <c r="B198" s="1359">
        <v>421981</v>
      </c>
      <c r="C198" s="1359">
        <v>39589</v>
      </c>
      <c r="D198" s="1359">
        <v>421981</v>
      </c>
      <c r="E198" s="1359" t="s">
        <v>256</v>
      </c>
      <c r="F198" s="1359" t="s">
        <v>256</v>
      </c>
    </row>
    <row r="199" spans="1:6" s="1355" customFormat="1" ht="11.1" customHeight="1">
      <c r="A199" s="1357" t="s">
        <v>108</v>
      </c>
      <c r="B199" s="1356">
        <v>683193</v>
      </c>
      <c r="C199" s="1356">
        <v>61744</v>
      </c>
      <c r="D199" s="1356">
        <v>621801</v>
      </c>
      <c r="E199" s="1356">
        <v>1392</v>
      </c>
      <c r="F199" s="1356">
        <v>60000</v>
      </c>
    </row>
    <row r="200" spans="1:6" s="1358" customFormat="1" ht="11.1" customHeight="1">
      <c r="A200" s="1360" t="s">
        <v>109</v>
      </c>
      <c r="B200" s="1359">
        <v>522970</v>
      </c>
      <c r="C200" s="1359">
        <v>55831</v>
      </c>
      <c r="D200" s="1359">
        <v>514594</v>
      </c>
      <c r="E200" s="1359">
        <v>7421</v>
      </c>
      <c r="F200" s="1359">
        <v>955</v>
      </c>
    </row>
    <row r="201" spans="1:6" s="1355" customFormat="1" ht="11.1" customHeight="1">
      <c r="A201" s="1366" t="s">
        <v>152</v>
      </c>
      <c r="B201" s="1356">
        <v>4899111</v>
      </c>
      <c r="C201" s="1356">
        <v>25908.747640025173</v>
      </c>
      <c r="D201" s="1356">
        <v>4862524</v>
      </c>
      <c r="E201" s="1356">
        <v>10258</v>
      </c>
      <c r="F201" s="1356">
        <v>26329</v>
      </c>
    </row>
    <row r="202" spans="1:6" s="1361" customFormat="1" ht="11.1" customHeight="1">
      <c r="A202" s="1363" t="s">
        <v>230</v>
      </c>
      <c r="B202" s="1362">
        <v>2950294</v>
      </c>
      <c r="C202" s="1362">
        <v>28334</v>
      </c>
      <c r="D202" s="1362">
        <v>2937980</v>
      </c>
      <c r="E202" s="1362" t="s">
        <v>256</v>
      </c>
      <c r="F202" s="1362">
        <v>12314</v>
      </c>
    </row>
    <row r="203" spans="1:6" s="1355" customFormat="1" ht="11.1" customHeight="1">
      <c r="A203" s="1357" t="s">
        <v>51</v>
      </c>
      <c r="B203" s="1356">
        <v>904821</v>
      </c>
      <c r="C203" s="1356">
        <v>23549</v>
      </c>
      <c r="D203" s="1356">
        <v>880548</v>
      </c>
      <c r="E203" s="1356">
        <v>10258</v>
      </c>
      <c r="F203" s="1356">
        <v>14015</v>
      </c>
    </row>
    <row r="204" spans="1:6" s="1358" customFormat="1" ht="11.1" customHeight="1">
      <c r="A204" s="1360" t="s">
        <v>52</v>
      </c>
      <c r="B204" s="1359">
        <v>1043996</v>
      </c>
      <c r="C204" s="1359">
        <v>22431</v>
      </c>
      <c r="D204" s="1359">
        <v>1043996</v>
      </c>
      <c r="E204" s="1359" t="s">
        <v>256</v>
      </c>
      <c r="F204" s="1359" t="s">
        <v>256</v>
      </c>
    </row>
    <row r="205" spans="1:6" s="1364" customFormat="1" ht="15.95" customHeight="1">
      <c r="A205" s="1366" t="s">
        <v>153</v>
      </c>
      <c r="B205" s="1365">
        <v>6657962</v>
      </c>
      <c r="C205" s="1365">
        <v>33512.500566262817</v>
      </c>
      <c r="D205" s="1365">
        <v>6452009</v>
      </c>
      <c r="E205" s="1365">
        <v>23506</v>
      </c>
      <c r="F205" s="1365">
        <v>182447</v>
      </c>
    </row>
    <row r="206" spans="1:6" s="1361" customFormat="1" ht="11.1" customHeight="1">
      <c r="A206" s="1363" t="s">
        <v>162</v>
      </c>
      <c r="B206" s="1362">
        <v>2571296</v>
      </c>
      <c r="C206" s="1362">
        <v>31760</v>
      </c>
      <c r="D206" s="1362">
        <v>2388849</v>
      </c>
      <c r="E206" s="1362" t="s">
        <v>256</v>
      </c>
      <c r="F206" s="1362">
        <v>182447</v>
      </c>
    </row>
    <row r="207" spans="1:6" s="1368" customFormat="1" ht="11.1" customHeight="1">
      <c r="A207" s="1370" t="s">
        <v>165</v>
      </c>
      <c r="B207" s="1369" t="s">
        <v>260</v>
      </c>
      <c r="C207" s="1369" t="s">
        <v>260</v>
      </c>
      <c r="D207" s="1369" t="s">
        <v>260</v>
      </c>
      <c r="E207" s="1369" t="s">
        <v>260</v>
      </c>
      <c r="F207" s="1369" t="s">
        <v>260</v>
      </c>
    </row>
    <row r="208" spans="1:6" s="1358" customFormat="1" ht="11.1" customHeight="1">
      <c r="A208" s="1367" t="s">
        <v>166</v>
      </c>
      <c r="B208" s="1362" t="s">
        <v>260</v>
      </c>
      <c r="C208" s="1362" t="s">
        <v>260</v>
      </c>
      <c r="D208" s="1362" t="s">
        <v>260</v>
      </c>
      <c r="E208" s="1362" t="s">
        <v>260</v>
      </c>
      <c r="F208" s="1362" t="s">
        <v>260</v>
      </c>
    </row>
    <row r="209" spans="1:6" s="1355" customFormat="1" ht="11.1" customHeight="1">
      <c r="A209" s="1357" t="s">
        <v>116</v>
      </c>
      <c r="B209" s="1356">
        <v>431428</v>
      </c>
      <c r="C209" s="1356">
        <v>59067</v>
      </c>
      <c r="D209" s="1356">
        <v>431428</v>
      </c>
      <c r="E209" s="1356" t="s">
        <v>256</v>
      </c>
      <c r="F209" s="1356" t="s">
        <v>256</v>
      </c>
    </row>
    <row r="210" spans="1:6" s="1358" customFormat="1" ht="11.1" customHeight="1">
      <c r="A210" s="1360" t="s">
        <v>117</v>
      </c>
      <c r="B210" s="1359">
        <v>954500</v>
      </c>
      <c r="C210" s="1359">
        <v>25272</v>
      </c>
      <c r="D210" s="1359">
        <v>953272</v>
      </c>
      <c r="E210" s="1359">
        <v>1228</v>
      </c>
      <c r="F210" s="1359" t="s">
        <v>256</v>
      </c>
    </row>
    <row r="211" spans="1:6" s="1355" customFormat="1" ht="11.1" customHeight="1">
      <c r="A211" s="1357" t="s">
        <v>118</v>
      </c>
      <c r="B211" s="1356">
        <v>598022</v>
      </c>
      <c r="C211" s="1356">
        <v>31145</v>
      </c>
      <c r="D211" s="1356">
        <v>575744</v>
      </c>
      <c r="E211" s="1356">
        <v>22278</v>
      </c>
      <c r="F211" s="1356" t="s">
        <v>256</v>
      </c>
    </row>
    <row r="212" spans="1:6" s="1358" customFormat="1" ht="11.1" customHeight="1">
      <c r="A212" s="1360" t="s">
        <v>119</v>
      </c>
      <c r="B212" s="1359">
        <v>855208</v>
      </c>
      <c r="C212" s="1359">
        <v>28616</v>
      </c>
      <c r="D212" s="1359">
        <v>855208</v>
      </c>
      <c r="E212" s="1359" t="s">
        <v>256</v>
      </c>
      <c r="F212" s="1359" t="s">
        <v>256</v>
      </c>
    </row>
    <row r="213" spans="1:6" s="1355" customFormat="1" ht="11.1" customHeight="1">
      <c r="A213" s="1357" t="s">
        <v>120</v>
      </c>
      <c r="B213" s="1356">
        <v>809375</v>
      </c>
      <c r="C213" s="1356">
        <v>42756</v>
      </c>
      <c r="D213" s="1356">
        <v>809375</v>
      </c>
      <c r="E213" s="1356" t="s">
        <v>256</v>
      </c>
      <c r="F213" s="1356" t="s">
        <v>256</v>
      </c>
    </row>
    <row r="214" spans="1:6" s="1358" customFormat="1" ht="11.1" customHeight="1">
      <c r="A214" s="1360" t="s">
        <v>121</v>
      </c>
      <c r="B214" s="1359">
        <v>438133</v>
      </c>
      <c r="C214" s="1359">
        <v>94834</v>
      </c>
      <c r="D214" s="1359">
        <v>438133</v>
      </c>
      <c r="E214" s="1359" t="s">
        <v>256</v>
      </c>
      <c r="F214" s="1359" t="s">
        <v>256</v>
      </c>
    </row>
    <row r="215" spans="1:6" s="1364" customFormat="1" ht="15.95" customHeight="1">
      <c r="A215" s="1366" t="s">
        <v>154</v>
      </c>
      <c r="B215" s="1365">
        <v>2783494</v>
      </c>
      <c r="C215" s="1365">
        <v>32636.791070151372</v>
      </c>
      <c r="D215" s="1365">
        <v>2780871</v>
      </c>
      <c r="E215" s="1365">
        <v>2623</v>
      </c>
      <c r="F215" s="1365" t="s">
        <v>256</v>
      </c>
    </row>
    <row r="216" spans="1:6" s="1361" customFormat="1" ht="11.1" customHeight="1">
      <c r="A216" s="1363" t="s">
        <v>106</v>
      </c>
      <c r="B216" s="1362">
        <v>1410940</v>
      </c>
      <c r="C216" s="1362">
        <v>33874</v>
      </c>
      <c r="D216" s="1362">
        <v>1410940</v>
      </c>
      <c r="E216" s="1362" t="s">
        <v>256</v>
      </c>
      <c r="F216" s="1362" t="s">
        <v>256</v>
      </c>
    </row>
    <row r="217" spans="1:6" s="1355" customFormat="1" ht="11.1" customHeight="1">
      <c r="A217" s="1357" t="s">
        <v>103</v>
      </c>
      <c r="B217" s="1356">
        <v>347486</v>
      </c>
      <c r="C217" s="1356">
        <v>32625</v>
      </c>
      <c r="D217" s="1356">
        <v>344941</v>
      </c>
      <c r="E217" s="1356">
        <v>2545</v>
      </c>
      <c r="F217" s="1356" t="s">
        <v>256</v>
      </c>
    </row>
    <row r="218" spans="1:6" s="1358" customFormat="1" ht="11.1" customHeight="1">
      <c r="A218" s="1360" t="s">
        <v>104</v>
      </c>
      <c r="B218" s="1359">
        <v>385800</v>
      </c>
      <c r="C218" s="1359">
        <v>25387</v>
      </c>
      <c r="D218" s="1359">
        <v>385800</v>
      </c>
      <c r="E218" s="1359" t="s">
        <v>256</v>
      </c>
      <c r="F218" s="1359" t="s">
        <v>256</v>
      </c>
    </row>
    <row r="219" spans="1:6" s="1355" customFormat="1" ht="11.1" customHeight="1">
      <c r="A219" s="1357" t="s">
        <v>105</v>
      </c>
      <c r="B219" s="1356">
        <v>639268</v>
      </c>
      <c r="C219" s="1356">
        <v>35940</v>
      </c>
      <c r="D219" s="1356">
        <v>639190</v>
      </c>
      <c r="E219" s="1356">
        <v>78</v>
      </c>
      <c r="F219" s="1356" t="s">
        <v>256</v>
      </c>
    </row>
    <row r="220" spans="1:6" s="1352" customFormat="1" ht="15.95" customHeight="1">
      <c r="A220" s="1354" t="s">
        <v>155</v>
      </c>
      <c r="B220" s="1353" t="s">
        <v>260</v>
      </c>
      <c r="C220" s="1353" t="s">
        <v>260</v>
      </c>
      <c r="D220" s="1353" t="s">
        <v>260</v>
      </c>
      <c r="E220" s="1353" t="s">
        <v>260</v>
      </c>
      <c r="F220" s="1353" t="s">
        <v>260</v>
      </c>
    </row>
    <row r="221" spans="1:6" ht="9.9499999999999993" customHeight="1">
      <c r="A221" s="1351"/>
      <c r="B221" s="1349"/>
      <c r="C221" s="1350"/>
      <c r="D221" s="1349"/>
      <c r="E221" s="1349"/>
      <c r="F221" s="1349"/>
    </row>
    <row r="222" spans="1:6" s="1343" customFormat="1" ht="12" customHeight="1">
      <c r="A222" s="1348" t="s">
        <v>637</v>
      </c>
      <c r="B222" s="1346"/>
      <c r="C222" s="1347"/>
      <c r="D222" s="1346"/>
      <c r="E222" s="1346"/>
      <c r="F222" s="1346"/>
    </row>
    <row r="223" spans="1:6" s="1343" customFormat="1" ht="12" customHeight="1">
      <c r="A223" s="1345" t="s">
        <v>636</v>
      </c>
      <c r="B223" s="1344"/>
      <c r="C223" s="1344"/>
      <c r="D223" s="1344"/>
      <c r="E223" s="1344"/>
      <c r="F223" s="1344"/>
    </row>
    <row r="228" spans="2:6">
      <c r="B228" s="1342"/>
      <c r="C228" s="1342"/>
      <c r="D228" s="1342"/>
      <c r="E228" s="1342"/>
      <c r="F228" s="1342"/>
    </row>
  </sheetData>
  <mergeCells count="6">
    <mergeCell ref="A1:F1"/>
    <mergeCell ref="B3:C3"/>
    <mergeCell ref="D3:D4"/>
    <mergeCell ref="E3:E4"/>
    <mergeCell ref="F3:F4"/>
    <mergeCell ref="A3:A4"/>
  </mergeCells>
  <pageMargins left="0.62992125984251968" right="0.62992125984251968" top="0.98425196850393704" bottom="0.98425196850393704" header="0.51181102362204722" footer="0.51181102362204722"/>
  <pageSetup paperSize="9" orientation="portrait" r:id="rId1"/>
  <headerFooter alignWithMargins="0"/>
  <rowBreaks count="3" manualBreakCount="3">
    <brk id="59" max="5" man="1"/>
    <brk id="117" max="5" man="1"/>
    <brk id="169" max="5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28"/>
  <sheetViews>
    <sheetView showZeros="0" zoomScaleNormal="100" zoomScaleSheetLayoutView="200" workbookViewId="0">
      <pane xSplit="1" ySplit="4" topLeftCell="B5" activePane="bottomRight" state="frozen"/>
      <selection pane="topRight" activeCell="B1" sqref="B1"/>
      <selection pane="bottomLeft" activeCell="A4" sqref="A4"/>
      <selection pane="bottomRight" activeCell="A3" sqref="A3:A4"/>
    </sheetView>
  </sheetViews>
  <sheetFormatPr defaultRowHeight="12.75"/>
  <cols>
    <col min="1" max="1" width="23.7109375" style="1340" customWidth="1"/>
    <col min="2" max="2" width="11.7109375" style="1341" customWidth="1"/>
    <col min="3" max="3" width="10.7109375" style="1340" customWidth="1"/>
    <col min="4" max="5" width="11.7109375" style="1340" customWidth="1"/>
    <col min="6" max="7" width="10.7109375" style="1340" customWidth="1"/>
    <col min="8" max="16384" width="9.140625" style="1399"/>
  </cols>
  <sheetData>
    <row r="1" spans="1:8" ht="14.25">
      <c r="A1" s="1398" t="s">
        <v>659</v>
      </c>
      <c r="B1" s="1398"/>
      <c r="C1" s="1398"/>
      <c r="D1" s="1398"/>
      <c r="E1" s="1398"/>
      <c r="F1" s="1398"/>
      <c r="G1" s="1397"/>
    </row>
    <row r="2" spans="1:8" ht="5.0999999999999996" customHeight="1">
      <c r="B2" s="1434"/>
      <c r="C2" s="1433"/>
      <c r="D2" s="1433"/>
      <c r="E2" s="1433"/>
      <c r="G2" s="1432"/>
    </row>
    <row r="3" spans="1:8" ht="24.95" customHeight="1">
      <c r="A3" s="1395" t="s">
        <v>658</v>
      </c>
      <c r="B3" s="1394" t="s">
        <v>657</v>
      </c>
      <c r="C3" s="1394"/>
      <c r="D3" s="1393" t="s">
        <v>656</v>
      </c>
      <c r="E3" s="1393" t="s">
        <v>655</v>
      </c>
      <c r="F3" s="1393" t="s">
        <v>654</v>
      </c>
      <c r="G3" s="1392" t="s">
        <v>653</v>
      </c>
    </row>
    <row r="4" spans="1:8" ht="50.1" customHeight="1">
      <c r="A4" s="1391"/>
      <c r="B4" s="1390" t="s">
        <v>643</v>
      </c>
      <c r="C4" s="1390" t="s">
        <v>642</v>
      </c>
      <c r="D4" s="1389"/>
      <c r="E4" s="1389"/>
      <c r="F4" s="1389"/>
      <c r="G4" s="1388"/>
    </row>
    <row r="5" spans="1:8" ht="15.95" customHeight="1">
      <c r="A5" s="1386" t="s">
        <v>0</v>
      </c>
      <c r="B5" s="1409">
        <v>276993951</v>
      </c>
      <c r="C5" s="1409">
        <v>39453</v>
      </c>
      <c r="D5" s="1409">
        <v>230270119</v>
      </c>
      <c r="E5" s="1409">
        <v>35528597</v>
      </c>
      <c r="F5" s="1409">
        <v>11195235</v>
      </c>
      <c r="G5" s="1409">
        <v>7787982</v>
      </c>
      <c r="H5" s="1425"/>
    </row>
    <row r="6" spans="1:8" s="1355" customFormat="1" ht="15.95" customHeight="1">
      <c r="A6" s="1383" t="s">
        <v>264</v>
      </c>
      <c r="B6" s="1411">
        <v>170719918</v>
      </c>
      <c r="C6" s="1411">
        <v>47973</v>
      </c>
      <c r="D6" s="1411">
        <v>142156493</v>
      </c>
      <c r="E6" s="1411">
        <v>20346326</v>
      </c>
      <c r="F6" s="1411">
        <v>8217099</v>
      </c>
      <c r="G6" s="1411">
        <v>4779878</v>
      </c>
      <c r="H6" s="1410"/>
    </row>
    <row r="7" spans="1:8" ht="15.95" customHeight="1">
      <c r="A7" s="1354" t="s">
        <v>125</v>
      </c>
      <c r="B7" s="1409">
        <v>101237658</v>
      </c>
      <c r="C7" s="1409">
        <v>60006</v>
      </c>
      <c r="D7" s="1409">
        <v>85880582</v>
      </c>
      <c r="E7" s="1409">
        <v>8910241</v>
      </c>
      <c r="F7" s="1409">
        <v>6446835</v>
      </c>
      <c r="G7" s="1409">
        <v>2146535</v>
      </c>
      <c r="H7" s="1425"/>
    </row>
    <row r="8" spans="1:8" s="1379" customFormat="1" ht="21.95" customHeight="1">
      <c r="A8" s="1385" t="s">
        <v>263</v>
      </c>
      <c r="B8" s="1419">
        <v>101237658</v>
      </c>
      <c r="C8" s="1419">
        <v>60006</v>
      </c>
      <c r="D8" s="1419">
        <v>85880582</v>
      </c>
      <c r="E8" s="1419">
        <v>8910241</v>
      </c>
      <c r="F8" s="1419">
        <v>6446835</v>
      </c>
      <c r="G8" s="1419">
        <v>2146535</v>
      </c>
      <c r="H8" s="1426"/>
    </row>
    <row r="9" spans="1:8" s="1412" customFormat="1" ht="10.5" customHeight="1">
      <c r="A9" s="1360" t="s">
        <v>196</v>
      </c>
      <c r="B9" s="1414" t="s">
        <v>260</v>
      </c>
      <c r="C9" s="1414" t="s">
        <v>260</v>
      </c>
      <c r="D9" s="1414" t="s">
        <v>260</v>
      </c>
      <c r="E9" s="1414" t="s">
        <v>260</v>
      </c>
      <c r="F9" s="1414" t="s">
        <v>260</v>
      </c>
      <c r="G9" s="1414" t="s">
        <v>260</v>
      </c>
      <c r="H9" s="1413"/>
    </row>
    <row r="10" spans="1:8" s="1355" customFormat="1" ht="10.5" customHeight="1">
      <c r="A10" s="1357" t="s">
        <v>197</v>
      </c>
      <c r="B10" s="1411" t="s">
        <v>260</v>
      </c>
      <c r="C10" s="1411" t="s">
        <v>260</v>
      </c>
      <c r="D10" s="1411" t="s">
        <v>260</v>
      </c>
      <c r="E10" s="1411" t="s">
        <v>260</v>
      </c>
      <c r="F10" s="1411" t="s">
        <v>260</v>
      </c>
      <c r="G10" s="1411" t="s">
        <v>260</v>
      </c>
      <c r="H10" s="1410"/>
    </row>
    <row r="11" spans="1:8" s="1412" customFormat="1" ht="10.5" customHeight="1">
      <c r="A11" s="1360" t="s">
        <v>198</v>
      </c>
      <c r="B11" s="1414" t="s">
        <v>260</v>
      </c>
      <c r="C11" s="1414" t="s">
        <v>260</v>
      </c>
      <c r="D11" s="1414" t="s">
        <v>260</v>
      </c>
      <c r="E11" s="1414" t="s">
        <v>260</v>
      </c>
      <c r="F11" s="1414" t="s">
        <v>260</v>
      </c>
      <c r="G11" s="1414" t="s">
        <v>260</v>
      </c>
      <c r="H11" s="1413"/>
    </row>
    <row r="12" spans="1:8" s="1355" customFormat="1" ht="10.5" customHeight="1">
      <c r="A12" s="1357" t="s">
        <v>199</v>
      </c>
      <c r="B12" s="1411" t="s">
        <v>260</v>
      </c>
      <c r="C12" s="1411" t="s">
        <v>260</v>
      </c>
      <c r="D12" s="1411" t="s">
        <v>260</v>
      </c>
      <c r="E12" s="1411" t="s">
        <v>260</v>
      </c>
      <c r="F12" s="1411" t="s">
        <v>260</v>
      </c>
      <c r="G12" s="1411" t="s">
        <v>260</v>
      </c>
      <c r="H12" s="1410"/>
    </row>
    <row r="13" spans="1:8" s="1412" customFormat="1" ht="10.5" customHeight="1">
      <c r="A13" s="1360" t="s">
        <v>200</v>
      </c>
      <c r="B13" s="1414" t="s">
        <v>260</v>
      </c>
      <c r="C13" s="1414" t="s">
        <v>260</v>
      </c>
      <c r="D13" s="1414" t="s">
        <v>260</v>
      </c>
      <c r="E13" s="1414" t="s">
        <v>260</v>
      </c>
      <c r="F13" s="1414" t="s">
        <v>260</v>
      </c>
      <c r="G13" s="1414" t="s">
        <v>260</v>
      </c>
      <c r="H13" s="1413"/>
    </row>
    <row r="14" spans="1:8" s="1355" customFormat="1" ht="10.5" customHeight="1">
      <c r="A14" s="1357" t="s">
        <v>201</v>
      </c>
      <c r="B14" s="1411" t="s">
        <v>260</v>
      </c>
      <c r="C14" s="1411" t="s">
        <v>260</v>
      </c>
      <c r="D14" s="1411" t="s">
        <v>260</v>
      </c>
      <c r="E14" s="1411" t="s">
        <v>260</v>
      </c>
      <c r="F14" s="1411" t="s">
        <v>260</v>
      </c>
      <c r="G14" s="1411" t="s">
        <v>260</v>
      </c>
      <c r="H14" s="1410"/>
    </row>
    <row r="15" spans="1:8" s="1412" customFormat="1" ht="10.5" customHeight="1">
      <c r="A15" s="1360" t="s">
        <v>202</v>
      </c>
      <c r="B15" s="1414" t="s">
        <v>260</v>
      </c>
      <c r="C15" s="1414" t="s">
        <v>260</v>
      </c>
      <c r="D15" s="1414" t="s">
        <v>260</v>
      </c>
      <c r="E15" s="1414" t="s">
        <v>260</v>
      </c>
      <c r="F15" s="1414" t="s">
        <v>260</v>
      </c>
      <c r="G15" s="1414" t="s">
        <v>260</v>
      </c>
      <c r="H15" s="1413"/>
    </row>
    <row r="16" spans="1:8" s="1355" customFormat="1" ht="10.5" customHeight="1">
      <c r="A16" s="1357" t="s">
        <v>203</v>
      </c>
      <c r="B16" s="1411" t="s">
        <v>260</v>
      </c>
      <c r="C16" s="1411" t="s">
        <v>260</v>
      </c>
      <c r="D16" s="1411" t="s">
        <v>260</v>
      </c>
      <c r="E16" s="1411" t="s">
        <v>260</v>
      </c>
      <c r="F16" s="1411" t="s">
        <v>260</v>
      </c>
      <c r="G16" s="1411" t="s">
        <v>260</v>
      </c>
      <c r="H16" s="1410"/>
    </row>
    <row r="17" spans="1:8" s="1412" customFormat="1" ht="10.5" customHeight="1">
      <c r="A17" s="1360" t="s">
        <v>204</v>
      </c>
      <c r="B17" s="1414" t="s">
        <v>260</v>
      </c>
      <c r="C17" s="1414" t="s">
        <v>260</v>
      </c>
      <c r="D17" s="1414" t="s">
        <v>260</v>
      </c>
      <c r="E17" s="1414" t="s">
        <v>260</v>
      </c>
      <c r="F17" s="1414" t="s">
        <v>260</v>
      </c>
      <c r="G17" s="1414" t="s">
        <v>260</v>
      </c>
      <c r="H17" s="1413"/>
    </row>
    <row r="18" spans="1:8" s="1355" customFormat="1" ht="10.5" customHeight="1">
      <c r="A18" s="1357" t="s">
        <v>205</v>
      </c>
      <c r="B18" s="1411" t="s">
        <v>260</v>
      </c>
      <c r="C18" s="1411" t="s">
        <v>260</v>
      </c>
      <c r="D18" s="1411" t="s">
        <v>260</v>
      </c>
      <c r="E18" s="1411" t="s">
        <v>260</v>
      </c>
      <c r="F18" s="1411" t="s">
        <v>260</v>
      </c>
      <c r="G18" s="1411" t="s">
        <v>260</v>
      </c>
      <c r="H18" s="1410"/>
    </row>
    <row r="19" spans="1:8" s="1412" customFormat="1" ht="10.5" customHeight="1">
      <c r="A19" s="1360" t="s">
        <v>206</v>
      </c>
      <c r="B19" s="1414" t="s">
        <v>260</v>
      </c>
      <c r="C19" s="1414" t="s">
        <v>260</v>
      </c>
      <c r="D19" s="1414" t="s">
        <v>260</v>
      </c>
      <c r="E19" s="1414" t="s">
        <v>260</v>
      </c>
      <c r="F19" s="1414" t="s">
        <v>260</v>
      </c>
      <c r="G19" s="1414" t="s">
        <v>260</v>
      </c>
      <c r="H19" s="1413"/>
    </row>
    <row r="20" spans="1:8" s="1355" customFormat="1" ht="10.5" customHeight="1">
      <c r="A20" s="1357" t="s">
        <v>207</v>
      </c>
      <c r="B20" s="1411" t="s">
        <v>260</v>
      </c>
      <c r="C20" s="1411" t="s">
        <v>260</v>
      </c>
      <c r="D20" s="1411" t="s">
        <v>260</v>
      </c>
      <c r="E20" s="1411" t="s">
        <v>260</v>
      </c>
      <c r="F20" s="1411" t="s">
        <v>260</v>
      </c>
      <c r="G20" s="1411" t="s">
        <v>260</v>
      </c>
      <c r="H20" s="1410"/>
    </row>
    <row r="21" spans="1:8" s="1412" customFormat="1" ht="10.5" customHeight="1">
      <c r="A21" s="1360" t="s">
        <v>208</v>
      </c>
      <c r="B21" s="1414" t="s">
        <v>260</v>
      </c>
      <c r="C21" s="1414" t="s">
        <v>260</v>
      </c>
      <c r="D21" s="1414" t="s">
        <v>260</v>
      </c>
      <c r="E21" s="1414" t="s">
        <v>260</v>
      </c>
      <c r="F21" s="1414" t="s">
        <v>260</v>
      </c>
      <c r="G21" s="1414" t="s">
        <v>260</v>
      </c>
      <c r="H21" s="1413"/>
    </row>
    <row r="22" spans="1:8" s="1355" customFormat="1" ht="10.5" customHeight="1">
      <c r="A22" s="1357" t="s">
        <v>209</v>
      </c>
      <c r="B22" s="1411" t="s">
        <v>260</v>
      </c>
      <c r="C22" s="1411" t="s">
        <v>260</v>
      </c>
      <c r="D22" s="1411" t="s">
        <v>260</v>
      </c>
      <c r="E22" s="1411" t="s">
        <v>260</v>
      </c>
      <c r="F22" s="1411" t="s">
        <v>260</v>
      </c>
      <c r="G22" s="1411" t="s">
        <v>260</v>
      </c>
      <c r="H22" s="1410"/>
    </row>
    <row r="23" spans="1:8" s="1412" customFormat="1" ht="10.5" customHeight="1">
      <c r="A23" s="1360" t="s">
        <v>210</v>
      </c>
      <c r="B23" s="1414" t="s">
        <v>260</v>
      </c>
      <c r="C23" s="1414" t="s">
        <v>260</v>
      </c>
      <c r="D23" s="1414" t="s">
        <v>260</v>
      </c>
      <c r="E23" s="1414" t="s">
        <v>260</v>
      </c>
      <c r="F23" s="1414" t="s">
        <v>260</v>
      </c>
      <c r="G23" s="1414" t="s">
        <v>260</v>
      </c>
      <c r="H23" s="1413"/>
    </row>
    <row r="24" spans="1:8" s="1355" customFormat="1" ht="10.5" customHeight="1">
      <c r="A24" s="1357" t="s">
        <v>211</v>
      </c>
      <c r="B24" s="1411" t="s">
        <v>260</v>
      </c>
      <c r="C24" s="1411" t="s">
        <v>260</v>
      </c>
      <c r="D24" s="1411" t="s">
        <v>260</v>
      </c>
      <c r="E24" s="1411" t="s">
        <v>260</v>
      </c>
      <c r="F24" s="1411" t="s">
        <v>260</v>
      </c>
      <c r="G24" s="1411" t="s">
        <v>260</v>
      </c>
      <c r="H24" s="1410"/>
    </row>
    <row r="25" spans="1:8" s="1412" customFormat="1" ht="10.5" customHeight="1">
      <c r="A25" s="1360" t="s">
        <v>212</v>
      </c>
      <c r="B25" s="1414" t="s">
        <v>260</v>
      </c>
      <c r="C25" s="1414" t="s">
        <v>260</v>
      </c>
      <c r="D25" s="1414" t="s">
        <v>260</v>
      </c>
      <c r="E25" s="1414" t="s">
        <v>260</v>
      </c>
      <c r="F25" s="1414" t="s">
        <v>260</v>
      </c>
      <c r="G25" s="1414" t="s">
        <v>260</v>
      </c>
      <c r="H25" s="1413"/>
    </row>
    <row r="26" spans="1:8" s="1368" customFormat="1" ht="12" customHeight="1">
      <c r="A26" s="1371" t="s">
        <v>641</v>
      </c>
      <c r="B26" s="1411" t="s">
        <v>260</v>
      </c>
      <c r="C26" s="1411" t="s">
        <v>260</v>
      </c>
      <c r="D26" s="1411" t="s">
        <v>260</v>
      </c>
      <c r="E26" s="1411" t="s">
        <v>260</v>
      </c>
      <c r="F26" s="1411" t="s">
        <v>260</v>
      </c>
      <c r="G26" s="1411" t="s">
        <v>260</v>
      </c>
      <c r="H26" s="1422"/>
    </row>
    <row r="27" spans="1:8" ht="15.95" customHeight="1">
      <c r="A27" s="1354" t="s">
        <v>126</v>
      </c>
      <c r="B27" s="1409">
        <v>69482260</v>
      </c>
      <c r="C27" s="1409">
        <v>37126</v>
      </c>
      <c r="D27" s="1409">
        <v>56275911</v>
      </c>
      <c r="E27" s="1409">
        <v>11436085</v>
      </c>
      <c r="F27" s="1409">
        <v>1770264</v>
      </c>
      <c r="G27" s="1409">
        <v>2633343</v>
      </c>
      <c r="H27" s="1425"/>
    </row>
    <row r="28" spans="1:8" s="1379" customFormat="1" ht="15.95" customHeight="1">
      <c r="A28" s="1366" t="s">
        <v>127</v>
      </c>
      <c r="B28" s="1419">
        <v>5928543</v>
      </c>
      <c r="C28" s="1419">
        <v>33810</v>
      </c>
      <c r="D28" s="1419">
        <v>4694603</v>
      </c>
      <c r="E28" s="1419">
        <v>1165679</v>
      </c>
      <c r="F28" s="1419">
        <v>68261</v>
      </c>
      <c r="G28" s="1419">
        <v>40225</v>
      </c>
      <c r="H28" s="1426"/>
    </row>
    <row r="29" spans="1:8" s="1415" customFormat="1" ht="10.5" customHeight="1">
      <c r="A29" s="1363" t="s">
        <v>213</v>
      </c>
      <c r="B29" s="1417">
        <v>2498089</v>
      </c>
      <c r="C29" s="1417">
        <v>31071</v>
      </c>
      <c r="D29" s="1417">
        <v>2208736</v>
      </c>
      <c r="E29" s="1417">
        <v>285873</v>
      </c>
      <c r="F29" s="1417">
        <v>3480</v>
      </c>
      <c r="G29" s="1417">
        <v>-65505</v>
      </c>
      <c r="H29" s="1416"/>
    </row>
    <row r="30" spans="1:8" s="1355" customFormat="1" ht="10.5" customHeight="1">
      <c r="A30" s="1357" t="s">
        <v>20</v>
      </c>
      <c r="B30" s="1411">
        <v>926771</v>
      </c>
      <c r="C30" s="1411">
        <v>34189</v>
      </c>
      <c r="D30" s="1411">
        <v>786742</v>
      </c>
      <c r="E30" s="1411">
        <v>98715</v>
      </c>
      <c r="F30" s="1411">
        <v>41314</v>
      </c>
      <c r="G30" s="1411">
        <v>39255</v>
      </c>
      <c r="H30" s="1410"/>
    </row>
    <row r="31" spans="1:8" s="1412" customFormat="1" ht="10.5" customHeight="1">
      <c r="A31" s="1360" t="s">
        <v>21</v>
      </c>
      <c r="B31" s="1414">
        <v>1546992</v>
      </c>
      <c r="C31" s="1414">
        <v>38622</v>
      </c>
      <c r="D31" s="1414">
        <v>952163</v>
      </c>
      <c r="E31" s="1414">
        <v>571362</v>
      </c>
      <c r="F31" s="1414">
        <v>23467</v>
      </c>
      <c r="G31" s="1414">
        <v>98591</v>
      </c>
      <c r="H31" s="1413"/>
    </row>
    <row r="32" spans="1:8" s="1355" customFormat="1" ht="10.5" customHeight="1">
      <c r="A32" s="1357" t="s">
        <v>22</v>
      </c>
      <c r="B32" s="1411">
        <v>956691</v>
      </c>
      <c r="C32" s="1411">
        <v>34432</v>
      </c>
      <c r="D32" s="1411">
        <v>746962</v>
      </c>
      <c r="E32" s="1411">
        <v>209729</v>
      </c>
      <c r="F32" s="1411" t="s">
        <v>256</v>
      </c>
      <c r="G32" s="1411">
        <v>-32116</v>
      </c>
      <c r="H32" s="1410"/>
    </row>
    <row r="33" spans="1:8" ht="15.95" customHeight="1">
      <c r="A33" s="1372" t="s">
        <v>128</v>
      </c>
      <c r="B33" s="1409">
        <v>9997936</v>
      </c>
      <c r="C33" s="1409">
        <v>35554</v>
      </c>
      <c r="D33" s="1409">
        <v>8373182</v>
      </c>
      <c r="E33" s="1409">
        <v>1238915</v>
      </c>
      <c r="F33" s="1409">
        <v>385839</v>
      </c>
      <c r="G33" s="1409">
        <v>-56267</v>
      </c>
      <c r="H33" s="1425"/>
    </row>
    <row r="34" spans="1:8" s="1368" customFormat="1" ht="10.5" customHeight="1">
      <c r="A34" s="1371" t="s">
        <v>214</v>
      </c>
      <c r="B34" s="1424">
        <v>4600365</v>
      </c>
      <c r="C34" s="1424">
        <v>38221</v>
      </c>
      <c r="D34" s="1424">
        <v>4011226</v>
      </c>
      <c r="E34" s="1424">
        <v>397053</v>
      </c>
      <c r="F34" s="1424">
        <v>192086</v>
      </c>
      <c r="G34" s="1424">
        <v>36754</v>
      </c>
      <c r="H34" s="1422"/>
    </row>
    <row r="35" spans="1:8" s="1412" customFormat="1" ht="10.5" customHeight="1">
      <c r="A35" s="1360" t="s">
        <v>13</v>
      </c>
      <c r="B35" s="1414">
        <v>634785</v>
      </c>
      <c r="C35" s="1414">
        <v>33817</v>
      </c>
      <c r="D35" s="1414">
        <v>511925</v>
      </c>
      <c r="E35" s="1414">
        <v>107043</v>
      </c>
      <c r="F35" s="1414">
        <v>15817</v>
      </c>
      <c r="G35" s="1414">
        <v>-30639</v>
      </c>
      <c r="H35" s="1413"/>
    </row>
    <row r="36" spans="1:8" s="1355" customFormat="1" ht="10.5" customHeight="1">
      <c r="A36" s="1357" t="s">
        <v>14</v>
      </c>
      <c r="B36" s="1411">
        <v>513434</v>
      </c>
      <c r="C36" s="1411">
        <v>31505</v>
      </c>
      <c r="D36" s="1411">
        <v>440109</v>
      </c>
      <c r="E36" s="1411">
        <v>73325</v>
      </c>
      <c r="F36" s="1411" t="s">
        <v>256</v>
      </c>
      <c r="G36" s="1411">
        <v>-5418</v>
      </c>
      <c r="H36" s="1410"/>
    </row>
    <row r="37" spans="1:8" s="1412" customFormat="1" ht="10.5" customHeight="1">
      <c r="A37" s="1360" t="s">
        <v>15</v>
      </c>
      <c r="B37" s="1414">
        <v>1904346</v>
      </c>
      <c r="C37" s="1414">
        <v>38314</v>
      </c>
      <c r="D37" s="1414">
        <v>1464784</v>
      </c>
      <c r="E37" s="1414">
        <v>278024</v>
      </c>
      <c r="F37" s="1414">
        <v>161538</v>
      </c>
      <c r="G37" s="1414">
        <v>-53379</v>
      </c>
      <c r="H37" s="1413"/>
    </row>
    <row r="38" spans="1:8" s="1355" customFormat="1" ht="10.5" customHeight="1">
      <c r="A38" s="1357" t="s">
        <v>16</v>
      </c>
      <c r="B38" s="1411">
        <v>648280</v>
      </c>
      <c r="C38" s="1411">
        <v>26951</v>
      </c>
      <c r="D38" s="1411">
        <v>530849</v>
      </c>
      <c r="E38" s="1411">
        <v>109212</v>
      </c>
      <c r="F38" s="1411">
        <v>8219</v>
      </c>
      <c r="G38" s="1411">
        <v>643</v>
      </c>
      <c r="H38" s="1410"/>
    </row>
    <row r="39" spans="1:8" s="1412" customFormat="1" ht="10.5" customHeight="1">
      <c r="A39" s="1360" t="s">
        <v>17</v>
      </c>
      <c r="B39" s="1414">
        <v>917697</v>
      </c>
      <c r="C39" s="1414">
        <v>28894</v>
      </c>
      <c r="D39" s="1414">
        <v>724405</v>
      </c>
      <c r="E39" s="1414">
        <v>193228</v>
      </c>
      <c r="F39" s="1414">
        <v>64</v>
      </c>
      <c r="G39" s="1414">
        <v>-7215</v>
      </c>
      <c r="H39" s="1413"/>
    </row>
    <row r="40" spans="1:8" s="1355" customFormat="1" ht="10.5" customHeight="1">
      <c r="A40" s="1357" t="s">
        <v>18</v>
      </c>
      <c r="B40" s="1411">
        <v>299983</v>
      </c>
      <c r="C40" s="1411">
        <v>30530</v>
      </c>
      <c r="D40" s="1411">
        <v>240787</v>
      </c>
      <c r="E40" s="1411">
        <v>56334</v>
      </c>
      <c r="F40" s="1411">
        <v>2862</v>
      </c>
      <c r="G40" s="1411">
        <v>-8175</v>
      </c>
      <c r="H40" s="1410"/>
    </row>
    <row r="41" spans="1:8" s="1412" customFormat="1" ht="10.5" customHeight="1">
      <c r="A41" s="1360" t="s">
        <v>19</v>
      </c>
      <c r="B41" s="1414">
        <v>479046</v>
      </c>
      <c r="C41" s="1414">
        <v>45934</v>
      </c>
      <c r="D41" s="1414">
        <v>449097</v>
      </c>
      <c r="E41" s="1414">
        <v>24696</v>
      </c>
      <c r="F41" s="1414">
        <v>5253</v>
      </c>
      <c r="G41" s="1414">
        <v>11162</v>
      </c>
      <c r="H41" s="1413"/>
    </row>
    <row r="42" spans="1:8" s="1379" customFormat="1" ht="15.95" customHeight="1">
      <c r="A42" s="1366" t="s">
        <v>129</v>
      </c>
      <c r="B42" s="1419">
        <v>26472448</v>
      </c>
      <c r="C42" s="1419">
        <v>42839</v>
      </c>
      <c r="D42" s="1419">
        <v>20922947</v>
      </c>
      <c r="E42" s="1419">
        <v>5116085</v>
      </c>
      <c r="F42" s="1419">
        <v>433416</v>
      </c>
      <c r="G42" s="1419">
        <v>2170328</v>
      </c>
      <c r="H42" s="1426"/>
    </row>
    <row r="43" spans="1:8" s="1415" customFormat="1" ht="10.5" customHeight="1">
      <c r="A43" s="1363" t="s">
        <v>193</v>
      </c>
      <c r="B43" s="1417">
        <v>18370825</v>
      </c>
      <c r="C43" s="1417">
        <v>51585</v>
      </c>
      <c r="D43" s="1417">
        <v>14192104</v>
      </c>
      <c r="E43" s="1417">
        <v>3826145</v>
      </c>
      <c r="F43" s="1417">
        <v>352576</v>
      </c>
      <c r="G43" s="1417">
        <v>2200824</v>
      </c>
      <c r="H43" s="1416"/>
    </row>
    <row r="44" spans="1:8" s="1355" customFormat="1" ht="10.5" customHeight="1">
      <c r="A44" s="1370" t="s">
        <v>163</v>
      </c>
      <c r="B44" s="1411" t="s">
        <v>260</v>
      </c>
      <c r="C44" s="1411" t="s">
        <v>260</v>
      </c>
      <c r="D44" s="1411" t="s">
        <v>260</v>
      </c>
      <c r="E44" s="1411" t="s">
        <v>260</v>
      </c>
      <c r="F44" s="1411" t="s">
        <v>260</v>
      </c>
      <c r="G44" s="1411" t="s">
        <v>260</v>
      </c>
      <c r="H44" s="1410"/>
    </row>
    <row r="45" spans="1:8" s="1412" customFormat="1" ht="10.5" customHeight="1">
      <c r="A45" s="1367" t="s">
        <v>164</v>
      </c>
      <c r="B45" s="1414" t="s">
        <v>260</v>
      </c>
      <c r="C45" s="1414" t="s">
        <v>260</v>
      </c>
      <c r="D45" s="1414" t="s">
        <v>260</v>
      </c>
      <c r="E45" s="1414" t="s">
        <v>260</v>
      </c>
      <c r="F45" s="1414" t="s">
        <v>260</v>
      </c>
      <c r="G45" s="1414" t="s">
        <v>260</v>
      </c>
      <c r="H45" s="1413"/>
    </row>
    <row r="46" spans="1:8" s="1355" customFormat="1" ht="10.5" customHeight="1">
      <c r="A46" s="1357" t="s">
        <v>23</v>
      </c>
      <c r="B46" s="1411">
        <v>513969</v>
      </c>
      <c r="C46" s="1411">
        <v>38245</v>
      </c>
      <c r="D46" s="1411">
        <v>366949</v>
      </c>
      <c r="E46" s="1411">
        <v>139302</v>
      </c>
      <c r="F46" s="1411">
        <v>7718</v>
      </c>
      <c r="G46" s="1411">
        <v>-100847</v>
      </c>
      <c r="H46" s="1410"/>
    </row>
    <row r="47" spans="1:8" s="1412" customFormat="1" ht="10.5" customHeight="1">
      <c r="A47" s="1360" t="s">
        <v>24</v>
      </c>
      <c r="B47" s="1414">
        <v>1377978</v>
      </c>
      <c r="C47" s="1414">
        <v>26102</v>
      </c>
      <c r="D47" s="1414">
        <v>1230607</v>
      </c>
      <c r="E47" s="1414">
        <v>147371</v>
      </c>
      <c r="F47" s="1414" t="s">
        <v>256</v>
      </c>
      <c r="G47" s="1414">
        <v>92780</v>
      </c>
      <c r="H47" s="1413"/>
    </row>
    <row r="48" spans="1:8" s="1355" customFormat="1" ht="10.5" customHeight="1">
      <c r="A48" s="1357" t="s">
        <v>25</v>
      </c>
      <c r="B48" s="1411">
        <v>503996</v>
      </c>
      <c r="C48" s="1411">
        <v>39179</v>
      </c>
      <c r="D48" s="1411">
        <v>408396</v>
      </c>
      <c r="E48" s="1411">
        <v>83544</v>
      </c>
      <c r="F48" s="1411">
        <v>12056</v>
      </c>
      <c r="G48" s="1411">
        <v>23652</v>
      </c>
      <c r="H48" s="1410"/>
    </row>
    <row r="49" spans="1:8" s="1412" customFormat="1" ht="10.5" customHeight="1">
      <c r="A49" s="1360" t="s">
        <v>26</v>
      </c>
      <c r="B49" s="1414">
        <v>483116</v>
      </c>
      <c r="C49" s="1414">
        <v>31878</v>
      </c>
      <c r="D49" s="1414">
        <v>412103</v>
      </c>
      <c r="E49" s="1414">
        <v>70933</v>
      </c>
      <c r="F49" s="1414">
        <v>80</v>
      </c>
      <c r="G49" s="1414">
        <v>-14291</v>
      </c>
      <c r="H49" s="1413"/>
    </row>
    <row r="50" spans="1:8" s="1355" customFormat="1" ht="10.5" customHeight="1">
      <c r="A50" s="1357" t="s">
        <v>27</v>
      </c>
      <c r="B50" s="1411">
        <v>1264883</v>
      </c>
      <c r="C50" s="1411">
        <v>35563</v>
      </c>
      <c r="D50" s="1411">
        <v>993237</v>
      </c>
      <c r="E50" s="1411">
        <v>249835</v>
      </c>
      <c r="F50" s="1411">
        <v>21811</v>
      </c>
      <c r="G50" s="1411">
        <v>-100333</v>
      </c>
      <c r="H50" s="1410"/>
    </row>
    <row r="51" spans="1:8" s="1412" customFormat="1" ht="10.5" customHeight="1">
      <c r="A51" s="1360" t="s">
        <v>28</v>
      </c>
      <c r="B51" s="1414">
        <v>1253695</v>
      </c>
      <c r="C51" s="1414">
        <v>31483</v>
      </c>
      <c r="D51" s="1414">
        <v>1170722</v>
      </c>
      <c r="E51" s="1414">
        <v>82893</v>
      </c>
      <c r="F51" s="1414">
        <v>80</v>
      </c>
      <c r="G51" s="1414">
        <v>26976</v>
      </c>
      <c r="H51" s="1413"/>
    </row>
    <row r="52" spans="1:8" s="1355" customFormat="1" ht="10.5" customHeight="1">
      <c r="A52" s="1357" t="s">
        <v>29</v>
      </c>
      <c r="B52" s="1411">
        <v>646613</v>
      </c>
      <c r="C52" s="1411">
        <v>25534</v>
      </c>
      <c r="D52" s="1411">
        <v>607926</v>
      </c>
      <c r="E52" s="1411">
        <v>33721</v>
      </c>
      <c r="F52" s="1411">
        <v>4966</v>
      </c>
      <c r="G52" s="1411">
        <v>16416</v>
      </c>
      <c r="H52" s="1410"/>
    </row>
    <row r="53" spans="1:8" s="1412" customFormat="1" ht="10.5" customHeight="1">
      <c r="A53" s="1360" t="s">
        <v>30</v>
      </c>
      <c r="B53" s="1414">
        <v>567325</v>
      </c>
      <c r="C53" s="1414">
        <v>36404</v>
      </c>
      <c r="D53" s="1414">
        <v>391927</v>
      </c>
      <c r="E53" s="1414">
        <v>163238</v>
      </c>
      <c r="F53" s="1414">
        <v>12160</v>
      </c>
      <c r="G53" s="1414">
        <v>24844</v>
      </c>
      <c r="H53" s="1413"/>
    </row>
    <row r="54" spans="1:8" s="1355" customFormat="1" ht="10.5" customHeight="1">
      <c r="A54" s="1357" t="s">
        <v>31</v>
      </c>
      <c r="B54" s="1411">
        <v>293618</v>
      </c>
      <c r="C54" s="1411">
        <v>34826</v>
      </c>
      <c r="D54" s="1411">
        <v>239797</v>
      </c>
      <c r="E54" s="1411">
        <v>53821</v>
      </c>
      <c r="F54" s="1411" t="s">
        <v>256</v>
      </c>
      <c r="G54" s="1411">
        <v>-19352</v>
      </c>
      <c r="H54" s="1410"/>
    </row>
    <row r="55" spans="1:8" s="1412" customFormat="1" ht="10.5" customHeight="1">
      <c r="A55" s="1360" t="s">
        <v>32</v>
      </c>
      <c r="B55" s="1414">
        <v>709152</v>
      </c>
      <c r="C55" s="1414">
        <v>25549</v>
      </c>
      <c r="D55" s="1414">
        <v>572477</v>
      </c>
      <c r="E55" s="1414">
        <v>122626</v>
      </c>
      <c r="F55" s="1414">
        <v>14049</v>
      </c>
      <c r="G55" s="1414">
        <v>55799</v>
      </c>
      <c r="H55" s="1413"/>
    </row>
    <row r="56" spans="1:8" s="1355" customFormat="1" ht="10.5" customHeight="1">
      <c r="A56" s="1357" t="s">
        <v>33</v>
      </c>
      <c r="B56" s="1411">
        <v>487278</v>
      </c>
      <c r="C56" s="1411">
        <v>32294</v>
      </c>
      <c r="D56" s="1411">
        <v>336702</v>
      </c>
      <c r="E56" s="1411">
        <v>142656</v>
      </c>
      <c r="F56" s="1411">
        <v>7920</v>
      </c>
      <c r="G56" s="1411">
        <v>-36140</v>
      </c>
      <c r="H56" s="1410"/>
    </row>
    <row r="57" spans="1:8" ht="9.9499999999999993" customHeight="1">
      <c r="A57" s="1376"/>
      <c r="B57" s="1349"/>
      <c r="C57" s="1374"/>
      <c r="D57" s="1349"/>
      <c r="E57" s="1349"/>
      <c r="F57" s="1349"/>
      <c r="G57" s="1349"/>
      <c r="H57" s="1425"/>
    </row>
    <row r="58" spans="1:8" s="1427" customFormat="1" ht="12" customHeight="1">
      <c r="A58" s="1431" t="s">
        <v>637</v>
      </c>
      <c r="B58" s="1346"/>
      <c r="C58" s="1374"/>
      <c r="D58" s="1346"/>
      <c r="E58" s="1346"/>
      <c r="F58" s="1346"/>
      <c r="G58" s="1346"/>
      <c r="H58" s="1425"/>
    </row>
    <row r="59" spans="1:8" s="1427" customFormat="1" ht="12" customHeight="1">
      <c r="A59" s="1430" t="s">
        <v>652</v>
      </c>
      <c r="B59" s="1344"/>
      <c r="C59" s="1344"/>
      <c r="D59" s="1344"/>
      <c r="E59" s="1344"/>
      <c r="F59" s="1344"/>
      <c r="G59" s="1344"/>
      <c r="H59" s="1425"/>
    </row>
    <row r="60" spans="1:8" ht="15.95" customHeight="1">
      <c r="A60" s="1372" t="s">
        <v>130</v>
      </c>
      <c r="B60" s="1409">
        <v>4956491</v>
      </c>
      <c r="C60" s="1409">
        <v>35820</v>
      </c>
      <c r="D60" s="1409">
        <v>4009054</v>
      </c>
      <c r="E60" s="1409">
        <v>808296</v>
      </c>
      <c r="F60" s="1409">
        <v>139141</v>
      </c>
      <c r="G60" s="1409">
        <v>139973</v>
      </c>
      <c r="H60" s="1425"/>
    </row>
    <row r="61" spans="1:8" s="1368" customFormat="1" ht="10.35" customHeight="1">
      <c r="A61" s="1371" t="s">
        <v>9</v>
      </c>
      <c r="B61" s="1424">
        <v>2059449</v>
      </c>
      <c r="C61" s="1424">
        <v>37229</v>
      </c>
      <c r="D61" s="1424">
        <v>1744166</v>
      </c>
      <c r="E61" s="1424">
        <v>274088</v>
      </c>
      <c r="F61" s="1424">
        <v>41195</v>
      </c>
      <c r="G61" s="1424">
        <v>34399</v>
      </c>
      <c r="H61" s="1422"/>
    </row>
    <row r="62" spans="1:8" s="1412" customFormat="1" ht="10.35" customHeight="1">
      <c r="A62" s="1360" t="s">
        <v>7</v>
      </c>
      <c r="B62" s="1414">
        <v>573607</v>
      </c>
      <c r="C62" s="1414">
        <v>35643</v>
      </c>
      <c r="D62" s="1414">
        <v>396866</v>
      </c>
      <c r="E62" s="1414">
        <v>168795</v>
      </c>
      <c r="F62" s="1414">
        <v>7946</v>
      </c>
      <c r="G62" s="1414">
        <v>-27073</v>
      </c>
      <c r="H62" s="1413"/>
    </row>
    <row r="63" spans="1:8" s="1355" customFormat="1" ht="10.35" customHeight="1">
      <c r="A63" s="1357" t="s">
        <v>8</v>
      </c>
      <c r="B63" s="1411">
        <v>742315</v>
      </c>
      <c r="C63" s="1411">
        <v>30940</v>
      </c>
      <c r="D63" s="1411">
        <v>616580</v>
      </c>
      <c r="E63" s="1411">
        <v>70765</v>
      </c>
      <c r="F63" s="1411">
        <v>54970</v>
      </c>
      <c r="G63" s="1411">
        <v>67320</v>
      </c>
      <c r="H63" s="1410"/>
    </row>
    <row r="64" spans="1:8" s="1412" customFormat="1" ht="10.35" customHeight="1">
      <c r="A64" s="1360" t="s">
        <v>10</v>
      </c>
      <c r="B64" s="1414">
        <v>464480</v>
      </c>
      <c r="C64" s="1414">
        <v>44401</v>
      </c>
      <c r="D64" s="1414">
        <v>317646</v>
      </c>
      <c r="E64" s="1414">
        <v>136756</v>
      </c>
      <c r="F64" s="1414">
        <v>10078</v>
      </c>
      <c r="G64" s="1414">
        <v>51870</v>
      </c>
      <c r="H64" s="1413"/>
    </row>
    <row r="65" spans="1:8" s="1355" customFormat="1" ht="10.35" customHeight="1">
      <c r="A65" s="1357" t="s">
        <v>11</v>
      </c>
      <c r="B65" s="1411">
        <v>765382</v>
      </c>
      <c r="C65" s="1411">
        <v>34633</v>
      </c>
      <c r="D65" s="1411">
        <v>626842</v>
      </c>
      <c r="E65" s="1411">
        <v>113668</v>
      </c>
      <c r="F65" s="1411">
        <v>24872</v>
      </c>
      <c r="G65" s="1411">
        <v>-26537</v>
      </c>
      <c r="H65" s="1410"/>
    </row>
    <row r="66" spans="1:8" s="1412" customFormat="1" ht="10.35" customHeight="1">
      <c r="A66" s="1360" t="s">
        <v>12</v>
      </c>
      <c r="B66" s="1414">
        <v>351258</v>
      </c>
      <c r="C66" s="1414">
        <v>33752</v>
      </c>
      <c r="D66" s="1414">
        <v>306954</v>
      </c>
      <c r="E66" s="1414">
        <v>44224</v>
      </c>
      <c r="F66" s="1414">
        <v>80</v>
      </c>
      <c r="G66" s="1414">
        <v>39994</v>
      </c>
      <c r="H66" s="1413"/>
    </row>
    <row r="67" spans="1:8" s="1379" customFormat="1" ht="11.1" customHeight="1">
      <c r="A67" s="1366" t="s">
        <v>131</v>
      </c>
      <c r="B67" s="1419">
        <v>6106970</v>
      </c>
      <c r="C67" s="1419">
        <v>33862</v>
      </c>
      <c r="D67" s="1419">
        <v>4917583</v>
      </c>
      <c r="E67" s="1419">
        <v>953758</v>
      </c>
      <c r="F67" s="1419">
        <v>235629</v>
      </c>
      <c r="G67" s="1419">
        <v>160878</v>
      </c>
      <c r="H67" s="1426"/>
    </row>
    <row r="68" spans="1:8" s="1415" customFormat="1" ht="10.35" customHeight="1">
      <c r="A68" s="1363" t="s">
        <v>215</v>
      </c>
      <c r="B68" s="1417">
        <v>4586318</v>
      </c>
      <c r="C68" s="1417">
        <v>33294</v>
      </c>
      <c r="D68" s="1417">
        <v>3738272</v>
      </c>
      <c r="E68" s="1417">
        <v>620652</v>
      </c>
      <c r="F68" s="1417">
        <v>227394</v>
      </c>
      <c r="G68" s="1417">
        <v>136312</v>
      </c>
      <c r="H68" s="1416"/>
    </row>
    <row r="69" spans="1:8" s="1355" customFormat="1" ht="10.35" customHeight="1">
      <c r="A69" s="1357" t="s">
        <v>1</v>
      </c>
      <c r="B69" s="1411">
        <v>1160116</v>
      </c>
      <c r="C69" s="1411">
        <v>37171</v>
      </c>
      <c r="D69" s="1411">
        <v>851548</v>
      </c>
      <c r="E69" s="1411">
        <v>300333</v>
      </c>
      <c r="F69" s="1411">
        <v>8235</v>
      </c>
      <c r="G69" s="1411">
        <v>35101</v>
      </c>
      <c r="H69" s="1410"/>
    </row>
    <row r="70" spans="1:8" s="1412" customFormat="1" ht="10.35" customHeight="1">
      <c r="A70" s="1360" t="s">
        <v>2</v>
      </c>
      <c r="B70" s="1414">
        <v>360536</v>
      </c>
      <c r="C70" s="1414">
        <v>31665</v>
      </c>
      <c r="D70" s="1414">
        <v>327763</v>
      </c>
      <c r="E70" s="1414">
        <v>32773</v>
      </c>
      <c r="F70" s="1414" t="s">
        <v>256</v>
      </c>
      <c r="G70" s="1414">
        <v>-10535</v>
      </c>
      <c r="H70" s="1413"/>
    </row>
    <row r="71" spans="1:8" s="1379" customFormat="1" ht="11.1" customHeight="1">
      <c r="A71" s="1366" t="s">
        <v>132</v>
      </c>
      <c r="B71" s="1419">
        <v>6079450</v>
      </c>
      <c r="C71" s="1419">
        <v>34288</v>
      </c>
      <c r="D71" s="1419">
        <v>5000629</v>
      </c>
      <c r="E71" s="1419">
        <v>888715</v>
      </c>
      <c r="F71" s="1419">
        <v>190106</v>
      </c>
      <c r="G71" s="1419">
        <v>90324</v>
      </c>
      <c r="H71" s="1426"/>
    </row>
    <row r="72" spans="1:8" s="1415" customFormat="1" ht="10.35" customHeight="1">
      <c r="A72" s="1363" t="s">
        <v>216</v>
      </c>
      <c r="B72" s="1417">
        <v>3552633</v>
      </c>
      <c r="C72" s="1417">
        <v>30175</v>
      </c>
      <c r="D72" s="1417">
        <v>3115314</v>
      </c>
      <c r="E72" s="1417">
        <v>279139</v>
      </c>
      <c r="F72" s="1417">
        <v>158180</v>
      </c>
      <c r="G72" s="1417">
        <v>135234</v>
      </c>
      <c r="H72" s="1416"/>
    </row>
    <row r="73" spans="1:8" s="1355" customFormat="1" ht="10.35" customHeight="1">
      <c r="A73" s="1357" t="s">
        <v>3</v>
      </c>
      <c r="B73" s="1411">
        <v>932510</v>
      </c>
      <c r="C73" s="1411">
        <v>60675</v>
      </c>
      <c r="D73" s="1411">
        <v>530515</v>
      </c>
      <c r="E73" s="1411">
        <v>399732</v>
      </c>
      <c r="F73" s="1411">
        <v>2263</v>
      </c>
      <c r="G73" s="1411">
        <v>-64535</v>
      </c>
      <c r="H73" s="1410"/>
    </row>
    <row r="74" spans="1:8" s="1412" customFormat="1" ht="10.35" customHeight="1">
      <c r="A74" s="1360" t="s">
        <v>4</v>
      </c>
      <c r="B74" s="1414">
        <v>399253</v>
      </c>
      <c r="C74" s="1414">
        <v>42379</v>
      </c>
      <c r="D74" s="1414">
        <v>344171</v>
      </c>
      <c r="E74" s="1414">
        <v>49287</v>
      </c>
      <c r="F74" s="1414">
        <v>5795</v>
      </c>
      <c r="G74" s="1414">
        <v>-8471</v>
      </c>
      <c r="H74" s="1413"/>
    </row>
    <row r="75" spans="1:8" s="1355" customFormat="1" ht="10.35" customHeight="1">
      <c r="A75" s="1357" t="s">
        <v>5</v>
      </c>
      <c r="B75" s="1411">
        <v>732595</v>
      </c>
      <c r="C75" s="1411">
        <v>32185</v>
      </c>
      <c r="D75" s="1411">
        <v>574943</v>
      </c>
      <c r="E75" s="1411">
        <v>157652</v>
      </c>
      <c r="F75" s="1411" t="s">
        <v>256</v>
      </c>
      <c r="G75" s="1411">
        <v>-9853</v>
      </c>
      <c r="H75" s="1410"/>
    </row>
    <row r="76" spans="1:8" s="1412" customFormat="1" ht="10.35" customHeight="1">
      <c r="A76" s="1360" t="s">
        <v>6</v>
      </c>
      <c r="B76" s="1414">
        <v>462459</v>
      </c>
      <c r="C76" s="1414">
        <v>38471</v>
      </c>
      <c r="D76" s="1414">
        <v>435686</v>
      </c>
      <c r="E76" s="1414">
        <v>2905</v>
      </c>
      <c r="F76" s="1414">
        <v>23868</v>
      </c>
      <c r="G76" s="1414">
        <v>37949</v>
      </c>
      <c r="H76" s="1413"/>
    </row>
    <row r="77" spans="1:8" s="1379" customFormat="1" ht="11.1" customHeight="1">
      <c r="A77" s="1366" t="s">
        <v>133</v>
      </c>
      <c r="B77" s="1419">
        <v>9940422</v>
      </c>
      <c r="C77" s="1419">
        <v>33026</v>
      </c>
      <c r="D77" s="1419">
        <v>8357913</v>
      </c>
      <c r="E77" s="1419">
        <v>1264637</v>
      </c>
      <c r="F77" s="1419">
        <v>317872</v>
      </c>
      <c r="G77" s="1419">
        <v>87882</v>
      </c>
      <c r="H77" s="1426"/>
    </row>
    <row r="78" spans="1:8" s="1415" customFormat="1" ht="10.35" customHeight="1">
      <c r="A78" s="1363" t="s">
        <v>217</v>
      </c>
      <c r="B78" s="1417">
        <v>2444533</v>
      </c>
      <c r="C78" s="1417">
        <v>31955</v>
      </c>
      <c r="D78" s="1417">
        <v>1859625</v>
      </c>
      <c r="E78" s="1417">
        <v>461523</v>
      </c>
      <c r="F78" s="1417">
        <v>123385</v>
      </c>
      <c r="G78" s="1417">
        <v>-8786</v>
      </c>
      <c r="H78" s="1416"/>
    </row>
    <row r="79" spans="1:8" s="1355" customFormat="1" ht="10.35" customHeight="1">
      <c r="A79" s="1357" t="s">
        <v>34</v>
      </c>
      <c r="B79" s="1411">
        <v>1524654</v>
      </c>
      <c r="C79" s="1411">
        <v>33059</v>
      </c>
      <c r="D79" s="1411">
        <v>1279683</v>
      </c>
      <c r="E79" s="1411">
        <v>244891</v>
      </c>
      <c r="F79" s="1411">
        <v>80</v>
      </c>
      <c r="G79" s="1411">
        <v>76020</v>
      </c>
      <c r="H79" s="1410"/>
    </row>
    <row r="80" spans="1:8" s="1412" customFormat="1" ht="10.35" customHeight="1">
      <c r="A80" s="1360" t="s">
        <v>35</v>
      </c>
      <c r="B80" s="1414">
        <v>541498</v>
      </c>
      <c r="C80" s="1414">
        <v>52995</v>
      </c>
      <c r="D80" s="1414">
        <v>379339</v>
      </c>
      <c r="E80" s="1414">
        <v>102057</v>
      </c>
      <c r="F80" s="1414">
        <v>60102</v>
      </c>
      <c r="G80" s="1414">
        <v>9861</v>
      </c>
      <c r="H80" s="1413"/>
    </row>
    <row r="81" spans="1:8" s="1355" customFormat="1" ht="10.35" customHeight="1">
      <c r="A81" s="1357" t="s">
        <v>36</v>
      </c>
      <c r="B81" s="1411">
        <v>786520</v>
      </c>
      <c r="C81" s="1411">
        <v>40788</v>
      </c>
      <c r="D81" s="1411">
        <v>716957</v>
      </c>
      <c r="E81" s="1411">
        <v>69563</v>
      </c>
      <c r="F81" s="1411" t="s">
        <v>256</v>
      </c>
      <c r="G81" s="1411">
        <v>27706</v>
      </c>
      <c r="H81" s="1410"/>
    </row>
    <row r="82" spans="1:8" s="1412" customFormat="1" ht="10.35" customHeight="1">
      <c r="A82" s="1360" t="s">
        <v>37</v>
      </c>
      <c r="B82" s="1414">
        <v>1488883</v>
      </c>
      <c r="C82" s="1414">
        <v>28668</v>
      </c>
      <c r="D82" s="1414">
        <v>1391027</v>
      </c>
      <c r="E82" s="1414">
        <v>63322</v>
      </c>
      <c r="F82" s="1414">
        <v>34534</v>
      </c>
      <c r="G82" s="1414">
        <v>89781</v>
      </c>
      <c r="H82" s="1413"/>
    </row>
    <row r="83" spans="1:8" s="1355" customFormat="1" ht="10.35" customHeight="1">
      <c r="A83" s="1357" t="s">
        <v>38</v>
      </c>
      <c r="B83" s="1411">
        <v>2181880</v>
      </c>
      <c r="C83" s="1411">
        <v>33550</v>
      </c>
      <c r="D83" s="1411">
        <v>1842514</v>
      </c>
      <c r="E83" s="1411">
        <v>244866</v>
      </c>
      <c r="F83" s="1411">
        <v>94500</v>
      </c>
      <c r="G83" s="1411">
        <v>-99690</v>
      </c>
      <c r="H83" s="1410"/>
    </row>
    <row r="84" spans="1:8" s="1412" customFormat="1" ht="10.35" customHeight="1">
      <c r="A84" s="1360" t="s">
        <v>39</v>
      </c>
      <c r="B84" s="1414">
        <v>972454</v>
      </c>
      <c r="C84" s="1414">
        <v>30483</v>
      </c>
      <c r="D84" s="1414">
        <v>888768</v>
      </c>
      <c r="E84" s="1414">
        <v>78415</v>
      </c>
      <c r="F84" s="1414">
        <v>5271</v>
      </c>
      <c r="G84" s="1414">
        <v>-7010</v>
      </c>
      <c r="H84" s="1413"/>
    </row>
    <row r="85" spans="1:8" s="1355" customFormat="1" ht="15.95" customHeight="1">
      <c r="A85" s="1383" t="s">
        <v>192</v>
      </c>
      <c r="B85" s="1411">
        <v>106274033</v>
      </c>
      <c r="C85" s="1411">
        <v>30695</v>
      </c>
      <c r="D85" s="1411">
        <v>88113626</v>
      </c>
      <c r="E85" s="1411">
        <v>15182271</v>
      </c>
      <c r="F85" s="1411">
        <v>2978136</v>
      </c>
      <c r="G85" s="1411">
        <v>3008104</v>
      </c>
      <c r="H85" s="1410"/>
    </row>
    <row r="86" spans="1:8" ht="21.95" customHeight="1">
      <c r="A86" s="1382" t="s">
        <v>251</v>
      </c>
      <c r="B86" s="1409">
        <v>58297242</v>
      </c>
      <c r="C86" s="1409">
        <v>30033</v>
      </c>
      <c r="D86" s="1409">
        <v>48087482</v>
      </c>
      <c r="E86" s="1409">
        <v>8434608</v>
      </c>
      <c r="F86" s="1409">
        <v>1775152</v>
      </c>
      <c r="G86" s="1409">
        <v>484324</v>
      </c>
      <c r="H86" s="1425"/>
    </row>
    <row r="87" spans="1:8" s="1379" customFormat="1" ht="12.95" customHeight="1">
      <c r="A87" s="1366" t="s">
        <v>134</v>
      </c>
      <c r="B87" s="1419">
        <v>10091482</v>
      </c>
      <c r="C87" s="1419">
        <v>37227</v>
      </c>
      <c r="D87" s="1419">
        <v>7801960</v>
      </c>
      <c r="E87" s="1419">
        <v>1864120</v>
      </c>
      <c r="F87" s="1419">
        <v>425402</v>
      </c>
      <c r="G87" s="1419">
        <v>116100</v>
      </c>
      <c r="H87" s="1426"/>
    </row>
    <row r="88" spans="1:8" s="1415" customFormat="1" ht="10.35" customHeight="1">
      <c r="A88" s="1363" t="s">
        <v>237</v>
      </c>
      <c r="B88" s="1417">
        <v>2633190</v>
      </c>
      <c r="C88" s="1417">
        <v>35406</v>
      </c>
      <c r="D88" s="1417">
        <v>2074312</v>
      </c>
      <c r="E88" s="1417">
        <v>391546</v>
      </c>
      <c r="F88" s="1417">
        <v>167332</v>
      </c>
      <c r="G88" s="1417">
        <v>45481</v>
      </c>
      <c r="H88" s="1416"/>
    </row>
    <row r="89" spans="1:8" s="1355" customFormat="1" ht="10.35" customHeight="1">
      <c r="A89" s="1370" t="s">
        <v>218</v>
      </c>
      <c r="B89" s="1411" t="s">
        <v>260</v>
      </c>
      <c r="C89" s="1411" t="s">
        <v>260</v>
      </c>
      <c r="D89" s="1411" t="s">
        <v>260</v>
      </c>
      <c r="E89" s="1411" t="s">
        <v>260</v>
      </c>
      <c r="F89" s="1411" t="s">
        <v>260</v>
      </c>
      <c r="G89" s="1411" t="s">
        <v>260</v>
      </c>
      <c r="H89" s="1410"/>
    </row>
    <row r="90" spans="1:8" s="1412" customFormat="1" ht="10.35" customHeight="1">
      <c r="A90" s="1367" t="s">
        <v>238</v>
      </c>
      <c r="B90" s="1414" t="s">
        <v>260</v>
      </c>
      <c r="C90" s="1414" t="s">
        <v>260</v>
      </c>
      <c r="D90" s="1414" t="s">
        <v>260</v>
      </c>
      <c r="E90" s="1414" t="s">
        <v>260</v>
      </c>
      <c r="F90" s="1414" t="s">
        <v>260</v>
      </c>
      <c r="G90" s="1414" t="s">
        <v>260</v>
      </c>
      <c r="H90" s="1413"/>
    </row>
    <row r="91" spans="1:8" s="1355" customFormat="1" ht="10.35" customHeight="1">
      <c r="A91" s="1357" t="s">
        <v>77</v>
      </c>
      <c r="B91" s="1411">
        <v>497061</v>
      </c>
      <c r="C91" s="1411">
        <v>27448</v>
      </c>
      <c r="D91" s="1411">
        <v>379462</v>
      </c>
      <c r="E91" s="1411">
        <v>96425</v>
      </c>
      <c r="F91" s="1411">
        <v>21174</v>
      </c>
      <c r="G91" s="1411">
        <v>-2818</v>
      </c>
      <c r="H91" s="1410"/>
    </row>
    <row r="92" spans="1:8" s="1412" customFormat="1" ht="10.35" customHeight="1">
      <c r="A92" s="1360" t="s">
        <v>78</v>
      </c>
      <c r="B92" s="1414">
        <v>887883</v>
      </c>
      <c r="C92" s="1414">
        <v>36183</v>
      </c>
      <c r="D92" s="1414">
        <v>733591</v>
      </c>
      <c r="E92" s="1414">
        <v>128071</v>
      </c>
      <c r="F92" s="1414">
        <v>26221</v>
      </c>
      <c r="G92" s="1414">
        <v>-36322</v>
      </c>
      <c r="H92" s="1413"/>
    </row>
    <row r="93" spans="1:8" s="1355" customFormat="1" ht="10.35" customHeight="1">
      <c r="A93" s="1357" t="s">
        <v>79</v>
      </c>
      <c r="B93" s="1411">
        <v>293527</v>
      </c>
      <c r="C93" s="1411">
        <v>26694</v>
      </c>
      <c r="D93" s="1411">
        <v>252141</v>
      </c>
      <c r="E93" s="1411">
        <v>9572</v>
      </c>
      <c r="F93" s="1411">
        <v>31814</v>
      </c>
      <c r="G93" s="1411">
        <v>16531</v>
      </c>
      <c r="H93" s="1410"/>
    </row>
    <row r="94" spans="1:8" s="1412" customFormat="1" ht="10.35" customHeight="1">
      <c r="A94" s="1360" t="s">
        <v>80</v>
      </c>
      <c r="B94" s="1414">
        <v>488980</v>
      </c>
      <c r="C94" s="1414">
        <v>32855</v>
      </c>
      <c r="D94" s="1414">
        <v>389134</v>
      </c>
      <c r="E94" s="1414">
        <v>88135</v>
      </c>
      <c r="F94" s="1414">
        <v>11711</v>
      </c>
      <c r="G94" s="1414">
        <v>96441</v>
      </c>
      <c r="H94" s="1413"/>
    </row>
    <row r="95" spans="1:8" s="1355" customFormat="1" ht="10.35" customHeight="1">
      <c r="A95" s="1357" t="s">
        <v>81</v>
      </c>
      <c r="B95" s="1411">
        <v>845664</v>
      </c>
      <c r="C95" s="1411">
        <v>30341</v>
      </c>
      <c r="D95" s="1411">
        <v>696784</v>
      </c>
      <c r="E95" s="1411">
        <v>140321</v>
      </c>
      <c r="F95" s="1411">
        <v>8559</v>
      </c>
      <c r="G95" s="1411">
        <v>-28834</v>
      </c>
      <c r="H95" s="1410"/>
    </row>
    <row r="96" spans="1:8" s="1412" customFormat="1" ht="10.35" customHeight="1">
      <c r="A96" s="1360" t="s">
        <v>82</v>
      </c>
      <c r="B96" s="1414">
        <v>943762</v>
      </c>
      <c r="C96" s="1414">
        <v>38140</v>
      </c>
      <c r="D96" s="1414">
        <v>787967</v>
      </c>
      <c r="E96" s="1414">
        <v>117127</v>
      </c>
      <c r="F96" s="1414">
        <v>38668</v>
      </c>
      <c r="G96" s="1414">
        <v>809</v>
      </c>
      <c r="H96" s="1413"/>
    </row>
    <row r="97" spans="1:8" s="1355" customFormat="1" ht="10.35" customHeight="1">
      <c r="A97" s="1357" t="s">
        <v>83</v>
      </c>
      <c r="B97" s="1411">
        <v>878349</v>
      </c>
      <c r="C97" s="1411">
        <v>24989</v>
      </c>
      <c r="D97" s="1411">
        <v>761861</v>
      </c>
      <c r="E97" s="1411">
        <v>116488</v>
      </c>
      <c r="F97" s="1411" t="s">
        <v>256</v>
      </c>
      <c r="G97" s="1411">
        <v>-9190</v>
      </c>
      <c r="H97" s="1410"/>
    </row>
    <row r="98" spans="1:8" ht="10.35" customHeight="1">
      <c r="A98" s="1360" t="s">
        <v>84</v>
      </c>
      <c r="B98" s="1421">
        <v>848018</v>
      </c>
      <c r="C98" s="1421">
        <v>32733</v>
      </c>
      <c r="D98" s="1421">
        <v>604483</v>
      </c>
      <c r="E98" s="1421">
        <v>207380</v>
      </c>
      <c r="F98" s="1421">
        <v>36155</v>
      </c>
      <c r="G98" s="1421">
        <v>14356</v>
      </c>
      <c r="H98" s="1425"/>
    </row>
    <row r="99" spans="1:8" s="1355" customFormat="1" ht="10.35" customHeight="1">
      <c r="A99" s="1357" t="s">
        <v>85</v>
      </c>
      <c r="B99" s="1411">
        <v>1775048</v>
      </c>
      <c r="C99" s="1411">
        <v>122341</v>
      </c>
      <c r="D99" s="1411">
        <v>1122225</v>
      </c>
      <c r="E99" s="1411">
        <v>569055</v>
      </c>
      <c r="F99" s="1411">
        <v>83768</v>
      </c>
      <c r="G99" s="1411">
        <v>19646</v>
      </c>
      <c r="H99" s="1410"/>
    </row>
    <row r="100" spans="1:8" s="1407" customFormat="1" ht="11.1" customHeight="1">
      <c r="A100" s="1372" t="s">
        <v>135</v>
      </c>
      <c r="B100" s="1409">
        <v>5558945</v>
      </c>
      <c r="C100" s="1409">
        <v>33635</v>
      </c>
      <c r="D100" s="1409">
        <v>4189161</v>
      </c>
      <c r="E100" s="1409">
        <v>1280570</v>
      </c>
      <c r="F100" s="1409">
        <v>89214</v>
      </c>
      <c r="G100" s="1409">
        <v>-80303</v>
      </c>
      <c r="H100" s="1408"/>
    </row>
    <row r="101" spans="1:8" s="1368" customFormat="1" ht="10.35" customHeight="1">
      <c r="A101" s="1371" t="s">
        <v>219</v>
      </c>
      <c r="B101" s="1424">
        <v>2633882</v>
      </c>
      <c r="C101" s="1424">
        <v>30387</v>
      </c>
      <c r="D101" s="1424">
        <v>2013666</v>
      </c>
      <c r="E101" s="1424">
        <v>556078</v>
      </c>
      <c r="F101" s="1424">
        <v>64138</v>
      </c>
      <c r="G101" s="1424">
        <v>-128402</v>
      </c>
      <c r="H101" s="1422"/>
    </row>
    <row r="102" spans="1:8" s="1412" customFormat="1" ht="10.35" customHeight="1">
      <c r="A102" s="1360" t="s">
        <v>46</v>
      </c>
      <c r="B102" s="1414">
        <v>990602</v>
      </c>
      <c r="C102" s="1414">
        <v>66703</v>
      </c>
      <c r="D102" s="1414">
        <v>642586</v>
      </c>
      <c r="E102" s="1414">
        <v>343997</v>
      </c>
      <c r="F102" s="1414">
        <v>4019</v>
      </c>
      <c r="G102" s="1414">
        <v>21933</v>
      </c>
      <c r="H102" s="1413"/>
    </row>
    <row r="103" spans="1:8" s="1355" customFormat="1" ht="10.35" customHeight="1">
      <c r="A103" s="1357" t="s">
        <v>47</v>
      </c>
      <c r="B103" s="1411">
        <v>369135</v>
      </c>
      <c r="C103" s="1411">
        <v>31963</v>
      </c>
      <c r="D103" s="1411">
        <v>316684</v>
      </c>
      <c r="E103" s="1411">
        <v>39637</v>
      </c>
      <c r="F103" s="1411">
        <v>12814</v>
      </c>
      <c r="G103" s="1411">
        <v>882</v>
      </c>
      <c r="H103" s="1410"/>
    </row>
    <row r="104" spans="1:8" s="1412" customFormat="1" ht="10.35" customHeight="1">
      <c r="A104" s="1360" t="s">
        <v>48</v>
      </c>
      <c r="B104" s="1414">
        <v>501300</v>
      </c>
      <c r="C104" s="1414">
        <v>37760</v>
      </c>
      <c r="D104" s="1414">
        <v>363020</v>
      </c>
      <c r="E104" s="1414">
        <v>130294</v>
      </c>
      <c r="F104" s="1414">
        <v>7986</v>
      </c>
      <c r="G104" s="1414">
        <v>-13500</v>
      </c>
      <c r="H104" s="1413"/>
    </row>
    <row r="105" spans="1:8" s="1355" customFormat="1" ht="10.35" customHeight="1">
      <c r="A105" s="1357" t="s">
        <v>49</v>
      </c>
      <c r="B105" s="1411">
        <v>296650</v>
      </c>
      <c r="C105" s="1411">
        <v>26213</v>
      </c>
      <c r="D105" s="1411">
        <v>278241</v>
      </c>
      <c r="E105" s="1411">
        <v>18152</v>
      </c>
      <c r="F105" s="1411">
        <v>257</v>
      </c>
      <c r="G105" s="1411">
        <v>35386</v>
      </c>
      <c r="H105" s="1410"/>
    </row>
    <row r="106" spans="1:8" s="1412" customFormat="1" ht="10.35" customHeight="1">
      <c r="A106" s="1360" t="s">
        <v>50</v>
      </c>
      <c r="B106" s="1414">
        <v>767376</v>
      </c>
      <c r="C106" s="1414">
        <v>27800</v>
      </c>
      <c r="D106" s="1414">
        <v>574964</v>
      </c>
      <c r="E106" s="1414">
        <v>192412</v>
      </c>
      <c r="F106" s="1414" t="s">
        <v>256</v>
      </c>
      <c r="G106" s="1414">
        <v>3398</v>
      </c>
      <c r="H106" s="1413"/>
    </row>
    <row r="107" spans="1:8" s="1420" customFormat="1" ht="11.1" customHeight="1">
      <c r="A107" s="1366" t="s">
        <v>136</v>
      </c>
      <c r="B107" s="1419">
        <v>7582046</v>
      </c>
      <c r="C107" s="1419">
        <v>26791</v>
      </c>
      <c r="D107" s="1419">
        <v>6298602</v>
      </c>
      <c r="E107" s="1419">
        <v>1131592</v>
      </c>
      <c r="F107" s="1419">
        <v>151852</v>
      </c>
      <c r="G107" s="1419">
        <v>524542</v>
      </c>
      <c r="H107" s="1426"/>
    </row>
    <row r="108" spans="1:8" s="1415" customFormat="1" ht="10.35" customHeight="1">
      <c r="A108" s="1363" t="s">
        <v>221</v>
      </c>
      <c r="B108" s="1417">
        <v>3434732</v>
      </c>
      <c r="C108" s="1417">
        <v>30747</v>
      </c>
      <c r="D108" s="1417">
        <v>2716112</v>
      </c>
      <c r="E108" s="1417">
        <v>601187</v>
      </c>
      <c r="F108" s="1417">
        <v>117433</v>
      </c>
      <c r="G108" s="1417">
        <v>136033</v>
      </c>
      <c r="H108" s="1416"/>
    </row>
    <row r="109" spans="1:8" s="1355" customFormat="1" ht="10.35" customHeight="1">
      <c r="A109" s="1357" t="s">
        <v>40</v>
      </c>
      <c r="B109" s="1411">
        <v>648030</v>
      </c>
      <c r="C109" s="1411">
        <v>24054</v>
      </c>
      <c r="D109" s="1411">
        <v>536381</v>
      </c>
      <c r="E109" s="1411">
        <v>102425</v>
      </c>
      <c r="F109" s="1411">
        <v>9224</v>
      </c>
      <c r="G109" s="1411">
        <v>44402</v>
      </c>
      <c r="H109" s="1410"/>
    </row>
    <row r="110" spans="1:8" s="1412" customFormat="1" ht="10.35" customHeight="1">
      <c r="A110" s="1360" t="s">
        <v>41</v>
      </c>
      <c r="B110" s="1414">
        <v>382731</v>
      </c>
      <c r="C110" s="1414">
        <v>23836</v>
      </c>
      <c r="D110" s="1414">
        <v>362281</v>
      </c>
      <c r="E110" s="1414">
        <v>20440</v>
      </c>
      <c r="F110" s="1414">
        <v>10</v>
      </c>
      <c r="G110" s="1414">
        <v>245</v>
      </c>
      <c r="H110" s="1413"/>
    </row>
    <row r="111" spans="1:8" s="1355" customFormat="1" ht="10.35" customHeight="1">
      <c r="A111" s="1357" t="s">
        <v>42</v>
      </c>
      <c r="B111" s="1411">
        <v>303400</v>
      </c>
      <c r="C111" s="1411">
        <v>25231</v>
      </c>
      <c r="D111" s="1411">
        <v>241605</v>
      </c>
      <c r="E111" s="1411">
        <v>61795</v>
      </c>
      <c r="F111" s="1411" t="s">
        <v>256</v>
      </c>
      <c r="G111" s="1411">
        <v>63660</v>
      </c>
      <c r="H111" s="1410"/>
    </row>
    <row r="112" spans="1:8" s="1412" customFormat="1" ht="10.35" customHeight="1">
      <c r="A112" s="1360" t="s">
        <v>43</v>
      </c>
      <c r="B112" s="1414">
        <v>423688</v>
      </c>
      <c r="C112" s="1414">
        <v>26773</v>
      </c>
      <c r="D112" s="1414">
        <v>282949</v>
      </c>
      <c r="E112" s="1414">
        <v>130186</v>
      </c>
      <c r="F112" s="1414">
        <v>10553</v>
      </c>
      <c r="G112" s="1414">
        <v>7612</v>
      </c>
      <c r="H112" s="1413"/>
    </row>
    <row r="113" spans="1:8" s="1355" customFormat="1" ht="10.35" customHeight="1">
      <c r="A113" s="1357" t="s">
        <v>220</v>
      </c>
      <c r="B113" s="1411">
        <v>1652961</v>
      </c>
      <c r="C113" s="1411">
        <v>21794</v>
      </c>
      <c r="D113" s="1411">
        <v>1539465</v>
      </c>
      <c r="E113" s="1411">
        <v>98884</v>
      </c>
      <c r="F113" s="1411">
        <v>14612</v>
      </c>
      <c r="G113" s="1411">
        <v>129789</v>
      </c>
      <c r="H113" s="1410"/>
    </row>
    <row r="114" spans="1:8" s="1412" customFormat="1" ht="10.35" customHeight="1">
      <c r="A114" s="1360" t="s">
        <v>44</v>
      </c>
      <c r="B114" s="1414">
        <v>355220</v>
      </c>
      <c r="C114" s="1414">
        <v>27230</v>
      </c>
      <c r="D114" s="1414">
        <v>280524</v>
      </c>
      <c r="E114" s="1414">
        <v>74686</v>
      </c>
      <c r="F114" s="1414">
        <v>10</v>
      </c>
      <c r="G114" s="1414">
        <v>96281</v>
      </c>
      <c r="H114" s="1413"/>
    </row>
    <row r="115" spans="1:8" s="1355" customFormat="1" ht="10.35" customHeight="1">
      <c r="A115" s="1357" t="s">
        <v>45</v>
      </c>
      <c r="B115" s="1411">
        <v>381284</v>
      </c>
      <c r="C115" s="1411">
        <v>32986</v>
      </c>
      <c r="D115" s="1411">
        <v>339285</v>
      </c>
      <c r="E115" s="1411">
        <v>41989</v>
      </c>
      <c r="F115" s="1411">
        <v>10</v>
      </c>
      <c r="G115" s="1411">
        <v>46520</v>
      </c>
      <c r="H115" s="1410"/>
    </row>
    <row r="116" spans="1:8" ht="9.9499999999999993" customHeight="1">
      <c r="A116" s="1376"/>
      <c r="B116" s="1349"/>
      <c r="C116" s="1374"/>
      <c r="D116" s="1349"/>
      <c r="E116" s="1349"/>
      <c r="F116" s="1349"/>
      <c r="G116" s="1429"/>
      <c r="H116" s="1425"/>
    </row>
    <row r="117" spans="1:8" s="1427" customFormat="1" ht="12" customHeight="1">
      <c r="A117" s="1403" t="s">
        <v>639</v>
      </c>
      <c r="B117" s="1346"/>
      <c r="C117" s="1374"/>
      <c r="D117" s="1346"/>
      <c r="E117" s="1346"/>
      <c r="F117" s="1346"/>
      <c r="G117" s="1429"/>
      <c r="H117" s="1425"/>
    </row>
    <row r="118" spans="1:8" ht="15.95" customHeight="1">
      <c r="A118" s="1372" t="s">
        <v>137</v>
      </c>
      <c r="B118" s="1409">
        <v>5739801</v>
      </c>
      <c r="C118" s="1409">
        <v>28411</v>
      </c>
      <c r="D118" s="1409">
        <v>4892170</v>
      </c>
      <c r="E118" s="1409">
        <v>786025</v>
      </c>
      <c r="F118" s="1409">
        <v>61606</v>
      </c>
      <c r="G118" s="1409">
        <v>-117802</v>
      </c>
      <c r="H118" s="1425"/>
    </row>
    <row r="119" spans="1:8" s="1368" customFormat="1" ht="11.1" customHeight="1">
      <c r="A119" s="1371" t="s">
        <v>222</v>
      </c>
      <c r="B119" s="1424">
        <v>3032450</v>
      </c>
      <c r="C119" s="1424">
        <v>27301</v>
      </c>
      <c r="D119" s="1424">
        <v>2701272</v>
      </c>
      <c r="E119" s="1424">
        <v>299353</v>
      </c>
      <c r="F119" s="1424">
        <v>31825</v>
      </c>
      <c r="G119" s="1424">
        <v>-126306</v>
      </c>
      <c r="H119" s="1422"/>
    </row>
    <row r="120" spans="1:8" s="1412" customFormat="1" ht="11.1" customHeight="1">
      <c r="A120" s="1360" t="s">
        <v>86</v>
      </c>
      <c r="B120" s="1414">
        <v>1309125</v>
      </c>
      <c r="C120" s="1414">
        <v>31265</v>
      </c>
      <c r="D120" s="1414">
        <v>991927</v>
      </c>
      <c r="E120" s="1414">
        <v>312268</v>
      </c>
      <c r="F120" s="1414">
        <v>4930</v>
      </c>
      <c r="G120" s="1414">
        <v>-102840</v>
      </c>
      <c r="H120" s="1413"/>
    </row>
    <row r="121" spans="1:8" s="1355" customFormat="1" ht="11.1" customHeight="1">
      <c r="A121" s="1357" t="s">
        <v>87</v>
      </c>
      <c r="B121" s="1411">
        <v>851589</v>
      </c>
      <c r="C121" s="1411">
        <v>28235</v>
      </c>
      <c r="D121" s="1411">
        <v>698745</v>
      </c>
      <c r="E121" s="1411">
        <v>134664</v>
      </c>
      <c r="F121" s="1411">
        <v>18180</v>
      </c>
      <c r="G121" s="1411">
        <v>86935</v>
      </c>
      <c r="H121" s="1410"/>
    </row>
    <row r="122" spans="1:8" s="1412" customFormat="1" ht="11.1" customHeight="1">
      <c r="A122" s="1360" t="s">
        <v>88</v>
      </c>
      <c r="B122" s="1414">
        <v>546637</v>
      </c>
      <c r="C122" s="1414">
        <v>28895</v>
      </c>
      <c r="D122" s="1414">
        <v>500226</v>
      </c>
      <c r="E122" s="1414">
        <v>39740</v>
      </c>
      <c r="F122" s="1414">
        <v>6671</v>
      </c>
      <c r="G122" s="1414">
        <v>24409</v>
      </c>
      <c r="H122" s="1413"/>
    </row>
    <row r="123" spans="1:8" s="1379" customFormat="1" ht="15.95" customHeight="1">
      <c r="A123" s="1366" t="s">
        <v>138</v>
      </c>
      <c r="B123" s="1419">
        <v>6226097</v>
      </c>
      <c r="C123" s="1419">
        <v>30818</v>
      </c>
      <c r="D123" s="1419">
        <v>5309606</v>
      </c>
      <c r="E123" s="1419">
        <v>518946</v>
      </c>
      <c r="F123" s="1419">
        <v>397545</v>
      </c>
      <c r="G123" s="1419">
        <v>13530</v>
      </c>
      <c r="H123" s="1426"/>
    </row>
    <row r="124" spans="1:8" s="1415" customFormat="1" ht="11.1" customHeight="1">
      <c r="A124" s="1363" t="s">
        <v>223</v>
      </c>
      <c r="B124" s="1417">
        <v>2297881</v>
      </c>
      <c r="C124" s="1417">
        <v>32901</v>
      </c>
      <c r="D124" s="1417">
        <v>2032346</v>
      </c>
      <c r="E124" s="1417">
        <v>72118</v>
      </c>
      <c r="F124" s="1417">
        <v>193417</v>
      </c>
      <c r="G124" s="1417">
        <v>-89595</v>
      </c>
      <c r="H124" s="1416"/>
    </row>
    <row r="125" spans="1:8" s="1355" customFormat="1" ht="11.1" customHeight="1">
      <c r="A125" s="1357" t="s">
        <v>65</v>
      </c>
      <c r="B125" s="1411">
        <v>627936</v>
      </c>
      <c r="C125" s="1411">
        <v>29883</v>
      </c>
      <c r="D125" s="1411">
        <v>572168</v>
      </c>
      <c r="E125" s="1411">
        <v>33824</v>
      </c>
      <c r="F125" s="1411">
        <v>21944</v>
      </c>
      <c r="G125" s="1411">
        <v>45749</v>
      </c>
      <c r="H125" s="1410"/>
    </row>
    <row r="126" spans="1:8" s="1412" customFormat="1" ht="11.1" customHeight="1">
      <c r="A126" s="1360" t="s">
        <v>66</v>
      </c>
      <c r="B126" s="1414">
        <v>1296652</v>
      </c>
      <c r="C126" s="1414">
        <v>25248</v>
      </c>
      <c r="D126" s="1414">
        <v>1120874</v>
      </c>
      <c r="E126" s="1414">
        <v>158594</v>
      </c>
      <c r="F126" s="1414">
        <v>17184</v>
      </c>
      <c r="G126" s="1414">
        <v>55711</v>
      </c>
      <c r="H126" s="1413"/>
    </row>
    <row r="127" spans="1:8" s="1355" customFormat="1" ht="11.1" customHeight="1">
      <c r="A127" s="1357" t="s">
        <v>67</v>
      </c>
      <c r="B127" s="1411">
        <v>293464</v>
      </c>
      <c r="C127" s="1411">
        <v>30723</v>
      </c>
      <c r="D127" s="1411">
        <v>274299</v>
      </c>
      <c r="E127" s="1411">
        <v>10783</v>
      </c>
      <c r="F127" s="1411">
        <v>8382</v>
      </c>
      <c r="G127" s="1411">
        <v>577</v>
      </c>
      <c r="H127" s="1410"/>
    </row>
    <row r="128" spans="1:8" s="1412" customFormat="1" ht="11.1" customHeight="1">
      <c r="A128" s="1360" t="s">
        <v>68</v>
      </c>
      <c r="B128" s="1414">
        <v>947077</v>
      </c>
      <c r="C128" s="1414">
        <v>43664</v>
      </c>
      <c r="D128" s="1414">
        <v>670335</v>
      </c>
      <c r="E128" s="1414">
        <v>174931</v>
      </c>
      <c r="F128" s="1414">
        <v>101811</v>
      </c>
      <c r="G128" s="1414">
        <v>12017</v>
      </c>
      <c r="H128" s="1413"/>
    </row>
    <row r="129" spans="1:8" s="1355" customFormat="1" ht="11.1" customHeight="1">
      <c r="A129" s="1357" t="s">
        <v>69</v>
      </c>
      <c r="B129" s="1411">
        <v>763087</v>
      </c>
      <c r="C129" s="1411">
        <v>26708</v>
      </c>
      <c r="D129" s="1411">
        <v>639584</v>
      </c>
      <c r="E129" s="1411">
        <v>68696</v>
      </c>
      <c r="F129" s="1411">
        <v>54807</v>
      </c>
      <c r="G129" s="1411">
        <v>-10929</v>
      </c>
      <c r="H129" s="1410"/>
    </row>
    <row r="130" spans="1:8" ht="15.95" customHeight="1">
      <c r="A130" s="1372" t="s">
        <v>139</v>
      </c>
      <c r="B130" s="1409">
        <v>5859475</v>
      </c>
      <c r="C130" s="1409">
        <v>25835</v>
      </c>
      <c r="D130" s="1409">
        <v>4935220</v>
      </c>
      <c r="E130" s="1409">
        <v>775908</v>
      </c>
      <c r="F130" s="1409">
        <v>148347</v>
      </c>
      <c r="G130" s="1409">
        <v>-266235</v>
      </c>
      <c r="H130" s="1425"/>
    </row>
    <row r="131" spans="1:8" s="1368" customFormat="1" ht="11.1" customHeight="1">
      <c r="A131" s="1371" t="s">
        <v>224</v>
      </c>
      <c r="B131" s="1424">
        <v>3116902</v>
      </c>
      <c r="C131" s="1424">
        <v>25457</v>
      </c>
      <c r="D131" s="1424">
        <v>2663769</v>
      </c>
      <c r="E131" s="1424">
        <v>414018</v>
      </c>
      <c r="F131" s="1424">
        <v>39115</v>
      </c>
      <c r="G131" s="1424">
        <v>-329271</v>
      </c>
      <c r="H131" s="1422"/>
    </row>
    <row r="132" spans="1:8" s="1412" customFormat="1" ht="11.1" customHeight="1">
      <c r="A132" s="1360" t="s">
        <v>92</v>
      </c>
      <c r="B132" s="1414">
        <v>554133</v>
      </c>
      <c r="C132" s="1414">
        <v>22559</v>
      </c>
      <c r="D132" s="1414">
        <v>457836</v>
      </c>
      <c r="E132" s="1414">
        <v>88869</v>
      </c>
      <c r="F132" s="1414">
        <v>7428</v>
      </c>
      <c r="G132" s="1414">
        <v>26373</v>
      </c>
      <c r="H132" s="1413"/>
    </row>
    <row r="133" spans="1:8" s="1355" customFormat="1" ht="11.1" customHeight="1">
      <c r="A133" s="1357" t="s">
        <v>93</v>
      </c>
      <c r="B133" s="1411">
        <v>480806</v>
      </c>
      <c r="C133" s="1411">
        <v>32000</v>
      </c>
      <c r="D133" s="1411">
        <v>366458</v>
      </c>
      <c r="E133" s="1411">
        <v>92724</v>
      </c>
      <c r="F133" s="1411">
        <v>21624</v>
      </c>
      <c r="G133" s="1411">
        <v>8321</v>
      </c>
      <c r="H133" s="1410"/>
    </row>
    <row r="134" spans="1:8" s="1412" customFormat="1" ht="11.1" customHeight="1">
      <c r="A134" s="1360" t="s">
        <v>94</v>
      </c>
      <c r="B134" s="1414">
        <v>415161</v>
      </c>
      <c r="C134" s="1414">
        <v>25069</v>
      </c>
      <c r="D134" s="1414">
        <v>331799</v>
      </c>
      <c r="E134" s="1414">
        <v>73226</v>
      </c>
      <c r="F134" s="1414">
        <v>10136</v>
      </c>
      <c r="G134" s="1414">
        <v>4412</v>
      </c>
      <c r="H134" s="1413"/>
    </row>
    <row r="135" spans="1:8" s="1355" customFormat="1" ht="11.1" customHeight="1">
      <c r="A135" s="1357" t="s">
        <v>95</v>
      </c>
      <c r="B135" s="1411">
        <v>1037941</v>
      </c>
      <c r="C135" s="1411">
        <v>26270</v>
      </c>
      <c r="D135" s="1411">
        <v>884669</v>
      </c>
      <c r="E135" s="1411">
        <v>101904</v>
      </c>
      <c r="F135" s="1411">
        <v>51368</v>
      </c>
      <c r="G135" s="1411">
        <v>21562</v>
      </c>
      <c r="H135" s="1410"/>
    </row>
    <row r="136" spans="1:8" s="1412" customFormat="1" ht="11.1" customHeight="1">
      <c r="A136" s="1360" t="s">
        <v>96</v>
      </c>
      <c r="B136" s="1414">
        <v>254532</v>
      </c>
      <c r="C136" s="1414">
        <v>29220</v>
      </c>
      <c r="D136" s="1414">
        <v>230689</v>
      </c>
      <c r="E136" s="1414">
        <v>5167</v>
      </c>
      <c r="F136" s="1414">
        <v>18676</v>
      </c>
      <c r="G136" s="1414">
        <v>2368</v>
      </c>
      <c r="H136" s="1413"/>
    </row>
    <row r="137" spans="1:8" s="1379" customFormat="1" ht="15.95" customHeight="1">
      <c r="A137" s="1366" t="s">
        <v>140</v>
      </c>
      <c r="B137" s="1419">
        <v>8420840</v>
      </c>
      <c r="C137" s="1419">
        <v>27523</v>
      </c>
      <c r="D137" s="1419">
        <v>6873797</v>
      </c>
      <c r="E137" s="1419">
        <v>1169605</v>
      </c>
      <c r="F137" s="1419">
        <v>377438</v>
      </c>
      <c r="G137" s="1419">
        <v>540154</v>
      </c>
      <c r="H137" s="1426"/>
    </row>
    <row r="138" spans="1:8" s="1415" customFormat="1" ht="11.1" customHeight="1">
      <c r="A138" s="1363" t="s">
        <v>225</v>
      </c>
      <c r="B138" s="1417">
        <v>3039326</v>
      </c>
      <c r="C138" s="1417">
        <v>25416</v>
      </c>
      <c r="D138" s="1417">
        <v>2716812</v>
      </c>
      <c r="E138" s="1417">
        <v>296833</v>
      </c>
      <c r="F138" s="1417">
        <v>25681</v>
      </c>
      <c r="G138" s="1417">
        <v>-60165</v>
      </c>
      <c r="H138" s="1416"/>
    </row>
    <row r="139" spans="1:8" s="1355" customFormat="1" ht="11.1" customHeight="1">
      <c r="A139" s="1357" t="s">
        <v>89</v>
      </c>
      <c r="B139" s="1411">
        <v>1132197</v>
      </c>
      <c r="C139" s="1411">
        <v>43013</v>
      </c>
      <c r="D139" s="1411">
        <v>763719</v>
      </c>
      <c r="E139" s="1411">
        <v>129581</v>
      </c>
      <c r="F139" s="1411">
        <v>238897</v>
      </c>
      <c r="G139" s="1411">
        <v>7205</v>
      </c>
      <c r="H139" s="1410"/>
    </row>
    <row r="140" spans="1:8" s="1412" customFormat="1" ht="11.1" customHeight="1">
      <c r="A140" s="1360" t="s">
        <v>226</v>
      </c>
      <c r="B140" s="1414">
        <v>2376399</v>
      </c>
      <c r="C140" s="1414">
        <v>22527</v>
      </c>
      <c r="D140" s="1414">
        <v>1921530</v>
      </c>
      <c r="E140" s="1414">
        <v>369946</v>
      </c>
      <c r="F140" s="1414">
        <v>84923</v>
      </c>
      <c r="G140" s="1414">
        <v>459683</v>
      </c>
      <c r="H140" s="1413"/>
    </row>
    <row r="141" spans="1:8" s="1355" customFormat="1" ht="11.1" customHeight="1">
      <c r="A141" s="1357" t="s">
        <v>90</v>
      </c>
      <c r="B141" s="1411">
        <v>976552</v>
      </c>
      <c r="C141" s="1411">
        <v>42494</v>
      </c>
      <c r="D141" s="1411">
        <v>809639</v>
      </c>
      <c r="E141" s="1411">
        <v>166913</v>
      </c>
      <c r="F141" s="1411" t="s">
        <v>256</v>
      </c>
      <c r="G141" s="1411">
        <v>131925</v>
      </c>
      <c r="H141" s="1410"/>
    </row>
    <row r="142" spans="1:8" s="1412" customFormat="1" ht="11.1" customHeight="1">
      <c r="A142" s="1360" t="s">
        <v>91</v>
      </c>
      <c r="B142" s="1414">
        <v>896366</v>
      </c>
      <c r="C142" s="1414">
        <v>28388</v>
      </c>
      <c r="D142" s="1414">
        <v>662097</v>
      </c>
      <c r="E142" s="1414">
        <v>206332</v>
      </c>
      <c r="F142" s="1414">
        <v>27937</v>
      </c>
      <c r="G142" s="1414">
        <v>1506</v>
      </c>
      <c r="H142" s="1413"/>
    </row>
    <row r="143" spans="1:8" s="1379" customFormat="1" ht="15.95" customHeight="1">
      <c r="A143" s="1366" t="s">
        <v>141</v>
      </c>
      <c r="B143" s="1419">
        <v>8818556</v>
      </c>
      <c r="C143" s="1419">
        <v>30947</v>
      </c>
      <c r="D143" s="1419">
        <v>7786966</v>
      </c>
      <c r="E143" s="1419">
        <v>907842</v>
      </c>
      <c r="F143" s="1419">
        <v>123748</v>
      </c>
      <c r="G143" s="1419">
        <v>-245662</v>
      </c>
      <c r="H143" s="1426"/>
    </row>
    <row r="144" spans="1:8" s="1415" customFormat="1" ht="11.1" customHeight="1">
      <c r="A144" s="1363" t="s">
        <v>227</v>
      </c>
      <c r="B144" s="1417">
        <v>5847660</v>
      </c>
      <c r="C144" s="1417">
        <v>32856</v>
      </c>
      <c r="D144" s="1417">
        <v>5325156</v>
      </c>
      <c r="E144" s="1417">
        <v>512945</v>
      </c>
      <c r="F144" s="1417">
        <v>9559</v>
      </c>
      <c r="G144" s="1417">
        <v>-160459</v>
      </c>
      <c r="H144" s="1416"/>
    </row>
    <row r="145" spans="1:8" s="1355" customFormat="1" ht="11.1" customHeight="1">
      <c r="A145" s="1357" t="s">
        <v>59</v>
      </c>
      <c r="B145" s="1411">
        <v>1135532</v>
      </c>
      <c r="C145" s="1411">
        <v>25693</v>
      </c>
      <c r="D145" s="1411">
        <v>996535</v>
      </c>
      <c r="E145" s="1411">
        <v>120895</v>
      </c>
      <c r="F145" s="1411">
        <v>18102</v>
      </c>
      <c r="G145" s="1411">
        <v>-52356</v>
      </c>
      <c r="H145" s="1410"/>
    </row>
    <row r="146" spans="1:8" s="1412" customFormat="1" ht="11.1" customHeight="1">
      <c r="A146" s="1360" t="s">
        <v>60</v>
      </c>
      <c r="B146" s="1414">
        <v>326650</v>
      </c>
      <c r="C146" s="1414">
        <v>29468</v>
      </c>
      <c r="D146" s="1414">
        <v>262015</v>
      </c>
      <c r="E146" s="1414">
        <v>39831</v>
      </c>
      <c r="F146" s="1414">
        <v>24804</v>
      </c>
      <c r="G146" s="1414">
        <v>18779</v>
      </c>
      <c r="H146" s="1413"/>
    </row>
    <row r="147" spans="1:8" s="1355" customFormat="1" ht="11.1" customHeight="1">
      <c r="A147" s="1357" t="s">
        <v>61</v>
      </c>
      <c r="B147" s="1411">
        <v>440398</v>
      </c>
      <c r="C147" s="1411">
        <v>33670</v>
      </c>
      <c r="D147" s="1411">
        <v>346853</v>
      </c>
      <c r="E147" s="1411">
        <v>93545</v>
      </c>
      <c r="F147" s="1411" t="s">
        <v>256</v>
      </c>
      <c r="G147" s="1411">
        <v>-47540</v>
      </c>
      <c r="H147" s="1410"/>
    </row>
    <row r="148" spans="1:8" s="1412" customFormat="1" ht="11.1" customHeight="1">
      <c r="A148" s="1360" t="s">
        <v>62</v>
      </c>
      <c r="B148" s="1414">
        <v>196929</v>
      </c>
      <c r="C148" s="1414">
        <v>26951</v>
      </c>
      <c r="D148" s="1414">
        <v>183748</v>
      </c>
      <c r="E148" s="1414">
        <v>9119</v>
      </c>
      <c r="F148" s="1414">
        <v>4062</v>
      </c>
      <c r="G148" s="1414">
        <v>9240</v>
      </c>
      <c r="H148" s="1413"/>
    </row>
    <row r="149" spans="1:8" s="1355" customFormat="1" ht="11.1" customHeight="1">
      <c r="A149" s="1357" t="s">
        <v>63</v>
      </c>
      <c r="B149" s="1411">
        <v>359291</v>
      </c>
      <c r="C149" s="1411">
        <v>33924</v>
      </c>
      <c r="D149" s="1411">
        <v>268219</v>
      </c>
      <c r="E149" s="1411">
        <v>42845</v>
      </c>
      <c r="F149" s="1411">
        <v>48227</v>
      </c>
      <c r="G149" s="1411">
        <v>-7776</v>
      </c>
      <c r="H149" s="1410"/>
    </row>
    <row r="150" spans="1:8" s="1412" customFormat="1" ht="11.1" customHeight="1">
      <c r="A150" s="1360" t="s">
        <v>64</v>
      </c>
      <c r="B150" s="1414">
        <v>512096</v>
      </c>
      <c r="C150" s="1414">
        <v>24715</v>
      </c>
      <c r="D150" s="1414">
        <v>404440</v>
      </c>
      <c r="E150" s="1414">
        <v>88662</v>
      </c>
      <c r="F150" s="1414">
        <v>18994</v>
      </c>
      <c r="G150" s="1414">
        <v>-5550</v>
      </c>
      <c r="H150" s="1413"/>
    </row>
    <row r="151" spans="1:8" s="1379" customFormat="1" ht="26.1" customHeight="1">
      <c r="A151" s="1380" t="s">
        <v>262</v>
      </c>
      <c r="B151" s="1419">
        <v>47976791</v>
      </c>
      <c r="C151" s="1419">
        <v>31541</v>
      </c>
      <c r="D151" s="1419">
        <v>40026144</v>
      </c>
      <c r="E151" s="1419">
        <v>6747663</v>
      </c>
      <c r="F151" s="1419">
        <v>1202984</v>
      </c>
      <c r="G151" s="1419">
        <v>2523780</v>
      </c>
      <c r="H151" s="1426"/>
    </row>
    <row r="152" spans="1:8" ht="14.1" customHeight="1">
      <c r="A152" s="1372" t="s">
        <v>142</v>
      </c>
      <c r="B152" s="1409">
        <v>4179779</v>
      </c>
      <c r="C152" s="1409">
        <v>36404</v>
      </c>
      <c r="D152" s="1409">
        <v>3612656</v>
      </c>
      <c r="E152" s="1409">
        <v>549304</v>
      </c>
      <c r="F152" s="1409">
        <v>17819</v>
      </c>
      <c r="G152" s="1409">
        <v>256312</v>
      </c>
      <c r="H152" s="1425"/>
    </row>
    <row r="153" spans="1:8" s="1368" customFormat="1" ht="11.1" customHeight="1">
      <c r="A153" s="1371" t="s">
        <v>70</v>
      </c>
      <c r="B153" s="1424">
        <v>1843026</v>
      </c>
      <c r="C153" s="1424">
        <v>40211</v>
      </c>
      <c r="D153" s="1424">
        <v>1547727</v>
      </c>
      <c r="E153" s="1424">
        <v>292860</v>
      </c>
      <c r="F153" s="1424">
        <v>2439</v>
      </c>
      <c r="G153" s="1424">
        <v>69668</v>
      </c>
      <c r="H153" s="1422"/>
    </row>
    <row r="154" spans="1:8" s="1412" customFormat="1" ht="11.1" customHeight="1">
      <c r="A154" s="1360" t="s">
        <v>71</v>
      </c>
      <c r="B154" s="1414">
        <v>528422</v>
      </c>
      <c r="C154" s="1414">
        <v>27920</v>
      </c>
      <c r="D154" s="1414">
        <v>482813</v>
      </c>
      <c r="E154" s="1414">
        <v>45609</v>
      </c>
      <c r="F154" s="1414" t="s">
        <v>256</v>
      </c>
      <c r="G154" s="1414">
        <v>83898</v>
      </c>
      <c r="H154" s="1413"/>
    </row>
    <row r="155" spans="1:8" s="1355" customFormat="1" ht="11.1" customHeight="1">
      <c r="A155" s="1357" t="s">
        <v>72</v>
      </c>
      <c r="B155" s="1411">
        <v>778280</v>
      </c>
      <c r="C155" s="1411">
        <v>46459</v>
      </c>
      <c r="D155" s="1411">
        <v>680519</v>
      </c>
      <c r="E155" s="1411">
        <v>96949</v>
      </c>
      <c r="F155" s="1411">
        <v>812</v>
      </c>
      <c r="G155" s="1411">
        <v>28609</v>
      </c>
      <c r="H155" s="1410"/>
    </row>
    <row r="156" spans="1:8" s="1412" customFormat="1" ht="11.1" customHeight="1">
      <c r="A156" s="1360" t="s">
        <v>73</v>
      </c>
      <c r="B156" s="1414">
        <v>1030051</v>
      </c>
      <c r="C156" s="1414">
        <v>30929</v>
      </c>
      <c r="D156" s="1414">
        <v>901597</v>
      </c>
      <c r="E156" s="1414">
        <v>113886</v>
      </c>
      <c r="F156" s="1414">
        <v>14568</v>
      </c>
      <c r="G156" s="1414">
        <v>74137</v>
      </c>
      <c r="H156" s="1413"/>
    </row>
    <row r="157" spans="1:8" s="1420" customFormat="1" ht="15.95" customHeight="1">
      <c r="A157" s="1366" t="s">
        <v>143</v>
      </c>
      <c r="B157" s="1419">
        <v>6367542</v>
      </c>
      <c r="C157" s="1419">
        <v>37411</v>
      </c>
      <c r="D157" s="1419">
        <v>4972059</v>
      </c>
      <c r="E157" s="1419">
        <v>1217667</v>
      </c>
      <c r="F157" s="1419">
        <v>177816</v>
      </c>
      <c r="G157" s="1419">
        <v>787647</v>
      </c>
      <c r="H157" s="1426"/>
    </row>
    <row r="158" spans="1:8" s="1415" customFormat="1" ht="11.1" customHeight="1">
      <c r="A158" s="1363" t="s">
        <v>144</v>
      </c>
      <c r="B158" s="1428">
        <v>3096997</v>
      </c>
      <c r="C158" s="1417">
        <v>42560</v>
      </c>
      <c r="D158" s="1428">
        <v>2392300</v>
      </c>
      <c r="E158" s="1428">
        <v>589373</v>
      </c>
      <c r="F158" s="1428">
        <v>115324</v>
      </c>
      <c r="G158" s="1417">
        <v>717059</v>
      </c>
      <c r="H158" s="1416"/>
    </row>
    <row r="159" spans="1:8" s="1355" customFormat="1" ht="11.1" customHeight="1">
      <c r="A159" s="1370" t="s">
        <v>145</v>
      </c>
      <c r="B159" s="1423" t="s">
        <v>260</v>
      </c>
      <c r="C159" s="1423" t="s">
        <v>260</v>
      </c>
      <c r="D159" s="1423" t="s">
        <v>260</v>
      </c>
      <c r="E159" s="1423" t="s">
        <v>260</v>
      </c>
      <c r="F159" s="1423" t="s">
        <v>260</v>
      </c>
      <c r="G159" s="1423" t="s">
        <v>260</v>
      </c>
      <c r="H159" s="1410"/>
    </row>
    <row r="160" spans="1:8" s="1412" customFormat="1" ht="11.1" customHeight="1">
      <c r="A160" s="1367" t="s">
        <v>146</v>
      </c>
      <c r="B160" s="1421" t="s">
        <v>260</v>
      </c>
      <c r="C160" s="1421" t="s">
        <v>260</v>
      </c>
      <c r="D160" s="1421" t="s">
        <v>260</v>
      </c>
      <c r="E160" s="1421" t="s">
        <v>260</v>
      </c>
      <c r="F160" s="1421" t="s">
        <v>260</v>
      </c>
      <c r="G160" s="1421" t="s">
        <v>260</v>
      </c>
      <c r="H160" s="1413"/>
    </row>
    <row r="161" spans="1:8" s="1355" customFormat="1" ht="11.1" customHeight="1">
      <c r="A161" s="1357" t="s">
        <v>53</v>
      </c>
      <c r="B161" s="1411">
        <v>643002</v>
      </c>
      <c r="C161" s="1411">
        <v>39606</v>
      </c>
      <c r="D161" s="1411">
        <v>424896</v>
      </c>
      <c r="E161" s="1411">
        <v>218106</v>
      </c>
      <c r="F161" s="1411" t="s">
        <v>256</v>
      </c>
      <c r="G161" s="1411">
        <v>-4232</v>
      </c>
      <c r="H161" s="1410"/>
    </row>
    <row r="162" spans="1:8" s="1412" customFormat="1" ht="11.1" customHeight="1">
      <c r="A162" s="1360" t="s">
        <v>54</v>
      </c>
      <c r="B162" s="1414">
        <v>318355</v>
      </c>
      <c r="C162" s="1414">
        <v>42217</v>
      </c>
      <c r="D162" s="1414">
        <v>247726</v>
      </c>
      <c r="E162" s="1414">
        <v>69021</v>
      </c>
      <c r="F162" s="1414">
        <v>1608</v>
      </c>
      <c r="G162" s="1414">
        <v>-12760</v>
      </c>
      <c r="H162" s="1413"/>
    </row>
    <row r="163" spans="1:8" s="1355" customFormat="1" ht="11.1" customHeight="1">
      <c r="A163" s="1357" t="s">
        <v>55</v>
      </c>
      <c r="B163" s="1411">
        <v>239710</v>
      </c>
      <c r="C163" s="1411">
        <v>24381</v>
      </c>
      <c r="D163" s="1411">
        <v>213740</v>
      </c>
      <c r="E163" s="1411">
        <v>25970</v>
      </c>
      <c r="F163" s="1411" t="s">
        <v>256</v>
      </c>
      <c r="G163" s="1411">
        <v>20727</v>
      </c>
      <c r="H163" s="1410"/>
    </row>
    <row r="164" spans="1:8" s="1412" customFormat="1" ht="11.1" customHeight="1">
      <c r="A164" s="1360" t="s">
        <v>56</v>
      </c>
      <c r="B164" s="1414">
        <v>455877</v>
      </c>
      <c r="C164" s="1414">
        <v>39545</v>
      </c>
      <c r="D164" s="1414">
        <v>359133</v>
      </c>
      <c r="E164" s="1414">
        <v>87439</v>
      </c>
      <c r="F164" s="1414">
        <v>9305</v>
      </c>
      <c r="G164" s="1414">
        <v>11584</v>
      </c>
      <c r="H164" s="1413"/>
    </row>
    <row r="165" spans="1:8" s="1355" customFormat="1" ht="11.1" customHeight="1">
      <c r="A165" s="1357" t="s">
        <v>57</v>
      </c>
      <c r="B165" s="1411">
        <v>462708</v>
      </c>
      <c r="C165" s="1411">
        <v>34146</v>
      </c>
      <c r="D165" s="1411">
        <v>427885</v>
      </c>
      <c r="E165" s="1411">
        <v>34823</v>
      </c>
      <c r="F165" s="1411" t="s">
        <v>256</v>
      </c>
      <c r="G165" s="1411">
        <v>39298</v>
      </c>
      <c r="H165" s="1410"/>
    </row>
    <row r="166" spans="1:8" s="1412" customFormat="1" ht="11.1" customHeight="1">
      <c r="A166" s="1360" t="s">
        <v>58</v>
      </c>
      <c r="B166" s="1414">
        <v>294525</v>
      </c>
      <c r="C166" s="1414">
        <v>29017</v>
      </c>
      <c r="D166" s="1414">
        <v>228073</v>
      </c>
      <c r="E166" s="1414">
        <v>66315</v>
      </c>
      <c r="F166" s="1414">
        <v>137</v>
      </c>
      <c r="G166" s="1414">
        <v>22903</v>
      </c>
      <c r="H166" s="1413"/>
    </row>
    <row r="167" spans="1:8" s="1355" customFormat="1" ht="11.1" customHeight="1">
      <c r="A167" s="1357" t="s">
        <v>123</v>
      </c>
      <c r="B167" s="1411">
        <v>856368</v>
      </c>
      <c r="C167" s="1411">
        <v>29941</v>
      </c>
      <c r="D167" s="1411">
        <v>678306</v>
      </c>
      <c r="E167" s="1411">
        <v>126620</v>
      </c>
      <c r="F167" s="1411">
        <v>51442</v>
      </c>
      <c r="G167" s="1411">
        <v>-6932</v>
      </c>
      <c r="H167" s="1410"/>
    </row>
    <row r="168" spans="1:8" ht="9.9499999999999993" customHeight="1">
      <c r="A168" s="1376"/>
      <c r="B168" s="1349"/>
      <c r="C168" s="1374"/>
      <c r="D168" s="1349"/>
      <c r="E168" s="1349"/>
      <c r="F168" s="1349"/>
      <c r="G168" s="1349"/>
      <c r="H168" s="1425"/>
    </row>
    <row r="169" spans="1:8" s="1427" customFormat="1" ht="12" customHeight="1">
      <c r="A169" s="1403" t="s">
        <v>639</v>
      </c>
      <c r="B169" s="1346"/>
      <c r="C169" s="1374"/>
      <c r="D169" s="1346"/>
      <c r="E169" s="1346"/>
      <c r="F169" s="1346"/>
      <c r="G169" s="1346"/>
      <c r="H169" s="1425"/>
    </row>
    <row r="170" spans="1:8" ht="15" customHeight="1">
      <c r="A170" s="1372" t="s">
        <v>147</v>
      </c>
      <c r="B170" s="1409">
        <v>3303990</v>
      </c>
      <c r="C170" s="1409">
        <v>30137</v>
      </c>
      <c r="D170" s="1409">
        <v>2852216</v>
      </c>
      <c r="E170" s="1409">
        <v>411850</v>
      </c>
      <c r="F170" s="1409">
        <v>39924</v>
      </c>
      <c r="G170" s="1409">
        <v>241783</v>
      </c>
      <c r="H170" s="1425"/>
    </row>
    <row r="171" spans="1:8" s="1368" customFormat="1" ht="11.1" customHeight="1">
      <c r="A171" s="1371" t="s">
        <v>228</v>
      </c>
      <c r="B171" s="1424">
        <v>1491432</v>
      </c>
      <c r="C171" s="1424">
        <v>27016</v>
      </c>
      <c r="D171" s="1424">
        <v>1362364</v>
      </c>
      <c r="E171" s="1424">
        <v>100263</v>
      </c>
      <c r="F171" s="1424">
        <v>28805</v>
      </c>
      <c r="G171" s="1424">
        <v>153825</v>
      </c>
      <c r="H171" s="1422"/>
    </row>
    <row r="172" spans="1:8" s="1412" customFormat="1" ht="11.1" customHeight="1">
      <c r="A172" s="1360" t="s">
        <v>74</v>
      </c>
      <c r="B172" s="1414">
        <v>459770</v>
      </c>
      <c r="C172" s="1414">
        <v>39772</v>
      </c>
      <c r="D172" s="1414">
        <v>361553</v>
      </c>
      <c r="E172" s="1414">
        <v>91098</v>
      </c>
      <c r="F172" s="1414">
        <v>7119</v>
      </c>
      <c r="G172" s="1414">
        <v>13200</v>
      </c>
      <c r="H172" s="1413"/>
    </row>
    <row r="173" spans="1:8" s="1355" customFormat="1" ht="11.1" customHeight="1">
      <c r="A173" s="1357" t="s">
        <v>75</v>
      </c>
      <c r="B173" s="1411">
        <v>816061</v>
      </c>
      <c r="C173" s="1411">
        <v>28733</v>
      </c>
      <c r="D173" s="1411">
        <v>732997</v>
      </c>
      <c r="E173" s="1411">
        <v>83064</v>
      </c>
      <c r="F173" s="1411" t="s">
        <v>256</v>
      </c>
      <c r="G173" s="1411">
        <v>52769</v>
      </c>
      <c r="H173" s="1410"/>
    </row>
    <row r="174" spans="1:8" s="1412" customFormat="1" ht="11.1" customHeight="1">
      <c r="A174" s="1360" t="s">
        <v>76</v>
      </c>
      <c r="B174" s="1414">
        <v>536727</v>
      </c>
      <c r="C174" s="1414">
        <v>37100</v>
      </c>
      <c r="D174" s="1414">
        <v>395302</v>
      </c>
      <c r="E174" s="1414">
        <v>137425</v>
      </c>
      <c r="F174" s="1414">
        <v>4000</v>
      </c>
      <c r="G174" s="1414">
        <v>21989</v>
      </c>
      <c r="H174" s="1413"/>
    </row>
    <row r="175" spans="1:8" s="1379" customFormat="1" ht="15" customHeight="1">
      <c r="A175" s="1366" t="s">
        <v>148</v>
      </c>
      <c r="B175" s="1419">
        <v>5903738</v>
      </c>
      <c r="C175" s="1419">
        <v>29046</v>
      </c>
      <c r="D175" s="1419">
        <v>4904635</v>
      </c>
      <c r="E175" s="1419">
        <v>766598</v>
      </c>
      <c r="F175" s="1419">
        <v>232505</v>
      </c>
      <c r="G175" s="1419">
        <v>404959</v>
      </c>
      <c r="H175" s="1426"/>
    </row>
    <row r="176" spans="1:8" s="1415" customFormat="1" ht="11.1" customHeight="1">
      <c r="A176" s="1363" t="s">
        <v>229</v>
      </c>
      <c r="B176" s="1417">
        <v>3490373</v>
      </c>
      <c r="C176" s="1417">
        <v>25498</v>
      </c>
      <c r="D176" s="1417">
        <v>2859387</v>
      </c>
      <c r="E176" s="1417">
        <v>455439</v>
      </c>
      <c r="F176" s="1417">
        <v>175547</v>
      </c>
      <c r="G176" s="1417">
        <v>140205</v>
      </c>
      <c r="H176" s="1416"/>
    </row>
    <row r="177" spans="1:9" s="1355" customFormat="1" ht="11.1" customHeight="1">
      <c r="A177" s="1357" t="s">
        <v>111</v>
      </c>
      <c r="B177" s="1411">
        <v>355767</v>
      </c>
      <c r="C177" s="1411">
        <v>34507</v>
      </c>
      <c r="D177" s="1411">
        <v>325044</v>
      </c>
      <c r="E177" s="1411">
        <v>18664</v>
      </c>
      <c r="F177" s="1411">
        <v>12059</v>
      </c>
      <c r="G177" s="1411">
        <v>20540</v>
      </c>
      <c r="H177" s="1410"/>
    </row>
    <row r="178" spans="1:9" s="1412" customFormat="1" ht="11.1" customHeight="1">
      <c r="A178" s="1360" t="s">
        <v>112</v>
      </c>
      <c r="B178" s="1414">
        <v>800808</v>
      </c>
      <c r="C178" s="1414">
        <v>28571</v>
      </c>
      <c r="D178" s="1414">
        <v>584132</v>
      </c>
      <c r="E178" s="1414">
        <v>191395</v>
      </c>
      <c r="F178" s="1414">
        <v>25281</v>
      </c>
      <c r="G178" s="1414">
        <v>97357</v>
      </c>
      <c r="H178" s="1413"/>
    </row>
    <row r="179" spans="1:9" s="1355" customFormat="1" ht="11.1" customHeight="1">
      <c r="A179" s="1357" t="s">
        <v>113</v>
      </c>
      <c r="B179" s="1411">
        <v>703031</v>
      </c>
      <c r="C179" s="1411">
        <v>35076</v>
      </c>
      <c r="D179" s="1411">
        <v>672919</v>
      </c>
      <c r="E179" s="1411">
        <v>20507</v>
      </c>
      <c r="F179" s="1411">
        <v>9605</v>
      </c>
      <c r="G179" s="1411">
        <v>42930</v>
      </c>
      <c r="H179" s="1410"/>
    </row>
    <row r="180" spans="1:9" s="1412" customFormat="1" ht="11.1" customHeight="1">
      <c r="A180" s="1360" t="s">
        <v>114</v>
      </c>
      <c r="B180" s="1414">
        <v>411109</v>
      </c>
      <c r="C180" s="1414">
        <v>61305</v>
      </c>
      <c r="D180" s="1414">
        <v>354619</v>
      </c>
      <c r="E180" s="1414">
        <v>46477</v>
      </c>
      <c r="F180" s="1414">
        <v>10013</v>
      </c>
      <c r="G180" s="1414">
        <v>101240</v>
      </c>
      <c r="H180" s="1413"/>
    </row>
    <row r="181" spans="1:9" s="1355" customFormat="1" ht="11.1" customHeight="1">
      <c r="A181" s="1357" t="s">
        <v>115</v>
      </c>
      <c r="B181" s="1411">
        <v>142650</v>
      </c>
      <c r="C181" s="1411">
        <v>111620</v>
      </c>
      <c r="D181" s="1411">
        <v>108534</v>
      </c>
      <c r="E181" s="1411">
        <v>34116</v>
      </c>
      <c r="F181" s="1411" t="s">
        <v>256</v>
      </c>
      <c r="G181" s="1411">
        <v>2687</v>
      </c>
      <c r="H181" s="1410"/>
    </row>
    <row r="182" spans="1:9" ht="15" customHeight="1">
      <c r="A182" s="1372" t="s">
        <v>149</v>
      </c>
      <c r="B182" s="1409">
        <v>11185291</v>
      </c>
      <c r="C182" s="1409">
        <v>30716</v>
      </c>
      <c r="D182" s="1409">
        <v>9510558</v>
      </c>
      <c r="E182" s="1409">
        <v>1467726</v>
      </c>
      <c r="F182" s="1409">
        <v>207007</v>
      </c>
      <c r="G182" s="1409">
        <v>177092</v>
      </c>
      <c r="H182" s="1425"/>
    </row>
    <row r="183" spans="1:9" s="1368" customFormat="1" ht="11.1" customHeight="1">
      <c r="A183" s="1371" t="s">
        <v>150</v>
      </c>
      <c r="B183" s="1424">
        <v>8197438</v>
      </c>
      <c r="C183" s="1424">
        <v>31918</v>
      </c>
      <c r="D183" s="1424">
        <v>7020595</v>
      </c>
      <c r="E183" s="1424">
        <v>1005806</v>
      </c>
      <c r="F183" s="1424">
        <v>171037</v>
      </c>
      <c r="G183" s="1424">
        <v>123456</v>
      </c>
      <c r="H183" s="1422"/>
    </row>
    <row r="184" spans="1:9" s="1412" customFormat="1" ht="11.1" customHeight="1">
      <c r="A184" s="1367" t="s">
        <v>261</v>
      </c>
      <c r="B184" s="1414" t="s">
        <v>260</v>
      </c>
      <c r="C184" s="1414" t="s">
        <v>260</v>
      </c>
      <c r="D184" s="1414" t="s">
        <v>260</v>
      </c>
      <c r="E184" s="1414" t="s">
        <v>260</v>
      </c>
      <c r="F184" s="1414" t="s">
        <v>260</v>
      </c>
      <c r="G184" s="1414" t="s">
        <v>260</v>
      </c>
      <c r="H184" s="1413"/>
    </row>
    <row r="185" spans="1:9" s="1355" customFormat="1" ht="11.1" customHeight="1">
      <c r="A185" s="1370" t="s">
        <v>231</v>
      </c>
      <c r="B185" s="1411" t="s">
        <v>260</v>
      </c>
      <c r="C185" s="1411" t="s">
        <v>260</v>
      </c>
      <c r="D185" s="1411" t="s">
        <v>260</v>
      </c>
      <c r="E185" s="1411" t="s">
        <v>260</v>
      </c>
      <c r="F185" s="1411" t="s">
        <v>260</v>
      </c>
      <c r="G185" s="1411" t="s">
        <v>260</v>
      </c>
      <c r="H185" s="1410"/>
    </row>
    <row r="186" spans="1:9" s="1412" customFormat="1" ht="11.1" customHeight="1">
      <c r="A186" s="1367" t="s">
        <v>206</v>
      </c>
      <c r="B186" s="1414" t="s">
        <v>260</v>
      </c>
      <c r="C186" s="1414" t="s">
        <v>260</v>
      </c>
      <c r="D186" s="1414" t="s">
        <v>260</v>
      </c>
      <c r="E186" s="1414" t="s">
        <v>260</v>
      </c>
      <c r="F186" s="1414" t="s">
        <v>260</v>
      </c>
      <c r="G186" s="1414" t="s">
        <v>260</v>
      </c>
      <c r="H186" s="1413"/>
    </row>
    <row r="187" spans="1:9" s="1355" customFormat="1" ht="11.1" customHeight="1">
      <c r="A187" s="1370" t="s">
        <v>232</v>
      </c>
      <c r="B187" s="1411" t="s">
        <v>260</v>
      </c>
      <c r="C187" s="1411" t="s">
        <v>260</v>
      </c>
      <c r="D187" s="1411" t="s">
        <v>260</v>
      </c>
      <c r="E187" s="1411" t="s">
        <v>260</v>
      </c>
      <c r="F187" s="1411" t="s">
        <v>260</v>
      </c>
      <c r="G187" s="1411" t="s">
        <v>260</v>
      </c>
      <c r="H187" s="1410"/>
    </row>
    <row r="188" spans="1:9" s="1412" customFormat="1" ht="11.1" customHeight="1">
      <c r="A188" s="1367" t="s">
        <v>233</v>
      </c>
      <c r="B188" s="1414" t="s">
        <v>260</v>
      </c>
      <c r="C188" s="1414" t="s">
        <v>260</v>
      </c>
      <c r="D188" s="1414" t="s">
        <v>260</v>
      </c>
      <c r="E188" s="1414" t="s">
        <v>260</v>
      </c>
      <c r="F188" s="1414" t="s">
        <v>260</v>
      </c>
      <c r="G188" s="1414" t="s">
        <v>260</v>
      </c>
      <c r="H188" s="1413"/>
    </row>
    <row r="189" spans="1:9" s="1368" customFormat="1" ht="12" customHeight="1">
      <c r="A189" s="1371" t="s">
        <v>638</v>
      </c>
      <c r="B189" s="1411" t="s">
        <v>260</v>
      </c>
      <c r="C189" s="1411" t="s">
        <v>260</v>
      </c>
      <c r="D189" s="1411" t="s">
        <v>260</v>
      </c>
      <c r="E189" s="1411" t="s">
        <v>260</v>
      </c>
      <c r="F189" s="1411" t="s">
        <v>260</v>
      </c>
      <c r="G189" s="1411" t="s">
        <v>260</v>
      </c>
      <c r="H189" s="1373"/>
      <c r="I189" s="1373"/>
    </row>
    <row r="190" spans="1:9" s="1412" customFormat="1" ht="11.1" customHeight="1">
      <c r="A190" s="1360" t="s">
        <v>97</v>
      </c>
      <c r="B190" s="1414">
        <v>1103357</v>
      </c>
      <c r="C190" s="1414">
        <v>22945</v>
      </c>
      <c r="D190" s="1414">
        <v>957876</v>
      </c>
      <c r="E190" s="1414">
        <v>142136</v>
      </c>
      <c r="F190" s="1414">
        <v>3345</v>
      </c>
      <c r="G190" s="1414">
        <v>25373</v>
      </c>
      <c r="H190" s="1413"/>
    </row>
    <row r="191" spans="1:9" s="1355" customFormat="1" ht="11.1" customHeight="1">
      <c r="A191" s="1357" t="s">
        <v>98</v>
      </c>
      <c r="B191" s="1411">
        <v>290294</v>
      </c>
      <c r="C191" s="1411">
        <v>40898</v>
      </c>
      <c r="D191" s="1411">
        <v>262818</v>
      </c>
      <c r="E191" s="1411">
        <v>27476</v>
      </c>
      <c r="F191" s="1411" t="s">
        <v>256</v>
      </c>
      <c r="G191" s="1411">
        <v>-196</v>
      </c>
      <c r="H191" s="1410"/>
    </row>
    <row r="192" spans="1:9" s="1412" customFormat="1" ht="11.1" customHeight="1">
      <c r="A192" s="1360" t="s">
        <v>99</v>
      </c>
      <c r="B192" s="1414">
        <v>489193</v>
      </c>
      <c r="C192" s="1414">
        <v>27132</v>
      </c>
      <c r="D192" s="1414">
        <v>349321</v>
      </c>
      <c r="E192" s="1414">
        <v>111639</v>
      </c>
      <c r="F192" s="1414">
        <v>28233</v>
      </c>
      <c r="G192" s="1414">
        <v>18535</v>
      </c>
      <c r="H192" s="1413"/>
    </row>
    <row r="193" spans="1:8" s="1355" customFormat="1" ht="11.1" customHeight="1">
      <c r="A193" s="1357" t="s">
        <v>100</v>
      </c>
      <c r="B193" s="1411">
        <v>359299</v>
      </c>
      <c r="C193" s="1411">
        <v>27365</v>
      </c>
      <c r="D193" s="1411">
        <v>330298</v>
      </c>
      <c r="E193" s="1411">
        <v>24609</v>
      </c>
      <c r="F193" s="1411">
        <v>4392</v>
      </c>
      <c r="G193" s="1411">
        <v>-6407</v>
      </c>
      <c r="H193" s="1410"/>
    </row>
    <row r="194" spans="1:8" s="1412" customFormat="1" ht="11.1" customHeight="1">
      <c r="A194" s="1360" t="s">
        <v>101</v>
      </c>
      <c r="B194" s="1414">
        <v>283450</v>
      </c>
      <c r="C194" s="1414">
        <v>34669</v>
      </c>
      <c r="D194" s="1414">
        <v>221683</v>
      </c>
      <c r="E194" s="1414">
        <v>61767</v>
      </c>
      <c r="F194" s="1414" t="s">
        <v>256</v>
      </c>
      <c r="G194" s="1414">
        <v>10332</v>
      </c>
      <c r="H194" s="1413"/>
    </row>
    <row r="195" spans="1:8" s="1355" customFormat="1" ht="11.1" customHeight="1">
      <c r="A195" s="1357" t="s">
        <v>102</v>
      </c>
      <c r="B195" s="1411">
        <v>462260</v>
      </c>
      <c r="C195" s="1411">
        <v>36083</v>
      </c>
      <c r="D195" s="1411">
        <v>367967</v>
      </c>
      <c r="E195" s="1411">
        <v>94293</v>
      </c>
      <c r="F195" s="1411" t="s">
        <v>256</v>
      </c>
      <c r="G195" s="1411">
        <v>5999</v>
      </c>
      <c r="H195" s="1410"/>
    </row>
    <row r="196" spans="1:8" s="1407" customFormat="1" ht="15" customHeight="1">
      <c r="A196" s="1372" t="s">
        <v>151</v>
      </c>
      <c r="B196" s="1409">
        <v>3269565</v>
      </c>
      <c r="C196" s="1409">
        <v>38034</v>
      </c>
      <c r="D196" s="1409">
        <v>2554695</v>
      </c>
      <c r="E196" s="1409">
        <v>601945</v>
      </c>
      <c r="F196" s="1409">
        <v>112925</v>
      </c>
      <c r="G196" s="1409">
        <v>82306</v>
      </c>
      <c r="H196" s="1408"/>
    </row>
    <row r="197" spans="1:8" s="1368" customFormat="1" ht="11.1" customHeight="1">
      <c r="A197" s="1371" t="s">
        <v>110</v>
      </c>
      <c r="B197" s="1424">
        <v>1675169</v>
      </c>
      <c r="C197" s="1424">
        <v>30528</v>
      </c>
      <c r="D197" s="1424">
        <v>1313034</v>
      </c>
      <c r="E197" s="1424">
        <v>329050</v>
      </c>
      <c r="F197" s="1424">
        <v>33085</v>
      </c>
      <c r="G197" s="1424">
        <v>48558</v>
      </c>
      <c r="H197" s="1422"/>
    </row>
    <row r="198" spans="1:8" s="1412" customFormat="1" ht="11.1" customHeight="1">
      <c r="A198" s="1360" t="s">
        <v>107</v>
      </c>
      <c r="B198" s="1414">
        <v>432629</v>
      </c>
      <c r="C198" s="1414">
        <v>40588</v>
      </c>
      <c r="D198" s="1414">
        <v>302878</v>
      </c>
      <c r="E198" s="1414">
        <v>129636</v>
      </c>
      <c r="F198" s="1414">
        <v>115</v>
      </c>
      <c r="G198" s="1414">
        <v>-10648</v>
      </c>
      <c r="H198" s="1413"/>
    </row>
    <row r="199" spans="1:8" s="1355" customFormat="1" ht="11.1" customHeight="1">
      <c r="A199" s="1357" t="s">
        <v>108</v>
      </c>
      <c r="B199" s="1411">
        <v>597105</v>
      </c>
      <c r="C199" s="1411">
        <v>53963</v>
      </c>
      <c r="D199" s="1411">
        <v>492805</v>
      </c>
      <c r="E199" s="1411">
        <v>45589</v>
      </c>
      <c r="F199" s="1411">
        <v>58711</v>
      </c>
      <c r="G199" s="1411">
        <v>86088</v>
      </c>
      <c r="H199" s="1410"/>
    </row>
    <row r="200" spans="1:8" s="1412" customFormat="1" ht="11.1" customHeight="1">
      <c r="A200" s="1360" t="s">
        <v>109</v>
      </c>
      <c r="B200" s="1414">
        <v>564662</v>
      </c>
      <c r="C200" s="1414">
        <v>60282</v>
      </c>
      <c r="D200" s="1414">
        <v>445978</v>
      </c>
      <c r="E200" s="1414">
        <v>97670</v>
      </c>
      <c r="F200" s="1414">
        <v>21014</v>
      </c>
      <c r="G200" s="1414">
        <v>-41692</v>
      </c>
      <c r="H200" s="1413"/>
    </row>
    <row r="201" spans="1:8" s="1364" customFormat="1" ht="15" customHeight="1">
      <c r="A201" s="1366" t="s">
        <v>152</v>
      </c>
      <c r="B201" s="1419">
        <v>4732957</v>
      </c>
      <c r="C201" s="1419">
        <v>25030</v>
      </c>
      <c r="D201" s="1419">
        <v>4190625</v>
      </c>
      <c r="E201" s="1419">
        <v>339676</v>
      </c>
      <c r="F201" s="1419">
        <v>202656</v>
      </c>
      <c r="G201" s="1419">
        <v>166154</v>
      </c>
      <c r="H201" s="1418"/>
    </row>
    <row r="202" spans="1:8" s="1415" customFormat="1" ht="11.1" customHeight="1">
      <c r="A202" s="1363" t="s">
        <v>230</v>
      </c>
      <c r="B202" s="1417">
        <v>2813190</v>
      </c>
      <c r="C202" s="1417">
        <v>27017</v>
      </c>
      <c r="D202" s="1417">
        <v>2349351</v>
      </c>
      <c r="E202" s="1417">
        <v>272503</v>
      </c>
      <c r="F202" s="1417">
        <v>191336</v>
      </c>
      <c r="G202" s="1417">
        <v>137104</v>
      </c>
      <c r="H202" s="1416"/>
    </row>
    <row r="203" spans="1:8" s="1355" customFormat="1" ht="11.1" customHeight="1">
      <c r="A203" s="1357" t="s">
        <v>51</v>
      </c>
      <c r="B203" s="1411">
        <v>912890</v>
      </c>
      <c r="C203" s="1411">
        <v>23759</v>
      </c>
      <c r="D203" s="1411">
        <v>848972</v>
      </c>
      <c r="E203" s="1411">
        <v>52598</v>
      </c>
      <c r="F203" s="1411">
        <v>11320</v>
      </c>
      <c r="G203" s="1411">
        <v>-8069</v>
      </c>
      <c r="H203" s="1410"/>
    </row>
    <row r="204" spans="1:8" s="1412" customFormat="1" ht="11.1" customHeight="1">
      <c r="A204" s="1360" t="s">
        <v>52</v>
      </c>
      <c r="B204" s="1414">
        <v>1006877</v>
      </c>
      <c r="C204" s="1414">
        <v>21633</v>
      </c>
      <c r="D204" s="1414">
        <v>992302</v>
      </c>
      <c r="E204" s="1414">
        <v>14575</v>
      </c>
      <c r="F204" s="1414" t="s">
        <v>256</v>
      </c>
      <c r="G204" s="1414">
        <v>37119</v>
      </c>
      <c r="H204" s="1413"/>
    </row>
    <row r="205" spans="1:8" s="1364" customFormat="1" ht="15" customHeight="1">
      <c r="A205" s="1366" t="s">
        <v>153</v>
      </c>
      <c r="B205" s="1419">
        <v>6464416</v>
      </c>
      <c r="C205" s="1419">
        <v>32538</v>
      </c>
      <c r="D205" s="1419">
        <v>5158055</v>
      </c>
      <c r="E205" s="1419">
        <v>1122372</v>
      </c>
      <c r="F205" s="1419">
        <v>183989</v>
      </c>
      <c r="G205" s="1419">
        <v>193546</v>
      </c>
      <c r="H205" s="1418"/>
    </row>
    <row r="206" spans="1:8" s="1415" customFormat="1" ht="11.1" customHeight="1">
      <c r="A206" s="1363" t="s">
        <v>162</v>
      </c>
      <c r="B206" s="1417">
        <v>2546214</v>
      </c>
      <c r="C206" s="1417">
        <v>31450</v>
      </c>
      <c r="D206" s="1417">
        <v>1916738</v>
      </c>
      <c r="E206" s="1417">
        <v>472354</v>
      </c>
      <c r="F206" s="1417">
        <v>157122</v>
      </c>
      <c r="G206" s="1417">
        <v>25082</v>
      </c>
      <c r="H206" s="1416"/>
    </row>
    <row r="207" spans="1:8" s="1368" customFormat="1" ht="11.1" customHeight="1">
      <c r="A207" s="1370" t="s">
        <v>165</v>
      </c>
      <c r="B207" s="1423" t="s">
        <v>260</v>
      </c>
      <c r="C207" s="1423" t="s">
        <v>260</v>
      </c>
      <c r="D207" s="1423" t="s">
        <v>260</v>
      </c>
      <c r="E207" s="1423" t="s">
        <v>260</v>
      </c>
      <c r="F207" s="1423" t="s">
        <v>260</v>
      </c>
      <c r="G207" s="1423" t="s">
        <v>260</v>
      </c>
      <c r="H207" s="1422"/>
    </row>
    <row r="208" spans="1:8" s="1412" customFormat="1" ht="11.1" customHeight="1">
      <c r="A208" s="1367" t="s">
        <v>166</v>
      </c>
      <c r="B208" s="1421" t="s">
        <v>260</v>
      </c>
      <c r="C208" s="1421" t="s">
        <v>260</v>
      </c>
      <c r="D208" s="1421" t="s">
        <v>260</v>
      </c>
      <c r="E208" s="1421" t="s">
        <v>260</v>
      </c>
      <c r="F208" s="1421" t="s">
        <v>260</v>
      </c>
      <c r="G208" s="1421" t="s">
        <v>260</v>
      </c>
      <c r="H208" s="1413"/>
    </row>
    <row r="209" spans="1:8" s="1355" customFormat="1" ht="11.1" customHeight="1">
      <c r="A209" s="1357" t="s">
        <v>116</v>
      </c>
      <c r="B209" s="1411">
        <v>423198</v>
      </c>
      <c r="C209" s="1411">
        <v>57941</v>
      </c>
      <c r="D209" s="1411">
        <v>410377</v>
      </c>
      <c r="E209" s="1411">
        <v>12821</v>
      </c>
      <c r="F209" s="1411" t="s">
        <v>256</v>
      </c>
      <c r="G209" s="1411">
        <v>8230</v>
      </c>
      <c r="H209" s="1410"/>
    </row>
    <row r="210" spans="1:8" s="1412" customFormat="1" ht="11.1" customHeight="1">
      <c r="A210" s="1360" t="s">
        <v>117</v>
      </c>
      <c r="B210" s="1414">
        <v>917434</v>
      </c>
      <c r="C210" s="1414">
        <v>24291</v>
      </c>
      <c r="D210" s="1414">
        <v>707456</v>
      </c>
      <c r="E210" s="1414">
        <v>209978</v>
      </c>
      <c r="F210" s="1414" t="s">
        <v>256</v>
      </c>
      <c r="G210" s="1414">
        <v>37066</v>
      </c>
      <c r="H210" s="1413"/>
    </row>
    <row r="211" spans="1:8" s="1355" customFormat="1" ht="11.1" customHeight="1">
      <c r="A211" s="1357" t="s">
        <v>118</v>
      </c>
      <c r="B211" s="1411">
        <v>610448</v>
      </c>
      <c r="C211" s="1411">
        <v>31793</v>
      </c>
      <c r="D211" s="1411">
        <v>521626</v>
      </c>
      <c r="E211" s="1411">
        <v>88822</v>
      </c>
      <c r="F211" s="1411" t="s">
        <v>256</v>
      </c>
      <c r="G211" s="1411">
        <v>-12426</v>
      </c>
      <c r="H211" s="1410"/>
    </row>
    <row r="212" spans="1:8" s="1412" customFormat="1" ht="11.1" customHeight="1">
      <c r="A212" s="1360" t="s">
        <v>119</v>
      </c>
      <c r="B212" s="1414">
        <v>810209</v>
      </c>
      <c r="C212" s="1414">
        <v>27110</v>
      </c>
      <c r="D212" s="1414">
        <v>589891</v>
      </c>
      <c r="E212" s="1414">
        <v>220318</v>
      </c>
      <c r="F212" s="1414" t="s">
        <v>256</v>
      </c>
      <c r="G212" s="1414">
        <v>44999</v>
      </c>
      <c r="H212" s="1413"/>
    </row>
    <row r="213" spans="1:8" s="1420" customFormat="1" ht="11.1" customHeight="1">
      <c r="A213" s="1357" t="s">
        <v>120</v>
      </c>
      <c r="B213" s="1411">
        <v>757746</v>
      </c>
      <c r="C213" s="1411">
        <v>40029</v>
      </c>
      <c r="D213" s="1411">
        <v>643236</v>
      </c>
      <c r="E213" s="1411">
        <v>87643</v>
      </c>
      <c r="F213" s="1411">
        <v>26867</v>
      </c>
      <c r="G213" s="1411">
        <v>51629</v>
      </c>
      <c r="H213" s="1410"/>
    </row>
    <row r="214" spans="1:8" s="1412" customFormat="1" ht="11.1" customHeight="1">
      <c r="A214" s="1360" t="s">
        <v>121</v>
      </c>
      <c r="B214" s="1414">
        <v>399167</v>
      </c>
      <c r="C214" s="1414">
        <v>86400</v>
      </c>
      <c r="D214" s="1414">
        <v>368731</v>
      </c>
      <c r="E214" s="1414">
        <v>30436</v>
      </c>
      <c r="F214" s="1414" t="s">
        <v>256</v>
      </c>
      <c r="G214" s="1414">
        <v>38966</v>
      </c>
      <c r="H214" s="1413"/>
    </row>
    <row r="215" spans="1:8" s="1364" customFormat="1" ht="15" customHeight="1">
      <c r="A215" s="1366" t="s">
        <v>154</v>
      </c>
      <c r="B215" s="1419">
        <v>2569513</v>
      </c>
      <c r="C215" s="1419">
        <v>30128</v>
      </c>
      <c r="D215" s="1419">
        <v>2270645</v>
      </c>
      <c r="E215" s="1419">
        <v>270525</v>
      </c>
      <c r="F215" s="1419">
        <v>28343</v>
      </c>
      <c r="G215" s="1419">
        <v>213981</v>
      </c>
      <c r="H215" s="1418"/>
    </row>
    <row r="216" spans="1:8" s="1415" customFormat="1" ht="11.1" customHeight="1">
      <c r="A216" s="1363" t="s">
        <v>106</v>
      </c>
      <c r="B216" s="1417">
        <v>1177414</v>
      </c>
      <c r="C216" s="1417">
        <v>28268</v>
      </c>
      <c r="D216" s="1417">
        <v>1040780</v>
      </c>
      <c r="E216" s="1417">
        <v>111911</v>
      </c>
      <c r="F216" s="1417">
        <v>24723</v>
      </c>
      <c r="G216" s="1417">
        <v>233526</v>
      </c>
      <c r="H216" s="1416"/>
    </row>
    <row r="217" spans="1:8" s="1355" customFormat="1" ht="11.1" customHeight="1">
      <c r="A217" s="1357" t="s">
        <v>103</v>
      </c>
      <c r="B217" s="1411">
        <v>353719</v>
      </c>
      <c r="C217" s="1411">
        <v>33210</v>
      </c>
      <c r="D217" s="1411">
        <v>304494</v>
      </c>
      <c r="E217" s="1411">
        <v>49225</v>
      </c>
      <c r="F217" s="1411" t="s">
        <v>256</v>
      </c>
      <c r="G217" s="1411">
        <v>-6233</v>
      </c>
      <c r="H217" s="1410"/>
    </row>
    <row r="218" spans="1:8" s="1412" customFormat="1" ht="11.1" customHeight="1">
      <c r="A218" s="1360" t="s">
        <v>104</v>
      </c>
      <c r="B218" s="1414">
        <v>401079</v>
      </c>
      <c r="C218" s="1414">
        <v>26392</v>
      </c>
      <c r="D218" s="1414">
        <v>349732</v>
      </c>
      <c r="E218" s="1414">
        <v>47727</v>
      </c>
      <c r="F218" s="1414">
        <v>3620</v>
      </c>
      <c r="G218" s="1414">
        <v>-15279</v>
      </c>
      <c r="H218" s="1413"/>
    </row>
    <row r="219" spans="1:8" s="1355" customFormat="1" ht="11.1" customHeight="1">
      <c r="A219" s="1357" t="s">
        <v>105</v>
      </c>
      <c r="B219" s="1411">
        <v>637301</v>
      </c>
      <c r="C219" s="1411">
        <v>35830</v>
      </c>
      <c r="D219" s="1411">
        <v>575639</v>
      </c>
      <c r="E219" s="1411">
        <v>61662</v>
      </c>
      <c r="F219" s="1411" t="s">
        <v>256</v>
      </c>
      <c r="G219" s="1411">
        <v>1967</v>
      </c>
      <c r="H219" s="1410"/>
    </row>
    <row r="220" spans="1:8" s="1407" customFormat="1" ht="15" customHeight="1">
      <c r="A220" s="1354" t="s">
        <v>155</v>
      </c>
      <c r="B220" s="1409" t="s">
        <v>260</v>
      </c>
      <c r="C220" s="1409" t="s">
        <v>260</v>
      </c>
      <c r="D220" s="1409" t="s">
        <v>260</v>
      </c>
      <c r="E220" s="1409" t="s">
        <v>260</v>
      </c>
      <c r="F220" s="1409" t="s">
        <v>260</v>
      </c>
      <c r="G220" s="1409" t="s">
        <v>260</v>
      </c>
      <c r="H220" s="1408"/>
    </row>
    <row r="221" spans="1:8" ht="9.9499999999999993" customHeight="1">
      <c r="A221" s="1376"/>
      <c r="B221" s="1406"/>
      <c r="C221" s="1374"/>
      <c r="D221" s="1374"/>
      <c r="E221" s="1374"/>
      <c r="F221" s="1374"/>
      <c r="G221" s="1405"/>
    </row>
    <row r="222" spans="1:8" s="1401" customFormat="1" ht="11.1" customHeight="1">
      <c r="A222" s="1403" t="s">
        <v>651</v>
      </c>
      <c r="B222" s="1404"/>
      <c r="C222" s="1404"/>
      <c r="D222" s="1404"/>
      <c r="E222" s="1404"/>
      <c r="F222" s="1404"/>
      <c r="G222" s="1404"/>
    </row>
    <row r="223" spans="1:8" s="1401" customFormat="1" ht="11.1" customHeight="1">
      <c r="A223" s="1403" t="s">
        <v>650</v>
      </c>
      <c r="H223" s="1402"/>
    </row>
    <row r="227" spans="1:7">
      <c r="A227" s="1399"/>
      <c r="B227" s="1400"/>
      <c r="D227" s="1400"/>
      <c r="E227" s="1400"/>
      <c r="F227" s="1400"/>
      <c r="G227" s="1399"/>
    </row>
    <row r="228" spans="1:7">
      <c r="A228" s="1399"/>
      <c r="B228" s="1400"/>
      <c r="D228" s="1400"/>
      <c r="E228" s="1400"/>
      <c r="F228" s="1400"/>
      <c r="G228" s="1399"/>
    </row>
  </sheetData>
  <mergeCells count="7">
    <mergeCell ref="A1:G1"/>
    <mergeCell ref="A3:A4"/>
    <mergeCell ref="D3:D4"/>
    <mergeCell ref="E3:E4"/>
    <mergeCell ref="F3:F4"/>
    <mergeCell ref="G3:G4"/>
    <mergeCell ref="B3:C3"/>
  </mergeCells>
  <conditionalFormatting sqref="H5:H220">
    <cfRule type="cellIs" dxfId="1" priority="2" stopIfTrue="1" operator="notEqual">
      <formula>0</formula>
    </cfRule>
  </conditionalFormatting>
  <conditionalFormatting sqref="H223">
    <cfRule type="cellIs" dxfId="0" priority="1" stopIfTrue="1" operator="notEqual">
      <formula>0</formula>
    </cfRule>
  </conditionalFormatting>
  <pageMargins left="0.62992125984251968" right="0.62992125984251968" top="0.98425196850393704" bottom="0.98425196850393704" header="0.51181102362204722" footer="0.51181102362204722"/>
  <pageSetup paperSize="9" orientation="portrait" r:id="rId1"/>
  <headerFooter alignWithMargins="0"/>
  <rowBreaks count="3" manualBreakCount="3">
    <brk id="59" max="6" man="1"/>
    <brk id="117" max="16383" man="1"/>
    <brk id="169" max="16383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47"/>
  <sheetViews>
    <sheetView zoomScaleNormal="100" zoomScaleSheetLayoutView="100" workbookViewId="0">
      <pane ySplit="4" topLeftCell="A5" activePane="bottomLeft" state="frozen"/>
      <selection pane="bottomLeft" activeCell="A5" sqref="A5:XFD5"/>
    </sheetView>
  </sheetViews>
  <sheetFormatPr defaultRowHeight="9"/>
  <cols>
    <col min="1" max="1" width="22.7109375" style="403" customWidth="1"/>
    <col min="2" max="7" width="10.7109375" style="403" customWidth="1"/>
    <col min="8" max="16384" width="9.140625" style="403"/>
  </cols>
  <sheetData>
    <row r="1" spans="1:7" s="1468" customFormat="1" ht="12.75" customHeight="1">
      <c r="A1" s="1469" t="s">
        <v>671</v>
      </c>
      <c r="B1" s="1469"/>
      <c r="C1" s="1469"/>
      <c r="D1" s="1469"/>
      <c r="E1" s="1469"/>
      <c r="F1" s="1469"/>
      <c r="G1" s="1469"/>
    </row>
    <row r="2" spans="1:7" s="1466" customFormat="1" ht="5.0999999999999996" customHeight="1">
      <c r="A2" s="1467"/>
      <c r="B2" s="1467"/>
      <c r="C2" s="1467"/>
      <c r="D2" s="1467"/>
      <c r="E2" s="1467"/>
      <c r="F2" s="1467"/>
      <c r="G2" s="1467"/>
    </row>
    <row r="3" spans="1:7" ht="20.100000000000001" customHeight="1">
      <c r="A3" s="1138" t="s">
        <v>670</v>
      </c>
      <c r="B3" s="1137" t="s">
        <v>669</v>
      </c>
      <c r="C3" s="1137" t="s">
        <v>668</v>
      </c>
      <c r="D3" s="1137"/>
      <c r="E3" s="1137"/>
      <c r="F3" s="1137"/>
      <c r="G3" s="1465"/>
    </row>
    <row r="4" spans="1:7" ht="50.1" customHeight="1">
      <c r="A4" s="1464"/>
      <c r="B4" s="1137"/>
      <c r="C4" s="1463" t="s">
        <v>667</v>
      </c>
      <c r="D4" s="1463" t="s">
        <v>666</v>
      </c>
      <c r="E4" s="1463" t="s">
        <v>665</v>
      </c>
      <c r="F4" s="1463" t="s">
        <v>664</v>
      </c>
      <c r="G4" s="1462" t="s">
        <v>663</v>
      </c>
    </row>
    <row r="5" spans="1:7" s="3" customFormat="1" ht="15.95" customHeight="1">
      <c r="A5" s="1134" t="s">
        <v>0</v>
      </c>
      <c r="B5" s="872">
        <v>1236679331</v>
      </c>
      <c r="C5" s="872">
        <v>187490266</v>
      </c>
      <c r="D5" s="872">
        <v>203378012</v>
      </c>
      <c r="E5" s="872">
        <v>775760047</v>
      </c>
      <c r="F5" s="872">
        <v>20385856</v>
      </c>
      <c r="G5" s="872">
        <v>49665150</v>
      </c>
    </row>
    <row r="6" spans="1:7" s="1461" customFormat="1" ht="15.95" customHeight="1">
      <c r="A6" s="1459" t="s">
        <v>264</v>
      </c>
      <c r="B6" s="328">
        <v>964801881</v>
      </c>
      <c r="C6" s="328">
        <v>105352310</v>
      </c>
      <c r="D6" s="328">
        <v>115484034</v>
      </c>
      <c r="E6" s="328">
        <v>709042493</v>
      </c>
      <c r="F6" s="328">
        <v>12970084</v>
      </c>
      <c r="G6" s="328">
        <v>21952960</v>
      </c>
    </row>
    <row r="7" spans="1:7" s="26" customFormat="1" ht="15.95" customHeight="1">
      <c r="A7" s="1133" t="s">
        <v>125</v>
      </c>
      <c r="B7" s="872">
        <v>802560156</v>
      </c>
      <c r="C7" s="872">
        <v>58307514</v>
      </c>
      <c r="D7" s="872">
        <v>63226391</v>
      </c>
      <c r="E7" s="872">
        <v>660147939</v>
      </c>
      <c r="F7" s="872">
        <v>7220178</v>
      </c>
      <c r="G7" s="872">
        <v>13658134</v>
      </c>
    </row>
    <row r="8" spans="1:7" s="203" customFormat="1" ht="21" customHeight="1">
      <c r="A8" s="1445" t="s">
        <v>662</v>
      </c>
      <c r="B8" s="319">
        <v>802560156</v>
      </c>
      <c r="C8" s="319">
        <v>58307514</v>
      </c>
      <c r="D8" s="319">
        <v>63226391</v>
      </c>
      <c r="E8" s="319">
        <v>660147939</v>
      </c>
      <c r="F8" s="319">
        <v>7220178</v>
      </c>
      <c r="G8" s="319">
        <v>13658134</v>
      </c>
    </row>
    <row r="9" spans="1:7" s="4" customFormat="1" ht="11.45" customHeight="1">
      <c r="A9" s="1085" t="s">
        <v>196</v>
      </c>
      <c r="B9" s="327">
        <v>887744</v>
      </c>
      <c r="C9" s="327">
        <v>452251</v>
      </c>
      <c r="D9" s="327">
        <v>190123</v>
      </c>
      <c r="E9" s="327">
        <v>226483</v>
      </c>
      <c r="F9" s="327">
        <v>18887</v>
      </c>
      <c r="G9" s="327" t="s">
        <v>256</v>
      </c>
    </row>
    <row r="10" spans="1:7" s="203" customFormat="1" ht="11.45" customHeight="1">
      <c r="A10" s="1450" t="s">
        <v>197</v>
      </c>
      <c r="B10" s="328">
        <v>18481927</v>
      </c>
      <c r="C10" s="328">
        <v>6426835</v>
      </c>
      <c r="D10" s="328">
        <v>912322</v>
      </c>
      <c r="E10" s="328">
        <v>10666765</v>
      </c>
      <c r="F10" s="328" t="s">
        <v>256</v>
      </c>
      <c r="G10" s="328">
        <v>476005</v>
      </c>
    </row>
    <row r="11" spans="1:7" s="4" customFormat="1" ht="11.45" customHeight="1">
      <c r="A11" s="1085" t="s">
        <v>198</v>
      </c>
      <c r="B11" s="327">
        <v>35601522</v>
      </c>
      <c r="C11" s="327">
        <v>1878005</v>
      </c>
      <c r="D11" s="327">
        <v>1295092</v>
      </c>
      <c r="E11" s="327">
        <v>25350696</v>
      </c>
      <c r="F11" s="327">
        <v>1179720</v>
      </c>
      <c r="G11" s="327">
        <v>5898009</v>
      </c>
    </row>
    <row r="12" spans="1:7" s="203" customFormat="1" ht="11.45" customHeight="1">
      <c r="A12" s="1450" t="s">
        <v>199</v>
      </c>
      <c r="B12" s="328">
        <v>2069181</v>
      </c>
      <c r="C12" s="328">
        <v>1185220</v>
      </c>
      <c r="D12" s="328">
        <v>459805</v>
      </c>
      <c r="E12" s="328">
        <v>413079</v>
      </c>
      <c r="F12" s="328">
        <v>11077</v>
      </c>
      <c r="G12" s="328" t="s">
        <v>256</v>
      </c>
    </row>
    <row r="13" spans="1:7" s="4" customFormat="1" ht="11.45" customHeight="1">
      <c r="A13" s="1085" t="s">
        <v>200</v>
      </c>
      <c r="B13" s="327">
        <v>9776966</v>
      </c>
      <c r="C13" s="327">
        <v>4222312</v>
      </c>
      <c r="D13" s="327">
        <v>3589110</v>
      </c>
      <c r="E13" s="327">
        <v>1356322</v>
      </c>
      <c r="F13" s="327">
        <v>137309</v>
      </c>
      <c r="G13" s="327">
        <v>471913</v>
      </c>
    </row>
    <row r="14" spans="1:7" s="203" customFormat="1" ht="11.45" customHeight="1">
      <c r="A14" s="1450" t="s">
        <v>201</v>
      </c>
      <c r="B14" s="328">
        <v>12505994</v>
      </c>
      <c r="C14" s="328">
        <v>5236637</v>
      </c>
      <c r="D14" s="328">
        <v>6330687</v>
      </c>
      <c r="E14" s="328">
        <v>895923</v>
      </c>
      <c r="F14" s="328" t="s">
        <v>256</v>
      </c>
      <c r="G14" s="328">
        <v>42747</v>
      </c>
    </row>
    <row r="15" spans="1:7" s="4" customFormat="1" ht="11.45" customHeight="1">
      <c r="A15" s="1085" t="s">
        <v>202</v>
      </c>
      <c r="B15" s="327">
        <v>2489277</v>
      </c>
      <c r="C15" s="327">
        <v>1090637</v>
      </c>
      <c r="D15" s="327">
        <v>794607</v>
      </c>
      <c r="E15" s="327">
        <v>509446</v>
      </c>
      <c r="F15" s="327">
        <v>88213</v>
      </c>
      <c r="G15" s="327">
        <v>6374</v>
      </c>
    </row>
    <row r="16" spans="1:7" s="203" customFormat="1" ht="11.45" customHeight="1">
      <c r="A16" s="1450" t="s">
        <v>203</v>
      </c>
      <c r="B16" s="328">
        <v>2372833</v>
      </c>
      <c r="C16" s="328">
        <v>645357</v>
      </c>
      <c r="D16" s="328">
        <v>946426</v>
      </c>
      <c r="E16" s="328">
        <v>461068</v>
      </c>
      <c r="F16" s="328">
        <v>16429</v>
      </c>
      <c r="G16" s="328">
        <v>303553</v>
      </c>
    </row>
    <row r="17" spans="1:7" s="4" customFormat="1" ht="11.45" customHeight="1">
      <c r="A17" s="1085" t="s">
        <v>204</v>
      </c>
      <c r="B17" s="327">
        <v>93339926</v>
      </c>
      <c r="C17" s="327">
        <v>4465832</v>
      </c>
      <c r="D17" s="327">
        <v>3417960</v>
      </c>
      <c r="E17" s="327">
        <v>84614087</v>
      </c>
      <c r="F17" s="327">
        <v>499283</v>
      </c>
      <c r="G17" s="327">
        <v>342764</v>
      </c>
    </row>
    <row r="18" spans="1:7" s="203" customFormat="1" ht="11.45" customHeight="1">
      <c r="A18" s="1450" t="s">
        <v>205</v>
      </c>
      <c r="B18" s="328">
        <v>3433047</v>
      </c>
      <c r="C18" s="328">
        <v>1228853</v>
      </c>
      <c r="D18" s="328">
        <v>684140</v>
      </c>
      <c r="E18" s="328">
        <v>1491025</v>
      </c>
      <c r="F18" s="328">
        <v>21630</v>
      </c>
      <c r="G18" s="328">
        <v>7399</v>
      </c>
    </row>
    <row r="19" spans="1:7" s="4" customFormat="1" ht="11.45" customHeight="1">
      <c r="A19" s="1085" t="s">
        <v>206</v>
      </c>
      <c r="B19" s="327">
        <v>56710071</v>
      </c>
      <c r="C19" s="327">
        <v>8214603</v>
      </c>
      <c r="D19" s="327">
        <v>857341</v>
      </c>
      <c r="E19" s="327">
        <v>46618910</v>
      </c>
      <c r="F19" s="327">
        <v>556561</v>
      </c>
      <c r="G19" s="327">
        <v>462656</v>
      </c>
    </row>
    <row r="20" spans="1:7" s="203" customFormat="1" ht="11.45" customHeight="1">
      <c r="A20" s="1450" t="s">
        <v>207</v>
      </c>
      <c r="B20" s="328">
        <v>3005716</v>
      </c>
      <c r="C20" s="328">
        <v>1977506</v>
      </c>
      <c r="D20" s="328">
        <v>490491</v>
      </c>
      <c r="E20" s="328">
        <v>494284</v>
      </c>
      <c r="F20" s="328">
        <v>32222</v>
      </c>
      <c r="G20" s="328">
        <v>11213</v>
      </c>
    </row>
    <row r="21" spans="1:7" s="4" customFormat="1" ht="11.45" customHeight="1">
      <c r="A21" s="1085" t="s">
        <v>208</v>
      </c>
      <c r="B21" s="327">
        <v>512916344</v>
      </c>
      <c r="C21" s="327">
        <v>8636362</v>
      </c>
      <c r="D21" s="327">
        <v>39563515</v>
      </c>
      <c r="E21" s="327">
        <v>460999308</v>
      </c>
      <c r="F21" s="327">
        <v>499055</v>
      </c>
      <c r="G21" s="327">
        <v>3218104</v>
      </c>
    </row>
    <row r="22" spans="1:7" s="203" customFormat="1" ht="11.45" customHeight="1">
      <c r="A22" s="1450" t="s">
        <v>209</v>
      </c>
      <c r="B22" s="328">
        <v>938254</v>
      </c>
      <c r="C22" s="328">
        <v>394450</v>
      </c>
      <c r="D22" s="328">
        <v>146397</v>
      </c>
      <c r="E22" s="328">
        <v>143467</v>
      </c>
      <c r="F22" s="328">
        <v>17026</v>
      </c>
      <c r="G22" s="328">
        <v>236914</v>
      </c>
    </row>
    <row r="23" spans="1:7" s="4" customFormat="1" ht="11.45" customHeight="1">
      <c r="A23" s="1085" t="s">
        <v>210</v>
      </c>
      <c r="B23" s="327">
        <v>39833430</v>
      </c>
      <c r="C23" s="327">
        <v>7797433</v>
      </c>
      <c r="D23" s="327">
        <v>2346798</v>
      </c>
      <c r="E23" s="327">
        <v>23751535</v>
      </c>
      <c r="F23" s="327">
        <v>4066404</v>
      </c>
      <c r="G23" s="327">
        <v>1871260</v>
      </c>
    </row>
    <row r="24" spans="1:7" s="203" customFormat="1" ht="11.45" customHeight="1">
      <c r="A24" s="1450" t="s">
        <v>211</v>
      </c>
      <c r="B24" s="328">
        <v>1043984</v>
      </c>
      <c r="C24" s="328">
        <v>546014</v>
      </c>
      <c r="D24" s="328" t="s">
        <v>256</v>
      </c>
      <c r="E24" s="328">
        <v>465291</v>
      </c>
      <c r="F24" s="328">
        <v>30509</v>
      </c>
      <c r="G24" s="328">
        <v>2170</v>
      </c>
    </row>
    <row r="25" spans="1:7" s="4" customFormat="1" ht="11.45" customHeight="1">
      <c r="A25" s="1085" t="s">
        <v>212</v>
      </c>
      <c r="B25" s="327">
        <v>7153940</v>
      </c>
      <c r="C25" s="327">
        <v>3909207</v>
      </c>
      <c r="D25" s="327">
        <v>1201577</v>
      </c>
      <c r="E25" s="327">
        <v>1690250</v>
      </c>
      <c r="F25" s="327">
        <v>45853</v>
      </c>
      <c r="G25" s="327">
        <v>307053</v>
      </c>
    </row>
    <row r="26" spans="1:7" s="410" customFormat="1" ht="15.95" customHeight="1">
      <c r="A26" s="1460" t="s">
        <v>126</v>
      </c>
      <c r="B26" s="319">
        <v>162241725</v>
      </c>
      <c r="C26" s="319">
        <v>47044796</v>
      </c>
      <c r="D26" s="319">
        <v>52257643</v>
      </c>
      <c r="E26" s="319">
        <v>48894554</v>
      </c>
      <c r="F26" s="319">
        <v>5749906</v>
      </c>
      <c r="G26" s="319">
        <v>8294826</v>
      </c>
    </row>
    <row r="27" spans="1:7" s="4" customFormat="1" ht="15.95" customHeight="1">
      <c r="A27" s="1098" t="s">
        <v>127</v>
      </c>
      <c r="B27" s="872">
        <v>10436116</v>
      </c>
      <c r="C27" s="872">
        <v>3564308</v>
      </c>
      <c r="D27" s="872">
        <v>4071194</v>
      </c>
      <c r="E27" s="872">
        <v>1532615</v>
      </c>
      <c r="F27" s="872">
        <v>413020</v>
      </c>
      <c r="G27" s="872">
        <v>854979</v>
      </c>
    </row>
    <row r="28" spans="1:7" s="212" customFormat="1" ht="11.45" customHeight="1">
      <c r="A28" s="906" t="s">
        <v>213</v>
      </c>
      <c r="B28" s="1446">
        <v>6357043</v>
      </c>
      <c r="C28" s="1446">
        <v>1843534</v>
      </c>
      <c r="D28" s="1446">
        <v>2590026</v>
      </c>
      <c r="E28" s="1446">
        <v>984699</v>
      </c>
      <c r="F28" s="1446">
        <v>300294</v>
      </c>
      <c r="G28" s="1446">
        <v>638490</v>
      </c>
    </row>
    <row r="29" spans="1:7" s="4" customFormat="1" ht="11.45" customHeight="1">
      <c r="A29" s="1085" t="s">
        <v>20</v>
      </c>
      <c r="B29" s="327">
        <v>1429859</v>
      </c>
      <c r="C29" s="327">
        <v>467786</v>
      </c>
      <c r="D29" s="327">
        <v>584467</v>
      </c>
      <c r="E29" s="327">
        <v>173985</v>
      </c>
      <c r="F29" s="327">
        <v>30336</v>
      </c>
      <c r="G29" s="327">
        <v>173285</v>
      </c>
    </row>
    <row r="30" spans="1:7" s="203" customFormat="1" ht="11.45" customHeight="1">
      <c r="A30" s="1450" t="s">
        <v>21</v>
      </c>
      <c r="B30" s="328">
        <v>1460157</v>
      </c>
      <c r="C30" s="328">
        <v>777229</v>
      </c>
      <c r="D30" s="328">
        <v>457493</v>
      </c>
      <c r="E30" s="328">
        <v>180520</v>
      </c>
      <c r="F30" s="328">
        <v>43098</v>
      </c>
      <c r="G30" s="328">
        <v>1817</v>
      </c>
    </row>
    <row r="31" spans="1:7" s="3" customFormat="1" ht="11.45" customHeight="1">
      <c r="A31" s="1085" t="s">
        <v>22</v>
      </c>
      <c r="B31" s="327">
        <v>1189057</v>
      </c>
      <c r="C31" s="327">
        <v>475759</v>
      </c>
      <c r="D31" s="327">
        <v>439208</v>
      </c>
      <c r="E31" s="327">
        <v>193411</v>
      </c>
      <c r="F31" s="327">
        <v>39292</v>
      </c>
      <c r="G31" s="327">
        <v>41387</v>
      </c>
    </row>
    <row r="32" spans="1:7" s="203" customFormat="1" ht="15.95" customHeight="1">
      <c r="A32" s="1454" t="s">
        <v>128</v>
      </c>
      <c r="B32" s="319">
        <v>18360651</v>
      </c>
      <c r="C32" s="319">
        <v>5027370</v>
      </c>
      <c r="D32" s="319">
        <v>7500251</v>
      </c>
      <c r="E32" s="319">
        <v>4706442</v>
      </c>
      <c r="F32" s="319">
        <v>560760</v>
      </c>
      <c r="G32" s="319">
        <v>565828</v>
      </c>
    </row>
    <row r="33" spans="1:7" s="38" customFormat="1" ht="11.45" customHeight="1">
      <c r="A33" s="893" t="s">
        <v>214</v>
      </c>
      <c r="B33" s="1443">
        <v>7119452</v>
      </c>
      <c r="C33" s="1443">
        <v>2250437</v>
      </c>
      <c r="D33" s="1443">
        <v>3076337</v>
      </c>
      <c r="E33" s="1443">
        <v>1409401</v>
      </c>
      <c r="F33" s="1443">
        <v>289485</v>
      </c>
      <c r="G33" s="1443">
        <v>93792</v>
      </c>
    </row>
    <row r="34" spans="1:7" s="203" customFormat="1" ht="11.45" customHeight="1">
      <c r="A34" s="1450" t="s">
        <v>13</v>
      </c>
      <c r="B34" s="328">
        <v>964977</v>
      </c>
      <c r="C34" s="328">
        <v>296900</v>
      </c>
      <c r="D34" s="328">
        <v>281028</v>
      </c>
      <c r="E34" s="328">
        <v>371956</v>
      </c>
      <c r="F34" s="328">
        <v>15093</v>
      </c>
      <c r="G34" s="328" t="s">
        <v>256</v>
      </c>
    </row>
    <row r="35" spans="1:7" s="4" customFormat="1" ht="11.45" customHeight="1">
      <c r="A35" s="1085" t="s">
        <v>14</v>
      </c>
      <c r="B35" s="327">
        <v>1051083</v>
      </c>
      <c r="C35" s="327">
        <v>303064</v>
      </c>
      <c r="D35" s="327">
        <v>439559</v>
      </c>
      <c r="E35" s="327">
        <v>189300</v>
      </c>
      <c r="F35" s="327">
        <v>26600</v>
      </c>
      <c r="G35" s="327">
        <v>92560</v>
      </c>
    </row>
    <row r="36" spans="1:7" s="203" customFormat="1" ht="11.45" customHeight="1">
      <c r="A36" s="1450" t="s">
        <v>15</v>
      </c>
      <c r="B36" s="328">
        <v>4572935</v>
      </c>
      <c r="C36" s="328">
        <v>955057</v>
      </c>
      <c r="D36" s="328">
        <v>1940769</v>
      </c>
      <c r="E36" s="328">
        <v>1220129</v>
      </c>
      <c r="F36" s="328">
        <v>116733</v>
      </c>
      <c r="G36" s="328">
        <v>340247</v>
      </c>
    </row>
    <row r="37" spans="1:7" s="4" customFormat="1" ht="11.45" customHeight="1">
      <c r="A37" s="1085" t="s">
        <v>16</v>
      </c>
      <c r="B37" s="327">
        <v>1171830</v>
      </c>
      <c r="C37" s="327">
        <v>382456</v>
      </c>
      <c r="D37" s="327">
        <v>294829</v>
      </c>
      <c r="E37" s="327">
        <v>405317</v>
      </c>
      <c r="F37" s="327">
        <v>49999</v>
      </c>
      <c r="G37" s="327">
        <v>39229</v>
      </c>
    </row>
    <row r="38" spans="1:7" s="203" customFormat="1" ht="11.45" customHeight="1">
      <c r="A38" s="1450" t="s">
        <v>17</v>
      </c>
      <c r="B38" s="328">
        <v>1927854</v>
      </c>
      <c r="C38" s="328">
        <v>518961</v>
      </c>
      <c r="D38" s="328">
        <v>952849</v>
      </c>
      <c r="E38" s="328">
        <v>412698</v>
      </c>
      <c r="F38" s="328">
        <v>43346</v>
      </c>
      <c r="G38" s="328" t="s">
        <v>256</v>
      </c>
    </row>
    <row r="39" spans="1:7" s="4" customFormat="1" ht="11.45" customHeight="1">
      <c r="A39" s="1085" t="s">
        <v>18</v>
      </c>
      <c r="B39" s="327">
        <v>565067</v>
      </c>
      <c r="C39" s="327">
        <v>135445</v>
      </c>
      <c r="D39" s="327">
        <v>160779</v>
      </c>
      <c r="E39" s="327">
        <v>261297</v>
      </c>
      <c r="F39" s="327">
        <v>7546</v>
      </c>
      <c r="G39" s="327" t="s">
        <v>256</v>
      </c>
    </row>
    <row r="40" spans="1:7" s="410" customFormat="1" ht="11.45" customHeight="1">
      <c r="A40" s="1450" t="s">
        <v>19</v>
      </c>
      <c r="B40" s="328">
        <v>987453</v>
      </c>
      <c r="C40" s="328">
        <v>185050</v>
      </c>
      <c r="D40" s="328">
        <v>354101</v>
      </c>
      <c r="E40" s="328">
        <v>436344</v>
      </c>
      <c r="F40" s="328">
        <v>11958</v>
      </c>
      <c r="G40" s="328" t="s">
        <v>256</v>
      </c>
    </row>
    <row r="41" spans="1:7" s="1455" customFormat="1" ht="15.95" customHeight="1">
      <c r="A41" s="1098" t="s">
        <v>129</v>
      </c>
      <c r="B41" s="872">
        <v>77270042</v>
      </c>
      <c r="C41" s="872">
        <v>22137730</v>
      </c>
      <c r="D41" s="872">
        <v>22505788</v>
      </c>
      <c r="E41" s="872">
        <v>26646643</v>
      </c>
      <c r="F41" s="872">
        <v>2772117</v>
      </c>
      <c r="G41" s="872">
        <v>3207764</v>
      </c>
    </row>
    <row r="42" spans="1:7" s="212" customFormat="1" ht="12" customHeight="1">
      <c r="A42" s="906" t="s">
        <v>193</v>
      </c>
      <c r="B42" s="1446">
        <v>63215023</v>
      </c>
      <c r="C42" s="1446">
        <v>17819437</v>
      </c>
      <c r="D42" s="1446">
        <v>18113016</v>
      </c>
      <c r="E42" s="1446">
        <v>22730190</v>
      </c>
      <c r="F42" s="1446">
        <v>2236366</v>
      </c>
      <c r="G42" s="1446">
        <v>2316014</v>
      </c>
    </row>
    <row r="43" spans="1:7" s="4" customFormat="1" ht="12" customHeight="1">
      <c r="A43" s="1100" t="s">
        <v>163</v>
      </c>
      <c r="B43" s="327">
        <v>57527062</v>
      </c>
      <c r="C43" s="327">
        <v>17589032</v>
      </c>
      <c r="D43" s="327">
        <v>12850039</v>
      </c>
      <c r="E43" s="327">
        <v>22730190</v>
      </c>
      <c r="F43" s="327">
        <v>2056373</v>
      </c>
      <c r="G43" s="327">
        <v>2301428</v>
      </c>
    </row>
    <row r="44" spans="1:7" s="203" customFormat="1" ht="12" customHeight="1">
      <c r="A44" s="1451" t="s">
        <v>164</v>
      </c>
      <c r="B44" s="328">
        <v>5687961</v>
      </c>
      <c r="C44" s="328">
        <v>230405</v>
      </c>
      <c r="D44" s="328">
        <v>5262977</v>
      </c>
      <c r="E44" s="328" t="s">
        <v>256</v>
      </c>
      <c r="F44" s="328">
        <v>179993</v>
      </c>
      <c r="G44" s="328">
        <v>14586</v>
      </c>
    </row>
    <row r="45" spans="1:7" s="4" customFormat="1" ht="12" customHeight="1">
      <c r="A45" s="1085" t="s">
        <v>23</v>
      </c>
      <c r="B45" s="327">
        <v>688569</v>
      </c>
      <c r="C45" s="327">
        <v>239876</v>
      </c>
      <c r="D45" s="327">
        <v>146454</v>
      </c>
      <c r="E45" s="327">
        <v>270383</v>
      </c>
      <c r="F45" s="327">
        <v>16608</v>
      </c>
      <c r="G45" s="327">
        <v>15248</v>
      </c>
    </row>
    <row r="46" spans="1:7" s="203" customFormat="1" ht="12" customHeight="1">
      <c r="A46" s="1450" t="s">
        <v>24</v>
      </c>
      <c r="B46" s="328">
        <v>2699196</v>
      </c>
      <c r="C46" s="328">
        <v>895513</v>
      </c>
      <c r="D46" s="328">
        <v>754457</v>
      </c>
      <c r="E46" s="328">
        <v>967007</v>
      </c>
      <c r="F46" s="328">
        <v>80446</v>
      </c>
      <c r="G46" s="328">
        <v>1773</v>
      </c>
    </row>
    <row r="47" spans="1:7" s="4" customFormat="1" ht="12" customHeight="1">
      <c r="A47" s="1085" t="s">
        <v>25</v>
      </c>
      <c r="B47" s="327">
        <v>550845</v>
      </c>
      <c r="C47" s="327">
        <v>293778</v>
      </c>
      <c r="D47" s="327">
        <v>169798</v>
      </c>
      <c r="E47" s="327">
        <v>69511</v>
      </c>
      <c r="F47" s="327">
        <v>15939</v>
      </c>
      <c r="G47" s="327">
        <v>1819</v>
      </c>
    </row>
    <row r="48" spans="1:7" s="203" customFormat="1" ht="12" customHeight="1">
      <c r="A48" s="1450" t="s">
        <v>26</v>
      </c>
      <c r="B48" s="328">
        <v>590797</v>
      </c>
      <c r="C48" s="328">
        <v>178237</v>
      </c>
      <c r="D48" s="328">
        <v>218093</v>
      </c>
      <c r="E48" s="328">
        <v>118854</v>
      </c>
      <c r="F48" s="328">
        <v>18322</v>
      </c>
      <c r="G48" s="328">
        <v>57291</v>
      </c>
    </row>
    <row r="49" spans="1:7" s="3" customFormat="1" ht="12" customHeight="1">
      <c r="A49" s="1085" t="s">
        <v>27</v>
      </c>
      <c r="B49" s="327">
        <v>1748819</v>
      </c>
      <c r="C49" s="327">
        <v>648163</v>
      </c>
      <c r="D49" s="327">
        <v>657884</v>
      </c>
      <c r="E49" s="327">
        <v>331003</v>
      </c>
      <c r="F49" s="327">
        <v>111769</v>
      </c>
      <c r="G49" s="327" t="s">
        <v>256</v>
      </c>
    </row>
    <row r="50" spans="1:7" s="410" customFormat="1" ht="12" customHeight="1">
      <c r="A50" s="1450" t="s">
        <v>28</v>
      </c>
      <c r="B50" s="328">
        <v>3589147</v>
      </c>
      <c r="C50" s="328">
        <v>574971</v>
      </c>
      <c r="D50" s="328">
        <v>1425092</v>
      </c>
      <c r="E50" s="328">
        <v>1131779</v>
      </c>
      <c r="F50" s="328">
        <v>174396</v>
      </c>
      <c r="G50" s="328">
        <v>282909</v>
      </c>
    </row>
    <row r="51" spans="1:7" s="3" customFormat="1" ht="12" customHeight="1">
      <c r="A51" s="1085" t="s">
        <v>29</v>
      </c>
      <c r="B51" s="327">
        <v>1232694</v>
      </c>
      <c r="C51" s="327">
        <v>409961</v>
      </c>
      <c r="D51" s="327">
        <v>368938</v>
      </c>
      <c r="E51" s="327">
        <v>303764</v>
      </c>
      <c r="F51" s="327">
        <v>15720</v>
      </c>
      <c r="G51" s="327">
        <v>134311</v>
      </c>
    </row>
    <row r="52" spans="1:7" s="410" customFormat="1" ht="12" customHeight="1">
      <c r="A52" s="1450" t="s">
        <v>30</v>
      </c>
      <c r="B52" s="328">
        <v>764629</v>
      </c>
      <c r="C52" s="328">
        <v>234171</v>
      </c>
      <c r="D52" s="328">
        <v>218352</v>
      </c>
      <c r="E52" s="328">
        <v>152393</v>
      </c>
      <c r="F52" s="328">
        <v>52978</v>
      </c>
      <c r="G52" s="328">
        <v>106735</v>
      </c>
    </row>
    <row r="53" spans="1:7" s="3" customFormat="1" ht="12" customHeight="1">
      <c r="A53" s="1085" t="s">
        <v>31</v>
      </c>
      <c r="B53" s="327">
        <v>405571</v>
      </c>
      <c r="C53" s="327">
        <v>168979</v>
      </c>
      <c r="D53" s="327" t="s">
        <v>256</v>
      </c>
      <c r="E53" s="327">
        <v>236592</v>
      </c>
      <c r="F53" s="327" t="s">
        <v>256</v>
      </c>
      <c r="G53" s="327" t="s">
        <v>256</v>
      </c>
    </row>
    <row r="54" spans="1:7" s="203" customFormat="1" ht="12" customHeight="1">
      <c r="A54" s="1450" t="s">
        <v>32</v>
      </c>
      <c r="B54" s="328">
        <v>1123354</v>
      </c>
      <c r="C54" s="328">
        <v>448035</v>
      </c>
      <c r="D54" s="328">
        <v>318426</v>
      </c>
      <c r="E54" s="328">
        <v>139706</v>
      </c>
      <c r="F54" s="328">
        <v>29675</v>
      </c>
      <c r="G54" s="328">
        <v>187512</v>
      </c>
    </row>
    <row r="55" spans="1:7" s="3" customFormat="1" ht="12" customHeight="1">
      <c r="A55" s="1085" t="s">
        <v>33</v>
      </c>
      <c r="B55" s="327">
        <v>661398</v>
      </c>
      <c r="C55" s="327">
        <v>226609</v>
      </c>
      <c r="D55" s="327">
        <v>115278</v>
      </c>
      <c r="E55" s="327">
        <v>195461</v>
      </c>
      <c r="F55" s="327">
        <v>19898</v>
      </c>
      <c r="G55" s="327">
        <v>104152</v>
      </c>
    </row>
    <row r="56" spans="1:7" s="203" customFormat="1" ht="15.95" customHeight="1">
      <c r="A56" s="1098" t="s">
        <v>130</v>
      </c>
      <c r="B56" s="872">
        <v>10930629</v>
      </c>
      <c r="C56" s="872">
        <v>2982257</v>
      </c>
      <c r="D56" s="872">
        <v>3542964</v>
      </c>
      <c r="E56" s="872">
        <v>3490815</v>
      </c>
      <c r="F56" s="872">
        <v>337710</v>
      </c>
      <c r="G56" s="872">
        <v>576883</v>
      </c>
    </row>
    <row r="57" spans="1:7" s="38" customFormat="1" ht="11.1" customHeight="1">
      <c r="A57" s="906" t="s">
        <v>9</v>
      </c>
      <c r="B57" s="1446">
        <v>5091672</v>
      </c>
      <c r="C57" s="1446">
        <v>1159452</v>
      </c>
      <c r="D57" s="1446">
        <v>1266029</v>
      </c>
      <c r="E57" s="1446">
        <v>2062333</v>
      </c>
      <c r="F57" s="1446">
        <v>214954</v>
      </c>
      <c r="G57" s="1446">
        <v>388904</v>
      </c>
    </row>
    <row r="58" spans="1:7" s="203" customFormat="1" ht="11.1" customHeight="1">
      <c r="A58" s="1085" t="s">
        <v>7</v>
      </c>
      <c r="B58" s="327">
        <v>1079597</v>
      </c>
      <c r="C58" s="327">
        <v>328666</v>
      </c>
      <c r="D58" s="327">
        <v>283669</v>
      </c>
      <c r="E58" s="327">
        <v>443540</v>
      </c>
      <c r="F58" s="327">
        <v>23722</v>
      </c>
      <c r="G58" s="327" t="s">
        <v>256</v>
      </c>
    </row>
    <row r="59" spans="1:7" s="4" customFormat="1" ht="11.1" customHeight="1">
      <c r="A59" s="1450" t="s">
        <v>8</v>
      </c>
      <c r="B59" s="328">
        <v>1557460</v>
      </c>
      <c r="C59" s="328">
        <v>486444</v>
      </c>
      <c r="D59" s="328">
        <v>585550</v>
      </c>
      <c r="E59" s="328">
        <v>465405</v>
      </c>
      <c r="F59" s="328">
        <v>14579</v>
      </c>
      <c r="G59" s="328">
        <v>5482</v>
      </c>
    </row>
    <row r="60" spans="1:7" s="203" customFormat="1" ht="11.1" customHeight="1">
      <c r="A60" s="1085" t="s">
        <v>10</v>
      </c>
      <c r="B60" s="327">
        <v>762351</v>
      </c>
      <c r="C60" s="327">
        <v>206645</v>
      </c>
      <c r="D60" s="327">
        <v>529720</v>
      </c>
      <c r="E60" s="327">
        <v>15761</v>
      </c>
      <c r="F60" s="327">
        <v>9024</v>
      </c>
      <c r="G60" s="327">
        <v>1201</v>
      </c>
    </row>
    <row r="61" spans="1:7" s="4" customFormat="1" ht="11.1" customHeight="1">
      <c r="A61" s="1450" t="s">
        <v>11</v>
      </c>
      <c r="B61" s="328">
        <v>1839358</v>
      </c>
      <c r="C61" s="328">
        <v>571355</v>
      </c>
      <c r="D61" s="328">
        <v>727753</v>
      </c>
      <c r="E61" s="328">
        <v>327092</v>
      </c>
      <c r="F61" s="328">
        <v>75431</v>
      </c>
      <c r="G61" s="328">
        <v>137727</v>
      </c>
    </row>
    <row r="62" spans="1:7" s="410" customFormat="1" ht="11.1" customHeight="1">
      <c r="A62" s="1085" t="s">
        <v>12</v>
      </c>
      <c r="B62" s="327">
        <v>600191</v>
      </c>
      <c r="C62" s="327">
        <v>229695</v>
      </c>
      <c r="D62" s="327">
        <v>150243</v>
      </c>
      <c r="E62" s="327">
        <v>176684</v>
      </c>
      <c r="F62" s="327" t="s">
        <v>256</v>
      </c>
      <c r="G62" s="327">
        <v>43569</v>
      </c>
    </row>
    <row r="63" spans="1:7" s="4" customFormat="1" ht="14.1" customHeight="1">
      <c r="A63" s="1454" t="s">
        <v>131</v>
      </c>
      <c r="B63" s="319">
        <v>14254566</v>
      </c>
      <c r="C63" s="319">
        <v>4783497</v>
      </c>
      <c r="D63" s="319">
        <v>4135759</v>
      </c>
      <c r="E63" s="319">
        <v>3692272</v>
      </c>
      <c r="F63" s="319">
        <v>542575</v>
      </c>
      <c r="G63" s="319">
        <v>1100463</v>
      </c>
    </row>
    <row r="64" spans="1:7" s="212" customFormat="1" ht="11.1" customHeight="1">
      <c r="A64" s="893" t="s">
        <v>215</v>
      </c>
      <c r="B64" s="1443">
        <v>12056828</v>
      </c>
      <c r="C64" s="1443">
        <v>3950071</v>
      </c>
      <c r="D64" s="1443">
        <v>3418629</v>
      </c>
      <c r="E64" s="1443">
        <v>3122448</v>
      </c>
      <c r="F64" s="1443">
        <v>485502</v>
      </c>
      <c r="G64" s="1443">
        <v>1080178</v>
      </c>
    </row>
    <row r="65" spans="1:7" s="4" customFormat="1" ht="11.1" customHeight="1">
      <c r="A65" s="1450" t="s">
        <v>1</v>
      </c>
      <c r="B65" s="328">
        <v>1739797</v>
      </c>
      <c r="C65" s="328">
        <v>666683</v>
      </c>
      <c r="D65" s="328">
        <v>600485</v>
      </c>
      <c r="E65" s="328">
        <v>416485</v>
      </c>
      <c r="F65" s="328">
        <v>52220</v>
      </c>
      <c r="G65" s="328">
        <v>3924</v>
      </c>
    </row>
    <row r="66" spans="1:7" s="410" customFormat="1" ht="11.1" customHeight="1">
      <c r="A66" s="1085" t="s">
        <v>2</v>
      </c>
      <c r="B66" s="327">
        <v>457941</v>
      </c>
      <c r="C66" s="327">
        <v>166743</v>
      </c>
      <c r="D66" s="327">
        <v>116645</v>
      </c>
      <c r="E66" s="327">
        <v>153339</v>
      </c>
      <c r="F66" s="327">
        <v>4853</v>
      </c>
      <c r="G66" s="327">
        <v>16361</v>
      </c>
    </row>
    <row r="67" spans="1:7" s="4" customFormat="1" ht="14.1" customHeight="1">
      <c r="A67" s="1454" t="s">
        <v>132</v>
      </c>
      <c r="B67" s="319">
        <v>11495762</v>
      </c>
      <c r="C67" s="319">
        <v>3461441</v>
      </c>
      <c r="D67" s="319">
        <v>4499092</v>
      </c>
      <c r="E67" s="319">
        <v>2311277</v>
      </c>
      <c r="F67" s="319">
        <v>482309</v>
      </c>
      <c r="G67" s="319">
        <v>741643</v>
      </c>
    </row>
    <row r="68" spans="1:7" s="212" customFormat="1" ht="11.1" customHeight="1">
      <c r="A68" s="893" t="s">
        <v>216</v>
      </c>
      <c r="B68" s="1443">
        <v>8267857</v>
      </c>
      <c r="C68" s="1443">
        <v>2503308</v>
      </c>
      <c r="D68" s="1443">
        <v>3430420</v>
      </c>
      <c r="E68" s="1443">
        <v>1199335</v>
      </c>
      <c r="F68" s="1443">
        <v>428323</v>
      </c>
      <c r="G68" s="1443">
        <v>706471</v>
      </c>
    </row>
    <row r="69" spans="1:7" s="13" customFormat="1" ht="11.1" customHeight="1">
      <c r="A69" s="1450" t="s">
        <v>3</v>
      </c>
      <c r="B69" s="328">
        <v>978192</v>
      </c>
      <c r="C69" s="328">
        <v>281765</v>
      </c>
      <c r="D69" s="328">
        <v>215701</v>
      </c>
      <c r="E69" s="328">
        <v>470788</v>
      </c>
      <c r="F69" s="328">
        <v>9938</v>
      </c>
      <c r="G69" s="328" t="s">
        <v>256</v>
      </c>
    </row>
    <row r="70" spans="1:7" s="203" customFormat="1" ht="11.1" customHeight="1">
      <c r="A70" s="1085" t="s">
        <v>4</v>
      </c>
      <c r="B70" s="327">
        <v>573432</v>
      </c>
      <c r="C70" s="327">
        <v>163173</v>
      </c>
      <c r="D70" s="327">
        <v>133398</v>
      </c>
      <c r="E70" s="327">
        <v>268011</v>
      </c>
      <c r="F70" s="327">
        <v>8850</v>
      </c>
      <c r="G70" s="327" t="s">
        <v>256</v>
      </c>
    </row>
    <row r="71" spans="1:7" s="4" customFormat="1" ht="11.1" customHeight="1">
      <c r="A71" s="1450" t="s">
        <v>5</v>
      </c>
      <c r="B71" s="328">
        <v>1048239</v>
      </c>
      <c r="C71" s="328">
        <v>274130</v>
      </c>
      <c r="D71" s="328">
        <v>524655</v>
      </c>
      <c r="E71" s="328">
        <v>198127</v>
      </c>
      <c r="F71" s="328">
        <v>29131</v>
      </c>
      <c r="G71" s="328">
        <v>22196</v>
      </c>
    </row>
    <row r="72" spans="1:7" s="410" customFormat="1" ht="11.1" customHeight="1">
      <c r="A72" s="1085" t="s">
        <v>6</v>
      </c>
      <c r="B72" s="327">
        <v>628042</v>
      </c>
      <c r="C72" s="327">
        <v>239065</v>
      </c>
      <c r="D72" s="327">
        <v>194918</v>
      </c>
      <c r="E72" s="327">
        <v>175016</v>
      </c>
      <c r="F72" s="327">
        <v>6067</v>
      </c>
      <c r="G72" s="327">
        <v>12976</v>
      </c>
    </row>
    <row r="73" spans="1:7" s="4" customFormat="1" ht="14.1" customHeight="1">
      <c r="A73" s="1454" t="s">
        <v>133</v>
      </c>
      <c r="B73" s="319">
        <v>19493959</v>
      </c>
      <c r="C73" s="319">
        <v>5088193</v>
      </c>
      <c r="D73" s="319">
        <v>6002595</v>
      </c>
      <c r="E73" s="319">
        <v>6514490</v>
      </c>
      <c r="F73" s="319">
        <v>641415</v>
      </c>
      <c r="G73" s="319">
        <v>1247266</v>
      </c>
    </row>
    <row r="74" spans="1:7" s="212" customFormat="1" ht="10.9" customHeight="1">
      <c r="A74" s="893" t="s">
        <v>217</v>
      </c>
      <c r="B74" s="1443">
        <v>6894908</v>
      </c>
      <c r="C74" s="1443">
        <v>1259206</v>
      </c>
      <c r="D74" s="1443">
        <v>2348858</v>
      </c>
      <c r="E74" s="1443">
        <v>2147469</v>
      </c>
      <c r="F74" s="1443">
        <v>284164</v>
      </c>
      <c r="G74" s="1443">
        <v>855211</v>
      </c>
    </row>
    <row r="75" spans="1:7" s="3" customFormat="1" ht="10.9" customHeight="1">
      <c r="A75" s="1450" t="s">
        <v>34</v>
      </c>
      <c r="B75" s="328">
        <v>2473418</v>
      </c>
      <c r="C75" s="328">
        <v>770285</v>
      </c>
      <c r="D75" s="328">
        <v>893754</v>
      </c>
      <c r="E75" s="328">
        <v>748476</v>
      </c>
      <c r="F75" s="328">
        <v>60903</v>
      </c>
      <c r="G75" s="328" t="s">
        <v>256</v>
      </c>
    </row>
    <row r="76" spans="1:7" s="203" customFormat="1" ht="10.9" customHeight="1">
      <c r="A76" s="1085" t="s">
        <v>35</v>
      </c>
      <c r="B76" s="327">
        <v>955072</v>
      </c>
      <c r="C76" s="327">
        <v>172069</v>
      </c>
      <c r="D76" s="327">
        <v>392005</v>
      </c>
      <c r="E76" s="327">
        <v>323275</v>
      </c>
      <c r="F76" s="327">
        <v>6656</v>
      </c>
      <c r="G76" s="327">
        <v>61067</v>
      </c>
    </row>
    <row r="77" spans="1:7" s="4" customFormat="1" ht="10.9" customHeight="1">
      <c r="A77" s="1450" t="s">
        <v>36</v>
      </c>
      <c r="B77" s="328">
        <v>1068369</v>
      </c>
      <c r="C77" s="328">
        <v>283380</v>
      </c>
      <c r="D77" s="328">
        <v>351289</v>
      </c>
      <c r="E77" s="328">
        <v>412582</v>
      </c>
      <c r="F77" s="328">
        <v>21118</v>
      </c>
      <c r="G77" s="328" t="s">
        <v>256</v>
      </c>
    </row>
    <row r="78" spans="1:7" s="203" customFormat="1" ht="10.9" customHeight="1">
      <c r="A78" s="1085" t="s">
        <v>37</v>
      </c>
      <c r="B78" s="327">
        <v>2761099</v>
      </c>
      <c r="C78" s="327">
        <v>940247</v>
      </c>
      <c r="D78" s="327">
        <v>800570</v>
      </c>
      <c r="E78" s="327">
        <v>893879</v>
      </c>
      <c r="F78" s="327">
        <v>126403</v>
      </c>
      <c r="G78" s="327" t="s">
        <v>256</v>
      </c>
    </row>
    <row r="79" spans="1:7" s="4" customFormat="1" ht="10.9" customHeight="1">
      <c r="A79" s="1450" t="s">
        <v>38</v>
      </c>
      <c r="B79" s="328">
        <v>3770227</v>
      </c>
      <c r="C79" s="328">
        <v>1102529</v>
      </c>
      <c r="D79" s="328">
        <v>783645</v>
      </c>
      <c r="E79" s="328">
        <v>1503332</v>
      </c>
      <c r="F79" s="328">
        <v>49733</v>
      </c>
      <c r="G79" s="328">
        <v>330988</v>
      </c>
    </row>
    <row r="80" spans="1:7" s="203" customFormat="1" ht="10.9" customHeight="1">
      <c r="A80" s="1085" t="s">
        <v>39</v>
      </c>
      <c r="B80" s="327">
        <v>1570866</v>
      </c>
      <c r="C80" s="327">
        <v>560477</v>
      </c>
      <c r="D80" s="327">
        <v>432474</v>
      </c>
      <c r="E80" s="327">
        <v>485477</v>
      </c>
      <c r="F80" s="327">
        <v>92438</v>
      </c>
      <c r="G80" s="327" t="s">
        <v>256</v>
      </c>
    </row>
    <row r="81" spans="1:7" s="3" customFormat="1" ht="12" customHeight="1">
      <c r="A81" s="1459" t="s">
        <v>192</v>
      </c>
      <c r="B81" s="328">
        <v>271877450</v>
      </c>
      <c r="C81" s="328">
        <v>82137956</v>
      </c>
      <c r="D81" s="328">
        <v>87893978</v>
      </c>
      <c r="E81" s="328">
        <v>66717554</v>
      </c>
      <c r="F81" s="328">
        <v>7415772</v>
      </c>
      <c r="G81" s="328">
        <v>27712190</v>
      </c>
    </row>
    <row r="82" spans="1:7" s="410" customFormat="1" ht="20.100000000000001" customHeight="1">
      <c r="A82" s="1127" t="s">
        <v>251</v>
      </c>
      <c r="B82" s="872">
        <v>138796305</v>
      </c>
      <c r="C82" s="872">
        <v>40927378</v>
      </c>
      <c r="D82" s="872">
        <v>42539153</v>
      </c>
      <c r="E82" s="872">
        <v>37467208</v>
      </c>
      <c r="F82" s="872">
        <v>3590513</v>
      </c>
      <c r="G82" s="872">
        <v>14272053</v>
      </c>
    </row>
    <row r="83" spans="1:7" s="4" customFormat="1" ht="14.1" customHeight="1">
      <c r="A83" s="1454" t="s">
        <v>134</v>
      </c>
      <c r="B83" s="319">
        <v>19429939</v>
      </c>
      <c r="C83" s="319">
        <v>5548977</v>
      </c>
      <c r="D83" s="319">
        <v>5813258</v>
      </c>
      <c r="E83" s="319">
        <v>4110960</v>
      </c>
      <c r="F83" s="319">
        <v>541072</v>
      </c>
      <c r="G83" s="319">
        <v>3415672</v>
      </c>
    </row>
    <row r="84" spans="1:7" s="1458" customFormat="1" ht="10.5" customHeight="1">
      <c r="A84" s="893" t="s">
        <v>237</v>
      </c>
      <c r="B84" s="1443">
        <v>10637031</v>
      </c>
      <c r="C84" s="1443">
        <v>1851998</v>
      </c>
      <c r="D84" s="1443">
        <v>5221217</v>
      </c>
      <c r="E84" s="1443">
        <v>995330</v>
      </c>
      <c r="F84" s="1443">
        <v>194320</v>
      </c>
      <c r="G84" s="1443">
        <v>2374166</v>
      </c>
    </row>
    <row r="85" spans="1:7" s="1457" customFormat="1" ht="10.5" customHeight="1">
      <c r="A85" s="1451" t="s">
        <v>218</v>
      </c>
      <c r="B85" s="328">
        <v>10542951</v>
      </c>
      <c r="C85" s="328">
        <v>1773417</v>
      </c>
      <c r="D85" s="328">
        <v>5221217</v>
      </c>
      <c r="E85" s="328">
        <v>979831</v>
      </c>
      <c r="F85" s="328">
        <v>194320</v>
      </c>
      <c r="G85" s="328">
        <v>2374166</v>
      </c>
    </row>
    <row r="86" spans="1:7" s="1456" customFormat="1" ht="10.5" customHeight="1">
      <c r="A86" s="1100" t="s">
        <v>238</v>
      </c>
      <c r="B86" s="327">
        <v>94080</v>
      </c>
      <c r="C86" s="327">
        <v>78581</v>
      </c>
      <c r="D86" s="327" t="s">
        <v>256</v>
      </c>
      <c r="E86" s="327">
        <v>15499</v>
      </c>
      <c r="F86" s="327" t="s">
        <v>256</v>
      </c>
      <c r="G86" s="327" t="s">
        <v>256</v>
      </c>
    </row>
    <row r="87" spans="1:7" s="4" customFormat="1" ht="10.5" customHeight="1">
      <c r="A87" s="1450" t="s">
        <v>77</v>
      </c>
      <c r="B87" s="328">
        <v>731209</v>
      </c>
      <c r="C87" s="328">
        <v>281646</v>
      </c>
      <c r="D87" s="328">
        <v>89250</v>
      </c>
      <c r="E87" s="328">
        <v>221318</v>
      </c>
      <c r="F87" s="328">
        <v>14206</v>
      </c>
      <c r="G87" s="328">
        <v>124789</v>
      </c>
    </row>
    <row r="88" spans="1:7" s="410" customFormat="1" ht="10.5" customHeight="1">
      <c r="A88" s="1085" t="s">
        <v>78</v>
      </c>
      <c r="B88" s="327">
        <v>929000</v>
      </c>
      <c r="C88" s="327">
        <v>429576</v>
      </c>
      <c r="D88" s="327">
        <v>18291</v>
      </c>
      <c r="E88" s="327">
        <v>227104</v>
      </c>
      <c r="F88" s="327">
        <v>89329</v>
      </c>
      <c r="G88" s="327">
        <v>164700</v>
      </c>
    </row>
    <row r="89" spans="1:7" s="4" customFormat="1" ht="10.5" customHeight="1">
      <c r="A89" s="1450" t="s">
        <v>79</v>
      </c>
      <c r="B89" s="328">
        <v>429442</v>
      </c>
      <c r="C89" s="328">
        <v>176567</v>
      </c>
      <c r="D89" s="328">
        <v>8158</v>
      </c>
      <c r="E89" s="328">
        <v>237215</v>
      </c>
      <c r="F89" s="328">
        <v>6209</v>
      </c>
      <c r="G89" s="328">
        <v>1293</v>
      </c>
    </row>
    <row r="90" spans="1:7" s="203" customFormat="1" ht="10.5" customHeight="1">
      <c r="A90" s="1085" t="s">
        <v>80</v>
      </c>
      <c r="B90" s="327">
        <v>866794</v>
      </c>
      <c r="C90" s="327">
        <v>274757</v>
      </c>
      <c r="D90" s="327">
        <v>13228</v>
      </c>
      <c r="E90" s="327">
        <v>360766</v>
      </c>
      <c r="F90" s="327">
        <v>17262</v>
      </c>
      <c r="G90" s="327">
        <v>200781</v>
      </c>
    </row>
    <row r="91" spans="1:7" s="4" customFormat="1" ht="10.5" customHeight="1">
      <c r="A91" s="1450" t="s">
        <v>81</v>
      </c>
      <c r="B91" s="328">
        <v>1428318</v>
      </c>
      <c r="C91" s="328">
        <v>633506</v>
      </c>
      <c r="D91" s="328">
        <v>39404</v>
      </c>
      <c r="E91" s="328">
        <v>552076</v>
      </c>
      <c r="F91" s="328">
        <v>12010</v>
      </c>
      <c r="G91" s="328">
        <v>191322</v>
      </c>
    </row>
    <row r="92" spans="1:7" s="203" customFormat="1" ht="10.5" customHeight="1">
      <c r="A92" s="1085" t="s">
        <v>82</v>
      </c>
      <c r="B92" s="327">
        <v>766588</v>
      </c>
      <c r="C92" s="327">
        <v>378395</v>
      </c>
      <c r="D92" s="327">
        <v>33800</v>
      </c>
      <c r="E92" s="327">
        <v>139429</v>
      </c>
      <c r="F92" s="327">
        <v>37883</v>
      </c>
      <c r="G92" s="327">
        <v>177081</v>
      </c>
    </row>
    <row r="93" spans="1:7" s="4" customFormat="1" ht="10.5" customHeight="1">
      <c r="A93" s="1450" t="s">
        <v>83</v>
      </c>
      <c r="B93" s="328">
        <v>1331071</v>
      </c>
      <c r="C93" s="328">
        <v>689251</v>
      </c>
      <c r="D93" s="328">
        <v>24293</v>
      </c>
      <c r="E93" s="328">
        <v>376075</v>
      </c>
      <c r="F93" s="328">
        <v>59912</v>
      </c>
      <c r="G93" s="328">
        <v>181540</v>
      </c>
    </row>
    <row r="94" spans="1:7" s="203" customFormat="1" ht="10.5" customHeight="1">
      <c r="A94" s="1085" t="s">
        <v>84</v>
      </c>
      <c r="B94" s="327">
        <v>1243665</v>
      </c>
      <c r="C94" s="327">
        <v>526171</v>
      </c>
      <c r="D94" s="327">
        <v>13773</v>
      </c>
      <c r="E94" s="327">
        <v>655515</v>
      </c>
      <c r="F94" s="327">
        <v>48206</v>
      </c>
      <c r="G94" s="327" t="s">
        <v>256</v>
      </c>
    </row>
    <row r="95" spans="1:7" s="3" customFormat="1" ht="10.5" customHeight="1">
      <c r="A95" s="1450" t="s">
        <v>85</v>
      </c>
      <c r="B95" s="328">
        <v>1066821</v>
      </c>
      <c r="C95" s="328">
        <v>307110</v>
      </c>
      <c r="D95" s="328">
        <v>351844</v>
      </c>
      <c r="E95" s="328">
        <v>346132</v>
      </c>
      <c r="F95" s="328">
        <v>61735</v>
      </c>
      <c r="G95" s="328" t="s">
        <v>256</v>
      </c>
    </row>
    <row r="96" spans="1:7" s="203" customFormat="1" ht="14.1" customHeight="1">
      <c r="A96" s="1098" t="s">
        <v>135</v>
      </c>
      <c r="B96" s="872">
        <v>12912145</v>
      </c>
      <c r="C96" s="872">
        <v>3177429</v>
      </c>
      <c r="D96" s="872">
        <v>3132198</v>
      </c>
      <c r="E96" s="872">
        <v>4190212</v>
      </c>
      <c r="F96" s="872">
        <v>384186</v>
      </c>
      <c r="G96" s="872">
        <v>2028120</v>
      </c>
    </row>
    <row r="97" spans="1:7" s="38" customFormat="1" ht="10.15" customHeight="1">
      <c r="A97" s="906" t="s">
        <v>219</v>
      </c>
      <c r="B97" s="1446">
        <v>8389852</v>
      </c>
      <c r="C97" s="1446">
        <v>1889304</v>
      </c>
      <c r="D97" s="1446">
        <v>2587882</v>
      </c>
      <c r="E97" s="1446">
        <v>2365097</v>
      </c>
      <c r="F97" s="1446">
        <v>231327</v>
      </c>
      <c r="G97" s="1446">
        <v>1316242</v>
      </c>
    </row>
    <row r="98" spans="1:7" s="203" customFormat="1" ht="10.15" customHeight="1">
      <c r="A98" s="1085" t="s">
        <v>46</v>
      </c>
      <c r="B98" s="327">
        <v>1252367</v>
      </c>
      <c r="C98" s="327">
        <v>275091</v>
      </c>
      <c r="D98" s="327">
        <v>104248</v>
      </c>
      <c r="E98" s="327">
        <v>371790</v>
      </c>
      <c r="F98" s="327">
        <v>43977</v>
      </c>
      <c r="G98" s="327">
        <v>457261</v>
      </c>
    </row>
    <row r="99" spans="1:7" s="3" customFormat="1" ht="10.15" customHeight="1">
      <c r="A99" s="1450" t="s">
        <v>47</v>
      </c>
      <c r="B99" s="328">
        <v>997168</v>
      </c>
      <c r="C99" s="328">
        <v>207016</v>
      </c>
      <c r="D99" s="328">
        <v>98708</v>
      </c>
      <c r="E99" s="328">
        <v>685898</v>
      </c>
      <c r="F99" s="328">
        <v>5546</v>
      </c>
      <c r="G99" s="328" t="s">
        <v>256</v>
      </c>
    </row>
    <row r="100" spans="1:7" s="203" customFormat="1" ht="10.15" customHeight="1">
      <c r="A100" s="1085" t="s">
        <v>48</v>
      </c>
      <c r="B100" s="327">
        <v>721072</v>
      </c>
      <c r="C100" s="327">
        <v>222750</v>
      </c>
      <c r="D100" s="327">
        <v>79738</v>
      </c>
      <c r="E100" s="327">
        <v>275261</v>
      </c>
      <c r="F100" s="327">
        <v>31389</v>
      </c>
      <c r="G100" s="327">
        <v>111934</v>
      </c>
    </row>
    <row r="101" spans="1:7" s="4" customFormat="1" ht="10.15" customHeight="1">
      <c r="A101" s="1450" t="s">
        <v>49</v>
      </c>
      <c r="B101" s="328">
        <v>466104</v>
      </c>
      <c r="C101" s="328">
        <v>148726</v>
      </c>
      <c r="D101" s="328">
        <v>88225</v>
      </c>
      <c r="E101" s="328">
        <v>179806</v>
      </c>
      <c r="F101" s="328">
        <v>20689</v>
      </c>
      <c r="G101" s="328">
        <v>28658</v>
      </c>
    </row>
    <row r="102" spans="1:7" s="410" customFormat="1" ht="10.15" customHeight="1">
      <c r="A102" s="1085" t="s">
        <v>50</v>
      </c>
      <c r="B102" s="327">
        <v>1085582</v>
      </c>
      <c r="C102" s="327">
        <v>434542</v>
      </c>
      <c r="D102" s="327">
        <v>173397</v>
      </c>
      <c r="E102" s="327">
        <v>312360</v>
      </c>
      <c r="F102" s="327">
        <v>51258</v>
      </c>
      <c r="G102" s="327">
        <v>114025</v>
      </c>
    </row>
    <row r="103" spans="1:7" s="4" customFormat="1" ht="14.1" customHeight="1">
      <c r="A103" s="1454" t="s">
        <v>136</v>
      </c>
      <c r="B103" s="319">
        <v>16393246</v>
      </c>
      <c r="C103" s="319">
        <v>5077033</v>
      </c>
      <c r="D103" s="319">
        <v>5865543</v>
      </c>
      <c r="E103" s="319">
        <v>3939928</v>
      </c>
      <c r="F103" s="319">
        <v>394806</v>
      </c>
      <c r="G103" s="319">
        <v>1115936</v>
      </c>
    </row>
    <row r="104" spans="1:7" s="212" customFormat="1" ht="10.15" customHeight="1">
      <c r="A104" s="893" t="s">
        <v>221</v>
      </c>
      <c r="B104" s="1443">
        <v>7220753</v>
      </c>
      <c r="C104" s="1443">
        <v>2294035</v>
      </c>
      <c r="D104" s="1443">
        <v>2684913</v>
      </c>
      <c r="E104" s="1443">
        <v>1674303</v>
      </c>
      <c r="F104" s="1443">
        <v>187830</v>
      </c>
      <c r="G104" s="1443">
        <v>379672</v>
      </c>
    </row>
    <row r="105" spans="1:7" s="4" customFormat="1" ht="10.15" customHeight="1">
      <c r="A105" s="1450" t="s">
        <v>40</v>
      </c>
      <c r="B105" s="328">
        <v>1320369</v>
      </c>
      <c r="C105" s="328">
        <v>364904</v>
      </c>
      <c r="D105" s="328">
        <v>220884</v>
      </c>
      <c r="E105" s="328">
        <v>604502</v>
      </c>
      <c r="F105" s="328">
        <v>28765</v>
      </c>
      <c r="G105" s="328">
        <v>101314</v>
      </c>
    </row>
    <row r="106" spans="1:7" s="410" customFormat="1" ht="10.15" customHeight="1">
      <c r="A106" s="1085" t="s">
        <v>41</v>
      </c>
      <c r="B106" s="327">
        <v>794152</v>
      </c>
      <c r="C106" s="327">
        <v>248463</v>
      </c>
      <c r="D106" s="327">
        <v>127314</v>
      </c>
      <c r="E106" s="327">
        <v>406227</v>
      </c>
      <c r="F106" s="327">
        <v>12148</v>
      </c>
      <c r="G106" s="327" t="s">
        <v>256</v>
      </c>
    </row>
    <row r="107" spans="1:7" s="4" customFormat="1" ht="10.15" customHeight="1">
      <c r="A107" s="1450" t="s">
        <v>42</v>
      </c>
      <c r="B107" s="328">
        <v>609531</v>
      </c>
      <c r="C107" s="328">
        <v>230971</v>
      </c>
      <c r="D107" s="328">
        <v>93412</v>
      </c>
      <c r="E107" s="328">
        <v>167060</v>
      </c>
      <c r="F107" s="328">
        <v>15576</v>
      </c>
      <c r="G107" s="328">
        <v>102512</v>
      </c>
    </row>
    <row r="108" spans="1:7" s="203" customFormat="1" ht="10.15" customHeight="1">
      <c r="A108" s="1085" t="s">
        <v>43</v>
      </c>
      <c r="B108" s="327">
        <v>472158</v>
      </c>
      <c r="C108" s="327">
        <v>263270</v>
      </c>
      <c r="D108" s="327">
        <v>130293</v>
      </c>
      <c r="E108" s="327">
        <v>65328</v>
      </c>
      <c r="F108" s="327">
        <v>12048</v>
      </c>
      <c r="G108" s="327">
        <v>1219</v>
      </c>
    </row>
    <row r="109" spans="1:7" s="4" customFormat="1" ht="10.15" customHeight="1">
      <c r="A109" s="1450" t="s">
        <v>220</v>
      </c>
      <c r="B109" s="328">
        <v>4789032</v>
      </c>
      <c r="C109" s="328">
        <v>1259787</v>
      </c>
      <c r="D109" s="328">
        <v>2341552</v>
      </c>
      <c r="E109" s="328">
        <v>539506</v>
      </c>
      <c r="F109" s="328">
        <v>116968</v>
      </c>
      <c r="G109" s="328">
        <v>531219</v>
      </c>
    </row>
    <row r="110" spans="1:7" s="203" customFormat="1" ht="10.15" customHeight="1">
      <c r="A110" s="1085" t="s">
        <v>44</v>
      </c>
      <c r="B110" s="327">
        <v>720918</v>
      </c>
      <c r="C110" s="327">
        <v>197142</v>
      </c>
      <c r="D110" s="327">
        <v>170206</v>
      </c>
      <c r="E110" s="327">
        <v>344998</v>
      </c>
      <c r="F110" s="327">
        <v>8572</v>
      </c>
      <c r="G110" s="327" t="s">
        <v>256</v>
      </c>
    </row>
    <row r="111" spans="1:7" s="3" customFormat="1" ht="10.15" customHeight="1">
      <c r="A111" s="1450" t="s">
        <v>45</v>
      </c>
      <c r="B111" s="328">
        <v>466333</v>
      </c>
      <c r="C111" s="328">
        <v>218461</v>
      </c>
      <c r="D111" s="328">
        <v>96969</v>
      </c>
      <c r="E111" s="328">
        <v>138004</v>
      </c>
      <c r="F111" s="328">
        <v>12899</v>
      </c>
      <c r="G111" s="328" t="s">
        <v>256</v>
      </c>
    </row>
    <row r="112" spans="1:7" s="203" customFormat="1" ht="15.95" customHeight="1">
      <c r="A112" s="1098" t="s">
        <v>137</v>
      </c>
      <c r="B112" s="872">
        <v>13033916</v>
      </c>
      <c r="C112" s="872">
        <v>4497971</v>
      </c>
      <c r="D112" s="872">
        <v>3698515</v>
      </c>
      <c r="E112" s="872">
        <v>3116778</v>
      </c>
      <c r="F112" s="872">
        <v>300058</v>
      </c>
      <c r="G112" s="872">
        <v>1420594</v>
      </c>
    </row>
    <row r="113" spans="1:7" s="38" customFormat="1" ht="11.65" customHeight="1">
      <c r="A113" s="906" t="s">
        <v>222</v>
      </c>
      <c r="B113" s="1446">
        <v>7743274</v>
      </c>
      <c r="C113" s="1446">
        <v>2645301</v>
      </c>
      <c r="D113" s="1446">
        <v>2198258</v>
      </c>
      <c r="E113" s="1446">
        <v>1797655</v>
      </c>
      <c r="F113" s="1446">
        <v>209717</v>
      </c>
      <c r="G113" s="1446">
        <v>892343</v>
      </c>
    </row>
    <row r="114" spans="1:7" s="203" customFormat="1" ht="11.65" customHeight="1">
      <c r="A114" s="1085" t="s">
        <v>86</v>
      </c>
      <c r="B114" s="327">
        <v>2731966</v>
      </c>
      <c r="C114" s="327">
        <v>820509</v>
      </c>
      <c r="D114" s="327">
        <v>855582</v>
      </c>
      <c r="E114" s="327">
        <v>664583</v>
      </c>
      <c r="F114" s="327">
        <v>54245</v>
      </c>
      <c r="G114" s="327">
        <v>337047</v>
      </c>
    </row>
    <row r="115" spans="1:7" s="4" customFormat="1" ht="11.65" customHeight="1">
      <c r="A115" s="1450" t="s">
        <v>87</v>
      </c>
      <c r="B115" s="328">
        <v>1729618</v>
      </c>
      <c r="C115" s="328">
        <v>604467</v>
      </c>
      <c r="D115" s="328">
        <v>467079</v>
      </c>
      <c r="E115" s="328">
        <v>439842</v>
      </c>
      <c r="F115" s="328">
        <v>27026</v>
      </c>
      <c r="G115" s="328">
        <v>191204</v>
      </c>
    </row>
    <row r="116" spans="1:7" s="410" customFormat="1" ht="11.65" customHeight="1">
      <c r="A116" s="1085" t="s">
        <v>88</v>
      </c>
      <c r="B116" s="327">
        <v>829058</v>
      </c>
      <c r="C116" s="327">
        <v>427694</v>
      </c>
      <c r="D116" s="327">
        <v>177596</v>
      </c>
      <c r="E116" s="327">
        <v>214698</v>
      </c>
      <c r="F116" s="327">
        <v>9070</v>
      </c>
      <c r="G116" s="327" t="s">
        <v>256</v>
      </c>
    </row>
    <row r="117" spans="1:7" s="4" customFormat="1" ht="15.95" customHeight="1">
      <c r="A117" s="1454" t="s">
        <v>138</v>
      </c>
      <c r="B117" s="319">
        <v>13907020</v>
      </c>
      <c r="C117" s="319">
        <v>4205179</v>
      </c>
      <c r="D117" s="319">
        <v>4930286</v>
      </c>
      <c r="E117" s="319">
        <v>3328860</v>
      </c>
      <c r="F117" s="319">
        <v>394186</v>
      </c>
      <c r="G117" s="319">
        <v>1048509</v>
      </c>
    </row>
    <row r="118" spans="1:7" s="212" customFormat="1" ht="11.65" customHeight="1">
      <c r="A118" s="893" t="s">
        <v>223</v>
      </c>
      <c r="B118" s="1443">
        <v>5180675</v>
      </c>
      <c r="C118" s="1443">
        <v>1473180</v>
      </c>
      <c r="D118" s="1443">
        <v>1549501</v>
      </c>
      <c r="E118" s="1443">
        <v>1546342</v>
      </c>
      <c r="F118" s="1443">
        <v>145682</v>
      </c>
      <c r="G118" s="1443">
        <v>465970</v>
      </c>
    </row>
    <row r="119" spans="1:7" s="3" customFormat="1" ht="11.65" customHeight="1">
      <c r="A119" s="1450" t="s">
        <v>65</v>
      </c>
      <c r="B119" s="328">
        <v>1088518</v>
      </c>
      <c r="C119" s="328">
        <v>289585</v>
      </c>
      <c r="D119" s="328">
        <v>398915</v>
      </c>
      <c r="E119" s="328">
        <v>226033</v>
      </c>
      <c r="F119" s="328">
        <v>67833</v>
      </c>
      <c r="G119" s="328">
        <v>106152</v>
      </c>
    </row>
    <row r="120" spans="1:7" s="203" customFormat="1" ht="11.65" customHeight="1">
      <c r="A120" s="1085" t="s">
        <v>66</v>
      </c>
      <c r="B120" s="327">
        <v>2557358</v>
      </c>
      <c r="C120" s="327">
        <v>874655</v>
      </c>
      <c r="D120" s="327">
        <v>814719</v>
      </c>
      <c r="E120" s="327">
        <v>630999</v>
      </c>
      <c r="F120" s="327">
        <v>84575</v>
      </c>
      <c r="G120" s="327">
        <v>152410</v>
      </c>
    </row>
    <row r="121" spans="1:7" s="4" customFormat="1" ht="11.65" customHeight="1">
      <c r="A121" s="1450" t="s">
        <v>67</v>
      </c>
      <c r="B121" s="328">
        <v>566306</v>
      </c>
      <c r="C121" s="328">
        <v>263207</v>
      </c>
      <c r="D121" s="328">
        <v>129517</v>
      </c>
      <c r="E121" s="328">
        <v>96442</v>
      </c>
      <c r="F121" s="328">
        <v>17459</v>
      </c>
      <c r="G121" s="328">
        <v>59681</v>
      </c>
    </row>
    <row r="122" spans="1:7" s="203" customFormat="1" ht="11.65" customHeight="1">
      <c r="A122" s="1085" t="s">
        <v>68</v>
      </c>
      <c r="B122" s="327">
        <v>1429457</v>
      </c>
      <c r="C122" s="327">
        <v>584209</v>
      </c>
      <c r="D122" s="327">
        <v>328137</v>
      </c>
      <c r="E122" s="327">
        <v>482350</v>
      </c>
      <c r="F122" s="327">
        <v>28258</v>
      </c>
      <c r="G122" s="327">
        <v>6503</v>
      </c>
    </row>
    <row r="123" spans="1:7" s="3" customFormat="1" ht="11.65" customHeight="1">
      <c r="A123" s="1450" t="s">
        <v>69</v>
      </c>
      <c r="B123" s="328">
        <v>3084706</v>
      </c>
      <c r="C123" s="328">
        <v>720343</v>
      </c>
      <c r="D123" s="328">
        <v>1709497</v>
      </c>
      <c r="E123" s="328">
        <v>346694</v>
      </c>
      <c r="F123" s="328">
        <v>50379</v>
      </c>
      <c r="G123" s="328">
        <v>257793</v>
      </c>
    </row>
    <row r="124" spans="1:7" s="203" customFormat="1" ht="15.95" customHeight="1">
      <c r="A124" s="1098" t="s">
        <v>139</v>
      </c>
      <c r="B124" s="872">
        <v>12963893</v>
      </c>
      <c r="C124" s="872">
        <v>4369667</v>
      </c>
      <c r="D124" s="872">
        <v>4122259</v>
      </c>
      <c r="E124" s="872">
        <v>2552025</v>
      </c>
      <c r="F124" s="872">
        <v>406120</v>
      </c>
      <c r="G124" s="872">
        <v>1513822</v>
      </c>
    </row>
    <row r="125" spans="1:7" s="38" customFormat="1" ht="11.65" customHeight="1">
      <c r="A125" s="906" t="s">
        <v>224</v>
      </c>
      <c r="B125" s="1446">
        <v>8674992</v>
      </c>
      <c r="C125" s="1446">
        <v>2398245</v>
      </c>
      <c r="D125" s="1446">
        <v>3173210</v>
      </c>
      <c r="E125" s="1446">
        <v>1806905</v>
      </c>
      <c r="F125" s="1446">
        <v>251862</v>
      </c>
      <c r="G125" s="1446">
        <v>1044770</v>
      </c>
    </row>
    <row r="126" spans="1:7" s="203" customFormat="1" ht="11.65" customHeight="1">
      <c r="A126" s="1085" t="s">
        <v>92</v>
      </c>
      <c r="B126" s="327">
        <v>960581</v>
      </c>
      <c r="C126" s="327">
        <v>482742</v>
      </c>
      <c r="D126" s="327">
        <v>193099</v>
      </c>
      <c r="E126" s="327">
        <v>105512</v>
      </c>
      <c r="F126" s="327">
        <v>33686</v>
      </c>
      <c r="G126" s="327">
        <v>145542</v>
      </c>
    </row>
    <row r="127" spans="1:7" s="3" customFormat="1" ht="11.65" customHeight="1">
      <c r="A127" s="1450" t="s">
        <v>93</v>
      </c>
      <c r="B127" s="328">
        <v>856473</v>
      </c>
      <c r="C127" s="328">
        <v>272419</v>
      </c>
      <c r="D127" s="328">
        <v>238317</v>
      </c>
      <c r="E127" s="328">
        <v>155101</v>
      </c>
      <c r="F127" s="328">
        <v>34610</v>
      </c>
      <c r="G127" s="328">
        <v>156026</v>
      </c>
    </row>
    <row r="128" spans="1:7" s="203" customFormat="1" ht="11.65" customHeight="1">
      <c r="A128" s="1085" t="s">
        <v>94</v>
      </c>
      <c r="B128" s="327">
        <v>693471</v>
      </c>
      <c r="C128" s="327">
        <v>271682</v>
      </c>
      <c r="D128" s="327">
        <v>99272</v>
      </c>
      <c r="E128" s="327">
        <v>180770</v>
      </c>
      <c r="F128" s="327">
        <v>38309</v>
      </c>
      <c r="G128" s="327">
        <v>103438</v>
      </c>
    </row>
    <row r="129" spans="1:7" s="4" customFormat="1" ht="11.65" customHeight="1">
      <c r="A129" s="1450" t="s">
        <v>95</v>
      </c>
      <c r="B129" s="328">
        <v>1492730</v>
      </c>
      <c r="C129" s="328">
        <v>862314</v>
      </c>
      <c r="D129" s="328">
        <v>317190</v>
      </c>
      <c r="E129" s="328">
        <v>240336</v>
      </c>
      <c r="F129" s="328">
        <v>45744</v>
      </c>
      <c r="G129" s="328">
        <v>27146</v>
      </c>
    </row>
    <row r="130" spans="1:7" s="410" customFormat="1" ht="11.65" customHeight="1">
      <c r="A130" s="1085" t="s">
        <v>96</v>
      </c>
      <c r="B130" s="327">
        <v>285646</v>
      </c>
      <c r="C130" s="327">
        <v>82265</v>
      </c>
      <c r="D130" s="327">
        <v>101171</v>
      </c>
      <c r="E130" s="327">
        <v>63401</v>
      </c>
      <c r="F130" s="327">
        <v>1909</v>
      </c>
      <c r="G130" s="327">
        <v>36900</v>
      </c>
    </row>
    <row r="131" spans="1:7" s="4" customFormat="1" ht="15.95" customHeight="1">
      <c r="A131" s="1454" t="s">
        <v>140</v>
      </c>
      <c r="B131" s="319">
        <v>19573317</v>
      </c>
      <c r="C131" s="319">
        <v>6370731</v>
      </c>
      <c r="D131" s="319">
        <v>6456453</v>
      </c>
      <c r="E131" s="319">
        <v>4747880</v>
      </c>
      <c r="F131" s="319">
        <v>594582</v>
      </c>
      <c r="G131" s="319">
        <v>1403671</v>
      </c>
    </row>
    <row r="132" spans="1:7" s="212" customFormat="1" ht="11.65" customHeight="1">
      <c r="A132" s="893" t="s">
        <v>225</v>
      </c>
      <c r="B132" s="1443">
        <v>8152293</v>
      </c>
      <c r="C132" s="1443">
        <v>2453192</v>
      </c>
      <c r="D132" s="1443">
        <v>2707327</v>
      </c>
      <c r="E132" s="1443">
        <v>1510040</v>
      </c>
      <c r="F132" s="1443">
        <v>281305</v>
      </c>
      <c r="G132" s="1443">
        <v>1200429</v>
      </c>
    </row>
    <row r="133" spans="1:7" s="4" customFormat="1" ht="11.65" customHeight="1">
      <c r="A133" s="1450" t="s">
        <v>89</v>
      </c>
      <c r="B133" s="328">
        <v>2052685</v>
      </c>
      <c r="C133" s="328">
        <v>594410</v>
      </c>
      <c r="D133" s="328">
        <v>1094486</v>
      </c>
      <c r="E133" s="328">
        <v>215158</v>
      </c>
      <c r="F133" s="328">
        <v>83170</v>
      </c>
      <c r="G133" s="328">
        <v>65461</v>
      </c>
    </row>
    <row r="134" spans="1:7" s="203" customFormat="1" ht="11.65" customHeight="1">
      <c r="A134" s="1085" t="s">
        <v>226</v>
      </c>
      <c r="B134" s="327">
        <v>5451881</v>
      </c>
      <c r="C134" s="327">
        <v>2220866</v>
      </c>
      <c r="D134" s="327">
        <v>1950625</v>
      </c>
      <c r="E134" s="327">
        <v>1052420</v>
      </c>
      <c r="F134" s="327">
        <v>163885</v>
      </c>
      <c r="G134" s="327">
        <v>64085</v>
      </c>
    </row>
    <row r="135" spans="1:7" s="4" customFormat="1" ht="11.65" customHeight="1">
      <c r="A135" s="1450" t="s">
        <v>90</v>
      </c>
      <c r="B135" s="328">
        <v>1274373</v>
      </c>
      <c r="C135" s="328">
        <v>420927</v>
      </c>
      <c r="D135" s="328">
        <v>223972</v>
      </c>
      <c r="E135" s="328">
        <v>570878</v>
      </c>
      <c r="F135" s="328">
        <v>25830</v>
      </c>
      <c r="G135" s="328">
        <v>32766</v>
      </c>
    </row>
    <row r="136" spans="1:7" s="410" customFormat="1" ht="11.65" customHeight="1">
      <c r="A136" s="1085" t="s">
        <v>91</v>
      </c>
      <c r="B136" s="327">
        <v>2642085</v>
      </c>
      <c r="C136" s="327">
        <v>681336</v>
      </c>
      <c r="D136" s="327">
        <v>480043</v>
      </c>
      <c r="E136" s="327">
        <v>1399384</v>
      </c>
      <c r="F136" s="327">
        <v>40392</v>
      </c>
      <c r="G136" s="327">
        <v>40930</v>
      </c>
    </row>
    <row r="137" spans="1:7" s="4" customFormat="1" ht="15.95" customHeight="1">
      <c r="A137" s="1454" t="s">
        <v>141</v>
      </c>
      <c r="B137" s="319">
        <v>30582829</v>
      </c>
      <c r="C137" s="319">
        <v>7680391</v>
      </c>
      <c r="D137" s="319">
        <v>8520641</v>
      </c>
      <c r="E137" s="319">
        <v>11480565</v>
      </c>
      <c r="F137" s="319">
        <v>575503</v>
      </c>
      <c r="G137" s="319">
        <v>2325729</v>
      </c>
    </row>
    <row r="138" spans="1:7" s="212" customFormat="1" ht="11.65" customHeight="1">
      <c r="A138" s="893" t="s">
        <v>227</v>
      </c>
      <c r="B138" s="1443">
        <v>24982425</v>
      </c>
      <c r="C138" s="1443">
        <v>5809645</v>
      </c>
      <c r="D138" s="1443">
        <v>7148084</v>
      </c>
      <c r="E138" s="1443">
        <v>9903592</v>
      </c>
      <c r="F138" s="1443">
        <v>428786</v>
      </c>
      <c r="G138" s="1443">
        <v>1692318</v>
      </c>
    </row>
    <row r="139" spans="1:7" s="4" customFormat="1" ht="11.65" customHeight="1">
      <c r="A139" s="1450" t="s">
        <v>59</v>
      </c>
      <c r="B139" s="328">
        <v>2878513</v>
      </c>
      <c r="C139" s="328">
        <v>823521</v>
      </c>
      <c r="D139" s="328">
        <v>865084</v>
      </c>
      <c r="E139" s="328">
        <v>683509</v>
      </c>
      <c r="F139" s="328">
        <v>86888</v>
      </c>
      <c r="G139" s="328">
        <v>419511</v>
      </c>
    </row>
    <row r="140" spans="1:7" s="203" customFormat="1" ht="11.65" customHeight="1">
      <c r="A140" s="1085" t="s">
        <v>60</v>
      </c>
      <c r="B140" s="327">
        <v>571164</v>
      </c>
      <c r="C140" s="327">
        <v>196310</v>
      </c>
      <c r="D140" s="327">
        <v>114849</v>
      </c>
      <c r="E140" s="327">
        <v>136259</v>
      </c>
      <c r="F140" s="327">
        <v>12875</v>
      </c>
      <c r="G140" s="327">
        <v>110871</v>
      </c>
    </row>
    <row r="141" spans="1:7" s="4" customFormat="1" ht="11.65" customHeight="1">
      <c r="A141" s="1450" t="s">
        <v>61</v>
      </c>
      <c r="B141" s="328">
        <v>605580</v>
      </c>
      <c r="C141" s="328">
        <v>236248</v>
      </c>
      <c r="D141" s="328">
        <v>103029</v>
      </c>
      <c r="E141" s="328">
        <v>258422</v>
      </c>
      <c r="F141" s="328">
        <v>7881</v>
      </c>
      <c r="G141" s="328" t="s">
        <v>256</v>
      </c>
    </row>
    <row r="142" spans="1:7" s="203" customFormat="1" ht="11.65" customHeight="1">
      <c r="A142" s="1085" t="s">
        <v>62</v>
      </c>
      <c r="B142" s="327">
        <v>332313</v>
      </c>
      <c r="C142" s="327">
        <v>118191</v>
      </c>
      <c r="D142" s="327">
        <v>66632</v>
      </c>
      <c r="E142" s="327">
        <v>119547</v>
      </c>
      <c r="F142" s="327">
        <v>4246</v>
      </c>
      <c r="G142" s="327">
        <v>23697</v>
      </c>
    </row>
    <row r="143" spans="1:7" s="3" customFormat="1" ht="11.65" customHeight="1">
      <c r="A143" s="1450" t="s">
        <v>63</v>
      </c>
      <c r="B143" s="328">
        <v>457815</v>
      </c>
      <c r="C143" s="328">
        <v>186590</v>
      </c>
      <c r="D143" s="328">
        <v>88051</v>
      </c>
      <c r="E143" s="328">
        <v>179657</v>
      </c>
      <c r="F143" s="328">
        <v>3517</v>
      </c>
      <c r="G143" s="328" t="s">
        <v>256</v>
      </c>
    </row>
    <row r="144" spans="1:7" s="410" customFormat="1" ht="11.65" customHeight="1">
      <c r="A144" s="1085" t="s">
        <v>64</v>
      </c>
      <c r="B144" s="327">
        <v>755019</v>
      </c>
      <c r="C144" s="327">
        <v>309886</v>
      </c>
      <c r="D144" s="327">
        <v>134912</v>
      </c>
      <c r="E144" s="327">
        <v>199579</v>
      </c>
      <c r="F144" s="327">
        <v>31310</v>
      </c>
      <c r="G144" s="327">
        <v>79332</v>
      </c>
    </row>
    <row r="145" spans="1:7" s="3" customFormat="1" ht="21.95" customHeight="1">
      <c r="A145" s="1449" t="s">
        <v>262</v>
      </c>
      <c r="B145" s="319">
        <v>117723179</v>
      </c>
      <c r="C145" s="319">
        <v>33408078</v>
      </c>
      <c r="D145" s="319">
        <v>39331614</v>
      </c>
      <c r="E145" s="319">
        <v>29212755</v>
      </c>
      <c r="F145" s="319">
        <v>3316156</v>
      </c>
      <c r="G145" s="319">
        <v>12454576</v>
      </c>
    </row>
    <row r="146" spans="1:7" s="203" customFormat="1" ht="12" customHeight="1">
      <c r="A146" s="1098" t="s">
        <v>142</v>
      </c>
      <c r="B146" s="872">
        <v>8896122</v>
      </c>
      <c r="C146" s="872">
        <v>2381342</v>
      </c>
      <c r="D146" s="872">
        <v>2893657</v>
      </c>
      <c r="E146" s="872">
        <v>2711078</v>
      </c>
      <c r="F146" s="872">
        <v>318109</v>
      </c>
      <c r="G146" s="872">
        <v>591936</v>
      </c>
    </row>
    <row r="147" spans="1:7" s="1452" customFormat="1" ht="11.65" customHeight="1">
      <c r="A147" s="906" t="s">
        <v>70</v>
      </c>
      <c r="B147" s="1446">
        <v>3914958</v>
      </c>
      <c r="C147" s="1446">
        <v>1106297</v>
      </c>
      <c r="D147" s="1446">
        <v>1212395</v>
      </c>
      <c r="E147" s="1446">
        <v>956579</v>
      </c>
      <c r="F147" s="1446">
        <v>202731</v>
      </c>
      <c r="G147" s="1446">
        <v>436956</v>
      </c>
    </row>
    <row r="148" spans="1:7" s="203" customFormat="1" ht="11.65" customHeight="1">
      <c r="A148" s="1085" t="s">
        <v>71</v>
      </c>
      <c r="B148" s="327">
        <v>1932017</v>
      </c>
      <c r="C148" s="327">
        <v>326602</v>
      </c>
      <c r="D148" s="327">
        <v>538565</v>
      </c>
      <c r="E148" s="327">
        <v>891536</v>
      </c>
      <c r="F148" s="327">
        <v>20334</v>
      </c>
      <c r="G148" s="327">
        <v>154980</v>
      </c>
    </row>
    <row r="149" spans="1:7" s="4" customFormat="1" ht="11.65" customHeight="1">
      <c r="A149" s="1450" t="s">
        <v>72</v>
      </c>
      <c r="B149" s="328">
        <v>833549</v>
      </c>
      <c r="C149" s="328">
        <v>298662</v>
      </c>
      <c r="D149" s="328">
        <v>345232</v>
      </c>
      <c r="E149" s="328">
        <v>173715</v>
      </c>
      <c r="F149" s="328">
        <v>15940</v>
      </c>
      <c r="G149" s="328" t="s">
        <v>256</v>
      </c>
    </row>
    <row r="150" spans="1:7" s="410" customFormat="1" ht="11.65" customHeight="1">
      <c r="A150" s="1085" t="s">
        <v>73</v>
      </c>
      <c r="B150" s="327">
        <v>2215598</v>
      </c>
      <c r="C150" s="327">
        <v>649781</v>
      </c>
      <c r="D150" s="327">
        <v>797465</v>
      </c>
      <c r="E150" s="327">
        <v>689248</v>
      </c>
      <c r="F150" s="327">
        <v>79104</v>
      </c>
      <c r="G150" s="327" t="s">
        <v>256</v>
      </c>
    </row>
    <row r="151" spans="1:7" s="1455" customFormat="1" ht="15.95" customHeight="1">
      <c r="A151" s="1454" t="s">
        <v>143</v>
      </c>
      <c r="B151" s="319">
        <v>14701492</v>
      </c>
      <c r="C151" s="319">
        <v>3247976</v>
      </c>
      <c r="D151" s="319">
        <v>3857073</v>
      </c>
      <c r="E151" s="319">
        <v>4613058</v>
      </c>
      <c r="F151" s="319">
        <v>359360</v>
      </c>
      <c r="G151" s="319">
        <v>2624025</v>
      </c>
    </row>
    <row r="152" spans="1:7" s="212" customFormat="1" ht="12" customHeight="1">
      <c r="A152" s="893" t="s">
        <v>144</v>
      </c>
      <c r="B152" s="1443">
        <v>8866367</v>
      </c>
      <c r="C152" s="1443">
        <v>1647120</v>
      </c>
      <c r="D152" s="1443">
        <v>2217578</v>
      </c>
      <c r="E152" s="1443">
        <v>2748520</v>
      </c>
      <c r="F152" s="1443">
        <v>188095</v>
      </c>
      <c r="G152" s="1443">
        <v>2065054</v>
      </c>
    </row>
    <row r="153" spans="1:7" s="4" customFormat="1" ht="12" customHeight="1">
      <c r="A153" s="1451" t="s">
        <v>145</v>
      </c>
      <c r="B153" s="328">
        <v>8526344</v>
      </c>
      <c r="C153" s="328">
        <v>1415230</v>
      </c>
      <c r="D153" s="328">
        <v>2217578</v>
      </c>
      <c r="E153" s="328">
        <v>2649094</v>
      </c>
      <c r="F153" s="328">
        <v>179388</v>
      </c>
      <c r="G153" s="328">
        <v>2065054</v>
      </c>
    </row>
    <row r="154" spans="1:7" s="203" customFormat="1" ht="12" customHeight="1">
      <c r="A154" s="1100" t="s">
        <v>146</v>
      </c>
      <c r="B154" s="327">
        <v>340023</v>
      </c>
      <c r="C154" s="327">
        <v>231890</v>
      </c>
      <c r="D154" s="327" t="s">
        <v>256</v>
      </c>
      <c r="E154" s="327">
        <v>99426</v>
      </c>
      <c r="F154" s="327">
        <v>8707</v>
      </c>
      <c r="G154" s="327" t="s">
        <v>256</v>
      </c>
    </row>
    <row r="155" spans="1:7" s="4" customFormat="1" ht="12" customHeight="1">
      <c r="A155" s="1450" t="s">
        <v>53</v>
      </c>
      <c r="B155" s="328">
        <v>863660</v>
      </c>
      <c r="C155" s="328">
        <v>294468</v>
      </c>
      <c r="D155" s="328">
        <v>161972</v>
      </c>
      <c r="E155" s="328">
        <v>355686</v>
      </c>
      <c r="F155" s="328">
        <v>49500</v>
      </c>
      <c r="G155" s="328">
        <v>2034</v>
      </c>
    </row>
    <row r="156" spans="1:7" s="410" customFormat="1" ht="12" customHeight="1">
      <c r="A156" s="1085" t="s">
        <v>54</v>
      </c>
      <c r="B156" s="327">
        <v>525603</v>
      </c>
      <c r="C156" s="327">
        <v>105996</v>
      </c>
      <c r="D156" s="327">
        <v>93951</v>
      </c>
      <c r="E156" s="327">
        <v>210663</v>
      </c>
      <c r="F156" s="327">
        <v>8402</v>
      </c>
      <c r="G156" s="327">
        <v>106591</v>
      </c>
    </row>
    <row r="157" spans="1:7" s="4" customFormat="1" ht="12" customHeight="1">
      <c r="A157" s="1450" t="s">
        <v>55</v>
      </c>
      <c r="B157" s="328">
        <v>505994</v>
      </c>
      <c r="C157" s="328">
        <v>147262</v>
      </c>
      <c r="D157" s="328">
        <v>94467</v>
      </c>
      <c r="E157" s="328">
        <v>198309</v>
      </c>
      <c r="F157" s="328">
        <v>6860</v>
      </c>
      <c r="G157" s="328">
        <v>59096</v>
      </c>
    </row>
    <row r="158" spans="1:7" s="203" customFormat="1" ht="12" customHeight="1">
      <c r="A158" s="1085" t="s">
        <v>56</v>
      </c>
      <c r="B158" s="327">
        <v>498081</v>
      </c>
      <c r="C158" s="327">
        <v>176230</v>
      </c>
      <c r="D158" s="327">
        <v>131195</v>
      </c>
      <c r="E158" s="327">
        <v>176914</v>
      </c>
      <c r="F158" s="327">
        <v>6262</v>
      </c>
      <c r="G158" s="327">
        <v>7480</v>
      </c>
    </row>
    <row r="159" spans="1:7" s="4" customFormat="1" ht="12" customHeight="1">
      <c r="A159" s="1450" t="s">
        <v>57</v>
      </c>
      <c r="B159" s="328">
        <v>779059</v>
      </c>
      <c r="C159" s="328">
        <v>281078</v>
      </c>
      <c r="D159" s="328">
        <v>208090</v>
      </c>
      <c r="E159" s="328">
        <v>118723</v>
      </c>
      <c r="F159" s="328">
        <v>30174</v>
      </c>
      <c r="G159" s="328">
        <v>140994</v>
      </c>
    </row>
    <row r="160" spans="1:7" s="203" customFormat="1" ht="12" customHeight="1">
      <c r="A160" s="1085" t="s">
        <v>58</v>
      </c>
      <c r="B160" s="327">
        <v>406724</v>
      </c>
      <c r="C160" s="327">
        <v>160681</v>
      </c>
      <c r="D160" s="327">
        <v>92747</v>
      </c>
      <c r="E160" s="327">
        <v>77151</v>
      </c>
      <c r="F160" s="327">
        <v>12228</v>
      </c>
      <c r="G160" s="327">
        <v>63917</v>
      </c>
    </row>
    <row r="161" spans="1:7" s="4" customFormat="1" ht="12" customHeight="1">
      <c r="A161" s="1450" t="s">
        <v>123</v>
      </c>
      <c r="B161" s="328">
        <v>2256004</v>
      </c>
      <c r="C161" s="328">
        <v>435141</v>
      </c>
      <c r="D161" s="328">
        <v>857073</v>
      </c>
      <c r="E161" s="328">
        <v>727092</v>
      </c>
      <c r="F161" s="328">
        <v>57839</v>
      </c>
      <c r="G161" s="328">
        <v>178859</v>
      </c>
    </row>
    <row r="162" spans="1:7" s="203" customFormat="1" ht="15.95" customHeight="1">
      <c r="A162" s="1098" t="s">
        <v>147</v>
      </c>
      <c r="B162" s="872">
        <v>8958077</v>
      </c>
      <c r="C162" s="872">
        <v>1903282</v>
      </c>
      <c r="D162" s="872">
        <v>3240331</v>
      </c>
      <c r="E162" s="872">
        <v>2587555</v>
      </c>
      <c r="F162" s="872">
        <v>241400</v>
      </c>
      <c r="G162" s="872">
        <v>985509</v>
      </c>
    </row>
    <row r="163" spans="1:7" s="38" customFormat="1" ht="12" customHeight="1">
      <c r="A163" s="906" t="s">
        <v>228</v>
      </c>
      <c r="B163" s="1446">
        <v>5262637</v>
      </c>
      <c r="C163" s="1446">
        <v>994006</v>
      </c>
      <c r="D163" s="1446">
        <v>1737424</v>
      </c>
      <c r="E163" s="1446">
        <v>1368323</v>
      </c>
      <c r="F163" s="1446">
        <v>204687</v>
      </c>
      <c r="G163" s="1446">
        <v>958197</v>
      </c>
    </row>
    <row r="164" spans="1:7" s="410" customFormat="1" ht="12" customHeight="1">
      <c r="A164" s="1085" t="s">
        <v>74</v>
      </c>
      <c r="B164" s="327">
        <v>690227</v>
      </c>
      <c r="C164" s="327">
        <v>207025</v>
      </c>
      <c r="D164" s="327">
        <v>114045</v>
      </c>
      <c r="E164" s="327">
        <v>369157</v>
      </c>
      <c r="F164" s="327" t="s">
        <v>256</v>
      </c>
      <c r="G164" s="327" t="s">
        <v>256</v>
      </c>
    </row>
    <row r="165" spans="1:7" s="4" customFormat="1" ht="12" customHeight="1">
      <c r="A165" s="1450" t="s">
        <v>75</v>
      </c>
      <c r="B165" s="328">
        <v>1659758</v>
      </c>
      <c r="C165" s="328">
        <v>467901</v>
      </c>
      <c r="D165" s="328">
        <v>676859</v>
      </c>
      <c r="E165" s="328">
        <v>457493</v>
      </c>
      <c r="F165" s="328">
        <v>30193</v>
      </c>
      <c r="G165" s="328">
        <v>27312</v>
      </c>
    </row>
    <row r="166" spans="1:7" s="203" customFormat="1" ht="12" customHeight="1">
      <c r="A166" s="1085" t="s">
        <v>76</v>
      </c>
      <c r="B166" s="327">
        <v>1345455</v>
      </c>
      <c r="C166" s="327">
        <v>234350</v>
      </c>
      <c r="D166" s="327">
        <v>712003</v>
      </c>
      <c r="E166" s="327">
        <v>392582</v>
      </c>
      <c r="F166" s="327">
        <v>6520</v>
      </c>
      <c r="G166" s="327" t="s">
        <v>256</v>
      </c>
    </row>
    <row r="167" spans="1:7" s="4" customFormat="1" ht="15.95" customHeight="1">
      <c r="A167" s="1454" t="s">
        <v>148</v>
      </c>
      <c r="B167" s="319">
        <v>11151028</v>
      </c>
      <c r="C167" s="319">
        <v>3996875</v>
      </c>
      <c r="D167" s="319">
        <v>3933029</v>
      </c>
      <c r="E167" s="319">
        <v>1780268</v>
      </c>
      <c r="F167" s="319">
        <v>312300</v>
      </c>
      <c r="G167" s="319">
        <v>1128556</v>
      </c>
    </row>
    <row r="168" spans="1:7" s="212" customFormat="1" ht="12" customHeight="1">
      <c r="A168" s="893" t="s">
        <v>229</v>
      </c>
      <c r="B168" s="1443">
        <v>7835744</v>
      </c>
      <c r="C168" s="1443">
        <v>2614476</v>
      </c>
      <c r="D168" s="1443">
        <v>3050582</v>
      </c>
      <c r="E168" s="1443">
        <v>959586</v>
      </c>
      <c r="F168" s="1443">
        <v>189931</v>
      </c>
      <c r="G168" s="1443">
        <v>1021169</v>
      </c>
    </row>
    <row r="169" spans="1:7" s="4" customFormat="1" ht="12" customHeight="1">
      <c r="A169" s="1450" t="s">
        <v>111</v>
      </c>
      <c r="B169" s="328">
        <v>468374</v>
      </c>
      <c r="C169" s="328">
        <v>204908</v>
      </c>
      <c r="D169" s="328">
        <v>118344</v>
      </c>
      <c r="E169" s="328">
        <v>119103</v>
      </c>
      <c r="F169" s="328">
        <v>12287</v>
      </c>
      <c r="G169" s="328">
        <v>13732</v>
      </c>
    </row>
    <row r="170" spans="1:7" s="203" customFormat="1" ht="12" customHeight="1">
      <c r="A170" s="1085" t="s">
        <v>112</v>
      </c>
      <c r="B170" s="327">
        <v>1234423</v>
      </c>
      <c r="C170" s="327">
        <v>503964</v>
      </c>
      <c r="D170" s="327">
        <v>281871</v>
      </c>
      <c r="E170" s="327">
        <v>288821</v>
      </c>
      <c r="F170" s="327">
        <v>83054</v>
      </c>
      <c r="G170" s="327">
        <v>76713</v>
      </c>
    </row>
    <row r="171" spans="1:7" s="3" customFormat="1" ht="12" customHeight="1">
      <c r="A171" s="1450" t="s">
        <v>113</v>
      </c>
      <c r="B171" s="328">
        <v>669469</v>
      </c>
      <c r="C171" s="328">
        <v>363722</v>
      </c>
      <c r="D171" s="328">
        <v>193447</v>
      </c>
      <c r="E171" s="328">
        <v>94760</v>
      </c>
      <c r="F171" s="328">
        <v>17540</v>
      </c>
      <c r="G171" s="328" t="s">
        <v>256</v>
      </c>
    </row>
    <row r="172" spans="1:7" s="203" customFormat="1" ht="12" customHeight="1">
      <c r="A172" s="1085" t="s">
        <v>114</v>
      </c>
      <c r="B172" s="327">
        <v>843516</v>
      </c>
      <c r="C172" s="327">
        <v>236239</v>
      </c>
      <c r="D172" s="327">
        <v>288785</v>
      </c>
      <c r="E172" s="327">
        <v>293971</v>
      </c>
      <c r="F172" s="327">
        <v>7579</v>
      </c>
      <c r="G172" s="327">
        <v>16942</v>
      </c>
    </row>
    <row r="173" spans="1:7" s="4" customFormat="1" ht="12" customHeight="1">
      <c r="A173" s="1450" t="s">
        <v>115</v>
      </c>
      <c r="B173" s="328">
        <v>99502</v>
      </c>
      <c r="C173" s="328">
        <v>73566</v>
      </c>
      <c r="D173" s="328" t="s">
        <v>256</v>
      </c>
      <c r="E173" s="328">
        <v>24027</v>
      </c>
      <c r="F173" s="328">
        <v>1909</v>
      </c>
      <c r="G173" s="328" t="s">
        <v>256</v>
      </c>
    </row>
    <row r="174" spans="1:7" s="1453" customFormat="1" ht="15.95" customHeight="1">
      <c r="A174" s="1098" t="s">
        <v>149</v>
      </c>
      <c r="B174" s="872">
        <v>38261985</v>
      </c>
      <c r="C174" s="872">
        <v>10842008</v>
      </c>
      <c r="D174" s="872">
        <v>14190287</v>
      </c>
      <c r="E174" s="872">
        <v>9594476</v>
      </c>
      <c r="F174" s="872">
        <v>845559</v>
      </c>
      <c r="G174" s="872">
        <v>2789655</v>
      </c>
    </row>
    <row r="175" spans="1:7" s="38" customFormat="1" ht="12" customHeight="1">
      <c r="A175" s="906" t="s">
        <v>150</v>
      </c>
      <c r="B175" s="1446">
        <v>32801205</v>
      </c>
      <c r="C175" s="1446">
        <v>9109117</v>
      </c>
      <c r="D175" s="1446">
        <v>12412701</v>
      </c>
      <c r="E175" s="1446">
        <v>8212289</v>
      </c>
      <c r="F175" s="1446">
        <v>795231</v>
      </c>
      <c r="G175" s="1446">
        <v>2271867</v>
      </c>
    </row>
    <row r="176" spans="1:7" s="410" customFormat="1" ht="12" customHeight="1">
      <c r="A176" s="1100" t="s">
        <v>261</v>
      </c>
      <c r="B176" s="327">
        <v>25063570</v>
      </c>
      <c r="C176" s="327">
        <v>4887936</v>
      </c>
      <c r="D176" s="327">
        <v>10779587</v>
      </c>
      <c r="E176" s="327">
        <v>6676349</v>
      </c>
      <c r="F176" s="327">
        <v>579096</v>
      </c>
      <c r="G176" s="327">
        <v>2140602</v>
      </c>
    </row>
    <row r="177" spans="1:7" s="4" customFormat="1" ht="12" customHeight="1">
      <c r="A177" s="1451" t="s">
        <v>231</v>
      </c>
      <c r="B177" s="328">
        <v>1029586</v>
      </c>
      <c r="C177" s="328">
        <v>137423</v>
      </c>
      <c r="D177" s="328">
        <v>803733</v>
      </c>
      <c r="E177" s="328">
        <v>66056</v>
      </c>
      <c r="F177" s="328" t="s">
        <v>256</v>
      </c>
      <c r="G177" s="328">
        <v>22374</v>
      </c>
    </row>
    <row r="178" spans="1:7" s="203" customFormat="1" ht="12" customHeight="1">
      <c r="A178" s="1100" t="s">
        <v>206</v>
      </c>
      <c r="B178" s="327">
        <v>2691193</v>
      </c>
      <c r="C178" s="327">
        <v>1604741</v>
      </c>
      <c r="D178" s="327">
        <v>48308</v>
      </c>
      <c r="E178" s="327">
        <v>939997</v>
      </c>
      <c r="F178" s="327">
        <v>98147</v>
      </c>
      <c r="G178" s="327" t="s">
        <v>256</v>
      </c>
    </row>
    <row r="179" spans="1:7" s="4" customFormat="1" ht="12" customHeight="1">
      <c r="A179" s="1451" t="s">
        <v>232</v>
      </c>
      <c r="B179" s="328">
        <v>844556</v>
      </c>
      <c r="C179" s="328">
        <v>443450</v>
      </c>
      <c r="D179" s="328">
        <v>74241</v>
      </c>
      <c r="E179" s="328">
        <v>218211</v>
      </c>
      <c r="F179" s="328" t="s">
        <v>256</v>
      </c>
      <c r="G179" s="328">
        <v>108654</v>
      </c>
    </row>
    <row r="180" spans="1:7" s="203" customFormat="1" ht="12" customHeight="1">
      <c r="A180" s="1100" t="s">
        <v>233</v>
      </c>
      <c r="B180" s="327">
        <v>3172300</v>
      </c>
      <c r="C180" s="327">
        <v>2035567</v>
      </c>
      <c r="D180" s="327">
        <v>706832</v>
      </c>
      <c r="E180" s="327">
        <v>311676</v>
      </c>
      <c r="F180" s="327">
        <v>117988</v>
      </c>
      <c r="G180" s="327">
        <v>237</v>
      </c>
    </row>
    <row r="181" spans="1:7" s="3" customFormat="1" ht="12" customHeight="1">
      <c r="A181" s="1450" t="s">
        <v>97</v>
      </c>
      <c r="B181" s="328">
        <v>2947650</v>
      </c>
      <c r="C181" s="328">
        <v>973903</v>
      </c>
      <c r="D181" s="328">
        <v>1145192</v>
      </c>
      <c r="E181" s="328">
        <v>466969</v>
      </c>
      <c r="F181" s="328" t="s">
        <v>256</v>
      </c>
      <c r="G181" s="328">
        <v>361586</v>
      </c>
    </row>
    <row r="182" spans="1:7" s="203" customFormat="1" ht="12" customHeight="1">
      <c r="A182" s="1085" t="s">
        <v>98</v>
      </c>
      <c r="B182" s="327">
        <v>406038</v>
      </c>
      <c r="C182" s="327">
        <v>104890</v>
      </c>
      <c r="D182" s="327">
        <v>92852</v>
      </c>
      <c r="E182" s="327">
        <v>190449</v>
      </c>
      <c r="F182" s="327">
        <v>16264</v>
      </c>
      <c r="G182" s="327">
        <v>1583</v>
      </c>
    </row>
    <row r="183" spans="1:7" s="4" customFormat="1" ht="12" customHeight="1">
      <c r="A183" s="1450" t="s">
        <v>99</v>
      </c>
      <c r="B183" s="328">
        <v>519502</v>
      </c>
      <c r="C183" s="328">
        <v>195770</v>
      </c>
      <c r="D183" s="328">
        <v>202916</v>
      </c>
      <c r="E183" s="328">
        <v>83256</v>
      </c>
      <c r="F183" s="328">
        <v>14554</v>
      </c>
      <c r="G183" s="328">
        <v>23006</v>
      </c>
    </row>
    <row r="184" spans="1:7" s="203" customFormat="1" ht="12" customHeight="1">
      <c r="A184" s="1085" t="s">
        <v>100</v>
      </c>
      <c r="B184" s="327">
        <v>573691</v>
      </c>
      <c r="C184" s="327">
        <v>168892</v>
      </c>
      <c r="D184" s="327">
        <v>123140</v>
      </c>
      <c r="E184" s="327">
        <v>268680</v>
      </c>
      <c r="F184" s="327">
        <v>12979</v>
      </c>
      <c r="G184" s="327" t="s">
        <v>256</v>
      </c>
    </row>
    <row r="185" spans="1:7" s="4" customFormat="1" ht="12" customHeight="1">
      <c r="A185" s="1450" t="s">
        <v>101</v>
      </c>
      <c r="B185" s="328">
        <v>379082</v>
      </c>
      <c r="C185" s="328">
        <v>123331</v>
      </c>
      <c r="D185" s="328">
        <v>89953</v>
      </c>
      <c r="E185" s="328">
        <v>159267</v>
      </c>
      <c r="F185" s="328">
        <v>6531</v>
      </c>
      <c r="G185" s="328" t="s">
        <v>256</v>
      </c>
    </row>
    <row r="186" spans="1:7" s="203" customFormat="1" ht="12" customHeight="1">
      <c r="A186" s="1085" t="s">
        <v>102</v>
      </c>
      <c r="B186" s="327">
        <v>634817</v>
      </c>
      <c r="C186" s="327">
        <v>166105</v>
      </c>
      <c r="D186" s="327">
        <v>123533</v>
      </c>
      <c r="E186" s="327">
        <v>213566</v>
      </c>
      <c r="F186" s="327" t="s">
        <v>256</v>
      </c>
      <c r="G186" s="327">
        <v>131613</v>
      </c>
    </row>
    <row r="187" spans="1:7" s="4" customFormat="1" ht="15.95" customHeight="1">
      <c r="A187" s="1454" t="s">
        <v>151</v>
      </c>
      <c r="B187" s="319">
        <v>6038957</v>
      </c>
      <c r="C187" s="319">
        <v>1434175</v>
      </c>
      <c r="D187" s="319">
        <v>2012912</v>
      </c>
      <c r="E187" s="319">
        <v>1736537</v>
      </c>
      <c r="F187" s="319">
        <v>269283</v>
      </c>
      <c r="G187" s="319">
        <v>586050</v>
      </c>
    </row>
    <row r="188" spans="1:7" s="212" customFormat="1" ht="12" customHeight="1">
      <c r="A188" s="893" t="s">
        <v>110</v>
      </c>
      <c r="B188" s="1443">
        <v>4230126</v>
      </c>
      <c r="C188" s="1443">
        <v>937435</v>
      </c>
      <c r="D188" s="1443">
        <v>1484112</v>
      </c>
      <c r="E188" s="1443">
        <v>1155572</v>
      </c>
      <c r="F188" s="1443">
        <v>212137</v>
      </c>
      <c r="G188" s="1443">
        <v>440870</v>
      </c>
    </row>
    <row r="189" spans="1:7" s="4" customFormat="1" ht="12" customHeight="1">
      <c r="A189" s="1450" t="s">
        <v>107</v>
      </c>
      <c r="B189" s="328">
        <v>504927</v>
      </c>
      <c r="C189" s="328">
        <v>178460</v>
      </c>
      <c r="D189" s="328">
        <v>156168</v>
      </c>
      <c r="E189" s="328">
        <v>87431</v>
      </c>
      <c r="F189" s="328">
        <v>4248</v>
      </c>
      <c r="G189" s="328">
        <v>78620</v>
      </c>
    </row>
    <row r="190" spans="1:7" s="203" customFormat="1" ht="12" customHeight="1">
      <c r="A190" s="1085" t="s">
        <v>108</v>
      </c>
      <c r="B190" s="327">
        <v>562287</v>
      </c>
      <c r="C190" s="327">
        <v>151367</v>
      </c>
      <c r="D190" s="327">
        <v>169447</v>
      </c>
      <c r="E190" s="327">
        <v>196615</v>
      </c>
      <c r="F190" s="327">
        <v>10840</v>
      </c>
      <c r="G190" s="327">
        <v>34018</v>
      </c>
    </row>
    <row r="191" spans="1:7" s="4" customFormat="1" ht="12" customHeight="1">
      <c r="A191" s="1450" t="s">
        <v>109</v>
      </c>
      <c r="B191" s="328">
        <v>741617</v>
      </c>
      <c r="C191" s="328">
        <v>166913</v>
      </c>
      <c r="D191" s="328">
        <v>203185</v>
      </c>
      <c r="E191" s="328">
        <v>296919</v>
      </c>
      <c r="F191" s="328">
        <v>42058</v>
      </c>
      <c r="G191" s="328">
        <v>32542</v>
      </c>
    </row>
    <row r="192" spans="1:7" s="410" customFormat="1" ht="15.95" customHeight="1">
      <c r="A192" s="1098" t="s">
        <v>152</v>
      </c>
      <c r="B192" s="872">
        <v>10489001</v>
      </c>
      <c r="C192" s="872">
        <v>3328329</v>
      </c>
      <c r="D192" s="872">
        <v>3324298</v>
      </c>
      <c r="E192" s="872">
        <v>1877758</v>
      </c>
      <c r="F192" s="872">
        <v>359060</v>
      </c>
      <c r="G192" s="872">
        <v>1599556</v>
      </c>
    </row>
    <row r="193" spans="1:7" s="38" customFormat="1" ht="12" customHeight="1">
      <c r="A193" s="906" t="s">
        <v>230</v>
      </c>
      <c r="B193" s="1446">
        <v>6204706</v>
      </c>
      <c r="C193" s="1446">
        <v>1845970</v>
      </c>
      <c r="D193" s="1446">
        <v>1885776</v>
      </c>
      <c r="E193" s="1446">
        <v>1204888</v>
      </c>
      <c r="F193" s="1446">
        <v>187974</v>
      </c>
      <c r="G193" s="1446">
        <v>1080098</v>
      </c>
    </row>
    <row r="194" spans="1:7" s="203" customFormat="1" ht="12" customHeight="1">
      <c r="A194" s="1085" t="s">
        <v>51</v>
      </c>
      <c r="B194" s="327">
        <v>1811682</v>
      </c>
      <c r="C194" s="327">
        <v>641516</v>
      </c>
      <c r="D194" s="327">
        <v>290106</v>
      </c>
      <c r="E194" s="327">
        <v>483348</v>
      </c>
      <c r="F194" s="327">
        <v>62996</v>
      </c>
      <c r="G194" s="327">
        <v>333716</v>
      </c>
    </row>
    <row r="195" spans="1:7" s="4" customFormat="1" ht="12" customHeight="1">
      <c r="A195" s="1450" t="s">
        <v>52</v>
      </c>
      <c r="B195" s="328">
        <v>2472613</v>
      </c>
      <c r="C195" s="328">
        <v>840843</v>
      </c>
      <c r="D195" s="328">
        <v>1148416</v>
      </c>
      <c r="E195" s="328">
        <v>189522</v>
      </c>
      <c r="F195" s="328">
        <v>108090</v>
      </c>
      <c r="G195" s="328">
        <v>185742</v>
      </c>
    </row>
    <row r="196" spans="1:7" s="1453" customFormat="1" ht="17.100000000000001" customHeight="1">
      <c r="A196" s="1098" t="s">
        <v>153</v>
      </c>
      <c r="B196" s="872">
        <v>12626960</v>
      </c>
      <c r="C196" s="872">
        <v>4302917</v>
      </c>
      <c r="D196" s="872">
        <v>4045943</v>
      </c>
      <c r="E196" s="872">
        <v>2506707</v>
      </c>
      <c r="F196" s="872">
        <v>361257</v>
      </c>
      <c r="G196" s="872">
        <v>1410136</v>
      </c>
    </row>
    <row r="197" spans="1:7" s="1452" customFormat="1" ht="12.95" customHeight="1">
      <c r="A197" s="906" t="s">
        <v>162</v>
      </c>
      <c r="B197" s="1446">
        <v>5861351</v>
      </c>
      <c r="C197" s="1446">
        <v>1805680</v>
      </c>
      <c r="D197" s="1446">
        <v>2199826</v>
      </c>
      <c r="E197" s="1446">
        <v>1123695</v>
      </c>
      <c r="F197" s="1446">
        <v>109470</v>
      </c>
      <c r="G197" s="1446">
        <v>622680</v>
      </c>
    </row>
    <row r="198" spans="1:7" s="203" customFormat="1" ht="12.95" customHeight="1">
      <c r="A198" s="1100" t="s">
        <v>165</v>
      </c>
      <c r="B198" s="327">
        <v>5661431</v>
      </c>
      <c r="C198" s="327">
        <v>1698699</v>
      </c>
      <c r="D198" s="327">
        <v>2115396</v>
      </c>
      <c r="E198" s="327">
        <v>1115186</v>
      </c>
      <c r="F198" s="327">
        <v>109470</v>
      </c>
      <c r="G198" s="327">
        <v>622680</v>
      </c>
    </row>
    <row r="199" spans="1:7" s="4" customFormat="1" ht="12.95" customHeight="1">
      <c r="A199" s="1451" t="s">
        <v>166</v>
      </c>
      <c r="B199" s="328">
        <v>199920</v>
      </c>
      <c r="C199" s="328">
        <v>106981</v>
      </c>
      <c r="D199" s="328">
        <v>84430</v>
      </c>
      <c r="E199" s="328">
        <v>8509</v>
      </c>
      <c r="F199" s="328" t="s">
        <v>256</v>
      </c>
      <c r="G199" s="328" t="s">
        <v>256</v>
      </c>
    </row>
    <row r="200" spans="1:7" s="203" customFormat="1" ht="12.95" customHeight="1">
      <c r="A200" s="1085" t="s">
        <v>116</v>
      </c>
      <c r="B200" s="327">
        <v>608074</v>
      </c>
      <c r="C200" s="327">
        <v>177100</v>
      </c>
      <c r="D200" s="327">
        <v>100561</v>
      </c>
      <c r="E200" s="327">
        <v>208184</v>
      </c>
      <c r="F200" s="327">
        <v>30247</v>
      </c>
      <c r="G200" s="327">
        <v>91982</v>
      </c>
    </row>
    <row r="201" spans="1:7" s="4" customFormat="1" ht="12.95" customHeight="1">
      <c r="A201" s="1450" t="s">
        <v>117</v>
      </c>
      <c r="B201" s="328">
        <v>2292360</v>
      </c>
      <c r="C201" s="328">
        <v>709394</v>
      </c>
      <c r="D201" s="328">
        <v>574224</v>
      </c>
      <c r="E201" s="328">
        <v>519803</v>
      </c>
      <c r="F201" s="328">
        <v>51019</v>
      </c>
      <c r="G201" s="328">
        <v>437920</v>
      </c>
    </row>
    <row r="202" spans="1:7" s="203" customFormat="1" ht="12.95" customHeight="1">
      <c r="A202" s="1085" t="s">
        <v>118</v>
      </c>
      <c r="B202" s="327">
        <v>795943</v>
      </c>
      <c r="C202" s="327">
        <v>358157</v>
      </c>
      <c r="D202" s="327">
        <v>173447</v>
      </c>
      <c r="E202" s="327">
        <v>66786</v>
      </c>
      <c r="F202" s="327">
        <v>74877</v>
      </c>
      <c r="G202" s="327">
        <v>122676</v>
      </c>
    </row>
    <row r="203" spans="1:7" s="3" customFormat="1" ht="12.95" customHeight="1">
      <c r="A203" s="1450" t="s">
        <v>119</v>
      </c>
      <c r="B203" s="328">
        <v>1223816</v>
      </c>
      <c r="C203" s="328">
        <v>679956</v>
      </c>
      <c r="D203" s="328">
        <v>350714</v>
      </c>
      <c r="E203" s="328">
        <v>135511</v>
      </c>
      <c r="F203" s="328">
        <v>44305</v>
      </c>
      <c r="G203" s="328">
        <v>13330</v>
      </c>
    </row>
    <row r="204" spans="1:7" s="203" customFormat="1" ht="12.95" customHeight="1">
      <c r="A204" s="1085" t="s">
        <v>120</v>
      </c>
      <c r="B204" s="327">
        <v>1361010</v>
      </c>
      <c r="C204" s="327">
        <v>455890</v>
      </c>
      <c r="D204" s="327">
        <v>547496</v>
      </c>
      <c r="E204" s="327">
        <v>208702</v>
      </c>
      <c r="F204" s="327">
        <v>39666</v>
      </c>
      <c r="G204" s="327">
        <v>109256</v>
      </c>
    </row>
    <row r="205" spans="1:7" s="4" customFormat="1" ht="12.95" customHeight="1">
      <c r="A205" s="1450" t="s">
        <v>121</v>
      </c>
      <c r="B205" s="328">
        <v>484406</v>
      </c>
      <c r="C205" s="328">
        <v>116740</v>
      </c>
      <c r="D205" s="328">
        <v>99675</v>
      </c>
      <c r="E205" s="328">
        <v>244026</v>
      </c>
      <c r="F205" s="328">
        <v>11673</v>
      </c>
      <c r="G205" s="328">
        <v>12292</v>
      </c>
    </row>
    <row r="206" spans="1:7" s="203" customFormat="1" ht="17.100000000000001" customHeight="1">
      <c r="A206" s="1098" t="s">
        <v>154</v>
      </c>
      <c r="B206" s="872">
        <v>6599557</v>
      </c>
      <c r="C206" s="872">
        <v>1971174</v>
      </c>
      <c r="D206" s="872">
        <v>1834084</v>
      </c>
      <c r="E206" s="872">
        <v>1805318</v>
      </c>
      <c r="F206" s="872">
        <v>249828</v>
      </c>
      <c r="G206" s="872">
        <v>739153</v>
      </c>
    </row>
    <row r="207" spans="1:7" s="38" customFormat="1" ht="12.95" customHeight="1">
      <c r="A207" s="906" t="s">
        <v>106</v>
      </c>
      <c r="B207" s="1446">
        <v>4061445</v>
      </c>
      <c r="C207" s="1446">
        <v>967093</v>
      </c>
      <c r="D207" s="1446">
        <v>1278898</v>
      </c>
      <c r="E207" s="1446">
        <v>898521</v>
      </c>
      <c r="F207" s="1446">
        <v>177780</v>
      </c>
      <c r="G207" s="1446">
        <v>739153</v>
      </c>
    </row>
    <row r="208" spans="1:7" s="203" customFormat="1" ht="12.95" customHeight="1">
      <c r="A208" s="1085" t="s">
        <v>103</v>
      </c>
      <c r="B208" s="327">
        <v>975867</v>
      </c>
      <c r="C208" s="327">
        <v>381643</v>
      </c>
      <c r="D208" s="327">
        <v>194176</v>
      </c>
      <c r="E208" s="327">
        <v>354660</v>
      </c>
      <c r="F208" s="327">
        <v>45388</v>
      </c>
      <c r="G208" s="327" t="s">
        <v>256</v>
      </c>
    </row>
    <row r="209" spans="1:7" s="4" customFormat="1" ht="12.95" customHeight="1">
      <c r="A209" s="1450" t="s">
        <v>104</v>
      </c>
      <c r="B209" s="328">
        <v>733710</v>
      </c>
      <c r="C209" s="328">
        <v>252807</v>
      </c>
      <c r="D209" s="328">
        <v>131544</v>
      </c>
      <c r="E209" s="328">
        <v>337147</v>
      </c>
      <c r="F209" s="328">
        <v>12212</v>
      </c>
      <c r="G209" s="328" t="s">
        <v>256</v>
      </c>
    </row>
    <row r="210" spans="1:7" s="203" customFormat="1" ht="12.95" customHeight="1">
      <c r="A210" s="1085" t="s">
        <v>105</v>
      </c>
      <c r="B210" s="327">
        <v>828535</v>
      </c>
      <c r="C210" s="327">
        <v>369631</v>
      </c>
      <c r="D210" s="327">
        <v>229466</v>
      </c>
      <c r="E210" s="327">
        <v>214990</v>
      </c>
      <c r="F210" s="327">
        <v>14448</v>
      </c>
      <c r="G210" s="327" t="s">
        <v>256</v>
      </c>
    </row>
    <row r="211" spans="1:7" s="3" customFormat="1" ht="18" customHeight="1">
      <c r="A211" s="1449" t="s">
        <v>661</v>
      </c>
      <c r="B211" s="319">
        <v>15357966</v>
      </c>
      <c r="C211" s="319">
        <v>7802500</v>
      </c>
      <c r="D211" s="319">
        <v>6023211</v>
      </c>
      <c r="E211" s="319">
        <v>37591</v>
      </c>
      <c r="F211" s="319">
        <v>509103</v>
      </c>
      <c r="G211" s="319">
        <v>985561</v>
      </c>
    </row>
    <row r="212" spans="1:7" s="203" customFormat="1" ht="15.95" customHeight="1">
      <c r="A212" s="1448" t="s">
        <v>156</v>
      </c>
      <c r="B212" s="872">
        <v>4626769</v>
      </c>
      <c r="C212" s="872">
        <v>1609396</v>
      </c>
      <c r="D212" s="872">
        <v>2541275</v>
      </c>
      <c r="E212" s="872" t="s">
        <v>260</v>
      </c>
      <c r="F212" s="872">
        <v>189032</v>
      </c>
      <c r="G212" s="872">
        <v>287066</v>
      </c>
    </row>
    <row r="213" spans="1:7" s="38" customFormat="1" ht="12" customHeight="1">
      <c r="A213" s="1447" t="s">
        <v>234</v>
      </c>
      <c r="B213" s="1446">
        <v>2788352</v>
      </c>
      <c r="C213" s="1446">
        <v>701150</v>
      </c>
      <c r="D213" s="1446">
        <v>1731860</v>
      </c>
      <c r="E213" s="1446" t="s">
        <v>260</v>
      </c>
      <c r="F213" s="1446">
        <v>157875</v>
      </c>
      <c r="G213" s="1446">
        <v>197467</v>
      </c>
    </row>
    <row r="214" spans="1:7" s="203" customFormat="1" ht="12" customHeight="1">
      <c r="A214" s="1442" t="s">
        <v>157</v>
      </c>
      <c r="B214" s="327" t="s">
        <v>260</v>
      </c>
      <c r="C214" s="327" t="s">
        <v>260</v>
      </c>
      <c r="D214" s="327" t="s">
        <v>260</v>
      </c>
      <c r="E214" s="327" t="s">
        <v>260</v>
      </c>
      <c r="F214" s="327" t="s">
        <v>260</v>
      </c>
      <c r="G214" s="327" t="s">
        <v>260</v>
      </c>
    </row>
    <row r="215" spans="1:7" s="4" customFormat="1" ht="12" customHeight="1">
      <c r="A215" s="1441" t="s">
        <v>167</v>
      </c>
      <c r="B215" s="328" t="s">
        <v>260</v>
      </c>
      <c r="C215" s="328" t="s">
        <v>260</v>
      </c>
      <c r="D215" s="328" t="s">
        <v>260</v>
      </c>
      <c r="E215" s="328" t="s">
        <v>260</v>
      </c>
      <c r="F215" s="328" t="s">
        <v>260</v>
      </c>
      <c r="G215" s="328" t="s">
        <v>260</v>
      </c>
    </row>
    <row r="216" spans="1:7" s="203" customFormat="1" ht="12" customHeight="1">
      <c r="A216" s="1442" t="s">
        <v>168</v>
      </c>
      <c r="B216" s="327">
        <v>220989</v>
      </c>
      <c r="C216" s="327">
        <v>55912</v>
      </c>
      <c r="D216" s="327">
        <v>156123</v>
      </c>
      <c r="E216" s="327" t="s">
        <v>260</v>
      </c>
      <c r="F216" s="327">
        <v>3224</v>
      </c>
      <c r="G216" s="327">
        <v>5730</v>
      </c>
    </row>
    <row r="217" spans="1:7" s="4" customFormat="1" ht="12" customHeight="1">
      <c r="A217" s="1441" t="s">
        <v>169</v>
      </c>
      <c r="B217" s="328">
        <v>712669</v>
      </c>
      <c r="C217" s="328">
        <v>347121</v>
      </c>
      <c r="D217" s="328">
        <v>351189</v>
      </c>
      <c r="E217" s="328" t="s">
        <v>260</v>
      </c>
      <c r="F217" s="328">
        <v>7836</v>
      </c>
      <c r="G217" s="328">
        <v>6523</v>
      </c>
    </row>
    <row r="218" spans="1:7" s="203" customFormat="1" ht="12" customHeight="1">
      <c r="A218" s="1442" t="s">
        <v>171</v>
      </c>
      <c r="B218" s="327">
        <v>175140</v>
      </c>
      <c r="C218" s="327">
        <v>141725</v>
      </c>
      <c r="D218" s="327" t="s">
        <v>260</v>
      </c>
      <c r="E218" s="327" t="s">
        <v>260</v>
      </c>
      <c r="F218" s="327">
        <v>9366</v>
      </c>
      <c r="G218" s="327">
        <v>24049</v>
      </c>
    </row>
    <row r="219" spans="1:7" s="4" customFormat="1" ht="12" customHeight="1">
      <c r="A219" s="1441" t="s">
        <v>172</v>
      </c>
      <c r="B219" s="328" t="s">
        <v>260</v>
      </c>
      <c r="C219" s="328" t="s">
        <v>260</v>
      </c>
      <c r="D219" s="328" t="s">
        <v>260</v>
      </c>
      <c r="E219" s="328" t="s">
        <v>260</v>
      </c>
      <c r="F219" s="328" t="s">
        <v>260</v>
      </c>
      <c r="G219" s="328" t="s">
        <v>260</v>
      </c>
    </row>
    <row r="220" spans="1:7" s="203" customFormat="1" ht="12" customHeight="1">
      <c r="A220" s="1442" t="s">
        <v>173</v>
      </c>
      <c r="B220" s="327" t="s">
        <v>260</v>
      </c>
      <c r="C220" s="327" t="s">
        <v>260</v>
      </c>
      <c r="D220" s="327" t="s">
        <v>260</v>
      </c>
      <c r="E220" s="327" t="s">
        <v>260</v>
      </c>
      <c r="F220" s="327" t="s">
        <v>260</v>
      </c>
      <c r="G220" s="327" t="s">
        <v>260</v>
      </c>
    </row>
    <row r="221" spans="1:7" s="4" customFormat="1" ht="12" customHeight="1">
      <c r="A221" s="1441" t="s">
        <v>174</v>
      </c>
      <c r="B221" s="328" t="s">
        <v>260</v>
      </c>
      <c r="C221" s="328" t="s">
        <v>260</v>
      </c>
      <c r="D221" s="328" t="s">
        <v>260</v>
      </c>
      <c r="E221" s="328" t="s">
        <v>260</v>
      </c>
      <c r="F221" s="328" t="s">
        <v>260</v>
      </c>
      <c r="G221" s="328" t="s">
        <v>260</v>
      </c>
    </row>
    <row r="222" spans="1:7" s="410" customFormat="1" ht="12" customHeight="1">
      <c r="A222" s="1442" t="s">
        <v>175</v>
      </c>
      <c r="B222" s="327">
        <v>729619</v>
      </c>
      <c r="C222" s="327">
        <v>363488</v>
      </c>
      <c r="D222" s="327">
        <v>302103</v>
      </c>
      <c r="E222" s="327" t="s">
        <v>260</v>
      </c>
      <c r="F222" s="327">
        <v>10731</v>
      </c>
      <c r="G222" s="327">
        <v>53297</v>
      </c>
    </row>
    <row r="223" spans="1:7" s="4" customFormat="1" ht="21.95" customHeight="1">
      <c r="A223" s="1445" t="s">
        <v>194</v>
      </c>
      <c r="B223" s="319">
        <v>8568431</v>
      </c>
      <c r="C223" s="319">
        <v>4804695</v>
      </c>
      <c r="D223" s="319">
        <v>2767396</v>
      </c>
      <c r="E223" s="319">
        <v>37591</v>
      </c>
      <c r="F223" s="319">
        <v>314833</v>
      </c>
      <c r="G223" s="319">
        <v>643916</v>
      </c>
    </row>
    <row r="224" spans="1:7" s="212" customFormat="1" ht="12" customHeight="1">
      <c r="A224" s="1444" t="s">
        <v>185</v>
      </c>
      <c r="B224" s="1443">
        <v>5626113</v>
      </c>
      <c r="C224" s="1443">
        <v>2566581</v>
      </c>
      <c r="D224" s="1443">
        <v>2320808</v>
      </c>
      <c r="E224" s="1443">
        <v>37591</v>
      </c>
      <c r="F224" s="1443">
        <v>150777</v>
      </c>
      <c r="G224" s="1443">
        <v>550356</v>
      </c>
    </row>
    <row r="225" spans="1:7" s="4" customFormat="1" ht="12" customHeight="1">
      <c r="A225" s="1441" t="s">
        <v>182</v>
      </c>
      <c r="B225" s="328">
        <v>326695</v>
      </c>
      <c r="C225" s="328">
        <v>133117</v>
      </c>
      <c r="D225" s="328">
        <v>193578</v>
      </c>
      <c r="E225" s="328" t="s">
        <v>260</v>
      </c>
      <c r="F225" s="328" t="s">
        <v>260</v>
      </c>
      <c r="G225" s="328" t="s">
        <v>260</v>
      </c>
    </row>
    <row r="226" spans="1:7" s="203" customFormat="1" ht="12" customHeight="1">
      <c r="A226" s="1442" t="s">
        <v>183</v>
      </c>
      <c r="B226" s="327">
        <v>748682</v>
      </c>
      <c r="C226" s="327">
        <v>536463</v>
      </c>
      <c r="D226" s="327">
        <v>212219</v>
      </c>
      <c r="E226" s="327" t="s">
        <v>260</v>
      </c>
      <c r="F226" s="327" t="s">
        <v>260</v>
      </c>
      <c r="G226" s="327" t="s">
        <v>260</v>
      </c>
    </row>
    <row r="227" spans="1:7" s="4" customFormat="1" ht="12" customHeight="1">
      <c r="A227" s="1441" t="s">
        <v>184</v>
      </c>
      <c r="B227" s="328">
        <v>451513</v>
      </c>
      <c r="C227" s="328">
        <v>305034</v>
      </c>
      <c r="D227" s="328">
        <v>22206</v>
      </c>
      <c r="E227" s="328" t="s">
        <v>260</v>
      </c>
      <c r="F227" s="328">
        <v>50221</v>
      </c>
      <c r="G227" s="328">
        <v>74052</v>
      </c>
    </row>
    <row r="228" spans="1:7" s="203" customFormat="1" ht="12" customHeight="1">
      <c r="A228" s="1442" t="s">
        <v>186</v>
      </c>
      <c r="B228" s="327">
        <v>1357164</v>
      </c>
      <c r="C228" s="327">
        <v>1205236</v>
      </c>
      <c r="D228" s="327">
        <v>18585</v>
      </c>
      <c r="E228" s="327" t="s">
        <v>260</v>
      </c>
      <c r="F228" s="327">
        <v>113835</v>
      </c>
      <c r="G228" s="327">
        <v>19508</v>
      </c>
    </row>
    <row r="229" spans="1:7" s="3" customFormat="1" ht="12" customHeight="1">
      <c r="A229" s="1441" t="s">
        <v>187</v>
      </c>
      <c r="B229" s="328">
        <v>58264</v>
      </c>
      <c r="C229" s="328">
        <v>58264</v>
      </c>
      <c r="D229" s="328" t="s">
        <v>260</v>
      </c>
      <c r="E229" s="328" t="s">
        <v>260</v>
      </c>
      <c r="F229" s="328" t="s">
        <v>260</v>
      </c>
      <c r="G229" s="328" t="s">
        <v>260</v>
      </c>
    </row>
    <row r="230" spans="1:7" s="203" customFormat="1" ht="21.95" customHeight="1">
      <c r="A230" s="1448" t="s">
        <v>195</v>
      </c>
      <c r="B230" s="872">
        <v>1447275</v>
      </c>
      <c r="C230" s="872">
        <v>992420</v>
      </c>
      <c r="D230" s="872">
        <v>406724</v>
      </c>
      <c r="E230" s="872" t="s">
        <v>260</v>
      </c>
      <c r="F230" s="872">
        <v>5238</v>
      </c>
      <c r="G230" s="872">
        <v>42893</v>
      </c>
    </row>
    <row r="231" spans="1:7" s="38" customFormat="1" ht="12" customHeight="1">
      <c r="A231" s="1447" t="s">
        <v>189</v>
      </c>
      <c r="B231" s="1446">
        <v>714156</v>
      </c>
      <c r="C231" s="1446">
        <v>333035</v>
      </c>
      <c r="D231" s="1446">
        <v>381121</v>
      </c>
      <c r="E231" s="1446" t="s">
        <v>260</v>
      </c>
      <c r="F231" s="1446" t="s">
        <v>260</v>
      </c>
      <c r="G231" s="1446" t="s">
        <v>260</v>
      </c>
    </row>
    <row r="232" spans="1:7" s="203" customFormat="1" ht="12" customHeight="1">
      <c r="A232" s="1442" t="s">
        <v>188</v>
      </c>
      <c r="B232" s="327">
        <v>147085</v>
      </c>
      <c r="C232" s="327">
        <v>147085</v>
      </c>
      <c r="D232" s="327" t="s">
        <v>260</v>
      </c>
      <c r="E232" s="327" t="s">
        <v>260</v>
      </c>
      <c r="F232" s="327" t="s">
        <v>260</v>
      </c>
      <c r="G232" s="327" t="s">
        <v>260</v>
      </c>
    </row>
    <row r="233" spans="1:7" s="4" customFormat="1" ht="12" customHeight="1">
      <c r="A233" s="1441" t="s">
        <v>190</v>
      </c>
      <c r="B233" s="328">
        <v>503562</v>
      </c>
      <c r="C233" s="328">
        <v>429828</v>
      </c>
      <c r="D233" s="328">
        <v>25603</v>
      </c>
      <c r="E233" s="328" t="s">
        <v>260</v>
      </c>
      <c r="F233" s="328">
        <v>5238</v>
      </c>
      <c r="G233" s="328">
        <v>42893</v>
      </c>
    </row>
    <row r="234" spans="1:7" s="203" customFormat="1" ht="12" customHeight="1">
      <c r="A234" s="1442" t="s">
        <v>191</v>
      </c>
      <c r="B234" s="327">
        <v>82472</v>
      </c>
      <c r="C234" s="327">
        <v>82472</v>
      </c>
      <c r="D234" s="327" t="s">
        <v>260</v>
      </c>
      <c r="E234" s="327" t="s">
        <v>260</v>
      </c>
      <c r="F234" s="327" t="s">
        <v>260</v>
      </c>
      <c r="G234" s="327" t="s">
        <v>260</v>
      </c>
    </row>
    <row r="235" spans="1:7" s="3" customFormat="1" ht="15.95" customHeight="1">
      <c r="A235" s="1445" t="s">
        <v>170</v>
      </c>
      <c r="B235" s="319">
        <v>288642</v>
      </c>
      <c r="C235" s="319">
        <v>124779</v>
      </c>
      <c r="D235" s="319">
        <v>159918</v>
      </c>
      <c r="E235" s="319" t="s">
        <v>260</v>
      </c>
      <c r="F235" s="319" t="s">
        <v>260</v>
      </c>
      <c r="G235" s="319">
        <v>3945</v>
      </c>
    </row>
    <row r="236" spans="1:7" s="212" customFormat="1" ht="12" customHeight="1">
      <c r="A236" s="1444" t="s">
        <v>181</v>
      </c>
      <c r="B236" s="1443">
        <v>179797</v>
      </c>
      <c r="C236" s="1443">
        <v>70895</v>
      </c>
      <c r="D236" s="1443">
        <v>104957</v>
      </c>
      <c r="E236" s="1443" t="s">
        <v>260</v>
      </c>
      <c r="F236" s="1443" t="s">
        <v>260</v>
      </c>
      <c r="G236" s="1443">
        <v>3945</v>
      </c>
    </row>
    <row r="237" spans="1:7" s="4" customFormat="1" ht="12" customHeight="1">
      <c r="A237" s="1441" t="s">
        <v>177</v>
      </c>
      <c r="B237" s="328" t="s">
        <v>260</v>
      </c>
      <c r="C237" s="328" t="s">
        <v>260</v>
      </c>
      <c r="D237" s="328" t="s">
        <v>260</v>
      </c>
      <c r="E237" s="328" t="s">
        <v>260</v>
      </c>
      <c r="F237" s="328" t="s">
        <v>260</v>
      </c>
      <c r="G237" s="328" t="s">
        <v>260</v>
      </c>
    </row>
    <row r="238" spans="1:7" s="203" customFormat="1" ht="12" customHeight="1">
      <c r="A238" s="1442" t="s">
        <v>178</v>
      </c>
      <c r="B238" s="327" t="s">
        <v>260</v>
      </c>
      <c r="C238" s="327" t="s">
        <v>260</v>
      </c>
      <c r="D238" s="327" t="s">
        <v>260</v>
      </c>
      <c r="E238" s="327" t="s">
        <v>260</v>
      </c>
      <c r="F238" s="327" t="s">
        <v>260</v>
      </c>
      <c r="G238" s="327" t="s">
        <v>260</v>
      </c>
    </row>
    <row r="239" spans="1:7" s="4" customFormat="1" ht="12" customHeight="1">
      <c r="A239" s="1441" t="s">
        <v>179</v>
      </c>
      <c r="B239" s="328">
        <v>108845</v>
      </c>
      <c r="C239" s="328">
        <v>53884</v>
      </c>
      <c r="D239" s="328">
        <v>54961</v>
      </c>
      <c r="E239" s="328" t="s">
        <v>260</v>
      </c>
      <c r="F239" s="328" t="s">
        <v>260</v>
      </c>
      <c r="G239" s="328" t="s">
        <v>260</v>
      </c>
    </row>
    <row r="240" spans="1:7" s="410" customFormat="1" ht="12" customHeight="1">
      <c r="A240" s="1442" t="s">
        <v>180</v>
      </c>
      <c r="B240" s="327" t="s">
        <v>260</v>
      </c>
      <c r="C240" s="327" t="s">
        <v>260</v>
      </c>
      <c r="D240" s="327" t="s">
        <v>260</v>
      </c>
      <c r="E240" s="327" t="s">
        <v>260</v>
      </c>
      <c r="F240" s="327" t="s">
        <v>260</v>
      </c>
      <c r="G240" s="327" t="s">
        <v>260</v>
      </c>
    </row>
    <row r="241" spans="1:8" s="4" customFormat="1" ht="15.95" customHeight="1">
      <c r="A241" s="1445" t="s">
        <v>176</v>
      </c>
      <c r="B241" s="319">
        <v>426849</v>
      </c>
      <c r="C241" s="319">
        <v>271210</v>
      </c>
      <c r="D241" s="319">
        <v>147898</v>
      </c>
      <c r="E241" s="319" t="s">
        <v>260</v>
      </c>
      <c r="F241" s="319" t="s">
        <v>260</v>
      </c>
      <c r="G241" s="319">
        <v>7741</v>
      </c>
    </row>
    <row r="242" spans="1:8" s="212" customFormat="1" ht="12" customHeight="1">
      <c r="A242" s="1444" t="s">
        <v>160</v>
      </c>
      <c r="B242" s="1443" t="s">
        <v>260</v>
      </c>
      <c r="C242" s="1443" t="s">
        <v>260</v>
      </c>
      <c r="D242" s="1443" t="s">
        <v>260</v>
      </c>
      <c r="E242" s="1443" t="s">
        <v>260</v>
      </c>
      <c r="F242" s="1443" t="s">
        <v>260</v>
      </c>
      <c r="G242" s="1443" t="s">
        <v>260</v>
      </c>
    </row>
    <row r="243" spans="1:8" s="4" customFormat="1" ht="12" customHeight="1">
      <c r="A243" s="1441" t="s">
        <v>158</v>
      </c>
      <c r="B243" s="328">
        <v>218370</v>
      </c>
      <c r="C243" s="328">
        <v>196307</v>
      </c>
      <c r="D243" s="328">
        <v>22063</v>
      </c>
      <c r="E243" s="328" t="s">
        <v>260</v>
      </c>
      <c r="F243" s="328" t="s">
        <v>260</v>
      </c>
      <c r="G243" s="328" t="s">
        <v>260</v>
      </c>
    </row>
    <row r="244" spans="1:8" s="203" customFormat="1" ht="12" customHeight="1">
      <c r="A244" s="1442" t="s">
        <v>159</v>
      </c>
      <c r="B244" s="327">
        <v>208479</v>
      </c>
      <c r="C244" s="327">
        <v>74903</v>
      </c>
      <c r="D244" s="327">
        <v>125835</v>
      </c>
      <c r="E244" s="327" t="s">
        <v>260</v>
      </c>
      <c r="F244" s="327" t="s">
        <v>260</v>
      </c>
      <c r="G244" s="327">
        <v>7741</v>
      </c>
    </row>
    <row r="245" spans="1:8" s="4" customFormat="1" ht="12" customHeight="1">
      <c r="A245" s="1441" t="s">
        <v>161</v>
      </c>
      <c r="B245" s="328" t="s">
        <v>260</v>
      </c>
      <c r="C245" s="328" t="s">
        <v>260</v>
      </c>
      <c r="D245" s="328" t="s">
        <v>260</v>
      </c>
      <c r="E245" s="328" t="s">
        <v>260</v>
      </c>
      <c r="F245" s="328" t="s">
        <v>260</v>
      </c>
      <c r="G245" s="328" t="s">
        <v>260</v>
      </c>
    </row>
    <row r="246" spans="1:8" ht="9.9499999999999993" customHeight="1">
      <c r="A246" s="1440"/>
      <c r="B246" s="472"/>
      <c r="C246" s="1439"/>
      <c r="D246" s="1438"/>
      <c r="E246" s="1437"/>
      <c r="F246" s="1437"/>
      <c r="G246" s="1437"/>
      <c r="H246" s="1436"/>
    </row>
    <row r="247" spans="1:8" ht="12" customHeight="1">
      <c r="A247" s="1435" t="s">
        <v>660</v>
      </c>
      <c r="B247" s="1435"/>
      <c r="C247" s="1435"/>
      <c r="D247" s="1435"/>
      <c r="E247" s="1435"/>
      <c r="F247" s="1435"/>
      <c r="G247" s="1435"/>
    </row>
  </sheetData>
  <mergeCells count="5">
    <mergeCell ref="A1:G1"/>
    <mergeCell ref="A247:G247"/>
    <mergeCell ref="B3:B4"/>
    <mergeCell ref="C3:G3"/>
    <mergeCell ref="A3:A4"/>
  </mergeCells>
  <printOptions horizontalCentered="1"/>
  <pageMargins left="0.62992125984251968" right="0.62992125984251968" top="0.98425196850393704" bottom="0.98425196850393704" header="0.51181102362204722" footer="0.51181102362204722"/>
  <pageSetup paperSize="9" pageOrder="overThenDown" orientation="portrait" r:id="rId1"/>
  <headerFooter alignWithMargins="0"/>
  <colBreaks count="1" manualBreakCount="1">
    <brk id="7" max="246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1"/>
  <sheetViews>
    <sheetView zoomScaleNormal="100" zoomScaleSheetLayoutView="100" workbookViewId="0">
      <pane ySplit="5" topLeftCell="A6" activePane="bottomLeft" state="frozen"/>
      <selection pane="bottomLeft" activeCell="A3" sqref="A3:A5"/>
    </sheetView>
  </sheetViews>
  <sheetFormatPr defaultRowHeight="12.75"/>
  <cols>
    <col min="1" max="1" width="18" style="1470" customWidth="1"/>
    <col min="2" max="2" width="10.7109375" style="1472" customWidth="1"/>
    <col min="3" max="3" width="10.7109375" style="1471" customWidth="1"/>
    <col min="4" max="4" width="11.7109375" style="1471" customWidth="1"/>
    <col min="5" max="6" width="10.7109375" style="1471" customWidth="1"/>
    <col min="7" max="9" width="10.7109375" style="1470" customWidth="1"/>
    <col min="10" max="10" width="10" style="1470" bestFit="1" customWidth="1"/>
    <col min="11" max="16384" width="9.140625" style="1470"/>
  </cols>
  <sheetData>
    <row r="1" spans="1:10" s="1536" customFormat="1" ht="28.5" customHeight="1">
      <c r="A1" s="1541" t="s">
        <v>694</v>
      </c>
      <c r="B1" s="1541"/>
      <c r="C1" s="1541"/>
      <c r="D1" s="1541"/>
      <c r="E1" s="1541"/>
      <c r="F1" s="1541"/>
      <c r="G1" s="1541"/>
      <c r="H1" s="1541"/>
      <c r="I1" s="1541"/>
    </row>
    <row r="2" spans="1:10" s="1536" customFormat="1" ht="9.9499999999999993" customHeight="1">
      <c r="A2" s="1540"/>
      <c r="B2" s="1539"/>
      <c r="C2" s="1539"/>
      <c r="D2" s="1539"/>
      <c r="E2" s="1539"/>
      <c r="F2" s="1539"/>
      <c r="G2" s="1539"/>
      <c r="H2" s="1538" t="s">
        <v>693</v>
      </c>
      <c r="I2" s="1537"/>
    </row>
    <row r="3" spans="1:10" ht="30" customHeight="1">
      <c r="A3" s="1533" t="s">
        <v>692</v>
      </c>
      <c r="B3" s="1253" t="s">
        <v>345</v>
      </c>
      <c r="C3" s="1535" t="s">
        <v>691</v>
      </c>
      <c r="D3" s="1535"/>
      <c r="E3" s="1535"/>
      <c r="F3" s="1535" t="s">
        <v>690</v>
      </c>
      <c r="G3" s="1535"/>
      <c r="H3" s="1535"/>
      <c r="I3" s="1534"/>
    </row>
    <row r="4" spans="1:10" ht="24.95" customHeight="1">
      <c r="A4" s="1533"/>
      <c r="B4" s="1253"/>
      <c r="C4" s="1532" t="s">
        <v>689</v>
      </c>
      <c r="D4" s="1532" t="s">
        <v>688</v>
      </c>
      <c r="E4" s="1532" t="s">
        <v>687</v>
      </c>
      <c r="F4" s="1532" t="s">
        <v>686</v>
      </c>
      <c r="G4" s="1532" t="s">
        <v>685</v>
      </c>
      <c r="H4" s="1532"/>
      <c r="I4" s="1530" t="s">
        <v>482</v>
      </c>
    </row>
    <row r="5" spans="1:10" ht="24.95" customHeight="1">
      <c r="A5" s="1533"/>
      <c r="B5" s="1253"/>
      <c r="C5" s="1532"/>
      <c r="D5" s="1532"/>
      <c r="E5" s="1532"/>
      <c r="F5" s="1532"/>
      <c r="G5" s="1531" t="s">
        <v>684</v>
      </c>
      <c r="H5" s="1531" t="s">
        <v>683</v>
      </c>
      <c r="I5" s="1530"/>
    </row>
    <row r="6" spans="1:10" ht="18" customHeight="1">
      <c r="A6" s="1529" t="s">
        <v>682</v>
      </c>
      <c r="B6" s="1524">
        <v>606751111</v>
      </c>
      <c r="C6" s="1524">
        <v>258087970</v>
      </c>
      <c r="D6" s="1524">
        <v>273781832</v>
      </c>
      <c r="E6" s="1524">
        <v>74881309</v>
      </c>
      <c r="F6" s="1524">
        <v>272564094</v>
      </c>
      <c r="G6" s="1524">
        <v>163452770</v>
      </c>
      <c r="H6" s="1524">
        <v>137112038</v>
      </c>
      <c r="I6" s="1524">
        <v>33622209</v>
      </c>
      <c r="J6" s="1471"/>
    </row>
    <row r="7" spans="1:10" s="1527" customFormat="1" ht="23.1" customHeight="1">
      <c r="A7" s="1528" t="s">
        <v>681</v>
      </c>
      <c r="B7" s="1166">
        <v>61182348</v>
      </c>
      <c r="C7" s="1166">
        <v>53801048</v>
      </c>
      <c r="D7" s="1166">
        <v>6218551</v>
      </c>
      <c r="E7" s="1166">
        <v>1162749</v>
      </c>
      <c r="F7" s="1166">
        <v>55634310</v>
      </c>
      <c r="G7" s="1166">
        <v>3845527</v>
      </c>
      <c r="H7" s="1166">
        <v>332427</v>
      </c>
      <c r="I7" s="1166">
        <v>1370084</v>
      </c>
    </row>
    <row r="8" spans="1:10" s="1526" customFormat="1" ht="20.100000000000001" customHeight="1">
      <c r="A8" s="1512" t="s">
        <v>680</v>
      </c>
      <c r="B8" s="1158">
        <v>378107989</v>
      </c>
      <c r="C8" s="1158">
        <v>141040191</v>
      </c>
      <c r="D8" s="1158">
        <v>188082087</v>
      </c>
      <c r="E8" s="1158">
        <v>48985710</v>
      </c>
      <c r="F8" s="1158">
        <v>156672896</v>
      </c>
      <c r="G8" s="1158">
        <v>112132841</v>
      </c>
      <c r="H8" s="1158">
        <v>79561444</v>
      </c>
      <c r="I8" s="1158">
        <v>29740809</v>
      </c>
    </row>
    <row r="9" spans="1:10" ht="20.100000000000001" customHeight="1">
      <c r="A9" s="1525" t="s">
        <v>679</v>
      </c>
      <c r="B9" s="1177">
        <v>235786956</v>
      </c>
      <c r="C9" s="1177">
        <v>75883691</v>
      </c>
      <c r="D9" s="1177">
        <v>138117114</v>
      </c>
      <c r="E9" s="1177">
        <v>21786152</v>
      </c>
      <c r="F9" s="1177">
        <v>98361566</v>
      </c>
      <c r="G9" s="1177">
        <v>65235561</v>
      </c>
      <c r="H9" s="1177">
        <v>49984530</v>
      </c>
      <c r="I9" s="1177">
        <v>22205299</v>
      </c>
    </row>
    <row r="10" spans="1:10" ht="24.95" customHeight="1">
      <c r="A10" s="1516" t="s">
        <v>263</v>
      </c>
      <c r="B10" s="1524">
        <v>212498273</v>
      </c>
      <c r="C10" s="1524">
        <v>66095328</v>
      </c>
      <c r="D10" s="1524">
        <v>125637544</v>
      </c>
      <c r="E10" s="1524">
        <v>20765401</v>
      </c>
      <c r="F10" s="1524">
        <v>94342096</v>
      </c>
      <c r="G10" s="1524">
        <v>54805788</v>
      </c>
      <c r="H10" s="1524">
        <v>42227178</v>
      </c>
      <c r="I10" s="1524">
        <v>21123211</v>
      </c>
    </row>
    <row r="11" spans="1:10" s="1520" customFormat="1" ht="13.15" customHeight="1">
      <c r="A11" s="1522" t="s">
        <v>196</v>
      </c>
      <c r="B11" s="1521">
        <v>178567</v>
      </c>
      <c r="C11" s="1521">
        <v>28054</v>
      </c>
      <c r="D11" s="1521">
        <v>138787</v>
      </c>
      <c r="E11" s="1521">
        <v>11726</v>
      </c>
      <c r="F11" s="1521">
        <v>106780</v>
      </c>
      <c r="G11" s="1521">
        <v>70227</v>
      </c>
      <c r="H11" s="1521" t="s">
        <v>256</v>
      </c>
      <c r="I11" s="1521">
        <v>1560</v>
      </c>
    </row>
    <row r="12" spans="1:10" s="1484" customFormat="1" ht="13.15" customHeight="1">
      <c r="A12" s="1485" t="s">
        <v>197</v>
      </c>
      <c r="B12" s="1523">
        <v>8127618</v>
      </c>
      <c r="C12" s="1523">
        <v>5262382</v>
      </c>
      <c r="D12" s="1523">
        <v>2360299</v>
      </c>
      <c r="E12" s="1523">
        <v>504937</v>
      </c>
      <c r="F12" s="1523">
        <v>1360308</v>
      </c>
      <c r="G12" s="1523">
        <v>2591397</v>
      </c>
      <c r="H12" s="1523">
        <v>3020369</v>
      </c>
      <c r="I12" s="1523">
        <v>1155544</v>
      </c>
    </row>
    <row r="13" spans="1:10" s="1520" customFormat="1" ht="13.15" customHeight="1">
      <c r="A13" s="1522" t="s">
        <v>198</v>
      </c>
      <c r="B13" s="1521">
        <v>15463107</v>
      </c>
      <c r="C13" s="1521">
        <v>4064829</v>
      </c>
      <c r="D13" s="1521">
        <v>10443454</v>
      </c>
      <c r="E13" s="1521">
        <v>954824</v>
      </c>
      <c r="F13" s="1521">
        <v>5288186</v>
      </c>
      <c r="G13" s="1521">
        <v>8163125</v>
      </c>
      <c r="H13" s="1521">
        <v>704228</v>
      </c>
      <c r="I13" s="1521">
        <v>1307568</v>
      </c>
    </row>
    <row r="14" spans="1:10" s="1484" customFormat="1" ht="13.15" customHeight="1">
      <c r="A14" s="1485" t="s">
        <v>199</v>
      </c>
      <c r="B14" s="1523">
        <v>742688</v>
      </c>
      <c r="C14" s="1523">
        <v>87357</v>
      </c>
      <c r="D14" s="1523">
        <v>615348</v>
      </c>
      <c r="E14" s="1523">
        <v>39983</v>
      </c>
      <c r="F14" s="1523">
        <v>544210</v>
      </c>
      <c r="G14" s="1523">
        <v>174207</v>
      </c>
      <c r="H14" s="1523">
        <v>21570</v>
      </c>
      <c r="I14" s="1523">
        <v>2701</v>
      </c>
    </row>
    <row r="15" spans="1:10" s="1520" customFormat="1" ht="13.15" customHeight="1">
      <c r="A15" s="1522" t="s">
        <v>200</v>
      </c>
      <c r="B15" s="1521">
        <v>12780906</v>
      </c>
      <c r="C15" s="1521">
        <v>9463095</v>
      </c>
      <c r="D15" s="1521">
        <v>2881096</v>
      </c>
      <c r="E15" s="1521">
        <v>436715</v>
      </c>
      <c r="F15" s="1521">
        <v>8939063</v>
      </c>
      <c r="G15" s="1521">
        <v>2779503</v>
      </c>
      <c r="H15" s="1521">
        <v>1007991</v>
      </c>
      <c r="I15" s="1521">
        <v>54349</v>
      </c>
    </row>
    <row r="16" spans="1:10" s="1484" customFormat="1" ht="13.15" customHeight="1">
      <c r="A16" s="1485" t="s">
        <v>201</v>
      </c>
      <c r="B16" s="1523">
        <v>6223941</v>
      </c>
      <c r="C16" s="1523">
        <v>1255595</v>
      </c>
      <c r="D16" s="1523">
        <v>4273968</v>
      </c>
      <c r="E16" s="1523">
        <v>694378</v>
      </c>
      <c r="F16" s="1523">
        <v>1725528</v>
      </c>
      <c r="G16" s="1523">
        <v>2522076</v>
      </c>
      <c r="H16" s="1523">
        <v>1790057</v>
      </c>
      <c r="I16" s="1523">
        <v>186280</v>
      </c>
    </row>
    <row r="17" spans="1:9" s="1520" customFormat="1" ht="13.15" customHeight="1">
      <c r="A17" s="1522" t="s">
        <v>202</v>
      </c>
      <c r="B17" s="1521">
        <v>10085809</v>
      </c>
      <c r="C17" s="1521">
        <v>9021592</v>
      </c>
      <c r="D17" s="1521">
        <v>856601</v>
      </c>
      <c r="E17" s="1521">
        <v>207616</v>
      </c>
      <c r="F17" s="1521">
        <v>2504412</v>
      </c>
      <c r="G17" s="1521">
        <v>3648487</v>
      </c>
      <c r="H17" s="1521">
        <v>3818438</v>
      </c>
      <c r="I17" s="1521">
        <v>114472</v>
      </c>
    </row>
    <row r="18" spans="1:9" s="1484" customFormat="1" ht="13.15" customHeight="1">
      <c r="A18" s="1485" t="s">
        <v>203</v>
      </c>
      <c r="B18" s="1523">
        <v>599793</v>
      </c>
      <c r="C18" s="1523">
        <v>106105</v>
      </c>
      <c r="D18" s="1523">
        <v>472712</v>
      </c>
      <c r="E18" s="1523">
        <v>20976</v>
      </c>
      <c r="F18" s="1523">
        <v>329623</v>
      </c>
      <c r="G18" s="1523">
        <v>230474</v>
      </c>
      <c r="H18" s="1523">
        <v>39262</v>
      </c>
      <c r="I18" s="1523">
        <v>434</v>
      </c>
    </row>
    <row r="19" spans="1:9" s="1520" customFormat="1" ht="13.15" customHeight="1">
      <c r="A19" s="1522" t="s">
        <v>204</v>
      </c>
      <c r="B19" s="1521">
        <v>40410875</v>
      </c>
      <c r="C19" s="1521">
        <v>13449480</v>
      </c>
      <c r="D19" s="1521">
        <v>20566566</v>
      </c>
      <c r="E19" s="1521">
        <v>6394829</v>
      </c>
      <c r="F19" s="1521">
        <v>10882390</v>
      </c>
      <c r="G19" s="1521">
        <v>14636616</v>
      </c>
      <c r="H19" s="1521">
        <v>7081377</v>
      </c>
      <c r="I19" s="1521">
        <v>7810492</v>
      </c>
    </row>
    <row r="20" spans="1:9" s="1484" customFormat="1" ht="13.15" customHeight="1">
      <c r="A20" s="1485" t="s">
        <v>205</v>
      </c>
      <c r="B20" s="1523">
        <v>5516597</v>
      </c>
      <c r="C20" s="1523">
        <v>2108291</v>
      </c>
      <c r="D20" s="1523">
        <v>2754062</v>
      </c>
      <c r="E20" s="1523">
        <v>654244</v>
      </c>
      <c r="F20" s="1523">
        <v>1273253</v>
      </c>
      <c r="G20" s="1523">
        <v>2338639</v>
      </c>
      <c r="H20" s="1523">
        <v>1883482</v>
      </c>
      <c r="I20" s="1523">
        <v>21223</v>
      </c>
    </row>
    <row r="21" spans="1:9" s="1520" customFormat="1" ht="13.15" customHeight="1">
      <c r="A21" s="1522" t="s">
        <v>206</v>
      </c>
      <c r="B21" s="1521">
        <v>27986382</v>
      </c>
      <c r="C21" s="1521">
        <v>6703030</v>
      </c>
      <c r="D21" s="1521">
        <v>15955755</v>
      </c>
      <c r="E21" s="1521">
        <v>5327597</v>
      </c>
      <c r="F21" s="1521">
        <v>6588824</v>
      </c>
      <c r="G21" s="1521">
        <v>5395784</v>
      </c>
      <c r="H21" s="1521">
        <v>11890117</v>
      </c>
      <c r="I21" s="1521">
        <v>4111657</v>
      </c>
    </row>
    <row r="22" spans="1:9" s="1484" customFormat="1" ht="13.15" customHeight="1">
      <c r="A22" s="1485" t="s">
        <v>207</v>
      </c>
      <c r="B22" s="1523">
        <v>3174844</v>
      </c>
      <c r="C22" s="1523">
        <v>175311</v>
      </c>
      <c r="D22" s="1523">
        <v>2819510</v>
      </c>
      <c r="E22" s="1523">
        <v>180023</v>
      </c>
      <c r="F22" s="1523">
        <v>1176657</v>
      </c>
      <c r="G22" s="1523">
        <v>874950</v>
      </c>
      <c r="H22" s="1523">
        <v>1074577</v>
      </c>
      <c r="I22" s="1523">
        <v>48660</v>
      </c>
    </row>
    <row r="23" spans="1:9" s="1520" customFormat="1" ht="13.15" customHeight="1">
      <c r="A23" s="1522" t="s">
        <v>208</v>
      </c>
      <c r="B23" s="1521">
        <v>32025080</v>
      </c>
      <c r="C23" s="1521">
        <v>4311454</v>
      </c>
      <c r="D23" s="1521">
        <v>26027994</v>
      </c>
      <c r="E23" s="1521">
        <v>1685632</v>
      </c>
      <c r="F23" s="1521">
        <v>23966818</v>
      </c>
      <c r="G23" s="1521">
        <v>3666449</v>
      </c>
      <c r="H23" s="1521">
        <v>1681838</v>
      </c>
      <c r="I23" s="1521">
        <v>2709975</v>
      </c>
    </row>
    <row r="24" spans="1:9" s="1484" customFormat="1" ht="13.15" customHeight="1">
      <c r="A24" s="1485" t="s">
        <v>209</v>
      </c>
      <c r="B24" s="1523">
        <v>524340</v>
      </c>
      <c r="C24" s="1523">
        <v>122711</v>
      </c>
      <c r="D24" s="1523">
        <v>396487</v>
      </c>
      <c r="E24" s="1523">
        <v>5142</v>
      </c>
      <c r="F24" s="1523">
        <v>212110</v>
      </c>
      <c r="G24" s="1523">
        <v>297038</v>
      </c>
      <c r="H24" s="1523">
        <v>14516</v>
      </c>
      <c r="I24" s="1523">
        <v>676</v>
      </c>
    </row>
    <row r="25" spans="1:9" s="1520" customFormat="1" ht="13.15" customHeight="1">
      <c r="A25" s="1522" t="s">
        <v>210</v>
      </c>
      <c r="B25" s="1521">
        <v>36316445</v>
      </c>
      <c r="C25" s="1521">
        <v>5742015</v>
      </c>
      <c r="D25" s="1521">
        <v>29851664</v>
      </c>
      <c r="E25" s="1521">
        <v>722766</v>
      </c>
      <c r="F25" s="1521">
        <v>25940028</v>
      </c>
      <c r="G25" s="1521">
        <v>2959231</v>
      </c>
      <c r="H25" s="1521">
        <v>4021645</v>
      </c>
      <c r="I25" s="1521">
        <v>3395541</v>
      </c>
    </row>
    <row r="26" spans="1:9" s="1484" customFormat="1" ht="13.15" customHeight="1">
      <c r="A26" s="1485" t="s">
        <v>211</v>
      </c>
      <c r="B26" s="1523">
        <v>7800649</v>
      </c>
      <c r="C26" s="1523">
        <v>3261821</v>
      </c>
      <c r="D26" s="1523">
        <v>1947378</v>
      </c>
      <c r="E26" s="1523">
        <v>2591450</v>
      </c>
      <c r="F26" s="1523">
        <v>1349119</v>
      </c>
      <c r="G26" s="1523">
        <v>2889018</v>
      </c>
      <c r="H26" s="1523">
        <v>3433432</v>
      </c>
      <c r="I26" s="1523">
        <v>129080</v>
      </c>
    </row>
    <row r="27" spans="1:9" s="1520" customFormat="1" ht="13.15" customHeight="1">
      <c r="A27" s="1522" t="s">
        <v>212</v>
      </c>
      <c r="B27" s="1521">
        <v>4540632</v>
      </c>
      <c r="C27" s="1521">
        <v>932206</v>
      </c>
      <c r="D27" s="1521">
        <v>3275863</v>
      </c>
      <c r="E27" s="1521">
        <v>332563</v>
      </c>
      <c r="F27" s="1521">
        <v>2154787</v>
      </c>
      <c r="G27" s="1521">
        <v>1568567</v>
      </c>
      <c r="H27" s="1521">
        <v>744279</v>
      </c>
      <c r="I27" s="1521">
        <v>72999</v>
      </c>
    </row>
    <row r="28" spans="1:9" ht="21" customHeight="1">
      <c r="A28" s="1519" t="s">
        <v>678</v>
      </c>
      <c r="B28" s="1169">
        <v>142321033</v>
      </c>
      <c r="C28" s="1169">
        <v>65156501</v>
      </c>
      <c r="D28" s="1169">
        <v>49964974</v>
      </c>
      <c r="E28" s="1169">
        <v>27199559</v>
      </c>
      <c r="F28" s="1169">
        <v>58311329</v>
      </c>
      <c r="G28" s="1169">
        <v>46897280</v>
      </c>
      <c r="H28" s="1169">
        <v>29576914</v>
      </c>
      <c r="I28" s="1169">
        <v>7535510</v>
      </c>
    </row>
    <row r="29" spans="1:9" ht="15.95" customHeight="1">
      <c r="A29" s="1517" t="s">
        <v>127</v>
      </c>
      <c r="B29" s="1177">
        <v>6300341</v>
      </c>
      <c r="C29" s="1177">
        <v>1842533</v>
      </c>
      <c r="D29" s="1177">
        <v>3863559</v>
      </c>
      <c r="E29" s="1177">
        <v>594249</v>
      </c>
      <c r="F29" s="1177">
        <v>2157573</v>
      </c>
      <c r="G29" s="1177">
        <v>2563557</v>
      </c>
      <c r="H29" s="1177">
        <v>1330722</v>
      </c>
      <c r="I29" s="1177">
        <v>248489</v>
      </c>
    </row>
    <row r="30" spans="1:9" s="1486" customFormat="1" ht="13.15" customHeight="1">
      <c r="A30" s="1487" t="s">
        <v>213</v>
      </c>
      <c r="B30" s="1174">
        <v>2332940</v>
      </c>
      <c r="C30" s="1174">
        <v>770014</v>
      </c>
      <c r="D30" s="1174">
        <v>1337027</v>
      </c>
      <c r="E30" s="1174">
        <v>225899</v>
      </c>
      <c r="F30" s="1174">
        <v>969585</v>
      </c>
      <c r="G30" s="1174">
        <v>900320</v>
      </c>
      <c r="H30" s="1174">
        <v>285407</v>
      </c>
      <c r="I30" s="1174">
        <v>177628</v>
      </c>
    </row>
    <row r="31" spans="1:9" s="1484" customFormat="1" ht="13.15" customHeight="1">
      <c r="A31" s="1483" t="s">
        <v>20</v>
      </c>
      <c r="B31" s="1162">
        <v>1437614</v>
      </c>
      <c r="C31" s="1162">
        <v>671345</v>
      </c>
      <c r="D31" s="1162">
        <v>503250</v>
      </c>
      <c r="E31" s="1162">
        <v>263019</v>
      </c>
      <c r="F31" s="1162">
        <v>258054</v>
      </c>
      <c r="G31" s="1162">
        <v>796078</v>
      </c>
      <c r="H31" s="1162">
        <v>361207</v>
      </c>
      <c r="I31" s="1162">
        <v>22275</v>
      </c>
    </row>
    <row r="32" spans="1:9" s="1484" customFormat="1" ht="13.15" customHeight="1">
      <c r="A32" s="1485" t="s">
        <v>21</v>
      </c>
      <c r="B32" s="1158">
        <v>1685057</v>
      </c>
      <c r="C32" s="1158">
        <v>319769</v>
      </c>
      <c r="D32" s="1158">
        <v>1280870</v>
      </c>
      <c r="E32" s="1158">
        <v>84418</v>
      </c>
      <c r="F32" s="1158">
        <v>667127</v>
      </c>
      <c r="G32" s="1158">
        <v>675045</v>
      </c>
      <c r="H32" s="1158">
        <v>335944</v>
      </c>
      <c r="I32" s="1158">
        <v>6941</v>
      </c>
    </row>
    <row r="33" spans="1:9" s="1484" customFormat="1" ht="13.15" customHeight="1">
      <c r="A33" s="1483" t="s">
        <v>22</v>
      </c>
      <c r="B33" s="1162">
        <v>844730</v>
      </c>
      <c r="C33" s="1162">
        <v>81405</v>
      </c>
      <c r="D33" s="1162">
        <v>742412</v>
      </c>
      <c r="E33" s="1162">
        <v>20913</v>
      </c>
      <c r="F33" s="1162">
        <v>262807</v>
      </c>
      <c r="G33" s="1162">
        <v>192114</v>
      </c>
      <c r="H33" s="1162">
        <v>348164</v>
      </c>
      <c r="I33" s="1162">
        <v>41645</v>
      </c>
    </row>
    <row r="34" spans="1:9" ht="24.95" customHeight="1">
      <c r="A34" s="1516" t="s">
        <v>128</v>
      </c>
      <c r="B34" s="1169">
        <v>28058749</v>
      </c>
      <c r="C34" s="1169">
        <v>3926915</v>
      </c>
      <c r="D34" s="1169">
        <v>7531757</v>
      </c>
      <c r="E34" s="1169">
        <v>16600077</v>
      </c>
      <c r="F34" s="1169">
        <v>16312660</v>
      </c>
      <c r="G34" s="1169">
        <v>5700160</v>
      </c>
      <c r="H34" s="1169">
        <v>3355079</v>
      </c>
      <c r="I34" s="1169">
        <v>2690850</v>
      </c>
    </row>
    <row r="35" spans="1:9" s="1486" customFormat="1" ht="12" customHeight="1">
      <c r="A35" s="1492" t="s">
        <v>214</v>
      </c>
      <c r="B35" s="1166">
        <v>22188910</v>
      </c>
      <c r="C35" s="1166">
        <v>2487445</v>
      </c>
      <c r="D35" s="1166">
        <v>3964691</v>
      </c>
      <c r="E35" s="1166">
        <v>15736774</v>
      </c>
      <c r="F35" s="1166">
        <v>14237936</v>
      </c>
      <c r="G35" s="1166">
        <v>4539931</v>
      </c>
      <c r="H35" s="1166">
        <v>1323443</v>
      </c>
      <c r="I35" s="1166">
        <v>2087600</v>
      </c>
    </row>
    <row r="36" spans="1:9" s="1484" customFormat="1" ht="13.15" customHeight="1">
      <c r="A36" s="1485" t="s">
        <v>13</v>
      </c>
      <c r="B36" s="1158">
        <v>59503</v>
      </c>
      <c r="C36" s="1158">
        <v>1025</v>
      </c>
      <c r="D36" s="1158">
        <v>45400</v>
      </c>
      <c r="E36" s="1158">
        <v>13078</v>
      </c>
      <c r="F36" s="1158">
        <v>6422</v>
      </c>
      <c r="G36" s="1158">
        <v>18352</v>
      </c>
      <c r="H36" s="1158">
        <v>34077</v>
      </c>
      <c r="I36" s="1158">
        <v>652</v>
      </c>
    </row>
    <row r="37" spans="1:9" s="1484" customFormat="1" ht="13.15" customHeight="1">
      <c r="A37" s="1483" t="s">
        <v>14</v>
      </c>
      <c r="B37" s="1162">
        <v>250076</v>
      </c>
      <c r="C37" s="1162">
        <v>142209</v>
      </c>
      <c r="D37" s="1162">
        <v>82154</v>
      </c>
      <c r="E37" s="1162">
        <v>25713</v>
      </c>
      <c r="F37" s="1162">
        <v>127123</v>
      </c>
      <c r="G37" s="1162">
        <v>54163</v>
      </c>
      <c r="H37" s="1162">
        <v>2627</v>
      </c>
      <c r="I37" s="1162">
        <v>66163</v>
      </c>
    </row>
    <row r="38" spans="1:9" s="1484" customFormat="1" ht="13.15" customHeight="1">
      <c r="A38" s="1485" t="s">
        <v>15</v>
      </c>
      <c r="B38" s="1158">
        <v>4357804</v>
      </c>
      <c r="C38" s="1158">
        <v>1202102</v>
      </c>
      <c r="D38" s="1158">
        <v>2857646</v>
      </c>
      <c r="E38" s="1158">
        <v>298056</v>
      </c>
      <c r="F38" s="1158">
        <v>1548577</v>
      </c>
      <c r="G38" s="1158">
        <v>749289</v>
      </c>
      <c r="H38" s="1158">
        <v>1543625</v>
      </c>
      <c r="I38" s="1158">
        <v>516313</v>
      </c>
    </row>
    <row r="39" spans="1:9" s="1484" customFormat="1" ht="13.15" customHeight="1">
      <c r="A39" s="1483" t="s">
        <v>16</v>
      </c>
      <c r="B39" s="1162">
        <v>299271</v>
      </c>
      <c r="C39" s="1162">
        <v>23293</v>
      </c>
      <c r="D39" s="1162">
        <v>258548</v>
      </c>
      <c r="E39" s="1162">
        <v>17430</v>
      </c>
      <c r="F39" s="1162">
        <v>126989</v>
      </c>
      <c r="G39" s="1162">
        <v>84767</v>
      </c>
      <c r="H39" s="1162">
        <v>86285</v>
      </c>
      <c r="I39" s="1162">
        <v>1230</v>
      </c>
    </row>
    <row r="40" spans="1:9" s="1484" customFormat="1" ht="13.15" customHeight="1">
      <c r="A40" s="1485" t="s">
        <v>17</v>
      </c>
      <c r="B40" s="1158">
        <v>714058</v>
      </c>
      <c r="C40" s="1158">
        <v>47268</v>
      </c>
      <c r="D40" s="1158">
        <v>182161</v>
      </c>
      <c r="E40" s="1158">
        <v>484629</v>
      </c>
      <c r="F40" s="1158">
        <v>157964</v>
      </c>
      <c r="G40" s="1158">
        <v>181164</v>
      </c>
      <c r="H40" s="1158">
        <v>362025</v>
      </c>
      <c r="I40" s="1158">
        <v>12905</v>
      </c>
    </row>
    <row r="41" spans="1:9" s="1484" customFormat="1" ht="13.15" customHeight="1">
      <c r="A41" s="1483" t="s">
        <v>18</v>
      </c>
      <c r="B41" s="1162">
        <v>133521</v>
      </c>
      <c r="C41" s="1162">
        <v>10778</v>
      </c>
      <c r="D41" s="1162">
        <v>118717</v>
      </c>
      <c r="E41" s="1162">
        <v>4026</v>
      </c>
      <c r="F41" s="1162">
        <v>81105</v>
      </c>
      <c r="G41" s="1162">
        <v>45008</v>
      </c>
      <c r="H41" s="1162">
        <v>2008</v>
      </c>
      <c r="I41" s="1162">
        <v>5400</v>
      </c>
    </row>
    <row r="42" spans="1:9" s="1484" customFormat="1" ht="13.15" customHeight="1">
      <c r="A42" s="1485" t="s">
        <v>19</v>
      </c>
      <c r="B42" s="1158">
        <v>55606</v>
      </c>
      <c r="C42" s="1158">
        <v>12795</v>
      </c>
      <c r="D42" s="1158">
        <v>22440</v>
      </c>
      <c r="E42" s="1158">
        <v>20371</v>
      </c>
      <c r="F42" s="1158">
        <v>26544</v>
      </c>
      <c r="G42" s="1158">
        <v>27486</v>
      </c>
      <c r="H42" s="1158">
        <v>989</v>
      </c>
      <c r="I42" s="1158">
        <v>587</v>
      </c>
    </row>
    <row r="43" spans="1:9" s="1484" customFormat="1" ht="12.95" customHeight="1">
      <c r="A43" s="1498"/>
      <c r="B43" s="1497"/>
      <c r="C43" s="1497"/>
      <c r="D43" s="1497"/>
      <c r="E43" s="1497"/>
      <c r="F43" s="1497"/>
      <c r="G43" s="1497"/>
      <c r="H43" s="1497"/>
      <c r="I43" s="1497"/>
    </row>
    <row r="44" spans="1:9" s="1508" customFormat="1" ht="11.1" customHeight="1">
      <c r="A44" s="1476" t="s">
        <v>672</v>
      </c>
      <c r="B44" s="1514"/>
      <c r="C44" s="1514"/>
      <c r="D44" s="1514"/>
      <c r="E44" s="1514"/>
      <c r="F44" s="1514"/>
      <c r="G44" s="1514"/>
      <c r="H44" s="1513"/>
      <c r="I44" s="1513"/>
    </row>
    <row r="45" spans="1:9" s="1508" customFormat="1" ht="11.1" customHeight="1">
      <c r="A45" s="1476" t="s">
        <v>673</v>
      </c>
      <c r="B45" s="1514"/>
      <c r="C45" s="1514"/>
      <c r="D45" s="1514"/>
      <c r="E45" s="1514"/>
      <c r="F45" s="1514"/>
      <c r="G45" s="1514"/>
      <c r="H45" s="1518"/>
      <c r="I45" s="1518"/>
    </row>
    <row r="46" spans="1:9" s="1508" customFormat="1" ht="11.1" customHeight="1">
      <c r="A46" s="1476" t="s">
        <v>677</v>
      </c>
      <c r="B46" s="1514"/>
      <c r="C46" s="1514"/>
      <c r="D46" s="1514"/>
      <c r="E46" s="1514"/>
      <c r="F46" s="1514"/>
      <c r="G46" s="1513"/>
      <c r="H46" s="1518"/>
      <c r="I46" s="1518"/>
    </row>
    <row r="47" spans="1:9" ht="15.95" customHeight="1">
      <c r="A47" s="1493" t="s">
        <v>129</v>
      </c>
      <c r="B47" s="1169">
        <v>47119340</v>
      </c>
      <c r="C47" s="1169">
        <v>30439503</v>
      </c>
      <c r="D47" s="1169">
        <v>10320981</v>
      </c>
      <c r="E47" s="1169">
        <v>6358856</v>
      </c>
      <c r="F47" s="1169">
        <v>18609202</v>
      </c>
      <c r="G47" s="1169">
        <v>16724793</v>
      </c>
      <c r="H47" s="1169">
        <v>8677875</v>
      </c>
      <c r="I47" s="1169">
        <v>3107470</v>
      </c>
    </row>
    <row r="48" spans="1:9" s="1486" customFormat="1" ht="12" customHeight="1">
      <c r="A48" s="1492" t="s">
        <v>193</v>
      </c>
      <c r="B48" s="1166">
        <v>34434118</v>
      </c>
      <c r="C48" s="1166">
        <v>25214192</v>
      </c>
      <c r="D48" s="1166">
        <v>4388203</v>
      </c>
      <c r="E48" s="1166">
        <v>4831723</v>
      </c>
      <c r="F48" s="1166">
        <v>13963613</v>
      </c>
      <c r="G48" s="1166">
        <v>11818770</v>
      </c>
      <c r="H48" s="1166">
        <v>5786469</v>
      </c>
      <c r="I48" s="1166">
        <v>2865266</v>
      </c>
    </row>
    <row r="49" spans="1:9" s="1484" customFormat="1" ht="13.5" customHeight="1">
      <c r="A49" s="1489" t="s">
        <v>163</v>
      </c>
      <c r="B49" s="1158">
        <v>33503025</v>
      </c>
      <c r="C49" s="1158">
        <v>24752737</v>
      </c>
      <c r="D49" s="1158">
        <v>3927719</v>
      </c>
      <c r="E49" s="1158">
        <v>4822569</v>
      </c>
      <c r="F49" s="1158">
        <v>13725772</v>
      </c>
      <c r="G49" s="1158">
        <v>11590404</v>
      </c>
      <c r="H49" s="1158">
        <v>5362250</v>
      </c>
      <c r="I49" s="1158">
        <v>2824599</v>
      </c>
    </row>
    <row r="50" spans="1:9" s="1484" customFormat="1" ht="13.5" customHeight="1">
      <c r="A50" s="1491" t="s">
        <v>164</v>
      </c>
      <c r="B50" s="1162">
        <v>931093</v>
      </c>
      <c r="C50" s="1162">
        <v>461455</v>
      </c>
      <c r="D50" s="1162">
        <v>460484</v>
      </c>
      <c r="E50" s="1162">
        <v>9154</v>
      </c>
      <c r="F50" s="1162">
        <v>237841</v>
      </c>
      <c r="G50" s="1162">
        <v>228366</v>
      </c>
      <c r="H50" s="1162">
        <v>424219</v>
      </c>
      <c r="I50" s="1162">
        <v>40667</v>
      </c>
    </row>
    <row r="51" spans="1:9" s="1484" customFormat="1" ht="13.5" customHeight="1">
      <c r="A51" s="1485" t="s">
        <v>23</v>
      </c>
      <c r="B51" s="1158">
        <v>141482</v>
      </c>
      <c r="C51" s="1158">
        <v>23271</v>
      </c>
      <c r="D51" s="1158">
        <v>116309</v>
      </c>
      <c r="E51" s="1158">
        <v>1902</v>
      </c>
      <c r="F51" s="1158">
        <v>104899</v>
      </c>
      <c r="G51" s="1158">
        <v>23871</v>
      </c>
      <c r="H51" s="1158">
        <v>12712</v>
      </c>
      <c r="I51" s="1158" t="s">
        <v>256</v>
      </c>
    </row>
    <row r="52" spans="1:9" s="1484" customFormat="1" ht="13.5" customHeight="1">
      <c r="A52" s="1483" t="s">
        <v>24</v>
      </c>
      <c r="B52" s="1162">
        <v>3509513</v>
      </c>
      <c r="C52" s="1162">
        <v>1276271</v>
      </c>
      <c r="D52" s="1162">
        <v>1538107</v>
      </c>
      <c r="E52" s="1162">
        <v>695135</v>
      </c>
      <c r="F52" s="1162">
        <v>1027475</v>
      </c>
      <c r="G52" s="1162">
        <v>858321</v>
      </c>
      <c r="H52" s="1162">
        <v>1567857</v>
      </c>
      <c r="I52" s="1162">
        <v>55860</v>
      </c>
    </row>
    <row r="53" spans="1:9" s="1484" customFormat="1" ht="13.5" customHeight="1">
      <c r="A53" s="1485" t="s">
        <v>25</v>
      </c>
      <c r="B53" s="1158">
        <v>991739</v>
      </c>
      <c r="C53" s="1158">
        <v>690826</v>
      </c>
      <c r="D53" s="1158">
        <v>297849</v>
      </c>
      <c r="E53" s="1158">
        <v>3064</v>
      </c>
      <c r="F53" s="1158">
        <v>539192</v>
      </c>
      <c r="G53" s="1158">
        <v>364519</v>
      </c>
      <c r="H53" s="1158">
        <v>84306</v>
      </c>
      <c r="I53" s="1158">
        <v>3722</v>
      </c>
    </row>
    <row r="54" spans="1:9" s="1484" customFormat="1" ht="13.5" customHeight="1">
      <c r="A54" s="1483" t="s">
        <v>26</v>
      </c>
      <c r="B54" s="1162">
        <v>601022</v>
      </c>
      <c r="C54" s="1162">
        <v>54181</v>
      </c>
      <c r="D54" s="1162">
        <v>510924</v>
      </c>
      <c r="E54" s="1162">
        <v>35917</v>
      </c>
      <c r="F54" s="1162">
        <v>51186</v>
      </c>
      <c r="G54" s="1162">
        <v>494719</v>
      </c>
      <c r="H54" s="1162">
        <v>41398</v>
      </c>
      <c r="I54" s="1162">
        <v>13719</v>
      </c>
    </row>
    <row r="55" spans="1:9" s="1484" customFormat="1" ht="13.5" customHeight="1">
      <c r="A55" s="1485" t="s">
        <v>27</v>
      </c>
      <c r="B55" s="1158">
        <v>2863142</v>
      </c>
      <c r="C55" s="1158">
        <v>962057</v>
      </c>
      <c r="D55" s="1158">
        <v>1233732</v>
      </c>
      <c r="E55" s="1158">
        <v>667353</v>
      </c>
      <c r="F55" s="1158">
        <v>1242987</v>
      </c>
      <c r="G55" s="1158">
        <v>1132561</v>
      </c>
      <c r="H55" s="1158">
        <v>445479</v>
      </c>
      <c r="I55" s="1158">
        <v>42115</v>
      </c>
    </row>
    <row r="56" spans="1:9" s="1484" customFormat="1" ht="13.5" customHeight="1">
      <c r="A56" s="1483" t="s">
        <v>28</v>
      </c>
      <c r="B56" s="1162">
        <v>1992203</v>
      </c>
      <c r="C56" s="1162">
        <v>1111585</v>
      </c>
      <c r="D56" s="1162">
        <v>830564</v>
      </c>
      <c r="E56" s="1162">
        <v>50054</v>
      </c>
      <c r="F56" s="1162">
        <v>913812</v>
      </c>
      <c r="G56" s="1162">
        <v>880661</v>
      </c>
      <c r="H56" s="1162">
        <v>189959</v>
      </c>
      <c r="I56" s="1162">
        <v>7771</v>
      </c>
    </row>
    <row r="57" spans="1:9" s="1484" customFormat="1" ht="13.5" customHeight="1">
      <c r="A57" s="1485" t="s">
        <v>29</v>
      </c>
      <c r="B57" s="1158">
        <v>682372</v>
      </c>
      <c r="C57" s="1158">
        <v>101823</v>
      </c>
      <c r="D57" s="1158">
        <v>522506</v>
      </c>
      <c r="E57" s="1158">
        <v>58043</v>
      </c>
      <c r="F57" s="1158">
        <v>75607</v>
      </c>
      <c r="G57" s="1158">
        <v>479427</v>
      </c>
      <c r="H57" s="1158">
        <v>121810</v>
      </c>
      <c r="I57" s="1158">
        <v>5528</v>
      </c>
    </row>
    <row r="58" spans="1:9" s="1484" customFormat="1" ht="13.5" customHeight="1">
      <c r="A58" s="1483" t="s">
        <v>30</v>
      </c>
      <c r="B58" s="1162">
        <v>402029</v>
      </c>
      <c r="C58" s="1162">
        <v>16897</v>
      </c>
      <c r="D58" s="1162">
        <v>384050</v>
      </c>
      <c r="E58" s="1162">
        <v>1082</v>
      </c>
      <c r="F58" s="1162">
        <v>227867</v>
      </c>
      <c r="G58" s="1162">
        <v>106806</v>
      </c>
      <c r="H58" s="1162">
        <v>1769</v>
      </c>
      <c r="I58" s="1162">
        <v>65587</v>
      </c>
    </row>
    <row r="59" spans="1:9" s="1484" customFormat="1" ht="13.5" customHeight="1">
      <c r="A59" s="1485" t="s">
        <v>31</v>
      </c>
      <c r="B59" s="1158">
        <v>72992</v>
      </c>
      <c r="C59" s="1158">
        <v>13777</v>
      </c>
      <c r="D59" s="1158">
        <v>58961</v>
      </c>
      <c r="E59" s="1158">
        <v>254</v>
      </c>
      <c r="F59" s="1158">
        <v>57001</v>
      </c>
      <c r="G59" s="1158">
        <v>15831</v>
      </c>
      <c r="H59" s="1158" t="s">
        <v>256</v>
      </c>
      <c r="I59" s="1158">
        <v>160</v>
      </c>
    </row>
    <row r="60" spans="1:9" s="1484" customFormat="1" ht="13.5" customHeight="1">
      <c r="A60" s="1483" t="s">
        <v>32</v>
      </c>
      <c r="B60" s="1162">
        <v>491260</v>
      </c>
      <c r="C60" s="1162">
        <v>179411</v>
      </c>
      <c r="D60" s="1162">
        <v>304228</v>
      </c>
      <c r="E60" s="1162">
        <v>7621</v>
      </c>
      <c r="F60" s="1162">
        <v>161771</v>
      </c>
      <c r="G60" s="1162">
        <v>252788</v>
      </c>
      <c r="H60" s="1162">
        <v>44865</v>
      </c>
      <c r="I60" s="1162">
        <v>31836</v>
      </c>
    </row>
    <row r="61" spans="1:9" s="1484" customFormat="1" ht="13.5" customHeight="1">
      <c r="A61" s="1485" t="s">
        <v>33</v>
      </c>
      <c r="B61" s="1158">
        <v>937468</v>
      </c>
      <c r="C61" s="1158">
        <v>795212</v>
      </c>
      <c r="D61" s="1158">
        <v>135548</v>
      </c>
      <c r="E61" s="1158">
        <v>6708</v>
      </c>
      <c r="F61" s="1158">
        <v>243792</v>
      </c>
      <c r="G61" s="1158">
        <v>296519</v>
      </c>
      <c r="H61" s="1158">
        <v>381251</v>
      </c>
      <c r="I61" s="1158">
        <v>15906</v>
      </c>
    </row>
    <row r="62" spans="1:9" ht="23.1" customHeight="1">
      <c r="A62" s="1517" t="s">
        <v>130</v>
      </c>
      <c r="B62" s="1177">
        <v>4743336</v>
      </c>
      <c r="C62" s="1177">
        <v>576930</v>
      </c>
      <c r="D62" s="1177">
        <v>3669479</v>
      </c>
      <c r="E62" s="1177">
        <v>496927</v>
      </c>
      <c r="F62" s="1177">
        <v>1923926</v>
      </c>
      <c r="G62" s="1177">
        <v>1535144</v>
      </c>
      <c r="H62" s="1177">
        <v>1206765</v>
      </c>
      <c r="I62" s="1177">
        <v>77501</v>
      </c>
    </row>
    <row r="63" spans="1:9" s="1486" customFormat="1" ht="12" customHeight="1">
      <c r="A63" s="1487" t="s">
        <v>9</v>
      </c>
      <c r="B63" s="1174">
        <v>2035465</v>
      </c>
      <c r="C63" s="1174">
        <v>246002</v>
      </c>
      <c r="D63" s="1174">
        <v>1627729</v>
      </c>
      <c r="E63" s="1174">
        <v>161734</v>
      </c>
      <c r="F63" s="1174">
        <v>864968</v>
      </c>
      <c r="G63" s="1174">
        <v>758763</v>
      </c>
      <c r="H63" s="1174">
        <v>362626</v>
      </c>
      <c r="I63" s="1174">
        <v>49108</v>
      </c>
    </row>
    <row r="64" spans="1:9" s="1484" customFormat="1" ht="13.5" customHeight="1">
      <c r="A64" s="1483" t="s">
        <v>7</v>
      </c>
      <c r="B64" s="1162">
        <v>869471</v>
      </c>
      <c r="C64" s="1162">
        <v>110935</v>
      </c>
      <c r="D64" s="1162">
        <v>652040</v>
      </c>
      <c r="E64" s="1162">
        <v>106496</v>
      </c>
      <c r="F64" s="1162">
        <v>362714</v>
      </c>
      <c r="G64" s="1162">
        <v>260085</v>
      </c>
      <c r="H64" s="1162">
        <v>238722</v>
      </c>
      <c r="I64" s="1162">
        <v>7950</v>
      </c>
    </row>
    <row r="65" spans="1:9" s="1484" customFormat="1" ht="13.5" customHeight="1">
      <c r="A65" s="1485" t="s">
        <v>8</v>
      </c>
      <c r="B65" s="1158">
        <v>1106326</v>
      </c>
      <c r="C65" s="1158">
        <v>67034</v>
      </c>
      <c r="D65" s="1158">
        <v>999315</v>
      </c>
      <c r="E65" s="1158">
        <v>39977</v>
      </c>
      <c r="F65" s="1158">
        <v>390537</v>
      </c>
      <c r="G65" s="1158">
        <v>220595</v>
      </c>
      <c r="H65" s="1158">
        <v>489384</v>
      </c>
      <c r="I65" s="1158">
        <v>5810</v>
      </c>
    </row>
    <row r="66" spans="1:9" s="1484" customFormat="1" ht="13.5" customHeight="1">
      <c r="A66" s="1483" t="s">
        <v>10</v>
      </c>
      <c r="B66" s="1162">
        <v>204786</v>
      </c>
      <c r="C66" s="1162">
        <v>135348</v>
      </c>
      <c r="D66" s="1162">
        <v>56881</v>
      </c>
      <c r="E66" s="1162">
        <v>12557</v>
      </c>
      <c r="F66" s="1162">
        <v>147883</v>
      </c>
      <c r="G66" s="1162">
        <v>42501</v>
      </c>
      <c r="H66" s="1162">
        <v>13605</v>
      </c>
      <c r="I66" s="1162">
        <v>797</v>
      </c>
    </row>
    <row r="67" spans="1:9" s="1484" customFormat="1" ht="13.5" customHeight="1">
      <c r="A67" s="1485" t="s">
        <v>11</v>
      </c>
      <c r="B67" s="1158">
        <v>423315</v>
      </c>
      <c r="C67" s="1158">
        <v>17611</v>
      </c>
      <c r="D67" s="1158">
        <v>274583</v>
      </c>
      <c r="E67" s="1158">
        <v>131121</v>
      </c>
      <c r="F67" s="1158">
        <v>116326</v>
      </c>
      <c r="G67" s="1158">
        <v>207281</v>
      </c>
      <c r="H67" s="1158">
        <v>89320</v>
      </c>
      <c r="I67" s="1158">
        <v>10388</v>
      </c>
    </row>
    <row r="68" spans="1:9" s="1484" customFormat="1" ht="13.5" customHeight="1">
      <c r="A68" s="1483" t="s">
        <v>12</v>
      </c>
      <c r="B68" s="1162">
        <v>103973</v>
      </c>
      <c r="C68" s="1162" t="s">
        <v>256</v>
      </c>
      <c r="D68" s="1162">
        <v>58931</v>
      </c>
      <c r="E68" s="1162">
        <v>45042</v>
      </c>
      <c r="F68" s="1162">
        <v>41498</v>
      </c>
      <c r="G68" s="1162">
        <v>45919</v>
      </c>
      <c r="H68" s="1162">
        <v>13108</v>
      </c>
      <c r="I68" s="1162">
        <v>3448</v>
      </c>
    </row>
    <row r="69" spans="1:9" ht="23.1" customHeight="1">
      <c r="A69" s="1516" t="s">
        <v>131</v>
      </c>
      <c r="B69" s="1169">
        <v>11319587</v>
      </c>
      <c r="C69" s="1169">
        <v>5980293</v>
      </c>
      <c r="D69" s="1169">
        <v>4294607</v>
      </c>
      <c r="E69" s="1169">
        <v>1044687</v>
      </c>
      <c r="F69" s="1169">
        <v>5097244</v>
      </c>
      <c r="G69" s="1169">
        <v>3167491</v>
      </c>
      <c r="H69" s="1169">
        <v>2500280</v>
      </c>
      <c r="I69" s="1169">
        <v>554572</v>
      </c>
    </row>
    <row r="70" spans="1:9" s="1486" customFormat="1" ht="12" customHeight="1">
      <c r="A70" s="1492" t="s">
        <v>215</v>
      </c>
      <c r="B70" s="1166">
        <v>9105779</v>
      </c>
      <c r="C70" s="1166">
        <v>4724845</v>
      </c>
      <c r="D70" s="1166">
        <v>3478648</v>
      </c>
      <c r="E70" s="1166">
        <v>902286</v>
      </c>
      <c r="F70" s="1166">
        <v>3947446</v>
      </c>
      <c r="G70" s="1166">
        <v>2456442</v>
      </c>
      <c r="H70" s="1166">
        <v>2398791</v>
      </c>
      <c r="I70" s="1166">
        <v>303100</v>
      </c>
    </row>
    <row r="71" spans="1:9" s="1484" customFormat="1" ht="13.5" customHeight="1">
      <c r="A71" s="1485" t="s">
        <v>1</v>
      </c>
      <c r="B71" s="1158">
        <v>1934360</v>
      </c>
      <c r="C71" s="1158">
        <v>1222315</v>
      </c>
      <c r="D71" s="1158">
        <v>639022</v>
      </c>
      <c r="E71" s="1158">
        <v>73023</v>
      </c>
      <c r="F71" s="1158">
        <v>1005181</v>
      </c>
      <c r="G71" s="1158">
        <v>633934</v>
      </c>
      <c r="H71" s="1158">
        <v>43805</v>
      </c>
      <c r="I71" s="1158">
        <v>251440</v>
      </c>
    </row>
    <row r="72" spans="1:9" s="1484" customFormat="1" ht="13.5" customHeight="1">
      <c r="A72" s="1483" t="s">
        <v>2</v>
      </c>
      <c r="B72" s="1162">
        <v>279448</v>
      </c>
      <c r="C72" s="1162">
        <v>33133</v>
      </c>
      <c r="D72" s="1162">
        <v>176937</v>
      </c>
      <c r="E72" s="1162">
        <v>69378</v>
      </c>
      <c r="F72" s="1162">
        <v>144617</v>
      </c>
      <c r="G72" s="1162">
        <v>77115</v>
      </c>
      <c r="H72" s="1162">
        <v>57684</v>
      </c>
      <c r="I72" s="1162">
        <v>32</v>
      </c>
    </row>
    <row r="73" spans="1:9" ht="23.1" customHeight="1">
      <c r="A73" s="1516" t="s">
        <v>132</v>
      </c>
      <c r="B73" s="1169">
        <v>5592311</v>
      </c>
      <c r="C73" s="1169">
        <v>2089658</v>
      </c>
      <c r="D73" s="1169">
        <v>3051392</v>
      </c>
      <c r="E73" s="1169">
        <v>451261</v>
      </c>
      <c r="F73" s="1169">
        <v>1129527</v>
      </c>
      <c r="G73" s="1169">
        <v>2848725</v>
      </c>
      <c r="H73" s="1169">
        <v>1553694</v>
      </c>
      <c r="I73" s="1169">
        <v>60365</v>
      </c>
    </row>
    <row r="74" spans="1:9" s="1486" customFormat="1" ht="12" customHeight="1">
      <c r="A74" s="1492" t="s">
        <v>216</v>
      </c>
      <c r="B74" s="1166">
        <v>3457135</v>
      </c>
      <c r="C74" s="1166">
        <v>1875475</v>
      </c>
      <c r="D74" s="1166">
        <v>1195168</v>
      </c>
      <c r="E74" s="1166">
        <v>386492</v>
      </c>
      <c r="F74" s="1166">
        <v>778903</v>
      </c>
      <c r="G74" s="1166">
        <v>1099166</v>
      </c>
      <c r="H74" s="1166">
        <v>1532210</v>
      </c>
      <c r="I74" s="1166">
        <v>46856</v>
      </c>
    </row>
    <row r="75" spans="1:9" s="1484" customFormat="1" ht="13.5" customHeight="1">
      <c r="A75" s="1485" t="s">
        <v>3</v>
      </c>
      <c r="B75" s="1158">
        <v>206664</v>
      </c>
      <c r="C75" s="1158">
        <v>112596</v>
      </c>
      <c r="D75" s="1158">
        <v>84893</v>
      </c>
      <c r="E75" s="1158">
        <v>9175</v>
      </c>
      <c r="F75" s="1158">
        <v>128680</v>
      </c>
      <c r="G75" s="1158">
        <v>69438</v>
      </c>
      <c r="H75" s="1158">
        <v>7740</v>
      </c>
      <c r="I75" s="1158">
        <v>806</v>
      </c>
    </row>
    <row r="76" spans="1:9" s="1484" customFormat="1" ht="13.5" customHeight="1">
      <c r="A76" s="1483" t="s">
        <v>4</v>
      </c>
      <c r="B76" s="1162">
        <v>67417</v>
      </c>
      <c r="C76" s="1162" t="s">
        <v>256</v>
      </c>
      <c r="D76" s="1162">
        <v>58217</v>
      </c>
      <c r="E76" s="1162">
        <v>9200</v>
      </c>
      <c r="F76" s="1162">
        <v>36529</v>
      </c>
      <c r="G76" s="1162">
        <v>28735</v>
      </c>
      <c r="H76" s="1162" t="s">
        <v>256</v>
      </c>
      <c r="I76" s="1162">
        <v>2153</v>
      </c>
    </row>
    <row r="77" spans="1:9" s="1484" customFormat="1" ht="13.5" customHeight="1">
      <c r="A77" s="1485" t="s">
        <v>5</v>
      </c>
      <c r="B77" s="1158">
        <v>1686701</v>
      </c>
      <c r="C77" s="1158">
        <v>97314</v>
      </c>
      <c r="D77" s="1158">
        <v>1564210</v>
      </c>
      <c r="E77" s="1158">
        <v>25177</v>
      </c>
      <c r="F77" s="1158">
        <v>126557</v>
      </c>
      <c r="G77" s="1158">
        <v>1544325</v>
      </c>
      <c r="H77" s="1158">
        <v>13744</v>
      </c>
      <c r="I77" s="1158">
        <v>2075</v>
      </c>
    </row>
    <row r="78" spans="1:9" s="1484" customFormat="1" ht="13.5" customHeight="1">
      <c r="A78" s="1483" t="s">
        <v>6</v>
      </c>
      <c r="B78" s="1162">
        <v>174394</v>
      </c>
      <c r="C78" s="1162">
        <v>4273</v>
      </c>
      <c r="D78" s="1162">
        <v>148904</v>
      </c>
      <c r="E78" s="1162">
        <v>21217</v>
      </c>
      <c r="F78" s="1162">
        <v>58858</v>
      </c>
      <c r="G78" s="1162">
        <v>107061</v>
      </c>
      <c r="H78" s="1162" t="s">
        <v>256</v>
      </c>
      <c r="I78" s="1162">
        <v>8475</v>
      </c>
    </row>
    <row r="79" spans="1:9" ht="15.95" customHeight="1">
      <c r="A79" s="1493" t="s">
        <v>133</v>
      </c>
      <c r="B79" s="1169">
        <v>20059997</v>
      </c>
      <c r="C79" s="1169">
        <v>8701442</v>
      </c>
      <c r="D79" s="1169">
        <v>10242334</v>
      </c>
      <c r="E79" s="1169">
        <v>1116221</v>
      </c>
      <c r="F79" s="1169">
        <v>8277026</v>
      </c>
      <c r="G79" s="1169">
        <v>5924270</v>
      </c>
      <c r="H79" s="1169">
        <v>5434633</v>
      </c>
      <c r="I79" s="1169">
        <v>424068</v>
      </c>
    </row>
    <row r="80" spans="1:9" s="1486" customFormat="1" ht="12" customHeight="1">
      <c r="A80" s="1492" t="s">
        <v>217</v>
      </c>
      <c r="B80" s="1166">
        <v>1768522</v>
      </c>
      <c r="C80" s="1166">
        <v>862301</v>
      </c>
      <c r="D80" s="1166">
        <v>755096</v>
      </c>
      <c r="E80" s="1166">
        <v>151125</v>
      </c>
      <c r="F80" s="1166">
        <v>707131</v>
      </c>
      <c r="G80" s="1166">
        <v>491413</v>
      </c>
      <c r="H80" s="1166">
        <v>556666</v>
      </c>
      <c r="I80" s="1166">
        <v>13312</v>
      </c>
    </row>
    <row r="81" spans="1:9" s="1484" customFormat="1" ht="13.5" customHeight="1">
      <c r="A81" s="1485" t="s">
        <v>34</v>
      </c>
      <c r="B81" s="1158">
        <v>5134027</v>
      </c>
      <c r="C81" s="1158">
        <v>1098166</v>
      </c>
      <c r="D81" s="1158">
        <v>3754576</v>
      </c>
      <c r="E81" s="1158">
        <v>281285</v>
      </c>
      <c r="F81" s="1158">
        <v>1767503</v>
      </c>
      <c r="G81" s="1158">
        <v>1942342</v>
      </c>
      <c r="H81" s="1158">
        <v>1317877</v>
      </c>
      <c r="I81" s="1158">
        <v>106305</v>
      </c>
    </row>
    <row r="82" spans="1:9" s="1484" customFormat="1" ht="13.5" customHeight="1">
      <c r="A82" s="1483" t="s">
        <v>35</v>
      </c>
      <c r="B82" s="1162">
        <v>139141</v>
      </c>
      <c r="C82" s="1162">
        <v>11225</v>
      </c>
      <c r="D82" s="1162">
        <v>103334</v>
      </c>
      <c r="E82" s="1162">
        <v>24582</v>
      </c>
      <c r="F82" s="1162">
        <v>84814</v>
      </c>
      <c r="G82" s="1162">
        <v>32621</v>
      </c>
      <c r="H82" s="1162">
        <v>11225</v>
      </c>
      <c r="I82" s="1162">
        <v>10481</v>
      </c>
    </row>
    <row r="83" spans="1:9" s="1484" customFormat="1" ht="13.5" customHeight="1">
      <c r="A83" s="1485" t="s">
        <v>36</v>
      </c>
      <c r="B83" s="1158">
        <v>1885966</v>
      </c>
      <c r="C83" s="1158">
        <v>601005</v>
      </c>
      <c r="D83" s="1158">
        <v>1210147</v>
      </c>
      <c r="E83" s="1158">
        <v>74814</v>
      </c>
      <c r="F83" s="1158">
        <v>673419</v>
      </c>
      <c r="G83" s="1158">
        <v>724694</v>
      </c>
      <c r="H83" s="1158">
        <v>468134</v>
      </c>
      <c r="I83" s="1158">
        <v>19719</v>
      </c>
    </row>
    <row r="84" spans="1:9" s="1484" customFormat="1" ht="13.5" customHeight="1">
      <c r="A84" s="1483" t="s">
        <v>37</v>
      </c>
      <c r="B84" s="1162">
        <v>3158635</v>
      </c>
      <c r="C84" s="1162">
        <v>1595941</v>
      </c>
      <c r="D84" s="1162">
        <v>1388605</v>
      </c>
      <c r="E84" s="1162">
        <v>174089</v>
      </c>
      <c r="F84" s="1162">
        <v>1554105</v>
      </c>
      <c r="G84" s="1162">
        <v>389441</v>
      </c>
      <c r="H84" s="1162">
        <v>1043117</v>
      </c>
      <c r="I84" s="1162">
        <v>171972</v>
      </c>
    </row>
    <row r="85" spans="1:9" s="1484" customFormat="1" ht="13.5" customHeight="1">
      <c r="A85" s="1485" t="s">
        <v>38</v>
      </c>
      <c r="B85" s="1158">
        <v>6978242</v>
      </c>
      <c r="C85" s="1158">
        <v>3943308</v>
      </c>
      <c r="D85" s="1158">
        <v>2730306</v>
      </c>
      <c r="E85" s="1158">
        <v>304628</v>
      </c>
      <c r="F85" s="1158">
        <v>3181887</v>
      </c>
      <c r="G85" s="1158">
        <v>1864160</v>
      </c>
      <c r="H85" s="1158">
        <v>1841950</v>
      </c>
      <c r="I85" s="1158">
        <v>90245</v>
      </c>
    </row>
    <row r="86" spans="1:9" s="1484" customFormat="1" ht="13.5" customHeight="1">
      <c r="A86" s="1483" t="s">
        <v>39</v>
      </c>
      <c r="B86" s="1162">
        <v>995464</v>
      </c>
      <c r="C86" s="1162">
        <v>589496</v>
      </c>
      <c r="D86" s="1162">
        <v>300270</v>
      </c>
      <c r="E86" s="1162">
        <v>105698</v>
      </c>
      <c r="F86" s="1162">
        <v>308167</v>
      </c>
      <c r="G86" s="1162">
        <v>479599</v>
      </c>
      <c r="H86" s="1162">
        <v>195664</v>
      </c>
      <c r="I86" s="1162">
        <v>12034</v>
      </c>
    </row>
    <row r="87" spans="1:9" s="1484" customFormat="1" ht="9.9499999999999993" customHeight="1">
      <c r="A87" s="1498"/>
      <c r="B87" s="1515"/>
      <c r="C87" s="1515"/>
      <c r="D87" s="1515"/>
      <c r="E87" s="1515"/>
      <c r="F87" s="1515"/>
      <c r="G87" s="1515"/>
      <c r="H87" s="1515"/>
      <c r="I87" s="1515"/>
    </row>
    <row r="88" spans="1:9" s="1508" customFormat="1" ht="13.5" customHeight="1">
      <c r="A88" s="1476" t="s">
        <v>672</v>
      </c>
      <c r="B88" s="1514"/>
      <c r="C88" s="1514"/>
      <c r="D88" s="1514"/>
      <c r="E88" s="1514"/>
      <c r="F88" s="1514"/>
      <c r="G88" s="1514"/>
      <c r="H88" s="1513"/>
      <c r="I88" s="1513"/>
    </row>
    <row r="89" spans="1:9" s="1484" customFormat="1" ht="18.95" customHeight="1">
      <c r="A89" s="1512" t="s">
        <v>676</v>
      </c>
      <c r="B89" s="1158">
        <v>167460774</v>
      </c>
      <c r="C89" s="1158">
        <v>63246731</v>
      </c>
      <c r="D89" s="1158">
        <v>79481193</v>
      </c>
      <c r="E89" s="1158">
        <v>24732850</v>
      </c>
      <c r="F89" s="1158">
        <v>60256889</v>
      </c>
      <c r="G89" s="1158">
        <v>47474402</v>
      </c>
      <c r="H89" s="1158">
        <v>57218167</v>
      </c>
      <c r="I89" s="1158">
        <v>2511317</v>
      </c>
    </row>
    <row r="90" spans="1:9" ht="24.95" customHeight="1">
      <c r="A90" s="1511" t="s">
        <v>675</v>
      </c>
      <c r="B90" s="1177">
        <v>91519438</v>
      </c>
      <c r="C90" s="1177">
        <v>42238043</v>
      </c>
      <c r="D90" s="1177">
        <v>35697470</v>
      </c>
      <c r="E90" s="1177">
        <v>13583926</v>
      </c>
      <c r="F90" s="1177">
        <v>32499861</v>
      </c>
      <c r="G90" s="1177">
        <v>27454853</v>
      </c>
      <c r="H90" s="1177">
        <v>30110249</v>
      </c>
      <c r="I90" s="1177">
        <v>1454475</v>
      </c>
    </row>
    <row r="91" spans="1:9" ht="14.1" customHeight="1">
      <c r="A91" s="1493" t="s">
        <v>134</v>
      </c>
      <c r="B91" s="1169">
        <v>8378709</v>
      </c>
      <c r="C91" s="1169">
        <v>3684741</v>
      </c>
      <c r="D91" s="1169">
        <v>3877998</v>
      </c>
      <c r="E91" s="1169">
        <v>815970</v>
      </c>
      <c r="F91" s="1169">
        <v>3269513</v>
      </c>
      <c r="G91" s="1169">
        <v>2309691</v>
      </c>
      <c r="H91" s="1169">
        <v>2619940</v>
      </c>
      <c r="I91" s="1169">
        <v>179565</v>
      </c>
    </row>
    <row r="92" spans="1:9" s="1510" customFormat="1" ht="10.5" customHeight="1">
      <c r="A92" s="1492" t="s">
        <v>237</v>
      </c>
      <c r="B92" s="1166">
        <v>3842736</v>
      </c>
      <c r="C92" s="1166">
        <v>1168718</v>
      </c>
      <c r="D92" s="1166">
        <v>2401639</v>
      </c>
      <c r="E92" s="1166">
        <v>272379</v>
      </c>
      <c r="F92" s="1166">
        <v>1132012</v>
      </c>
      <c r="G92" s="1166">
        <v>1220186</v>
      </c>
      <c r="H92" s="1166">
        <v>1373413</v>
      </c>
      <c r="I92" s="1166">
        <v>117125</v>
      </c>
    </row>
    <row r="93" spans="1:9" s="1509" customFormat="1" ht="10.5" customHeight="1">
      <c r="A93" s="1489" t="s">
        <v>218</v>
      </c>
      <c r="B93" s="1083">
        <v>2468607</v>
      </c>
      <c r="C93" s="1083">
        <v>1152736</v>
      </c>
      <c r="D93" s="1083">
        <v>1072946</v>
      </c>
      <c r="E93" s="1083">
        <v>242925</v>
      </c>
      <c r="F93" s="1083">
        <v>1104353</v>
      </c>
      <c r="G93" s="1083">
        <v>802165</v>
      </c>
      <c r="H93" s="1083">
        <v>444982</v>
      </c>
      <c r="I93" s="1083">
        <v>117107</v>
      </c>
    </row>
    <row r="94" spans="1:9" s="1509" customFormat="1" ht="10.5" customHeight="1">
      <c r="A94" s="1491" t="s">
        <v>238</v>
      </c>
      <c r="B94" s="1166">
        <v>1374129</v>
      </c>
      <c r="C94" s="1166">
        <v>15982</v>
      </c>
      <c r="D94" s="1166">
        <v>1328693</v>
      </c>
      <c r="E94" s="1166">
        <v>29454</v>
      </c>
      <c r="F94" s="1166">
        <v>27659</v>
      </c>
      <c r="G94" s="1166">
        <v>418021</v>
      </c>
      <c r="H94" s="1166">
        <v>928431</v>
      </c>
      <c r="I94" s="1166">
        <v>18</v>
      </c>
    </row>
    <row r="95" spans="1:9" s="1484" customFormat="1" ht="12.6" customHeight="1">
      <c r="A95" s="1485" t="s">
        <v>77</v>
      </c>
      <c r="B95" s="1158">
        <v>758522</v>
      </c>
      <c r="C95" s="1158">
        <v>545212</v>
      </c>
      <c r="D95" s="1158">
        <v>184066</v>
      </c>
      <c r="E95" s="1158">
        <v>29244</v>
      </c>
      <c r="F95" s="1158">
        <v>592978</v>
      </c>
      <c r="G95" s="1158">
        <v>120387</v>
      </c>
      <c r="H95" s="1158">
        <v>41200</v>
      </c>
      <c r="I95" s="1158">
        <v>3957</v>
      </c>
    </row>
    <row r="96" spans="1:9" s="1484" customFormat="1" ht="12.6" customHeight="1">
      <c r="A96" s="1483" t="s">
        <v>78</v>
      </c>
      <c r="B96" s="1162">
        <v>393744</v>
      </c>
      <c r="C96" s="1162">
        <v>108963</v>
      </c>
      <c r="D96" s="1162">
        <v>25613</v>
      </c>
      <c r="E96" s="1162">
        <v>259168</v>
      </c>
      <c r="F96" s="1162">
        <v>27570</v>
      </c>
      <c r="G96" s="1162">
        <v>109292</v>
      </c>
      <c r="H96" s="1162">
        <v>256882</v>
      </c>
      <c r="I96" s="1162" t="s">
        <v>256</v>
      </c>
    </row>
    <row r="97" spans="1:9" s="1484" customFormat="1" ht="12.6" customHeight="1">
      <c r="A97" s="1485" t="s">
        <v>79</v>
      </c>
      <c r="B97" s="1158">
        <v>218464</v>
      </c>
      <c r="C97" s="1158" t="s">
        <v>256</v>
      </c>
      <c r="D97" s="1158">
        <v>109737</v>
      </c>
      <c r="E97" s="1158">
        <v>108727</v>
      </c>
      <c r="F97" s="1158">
        <v>60935</v>
      </c>
      <c r="G97" s="1158">
        <v>42341</v>
      </c>
      <c r="H97" s="1158">
        <v>105736</v>
      </c>
      <c r="I97" s="1158">
        <v>9452</v>
      </c>
    </row>
    <row r="98" spans="1:9" s="1484" customFormat="1" ht="12.6" customHeight="1">
      <c r="A98" s="1483" t="s">
        <v>80</v>
      </c>
      <c r="B98" s="1162">
        <v>209963</v>
      </c>
      <c r="C98" s="1162">
        <v>124636</v>
      </c>
      <c r="D98" s="1162">
        <v>46784</v>
      </c>
      <c r="E98" s="1162">
        <v>38543</v>
      </c>
      <c r="F98" s="1162">
        <v>91844</v>
      </c>
      <c r="G98" s="1162">
        <v>59742</v>
      </c>
      <c r="H98" s="1162">
        <v>57684</v>
      </c>
      <c r="I98" s="1162">
        <v>693</v>
      </c>
    </row>
    <row r="99" spans="1:9" s="1484" customFormat="1" ht="12.6" customHeight="1">
      <c r="A99" s="1485" t="s">
        <v>81</v>
      </c>
      <c r="B99" s="1158">
        <v>929149</v>
      </c>
      <c r="C99" s="1158">
        <v>506282</v>
      </c>
      <c r="D99" s="1158">
        <v>361231</v>
      </c>
      <c r="E99" s="1158">
        <v>61636</v>
      </c>
      <c r="F99" s="1158">
        <v>257842</v>
      </c>
      <c r="G99" s="1158">
        <v>311411</v>
      </c>
      <c r="H99" s="1158">
        <v>335939</v>
      </c>
      <c r="I99" s="1158">
        <v>23957</v>
      </c>
    </row>
    <row r="100" spans="1:9" s="1484" customFormat="1" ht="12.6" customHeight="1">
      <c r="A100" s="1483" t="s">
        <v>82</v>
      </c>
      <c r="B100" s="1162">
        <v>28705</v>
      </c>
      <c r="C100" s="1162">
        <v>12930</v>
      </c>
      <c r="D100" s="1162">
        <v>12090</v>
      </c>
      <c r="E100" s="1162">
        <v>3685</v>
      </c>
      <c r="F100" s="1162">
        <v>7637</v>
      </c>
      <c r="G100" s="1162">
        <v>17605</v>
      </c>
      <c r="H100" s="1162">
        <v>3306</v>
      </c>
      <c r="I100" s="1162">
        <v>157</v>
      </c>
    </row>
    <row r="101" spans="1:9" s="1484" customFormat="1" ht="12.6" customHeight="1">
      <c r="A101" s="1485" t="s">
        <v>83</v>
      </c>
      <c r="B101" s="1158">
        <v>264778</v>
      </c>
      <c r="C101" s="1158">
        <v>41613</v>
      </c>
      <c r="D101" s="1158">
        <v>219704</v>
      </c>
      <c r="E101" s="1158">
        <v>3461</v>
      </c>
      <c r="F101" s="1158">
        <v>51294</v>
      </c>
      <c r="G101" s="1158">
        <v>161379</v>
      </c>
      <c r="H101" s="1158">
        <v>42831</v>
      </c>
      <c r="I101" s="1158">
        <v>9274</v>
      </c>
    </row>
    <row r="102" spans="1:9" ht="12.6" customHeight="1">
      <c r="A102" s="1483" t="s">
        <v>84</v>
      </c>
      <c r="B102" s="1162">
        <v>158466</v>
      </c>
      <c r="C102" s="1162">
        <v>35</v>
      </c>
      <c r="D102" s="1162">
        <v>131185</v>
      </c>
      <c r="E102" s="1162">
        <v>27246</v>
      </c>
      <c r="F102" s="1162">
        <v>85312</v>
      </c>
      <c r="G102" s="1162">
        <v>50373</v>
      </c>
      <c r="H102" s="1162">
        <v>8105</v>
      </c>
      <c r="I102" s="1162">
        <v>14676</v>
      </c>
    </row>
    <row r="103" spans="1:9" s="1484" customFormat="1" ht="12.6" customHeight="1">
      <c r="A103" s="1485" t="s">
        <v>85</v>
      </c>
      <c r="B103" s="1158">
        <v>1574182</v>
      </c>
      <c r="C103" s="1158">
        <v>1176352</v>
      </c>
      <c r="D103" s="1158">
        <v>385949</v>
      </c>
      <c r="E103" s="1158">
        <v>11881</v>
      </c>
      <c r="F103" s="1158">
        <v>962089</v>
      </c>
      <c r="G103" s="1158">
        <v>216975</v>
      </c>
      <c r="H103" s="1158">
        <v>394844</v>
      </c>
      <c r="I103" s="1158">
        <v>274</v>
      </c>
    </row>
    <row r="104" spans="1:9" s="1484" customFormat="1" ht="15.95" customHeight="1">
      <c r="A104" s="1488" t="s">
        <v>135</v>
      </c>
      <c r="B104" s="1177">
        <v>7353879</v>
      </c>
      <c r="C104" s="1177">
        <v>3899380</v>
      </c>
      <c r="D104" s="1177">
        <v>2801356</v>
      </c>
      <c r="E104" s="1177">
        <v>653143</v>
      </c>
      <c r="F104" s="1177">
        <v>3843899</v>
      </c>
      <c r="G104" s="1177">
        <v>1856173</v>
      </c>
      <c r="H104" s="1177">
        <v>1481134</v>
      </c>
      <c r="I104" s="1177">
        <v>172673</v>
      </c>
    </row>
    <row r="105" spans="1:9" s="1486" customFormat="1" ht="12.6" customHeight="1">
      <c r="A105" s="1487" t="s">
        <v>219</v>
      </c>
      <c r="B105" s="1174">
        <v>5731072</v>
      </c>
      <c r="C105" s="1174">
        <v>2935004</v>
      </c>
      <c r="D105" s="1174">
        <v>2263248</v>
      </c>
      <c r="E105" s="1174">
        <v>532820</v>
      </c>
      <c r="F105" s="1174">
        <v>2948856</v>
      </c>
      <c r="G105" s="1174">
        <v>1206033</v>
      </c>
      <c r="H105" s="1174">
        <v>1427878</v>
      </c>
      <c r="I105" s="1174">
        <v>148305</v>
      </c>
    </row>
    <row r="106" spans="1:9" s="1484" customFormat="1" ht="12.6" customHeight="1">
      <c r="A106" s="1483" t="s">
        <v>46</v>
      </c>
      <c r="B106" s="1162">
        <v>335901</v>
      </c>
      <c r="C106" s="1162">
        <v>6809</v>
      </c>
      <c r="D106" s="1162">
        <v>327844</v>
      </c>
      <c r="E106" s="1162">
        <v>1248</v>
      </c>
      <c r="F106" s="1162">
        <v>313757</v>
      </c>
      <c r="G106" s="1162">
        <v>15798</v>
      </c>
      <c r="H106" s="1162">
        <v>1197</v>
      </c>
      <c r="I106" s="1162">
        <v>5149</v>
      </c>
    </row>
    <row r="107" spans="1:9" s="1484" customFormat="1" ht="12.6" customHeight="1">
      <c r="A107" s="1485" t="s">
        <v>47</v>
      </c>
      <c r="B107" s="1158">
        <v>92216</v>
      </c>
      <c r="C107" s="1158">
        <v>111</v>
      </c>
      <c r="D107" s="1158">
        <v>27710</v>
      </c>
      <c r="E107" s="1158">
        <v>64395</v>
      </c>
      <c r="F107" s="1158">
        <v>32193</v>
      </c>
      <c r="G107" s="1158">
        <v>49218</v>
      </c>
      <c r="H107" s="1158" t="s">
        <v>256</v>
      </c>
      <c r="I107" s="1158">
        <v>10805</v>
      </c>
    </row>
    <row r="108" spans="1:9" s="1484" customFormat="1" ht="12.6" customHeight="1">
      <c r="A108" s="1483" t="s">
        <v>48</v>
      </c>
      <c r="B108" s="1162">
        <v>149616</v>
      </c>
      <c r="C108" s="1162">
        <v>72995</v>
      </c>
      <c r="D108" s="1162">
        <v>73861</v>
      </c>
      <c r="E108" s="1162">
        <v>2760</v>
      </c>
      <c r="F108" s="1162">
        <v>82505</v>
      </c>
      <c r="G108" s="1162">
        <v>33401</v>
      </c>
      <c r="H108" s="1162">
        <v>32655</v>
      </c>
      <c r="I108" s="1162">
        <v>1055</v>
      </c>
    </row>
    <row r="109" spans="1:9" ht="12.6" customHeight="1">
      <c r="A109" s="1485" t="s">
        <v>49</v>
      </c>
      <c r="B109" s="1158">
        <v>454580</v>
      </c>
      <c r="C109" s="1158">
        <v>361470</v>
      </c>
      <c r="D109" s="1158">
        <v>75671</v>
      </c>
      <c r="E109" s="1158">
        <v>17439</v>
      </c>
      <c r="F109" s="1158">
        <v>219134</v>
      </c>
      <c r="G109" s="1158">
        <v>211872</v>
      </c>
      <c r="H109" s="1158">
        <v>18910</v>
      </c>
      <c r="I109" s="1158">
        <v>4664</v>
      </c>
    </row>
    <row r="110" spans="1:9" s="1484" customFormat="1" ht="12.6" customHeight="1">
      <c r="A110" s="1483" t="s">
        <v>50</v>
      </c>
      <c r="B110" s="1162">
        <v>590494</v>
      </c>
      <c r="C110" s="1162">
        <v>522991</v>
      </c>
      <c r="D110" s="1162">
        <v>33022</v>
      </c>
      <c r="E110" s="1162">
        <v>34481</v>
      </c>
      <c r="F110" s="1162">
        <v>247454</v>
      </c>
      <c r="G110" s="1162">
        <v>339851</v>
      </c>
      <c r="H110" s="1162">
        <v>494</v>
      </c>
      <c r="I110" s="1162">
        <v>2695</v>
      </c>
    </row>
    <row r="111" spans="1:9" s="1484" customFormat="1" ht="15.95" customHeight="1">
      <c r="A111" s="1493" t="s">
        <v>136</v>
      </c>
      <c r="B111" s="1169">
        <v>11602646</v>
      </c>
      <c r="C111" s="1169">
        <v>6271043</v>
      </c>
      <c r="D111" s="1169">
        <v>3034712</v>
      </c>
      <c r="E111" s="1169">
        <v>2296891</v>
      </c>
      <c r="F111" s="1169">
        <v>3333387</v>
      </c>
      <c r="G111" s="1169">
        <v>2823475</v>
      </c>
      <c r="H111" s="1169">
        <v>5308281</v>
      </c>
      <c r="I111" s="1169">
        <v>137503</v>
      </c>
    </row>
    <row r="112" spans="1:9" s="1486" customFormat="1" ht="12.6" customHeight="1">
      <c r="A112" s="1492" t="s">
        <v>221</v>
      </c>
      <c r="B112" s="1166">
        <v>6505225</v>
      </c>
      <c r="C112" s="1166">
        <v>4283776</v>
      </c>
      <c r="D112" s="1166">
        <v>1874275</v>
      </c>
      <c r="E112" s="1166">
        <v>347174</v>
      </c>
      <c r="F112" s="1166">
        <v>2043362</v>
      </c>
      <c r="G112" s="1166">
        <v>1922538</v>
      </c>
      <c r="H112" s="1166">
        <v>2484559</v>
      </c>
      <c r="I112" s="1166">
        <v>54766</v>
      </c>
    </row>
    <row r="113" spans="1:9" s="1484" customFormat="1" ht="12.6" customHeight="1">
      <c r="A113" s="1485" t="s">
        <v>40</v>
      </c>
      <c r="B113" s="1158">
        <v>124487</v>
      </c>
      <c r="C113" s="1158">
        <v>10871</v>
      </c>
      <c r="D113" s="1158">
        <v>111606</v>
      </c>
      <c r="E113" s="1158">
        <v>2010</v>
      </c>
      <c r="F113" s="1158">
        <v>106000</v>
      </c>
      <c r="G113" s="1158">
        <v>17894</v>
      </c>
      <c r="H113" s="1158">
        <v>593</v>
      </c>
      <c r="I113" s="1158" t="s">
        <v>256</v>
      </c>
    </row>
    <row r="114" spans="1:9" s="1484" customFormat="1" ht="12.6" customHeight="1">
      <c r="A114" s="1483" t="s">
        <v>41</v>
      </c>
      <c r="B114" s="1162">
        <v>392220</v>
      </c>
      <c r="C114" s="1162">
        <v>190913</v>
      </c>
      <c r="D114" s="1162">
        <v>200996</v>
      </c>
      <c r="E114" s="1162">
        <v>311</v>
      </c>
      <c r="F114" s="1162">
        <v>189025</v>
      </c>
      <c r="G114" s="1162">
        <v>17746</v>
      </c>
      <c r="H114" s="1162">
        <v>124308</v>
      </c>
      <c r="I114" s="1162">
        <v>61141</v>
      </c>
    </row>
    <row r="115" spans="1:9" s="1484" customFormat="1" ht="12.6" customHeight="1">
      <c r="A115" s="1485" t="s">
        <v>42</v>
      </c>
      <c r="B115" s="1158">
        <v>281044</v>
      </c>
      <c r="C115" s="1158">
        <v>145601</v>
      </c>
      <c r="D115" s="1158">
        <v>135443</v>
      </c>
      <c r="E115" s="1158" t="s">
        <v>256</v>
      </c>
      <c r="F115" s="1158">
        <v>96985</v>
      </c>
      <c r="G115" s="1158">
        <v>70105</v>
      </c>
      <c r="H115" s="1158">
        <v>113854</v>
      </c>
      <c r="I115" s="1158">
        <v>100</v>
      </c>
    </row>
    <row r="116" spans="1:9" s="1484" customFormat="1" ht="12.6" customHeight="1">
      <c r="A116" s="1483" t="s">
        <v>43</v>
      </c>
      <c r="B116" s="1162">
        <v>275177</v>
      </c>
      <c r="C116" s="1162">
        <v>130447</v>
      </c>
      <c r="D116" s="1162">
        <v>144730</v>
      </c>
      <c r="E116" s="1162" t="s">
        <v>256</v>
      </c>
      <c r="F116" s="1162">
        <v>161779</v>
      </c>
      <c r="G116" s="1162">
        <v>54608</v>
      </c>
      <c r="H116" s="1162">
        <v>58790</v>
      </c>
      <c r="I116" s="1162" t="s">
        <v>256</v>
      </c>
    </row>
    <row r="117" spans="1:9" s="1484" customFormat="1" ht="12.6" customHeight="1">
      <c r="A117" s="1485" t="s">
        <v>220</v>
      </c>
      <c r="B117" s="1158">
        <v>1890105</v>
      </c>
      <c r="C117" s="1158">
        <v>1326504</v>
      </c>
      <c r="D117" s="1158">
        <v>436112</v>
      </c>
      <c r="E117" s="1158">
        <v>127489</v>
      </c>
      <c r="F117" s="1158">
        <v>542696</v>
      </c>
      <c r="G117" s="1158">
        <v>579256</v>
      </c>
      <c r="H117" s="1158">
        <v>747187</v>
      </c>
      <c r="I117" s="1158">
        <v>20966</v>
      </c>
    </row>
    <row r="118" spans="1:9" s="1484" customFormat="1" ht="12.6" customHeight="1">
      <c r="A118" s="1483" t="s">
        <v>44</v>
      </c>
      <c r="B118" s="1162">
        <v>235901</v>
      </c>
      <c r="C118" s="1162">
        <v>159848</v>
      </c>
      <c r="D118" s="1162">
        <v>75373</v>
      </c>
      <c r="E118" s="1162">
        <v>680</v>
      </c>
      <c r="F118" s="1162">
        <v>153501</v>
      </c>
      <c r="G118" s="1162">
        <v>42704</v>
      </c>
      <c r="H118" s="1162">
        <v>39166</v>
      </c>
      <c r="I118" s="1162">
        <v>530</v>
      </c>
    </row>
    <row r="119" spans="1:9" s="1484" customFormat="1" ht="12.6" customHeight="1">
      <c r="A119" s="1485" t="s">
        <v>45</v>
      </c>
      <c r="B119" s="1158">
        <v>1898487</v>
      </c>
      <c r="C119" s="1158">
        <v>23083</v>
      </c>
      <c r="D119" s="1158">
        <v>56177</v>
      </c>
      <c r="E119" s="1158">
        <v>1819227</v>
      </c>
      <c r="F119" s="1158">
        <v>40039</v>
      </c>
      <c r="G119" s="1158">
        <v>118624</v>
      </c>
      <c r="H119" s="1158">
        <v>1739824</v>
      </c>
      <c r="I119" s="1158" t="s">
        <v>256</v>
      </c>
    </row>
    <row r="120" spans="1:9" ht="15.95" customHeight="1">
      <c r="A120" s="1488" t="s">
        <v>137</v>
      </c>
      <c r="B120" s="1177">
        <v>9817538</v>
      </c>
      <c r="C120" s="1177">
        <v>2754725</v>
      </c>
      <c r="D120" s="1177">
        <v>4988245</v>
      </c>
      <c r="E120" s="1177">
        <v>2074568</v>
      </c>
      <c r="F120" s="1177">
        <v>3318317</v>
      </c>
      <c r="G120" s="1177">
        <v>3036150</v>
      </c>
      <c r="H120" s="1177">
        <v>3419229</v>
      </c>
      <c r="I120" s="1177">
        <v>43842</v>
      </c>
    </row>
    <row r="121" spans="1:9" s="1486" customFormat="1" ht="12.6" customHeight="1">
      <c r="A121" s="1487" t="s">
        <v>222</v>
      </c>
      <c r="B121" s="1174">
        <v>6035296</v>
      </c>
      <c r="C121" s="1174">
        <v>1295543</v>
      </c>
      <c r="D121" s="1174">
        <v>3785033</v>
      </c>
      <c r="E121" s="1174">
        <v>954720</v>
      </c>
      <c r="F121" s="1174">
        <v>2478400</v>
      </c>
      <c r="G121" s="1174">
        <v>1556938</v>
      </c>
      <c r="H121" s="1174">
        <v>1970529</v>
      </c>
      <c r="I121" s="1174">
        <v>29429</v>
      </c>
    </row>
    <row r="122" spans="1:9" s="1484" customFormat="1" ht="12.6" customHeight="1">
      <c r="A122" s="1483" t="s">
        <v>86</v>
      </c>
      <c r="B122" s="1162">
        <v>2086129</v>
      </c>
      <c r="C122" s="1162">
        <v>709577</v>
      </c>
      <c r="D122" s="1162">
        <v>642654</v>
      </c>
      <c r="E122" s="1162">
        <v>733898</v>
      </c>
      <c r="F122" s="1162">
        <v>435219</v>
      </c>
      <c r="G122" s="1162">
        <v>887520</v>
      </c>
      <c r="H122" s="1162">
        <v>752196</v>
      </c>
      <c r="I122" s="1162">
        <v>11194</v>
      </c>
    </row>
    <row r="123" spans="1:9" s="1484" customFormat="1" ht="12.6" customHeight="1">
      <c r="A123" s="1485" t="s">
        <v>87</v>
      </c>
      <c r="B123" s="1158">
        <v>211599</v>
      </c>
      <c r="C123" s="1158">
        <v>58974</v>
      </c>
      <c r="D123" s="1158">
        <v>147351</v>
      </c>
      <c r="E123" s="1158">
        <v>5274</v>
      </c>
      <c r="F123" s="1158">
        <v>91114</v>
      </c>
      <c r="G123" s="1158">
        <v>100345</v>
      </c>
      <c r="H123" s="1158">
        <v>18801</v>
      </c>
      <c r="I123" s="1158">
        <v>1339</v>
      </c>
    </row>
    <row r="124" spans="1:9" s="1484" customFormat="1" ht="12.6" customHeight="1">
      <c r="A124" s="1483" t="s">
        <v>88</v>
      </c>
      <c r="B124" s="1162">
        <v>1484514</v>
      </c>
      <c r="C124" s="1162">
        <v>690631</v>
      </c>
      <c r="D124" s="1162">
        <v>413207</v>
      </c>
      <c r="E124" s="1162">
        <v>380676</v>
      </c>
      <c r="F124" s="1162">
        <v>313584</v>
      </c>
      <c r="G124" s="1162">
        <v>491347</v>
      </c>
      <c r="H124" s="1162">
        <v>677703</v>
      </c>
      <c r="I124" s="1162">
        <v>1880</v>
      </c>
    </row>
    <row r="125" spans="1:9" ht="15.95" customHeight="1">
      <c r="A125" s="1493" t="s">
        <v>138</v>
      </c>
      <c r="B125" s="1169">
        <v>5341635</v>
      </c>
      <c r="C125" s="1169">
        <v>1427696</v>
      </c>
      <c r="D125" s="1169">
        <v>3371886</v>
      </c>
      <c r="E125" s="1169">
        <v>542053</v>
      </c>
      <c r="F125" s="1169">
        <v>2513793</v>
      </c>
      <c r="G125" s="1169">
        <v>1966278</v>
      </c>
      <c r="H125" s="1169">
        <v>842903</v>
      </c>
      <c r="I125" s="1169">
        <v>18661</v>
      </c>
    </row>
    <row r="126" spans="1:9" s="1486" customFormat="1" ht="12.6" customHeight="1">
      <c r="A126" s="1492" t="s">
        <v>223</v>
      </c>
      <c r="B126" s="1166">
        <v>2365483</v>
      </c>
      <c r="C126" s="1166">
        <v>556705</v>
      </c>
      <c r="D126" s="1166">
        <v>1556912</v>
      </c>
      <c r="E126" s="1166">
        <v>251866</v>
      </c>
      <c r="F126" s="1166">
        <v>1174835</v>
      </c>
      <c r="G126" s="1166">
        <v>720257</v>
      </c>
      <c r="H126" s="1166">
        <v>463236</v>
      </c>
      <c r="I126" s="1166">
        <v>7155</v>
      </c>
    </row>
    <row r="127" spans="1:9" s="1484" customFormat="1" ht="12.6" customHeight="1">
      <c r="A127" s="1485" t="s">
        <v>65</v>
      </c>
      <c r="B127" s="1158">
        <v>372099</v>
      </c>
      <c r="C127" s="1158">
        <v>211678</v>
      </c>
      <c r="D127" s="1158">
        <v>156713</v>
      </c>
      <c r="E127" s="1158">
        <v>3708</v>
      </c>
      <c r="F127" s="1158">
        <v>147805</v>
      </c>
      <c r="G127" s="1158">
        <v>224020</v>
      </c>
      <c r="H127" s="1158" t="s">
        <v>256</v>
      </c>
      <c r="I127" s="1158">
        <v>274</v>
      </c>
    </row>
    <row r="128" spans="1:9" s="1484" customFormat="1" ht="12.6" customHeight="1">
      <c r="A128" s="1483" t="s">
        <v>66</v>
      </c>
      <c r="B128" s="1162">
        <v>1847280</v>
      </c>
      <c r="C128" s="1162">
        <v>520495</v>
      </c>
      <c r="D128" s="1162">
        <v>1293148</v>
      </c>
      <c r="E128" s="1162">
        <v>33637</v>
      </c>
      <c r="F128" s="1162">
        <v>1037008</v>
      </c>
      <c r="G128" s="1162">
        <v>641602</v>
      </c>
      <c r="H128" s="1162">
        <v>164173</v>
      </c>
      <c r="I128" s="1162">
        <v>4497</v>
      </c>
    </row>
    <row r="129" spans="1:9" s="1484" customFormat="1" ht="12.6" customHeight="1">
      <c r="A129" s="1485" t="s">
        <v>67</v>
      </c>
      <c r="B129" s="1158">
        <v>23891</v>
      </c>
      <c r="C129" s="1158" t="s">
        <v>256</v>
      </c>
      <c r="D129" s="1158">
        <v>22366</v>
      </c>
      <c r="E129" s="1158">
        <v>1525</v>
      </c>
      <c r="F129" s="1158">
        <v>12671</v>
      </c>
      <c r="G129" s="1158">
        <v>11220</v>
      </c>
      <c r="H129" s="1158" t="s">
        <v>256</v>
      </c>
      <c r="I129" s="1158" t="s">
        <v>256</v>
      </c>
    </row>
    <row r="130" spans="1:9" s="1484" customFormat="1" ht="12.6" customHeight="1">
      <c r="A130" s="1483" t="s">
        <v>68</v>
      </c>
      <c r="B130" s="1162">
        <v>584308</v>
      </c>
      <c r="C130" s="1162">
        <v>39</v>
      </c>
      <c r="D130" s="1162">
        <v>333551</v>
      </c>
      <c r="E130" s="1162">
        <v>250718</v>
      </c>
      <c r="F130" s="1162">
        <v>75652</v>
      </c>
      <c r="G130" s="1162">
        <v>292744</v>
      </c>
      <c r="H130" s="1162">
        <v>209700</v>
      </c>
      <c r="I130" s="1162">
        <v>6212</v>
      </c>
    </row>
    <row r="131" spans="1:9" s="1484" customFormat="1" ht="12.6" customHeight="1">
      <c r="A131" s="1485" t="s">
        <v>69</v>
      </c>
      <c r="B131" s="1158">
        <v>148574</v>
      </c>
      <c r="C131" s="1158">
        <v>138779</v>
      </c>
      <c r="D131" s="1158">
        <v>9196</v>
      </c>
      <c r="E131" s="1158">
        <v>599</v>
      </c>
      <c r="F131" s="1158">
        <v>65822</v>
      </c>
      <c r="G131" s="1158">
        <v>76435</v>
      </c>
      <c r="H131" s="1158">
        <v>5794</v>
      </c>
      <c r="I131" s="1158">
        <v>523</v>
      </c>
    </row>
    <row r="132" spans="1:9" s="1484" customFormat="1" ht="9.9499999999999993" customHeight="1">
      <c r="A132" s="1498"/>
      <c r="B132" s="1497"/>
      <c r="C132" s="1497"/>
      <c r="D132" s="1497"/>
      <c r="E132" s="1497"/>
      <c r="F132" s="1497"/>
      <c r="G132" s="1497"/>
      <c r="H132" s="1497"/>
      <c r="I132" s="1497"/>
    </row>
    <row r="133" spans="1:9" s="1508" customFormat="1" ht="11.1" customHeight="1">
      <c r="A133" s="1476" t="s">
        <v>672</v>
      </c>
      <c r="B133" s="1476"/>
      <c r="C133" s="1476"/>
      <c r="D133" s="1476"/>
      <c r="E133" s="1476"/>
      <c r="F133" s="1476"/>
      <c r="G133" s="1476"/>
      <c r="H133" s="1476"/>
      <c r="I133" s="1476"/>
    </row>
    <row r="134" spans="1:9" s="1508" customFormat="1" ht="11.1" customHeight="1">
      <c r="A134" s="1476" t="s">
        <v>673</v>
      </c>
      <c r="B134" s="1476"/>
      <c r="C134" s="1476"/>
      <c r="D134" s="1476"/>
      <c r="E134" s="1476"/>
      <c r="F134" s="1476"/>
      <c r="G134" s="1476"/>
      <c r="H134" s="1476"/>
      <c r="I134" s="1476"/>
    </row>
    <row r="135" spans="1:9" ht="15.75" customHeight="1">
      <c r="A135" s="1502" t="s">
        <v>139</v>
      </c>
      <c r="B135" s="1169">
        <v>8591275</v>
      </c>
      <c r="C135" s="1169">
        <v>4209929</v>
      </c>
      <c r="D135" s="1169">
        <v>3615550</v>
      </c>
      <c r="E135" s="1169">
        <v>765796</v>
      </c>
      <c r="F135" s="1169">
        <v>2920374</v>
      </c>
      <c r="G135" s="1169">
        <v>1660004</v>
      </c>
      <c r="H135" s="1169">
        <v>3932573</v>
      </c>
      <c r="I135" s="1169">
        <v>78324</v>
      </c>
    </row>
    <row r="136" spans="1:9" s="1486" customFormat="1" ht="12" customHeight="1">
      <c r="A136" s="1501" t="s">
        <v>224</v>
      </c>
      <c r="B136" s="1166">
        <v>6843888</v>
      </c>
      <c r="C136" s="1166">
        <v>3724670</v>
      </c>
      <c r="D136" s="1166">
        <v>2441801</v>
      </c>
      <c r="E136" s="1166">
        <v>677417</v>
      </c>
      <c r="F136" s="1166">
        <v>1879158</v>
      </c>
      <c r="G136" s="1166">
        <v>1336807</v>
      </c>
      <c r="H136" s="1166">
        <v>3572571</v>
      </c>
      <c r="I136" s="1166">
        <v>55352</v>
      </c>
    </row>
    <row r="137" spans="1:9" s="1484" customFormat="1" ht="12" customHeight="1">
      <c r="A137" s="1499" t="s">
        <v>92</v>
      </c>
      <c r="B137" s="1158">
        <v>164336</v>
      </c>
      <c r="C137" s="1158">
        <v>85538</v>
      </c>
      <c r="D137" s="1158">
        <v>45000</v>
      </c>
      <c r="E137" s="1158">
        <v>33798</v>
      </c>
      <c r="F137" s="1158">
        <v>127696</v>
      </c>
      <c r="G137" s="1158">
        <v>24849</v>
      </c>
      <c r="H137" s="1158">
        <v>11357</v>
      </c>
      <c r="I137" s="1158">
        <v>434</v>
      </c>
    </row>
    <row r="138" spans="1:9" s="1484" customFormat="1" ht="12" customHeight="1">
      <c r="A138" s="1500" t="s">
        <v>93</v>
      </c>
      <c r="B138" s="1162">
        <v>194786</v>
      </c>
      <c r="C138" s="1162">
        <v>119932</v>
      </c>
      <c r="D138" s="1162">
        <v>60756</v>
      </c>
      <c r="E138" s="1162">
        <v>14098</v>
      </c>
      <c r="F138" s="1162">
        <v>144676</v>
      </c>
      <c r="G138" s="1162">
        <v>38169</v>
      </c>
      <c r="H138" s="1162">
        <v>11779</v>
      </c>
      <c r="I138" s="1162">
        <v>162</v>
      </c>
    </row>
    <row r="139" spans="1:9" s="1484" customFormat="1" ht="12" customHeight="1">
      <c r="A139" s="1499" t="s">
        <v>94</v>
      </c>
      <c r="B139" s="1158">
        <v>111646</v>
      </c>
      <c r="C139" s="1158">
        <v>7323</v>
      </c>
      <c r="D139" s="1158">
        <v>93452</v>
      </c>
      <c r="E139" s="1158">
        <v>10871</v>
      </c>
      <c r="F139" s="1158">
        <v>88849</v>
      </c>
      <c r="G139" s="1158">
        <v>17197</v>
      </c>
      <c r="H139" s="1158">
        <v>5600</v>
      </c>
      <c r="I139" s="1158" t="s">
        <v>256</v>
      </c>
    </row>
    <row r="140" spans="1:9" s="1484" customFormat="1" ht="12" customHeight="1">
      <c r="A140" s="1500" t="s">
        <v>95</v>
      </c>
      <c r="B140" s="1162">
        <v>746777</v>
      </c>
      <c r="C140" s="1162">
        <v>272466</v>
      </c>
      <c r="D140" s="1162">
        <v>456002</v>
      </c>
      <c r="E140" s="1162">
        <v>18309</v>
      </c>
      <c r="F140" s="1162">
        <v>519478</v>
      </c>
      <c r="G140" s="1162">
        <v>162088</v>
      </c>
      <c r="H140" s="1162">
        <v>63068</v>
      </c>
      <c r="I140" s="1162">
        <v>2143</v>
      </c>
    </row>
    <row r="141" spans="1:9" s="1484" customFormat="1" ht="12" customHeight="1">
      <c r="A141" s="1499" t="s">
        <v>96</v>
      </c>
      <c r="B141" s="1158">
        <v>529842</v>
      </c>
      <c r="C141" s="1158" t="s">
        <v>256</v>
      </c>
      <c r="D141" s="1158">
        <v>518539</v>
      </c>
      <c r="E141" s="1158">
        <v>11303</v>
      </c>
      <c r="F141" s="1158">
        <v>160517</v>
      </c>
      <c r="G141" s="1158">
        <v>80894</v>
      </c>
      <c r="H141" s="1158">
        <v>268198</v>
      </c>
      <c r="I141" s="1158">
        <v>20233</v>
      </c>
    </row>
    <row r="142" spans="1:9" ht="17.100000000000001" customHeight="1">
      <c r="A142" s="1506" t="s">
        <v>140</v>
      </c>
      <c r="B142" s="1177">
        <v>7579729</v>
      </c>
      <c r="C142" s="1177">
        <v>3158081</v>
      </c>
      <c r="D142" s="1177">
        <v>2972396</v>
      </c>
      <c r="E142" s="1177">
        <v>1449252</v>
      </c>
      <c r="F142" s="1177">
        <v>3812502</v>
      </c>
      <c r="G142" s="1177">
        <v>2027216</v>
      </c>
      <c r="H142" s="1177">
        <v>1665240</v>
      </c>
      <c r="I142" s="1177">
        <v>74771</v>
      </c>
    </row>
    <row r="143" spans="1:9" s="1486" customFormat="1" ht="12" customHeight="1">
      <c r="A143" s="1505" t="s">
        <v>225</v>
      </c>
      <c r="B143" s="1174">
        <v>4714495</v>
      </c>
      <c r="C143" s="1174">
        <v>2750331</v>
      </c>
      <c r="D143" s="1174">
        <v>1430418</v>
      </c>
      <c r="E143" s="1174">
        <v>533746</v>
      </c>
      <c r="F143" s="1174">
        <v>2113456</v>
      </c>
      <c r="G143" s="1174">
        <v>1111301</v>
      </c>
      <c r="H143" s="1174">
        <v>1448608</v>
      </c>
      <c r="I143" s="1174">
        <v>41130</v>
      </c>
    </row>
    <row r="144" spans="1:9" s="1484" customFormat="1" ht="12" customHeight="1">
      <c r="A144" s="1500" t="s">
        <v>89</v>
      </c>
      <c r="B144" s="1162">
        <v>522870</v>
      </c>
      <c r="C144" s="1162">
        <v>184454</v>
      </c>
      <c r="D144" s="1162">
        <v>260805</v>
      </c>
      <c r="E144" s="1162">
        <v>77611</v>
      </c>
      <c r="F144" s="1162">
        <v>352790</v>
      </c>
      <c r="G144" s="1162">
        <v>63355</v>
      </c>
      <c r="H144" s="1162">
        <v>103458</v>
      </c>
      <c r="I144" s="1162">
        <v>3267</v>
      </c>
    </row>
    <row r="145" spans="1:9" s="1484" customFormat="1" ht="12" customHeight="1">
      <c r="A145" s="1499" t="s">
        <v>226</v>
      </c>
      <c r="B145" s="1158">
        <v>1236730</v>
      </c>
      <c r="C145" s="1158">
        <v>140316</v>
      </c>
      <c r="D145" s="1158">
        <v>483641</v>
      </c>
      <c r="E145" s="1158">
        <v>612773</v>
      </c>
      <c r="F145" s="1158">
        <v>578633</v>
      </c>
      <c r="G145" s="1158">
        <v>580793</v>
      </c>
      <c r="H145" s="1158">
        <v>74593</v>
      </c>
      <c r="I145" s="1158">
        <v>2711</v>
      </c>
    </row>
    <row r="146" spans="1:9" s="1484" customFormat="1" ht="12" customHeight="1">
      <c r="A146" s="1500" t="s">
        <v>90</v>
      </c>
      <c r="B146" s="1162">
        <v>858848</v>
      </c>
      <c r="C146" s="1162">
        <v>82980</v>
      </c>
      <c r="D146" s="1162">
        <v>584276</v>
      </c>
      <c r="E146" s="1162">
        <v>191592</v>
      </c>
      <c r="F146" s="1162">
        <v>555454</v>
      </c>
      <c r="G146" s="1162">
        <v>241625</v>
      </c>
      <c r="H146" s="1162">
        <v>34106</v>
      </c>
      <c r="I146" s="1162">
        <v>27663</v>
      </c>
    </row>
    <row r="147" spans="1:9" s="1484" customFormat="1" ht="12" customHeight="1">
      <c r="A147" s="1499" t="s">
        <v>91</v>
      </c>
      <c r="B147" s="1158">
        <v>246786</v>
      </c>
      <c r="C147" s="1158" t="s">
        <v>256</v>
      </c>
      <c r="D147" s="1158">
        <v>213256</v>
      </c>
      <c r="E147" s="1158">
        <v>33530</v>
      </c>
      <c r="F147" s="1158">
        <v>212169</v>
      </c>
      <c r="G147" s="1158">
        <v>30142</v>
      </c>
      <c r="H147" s="1158">
        <v>4475</v>
      </c>
      <c r="I147" s="1158" t="s">
        <v>256</v>
      </c>
    </row>
    <row r="148" spans="1:9" ht="17.100000000000001" customHeight="1">
      <c r="A148" s="1506" t="s">
        <v>141</v>
      </c>
      <c r="B148" s="1177">
        <v>18772710</v>
      </c>
      <c r="C148" s="1177">
        <v>11353191</v>
      </c>
      <c r="D148" s="1177">
        <v>6310688</v>
      </c>
      <c r="E148" s="1177">
        <v>1108831</v>
      </c>
      <c r="F148" s="1177">
        <v>5058163</v>
      </c>
      <c r="G148" s="1177">
        <v>6548283</v>
      </c>
      <c r="H148" s="1177">
        <v>6472603</v>
      </c>
      <c r="I148" s="1177">
        <v>693661</v>
      </c>
    </row>
    <row r="149" spans="1:9" s="1486" customFormat="1" ht="12" customHeight="1">
      <c r="A149" s="1505" t="s">
        <v>227</v>
      </c>
      <c r="B149" s="1174">
        <v>12348983</v>
      </c>
      <c r="C149" s="1174">
        <v>8361862</v>
      </c>
      <c r="D149" s="1174">
        <v>3221059</v>
      </c>
      <c r="E149" s="1174">
        <v>766062</v>
      </c>
      <c r="F149" s="1174">
        <v>2588558</v>
      </c>
      <c r="G149" s="1174">
        <v>4259178</v>
      </c>
      <c r="H149" s="1174">
        <v>5114364</v>
      </c>
      <c r="I149" s="1174">
        <v>386883</v>
      </c>
    </row>
    <row r="150" spans="1:9" s="1484" customFormat="1" ht="12" customHeight="1">
      <c r="A150" s="1500" t="s">
        <v>59</v>
      </c>
      <c r="B150" s="1162">
        <v>3476826</v>
      </c>
      <c r="C150" s="1162">
        <v>2554947</v>
      </c>
      <c r="D150" s="1162">
        <v>701970</v>
      </c>
      <c r="E150" s="1162">
        <v>219909</v>
      </c>
      <c r="F150" s="1162">
        <v>596793</v>
      </c>
      <c r="G150" s="1162">
        <v>1381128</v>
      </c>
      <c r="H150" s="1162">
        <v>1201753</v>
      </c>
      <c r="I150" s="1162">
        <v>297152</v>
      </c>
    </row>
    <row r="151" spans="1:9" s="1484" customFormat="1" ht="12" customHeight="1">
      <c r="A151" s="1499" t="s">
        <v>60</v>
      </c>
      <c r="B151" s="1158">
        <v>385991</v>
      </c>
      <c r="C151" s="1158">
        <v>171707</v>
      </c>
      <c r="D151" s="1158">
        <v>133765</v>
      </c>
      <c r="E151" s="1158">
        <v>80519</v>
      </c>
      <c r="F151" s="1158">
        <v>151185</v>
      </c>
      <c r="G151" s="1158">
        <v>87475</v>
      </c>
      <c r="H151" s="1158">
        <v>140384</v>
      </c>
      <c r="I151" s="1158">
        <v>6947</v>
      </c>
    </row>
    <row r="152" spans="1:9" s="1484" customFormat="1" ht="12" customHeight="1">
      <c r="A152" s="1500" t="s">
        <v>61</v>
      </c>
      <c r="B152" s="1162">
        <v>194536</v>
      </c>
      <c r="C152" s="1162">
        <v>119228</v>
      </c>
      <c r="D152" s="1162">
        <v>52134</v>
      </c>
      <c r="E152" s="1162">
        <v>23174</v>
      </c>
      <c r="F152" s="1162">
        <v>90403</v>
      </c>
      <c r="G152" s="1162">
        <v>101480</v>
      </c>
      <c r="H152" s="1162">
        <v>2417</v>
      </c>
      <c r="I152" s="1162">
        <v>236</v>
      </c>
    </row>
    <row r="153" spans="1:9" s="1484" customFormat="1" ht="12" customHeight="1">
      <c r="A153" s="1499" t="s">
        <v>62</v>
      </c>
      <c r="B153" s="1158">
        <v>22254</v>
      </c>
      <c r="C153" s="1158">
        <v>10398</v>
      </c>
      <c r="D153" s="1158">
        <v>4970</v>
      </c>
      <c r="E153" s="1158">
        <v>6886</v>
      </c>
      <c r="F153" s="1158">
        <v>6622</v>
      </c>
      <c r="G153" s="1158">
        <v>14706</v>
      </c>
      <c r="H153" s="1158">
        <v>246</v>
      </c>
      <c r="I153" s="1158">
        <v>680</v>
      </c>
    </row>
    <row r="154" spans="1:9" s="1484" customFormat="1" ht="12" customHeight="1">
      <c r="A154" s="1500" t="s">
        <v>63</v>
      </c>
      <c r="B154" s="1162">
        <v>259054</v>
      </c>
      <c r="C154" s="1162">
        <v>64724</v>
      </c>
      <c r="D154" s="1162">
        <v>184351</v>
      </c>
      <c r="E154" s="1162">
        <v>9979</v>
      </c>
      <c r="F154" s="1162">
        <v>210295</v>
      </c>
      <c r="G154" s="1162">
        <v>35609</v>
      </c>
      <c r="H154" s="1162">
        <v>13150</v>
      </c>
      <c r="I154" s="1162" t="s">
        <v>256</v>
      </c>
    </row>
    <row r="155" spans="1:9" s="1484" customFormat="1" ht="12" customHeight="1">
      <c r="A155" s="1499" t="s">
        <v>64</v>
      </c>
      <c r="B155" s="1158">
        <v>2085066</v>
      </c>
      <c r="C155" s="1158">
        <v>70325</v>
      </c>
      <c r="D155" s="1158">
        <v>2012439</v>
      </c>
      <c r="E155" s="1158">
        <v>2302</v>
      </c>
      <c r="F155" s="1158">
        <v>1414307</v>
      </c>
      <c r="G155" s="1158">
        <v>668707</v>
      </c>
      <c r="H155" s="1158">
        <v>289</v>
      </c>
      <c r="I155" s="1158">
        <v>1763</v>
      </c>
    </row>
    <row r="156" spans="1:9" ht="24.95" customHeight="1">
      <c r="A156" s="1507" t="s">
        <v>674</v>
      </c>
      <c r="B156" s="1177">
        <v>75941336</v>
      </c>
      <c r="C156" s="1177">
        <v>21008688</v>
      </c>
      <c r="D156" s="1177">
        <v>43783723</v>
      </c>
      <c r="E156" s="1177">
        <v>11148924</v>
      </c>
      <c r="F156" s="1177">
        <v>27757028</v>
      </c>
      <c r="G156" s="1177">
        <v>20019549</v>
      </c>
      <c r="H156" s="1177">
        <v>27107918</v>
      </c>
      <c r="I156" s="1177">
        <v>1056842</v>
      </c>
    </row>
    <row r="157" spans="1:9" ht="14.1" customHeight="1">
      <c r="A157" s="1502" t="s">
        <v>142</v>
      </c>
      <c r="B157" s="1169">
        <v>8985091</v>
      </c>
      <c r="C157" s="1169">
        <v>2151635</v>
      </c>
      <c r="D157" s="1169">
        <v>3490419</v>
      </c>
      <c r="E157" s="1169">
        <v>3343037</v>
      </c>
      <c r="F157" s="1169">
        <v>2003215</v>
      </c>
      <c r="G157" s="1169">
        <v>2839385</v>
      </c>
      <c r="H157" s="1169">
        <v>3996123</v>
      </c>
      <c r="I157" s="1169">
        <v>146368</v>
      </c>
    </row>
    <row r="158" spans="1:9" s="1486" customFormat="1" ht="12" customHeight="1">
      <c r="A158" s="1501" t="s">
        <v>70</v>
      </c>
      <c r="B158" s="1166">
        <v>2550125</v>
      </c>
      <c r="C158" s="1166">
        <v>1982542</v>
      </c>
      <c r="D158" s="1166">
        <v>270045</v>
      </c>
      <c r="E158" s="1166">
        <v>297538</v>
      </c>
      <c r="F158" s="1166">
        <v>1101039</v>
      </c>
      <c r="G158" s="1166">
        <v>571464</v>
      </c>
      <c r="H158" s="1166">
        <v>803258</v>
      </c>
      <c r="I158" s="1166">
        <v>74364</v>
      </c>
    </row>
    <row r="159" spans="1:9" s="1484" customFormat="1" ht="12" customHeight="1">
      <c r="A159" s="1499" t="s">
        <v>71</v>
      </c>
      <c r="B159" s="1158">
        <v>1666884</v>
      </c>
      <c r="C159" s="1158">
        <v>42905</v>
      </c>
      <c r="D159" s="1158">
        <v>1618725</v>
      </c>
      <c r="E159" s="1158">
        <v>5254</v>
      </c>
      <c r="F159" s="1158">
        <v>396289</v>
      </c>
      <c r="G159" s="1158">
        <v>857499</v>
      </c>
      <c r="H159" s="1158">
        <v>355388</v>
      </c>
      <c r="I159" s="1158">
        <v>57708</v>
      </c>
    </row>
    <row r="160" spans="1:9" s="1484" customFormat="1" ht="12" customHeight="1">
      <c r="A160" s="1500" t="s">
        <v>72</v>
      </c>
      <c r="B160" s="1162">
        <v>3388442</v>
      </c>
      <c r="C160" s="1162">
        <v>68524</v>
      </c>
      <c r="D160" s="1162">
        <v>291792</v>
      </c>
      <c r="E160" s="1162">
        <v>3028126</v>
      </c>
      <c r="F160" s="1162">
        <v>260568</v>
      </c>
      <c r="G160" s="1162">
        <v>426885</v>
      </c>
      <c r="H160" s="1162">
        <v>2691513</v>
      </c>
      <c r="I160" s="1162">
        <v>9476</v>
      </c>
    </row>
    <row r="161" spans="1:9" s="1484" customFormat="1" ht="12" customHeight="1">
      <c r="A161" s="1499" t="s">
        <v>73</v>
      </c>
      <c r="B161" s="1158">
        <v>1379640</v>
      </c>
      <c r="C161" s="1158">
        <v>57664</v>
      </c>
      <c r="D161" s="1158">
        <v>1309857</v>
      </c>
      <c r="E161" s="1158">
        <v>12119</v>
      </c>
      <c r="F161" s="1158">
        <v>245319</v>
      </c>
      <c r="G161" s="1158">
        <v>983537</v>
      </c>
      <c r="H161" s="1158">
        <v>145964</v>
      </c>
      <c r="I161" s="1158">
        <v>4820</v>
      </c>
    </row>
    <row r="162" spans="1:9" ht="17.100000000000001" customHeight="1">
      <c r="A162" s="1506" t="s">
        <v>143</v>
      </c>
      <c r="B162" s="1177">
        <v>13288541</v>
      </c>
      <c r="C162" s="1177">
        <v>8099052</v>
      </c>
      <c r="D162" s="1177">
        <v>4115460</v>
      </c>
      <c r="E162" s="1177">
        <v>1074029</v>
      </c>
      <c r="F162" s="1177">
        <v>3157432</v>
      </c>
      <c r="G162" s="1177">
        <v>2547426</v>
      </c>
      <c r="H162" s="1177">
        <v>7507454</v>
      </c>
      <c r="I162" s="1177">
        <v>76229</v>
      </c>
    </row>
    <row r="163" spans="1:9" s="1486" customFormat="1" ht="12" customHeight="1">
      <c r="A163" s="1505" t="s">
        <v>144</v>
      </c>
      <c r="B163" s="1174">
        <v>12133550</v>
      </c>
      <c r="C163" s="1174">
        <v>7939035</v>
      </c>
      <c r="D163" s="1174">
        <v>3139442</v>
      </c>
      <c r="E163" s="1174">
        <v>1055073</v>
      </c>
      <c r="F163" s="1174">
        <v>2514923</v>
      </c>
      <c r="G163" s="1174">
        <v>2150929</v>
      </c>
      <c r="H163" s="1174">
        <v>7403092</v>
      </c>
      <c r="I163" s="1174">
        <v>64606</v>
      </c>
    </row>
    <row r="164" spans="1:9" s="1484" customFormat="1" ht="12" customHeight="1">
      <c r="A164" s="1504" t="s">
        <v>145</v>
      </c>
      <c r="B164" s="1162">
        <v>1957994</v>
      </c>
      <c r="C164" s="1162">
        <v>346657</v>
      </c>
      <c r="D164" s="1162">
        <v>1280974</v>
      </c>
      <c r="E164" s="1162">
        <v>330363</v>
      </c>
      <c r="F164" s="1162">
        <v>842124</v>
      </c>
      <c r="G164" s="1162">
        <v>796018</v>
      </c>
      <c r="H164" s="1162">
        <v>290740</v>
      </c>
      <c r="I164" s="1162">
        <v>29112</v>
      </c>
    </row>
    <row r="165" spans="1:9" s="1484" customFormat="1" ht="12" customHeight="1">
      <c r="A165" s="1503" t="s">
        <v>146</v>
      </c>
      <c r="B165" s="1158">
        <v>10175556</v>
      </c>
      <c r="C165" s="1158">
        <v>7592378</v>
      </c>
      <c r="D165" s="1158">
        <v>1858468</v>
      </c>
      <c r="E165" s="1158">
        <v>724710</v>
      </c>
      <c r="F165" s="1158">
        <v>1672799</v>
      </c>
      <c r="G165" s="1158">
        <v>1354911</v>
      </c>
      <c r="H165" s="1158">
        <v>7112352</v>
      </c>
      <c r="I165" s="1158">
        <v>35494</v>
      </c>
    </row>
    <row r="166" spans="1:9" s="1484" customFormat="1" ht="12" customHeight="1">
      <c r="A166" s="1500" t="s">
        <v>53</v>
      </c>
      <c r="B166" s="1162">
        <v>249821</v>
      </c>
      <c r="C166" s="1162">
        <v>23975</v>
      </c>
      <c r="D166" s="1162">
        <v>215089</v>
      </c>
      <c r="E166" s="1162">
        <v>10757</v>
      </c>
      <c r="F166" s="1162">
        <v>201595</v>
      </c>
      <c r="G166" s="1162">
        <v>41386</v>
      </c>
      <c r="H166" s="1162">
        <v>6403</v>
      </c>
      <c r="I166" s="1162">
        <v>437</v>
      </c>
    </row>
    <row r="167" spans="1:9" s="1484" customFormat="1" ht="12" customHeight="1">
      <c r="A167" s="1499" t="s">
        <v>54</v>
      </c>
      <c r="B167" s="1158">
        <v>105510</v>
      </c>
      <c r="C167" s="1158">
        <v>25997</v>
      </c>
      <c r="D167" s="1158">
        <v>78077</v>
      </c>
      <c r="E167" s="1158">
        <v>1436</v>
      </c>
      <c r="F167" s="1158">
        <v>92633</v>
      </c>
      <c r="G167" s="1158">
        <v>10433</v>
      </c>
      <c r="H167" s="1158">
        <v>540</v>
      </c>
      <c r="I167" s="1158">
        <v>1904</v>
      </c>
    </row>
    <row r="168" spans="1:9" s="1484" customFormat="1" ht="12" customHeight="1">
      <c r="A168" s="1500" t="s">
        <v>55</v>
      </c>
      <c r="B168" s="1162">
        <v>97585</v>
      </c>
      <c r="C168" s="1162" t="s">
        <v>256</v>
      </c>
      <c r="D168" s="1162">
        <v>97585</v>
      </c>
      <c r="E168" s="1162" t="s">
        <v>256</v>
      </c>
      <c r="F168" s="1162">
        <v>39584</v>
      </c>
      <c r="G168" s="1162">
        <v>55557</v>
      </c>
      <c r="H168" s="1162">
        <v>1823</v>
      </c>
      <c r="I168" s="1162">
        <v>621</v>
      </c>
    </row>
    <row r="169" spans="1:9" s="1484" customFormat="1" ht="12" customHeight="1">
      <c r="A169" s="1499" t="s">
        <v>56</v>
      </c>
      <c r="B169" s="1158">
        <v>258655</v>
      </c>
      <c r="C169" s="1158">
        <v>32861</v>
      </c>
      <c r="D169" s="1158">
        <v>225794</v>
      </c>
      <c r="E169" s="1158" t="s">
        <v>256</v>
      </c>
      <c r="F169" s="1158">
        <v>86261</v>
      </c>
      <c r="G169" s="1158">
        <v>138016</v>
      </c>
      <c r="H169" s="1158">
        <v>34378</v>
      </c>
      <c r="I169" s="1158" t="s">
        <v>256</v>
      </c>
    </row>
    <row r="170" spans="1:9" s="1484" customFormat="1" ht="12" customHeight="1">
      <c r="A170" s="1500" t="s">
        <v>57</v>
      </c>
      <c r="B170" s="1162">
        <v>38773</v>
      </c>
      <c r="C170" s="1162">
        <v>1858</v>
      </c>
      <c r="D170" s="1162">
        <v>36004</v>
      </c>
      <c r="E170" s="1162">
        <v>911</v>
      </c>
      <c r="F170" s="1162">
        <v>14334</v>
      </c>
      <c r="G170" s="1162">
        <v>16429</v>
      </c>
      <c r="H170" s="1162">
        <v>132</v>
      </c>
      <c r="I170" s="1162">
        <v>7878</v>
      </c>
    </row>
    <row r="171" spans="1:9" s="1484" customFormat="1" ht="12" customHeight="1">
      <c r="A171" s="1499" t="s">
        <v>58</v>
      </c>
      <c r="B171" s="1158">
        <v>128420</v>
      </c>
      <c r="C171" s="1158">
        <v>766</v>
      </c>
      <c r="D171" s="1158">
        <v>127654</v>
      </c>
      <c r="E171" s="1158" t="s">
        <v>256</v>
      </c>
      <c r="F171" s="1158">
        <v>67832</v>
      </c>
      <c r="G171" s="1158">
        <v>20896</v>
      </c>
      <c r="H171" s="1158">
        <v>39417</v>
      </c>
      <c r="I171" s="1158">
        <v>275</v>
      </c>
    </row>
    <row r="172" spans="1:9" s="1484" customFormat="1" ht="12" customHeight="1">
      <c r="A172" s="1500" t="s">
        <v>123</v>
      </c>
      <c r="B172" s="1162">
        <v>276227</v>
      </c>
      <c r="C172" s="1162">
        <v>74560</v>
      </c>
      <c r="D172" s="1162">
        <v>195815</v>
      </c>
      <c r="E172" s="1162">
        <v>5852</v>
      </c>
      <c r="F172" s="1162">
        <v>140270</v>
      </c>
      <c r="G172" s="1162">
        <v>113780</v>
      </c>
      <c r="H172" s="1162">
        <v>21669</v>
      </c>
      <c r="I172" s="1162">
        <v>508</v>
      </c>
    </row>
    <row r="173" spans="1:9" ht="17.100000000000001" customHeight="1">
      <c r="A173" s="1502" t="s">
        <v>147</v>
      </c>
      <c r="B173" s="1169">
        <v>6132236</v>
      </c>
      <c r="C173" s="1169">
        <v>1492739</v>
      </c>
      <c r="D173" s="1169">
        <v>4000484</v>
      </c>
      <c r="E173" s="1169">
        <v>639013</v>
      </c>
      <c r="F173" s="1169">
        <v>3899582</v>
      </c>
      <c r="G173" s="1169">
        <v>1207101</v>
      </c>
      <c r="H173" s="1169">
        <v>623761</v>
      </c>
      <c r="I173" s="1169">
        <v>401792</v>
      </c>
    </row>
    <row r="174" spans="1:9" s="1486" customFormat="1" ht="12" customHeight="1">
      <c r="A174" s="1501" t="s">
        <v>228</v>
      </c>
      <c r="B174" s="1166">
        <v>3984771</v>
      </c>
      <c r="C174" s="1166">
        <v>1245238</v>
      </c>
      <c r="D174" s="1166">
        <v>2657137</v>
      </c>
      <c r="E174" s="1166">
        <v>82396</v>
      </c>
      <c r="F174" s="1166">
        <v>2656235</v>
      </c>
      <c r="G174" s="1166">
        <v>476183</v>
      </c>
      <c r="H174" s="1166">
        <v>479737</v>
      </c>
      <c r="I174" s="1166">
        <v>372616</v>
      </c>
    </row>
    <row r="175" spans="1:9" s="1484" customFormat="1" ht="12" customHeight="1">
      <c r="A175" s="1499" t="s">
        <v>74</v>
      </c>
      <c r="B175" s="1158">
        <v>219895</v>
      </c>
      <c r="C175" s="1158">
        <v>107670</v>
      </c>
      <c r="D175" s="1158">
        <v>108029</v>
      </c>
      <c r="E175" s="1158">
        <v>4196</v>
      </c>
      <c r="F175" s="1158">
        <v>124016</v>
      </c>
      <c r="G175" s="1158">
        <v>21014</v>
      </c>
      <c r="H175" s="1158">
        <v>74085</v>
      </c>
      <c r="I175" s="1158">
        <v>780</v>
      </c>
    </row>
    <row r="176" spans="1:9" s="1484" customFormat="1" ht="12" customHeight="1">
      <c r="A176" s="1500" t="s">
        <v>75</v>
      </c>
      <c r="B176" s="1162">
        <v>444300</v>
      </c>
      <c r="C176" s="1162">
        <v>126729</v>
      </c>
      <c r="D176" s="1162">
        <v>289557</v>
      </c>
      <c r="E176" s="1162">
        <v>28014</v>
      </c>
      <c r="F176" s="1162">
        <v>149149</v>
      </c>
      <c r="G176" s="1162">
        <v>210650</v>
      </c>
      <c r="H176" s="1162">
        <v>62537</v>
      </c>
      <c r="I176" s="1162">
        <v>21964</v>
      </c>
    </row>
    <row r="177" spans="1:9" s="1484" customFormat="1" ht="12" customHeight="1">
      <c r="A177" s="1499" t="s">
        <v>76</v>
      </c>
      <c r="B177" s="1158">
        <v>1483270</v>
      </c>
      <c r="C177" s="1158">
        <v>13102</v>
      </c>
      <c r="D177" s="1158">
        <v>945761</v>
      </c>
      <c r="E177" s="1158">
        <v>524407</v>
      </c>
      <c r="F177" s="1158">
        <v>970182</v>
      </c>
      <c r="G177" s="1158">
        <v>499254</v>
      </c>
      <c r="H177" s="1158">
        <v>7402</v>
      </c>
      <c r="I177" s="1158">
        <v>6432</v>
      </c>
    </row>
    <row r="178" spans="1:9" s="1484" customFormat="1" ht="9.9499999999999993" customHeight="1">
      <c r="A178" s="1498"/>
      <c r="B178" s="1497"/>
      <c r="C178" s="1497"/>
      <c r="D178" s="1497"/>
      <c r="E178" s="1497"/>
      <c r="F178" s="1497"/>
      <c r="G178" s="1497"/>
      <c r="H178" s="1497"/>
      <c r="I178" s="1497"/>
    </row>
    <row r="179" spans="1:9" s="1496" customFormat="1" ht="12.95" customHeight="1">
      <c r="A179" s="1476" t="s">
        <v>672</v>
      </c>
      <c r="B179" s="1476"/>
      <c r="C179" s="1476"/>
      <c r="D179" s="1476"/>
      <c r="E179" s="1476"/>
      <c r="F179" s="1476"/>
      <c r="G179" s="1476"/>
      <c r="H179" s="1476"/>
      <c r="I179" s="1476"/>
    </row>
    <row r="180" spans="1:9" s="1495" customFormat="1" ht="10.5" customHeight="1">
      <c r="A180" s="1476" t="s">
        <v>673</v>
      </c>
      <c r="B180" s="1476"/>
      <c r="C180" s="1476"/>
      <c r="D180" s="1476"/>
      <c r="E180" s="1476"/>
      <c r="F180" s="1476"/>
      <c r="G180" s="1476"/>
      <c r="H180" s="1476"/>
      <c r="I180" s="1476"/>
    </row>
    <row r="181" spans="1:9" s="1484" customFormat="1" ht="15.95" customHeight="1">
      <c r="A181" s="1493" t="s">
        <v>148</v>
      </c>
      <c r="B181" s="1169">
        <v>4000654</v>
      </c>
      <c r="C181" s="1169">
        <v>797193</v>
      </c>
      <c r="D181" s="1169">
        <v>3017406</v>
      </c>
      <c r="E181" s="1169">
        <v>186055</v>
      </c>
      <c r="F181" s="1169">
        <v>1832323</v>
      </c>
      <c r="G181" s="1169">
        <v>788745</v>
      </c>
      <c r="H181" s="1169">
        <v>1345598</v>
      </c>
      <c r="I181" s="1169">
        <v>33988</v>
      </c>
    </row>
    <row r="182" spans="1:9" s="1486" customFormat="1" ht="11.45" customHeight="1">
      <c r="A182" s="1492" t="s">
        <v>229</v>
      </c>
      <c r="B182" s="1166">
        <v>3080621</v>
      </c>
      <c r="C182" s="1166">
        <v>797059</v>
      </c>
      <c r="D182" s="1166">
        <v>2124960</v>
      </c>
      <c r="E182" s="1166">
        <v>158602</v>
      </c>
      <c r="F182" s="1166">
        <v>1284124</v>
      </c>
      <c r="G182" s="1166">
        <v>583605</v>
      </c>
      <c r="H182" s="1166">
        <v>1181090</v>
      </c>
      <c r="I182" s="1166">
        <v>31802</v>
      </c>
    </row>
    <row r="183" spans="1:9" s="1484" customFormat="1" ht="11.45" customHeight="1">
      <c r="A183" s="1485" t="s">
        <v>111</v>
      </c>
      <c r="B183" s="1158">
        <v>71793</v>
      </c>
      <c r="C183" s="1158">
        <v>96</v>
      </c>
      <c r="D183" s="1158">
        <v>69091</v>
      </c>
      <c r="E183" s="1158">
        <v>2606</v>
      </c>
      <c r="F183" s="1158">
        <v>36480</v>
      </c>
      <c r="G183" s="1158">
        <v>31355</v>
      </c>
      <c r="H183" s="1158">
        <v>2493</v>
      </c>
      <c r="I183" s="1158">
        <v>1465</v>
      </c>
    </row>
    <row r="184" spans="1:9" s="1484" customFormat="1" ht="11.45" customHeight="1">
      <c r="A184" s="1483" t="s">
        <v>112</v>
      </c>
      <c r="B184" s="1162">
        <v>523893</v>
      </c>
      <c r="C184" s="1162">
        <v>38</v>
      </c>
      <c r="D184" s="1162">
        <v>503855</v>
      </c>
      <c r="E184" s="1162">
        <v>20000</v>
      </c>
      <c r="F184" s="1162">
        <v>214098</v>
      </c>
      <c r="G184" s="1162">
        <v>149008</v>
      </c>
      <c r="H184" s="1162">
        <v>160210</v>
      </c>
      <c r="I184" s="1162">
        <v>577</v>
      </c>
    </row>
    <row r="185" spans="1:9" s="1484" customFormat="1" ht="11.45" customHeight="1">
      <c r="A185" s="1485" t="s">
        <v>113</v>
      </c>
      <c r="B185" s="1158">
        <v>166492</v>
      </c>
      <c r="C185" s="1158" t="s">
        <v>256</v>
      </c>
      <c r="D185" s="1158">
        <v>163752</v>
      </c>
      <c r="E185" s="1158">
        <v>2740</v>
      </c>
      <c r="F185" s="1158">
        <v>157593</v>
      </c>
      <c r="G185" s="1158">
        <v>8899</v>
      </c>
      <c r="H185" s="1158" t="s">
        <v>256</v>
      </c>
      <c r="I185" s="1158" t="s">
        <v>256</v>
      </c>
    </row>
    <row r="186" spans="1:9" s="1484" customFormat="1" ht="11.45" customHeight="1">
      <c r="A186" s="1483" t="s">
        <v>114</v>
      </c>
      <c r="B186" s="1162">
        <v>113722</v>
      </c>
      <c r="C186" s="1162" t="s">
        <v>256</v>
      </c>
      <c r="D186" s="1162">
        <v>112266</v>
      </c>
      <c r="E186" s="1162">
        <v>1456</v>
      </c>
      <c r="F186" s="1162">
        <v>101250</v>
      </c>
      <c r="G186" s="1162">
        <v>10667</v>
      </c>
      <c r="H186" s="1162">
        <v>1805</v>
      </c>
      <c r="I186" s="1162" t="s">
        <v>256</v>
      </c>
    </row>
    <row r="187" spans="1:9" s="1494" customFormat="1" ht="11.45" customHeight="1">
      <c r="A187" s="1485" t="s">
        <v>115</v>
      </c>
      <c r="B187" s="1158">
        <v>44133</v>
      </c>
      <c r="C187" s="1158" t="s">
        <v>256</v>
      </c>
      <c r="D187" s="1158">
        <v>43482</v>
      </c>
      <c r="E187" s="1158">
        <v>651</v>
      </c>
      <c r="F187" s="1158">
        <v>38778</v>
      </c>
      <c r="G187" s="1158">
        <v>5211</v>
      </c>
      <c r="H187" s="1158" t="s">
        <v>256</v>
      </c>
      <c r="I187" s="1158">
        <v>144</v>
      </c>
    </row>
    <row r="188" spans="1:9" s="1484" customFormat="1" ht="17.100000000000001" customHeight="1">
      <c r="A188" s="1488" t="s">
        <v>149</v>
      </c>
      <c r="B188" s="1177">
        <v>16644458</v>
      </c>
      <c r="C188" s="1177">
        <v>4170117</v>
      </c>
      <c r="D188" s="1177">
        <v>12395850</v>
      </c>
      <c r="E188" s="1177">
        <v>78491</v>
      </c>
      <c r="F188" s="1177">
        <v>7344333</v>
      </c>
      <c r="G188" s="1177">
        <v>2675947</v>
      </c>
      <c r="H188" s="1177">
        <v>6524869</v>
      </c>
      <c r="I188" s="1177">
        <v>99309</v>
      </c>
    </row>
    <row r="189" spans="1:9" s="1484" customFormat="1" ht="12" customHeight="1">
      <c r="A189" s="1487" t="s">
        <v>150</v>
      </c>
      <c r="B189" s="1174">
        <v>14590238</v>
      </c>
      <c r="C189" s="1174">
        <v>4053203</v>
      </c>
      <c r="D189" s="1174">
        <v>10458990</v>
      </c>
      <c r="E189" s="1174">
        <v>78045</v>
      </c>
      <c r="F189" s="1174">
        <v>6138515</v>
      </c>
      <c r="G189" s="1174">
        <v>2291404</v>
      </c>
      <c r="H189" s="1174">
        <v>6069881</v>
      </c>
      <c r="I189" s="1174">
        <v>90438</v>
      </c>
    </row>
    <row r="190" spans="1:9" s="1484" customFormat="1" ht="11.45" customHeight="1">
      <c r="A190" s="1491" t="s">
        <v>261</v>
      </c>
      <c r="B190" s="1162">
        <v>8702109</v>
      </c>
      <c r="C190" s="1162">
        <v>2521588</v>
      </c>
      <c r="D190" s="1162">
        <v>6133057</v>
      </c>
      <c r="E190" s="1162">
        <v>47464</v>
      </c>
      <c r="F190" s="1162">
        <v>4966065</v>
      </c>
      <c r="G190" s="1162">
        <v>1208146</v>
      </c>
      <c r="H190" s="1162">
        <v>2505467</v>
      </c>
      <c r="I190" s="1162">
        <v>22431</v>
      </c>
    </row>
    <row r="191" spans="1:9" s="1484" customFormat="1" ht="11.45" customHeight="1">
      <c r="A191" s="1489" t="s">
        <v>231</v>
      </c>
      <c r="B191" s="1158">
        <v>64311</v>
      </c>
      <c r="C191" s="1158" t="s">
        <v>256</v>
      </c>
      <c r="D191" s="1158">
        <v>64147</v>
      </c>
      <c r="E191" s="1158">
        <v>164</v>
      </c>
      <c r="F191" s="1158">
        <v>4438</v>
      </c>
      <c r="G191" s="1158">
        <v>8360</v>
      </c>
      <c r="H191" s="1158">
        <v>51267</v>
      </c>
      <c r="I191" s="1158">
        <v>246</v>
      </c>
    </row>
    <row r="192" spans="1:9" s="1484" customFormat="1" ht="11.45" customHeight="1">
      <c r="A192" s="1491" t="s">
        <v>206</v>
      </c>
      <c r="B192" s="1162">
        <v>413713</v>
      </c>
      <c r="C192" s="1162">
        <v>56446</v>
      </c>
      <c r="D192" s="1162">
        <v>353213</v>
      </c>
      <c r="E192" s="1162">
        <v>4054</v>
      </c>
      <c r="F192" s="1162">
        <v>61861</v>
      </c>
      <c r="G192" s="1162">
        <v>263213</v>
      </c>
      <c r="H192" s="1162">
        <v>69049</v>
      </c>
      <c r="I192" s="1162">
        <v>19590</v>
      </c>
    </row>
    <row r="193" spans="1:9" s="1484" customFormat="1" ht="11.45" customHeight="1">
      <c r="A193" s="1489" t="s">
        <v>232</v>
      </c>
      <c r="B193" s="1158">
        <v>299567</v>
      </c>
      <c r="C193" s="1158">
        <v>1799</v>
      </c>
      <c r="D193" s="1158">
        <v>297768</v>
      </c>
      <c r="E193" s="1158" t="s">
        <v>256</v>
      </c>
      <c r="F193" s="1158">
        <v>76701</v>
      </c>
      <c r="G193" s="1158">
        <v>94324</v>
      </c>
      <c r="H193" s="1158">
        <v>125772</v>
      </c>
      <c r="I193" s="1158">
        <v>2770</v>
      </c>
    </row>
    <row r="194" spans="1:9" s="1484" customFormat="1" ht="11.45" customHeight="1">
      <c r="A194" s="1491" t="s">
        <v>233</v>
      </c>
      <c r="B194" s="1162">
        <v>5110538</v>
      </c>
      <c r="C194" s="1162">
        <v>1473370</v>
      </c>
      <c r="D194" s="1162">
        <v>3610805</v>
      </c>
      <c r="E194" s="1162">
        <v>26363</v>
      </c>
      <c r="F194" s="1162">
        <v>1029450</v>
      </c>
      <c r="G194" s="1162">
        <v>717361</v>
      </c>
      <c r="H194" s="1162">
        <v>3318326</v>
      </c>
      <c r="I194" s="1162">
        <v>45401</v>
      </c>
    </row>
    <row r="195" spans="1:9" s="1484" customFormat="1" ht="11.45" customHeight="1">
      <c r="A195" s="1485" t="s">
        <v>97</v>
      </c>
      <c r="B195" s="1158">
        <v>450349</v>
      </c>
      <c r="C195" s="1158">
        <v>461</v>
      </c>
      <c r="D195" s="1158">
        <v>449490</v>
      </c>
      <c r="E195" s="1158">
        <v>398</v>
      </c>
      <c r="F195" s="1158">
        <v>203034</v>
      </c>
      <c r="G195" s="1158">
        <v>89187</v>
      </c>
      <c r="H195" s="1158">
        <v>155828</v>
      </c>
      <c r="I195" s="1158">
        <v>2300</v>
      </c>
    </row>
    <row r="196" spans="1:9" s="1484" customFormat="1" ht="11.45" customHeight="1">
      <c r="A196" s="1483" t="s">
        <v>98</v>
      </c>
      <c r="B196" s="1162">
        <v>61948</v>
      </c>
      <c r="C196" s="1162">
        <v>24673</v>
      </c>
      <c r="D196" s="1162">
        <v>37275</v>
      </c>
      <c r="E196" s="1162" t="s">
        <v>256</v>
      </c>
      <c r="F196" s="1162">
        <v>26623</v>
      </c>
      <c r="G196" s="1162">
        <v>34716</v>
      </c>
      <c r="H196" s="1162">
        <v>303</v>
      </c>
      <c r="I196" s="1162">
        <v>306</v>
      </c>
    </row>
    <row r="197" spans="1:9" s="1484" customFormat="1" ht="11.45" customHeight="1">
      <c r="A197" s="1485" t="s">
        <v>99</v>
      </c>
      <c r="B197" s="1158">
        <v>1104498</v>
      </c>
      <c r="C197" s="1158">
        <v>31</v>
      </c>
      <c r="D197" s="1158">
        <v>1104467</v>
      </c>
      <c r="E197" s="1158" t="s">
        <v>256</v>
      </c>
      <c r="F197" s="1158">
        <v>663356</v>
      </c>
      <c r="G197" s="1158">
        <v>159771</v>
      </c>
      <c r="H197" s="1158">
        <v>277363</v>
      </c>
      <c r="I197" s="1158">
        <v>4008</v>
      </c>
    </row>
    <row r="198" spans="1:9" s="1484" customFormat="1" ht="11.45" customHeight="1">
      <c r="A198" s="1483" t="s">
        <v>100</v>
      </c>
      <c r="B198" s="1162">
        <v>228482</v>
      </c>
      <c r="C198" s="1162">
        <v>404</v>
      </c>
      <c r="D198" s="1162">
        <v>228078</v>
      </c>
      <c r="E198" s="1162" t="s">
        <v>256</v>
      </c>
      <c r="F198" s="1162">
        <v>149975</v>
      </c>
      <c r="G198" s="1162">
        <v>57522</v>
      </c>
      <c r="H198" s="1162">
        <v>20711</v>
      </c>
      <c r="I198" s="1162">
        <v>274</v>
      </c>
    </row>
    <row r="199" spans="1:9" ht="11.45" customHeight="1">
      <c r="A199" s="1485" t="s">
        <v>101</v>
      </c>
      <c r="B199" s="1158">
        <v>70215</v>
      </c>
      <c r="C199" s="1158" t="s">
        <v>256</v>
      </c>
      <c r="D199" s="1158">
        <v>70167</v>
      </c>
      <c r="E199" s="1158">
        <v>48</v>
      </c>
      <c r="F199" s="1158">
        <v>57559</v>
      </c>
      <c r="G199" s="1158">
        <v>12524</v>
      </c>
      <c r="H199" s="1158" t="s">
        <v>256</v>
      </c>
      <c r="I199" s="1158">
        <v>132</v>
      </c>
    </row>
    <row r="200" spans="1:9" s="1484" customFormat="1" ht="11.45" customHeight="1">
      <c r="A200" s="1483" t="s">
        <v>102</v>
      </c>
      <c r="B200" s="1162">
        <v>138728</v>
      </c>
      <c r="C200" s="1162">
        <v>91345</v>
      </c>
      <c r="D200" s="1162">
        <v>47383</v>
      </c>
      <c r="E200" s="1162" t="s">
        <v>256</v>
      </c>
      <c r="F200" s="1162">
        <v>105271</v>
      </c>
      <c r="G200" s="1162">
        <v>30823</v>
      </c>
      <c r="H200" s="1162">
        <v>783</v>
      </c>
      <c r="I200" s="1162">
        <v>1851</v>
      </c>
    </row>
    <row r="201" spans="1:9" s="1484" customFormat="1" ht="17.100000000000001" customHeight="1">
      <c r="A201" s="1493" t="s">
        <v>151</v>
      </c>
      <c r="B201" s="1169">
        <v>4375275</v>
      </c>
      <c r="C201" s="1169">
        <v>969861</v>
      </c>
      <c r="D201" s="1169">
        <v>3379069</v>
      </c>
      <c r="E201" s="1169">
        <v>26345</v>
      </c>
      <c r="F201" s="1169">
        <v>1447682</v>
      </c>
      <c r="G201" s="1169">
        <v>1716092</v>
      </c>
      <c r="H201" s="1169">
        <v>1132356</v>
      </c>
      <c r="I201" s="1169">
        <v>79145</v>
      </c>
    </row>
    <row r="202" spans="1:9" s="1486" customFormat="1" ht="11.45" customHeight="1">
      <c r="A202" s="1492" t="s">
        <v>110</v>
      </c>
      <c r="B202" s="1166">
        <v>3761923</v>
      </c>
      <c r="C202" s="1166">
        <v>880936</v>
      </c>
      <c r="D202" s="1166">
        <v>2854762</v>
      </c>
      <c r="E202" s="1166">
        <v>26225</v>
      </c>
      <c r="F202" s="1166">
        <v>1201200</v>
      </c>
      <c r="G202" s="1166">
        <v>1600766</v>
      </c>
      <c r="H202" s="1166">
        <v>895685</v>
      </c>
      <c r="I202" s="1166">
        <v>64272</v>
      </c>
    </row>
    <row r="203" spans="1:9" s="1484" customFormat="1" ht="11.45" customHeight="1">
      <c r="A203" s="1485" t="s">
        <v>107</v>
      </c>
      <c r="B203" s="1158">
        <v>401945</v>
      </c>
      <c r="C203" s="1158">
        <v>76314</v>
      </c>
      <c r="D203" s="1158">
        <v>325631</v>
      </c>
      <c r="E203" s="1158" t="s">
        <v>256</v>
      </c>
      <c r="F203" s="1158">
        <v>87363</v>
      </c>
      <c r="G203" s="1158">
        <v>73637</v>
      </c>
      <c r="H203" s="1158">
        <v>236474</v>
      </c>
      <c r="I203" s="1158">
        <v>4471</v>
      </c>
    </row>
    <row r="204" spans="1:9" ht="11.45" customHeight="1">
      <c r="A204" s="1483" t="s">
        <v>108</v>
      </c>
      <c r="B204" s="1162">
        <v>103459</v>
      </c>
      <c r="C204" s="1162" t="s">
        <v>256</v>
      </c>
      <c r="D204" s="1162">
        <v>103459</v>
      </c>
      <c r="E204" s="1162" t="s">
        <v>256</v>
      </c>
      <c r="F204" s="1162">
        <v>75207</v>
      </c>
      <c r="G204" s="1162">
        <v>17850</v>
      </c>
      <c r="H204" s="1162" t="s">
        <v>256</v>
      </c>
      <c r="I204" s="1162">
        <v>10402</v>
      </c>
    </row>
    <row r="205" spans="1:9" s="1484" customFormat="1" ht="11.45" customHeight="1">
      <c r="A205" s="1485" t="s">
        <v>109</v>
      </c>
      <c r="B205" s="1158">
        <v>107948</v>
      </c>
      <c r="C205" s="1158">
        <v>12611</v>
      </c>
      <c r="D205" s="1158">
        <v>95217</v>
      </c>
      <c r="E205" s="1158">
        <v>120</v>
      </c>
      <c r="F205" s="1158">
        <v>83912</v>
      </c>
      <c r="G205" s="1158">
        <v>23839</v>
      </c>
      <c r="H205" s="1158">
        <v>197</v>
      </c>
      <c r="I205" s="1158" t="s">
        <v>256</v>
      </c>
    </row>
    <row r="206" spans="1:9" s="1484" customFormat="1" ht="17.100000000000001" customHeight="1">
      <c r="A206" s="1488" t="s">
        <v>152</v>
      </c>
      <c r="B206" s="1177">
        <v>9083344</v>
      </c>
      <c r="C206" s="1177">
        <v>898651</v>
      </c>
      <c r="D206" s="1177">
        <v>2716800</v>
      </c>
      <c r="E206" s="1177">
        <v>5467893</v>
      </c>
      <c r="F206" s="1177">
        <v>2739962</v>
      </c>
      <c r="G206" s="1177">
        <v>4378009</v>
      </c>
      <c r="H206" s="1177">
        <v>1939531</v>
      </c>
      <c r="I206" s="1177">
        <v>25842</v>
      </c>
    </row>
    <row r="207" spans="1:9" s="1486" customFormat="1" ht="11.45" customHeight="1">
      <c r="A207" s="1487" t="s">
        <v>230</v>
      </c>
      <c r="B207" s="1174">
        <v>7018981</v>
      </c>
      <c r="C207" s="1174">
        <v>851389</v>
      </c>
      <c r="D207" s="1174">
        <v>1129286</v>
      </c>
      <c r="E207" s="1174">
        <v>5038306</v>
      </c>
      <c r="F207" s="1174">
        <v>1609604</v>
      </c>
      <c r="G207" s="1174">
        <v>4022095</v>
      </c>
      <c r="H207" s="1174">
        <v>1379441</v>
      </c>
      <c r="I207" s="1174">
        <v>7841</v>
      </c>
    </row>
    <row r="208" spans="1:9" ht="11.45" customHeight="1">
      <c r="A208" s="1483" t="s">
        <v>51</v>
      </c>
      <c r="B208" s="1162">
        <v>1606669</v>
      </c>
      <c r="C208" s="1162">
        <v>44846</v>
      </c>
      <c r="D208" s="1162">
        <v>1164138</v>
      </c>
      <c r="E208" s="1162">
        <v>397685</v>
      </c>
      <c r="F208" s="1162">
        <v>1019385</v>
      </c>
      <c r="G208" s="1162">
        <v>189577</v>
      </c>
      <c r="H208" s="1162">
        <v>385161</v>
      </c>
      <c r="I208" s="1162">
        <v>12546</v>
      </c>
    </row>
    <row r="209" spans="1:9" s="1486" customFormat="1" ht="11.45" customHeight="1">
      <c r="A209" s="1485" t="s">
        <v>52</v>
      </c>
      <c r="B209" s="1158">
        <v>457694</v>
      </c>
      <c r="C209" s="1158">
        <v>2416</v>
      </c>
      <c r="D209" s="1158">
        <v>423376</v>
      </c>
      <c r="E209" s="1158">
        <v>31902</v>
      </c>
      <c r="F209" s="1158">
        <v>110973</v>
      </c>
      <c r="G209" s="1158">
        <v>166337</v>
      </c>
      <c r="H209" s="1158">
        <v>174929</v>
      </c>
      <c r="I209" s="1158">
        <v>5455</v>
      </c>
    </row>
    <row r="210" spans="1:9" s="1484" customFormat="1" ht="17.100000000000001" customHeight="1">
      <c r="A210" s="1488" t="s">
        <v>153</v>
      </c>
      <c r="B210" s="1177">
        <v>3586765</v>
      </c>
      <c r="C210" s="1177">
        <v>400315</v>
      </c>
      <c r="D210" s="1177">
        <v>3038107</v>
      </c>
      <c r="E210" s="1177">
        <v>148343</v>
      </c>
      <c r="F210" s="1177">
        <v>1717761</v>
      </c>
      <c r="G210" s="1177">
        <v>908393</v>
      </c>
      <c r="H210" s="1177">
        <v>937535</v>
      </c>
      <c r="I210" s="1177">
        <v>23076</v>
      </c>
    </row>
    <row r="211" spans="1:9" s="1486" customFormat="1" ht="12" customHeight="1">
      <c r="A211" s="1487" t="s">
        <v>162</v>
      </c>
      <c r="B211" s="1174">
        <v>2207406</v>
      </c>
      <c r="C211" s="1174">
        <v>371360</v>
      </c>
      <c r="D211" s="1174">
        <v>1813016</v>
      </c>
      <c r="E211" s="1174">
        <v>23030</v>
      </c>
      <c r="F211" s="1174">
        <v>1133559</v>
      </c>
      <c r="G211" s="1174">
        <v>264271</v>
      </c>
      <c r="H211" s="1174">
        <v>799274</v>
      </c>
      <c r="I211" s="1174">
        <v>10302</v>
      </c>
    </row>
    <row r="212" spans="1:9" s="1484" customFormat="1" ht="11.45" customHeight="1">
      <c r="A212" s="1491" t="s">
        <v>165</v>
      </c>
      <c r="B212" s="1490">
        <v>2164263</v>
      </c>
      <c r="C212" s="1490">
        <v>371360</v>
      </c>
      <c r="D212" s="1490">
        <v>1770021</v>
      </c>
      <c r="E212" s="1490">
        <v>22882</v>
      </c>
      <c r="F212" s="1490">
        <v>1124852</v>
      </c>
      <c r="G212" s="1490">
        <v>261372</v>
      </c>
      <c r="H212" s="1490">
        <v>767737</v>
      </c>
      <c r="I212" s="1490">
        <v>10302</v>
      </c>
    </row>
    <row r="213" spans="1:9" s="1484" customFormat="1" ht="11.45" customHeight="1">
      <c r="A213" s="1489" t="s">
        <v>166</v>
      </c>
      <c r="B213" s="1158">
        <v>43143</v>
      </c>
      <c r="C213" s="1158" t="s">
        <v>256</v>
      </c>
      <c r="D213" s="1158">
        <v>42995</v>
      </c>
      <c r="E213" s="1158">
        <v>148</v>
      </c>
      <c r="F213" s="1158">
        <v>8707</v>
      </c>
      <c r="G213" s="1158">
        <v>2899</v>
      </c>
      <c r="H213" s="1158">
        <v>31537</v>
      </c>
      <c r="I213" s="1158" t="s">
        <v>256</v>
      </c>
    </row>
    <row r="214" spans="1:9" s="1484" customFormat="1" ht="11.45" customHeight="1">
      <c r="A214" s="1483" t="s">
        <v>116</v>
      </c>
      <c r="B214" s="1162">
        <v>115785</v>
      </c>
      <c r="C214" s="1162" t="s">
        <v>256</v>
      </c>
      <c r="D214" s="1162">
        <v>113775</v>
      </c>
      <c r="E214" s="1162">
        <v>2010</v>
      </c>
      <c r="F214" s="1162">
        <v>78637</v>
      </c>
      <c r="G214" s="1162">
        <v>27953</v>
      </c>
      <c r="H214" s="1162">
        <v>5716</v>
      </c>
      <c r="I214" s="1162">
        <v>3479</v>
      </c>
    </row>
    <row r="215" spans="1:9" s="1484" customFormat="1" ht="11.45" customHeight="1">
      <c r="A215" s="1485" t="s">
        <v>117</v>
      </c>
      <c r="B215" s="1158">
        <v>103235</v>
      </c>
      <c r="C215" s="1158">
        <v>9277</v>
      </c>
      <c r="D215" s="1158">
        <v>90689</v>
      </c>
      <c r="E215" s="1158">
        <v>3269</v>
      </c>
      <c r="F215" s="1158">
        <v>11028</v>
      </c>
      <c r="G215" s="1158">
        <v>83434</v>
      </c>
      <c r="H215" s="1158">
        <v>5262</v>
      </c>
      <c r="I215" s="1158">
        <v>3511</v>
      </c>
    </row>
    <row r="216" spans="1:9" s="1484" customFormat="1" ht="11.45" customHeight="1">
      <c r="A216" s="1483" t="s">
        <v>118</v>
      </c>
      <c r="B216" s="1162">
        <v>147919</v>
      </c>
      <c r="C216" s="1162">
        <v>19547</v>
      </c>
      <c r="D216" s="1162">
        <v>114340</v>
      </c>
      <c r="E216" s="1162">
        <v>14032</v>
      </c>
      <c r="F216" s="1162">
        <v>69563</v>
      </c>
      <c r="G216" s="1162">
        <v>61103</v>
      </c>
      <c r="H216" s="1162">
        <v>16528</v>
      </c>
      <c r="I216" s="1162">
        <v>725</v>
      </c>
    </row>
    <row r="217" spans="1:9" s="1484" customFormat="1" ht="11.45" customHeight="1">
      <c r="A217" s="1485" t="s">
        <v>119</v>
      </c>
      <c r="B217" s="1158">
        <v>590196</v>
      </c>
      <c r="C217" s="1158" t="s">
        <v>256</v>
      </c>
      <c r="D217" s="1158">
        <v>587466</v>
      </c>
      <c r="E217" s="1158">
        <v>2730</v>
      </c>
      <c r="F217" s="1158">
        <v>240988</v>
      </c>
      <c r="G217" s="1158">
        <v>317784</v>
      </c>
      <c r="H217" s="1158">
        <v>31424</v>
      </c>
      <c r="I217" s="1158" t="s">
        <v>256</v>
      </c>
    </row>
    <row r="218" spans="1:9" ht="11.45" customHeight="1">
      <c r="A218" s="1483" t="s">
        <v>120</v>
      </c>
      <c r="B218" s="1162">
        <v>417423</v>
      </c>
      <c r="C218" s="1162">
        <v>131</v>
      </c>
      <c r="D218" s="1162">
        <v>314359</v>
      </c>
      <c r="E218" s="1162">
        <v>102933</v>
      </c>
      <c r="F218" s="1162">
        <v>183683</v>
      </c>
      <c r="G218" s="1162">
        <v>152190</v>
      </c>
      <c r="H218" s="1162">
        <v>76491</v>
      </c>
      <c r="I218" s="1162">
        <v>5059</v>
      </c>
    </row>
    <row r="219" spans="1:9" s="1484" customFormat="1" ht="11.45" customHeight="1">
      <c r="A219" s="1485" t="s">
        <v>121</v>
      </c>
      <c r="B219" s="1158">
        <v>4801</v>
      </c>
      <c r="C219" s="1158" t="s">
        <v>256</v>
      </c>
      <c r="D219" s="1158">
        <v>4462</v>
      </c>
      <c r="E219" s="1158">
        <v>339</v>
      </c>
      <c r="F219" s="1158">
        <v>303</v>
      </c>
      <c r="G219" s="1158">
        <v>1658</v>
      </c>
      <c r="H219" s="1158">
        <v>2840</v>
      </c>
      <c r="I219" s="1158" t="s">
        <v>256</v>
      </c>
    </row>
    <row r="220" spans="1:9" s="1484" customFormat="1" ht="17.100000000000001" customHeight="1">
      <c r="A220" s="1488" t="s">
        <v>154</v>
      </c>
      <c r="B220" s="1177">
        <v>3269773</v>
      </c>
      <c r="C220" s="1177">
        <v>250712</v>
      </c>
      <c r="D220" s="1177">
        <v>2976858</v>
      </c>
      <c r="E220" s="1177">
        <v>42203</v>
      </c>
      <c r="F220" s="1177">
        <v>1518056</v>
      </c>
      <c r="G220" s="1177">
        <v>601040</v>
      </c>
      <c r="H220" s="1177">
        <v>1133741</v>
      </c>
      <c r="I220" s="1177">
        <v>16936</v>
      </c>
    </row>
    <row r="221" spans="1:9" s="1486" customFormat="1" ht="11.45" customHeight="1">
      <c r="A221" s="1487" t="s">
        <v>106</v>
      </c>
      <c r="B221" s="1174">
        <v>2277952</v>
      </c>
      <c r="C221" s="1174">
        <v>112625</v>
      </c>
      <c r="D221" s="1174">
        <v>2158175</v>
      </c>
      <c r="E221" s="1174">
        <v>7152</v>
      </c>
      <c r="F221" s="1174">
        <v>1177395</v>
      </c>
      <c r="G221" s="1174">
        <v>412693</v>
      </c>
      <c r="H221" s="1174">
        <v>686698</v>
      </c>
      <c r="I221" s="1174">
        <v>1166</v>
      </c>
    </row>
    <row r="222" spans="1:9" s="1484" customFormat="1" ht="11.45" customHeight="1">
      <c r="A222" s="1483" t="s">
        <v>103</v>
      </c>
      <c r="B222" s="1162">
        <v>369055</v>
      </c>
      <c r="C222" s="1162">
        <v>128474</v>
      </c>
      <c r="D222" s="1162">
        <v>240581</v>
      </c>
      <c r="E222" s="1162" t="s">
        <v>256</v>
      </c>
      <c r="F222" s="1162">
        <v>132767</v>
      </c>
      <c r="G222" s="1162">
        <v>58488</v>
      </c>
      <c r="H222" s="1162">
        <v>167099</v>
      </c>
      <c r="I222" s="1162">
        <v>10701</v>
      </c>
    </row>
    <row r="223" spans="1:9" s="1484" customFormat="1" ht="11.45" customHeight="1">
      <c r="A223" s="1485" t="s">
        <v>104</v>
      </c>
      <c r="B223" s="1158">
        <v>35975</v>
      </c>
      <c r="C223" s="1158">
        <v>1458</v>
      </c>
      <c r="D223" s="1158">
        <v>27923</v>
      </c>
      <c r="E223" s="1158">
        <v>6594</v>
      </c>
      <c r="F223" s="1158">
        <v>21274</v>
      </c>
      <c r="G223" s="1158">
        <v>13225</v>
      </c>
      <c r="H223" s="1158">
        <v>575</v>
      </c>
      <c r="I223" s="1158">
        <v>901</v>
      </c>
    </row>
    <row r="224" spans="1:9" ht="11.45" customHeight="1">
      <c r="A224" s="1483" t="s">
        <v>105</v>
      </c>
      <c r="B224" s="1162">
        <v>586791</v>
      </c>
      <c r="C224" s="1162">
        <v>8155</v>
      </c>
      <c r="D224" s="1162">
        <v>550179</v>
      </c>
      <c r="E224" s="1162">
        <v>28457</v>
      </c>
      <c r="F224" s="1162">
        <v>186620</v>
      </c>
      <c r="G224" s="1162">
        <v>116634</v>
      </c>
      <c r="H224" s="1162">
        <v>279369</v>
      </c>
      <c r="I224" s="1162">
        <v>4168</v>
      </c>
    </row>
    <row r="225" spans="1:9" s="1478" customFormat="1" ht="21.95" customHeight="1">
      <c r="A225" s="1482" t="s">
        <v>155</v>
      </c>
      <c r="B225" s="1481" t="s">
        <v>260</v>
      </c>
      <c r="C225" s="1481" t="s">
        <v>260</v>
      </c>
      <c r="D225" s="1481" t="s">
        <v>260</v>
      </c>
      <c r="E225" s="1481" t="s">
        <v>260</v>
      </c>
      <c r="F225" s="1481" t="s">
        <v>260</v>
      </c>
      <c r="G225" s="1481" t="s">
        <v>260</v>
      </c>
      <c r="H225" s="1481" t="s">
        <v>260</v>
      </c>
      <c r="I225" s="1481" t="s">
        <v>260</v>
      </c>
    </row>
    <row r="226" spans="1:9" s="1478" customFormat="1" ht="11.1" customHeight="1">
      <c r="A226" s="1474"/>
      <c r="B226" s="1480"/>
      <c r="C226" s="1479"/>
      <c r="D226" s="1479"/>
      <c r="E226" s="1479"/>
      <c r="F226" s="1479"/>
      <c r="G226" s="1479"/>
      <c r="H226" s="1479"/>
      <c r="I226" s="1479"/>
    </row>
    <row r="227" spans="1:9" s="1475" customFormat="1" ht="11.1" customHeight="1">
      <c r="A227" s="1477" t="s">
        <v>672</v>
      </c>
      <c r="B227" s="1477"/>
      <c r="C227" s="1477"/>
      <c r="D227" s="1477"/>
      <c r="E227" s="1477"/>
      <c r="F227" s="1477"/>
      <c r="G227" s="1477"/>
      <c r="H227" s="1477"/>
      <c r="I227" s="1476"/>
    </row>
    <row r="228" spans="1:9">
      <c r="A228" s="1474"/>
      <c r="C228" s="1472"/>
      <c r="D228" s="1472"/>
      <c r="E228" s="1472"/>
      <c r="F228" s="1472"/>
      <c r="G228" s="1472"/>
      <c r="H228" s="1472"/>
      <c r="I228" s="1472"/>
    </row>
    <row r="229" spans="1:9">
      <c r="A229" s="1473"/>
      <c r="C229" s="1472"/>
      <c r="D229" s="1472"/>
      <c r="E229" s="1472"/>
      <c r="F229" s="1472"/>
      <c r="G229" s="1472"/>
      <c r="H229" s="1472"/>
      <c r="I229" s="1472"/>
    </row>
    <row r="230" spans="1:9">
      <c r="A230" s="1473"/>
    </row>
    <row r="231" spans="1:9">
      <c r="A231" s="1473"/>
      <c r="C231" s="1472"/>
      <c r="D231" s="1472"/>
      <c r="E231" s="1472"/>
      <c r="F231" s="1472"/>
      <c r="G231" s="1472"/>
      <c r="H231" s="1472"/>
      <c r="I231" s="1472"/>
    </row>
  </sheetData>
  <mergeCells count="21">
    <mergeCell ref="A133:I133"/>
    <mergeCell ref="A134:I134"/>
    <mergeCell ref="A227:I227"/>
    <mergeCell ref="A179:I179"/>
    <mergeCell ref="A180:I180"/>
    <mergeCell ref="A88:I88"/>
    <mergeCell ref="D4:D5"/>
    <mergeCell ref="A45:G45"/>
    <mergeCell ref="A44:I44"/>
    <mergeCell ref="A46:G46"/>
    <mergeCell ref="F4:F5"/>
    <mergeCell ref="G4:H4"/>
    <mergeCell ref="A1:I1"/>
    <mergeCell ref="A3:A5"/>
    <mergeCell ref="C3:E3"/>
    <mergeCell ref="F3:I3"/>
    <mergeCell ref="B3:B5"/>
    <mergeCell ref="C4:C5"/>
    <mergeCell ref="H2:I2"/>
    <mergeCell ref="E4:E5"/>
    <mergeCell ref="I4:I5"/>
  </mergeCells>
  <pageMargins left="0.62992125984251968" right="0.62992125984251968" top="0.98425196850393704" bottom="0.98425196850393704" header="0.51181102362204722" footer="0.51181102362204722"/>
  <pageSetup paperSize="9" pageOrder="overThenDown" orientation="portrait" r:id="rId1"/>
  <rowBreaks count="1" manualBreakCount="1">
    <brk id="46" max="8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6"/>
  <sheetViews>
    <sheetView topLeftCell="B2" zoomScaleNormal="100" zoomScaleSheetLayoutView="120" workbookViewId="0">
      <pane ySplit="3" topLeftCell="A5" activePane="bottomLeft" state="frozen"/>
      <selection activeCell="B2" sqref="B2"/>
      <selection pane="bottomLeft" activeCell="B4" sqref="B4"/>
    </sheetView>
  </sheetViews>
  <sheetFormatPr defaultRowHeight="11.25"/>
  <cols>
    <col min="1" max="1" width="2.7109375" style="1543" hidden="1" customWidth="1"/>
    <col min="2" max="2" width="28.7109375" style="1542" customWidth="1"/>
    <col min="3" max="12" width="11.7109375" style="1542" customWidth="1"/>
    <col min="13" max="13" width="28.7109375" style="1542" customWidth="1"/>
    <col min="14" max="16384" width="9.140625" style="1542"/>
  </cols>
  <sheetData>
    <row r="1" spans="1:13" ht="11.25" hidden="1" customHeight="1">
      <c r="A1" s="1653"/>
      <c r="B1" s="1652" t="s">
        <v>380</v>
      </c>
      <c r="C1" s="1652">
        <v>1</v>
      </c>
      <c r="D1" s="1652">
        <v>1</v>
      </c>
      <c r="E1" s="1652">
        <v>0.8</v>
      </c>
      <c r="F1" s="1652">
        <v>1</v>
      </c>
      <c r="G1" s="1652">
        <v>1</v>
      </c>
      <c r="H1" s="1652">
        <v>1</v>
      </c>
      <c r="I1" s="1652">
        <v>1</v>
      </c>
      <c r="J1" s="1652">
        <v>1.2</v>
      </c>
      <c r="K1" s="1652"/>
      <c r="L1" s="1652"/>
      <c r="M1" s="1652" t="s">
        <v>380</v>
      </c>
    </row>
    <row r="2" spans="1:13" s="1648" customFormat="1" ht="16.5" customHeight="1">
      <c r="A2" s="1651" t="s">
        <v>380</v>
      </c>
      <c r="B2" s="1650" t="s">
        <v>718</v>
      </c>
      <c r="C2" s="1650"/>
      <c r="D2" s="1650"/>
      <c r="E2" s="1650"/>
      <c r="F2" s="1650"/>
      <c r="G2" s="1650"/>
      <c r="H2" s="1649" t="s">
        <v>717</v>
      </c>
      <c r="I2" s="1649"/>
      <c r="J2" s="1649"/>
      <c r="K2" s="1649"/>
      <c r="L2" s="1649"/>
      <c r="M2" s="1649"/>
    </row>
    <row r="3" spans="1:13" s="1642" customFormat="1" ht="12" customHeight="1">
      <c r="A3" s="1647" t="s">
        <v>380</v>
      </c>
      <c r="B3" s="1646" t="s">
        <v>716</v>
      </c>
      <c r="C3" s="1645"/>
      <c r="D3" s="1645"/>
      <c r="E3" s="1645"/>
      <c r="F3" s="1644"/>
      <c r="G3" s="1644"/>
      <c r="H3" s="1644"/>
      <c r="I3" s="1644"/>
      <c r="J3" s="1644"/>
      <c r="K3" s="1644"/>
      <c r="L3" s="1644"/>
      <c r="M3" s="1643" t="s">
        <v>715</v>
      </c>
    </row>
    <row r="4" spans="1:13" s="1474" customFormat="1" ht="39.950000000000003" customHeight="1">
      <c r="A4" s="1641" t="s">
        <v>380</v>
      </c>
      <c r="B4" s="1640" t="s">
        <v>714</v>
      </c>
      <c r="C4" s="1637" t="s">
        <v>345</v>
      </c>
      <c r="D4" s="1637" t="s">
        <v>713</v>
      </c>
      <c r="E4" s="1637" t="s">
        <v>712</v>
      </c>
      <c r="F4" s="1637" t="s">
        <v>711</v>
      </c>
      <c r="G4" s="1639" t="s">
        <v>710</v>
      </c>
      <c r="H4" s="1638" t="s">
        <v>709</v>
      </c>
      <c r="I4" s="1637" t="s">
        <v>708</v>
      </c>
      <c r="J4" s="1637" t="s">
        <v>707</v>
      </c>
      <c r="K4" s="1637" t="s">
        <v>706</v>
      </c>
      <c r="L4" s="1637" t="s">
        <v>705</v>
      </c>
      <c r="M4" s="1636" t="s">
        <v>704</v>
      </c>
    </row>
    <row r="5" spans="1:13" s="1560" customFormat="1" ht="15.95" customHeight="1">
      <c r="A5" s="1615" t="s">
        <v>397</v>
      </c>
      <c r="B5" s="1635" t="s">
        <v>682</v>
      </c>
      <c r="C5" s="1169">
        <v>606751111</v>
      </c>
      <c r="D5" s="1169">
        <v>16425469</v>
      </c>
      <c r="E5" s="1169">
        <v>13799218</v>
      </c>
      <c r="F5" s="1169">
        <v>150043737</v>
      </c>
      <c r="G5" s="1169">
        <v>62941133</v>
      </c>
      <c r="H5" s="1169">
        <v>14768156</v>
      </c>
      <c r="I5" s="1169">
        <v>80259523</v>
      </c>
      <c r="J5" s="1169">
        <v>51815589</v>
      </c>
      <c r="K5" s="1169">
        <v>47707489</v>
      </c>
      <c r="L5" s="1571">
        <v>5717420</v>
      </c>
      <c r="M5" s="1634" t="s">
        <v>682</v>
      </c>
    </row>
    <row r="6" spans="1:13" s="1628" customFormat="1" ht="12.95" customHeight="1">
      <c r="A6" s="1633"/>
      <c r="B6" s="1632" t="s">
        <v>703</v>
      </c>
      <c r="C6" s="1631">
        <v>61182348</v>
      </c>
      <c r="D6" s="1631" t="s">
        <v>256</v>
      </c>
      <c r="E6" s="1631" t="s">
        <v>256</v>
      </c>
      <c r="F6" s="1631" t="s">
        <v>256</v>
      </c>
      <c r="G6" s="1631">
        <v>7873446</v>
      </c>
      <c r="H6" s="1631" t="s">
        <v>256</v>
      </c>
      <c r="I6" s="1631">
        <v>44389171</v>
      </c>
      <c r="J6" s="1631">
        <v>327</v>
      </c>
      <c r="K6" s="1631">
        <v>3282067</v>
      </c>
      <c r="L6" s="1630" t="s">
        <v>256</v>
      </c>
      <c r="M6" s="1629" t="s">
        <v>702</v>
      </c>
    </row>
    <row r="7" spans="1:13" s="1609" customFormat="1" ht="12.95" customHeight="1">
      <c r="A7" s="1627"/>
      <c r="B7" s="1626" t="s">
        <v>680</v>
      </c>
      <c r="C7" s="1158">
        <v>378107989</v>
      </c>
      <c r="D7" s="1158">
        <v>13897534</v>
      </c>
      <c r="E7" s="1158">
        <v>7805532</v>
      </c>
      <c r="F7" s="1158">
        <v>81485936</v>
      </c>
      <c r="G7" s="1158">
        <v>34219014</v>
      </c>
      <c r="H7" s="1158">
        <v>8867792</v>
      </c>
      <c r="I7" s="1158">
        <v>29645419</v>
      </c>
      <c r="J7" s="1158">
        <v>36403490</v>
      </c>
      <c r="K7" s="1158">
        <v>38928645</v>
      </c>
      <c r="L7" s="1562">
        <v>4166042</v>
      </c>
      <c r="M7" s="1625" t="s">
        <v>680</v>
      </c>
    </row>
    <row r="8" spans="1:13" s="1560" customFormat="1" ht="12.95" customHeight="1">
      <c r="A8" s="1615"/>
      <c r="B8" s="1511" t="s">
        <v>679</v>
      </c>
      <c r="C8" s="1177">
        <v>235786956</v>
      </c>
      <c r="D8" s="1177">
        <v>2542583</v>
      </c>
      <c r="E8" s="1177">
        <v>671718</v>
      </c>
      <c r="F8" s="1177">
        <v>16271612</v>
      </c>
      <c r="G8" s="1177">
        <v>28304211</v>
      </c>
      <c r="H8" s="1177">
        <v>4311660</v>
      </c>
      <c r="I8" s="1177">
        <v>23721678</v>
      </c>
      <c r="J8" s="1177">
        <v>22607617</v>
      </c>
      <c r="K8" s="1177">
        <v>33066050</v>
      </c>
      <c r="L8" s="1558">
        <v>3126690</v>
      </c>
      <c r="M8" s="1585" t="s">
        <v>679</v>
      </c>
    </row>
    <row r="9" spans="1:13" s="1560" customFormat="1" ht="23.1" customHeight="1">
      <c r="A9" s="1615"/>
      <c r="B9" s="1516" t="s">
        <v>263</v>
      </c>
      <c r="C9" s="1169">
        <v>212498273</v>
      </c>
      <c r="D9" s="1169">
        <v>2207765</v>
      </c>
      <c r="E9" s="1169">
        <v>7317</v>
      </c>
      <c r="F9" s="1169">
        <v>11396566</v>
      </c>
      <c r="G9" s="1169">
        <v>27953659</v>
      </c>
      <c r="H9" s="1169">
        <v>3953717</v>
      </c>
      <c r="I9" s="1169">
        <v>23188089</v>
      </c>
      <c r="J9" s="1169">
        <v>17818929</v>
      </c>
      <c r="K9" s="1169">
        <v>31570281</v>
      </c>
      <c r="L9" s="1571">
        <v>1902588</v>
      </c>
      <c r="M9" s="1624" t="s">
        <v>263</v>
      </c>
    </row>
    <row r="10" spans="1:13" s="1560" customFormat="1" ht="11.1" customHeight="1">
      <c r="A10" s="1615"/>
      <c r="B10" s="1483" t="s">
        <v>196</v>
      </c>
      <c r="C10" s="1162">
        <v>178567</v>
      </c>
      <c r="D10" s="1162" t="s">
        <v>256</v>
      </c>
      <c r="E10" s="1162" t="s">
        <v>256</v>
      </c>
      <c r="F10" s="1162">
        <v>27374</v>
      </c>
      <c r="G10" s="1162" t="s">
        <v>256</v>
      </c>
      <c r="H10" s="1162">
        <v>13218</v>
      </c>
      <c r="I10" s="1162">
        <v>45086</v>
      </c>
      <c r="J10" s="1162">
        <v>7675</v>
      </c>
      <c r="K10" s="1162" t="s">
        <v>256</v>
      </c>
      <c r="L10" s="1565" t="s">
        <v>256</v>
      </c>
      <c r="M10" s="1564" t="s">
        <v>196</v>
      </c>
    </row>
    <row r="11" spans="1:13" s="1560" customFormat="1" ht="11.1" customHeight="1">
      <c r="A11" s="1615"/>
      <c r="B11" s="1485" t="s">
        <v>197</v>
      </c>
      <c r="C11" s="1158">
        <v>8127618</v>
      </c>
      <c r="D11" s="1158" t="s">
        <v>256</v>
      </c>
      <c r="E11" s="1158" t="s">
        <v>256</v>
      </c>
      <c r="F11" s="1158">
        <v>469698</v>
      </c>
      <c r="G11" s="1158">
        <v>224088</v>
      </c>
      <c r="H11" s="1158" t="s">
        <v>256</v>
      </c>
      <c r="I11" s="1158">
        <v>1212740</v>
      </c>
      <c r="J11" s="1158">
        <v>266252</v>
      </c>
      <c r="K11" s="1158">
        <v>386453</v>
      </c>
      <c r="L11" s="1562">
        <v>28126</v>
      </c>
      <c r="M11" s="1561" t="s">
        <v>197</v>
      </c>
    </row>
    <row r="12" spans="1:13" s="1560" customFormat="1" ht="11.1" customHeight="1">
      <c r="A12" s="1615"/>
      <c r="B12" s="1483" t="s">
        <v>198</v>
      </c>
      <c r="C12" s="1162">
        <v>15463107</v>
      </c>
      <c r="D12" s="1162">
        <v>3708</v>
      </c>
      <c r="E12" s="1162" t="s">
        <v>256</v>
      </c>
      <c r="F12" s="1162">
        <v>52868</v>
      </c>
      <c r="G12" s="1162">
        <v>9902536</v>
      </c>
      <c r="H12" s="1162">
        <v>1850187</v>
      </c>
      <c r="I12" s="1162">
        <v>1136747</v>
      </c>
      <c r="J12" s="1162">
        <v>343045</v>
      </c>
      <c r="K12" s="1162">
        <v>415974</v>
      </c>
      <c r="L12" s="1565">
        <v>13120</v>
      </c>
      <c r="M12" s="1564" t="s">
        <v>198</v>
      </c>
    </row>
    <row r="13" spans="1:13" s="1560" customFormat="1" ht="11.1" customHeight="1">
      <c r="A13" s="1615"/>
      <c r="B13" s="1485" t="s">
        <v>199</v>
      </c>
      <c r="C13" s="1158">
        <v>742688</v>
      </c>
      <c r="D13" s="1158" t="s">
        <v>256</v>
      </c>
      <c r="E13" s="1158" t="s">
        <v>256</v>
      </c>
      <c r="F13" s="1158">
        <v>93898</v>
      </c>
      <c r="G13" s="1158" t="s">
        <v>256</v>
      </c>
      <c r="H13" s="1158">
        <v>16993</v>
      </c>
      <c r="I13" s="1158">
        <v>413915</v>
      </c>
      <c r="J13" s="1158">
        <v>115395</v>
      </c>
      <c r="K13" s="1158" t="s">
        <v>256</v>
      </c>
      <c r="L13" s="1562" t="s">
        <v>256</v>
      </c>
      <c r="M13" s="1561" t="s">
        <v>199</v>
      </c>
    </row>
    <row r="14" spans="1:13" s="1560" customFormat="1" ht="11.1" customHeight="1">
      <c r="A14" s="1615"/>
      <c r="B14" s="1483" t="s">
        <v>200</v>
      </c>
      <c r="C14" s="1162">
        <v>12780906</v>
      </c>
      <c r="D14" s="1162" t="s">
        <v>256</v>
      </c>
      <c r="E14" s="1162" t="s">
        <v>256</v>
      </c>
      <c r="F14" s="1162">
        <v>7969</v>
      </c>
      <c r="G14" s="1162">
        <v>153496</v>
      </c>
      <c r="H14" s="1162">
        <v>1335264</v>
      </c>
      <c r="I14" s="1162">
        <v>8833846</v>
      </c>
      <c r="J14" s="1162">
        <v>229193</v>
      </c>
      <c r="K14" s="1162">
        <v>1562460</v>
      </c>
      <c r="L14" s="1565">
        <v>38852</v>
      </c>
      <c r="M14" s="1564" t="s">
        <v>200</v>
      </c>
    </row>
    <row r="15" spans="1:13" s="1560" customFormat="1" ht="11.1" customHeight="1">
      <c r="A15" s="1615"/>
      <c r="B15" s="1485" t="s">
        <v>201</v>
      </c>
      <c r="C15" s="1158">
        <v>6223941</v>
      </c>
      <c r="D15" s="1158" t="s">
        <v>256</v>
      </c>
      <c r="E15" s="1158" t="s">
        <v>256</v>
      </c>
      <c r="F15" s="1158">
        <v>2205971</v>
      </c>
      <c r="G15" s="1158">
        <v>215412</v>
      </c>
      <c r="H15" s="1158">
        <v>20847</v>
      </c>
      <c r="I15" s="1158">
        <v>612363</v>
      </c>
      <c r="J15" s="1158">
        <v>967745</v>
      </c>
      <c r="K15" s="1158">
        <v>742435</v>
      </c>
      <c r="L15" s="1562">
        <v>42085</v>
      </c>
      <c r="M15" s="1561" t="s">
        <v>201</v>
      </c>
    </row>
    <row r="16" spans="1:13" s="1560" customFormat="1" ht="11.1" customHeight="1">
      <c r="A16" s="1615"/>
      <c r="B16" s="1483" t="s">
        <v>202</v>
      </c>
      <c r="C16" s="1162">
        <v>10085809</v>
      </c>
      <c r="D16" s="1162" t="s">
        <v>256</v>
      </c>
      <c r="E16" s="1162" t="s">
        <v>256</v>
      </c>
      <c r="F16" s="1162">
        <v>182627</v>
      </c>
      <c r="G16" s="1162">
        <v>9094883</v>
      </c>
      <c r="H16" s="1162">
        <v>8066</v>
      </c>
      <c r="I16" s="1162">
        <v>350236</v>
      </c>
      <c r="J16" s="1162">
        <v>100354</v>
      </c>
      <c r="K16" s="1162">
        <v>134630</v>
      </c>
      <c r="L16" s="1565">
        <v>5799</v>
      </c>
      <c r="M16" s="1564" t="s">
        <v>202</v>
      </c>
    </row>
    <row r="17" spans="1:13" s="1560" customFormat="1" ht="11.1" customHeight="1">
      <c r="A17" s="1615"/>
      <c r="B17" s="1485" t="s">
        <v>203</v>
      </c>
      <c r="C17" s="1158">
        <v>599793</v>
      </c>
      <c r="D17" s="1158">
        <v>161</v>
      </c>
      <c r="E17" s="1158" t="s">
        <v>256</v>
      </c>
      <c r="F17" s="1158">
        <v>193579</v>
      </c>
      <c r="G17" s="1158">
        <v>9349</v>
      </c>
      <c r="H17" s="1158">
        <v>37558</v>
      </c>
      <c r="I17" s="1158">
        <v>236595</v>
      </c>
      <c r="J17" s="1158">
        <v>37908</v>
      </c>
      <c r="K17" s="1158" t="s">
        <v>256</v>
      </c>
      <c r="L17" s="1562" t="s">
        <v>256</v>
      </c>
      <c r="M17" s="1561" t="s">
        <v>203</v>
      </c>
    </row>
    <row r="18" spans="1:13" s="1560" customFormat="1" ht="11.1" customHeight="1">
      <c r="A18" s="1615"/>
      <c r="B18" s="1483" t="s">
        <v>204</v>
      </c>
      <c r="C18" s="1162">
        <v>40410875</v>
      </c>
      <c r="D18" s="1162">
        <v>1207182</v>
      </c>
      <c r="E18" s="1162">
        <v>7317</v>
      </c>
      <c r="F18" s="1162">
        <v>2437893</v>
      </c>
      <c r="G18" s="1162">
        <v>601963</v>
      </c>
      <c r="H18" s="1162" t="s">
        <v>256</v>
      </c>
      <c r="I18" s="1162">
        <v>3875516</v>
      </c>
      <c r="J18" s="1162">
        <v>8976151</v>
      </c>
      <c r="K18" s="1162">
        <v>2144551</v>
      </c>
      <c r="L18" s="1565">
        <v>69704</v>
      </c>
      <c r="M18" s="1564" t="s">
        <v>204</v>
      </c>
    </row>
    <row r="19" spans="1:13" s="1560" customFormat="1" ht="11.1" customHeight="1">
      <c r="A19" s="1615"/>
      <c r="B19" s="1485" t="s">
        <v>205</v>
      </c>
      <c r="C19" s="1158">
        <v>5516597</v>
      </c>
      <c r="D19" s="1158" t="s">
        <v>256</v>
      </c>
      <c r="E19" s="1158" t="s">
        <v>256</v>
      </c>
      <c r="F19" s="1158">
        <v>140570</v>
      </c>
      <c r="G19" s="1158">
        <v>3907607</v>
      </c>
      <c r="H19" s="1158">
        <v>437180</v>
      </c>
      <c r="I19" s="1158">
        <v>245482</v>
      </c>
      <c r="J19" s="1158">
        <v>644707</v>
      </c>
      <c r="K19" s="1158">
        <v>11712</v>
      </c>
      <c r="L19" s="1562" t="s">
        <v>256</v>
      </c>
      <c r="M19" s="1561" t="s">
        <v>205</v>
      </c>
    </row>
    <row r="20" spans="1:13" s="1560" customFormat="1" ht="11.1" customHeight="1">
      <c r="A20" s="1615"/>
      <c r="B20" s="1483" t="s">
        <v>206</v>
      </c>
      <c r="C20" s="1162">
        <v>27986382</v>
      </c>
      <c r="D20" s="1162">
        <v>811136</v>
      </c>
      <c r="E20" s="1162" t="s">
        <v>256</v>
      </c>
      <c r="F20" s="1162">
        <v>1482455</v>
      </c>
      <c r="G20" s="1162">
        <v>300215</v>
      </c>
      <c r="H20" s="1162">
        <v>6690</v>
      </c>
      <c r="I20" s="1162">
        <v>1995458</v>
      </c>
      <c r="J20" s="1162">
        <v>1496188</v>
      </c>
      <c r="K20" s="1162">
        <v>881651</v>
      </c>
      <c r="L20" s="1565">
        <v>163828</v>
      </c>
      <c r="M20" s="1564" t="s">
        <v>206</v>
      </c>
    </row>
    <row r="21" spans="1:13" s="1560" customFormat="1" ht="11.1" customHeight="1">
      <c r="A21" s="1615"/>
      <c r="B21" s="1485" t="s">
        <v>207</v>
      </c>
      <c r="C21" s="1158">
        <v>3174844</v>
      </c>
      <c r="D21" s="1158" t="s">
        <v>256</v>
      </c>
      <c r="E21" s="1158" t="s">
        <v>256</v>
      </c>
      <c r="F21" s="1158">
        <v>448586</v>
      </c>
      <c r="G21" s="1158">
        <v>47393</v>
      </c>
      <c r="H21" s="1158" t="s">
        <v>256</v>
      </c>
      <c r="I21" s="1158">
        <v>1175505</v>
      </c>
      <c r="J21" s="1158">
        <v>1019222</v>
      </c>
      <c r="K21" s="1158">
        <v>159086</v>
      </c>
      <c r="L21" s="1562" t="s">
        <v>256</v>
      </c>
      <c r="M21" s="1561" t="s">
        <v>207</v>
      </c>
    </row>
    <row r="22" spans="1:13" s="1560" customFormat="1" ht="11.1" customHeight="1">
      <c r="A22" s="1615"/>
      <c r="B22" s="1483" t="s">
        <v>208</v>
      </c>
      <c r="C22" s="1162">
        <v>32025080</v>
      </c>
      <c r="D22" s="1162" t="s">
        <v>256</v>
      </c>
      <c r="E22" s="1162" t="s">
        <v>256</v>
      </c>
      <c r="F22" s="1162">
        <v>710844</v>
      </c>
      <c r="G22" s="1162">
        <v>91501</v>
      </c>
      <c r="H22" s="1162" t="s">
        <v>256</v>
      </c>
      <c r="I22" s="1162">
        <v>1121725</v>
      </c>
      <c r="J22" s="1162">
        <v>669476</v>
      </c>
      <c r="K22" s="1162">
        <v>17516089</v>
      </c>
      <c r="L22" s="1565">
        <v>99644</v>
      </c>
      <c r="M22" s="1564" t="s">
        <v>208</v>
      </c>
    </row>
    <row r="23" spans="1:13" s="1560" customFormat="1" ht="11.1" customHeight="1">
      <c r="A23" s="1615"/>
      <c r="B23" s="1485" t="s">
        <v>209</v>
      </c>
      <c r="C23" s="1158">
        <v>524340</v>
      </c>
      <c r="D23" s="1158" t="s">
        <v>256</v>
      </c>
      <c r="E23" s="1158" t="s">
        <v>256</v>
      </c>
      <c r="F23" s="1158" t="s">
        <v>256</v>
      </c>
      <c r="G23" s="1158" t="s">
        <v>256</v>
      </c>
      <c r="H23" s="1158">
        <v>36711</v>
      </c>
      <c r="I23" s="1158">
        <v>334988</v>
      </c>
      <c r="J23" s="1158">
        <v>9007</v>
      </c>
      <c r="K23" s="1158" t="s">
        <v>256</v>
      </c>
      <c r="L23" s="1562" t="s">
        <v>256</v>
      </c>
      <c r="M23" s="1561" t="s">
        <v>209</v>
      </c>
    </row>
    <row r="24" spans="1:13" s="1560" customFormat="1" ht="11.1" customHeight="1">
      <c r="A24" s="1615"/>
      <c r="B24" s="1483" t="s">
        <v>210</v>
      </c>
      <c r="C24" s="1162">
        <v>36316445</v>
      </c>
      <c r="D24" s="1162" t="s">
        <v>256</v>
      </c>
      <c r="E24" s="1162" t="s">
        <v>256</v>
      </c>
      <c r="F24" s="1162">
        <v>392615</v>
      </c>
      <c r="G24" s="1162">
        <v>3120447</v>
      </c>
      <c r="H24" s="1162" t="s">
        <v>256</v>
      </c>
      <c r="I24" s="1162">
        <v>829013</v>
      </c>
      <c r="J24" s="1162">
        <v>880953</v>
      </c>
      <c r="K24" s="1162">
        <v>2536565</v>
      </c>
      <c r="L24" s="1565">
        <v>1390283</v>
      </c>
      <c r="M24" s="1564" t="s">
        <v>210</v>
      </c>
    </row>
    <row r="25" spans="1:13" s="1560" customFormat="1" ht="11.1" customHeight="1">
      <c r="A25" s="1615"/>
      <c r="B25" s="1485" t="s">
        <v>211</v>
      </c>
      <c r="C25" s="1158">
        <v>7800649</v>
      </c>
      <c r="D25" s="1158">
        <v>185578</v>
      </c>
      <c r="E25" s="1158" t="s">
        <v>256</v>
      </c>
      <c r="F25" s="1158">
        <v>1178372</v>
      </c>
      <c r="G25" s="1158" t="s">
        <v>256</v>
      </c>
      <c r="H25" s="1158">
        <v>9649</v>
      </c>
      <c r="I25" s="1158">
        <v>170497</v>
      </c>
      <c r="J25" s="1158">
        <v>1153327</v>
      </c>
      <c r="K25" s="1158">
        <v>5063475</v>
      </c>
      <c r="L25" s="1562">
        <v>9059</v>
      </c>
      <c r="M25" s="1561" t="s">
        <v>211</v>
      </c>
    </row>
    <row r="26" spans="1:13" s="1560" customFormat="1" ht="11.1" customHeight="1">
      <c r="A26" s="1615"/>
      <c r="B26" s="1483" t="s">
        <v>212</v>
      </c>
      <c r="C26" s="1162">
        <v>4540632</v>
      </c>
      <c r="D26" s="1162" t="s">
        <v>256</v>
      </c>
      <c r="E26" s="1162" t="s">
        <v>256</v>
      </c>
      <c r="F26" s="1162">
        <v>1371247</v>
      </c>
      <c r="G26" s="1162">
        <v>284769</v>
      </c>
      <c r="H26" s="1162">
        <v>181354</v>
      </c>
      <c r="I26" s="1162">
        <v>598377</v>
      </c>
      <c r="J26" s="1162">
        <v>902331</v>
      </c>
      <c r="K26" s="1162">
        <v>15200</v>
      </c>
      <c r="L26" s="1565">
        <v>42088</v>
      </c>
      <c r="M26" s="1564" t="s">
        <v>212</v>
      </c>
    </row>
    <row r="27" spans="1:13" s="1560" customFormat="1" ht="12.95" customHeight="1">
      <c r="A27" s="1615"/>
      <c r="B27" s="1519" t="s">
        <v>701</v>
      </c>
      <c r="C27" s="1169">
        <v>142321033</v>
      </c>
      <c r="D27" s="1169">
        <v>11354951</v>
      </c>
      <c r="E27" s="1169">
        <v>7133814</v>
      </c>
      <c r="F27" s="1169">
        <v>65214324</v>
      </c>
      <c r="G27" s="1169">
        <v>5914803</v>
      </c>
      <c r="H27" s="1169">
        <v>4556132</v>
      </c>
      <c r="I27" s="1169">
        <v>5923741</v>
      </c>
      <c r="J27" s="1169">
        <v>13795873</v>
      </c>
      <c r="K27" s="1169">
        <v>5862594</v>
      </c>
      <c r="L27" s="1571">
        <v>1039353</v>
      </c>
      <c r="M27" s="1623" t="s">
        <v>701</v>
      </c>
    </row>
    <row r="28" spans="1:13" s="1560" customFormat="1" ht="12.95" customHeight="1">
      <c r="A28" s="1615"/>
      <c r="B28" s="1488" t="s">
        <v>127</v>
      </c>
      <c r="C28" s="1177">
        <v>6300341</v>
      </c>
      <c r="D28" s="1177">
        <v>1421163</v>
      </c>
      <c r="E28" s="1162" t="s">
        <v>256</v>
      </c>
      <c r="F28" s="1177">
        <v>2272893</v>
      </c>
      <c r="G28" s="1177">
        <v>104053</v>
      </c>
      <c r="H28" s="1177">
        <v>598911</v>
      </c>
      <c r="I28" s="1177">
        <v>10489</v>
      </c>
      <c r="J28" s="1177">
        <v>839589</v>
      </c>
      <c r="K28" s="1177">
        <v>303541</v>
      </c>
      <c r="L28" s="1558">
        <v>8037</v>
      </c>
      <c r="M28" s="1576" t="s">
        <v>127</v>
      </c>
    </row>
    <row r="29" spans="1:13" s="1566" customFormat="1" ht="11.1" customHeight="1">
      <c r="A29" s="1622"/>
      <c r="B29" s="1487" t="s">
        <v>213</v>
      </c>
      <c r="C29" s="1174">
        <v>2332940</v>
      </c>
      <c r="D29" s="1174">
        <v>653721</v>
      </c>
      <c r="E29" s="1174" t="s">
        <v>256</v>
      </c>
      <c r="F29" s="1174">
        <v>397100</v>
      </c>
      <c r="G29" s="1174">
        <v>81213</v>
      </c>
      <c r="H29" s="1174">
        <v>106384</v>
      </c>
      <c r="I29" s="1174">
        <v>10489</v>
      </c>
      <c r="J29" s="1174">
        <v>772771</v>
      </c>
      <c r="K29" s="1174">
        <v>3968</v>
      </c>
      <c r="L29" s="1575">
        <v>8037</v>
      </c>
      <c r="M29" s="1574" t="s">
        <v>213</v>
      </c>
    </row>
    <row r="30" spans="1:13" s="1560" customFormat="1" ht="11.1" customHeight="1">
      <c r="A30" s="1615"/>
      <c r="B30" s="1483" t="s">
        <v>20</v>
      </c>
      <c r="C30" s="1162">
        <v>1437614</v>
      </c>
      <c r="D30" s="1162">
        <v>507712</v>
      </c>
      <c r="E30" s="1162" t="s">
        <v>256</v>
      </c>
      <c r="F30" s="1162">
        <v>788128</v>
      </c>
      <c r="G30" s="1162">
        <v>12689</v>
      </c>
      <c r="H30" s="1162">
        <v>866</v>
      </c>
      <c r="I30" s="1162" t="s">
        <v>256</v>
      </c>
      <c r="J30" s="1162">
        <v>62197</v>
      </c>
      <c r="K30" s="1162" t="s">
        <v>256</v>
      </c>
      <c r="L30" s="1565" t="s">
        <v>256</v>
      </c>
      <c r="M30" s="1564" t="s">
        <v>20</v>
      </c>
    </row>
    <row r="31" spans="1:13" s="1560" customFormat="1" ht="11.1" customHeight="1">
      <c r="A31" s="1615"/>
      <c r="B31" s="1485" t="s">
        <v>21</v>
      </c>
      <c r="C31" s="1158">
        <v>1685057</v>
      </c>
      <c r="D31" s="1158">
        <v>202704</v>
      </c>
      <c r="E31" s="1158" t="s">
        <v>256</v>
      </c>
      <c r="F31" s="1158">
        <v>475315</v>
      </c>
      <c r="G31" s="1158" t="s">
        <v>256</v>
      </c>
      <c r="H31" s="1158">
        <v>491241</v>
      </c>
      <c r="I31" s="1158" t="s">
        <v>256</v>
      </c>
      <c r="J31" s="1158">
        <v>3411</v>
      </c>
      <c r="K31" s="1158">
        <v>297192</v>
      </c>
      <c r="L31" s="1562" t="s">
        <v>256</v>
      </c>
      <c r="M31" s="1561" t="s">
        <v>21</v>
      </c>
    </row>
    <row r="32" spans="1:13" s="1560" customFormat="1" ht="11.1" customHeight="1">
      <c r="A32" s="1615"/>
      <c r="B32" s="1483" t="s">
        <v>22</v>
      </c>
      <c r="C32" s="1162">
        <v>844730</v>
      </c>
      <c r="D32" s="1162">
        <v>57026</v>
      </c>
      <c r="E32" s="1162" t="s">
        <v>256</v>
      </c>
      <c r="F32" s="1162">
        <v>612350</v>
      </c>
      <c r="G32" s="1162">
        <v>10151</v>
      </c>
      <c r="H32" s="1162">
        <v>420</v>
      </c>
      <c r="I32" s="1162" t="s">
        <v>256</v>
      </c>
      <c r="J32" s="1162">
        <v>1210</v>
      </c>
      <c r="K32" s="1162">
        <v>2381</v>
      </c>
      <c r="L32" s="1565" t="s">
        <v>256</v>
      </c>
      <c r="M32" s="1564" t="s">
        <v>22</v>
      </c>
    </row>
    <row r="33" spans="1:13" s="1560" customFormat="1" ht="12.95" customHeight="1">
      <c r="A33" s="1615"/>
      <c r="B33" s="1493" t="s">
        <v>128</v>
      </c>
      <c r="C33" s="1169">
        <v>28058749</v>
      </c>
      <c r="D33" s="1169">
        <v>1211175</v>
      </c>
      <c r="E33" s="1169">
        <v>25368</v>
      </c>
      <c r="F33" s="1169">
        <v>22878860</v>
      </c>
      <c r="G33" s="1169">
        <v>377572</v>
      </c>
      <c r="H33" s="1169">
        <v>825340</v>
      </c>
      <c r="I33" s="1169">
        <v>189702</v>
      </c>
      <c r="J33" s="1169">
        <v>537402</v>
      </c>
      <c r="K33" s="1169">
        <v>346367</v>
      </c>
      <c r="L33" s="1571">
        <v>9101</v>
      </c>
      <c r="M33" s="1570" t="s">
        <v>128</v>
      </c>
    </row>
    <row r="34" spans="1:13" s="1582" customFormat="1" ht="11.1" customHeight="1">
      <c r="A34" s="1622"/>
      <c r="B34" s="1492" t="s">
        <v>214</v>
      </c>
      <c r="C34" s="1166">
        <v>22188910</v>
      </c>
      <c r="D34" s="1166">
        <v>669901</v>
      </c>
      <c r="E34" s="1166" t="s">
        <v>256</v>
      </c>
      <c r="F34" s="1166">
        <v>18782679</v>
      </c>
      <c r="G34" s="1166">
        <v>308455</v>
      </c>
      <c r="H34" s="1166">
        <v>723293</v>
      </c>
      <c r="I34" s="1166">
        <v>163633</v>
      </c>
      <c r="J34" s="1166">
        <v>471327</v>
      </c>
      <c r="K34" s="1166">
        <v>287452</v>
      </c>
      <c r="L34" s="1568">
        <v>2500</v>
      </c>
      <c r="M34" s="1567" t="s">
        <v>214</v>
      </c>
    </row>
    <row r="35" spans="1:13" s="1560" customFormat="1" ht="11.1" customHeight="1">
      <c r="A35" s="1615"/>
      <c r="B35" s="1485" t="s">
        <v>13</v>
      </c>
      <c r="C35" s="1158">
        <v>59503</v>
      </c>
      <c r="D35" s="1158">
        <v>2151</v>
      </c>
      <c r="E35" s="1158" t="s">
        <v>256</v>
      </c>
      <c r="F35" s="1158">
        <v>14616</v>
      </c>
      <c r="G35" s="1158">
        <v>9165</v>
      </c>
      <c r="H35" s="1158">
        <v>2692</v>
      </c>
      <c r="I35" s="1158" t="s">
        <v>256</v>
      </c>
      <c r="J35" s="1158" t="s">
        <v>256</v>
      </c>
      <c r="K35" s="1158" t="s">
        <v>256</v>
      </c>
      <c r="L35" s="1562" t="s">
        <v>256</v>
      </c>
      <c r="M35" s="1561" t="s">
        <v>13</v>
      </c>
    </row>
    <row r="36" spans="1:13" s="1560" customFormat="1" ht="11.1" customHeight="1">
      <c r="A36" s="1615"/>
      <c r="B36" s="1483" t="s">
        <v>14</v>
      </c>
      <c r="C36" s="1162">
        <v>250076</v>
      </c>
      <c r="D36" s="1162">
        <v>142865</v>
      </c>
      <c r="E36" s="1162" t="s">
        <v>256</v>
      </c>
      <c r="F36" s="1162" t="s">
        <v>256</v>
      </c>
      <c r="G36" s="1162">
        <v>9165</v>
      </c>
      <c r="H36" s="1162" t="s">
        <v>256</v>
      </c>
      <c r="I36" s="1162" t="s">
        <v>256</v>
      </c>
      <c r="J36" s="1162" t="s">
        <v>256</v>
      </c>
      <c r="K36" s="1162" t="s">
        <v>256</v>
      </c>
      <c r="L36" s="1565" t="s">
        <v>256</v>
      </c>
      <c r="M36" s="1564" t="s">
        <v>14</v>
      </c>
    </row>
    <row r="37" spans="1:13" s="1560" customFormat="1" ht="11.1" customHeight="1">
      <c r="A37" s="1615"/>
      <c r="B37" s="1485" t="s">
        <v>15</v>
      </c>
      <c r="C37" s="1158">
        <v>4357804</v>
      </c>
      <c r="D37" s="1158">
        <v>309274</v>
      </c>
      <c r="E37" s="1158" t="s">
        <v>256</v>
      </c>
      <c r="F37" s="1158">
        <v>3398865</v>
      </c>
      <c r="G37" s="1158">
        <v>39788</v>
      </c>
      <c r="H37" s="1158">
        <v>67374</v>
      </c>
      <c r="I37" s="1158">
        <v>8348</v>
      </c>
      <c r="J37" s="1158">
        <v>63446</v>
      </c>
      <c r="K37" s="1158">
        <v>58258</v>
      </c>
      <c r="L37" s="1562">
        <v>1084</v>
      </c>
      <c r="M37" s="1561" t="s">
        <v>15</v>
      </c>
    </row>
    <row r="38" spans="1:13" s="1560" customFormat="1" ht="11.1" customHeight="1">
      <c r="A38" s="1615"/>
      <c r="B38" s="1483" t="s">
        <v>16</v>
      </c>
      <c r="C38" s="1162">
        <v>299271</v>
      </c>
      <c r="D38" s="1162">
        <v>1872</v>
      </c>
      <c r="E38" s="1162" t="s">
        <v>256</v>
      </c>
      <c r="F38" s="1162">
        <v>180633</v>
      </c>
      <c r="G38" s="1162" t="s">
        <v>256</v>
      </c>
      <c r="H38" s="1162">
        <v>1797</v>
      </c>
      <c r="I38" s="1162" t="s">
        <v>256</v>
      </c>
      <c r="J38" s="1162" t="s">
        <v>256</v>
      </c>
      <c r="K38" s="1162" t="s">
        <v>256</v>
      </c>
      <c r="L38" s="1565" t="s">
        <v>256</v>
      </c>
      <c r="M38" s="1564" t="s">
        <v>16</v>
      </c>
    </row>
    <row r="39" spans="1:13" s="1560" customFormat="1" ht="11.1" customHeight="1">
      <c r="A39" s="1615"/>
      <c r="B39" s="1485" t="s">
        <v>17</v>
      </c>
      <c r="C39" s="1158">
        <v>714058</v>
      </c>
      <c r="D39" s="1158">
        <v>63866</v>
      </c>
      <c r="E39" s="1158">
        <v>25368</v>
      </c>
      <c r="F39" s="1158">
        <v>445884</v>
      </c>
      <c r="G39" s="1158">
        <v>10999</v>
      </c>
      <c r="H39" s="1158">
        <v>30005</v>
      </c>
      <c r="I39" s="1158">
        <v>10366</v>
      </c>
      <c r="J39" s="1158" t="s">
        <v>256</v>
      </c>
      <c r="K39" s="1158" t="s">
        <v>256</v>
      </c>
      <c r="L39" s="1562" t="s">
        <v>256</v>
      </c>
      <c r="M39" s="1561" t="s">
        <v>17</v>
      </c>
    </row>
    <row r="40" spans="1:13" s="1560" customFormat="1" ht="11.1" customHeight="1">
      <c r="A40" s="1615"/>
      <c r="B40" s="1483" t="s">
        <v>18</v>
      </c>
      <c r="C40" s="1162">
        <v>133521</v>
      </c>
      <c r="D40" s="1162">
        <v>21246</v>
      </c>
      <c r="E40" s="1162" t="s">
        <v>256</v>
      </c>
      <c r="F40" s="1162">
        <v>40493</v>
      </c>
      <c r="G40" s="1162" t="s">
        <v>256</v>
      </c>
      <c r="H40" s="1162">
        <v>179</v>
      </c>
      <c r="I40" s="1162" t="s">
        <v>256</v>
      </c>
      <c r="J40" s="1162">
        <v>2629</v>
      </c>
      <c r="K40" s="1162">
        <v>657</v>
      </c>
      <c r="L40" s="1565">
        <v>5517</v>
      </c>
      <c r="M40" s="1564" t="s">
        <v>18</v>
      </c>
    </row>
    <row r="41" spans="1:13" s="1560" customFormat="1" ht="11.1" customHeight="1">
      <c r="A41" s="1615"/>
      <c r="B41" s="1485" t="s">
        <v>19</v>
      </c>
      <c r="C41" s="1158">
        <v>55606</v>
      </c>
      <c r="D41" s="1158" t="s">
        <v>256</v>
      </c>
      <c r="E41" s="1158" t="s">
        <v>256</v>
      </c>
      <c r="F41" s="1158">
        <v>15690</v>
      </c>
      <c r="G41" s="1158" t="s">
        <v>256</v>
      </c>
      <c r="H41" s="1158" t="s">
        <v>256</v>
      </c>
      <c r="I41" s="1158">
        <v>7355</v>
      </c>
      <c r="J41" s="1158" t="s">
        <v>256</v>
      </c>
      <c r="K41" s="1158" t="s">
        <v>256</v>
      </c>
      <c r="L41" s="1562" t="s">
        <v>256</v>
      </c>
      <c r="M41" s="1561" t="s">
        <v>19</v>
      </c>
    </row>
    <row r="42" spans="1:13" s="1560" customFormat="1" ht="12.95" customHeight="1">
      <c r="A42" s="1615"/>
      <c r="B42" s="1488" t="s">
        <v>129</v>
      </c>
      <c r="C42" s="1177">
        <v>47119340</v>
      </c>
      <c r="D42" s="1177">
        <v>2989173</v>
      </c>
      <c r="E42" s="1177">
        <v>7107147</v>
      </c>
      <c r="F42" s="1177">
        <v>8920277</v>
      </c>
      <c r="G42" s="1177">
        <v>3490367</v>
      </c>
      <c r="H42" s="1177">
        <v>2078102</v>
      </c>
      <c r="I42" s="1177">
        <v>3918672</v>
      </c>
      <c r="J42" s="1177">
        <v>4100484</v>
      </c>
      <c r="K42" s="1177">
        <v>2680770</v>
      </c>
      <c r="L42" s="1558">
        <v>259636</v>
      </c>
      <c r="M42" s="1576" t="s">
        <v>129</v>
      </c>
    </row>
    <row r="43" spans="1:13" s="1582" customFormat="1" ht="12.95" customHeight="1">
      <c r="A43" s="1622"/>
      <c r="B43" s="1487" t="s">
        <v>193</v>
      </c>
      <c r="C43" s="1174">
        <v>34434118</v>
      </c>
      <c r="D43" s="1174">
        <v>206408</v>
      </c>
      <c r="E43" s="1174">
        <v>7107147</v>
      </c>
      <c r="F43" s="1174">
        <v>2908871</v>
      </c>
      <c r="G43" s="1174">
        <v>3355809</v>
      </c>
      <c r="H43" s="1174">
        <v>1262068</v>
      </c>
      <c r="I43" s="1174">
        <v>3454229</v>
      </c>
      <c r="J43" s="1174">
        <v>3446252</v>
      </c>
      <c r="K43" s="1174">
        <v>1707554</v>
      </c>
      <c r="L43" s="1575">
        <v>259453</v>
      </c>
      <c r="M43" s="1574" t="s">
        <v>193</v>
      </c>
    </row>
    <row r="44" spans="1:13" s="1577" customFormat="1" ht="12" customHeight="1">
      <c r="A44" s="1618"/>
      <c r="B44" s="1580" t="s">
        <v>163</v>
      </c>
      <c r="C44" s="1621">
        <v>33503025</v>
      </c>
      <c r="D44" s="1620">
        <v>199385</v>
      </c>
      <c r="E44" s="1620">
        <v>7107147</v>
      </c>
      <c r="F44" s="1620">
        <v>2900326</v>
      </c>
      <c r="G44" s="1620">
        <v>3355809</v>
      </c>
      <c r="H44" s="1620">
        <v>1229702</v>
      </c>
      <c r="I44" s="1620">
        <v>3385379</v>
      </c>
      <c r="J44" s="1620">
        <v>3437122</v>
      </c>
      <c r="K44" s="1620">
        <v>1707554</v>
      </c>
      <c r="L44" s="1619">
        <v>259453</v>
      </c>
      <c r="M44" s="1578" t="s">
        <v>163</v>
      </c>
    </row>
    <row r="45" spans="1:13" s="1560" customFormat="1" ht="10.5" customHeight="1">
      <c r="A45" s="1615"/>
      <c r="B45" s="1489" t="s">
        <v>164</v>
      </c>
      <c r="C45" s="1158">
        <v>931093</v>
      </c>
      <c r="D45" s="1158">
        <v>7023</v>
      </c>
      <c r="E45" s="1158" t="s">
        <v>256</v>
      </c>
      <c r="F45" s="1158">
        <v>8545</v>
      </c>
      <c r="G45" s="1158" t="s">
        <v>256</v>
      </c>
      <c r="H45" s="1158">
        <v>32366</v>
      </c>
      <c r="I45" s="1158">
        <v>68850</v>
      </c>
      <c r="J45" s="1158">
        <v>9130</v>
      </c>
      <c r="K45" s="1158" t="s">
        <v>256</v>
      </c>
      <c r="L45" s="1562" t="s">
        <v>256</v>
      </c>
      <c r="M45" s="1573" t="s">
        <v>164</v>
      </c>
    </row>
    <row r="46" spans="1:13" s="1616" customFormat="1" ht="10.5" customHeight="1">
      <c r="A46" s="1618"/>
      <c r="B46" s="1522" t="s">
        <v>23</v>
      </c>
      <c r="C46" s="1521">
        <v>141482</v>
      </c>
      <c r="D46" s="1521">
        <v>15599</v>
      </c>
      <c r="E46" s="1521" t="s">
        <v>256</v>
      </c>
      <c r="F46" s="1521">
        <v>13327</v>
      </c>
      <c r="G46" s="1521" t="s">
        <v>256</v>
      </c>
      <c r="H46" s="1521">
        <v>83232</v>
      </c>
      <c r="I46" s="1521">
        <v>1888</v>
      </c>
      <c r="J46" s="1521">
        <v>430</v>
      </c>
      <c r="K46" s="1521" t="s">
        <v>256</v>
      </c>
      <c r="L46" s="1579" t="s">
        <v>256</v>
      </c>
      <c r="M46" s="1617" t="s">
        <v>23</v>
      </c>
    </row>
    <row r="47" spans="1:13" s="1560" customFormat="1" ht="10.5" customHeight="1">
      <c r="A47" s="1615"/>
      <c r="B47" s="1485" t="s">
        <v>24</v>
      </c>
      <c r="C47" s="1158">
        <v>3509513</v>
      </c>
      <c r="D47" s="1158">
        <v>290965</v>
      </c>
      <c r="E47" s="1158" t="s">
        <v>256</v>
      </c>
      <c r="F47" s="1158">
        <v>1950925</v>
      </c>
      <c r="G47" s="1158">
        <v>34524</v>
      </c>
      <c r="H47" s="1158">
        <v>162710</v>
      </c>
      <c r="I47" s="1158">
        <v>322295</v>
      </c>
      <c r="J47" s="1158">
        <v>395887</v>
      </c>
      <c r="K47" s="1158">
        <v>204528</v>
      </c>
      <c r="L47" s="1562" t="s">
        <v>256</v>
      </c>
      <c r="M47" s="1561" t="s">
        <v>24</v>
      </c>
    </row>
    <row r="48" spans="1:13" s="1560" customFormat="1" ht="10.5" customHeight="1">
      <c r="A48" s="1615"/>
      <c r="B48" s="1483" t="s">
        <v>25</v>
      </c>
      <c r="C48" s="1162">
        <v>991739</v>
      </c>
      <c r="D48" s="1162">
        <v>22611</v>
      </c>
      <c r="E48" s="1162" t="s">
        <v>256</v>
      </c>
      <c r="F48" s="1162">
        <v>900930</v>
      </c>
      <c r="G48" s="1162" t="s">
        <v>256</v>
      </c>
      <c r="H48" s="1162" t="s">
        <v>256</v>
      </c>
      <c r="I48" s="1162" t="s">
        <v>256</v>
      </c>
      <c r="J48" s="1162" t="s">
        <v>256</v>
      </c>
      <c r="K48" s="1162" t="s">
        <v>256</v>
      </c>
      <c r="L48" s="1565" t="s">
        <v>256</v>
      </c>
      <c r="M48" s="1564" t="s">
        <v>25</v>
      </c>
    </row>
    <row r="49" spans="1:13" s="1560" customFormat="1" ht="10.5" customHeight="1">
      <c r="A49" s="1615"/>
      <c r="B49" s="1485" t="s">
        <v>26</v>
      </c>
      <c r="C49" s="1158">
        <v>601022</v>
      </c>
      <c r="D49" s="1158">
        <v>219540</v>
      </c>
      <c r="E49" s="1158" t="s">
        <v>256</v>
      </c>
      <c r="F49" s="1158">
        <v>306334</v>
      </c>
      <c r="G49" s="1158" t="s">
        <v>256</v>
      </c>
      <c r="H49" s="1158">
        <v>16875</v>
      </c>
      <c r="I49" s="1158">
        <v>19186</v>
      </c>
      <c r="J49" s="1158">
        <v>6888</v>
      </c>
      <c r="K49" s="1158" t="s">
        <v>256</v>
      </c>
      <c r="L49" s="1562" t="s">
        <v>256</v>
      </c>
      <c r="M49" s="1561" t="s">
        <v>26</v>
      </c>
    </row>
    <row r="50" spans="1:13" s="1560" customFormat="1" ht="10.5" customHeight="1">
      <c r="A50" s="1615"/>
      <c r="B50" s="1483" t="s">
        <v>27</v>
      </c>
      <c r="C50" s="1162">
        <v>2863142</v>
      </c>
      <c r="D50" s="1162">
        <v>791832</v>
      </c>
      <c r="E50" s="1162" t="s">
        <v>256</v>
      </c>
      <c r="F50" s="1162">
        <v>1406065</v>
      </c>
      <c r="G50" s="1162">
        <v>34524</v>
      </c>
      <c r="H50" s="1162">
        <v>228794</v>
      </c>
      <c r="I50" s="1162">
        <v>107476</v>
      </c>
      <c r="J50" s="1162">
        <v>124737</v>
      </c>
      <c r="K50" s="1162">
        <v>78816</v>
      </c>
      <c r="L50" s="1565">
        <v>183</v>
      </c>
      <c r="M50" s="1564" t="s">
        <v>27</v>
      </c>
    </row>
    <row r="51" spans="1:13" s="1560" customFormat="1" ht="10.5" customHeight="1">
      <c r="A51" s="1615"/>
      <c r="B51" s="1485" t="s">
        <v>28</v>
      </c>
      <c r="C51" s="1158">
        <v>1992203</v>
      </c>
      <c r="D51" s="1158">
        <v>305930</v>
      </c>
      <c r="E51" s="1158" t="s">
        <v>256</v>
      </c>
      <c r="F51" s="1158">
        <v>775742</v>
      </c>
      <c r="G51" s="1158">
        <v>24475</v>
      </c>
      <c r="H51" s="1158">
        <v>9789</v>
      </c>
      <c r="I51" s="1158" t="s">
        <v>256</v>
      </c>
      <c r="J51" s="1158">
        <v>62492</v>
      </c>
      <c r="K51" s="1158">
        <v>689872</v>
      </c>
      <c r="L51" s="1562" t="s">
        <v>256</v>
      </c>
      <c r="M51" s="1561" t="s">
        <v>28</v>
      </c>
    </row>
    <row r="52" spans="1:13" s="1560" customFormat="1" ht="10.5" customHeight="1">
      <c r="A52" s="1615"/>
      <c r="B52" s="1483" t="s">
        <v>29</v>
      </c>
      <c r="C52" s="1162">
        <v>682372</v>
      </c>
      <c r="D52" s="1162">
        <v>21468</v>
      </c>
      <c r="E52" s="1162" t="s">
        <v>256</v>
      </c>
      <c r="F52" s="1162">
        <v>525463</v>
      </c>
      <c r="G52" s="1162">
        <v>26852</v>
      </c>
      <c r="H52" s="1162" t="s">
        <v>256</v>
      </c>
      <c r="I52" s="1162">
        <v>13166</v>
      </c>
      <c r="J52" s="1162">
        <v>34960</v>
      </c>
      <c r="K52" s="1162" t="s">
        <v>256</v>
      </c>
      <c r="L52" s="1565" t="s">
        <v>256</v>
      </c>
      <c r="M52" s="1564" t="s">
        <v>29</v>
      </c>
    </row>
    <row r="53" spans="1:13" s="1560" customFormat="1" ht="10.5" customHeight="1">
      <c r="A53" s="1615"/>
      <c r="B53" s="1485" t="s">
        <v>30</v>
      </c>
      <c r="C53" s="1158">
        <v>402029</v>
      </c>
      <c r="D53" s="1158">
        <v>93605</v>
      </c>
      <c r="E53" s="1158" t="s">
        <v>256</v>
      </c>
      <c r="F53" s="1158">
        <v>14929</v>
      </c>
      <c r="G53" s="1158" t="s">
        <v>256</v>
      </c>
      <c r="H53" s="1158">
        <v>148281</v>
      </c>
      <c r="I53" s="1158" t="s">
        <v>256</v>
      </c>
      <c r="J53" s="1158">
        <v>1853</v>
      </c>
      <c r="K53" s="1158" t="s">
        <v>256</v>
      </c>
      <c r="L53" s="1562" t="s">
        <v>256</v>
      </c>
      <c r="M53" s="1561" t="s">
        <v>30</v>
      </c>
    </row>
    <row r="54" spans="1:13" s="1560" customFormat="1" ht="10.5" customHeight="1">
      <c r="A54" s="1615"/>
      <c r="B54" s="1483" t="s">
        <v>31</v>
      </c>
      <c r="C54" s="1162">
        <v>72992</v>
      </c>
      <c r="D54" s="1162" t="s">
        <v>256</v>
      </c>
      <c r="E54" s="1162" t="s">
        <v>256</v>
      </c>
      <c r="F54" s="1162" t="s">
        <v>256</v>
      </c>
      <c r="G54" s="1162" t="s">
        <v>256</v>
      </c>
      <c r="H54" s="1162">
        <v>55256</v>
      </c>
      <c r="I54" s="1162" t="s">
        <v>256</v>
      </c>
      <c r="J54" s="1162" t="s">
        <v>256</v>
      </c>
      <c r="K54" s="1162" t="s">
        <v>256</v>
      </c>
      <c r="L54" s="1565" t="s">
        <v>256</v>
      </c>
      <c r="M54" s="1564" t="s">
        <v>31</v>
      </c>
    </row>
    <row r="55" spans="1:13" s="1560" customFormat="1" ht="10.5" customHeight="1">
      <c r="A55" s="1615"/>
      <c r="B55" s="1485" t="s">
        <v>32</v>
      </c>
      <c r="C55" s="1158">
        <v>491260</v>
      </c>
      <c r="D55" s="1158">
        <v>238115</v>
      </c>
      <c r="E55" s="1158" t="s">
        <v>256</v>
      </c>
      <c r="F55" s="1158">
        <v>117691</v>
      </c>
      <c r="G55" s="1158">
        <v>12046</v>
      </c>
      <c r="H55" s="1158">
        <v>41995</v>
      </c>
      <c r="I55" s="1158" t="s">
        <v>256</v>
      </c>
      <c r="J55" s="1158">
        <v>24682</v>
      </c>
      <c r="K55" s="1158" t="s">
        <v>256</v>
      </c>
      <c r="L55" s="1562" t="s">
        <v>256</v>
      </c>
      <c r="M55" s="1561" t="s">
        <v>32</v>
      </c>
    </row>
    <row r="56" spans="1:13" s="1560" customFormat="1" ht="10.5" customHeight="1">
      <c r="A56" s="1615"/>
      <c r="B56" s="1483" t="s">
        <v>33</v>
      </c>
      <c r="C56" s="1162">
        <v>937468</v>
      </c>
      <c r="D56" s="1162">
        <v>783100</v>
      </c>
      <c r="E56" s="1162" t="s">
        <v>256</v>
      </c>
      <c r="F56" s="1162" t="s">
        <v>256</v>
      </c>
      <c r="G56" s="1162">
        <v>2137</v>
      </c>
      <c r="H56" s="1162">
        <v>69102</v>
      </c>
      <c r="I56" s="1162">
        <v>432</v>
      </c>
      <c r="J56" s="1162">
        <v>2303</v>
      </c>
      <c r="K56" s="1162" t="s">
        <v>256</v>
      </c>
      <c r="L56" s="1565" t="s">
        <v>256</v>
      </c>
      <c r="M56" s="1564" t="s">
        <v>33</v>
      </c>
    </row>
    <row r="57" spans="1:13" s="1551" customFormat="1" ht="9.9499999999999993" customHeight="1">
      <c r="A57" s="1555"/>
      <c r="C57" s="1614"/>
      <c r="D57" s="1614"/>
      <c r="E57" s="1614"/>
      <c r="F57" s="1614"/>
      <c r="G57" s="1614"/>
      <c r="H57" s="1614"/>
      <c r="I57" s="1614"/>
      <c r="J57" s="1614"/>
      <c r="K57" s="1614"/>
      <c r="L57" s="1614"/>
    </row>
    <row r="58" spans="1:13" s="1546" customFormat="1" ht="12" customHeight="1">
      <c r="A58" s="1613"/>
      <c r="B58" s="1549" t="s">
        <v>695</v>
      </c>
      <c r="C58" s="1547"/>
      <c r="D58" s="1547"/>
      <c r="E58" s="1547"/>
      <c r="F58" s="1547"/>
      <c r="G58" s="1547"/>
      <c r="H58" s="1547"/>
      <c r="I58" s="1547"/>
      <c r="J58" s="1547"/>
      <c r="K58" s="1547"/>
      <c r="L58" s="1547"/>
    </row>
    <row r="59" spans="1:13" s="1546" customFormat="1" ht="12" customHeight="1">
      <c r="A59" s="1613"/>
      <c r="B59" s="1549" t="s">
        <v>696</v>
      </c>
      <c r="C59" s="1547"/>
      <c r="D59" s="1547"/>
      <c r="E59" s="1547"/>
      <c r="F59" s="1547"/>
      <c r="G59" s="1547"/>
      <c r="H59" s="1547"/>
      <c r="I59" s="1547"/>
      <c r="J59" s="1547"/>
      <c r="K59" s="1547"/>
      <c r="L59" s="1547"/>
    </row>
    <row r="60" spans="1:13" s="1546" customFormat="1" ht="12" customHeight="1">
      <c r="A60" s="1613"/>
      <c r="B60" s="1549" t="s">
        <v>700</v>
      </c>
      <c r="C60" s="1547"/>
      <c r="D60" s="1547"/>
      <c r="E60" s="1547"/>
      <c r="F60" s="1547"/>
      <c r="G60" s="1547"/>
      <c r="H60" s="1547"/>
      <c r="I60" s="1547"/>
      <c r="J60" s="1547"/>
      <c r="K60" s="1547"/>
      <c r="L60" s="1547"/>
    </row>
    <row r="61" spans="1:13" s="1560" customFormat="1" ht="15.95" customHeight="1">
      <c r="A61" s="1563"/>
      <c r="B61" s="1493" t="s">
        <v>130</v>
      </c>
      <c r="C61" s="1599">
        <v>4743336</v>
      </c>
      <c r="D61" s="1599">
        <v>278092</v>
      </c>
      <c r="E61" s="1591" t="s">
        <v>256</v>
      </c>
      <c r="F61" s="1599">
        <v>2721938</v>
      </c>
      <c r="G61" s="1599">
        <v>107211</v>
      </c>
      <c r="H61" s="1599">
        <v>149604</v>
      </c>
      <c r="I61" s="1599">
        <v>90391</v>
      </c>
      <c r="J61" s="1599">
        <v>521987</v>
      </c>
      <c r="K61" s="1599">
        <v>68722</v>
      </c>
      <c r="L61" s="1598">
        <v>2204</v>
      </c>
      <c r="M61" s="1570" t="s">
        <v>130</v>
      </c>
    </row>
    <row r="62" spans="1:13" s="1566" customFormat="1" ht="10.5" customHeight="1">
      <c r="A62" s="1569"/>
      <c r="B62" s="1492" t="s">
        <v>9</v>
      </c>
      <c r="C62" s="1597">
        <v>2035465</v>
      </c>
      <c r="D62" s="1597">
        <v>235509</v>
      </c>
      <c r="E62" s="1597" t="s">
        <v>256</v>
      </c>
      <c r="F62" s="1597">
        <v>1143490</v>
      </c>
      <c r="G62" s="1597">
        <v>40199</v>
      </c>
      <c r="H62" s="1597">
        <v>31613</v>
      </c>
      <c r="I62" s="1597">
        <v>15299</v>
      </c>
      <c r="J62" s="1597">
        <v>196717</v>
      </c>
      <c r="K62" s="1597">
        <v>580</v>
      </c>
      <c r="L62" s="1596">
        <v>2204</v>
      </c>
      <c r="M62" s="1567" t="s">
        <v>9</v>
      </c>
    </row>
    <row r="63" spans="1:13" s="1560" customFormat="1" ht="10.5" customHeight="1">
      <c r="A63" s="1563"/>
      <c r="B63" s="1485" t="s">
        <v>7</v>
      </c>
      <c r="C63" s="1591">
        <v>869471</v>
      </c>
      <c r="D63" s="1591">
        <v>32552</v>
      </c>
      <c r="E63" s="1591" t="s">
        <v>256</v>
      </c>
      <c r="F63" s="1591">
        <v>642766</v>
      </c>
      <c r="G63" s="1591" t="s">
        <v>256</v>
      </c>
      <c r="H63" s="1591">
        <v>41360</v>
      </c>
      <c r="I63" s="1591">
        <v>46200</v>
      </c>
      <c r="J63" s="1591">
        <v>5734</v>
      </c>
      <c r="K63" s="1591" t="s">
        <v>256</v>
      </c>
      <c r="L63" s="1590" t="s">
        <v>256</v>
      </c>
      <c r="M63" s="1561" t="s">
        <v>7</v>
      </c>
    </row>
    <row r="64" spans="1:13" s="1560" customFormat="1" ht="10.5" customHeight="1">
      <c r="A64" s="1563"/>
      <c r="B64" s="1483" t="s">
        <v>8</v>
      </c>
      <c r="C64" s="1589">
        <v>1106326</v>
      </c>
      <c r="D64" s="1589">
        <v>10031</v>
      </c>
      <c r="E64" s="1589" t="s">
        <v>256</v>
      </c>
      <c r="F64" s="1589">
        <v>707146</v>
      </c>
      <c r="G64" s="1589">
        <v>25130</v>
      </c>
      <c r="H64" s="1589">
        <v>30541</v>
      </c>
      <c r="I64" s="1589">
        <v>13168</v>
      </c>
      <c r="J64" s="1589">
        <v>188172</v>
      </c>
      <c r="K64" s="1589">
        <v>58832</v>
      </c>
      <c r="L64" s="1588" t="s">
        <v>256</v>
      </c>
      <c r="M64" s="1564" t="s">
        <v>8</v>
      </c>
    </row>
    <row r="65" spans="1:13" s="1560" customFormat="1" ht="10.5" customHeight="1">
      <c r="A65" s="1563"/>
      <c r="B65" s="1485" t="s">
        <v>10</v>
      </c>
      <c r="C65" s="1591">
        <v>204786</v>
      </c>
      <c r="D65" s="1591" t="s">
        <v>256</v>
      </c>
      <c r="E65" s="1591" t="s">
        <v>256</v>
      </c>
      <c r="F65" s="1591">
        <v>57328</v>
      </c>
      <c r="G65" s="1591" t="s">
        <v>256</v>
      </c>
      <c r="H65" s="1591">
        <v>1090</v>
      </c>
      <c r="I65" s="1591" t="s">
        <v>256</v>
      </c>
      <c r="J65" s="1591">
        <v>1468</v>
      </c>
      <c r="K65" s="1591" t="s">
        <v>256</v>
      </c>
      <c r="L65" s="1590" t="s">
        <v>256</v>
      </c>
      <c r="M65" s="1561" t="s">
        <v>10</v>
      </c>
    </row>
    <row r="66" spans="1:13" s="1560" customFormat="1" ht="10.5" customHeight="1">
      <c r="A66" s="1563"/>
      <c r="B66" s="1483" t="s">
        <v>11</v>
      </c>
      <c r="C66" s="1589">
        <v>423315</v>
      </c>
      <c r="D66" s="1589" t="s">
        <v>256</v>
      </c>
      <c r="E66" s="1589" t="s">
        <v>256</v>
      </c>
      <c r="F66" s="1589">
        <v>117365</v>
      </c>
      <c r="G66" s="1589">
        <v>41882</v>
      </c>
      <c r="H66" s="1589">
        <v>45000</v>
      </c>
      <c r="I66" s="1589">
        <v>15724</v>
      </c>
      <c r="J66" s="1589">
        <v>129604</v>
      </c>
      <c r="K66" s="1589">
        <v>9310</v>
      </c>
      <c r="L66" s="1588" t="s">
        <v>256</v>
      </c>
      <c r="M66" s="1564" t="s">
        <v>11</v>
      </c>
    </row>
    <row r="67" spans="1:13" s="1560" customFormat="1" ht="10.5" customHeight="1">
      <c r="A67" s="1563"/>
      <c r="B67" s="1485" t="s">
        <v>12</v>
      </c>
      <c r="C67" s="1591">
        <v>103973</v>
      </c>
      <c r="D67" s="1591" t="s">
        <v>256</v>
      </c>
      <c r="E67" s="1591" t="s">
        <v>256</v>
      </c>
      <c r="F67" s="1591">
        <v>53843</v>
      </c>
      <c r="G67" s="1591" t="s">
        <v>256</v>
      </c>
      <c r="H67" s="1591" t="s">
        <v>256</v>
      </c>
      <c r="I67" s="1591" t="s">
        <v>256</v>
      </c>
      <c r="J67" s="1591">
        <v>292</v>
      </c>
      <c r="K67" s="1591" t="s">
        <v>256</v>
      </c>
      <c r="L67" s="1590" t="s">
        <v>256</v>
      </c>
      <c r="M67" s="1561" t="s">
        <v>12</v>
      </c>
    </row>
    <row r="68" spans="1:13" s="1560" customFormat="1" ht="14.1" customHeight="1">
      <c r="A68" s="1563"/>
      <c r="B68" s="1488" t="s">
        <v>131</v>
      </c>
      <c r="C68" s="1595">
        <v>11319587</v>
      </c>
      <c r="D68" s="1595">
        <v>1272100</v>
      </c>
      <c r="E68" s="1589" t="s">
        <v>256</v>
      </c>
      <c r="F68" s="1595">
        <v>6386990</v>
      </c>
      <c r="G68" s="1595">
        <v>297472</v>
      </c>
      <c r="H68" s="1595">
        <v>350292</v>
      </c>
      <c r="I68" s="1595">
        <v>184288</v>
      </c>
      <c r="J68" s="1595">
        <v>782831</v>
      </c>
      <c r="K68" s="1595">
        <v>437585</v>
      </c>
      <c r="L68" s="1594">
        <v>160024</v>
      </c>
      <c r="M68" s="1576" t="s">
        <v>131</v>
      </c>
    </row>
    <row r="69" spans="1:13" s="1566" customFormat="1" ht="10.5" customHeight="1">
      <c r="A69" s="1569"/>
      <c r="B69" s="1487" t="s">
        <v>215</v>
      </c>
      <c r="C69" s="1593">
        <v>9105779</v>
      </c>
      <c r="D69" s="1593">
        <v>198822</v>
      </c>
      <c r="E69" s="1593" t="s">
        <v>256</v>
      </c>
      <c r="F69" s="1593">
        <v>5854420</v>
      </c>
      <c r="G69" s="1593">
        <v>258382</v>
      </c>
      <c r="H69" s="1593">
        <v>226400</v>
      </c>
      <c r="I69" s="1593">
        <v>184288</v>
      </c>
      <c r="J69" s="1593">
        <v>769412</v>
      </c>
      <c r="K69" s="1593">
        <v>321627</v>
      </c>
      <c r="L69" s="1592">
        <v>35353</v>
      </c>
      <c r="M69" s="1574" t="s">
        <v>215</v>
      </c>
    </row>
    <row r="70" spans="1:13" s="1560" customFormat="1" ht="10.5" customHeight="1">
      <c r="A70" s="1563"/>
      <c r="B70" s="1483" t="s">
        <v>1</v>
      </c>
      <c r="C70" s="1589">
        <v>1934360</v>
      </c>
      <c r="D70" s="1589">
        <v>987922</v>
      </c>
      <c r="E70" s="1589" t="s">
        <v>256</v>
      </c>
      <c r="F70" s="1589">
        <v>358994</v>
      </c>
      <c r="G70" s="1589">
        <v>25130</v>
      </c>
      <c r="H70" s="1589">
        <v>123892</v>
      </c>
      <c r="I70" s="1589" t="s">
        <v>256</v>
      </c>
      <c r="J70" s="1589">
        <v>9718</v>
      </c>
      <c r="K70" s="1589">
        <v>115958</v>
      </c>
      <c r="L70" s="1588">
        <v>124671</v>
      </c>
      <c r="M70" s="1564" t="s">
        <v>1</v>
      </c>
    </row>
    <row r="71" spans="1:13" s="1560" customFormat="1" ht="10.5" customHeight="1">
      <c r="A71" s="1563"/>
      <c r="B71" s="1485" t="s">
        <v>2</v>
      </c>
      <c r="C71" s="1591">
        <v>279448</v>
      </c>
      <c r="D71" s="1591">
        <v>85356</v>
      </c>
      <c r="E71" s="1591" t="s">
        <v>256</v>
      </c>
      <c r="F71" s="1591">
        <v>173576</v>
      </c>
      <c r="G71" s="1591">
        <v>13960</v>
      </c>
      <c r="H71" s="1591" t="s">
        <v>256</v>
      </c>
      <c r="I71" s="1591" t="s">
        <v>256</v>
      </c>
      <c r="J71" s="1591">
        <v>3701</v>
      </c>
      <c r="K71" s="1591" t="s">
        <v>256</v>
      </c>
      <c r="L71" s="1590" t="s">
        <v>256</v>
      </c>
      <c r="M71" s="1561" t="s">
        <v>2</v>
      </c>
    </row>
    <row r="72" spans="1:13" s="1560" customFormat="1" ht="14.1" customHeight="1">
      <c r="A72" s="1563"/>
      <c r="B72" s="1488" t="s">
        <v>132</v>
      </c>
      <c r="C72" s="1595">
        <v>5592311</v>
      </c>
      <c r="D72" s="1595">
        <v>320066</v>
      </c>
      <c r="E72" s="1589" t="s">
        <v>256</v>
      </c>
      <c r="F72" s="1595">
        <v>3667059</v>
      </c>
      <c r="G72" s="1595">
        <v>194424</v>
      </c>
      <c r="H72" s="1595">
        <v>153137</v>
      </c>
      <c r="I72" s="1595">
        <v>1546</v>
      </c>
      <c r="J72" s="1595">
        <v>661692</v>
      </c>
      <c r="K72" s="1595">
        <v>185665</v>
      </c>
      <c r="L72" s="1594">
        <v>844</v>
      </c>
      <c r="M72" s="1576" t="s">
        <v>132</v>
      </c>
    </row>
    <row r="73" spans="1:13" s="1566" customFormat="1" ht="10.5" customHeight="1">
      <c r="A73" s="1569"/>
      <c r="B73" s="1487" t="s">
        <v>216</v>
      </c>
      <c r="C73" s="1593">
        <v>3457135</v>
      </c>
      <c r="D73" s="1593">
        <v>153344</v>
      </c>
      <c r="E73" s="1593" t="s">
        <v>256</v>
      </c>
      <c r="F73" s="1593">
        <v>1965183</v>
      </c>
      <c r="G73" s="1593">
        <v>166458</v>
      </c>
      <c r="H73" s="1593">
        <v>148340</v>
      </c>
      <c r="I73" s="1593">
        <v>1546</v>
      </c>
      <c r="J73" s="1593">
        <v>582461</v>
      </c>
      <c r="K73" s="1593">
        <v>185665</v>
      </c>
      <c r="L73" s="1592">
        <v>844</v>
      </c>
      <c r="M73" s="1574" t="s">
        <v>216</v>
      </c>
    </row>
    <row r="74" spans="1:13" s="1560" customFormat="1" ht="10.5" customHeight="1">
      <c r="A74" s="1563"/>
      <c r="B74" s="1483" t="s">
        <v>3</v>
      </c>
      <c r="C74" s="1589">
        <v>206664</v>
      </c>
      <c r="D74" s="1589">
        <v>51797</v>
      </c>
      <c r="E74" s="1589" t="s">
        <v>256</v>
      </c>
      <c r="F74" s="1589">
        <v>68145</v>
      </c>
      <c r="G74" s="1589">
        <v>5244</v>
      </c>
      <c r="H74" s="1589" t="s">
        <v>256</v>
      </c>
      <c r="I74" s="1589" t="s">
        <v>256</v>
      </c>
      <c r="J74" s="1589">
        <v>70562</v>
      </c>
      <c r="K74" s="1589" t="s">
        <v>256</v>
      </c>
      <c r="L74" s="1588" t="s">
        <v>256</v>
      </c>
      <c r="M74" s="1564" t="s">
        <v>3</v>
      </c>
    </row>
    <row r="75" spans="1:13" s="1560" customFormat="1" ht="10.5" customHeight="1">
      <c r="A75" s="1563"/>
      <c r="B75" s="1485" t="s">
        <v>4</v>
      </c>
      <c r="C75" s="1591">
        <v>67417</v>
      </c>
      <c r="D75" s="1591">
        <v>1130</v>
      </c>
      <c r="E75" s="1591" t="s">
        <v>256</v>
      </c>
      <c r="F75" s="1591">
        <v>16378</v>
      </c>
      <c r="G75" s="1591">
        <v>5244</v>
      </c>
      <c r="H75" s="1591" t="s">
        <v>256</v>
      </c>
      <c r="I75" s="1591" t="s">
        <v>256</v>
      </c>
      <c r="J75" s="1591">
        <v>350</v>
      </c>
      <c r="K75" s="1591" t="s">
        <v>256</v>
      </c>
      <c r="L75" s="1590" t="s">
        <v>256</v>
      </c>
      <c r="M75" s="1561" t="s">
        <v>4</v>
      </c>
    </row>
    <row r="76" spans="1:13" s="1560" customFormat="1" ht="10.5" customHeight="1">
      <c r="A76" s="1563"/>
      <c r="B76" s="1483" t="s">
        <v>5</v>
      </c>
      <c r="C76" s="1589">
        <v>1686701</v>
      </c>
      <c r="D76" s="1589" t="s">
        <v>256</v>
      </c>
      <c r="E76" s="1589" t="s">
        <v>256</v>
      </c>
      <c r="F76" s="1589">
        <v>1564425</v>
      </c>
      <c r="G76" s="1589">
        <v>12234</v>
      </c>
      <c r="H76" s="1589">
        <v>4797</v>
      </c>
      <c r="I76" s="1589" t="s">
        <v>256</v>
      </c>
      <c r="J76" s="1589">
        <v>8319</v>
      </c>
      <c r="K76" s="1589" t="s">
        <v>256</v>
      </c>
      <c r="L76" s="1588" t="s">
        <v>256</v>
      </c>
      <c r="M76" s="1564" t="s">
        <v>5</v>
      </c>
    </row>
    <row r="77" spans="1:13" s="1560" customFormat="1" ht="10.5" customHeight="1">
      <c r="A77" s="1563"/>
      <c r="B77" s="1485" t="s">
        <v>6</v>
      </c>
      <c r="C77" s="1591">
        <v>174394</v>
      </c>
      <c r="D77" s="1591">
        <v>113795</v>
      </c>
      <c r="E77" s="1591" t="s">
        <v>256</v>
      </c>
      <c r="F77" s="1591">
        <v>52928</v>
      </c>
      <c r="G77" s="1591">
        <v>5244</v>
      </c>
      <c r="H77" s="1591" t="s">
        <v>256</v>
      </c>
      <c r="I77" s="1591" t="s">
        <v>256</v>
      </c>
      <c r="J77" s="1591" t="s">
        <v>256</v>
      </c>
      <c r="K77" s="1591" t="s">
        <v>256</v>
      </c>
      <c r="L77" s="1590" t="s">
        <v>256</v>
      </c>
      <c r="M77" s="1561" t="s">
        <v>6</v>
      </c>
    </row>
    <row r="78" spans="1:13" s="1560" customFormat="1" ht="14.1" customHeight="1">
      <c r="A78" s="1563"/>
      <c r="B78" s="1488" t="s">
        <v>133</v>
      </c>
      <c r="C78" s="1595">
        <v>20059997</v>
      </c>
      <c r="D78" s="1595">
        <v>1838120</v>
      </c>
      <c r="E78" s="1589" t="s">
        <v>256</v>
      </c>
      <c r="F78" s="1595">
        <v>11791473</v>
      </c>
      <c r="G78" s="1595">
        <v>259918</v>
      </c>
      <c r="H78" s="1595">
        <v>247945</v>
      </c>
      <c r="I78" s="1595">
        <v>68432</v>
      </c>
      <c r="J78" s="1595">
        <v>3208816</v>
      </c>
      <c r="K78" s="1595">
        <v>1529049</v>
      </c>
      <c r="L78" s="1594">
        <v>5766</v>
      </c>
      <c r="M78" s="1576" t="s">
        <v>133</v>
      </c>
    </row>
    <row r="79" spans="1:13" s="1566" customFormat="1" ht="10.5" customHeight="1">
      <c r="A79" s="1569"/>
      <c r="B79" s="1487" t="s">
        <v>217</v>
      </c>
      <c r="C79" s="1593">
        <v>1768522</v>
      </c>
      <c r="D79" s="1593">
        <v>3754</v>
      </c>
      <c r="E79" s="1593" t="s">
        <v>256</v>
      </c>
      <c r="F79" s="1593">
        <v>1247483</v>
      </c>
      <c r="G79" s="1593">
        <v>87869</v>
      </c>
      <c r="H79" s="1593">
        <v>52700</v>
      </c>
      <c r="I79" s="1593">
        <v>26815</v>
      </c>
      <c r="J79" s="1593">
        <v>86595</v>
      </c>
      <c r="K79" s="1593">
        <v>98807</v>
      </c>
      <c r="L79" s="1592">
        <v>1050</v>
      </c>
      <c r="M79" s="1574" t="s">
        <v>217</v>
      </c>
    </row>
    <row r="80" spans="1:13" s="1560" customFormat="1" ht="10.5" customHeight="1">
      <c r="A80" s="1563"/>
      <c r="B80" s="1483" t="s">
        <v>34</v>
      </c>
      <c r="C80" s="1589">
        <v>5134027</v>
      </c>
      <c r="D80" s="1589">
        <v>987117</v>
      </c>
      <c r="E80" s="1589" t="s">
        <v>256</v>
      </c>
      <c r="F80" s="1589">
        <v>2325310</v>
      </c>
      <c r="G80" s="1589">
        <v>25674</v>
      </c>
      <c r="H80" s="1589">
        <v>29680</v>
      </c>
      <c r="I80" s="1589">
        <v>32389</v>
      </c>
      <c r="J80" s="1589">
        <v>241611</v>
      </c>
      <c r="K80" s="1589">
        <v>1223607</v>
      </c>
      <c r="L80" s="1588" t="s">
        <v>256</v>
      </c>
      <c r="M80" s="1564" t="s">
        <v>34</v>
      </c>
    </row>
    <row r="81" spans="1:13" s="1560" customFormat="1" ht="10.5" customHeight="1">
      <c r="A81" s="1563"/>
      <c r="B81" s="1485" t="s">
        <v>35</v>
      </c>
      <c r="C81" s="1591">
        <v>139141</v>
      </c>
      <c r="D81" s="1591">
        <v>15693</v>
      </c>
      <c r="E81" s="1591" t="s">
        <v>256</v>
      </c>
      <c r="F81" s="1591">
        <v>1421</v>
      </c>
      <c r="G81" s="1591" t="s">
        <v>256</v>
      </c>
      <c r="H81" s="1591">
        <v>19760</v>
      </c>
      <c r="I81" s="1591" t="s">
        <v>256</v>
      </c>
      <c r="J81" s="1591">
        <v>20</v>
      </c>
      <c r="K81" s="1591" t="s">
        <v>256</v>
      </c>
      <c r="L81" s="1590" t="s">
        <v>256</v>
      </c>
      <c r="M81" s="1561" t="s">
        <v>35</v>
      </c>
    </row>
    <row r="82" spans="1:13" s="1560" customFormat="1" ht="10.5" customHeight="1">
      <c r="A82" s="1563"/>
      <c r="B82" s="1483" t="s">
        <v>36</v>
      </c>
      <c r="C82" s="1589">
        <v>1885966</v>
      </c>
      <c r="D82" s="1589">
        <v>53532</v>
      </c>
      <c r="E82" s="1589" t="s">
        <v>256</v>
      </c>
      <c r="F82" s="1589">
        <v>1170159</v>
      </c>
      <c r="G82" s="1589" t="s">
        <v>256</v>
      </c>
      <c r="H82" s="1589" t="s">
        <v>256</v>
      </c>
      <c r="I82" s="1589" t="s">
        <v>256</v>
      </c>
      <c r="J82" s="1589">
        <v>567292</v>
      </c>
      <c r="K82" s="1589">
        <v>1922</v>
      </c>
      <c r="L82" s="1588">
        <v>3739</v>
      </c>
      <c r="M82" s="1564" t="s">
        <v>36</v>
      </c>
    </row>
    <row r="83" spans="1:13" s="1560" customFormat="1" ht="10.5" customHeight="1">
      <c r="A83" s="1563"/>
      <c r="B83" s="1485" t="s">
        <v>37</v>
      </c>
      <c r="C83" s="1591">
        <v>3158635</v>
      </c>
      <c r="D83" s="1591">
        <v>287625</v>
      </c>
      <c r="E83" s="1591" t="s">
        <v>256</v>
      </c>
      <c r="F83" s="1591">
        <v>2573408</v>
      </c>
      <c r="G83" s="1591">
        <v>120347</v>
      </c>
      <c r="H83" s="1591">
        <v>40229</v>
      </c>
      <c r="I83" s="1591">
        <v>9228</v>
      </c>
      <c r="J83" s="1591">
        <v>33928</v>
      </c>
      <c r="K83" s="1591">
        <v>601</v>
      </c>
      <c r="L83" s="1590">
        <v>180</v>
      </c>
      <c r="M83" s="1561" t="s">
        <v>37</v>
      </c>
    </row>
    <row r="84" spans="1:13" s="1560" customFormat="1" ht="10.5" customHeight="1">
      <c r="A84" s="1563"/>
      <c r="B84" s="1483" t="s">
        <v>38</v>
      </c>
      <c r="C84" s="1589">
        <v>6978242</v>
      </c>
      <c r="D84" s="1589">
        <v>189912</v>
      </c>
      <c r="E84" s="1589" t="s">
        <v>256</v>
      </c>
      <c r="F84" s="1589">
        <v>3902599</v>
      </c>
      <c r="G84" s="1589">
        <v>14441</v>
      </c>
      <c r="H84" s="1589">
        <v>33793</v>
      </c>
      <c r="I84" s="1589" t="s">
        <v>256</v>
      </c>
      <c r="J84" s="1589">
        <v>2276842</v>
      </c>
      <c r="K84" s="1589">
        <v>204112</v>
      </c>
      <c r="L84" s="1588">
        <v>797</v>
      </c>
      <c r="M84" s="1564" t="s">
        <v>38</v>
      </c>
    </row>
    <row r="85" spans="1:13" s="1560" customFormat="1" ht="10.5" customHeight="1">
      <c r="A85" s="1563"/>
      <c r="B85" s="1485" t="s">
        <v>39</v>
      </c>
      <c r="C85" s="1591">
        <v>995464</v>
      </c>
      <c r="D85" s="1591">
        <v>300487</v>
      </c>
      <c r="E85" s="1591" t="s">
        <v>256</v>
      </c>
      <c r="F85" s="1591">
        <v>571093</v>
      </c>
      <c r="G85" s="1591">
        <v>11587</v>
      </c>
      <c r="H85" s="1591">
        <v>71783</v>
      </c>
      <c r="I85" s="1591" t="s">
        <v>256</v>
      </c>
      <c r="J85" s="1591">
        <v>2528</v>
      </c>
      <c r="K85" s="1591" t="s">
        <v>256</v>
      </c>
      <c r="L85" s="1590" t="s">
        <v>256</v>
      </c>
      <c r="M85" s="1561" t="s">
        <v>39</v>
      </c>
    </row>
    <row r="86" spans="1:13" s="1609" customFormat="1" ht="15.95" customHeight="1">
      <c r="A86" s="1612"/>
      <c r="B86" s="1611" t="s">
        <v>699</v>
      </c>
      <c r="C86" s="1589">
        <v>167460774</v>
      </c>
      <c r="D86" s="1589">
        <v>2527935</v>
      </c>
      <c r="E86" s="1589">
        <v>5993687</v>
      </c>
      <c r="F86" s="1589">
        <v>68557801</v>
      </c>
      <c r="G86" s="1589">
        <v>20848673</v>
      </c>
      <c r="H86" s="1589">
        <v>5900364</v>
      </c>
      <c r="I86" s="1589">
        <v>6224933</v>
      </c>
      <c r="J86" s="1589">
        <v>15411772</v>
      </c>
      <c r="K86" s="1589">
        <v>5496777</v>
      </c>
      <c r="L86" s="1588">
        <v>1551378</v>
      </c>
      <c r="M86" s="1610" t="s">
        <v>699</v>
      </c>
    </row>
    <row r="87" spans="1:13" s="1560" customFormat="1" ht="15.95" customHeight="1">
      <c r="A87" s="1563"/>
      <c r="B87" s="1482" t="s">
        <v>698</v>
      </c>
      <c r="C87" s="1599">
        <v>91519438</v>
      </c>
      <c r="D87" s="1599">
        <v>766500</v>
      </c>
      <c r="E87" s="1599">
        <v>866416</v>
      </c>
      <c r="F87" s="1599">
        <v>42789952</v>
      </c>
      <c r="G87" s="1599">
        <v>7323296</v>
      </c>
      <c r="H87" s="1599">
        <v>4073896</v>
      </c>
      <c r="I87" s="1599">
        <v>3943983</v>
      </c>
      <c r="J87" s="1599">
        <v>10538839</v>
      </c>
      <c r="K87" s="1599">
        <v>3589807</v>
      </c>
      <c r="L87" s="1598">
        <v>1235461</v>
      </c>
      <c r="M87" s="1608" t="s">
        <v>698</v>
      </c>
    </row>
    <row r="88" spans="1:13" s="1560" customFormat="1" ht="14.1" customHeight="1">
      <c r="A88" s="1563"/>
      <c r="B88" s="1488" t="s">
        <v>134</v>
      </c>
      <c r="C88" s="1595">
        <v>8378709</v>
      </c>
      <c r="D88" s="1595">
        <v>85982</v>
      </c>
      <c r="E88" s="1589">
        <v>46202</v>
      </c>
      <c r="F88" s="1595">
        <v>3494551</v>
      </c>
      <c r="G88" s="1595">
        <v>500459</v>
      </c>
      <c r="H88" s="1595">
        <v>838991</v>
      </c>
      <c r="I88" s="1595">
        <v>104737</v>
      </c>
      <c r="J88" s="1595">
        <v>439781</v>
      </c>
      <c r="K88" s="1595">
        <v>284949</v>
      </c>
      <c r="L88" s="1594">
        <v>370227</v>
      </c>
      <c r="M88" s="1576" t="s">
        <v>134</v>
      </c>
    </row>
    <row r="89" spans="1:13" s="1510" customFormat="1" ht="10.5" customHeight="1">
      <c r="A89" s="1607" t="s">
        <v>237</v>
      </c>
      <c r="B89" s="1487" t="s">
        <v>237</v>
      </c>
      <c r="C89" s="1593">
        <v>3842736</v>
      </c>
      <c r="D89" s="1593" t="s">
        <v>256</v>
      </c>
      <c r="E89" s="1593" t="s">
        <v>256</v>
      </c>
      <c r="F89" s="1593">
        <v>1898502</v>
      </c>
      <c r="G89" s="1593">
        <v>435060</v>
      </c>
      <c r="H89" s="1593">
        <v>207039</v>
      </c>
      <c r="I89" s="1593">
        <v>98362</v>
      </c>
      <c r="J89" s="1593">
        <v>417474</v>
      </c>
      <c r="K89" s="1593">
        <v>64071</v>
      </c>
      <c r="L89" s="1592">
        <v>4214</v>
      </c>
      <c r="M89" s="1574" t="s">
        <v>237</v>
      </c>
    </row>
    <row r="90" spans="1:13" s="1509" customFormat="1" ht="10.5" customHeight="1">
      <c r="A90" s="1605" t="s">
        <v>218</v>
      </c>
      <c r="B90" s="1491" t="s">
        <v>218</v>
      </c>
      <c r="C90" s="1589">
        <v>2468607</v>
      </c>
      <c r="D90" s="1601" t="s">
        <v>256</v>
      </c>
      <c r="E90" s="1601" t="s">
        <v>256</v>
      </c>
      <c r="F90" s="1601">
        <v>553827</v>
      </c>
      <c r="G90" s="1601">
        <v>435060</v>
      </c>
      <c r="H90" s="1601">
        <v>207039</v>
      </c>
      <c r="I90" s="1601">
        <v>70825</v>
      </c>
      <c r="J90" s="1601">
        <v>417474</v>
      </c>
      <c r="K90" s="1601">
        <v>64071</v>
      </c>
      <c r="L90" s="1606">
        <v>4214</v>
      </c>
      <c r="M90" s="1572" t="s">
        <v>218</v>
      </c>
    </row>
    <row r="91" spans="1:13" s="1509" customFormat="1" ht="10.5" customHeight="1">
      <c r="A91" s="1605" t="s">
        <v>238</v>
      </c>
      <c r="B91" s="1489" t="s">
        <v>238</v>
      </c>
      <c r="C91" s="1593">
        <v>1374129</v>
      </c>
      <c r="D91" s="1603" t="s">
        <v>256</v>
      </c>
      <c r="E91" s="1603" t="s">
        <v>256</v>
      </c>
      <c r="F91" s="1603">
        <v>1344675</v>
      </c>
      <c r="G91" s="1603" t="s">
        <v>256</v>
      </c>
      <c r="H91" s="1603" t="s">
        <v>256</v>
      </c>
      <c r="I91" s="1603">
        <v>27537</v>
      </c>
      <c r="J91" s="1603" t="s">
        <v>256</v>
      </c>
      <c r="K91" s="1603" t="s">
        <v>256</v>
      </c>
      <c r="L91" s="1604" t="s">
        <v>256</v>
      </c>
      <c r="M91" s="1573" t="s">
        <v>238</v>
      </c>
    </row>
    <row r="92" spans="1:13" s="1560" customFormat="1" ht="10.5" customHeight="1">
      <c r="A92" s="1563"/>
      <c r="B92" s="1483" t="s">
        <v>77</v>
      </c>
      <c r="C92" s="1589">
        <v>758522</v>
      </c>
      <c r="D92" s="1601" t="s">
        <v>256</v>
      </c>
      <c r="E92" s="1601" t="s">
        <v>256</v>
      </c>
      <c r="F92" s="1601">
        <v>250443</v>
      </c>
      <c r="G92" s="1601" t="s">
        <v>256</v>
      </c>
      <c r="H92" s="1601">
        <v>392292</v>
      </c>
      <c r="I92" s="1601" t="s">
        <v>256</v>
      </c>
      <c r="J92" s="1601">
        <v>8739</v>
      </c>
      <c r="K92" s="1601" t="s">
        <v>256</v>
      </c>
      <c r="L92" s="1600" t="s">
        <v>256</v>
      </c>
      <c r="M92" s="1564" t="s">
        <v>77</v>
      </c>
    </row>
    <row r="93" spans="1:13" s="1560" customFormat="1" ht="10.5" customHeight="1">
      <c r="A93" s="1563"/>
      <c r="B93" s="1485" t="s">
        <v>78</v>
      </c>
      <c r="C93" s="1591">
        <v>393744</v>
      </c>
      <c r="D93" s="1603" t="s">
        <v>256</v>
      </c>
      <c r="E93" s="1603" t="s">
        <v>256</v>
      </c>
      <c r="F93" s="1603">
        <v>49283</v>
      </c>
      <c r="G93" s="1603" t="s">
        <v>256</v>
      </c>
      <c r="H93" s="1603">
        <v>5059</v>
      </c>
      <c r="I93" s="1603">
        <v>469</v>
      </c>
      <c r="J93" s="1603">
        <v>1246</v>
      </c>
      <c r="K93" s="1603">
        <v>24909</v>
      </c>
      <c r="L93" s="1602" t="s">
        <v>256</v>
      </c>
      <c r="M93" s="1561" t="s">
        <v>78</v>
      </c>
    </row>
    <row r="94" spans="1:13" s="1560" customFormat="1" ht="10.5" customHeight="1">
      <c r="A94" s="1563"/>
      <c r="B94" s="1483" t="s">
        <v>79</v>
      </c>
      <c r="C94" s="1589">
        <v>218464</v>
      </c>
      <c r="D94" s="1601" t="s">
        <v>256</v>
      </c>
      <c r="E94" s="1601" t="s">
        <v>256</v>
      </c>
      <c r="F94" s="1601">
        <v>203708</v>
      </c>
      <c r="G94" s="1601" t="s">
        <v>256</v>
      </c>
      <c r="H94" s="1601" t="s">
        <v>256</v>
      </c>
      <c r="I94" s="1601" t="s">
        <v>256</v>
      </c>
      <c r="J94" s="1601" t="s">
        <v>256</v>
      </c>
      <c r="K94" s="1601" t="s">
        <v>256</v>
      </c>
      <c r="L94" s="1600" t="s">
        <v>256</v>
      </c>
      <c r="M94" s="1564" t="s">
        <v>79</v>
      </c>
    </row>
    <row r="95" spans="1:13" s="1560" customFormat="1" ht="10.5" customHeight="1">
      <c r="A95" s="1563"/>
      <c r="B95" s="1485" t="s">
        <v>80</v>
      </c>
      <c r="C95" s="1591">
        <v>209963</v>
      </c>
      <c r="D95" s="1603" t="s">
        <v>256</v>
      </c>
      <c r="E95" s="1603" t="s">
        <v>256</v>
      </c>
      <c r="F95" s="1603">
        <v>53705</v>
      </c>
      <c r="G95" s="1603">
        <v>65399</v>
      </c>
      <c r="H95" s="1603">
        <v>470</v>
      </c>
      <c r="I95" s="1603" t="s">
        <v>256</v>
      </c>
      <c r="J95" s="1603" t="s">
        <v>256</v>
      </c>
      <c r="K95" s="1603" t="s">
        <v>256</v>
      </c>
      <c r="L95" s="1602" t="s">
        <v>256</v>
      </c>
      <c r="M95" s="1561" t="s">
        <v>80</v>
      </c>
    </row>
    <row r="96" spans="1:13" s="1560" customFormat="1" ht="10.5" customHeight="1">
      <c r="A96" s="1563"/>
      <c r="B96" s="1483" t="s">
        <v>81</v>
      </c>
      <c r="C96" s="1589">
        <v>929149</v>
      </c>
      <c r="D96" s="1601" t="s">
        <v>256</v>
      </c>
      <c r="E96" s="1601" t="s">
        <v>256</v>
      </c>
      <c r="F96" s="1601">
        <v>483380</v>
      </c>
      <c r="G96" s="1601" t="s">
        <v>256</v>
      </c>
      <c r="H96" s="1601">
        <v>37573</v>
      </c>
      <c r="I96" s="1601" t="s">
        <v>256</v>
      </c>
      <c r="J96" s="1601">
        <v>4132</v>
      </c>
      <c r="K96" s="1601">
        <v>186286</v>
      </c>
      <c r="L96" s="1600" t="s">
        <v>256</v>
      </c>
      <c r="M96" s="1564" t="s">
        <v>81</v>
      </c>
    </row>
    <row r="97" spans="1:13" s="1560" customFormat="1" ht="10.5" customHeight="1">
      <c r="A97" s="1563"/>
      <c r="B97" s="1485" t="s">
        <v>82</v>
      </c>
      <c r="C97" s="1591">
        <v>28705</v>
      </c>
      <c r="D97" s="1603" t="s">
        <v>256</v>
      </c>
      <c r="E97" s="1603" t="s">
        <v>256</v>
      </c>
      <c r="F97" s="1603">
        <v>16332</v>
      </c>
      <c r="G97" s="1603" t="s">
        <v>256</v>
      </c>
      <c r="H97" s="1603" t="s">
        <v>256</v>
      </c>
      <c r="I97" s="1603" t="s">
        <v>256</v>
      </c>
      <c r="J97" s="1603">
        <v>1531</v>
      </c>
      <c r="K97" s="1603">
        <v>1864</v>
      </c>
      <c r="L97" s="1602" t="s">
        <v>256</v>
      </c>
      <c r="M97" s="1561" t="s">
        <v>82</v>
      </c>
    </row>
    <row r="98" spans="1:13" s="1560" customFormat="1" ht="10.5" customHeight="1">
      <c r="A98" s="1563"/>
      <c r="B98" s="1483" t="s">
        <v>83</v>
      </c>
      <c r="C98" s="1589">
        <v>264778</v>
      </c>
      <c r="D98" s="1601" t="s">
        <v>256</v>
      </c>
      <c r="E98" s="1601" t="s">
        <v>256</v>
      </c>
      <c r="F98" s="1601">
        <v>191796</v>
      </c>
      <c r="G98" s="1601" t="s">
        <v>256</v>
      </c>
      <c r="H98" s="1601" t="s">
        <v>256</v>
      </c>
      <c r="I98" s="1601" t="s">
        <v>256</v>
      </c>
      <c r="J98" s="1601" t="s">
        <v>256</v>
      </c>
      <c r="K98" s="1601">
        <v>7819</v>
      </c>
      <c r="L98" s="1600" t="s">
        <v>256</v>
      </c>
      <c r="M98" s="1564" t="s">
        <v>83</v>
      </c>
    </row>
    <row r="99" spans="1:13" s="1560" customFormat="1" ht="10.5" customHeight="1">
      <c r="A99" s="1563"/>
      <c r="B99" s="1485" t="s">
        <v>84</v>
      </c>
      <c r="C99" s="1591">
        <v>158466</v>
      </c>
      <c r="D99" s="1603" t="s">
        <v>256</v>
      </c>
      <c r="E99" s="1603">
        <v>46202</v>
      </c>
      <c r="F99" s="1603">
        <v>44836</v>
      </c>
      <c r="G99" s="1603" t="s">
        <v>256</v>
      </c>
      <c r="H99" s="1603">
        <v>625</v>
      </c>
      <c r="I99" s="1603" t="s">
        <v>256</v>
      </c>
      <c r="J99" s="1603" t="s">
        <v>256</v>
      </c>
      <c r="K99" s="1603" t="s">
        <v>256</v>
      </c>
      <c r="L99" s="1602" t="s">
        <v>256</v>
      </c>
      <c r="M99" s="1561" t="s">
        <v>84</v>
      </c>
    </row>
    <row r="100" spans="1:13" s="1560" customFormat="1" ht="10.5" customHeight="1">
      <c r="A100" s="1563"/>
      <c r="B100" s="1483" t="s">
        <v>85</v>
      </c>
      <c r="C100" s="1589">
        <v>1574182</v>
      </c>
      <c r="D100" s="1601">
        <v>85982</v>
      </c>
      <c r="E100" s="1601" t="s">
        <v>256</v>
      </c>
      <c r="F100" s="1601">
        <v>302566</v>
      </c>
      <c r="G100" s="1601" t="s">
        <v>256</v>
      </c>
      <c r="H100" s="1601">
        <v>195933</v>
      </c>
      <c r="I100" s="1601">
        <v>5906</v>
      </c>
      <c r="J100" s="1601">
        <v>6659</v>
      </c>
      <c r="K100" s="1601" t="s">
        <v>256</v>
      </c>
      <c r="L100" s="1600">
        <v>366013</v>
      </c>
      <c r="M100" s="1564" t="s">
        <v>85</v>
      </c>
    </row>
    <row r="101" spans="1:13" s="1560" customFormat="1" ht="14.1" customHeight="1">
      <c r="A101" s="1563"/>
      <c r="B101" s="1493" t="s">
        <v>135</v>
      </c>
      <c r="C101" s="1599">
        <v>7353879</v>
      </c>
      <c r="D101" s="1599">
        <v>163643</v>
      </c>
      <c r="E101" s="1599">
        <v>31229</v>
      </c>
      <c r="F101" s="1599">
        <v>3204021</v>
      </c>
      <c r="G101" s="1599">
        <v>773665</v>
      </c>
      <c r="H101" s="1599">
        <v>71708</v>
      </c>
      <c r="I101" s="1599">
        <v>281460</v>
      </c>
      <c r="J101" s="1599">
        <v>397841</v>
      </c>
      <c r="K101" s="1599" t="s">
        <v>256</v>
      </c>
      <c r="L101" s="1598">
        <v>10805</v>
      </c>
      <c r="M101" s="1570" t="s">
        <v>135</v>
      </c>
    </row>
    <row r="102" spans="1:13" s="1566" customFormat="1" ht="10.5" customHeight="1">
      <c r="A102" s="1569"/>
      <c r="B102" s="1492" t="s">
        <v>219</v>
      </c>
      <c r="C102" s="1597">
        <v>5731072</v>
      </c>
      <c r="D102" s="1597" t="s">
        <v>256</v>
      </c>
      <c r="E102" s="1597" t="s">
        <v>256</v>
      </c>
      <c r="F102" s="1597">
        <v>2719968</v>
      </c>
      <c r="G102" s="1597">
        <v>395183</v>
      </c>
      <c r="H102" s="1597">
        <v>56485</v>
      </c>
      <c r="I102" s="1597">
        <v>281460</v>
      </c>
      <c r="J102" s="1597">
        <v>389006</v>
      </c>
      <c r="K102" s="1597" t="s">
        <v>256</v>
      </c>
      <c r="L102" s="1596" t="s">
        <v>256</v>
      </c>
      <c r="M102" s="1567" t="s">
        <v>219</v>
      </c>
    </row>
    <row r="103" spans="1:13" s="1560" customFormat="1" ht="10.5" customHeight="1">
      <c r="A103" s="1563"/>
      <c r="B103" s="1485" t="s">
        <v>46</v>
      </c>
      <c r="C103" s="1591">
        <v>335901</v>
      </c>
      <c r="D103" s="1591" t="s">
        <v>256</v>
      </c>
      <c r="E103" s="1591" t="s">
        <v>256</v>
      </c>
      <c r="F103" s="1591">
        <v>86</v>
      </c>
      <c r="G103" s="1591">
        <v>5475</v>
      </c>
      <c r="H103" s="1591" t="s">
        <v>256</v>
      </c>
      <c r="I103" s="1591" t="s">
        <v>256</v>
      </c>
      <c r="J103" s="1591">
        <v>1197</v>
      </c>
      <c r="K103" s="1591" t="s">
        <v>256</v>
      </c>
      <c r="L103" s="1590" t="s">
        <v>256</v>
      </c>
      <c r="M103" s="1561" t="s">
        <v>46</v>
      </c>
    </row>
    <row r="104" spans="1:13" s="1560" customFormat="1" ht="10.5" customHeight="1">
      <c r="A104" s="1563"/>
      <c r="B104" s="1483" t="s">
        <v>47</v>
      </c>
      <c r="C104" s="1589">
        <v>92216</v>
      </c>
      <c r="D104" s="1589" t="s">
        <v>256</v>
      </c>
      <c r="E104" s="1589" t="s">
        <v>256</v>
      </c>
      <c r="F104" s="1589">
        <v>50907</v>
      </c>
      <c r="G104" s="1589" t="s">
        <v>256</v>
      </c>
      <c r="H104" s="1589" t="s">
        <v>256</v>
      </c>
      <c r="I104" s="1589" t="s">
        <v>256</v>
      </c>
      <c r="J104" s="1589" t="s">
        <v>256</v>
      </c>
      <c r="K104" s="1589" t="s">
        <v>256</v>
      </c>
      <c r="L104" s="1588">
        <v>10805</v>
      </c>
      <c r="M104" s="1564" t="s">
        <v>47</v>
      </c>
    </row>
    <row r="105" spans="1:13" s="1560" customFormat="1" ht="10.5" customHeight="1">
      <c r="A105" s="1563"/>
      <c r="B105" s="1485" t="s">
        <v>48</v>
      </c>
      <c r="C105" s="1591">
        <v>149616</v>
      </c>
      <c r="D105" s="1591" t="s">
        <v>256</v>
      </c>
      <c r="E105" s="1591" t="s">
        <v>256</v>
      </c>
      <c r="F105" s="1591">
        <v>71590</v>
      </c>
      <c r="G105" s="1591" t="s">
        <v>256</v>
      </c>
      <c r="H105" s="1591" t="s">
        <v>256</v>
      </c>
      <c r="I105" s="1591" t="s">
        <v>256</v>
      </c>
      <c r="J105" s="1591">
        <v>4862</v>
      </c>
      <c r="K105" s="1591" t="s">
        <v>256</v>
      </c>
      <c r="L105" s="1590" t="s">
        <v>256</v>
      </c>
      <c r="M105" s="1561" t="s">
        <v>48</v>
      </c>
    </row>
    <row r="106" spans="1:13" s="1560" customFormat="1" ht="10.5" customHeight="1">
      <c r="A106" s="1563"/>
      <c r="B106" s="1483" t="s">
        <v>49</v>
      </c>
      <c r="C106" s="1589">
        <v>454580</v>
      </c>
      <c r="D106" s="1589" t="s">
        <v>256</v>
      </c>
      <c r="E106" s="1589" t="s">
        <v>256</v>
      </c>
      <c r="F106" s="1589">
        <v>361470</v>
      </c>
      <c r="G106" s="1589" t="s">
        <v>256</v>
      </c>
      <c r="H106" s="1589" t="s">
        <v>256</v>
      </c>
      <c r="I106" s="1589" t="s">
        <v>256</v>
      </c>
      <c r="J106" s="1589" t="s">
        <v>256</v>
      </c>
      <c r="K106" s="1589" t="s">
        <v>256</v>
      </c>
      <c r="L106" s="1588" t="s">
        <v>256</v>
      </c>
      <c r="M106" s="1564" t="s">
        <v>49</v>
      </c>
    </row>
    <row r="107" spans="1:13" s="1560" customFormat="1" ht="10.5" customHeight="1">
      <c r="A107" s="1563"/>
      <c r="B107" s="1485" t="s">
        <v>50</v>
      </c>
      <c r="C107" s="1591">
        <v>590494</v>
      </c>
      <c r="D107" s="1591">
        <v>163643</v>
      </c>
      <c r="E107" s="1591">
        <v>31229</v>
      </c>
      <c r="F107" s="1591" t="s">
        <v>256</v>
      </c>
      <c r="G107" s="1591">
        <v>373007</v>
      </c>
      <c r="H107" s="1591">
        <v>15223</v>
      </c>
      <c r="I107" s="1591" t="s">
        <v>256</v>
      </c>
      <c r="J107" s="1591">
        <v>2776</v>
      </c>
      <c r="K107" s="1591" t="s">
        <v>256</v>
      </c>
      <c r="L107" s="1590" t="s">
        <v>256</v>
      </c>
      <c r="M107" s="1561" t="s">
        <v>50</v>
      </c>
    </row>
    <row r="108" spans="1:13" s="1560" customFormat="1" ht="14.1" customHeight="1">
      <c r="A108" s="1563"/>
      <c r="B108" s="1488" t="s">
        <v>136</v>
      </c>
      <c r="C108" s="1595">
        <v>11602646</v>
      </c>
      <c r="D108" s="1595">
        <v>289769</v>
      </c>
      <c r="E108" s="1595">
        <v>43957</v>
      </c>
      <c r="F108" s="1595">
        <v>5210297</v>
      </c>
      <c r="G108" s="1595">
        <v>2413153</v>
      </c>
      <c r="H108" s="1595">
        <v>1049243</v>
      </c>
      <c r="I108" s="1595">
        <v>149102</v>
      </c>
      <c r="J108" s="1595">
        <v>612753</v>
      </c>
      <c r="K108" s="1595">
        <v>284844</v>
      </c>
      <c r="L108" s="1594">
        <v>10267</v>
      </c>
      <c r="M108" s="1576" t="s">
        <v>136</v>
      </c>
    </row>
    <row r="109" spans="1:13" s="1566" customFormat="1" ht="10.5" customHeight="1">
      <c r="A109" s="1569"/>
      <c r="B109" s="1487" t="s">
        <v>221</v>
      </c>
      <c r="C109" s="1593">
        <v>6505225</v>
      </c>
      <c r="D109" s="1593" t="s">
        <v>256</v>
      </c>
      <c r="E109" s="1593">
        <v>2541</v>
      </c>
      <c r="F109" s="1593">
        <v>3981941</v>
      </c>
      <c r="G109" s="1593">
        <v>238752</v>
      </c>
      <c r="H109" s="1593">
        <v>929264</v>
      </c>
      <c r="I109" s="1593">
        <v>148995</v>
      </c>
      <c r="J109" s="1593">
        <v>229260</v>
      </c>
      <c r="K109" s="1593">
        <v>284844</v>
      </c>
      <c r="L109" s="1592">
        <v>10267</v>
      </c>
      <c r="M109" s="1574" t="s">
        <v>221</v>
      </c>
    </row>
    <row r="110" spans="1:13" s="1560" customFormat="1" ht="10.5" customHeight="1">
      <c r="A110" s="1563"/>
      <c r="B110" s="1483" t="s">
        <v>40</v>
      </c>
      <c r="C110" s="1589">
        <v>124487</v>
      </c>
      <c r="D110" s="1589" t="s">
        <v>256</v>
      </c>
      <c r="E110" s="1589" t="s">
        <v>256</v>
      </c>
      <c r="F110" s="1589" t="s">
        <v>256</v>
      </c>
      <c r="G110" s="1589" t="s">
        <v>256</v>
      </c>
      <c r="H110" s="1589" t="s">
        <v>256</v>
      </c>
      <c r="I110" s="1589" t="s">
        <v>256</v>
      </c>
      <c r="J110" s="1589">
        <v>7549</v>
      </c>
      <c r="K110" s="1589" t="s">
        <v>256</v>
      </c>
      <c r="L110" s="1588" t="s">
        <v>256</v>
      </c>
      <c r="M110" s="1564" t="s">
        <v>40</v>
      </c>
    </row>
    <row r="111" spans="1:13" s="1560" customFormat="1" ht="10.5" customHeight="1">
      <c r="A111" s="1563"/>
      <c r="B111" s="1485" t="s">
        <v>41</v>
      </c>
      <c r="C111" s="1591">
        <v>392220</v>
      </c>
      <c r="D111" s="1591">
        <v>289769</v>
      </c>
      <c r="E111" s="1591" t="s">
        <v>256</v>
      </c>
      <c r="F111" s="1591">
        <v>81922</v>
      </c>
      <c r="G111" s="1591" t="s">
        <v>256</v>
      </c>
      <c r="H111" s="1591" t="s">
        <v>256</v>
      </c>
      <c r="I111" s="1591" t="s">
        <v>256</v>
      </c>
      <c r="J111" s="1591" t="s">
        <v>256</v>
      </c>
      <c r="K111" s="1591" t="s">
        <v>256</v>
      </c>
      <c r="L111" s="1590" t="s">
        <v>256</v>
      </c>
      <c r="M111" s="1561" t="s">
        <v>41</v>
      </c>
    </row>
    <row r="112" spans="1:13" s="1560" customFormat="1" ht="10.5" customHeight="1">
      <c r="A112" s="1563"/>
      <c r="B112" s="1483" t="s">
        <v>42</v>
      </c>
      <c r="C112" s="1589">
        <v>281044</v>
      </c>
      <c r="D112" s="1589" t="s">
        <v>256</v>
      </c>
      <c r="E112" s="1589" t="s">
        <v>256</v>
      </c>
      <c r="F112" s="1589">
        <v>180351</v>
      </c>
      <c r="G112" s="1589" t="s">
        <v>256</v>
      </c>
      <c r="H112" s="1589" t="s">
        <v>256</v>
      </c>
      <c r="I112" s="1589" t="s">
        <v>256</v>
      </c>
      <c r="J112" s="1589" t="s">
        <v>256</v>
      </c>
      <c r="K112" s="1589" t="s">
        <v>256</v>
      </c>
      <c r="L112" s="1588" t="s">
        <v>256</v>
      </c>
      <c r="M112" s="1564" t="s">
        <v>42</v>
      </c>
    </row>
    <row r="113" spans="1:13" s="1560" customFormat="1" ht="10.5" customHeight="1">
      <c r="A113" s="1563"/>
      <c r="B113" s="1485" t="s">
        <v>43</v>
      </c>
      <c r="C113" s="1591">
        <v>275177</v>
      </c>
      <c r="D113" s="1591" t="s">
        <v>256</v>
      </c>
      <c r="E113" s="1591" t="s">
        <v>256</v>
      </c>
      <c r="F113" s="1591" t="s">
        <v>256</v>
      </c>
      <c r="G113" s="1591" t="s">
        <v>256</v>
      </c>
      <c r="H113" s="1591" t="s">
        <v>256</v>
      </c>
      <c r="I113" s="1591">
        <v>107</v>
      </c>
      <c r="J113" s="1591">
        <v>115905</v>
      </c>
      <c r="K113" s="1591" t="s">
        <v>256</v>
      </c>
      <c r="L113" s="1590" t="s">
        <v>256</v>
      </c>
      <c r="M113" s="1561" t="s">
        <v>43</v>
      </c>
    </row>
    <row r="114" spans="1:13" s="1560" customFormat="1" ht="10.5" customHeight="1">
      <c r="A114" s="1563"/>
      <c r="B114" s="1483" t="s">
        <v>220</v>
      </c>
      <c r="C114" s="1589">
        <v>1890105</v>
      </c>
      <c r="D114" s="1589" t="s">
        <v>256</v>
      </c>
      <c r="E114" s="1589" t="s">
        <v>256</v>
      </c>
      <c r="F114" s="1589">
        <v>915578</v>
      </c>
      <c r="G114" s="1589">
        <v>347058</v>
      </c>
      <c r="H114" s="1589">
        <v>90733</v>
      </c>
      <c r="I114" s="1589" t="s">
        <v>256</v>
      </c>
      <c r="J114" s="1589">
        <v>200224</v>
      </c>
      <c r="K114" s="1589" t="s">
        <v>256</v>
      </c>
      <c r="L114" s="1588" t="s">
        <v>256</v>
      </c>
      <c r="M114" s="1564" t="s">
        <v>220</v>
      </c>
    </row>
    <row r="115" spans="1:13" s="1560" customFormat="1" ht="10.5" customHeight="1">
      <c r="A115" s="1563"/>
      <c r="B115" s="1485" t="s">
        <v>44</v>
      </c>
      <c r="C115" s="1591">
        <v>235901</v>
      </c>
      <c r="D115" s="1591" t="s">
        <v>256</v>
      </c>
      <c r="E115" s="1591">
        <v>41416</v>
      </c>
      <c r="F115" s="1591">
        <v>50505</v>
      </c>
      <c r="G115" s="1591" t="s">
        <v>256</v>
      </c>
      <c r="H115" s="1591">
        <v>3552</v>
      </c>
      <c r="I115" s="1591" t="s">
        <v>256</v>
      </c>
      <c r="J115" s="1591">
        <v>59322</v>
      </c>
      <c r="K115" s="1591" t="s">
        <v>256</v>
      </c>
      <c r="L115" s="1590" t="s">
        <v>256</v>
      </c>
      <c r="M115" s="1561" t="s">
        <v>44</v>
      </c>
    </row>
    <row r="116" spans="1:13" s="1560" customFormat="1" ht="10.5" customHeight="1">
      <c r="A116" s="1563"/>
      <c r="B116" s="1483" t="s">
        <v>45</v>
      </c>
      <c r="C116" s="1589">
        <v>1898487</v>
      </c>
      <c r="D116" s="1589" t="s">
        <v>256</v>
      </c>
      <c r="E116" s="1589" t="s">
        <v>256</v>
      </c>
      <c r="F116" s="1589" t="s">
        <v>256</v>
      </c>
      <c r="G116" s="1589">
        <v>1827343</v>
      </c>
      <c r="H116" s="1589">
        <v>25694</v>
      </c>
      <c r="I116" s="1589" t="s">
        <v>256</v>
      </c>
      <c r="J116" s="1589">
        <v>493</v>
      </c>
      <c r="K116" s="1589" t="s">
        <v>256</v>
      </c>
      <c r="L116" s="1588" t="s">
        <v>256</v>
      </c>
      <c r="M116" s="1564" t="s">
        <v>45</v>
      </c>
    </row>
    <row r="117" spans="1:13" s="1551" customFormat="1" ht="8.1" customHeight="1">
      <c r="A117" s="1555"/>
      <c r="B117" s="1552"/>
      <c r="C117" s="1553"/>
      <c r="D117" s="1553"/>
      <c r="E117" s="1553"/>
      <c r="F117" s="1553"/>
      <c r="G117" s="1553"/>
      <c r="H117" s="1553"/>
      <c r="I117" s="1553"/>
      <c r="J117" s="1553"/>
      <c r="K117" s="1553"/>
      <c r="L117" s="1553"/>
      <c r="M117" s="1552"/>
    </row>
    <row r="118" spans="1:13" s="1545" customFormat="1" ht="10.7" customHeight="1">
      <c r="A118" s="1550"/>
      <c r="B118" s="1549" t="s">
        <v>695</v>
      </c>
      <c r="C118" s="1547"/>
      <c r="D118" s="1547"/>
      <c r="E118" s="1547"/>
      <c r="F118" s="1547"/>
      <c r="G118" s="1547"/>
      <c r="H118" s="1547"/>
      <c r="I118" s="1547"/>
      <c r="J118" s="1547"/>
      <c r="K118" s="1547"/>
      <c r="L118" s="1547"/>
      <c r="M118" s="1546"/>
    </row>
    <row r="119" spans="1:13" s="1545" customFormat="1" ht="10.7" customHeight="1">
      <c r="A119" s="1550"/>
      <c r="B119" s="1549" t="s">
        <v>696</v>
      </c>
      <c r="C119" s="1547"/>
      <c r="D119" s="1547"/>
      <c r="E119" s="1547"/>
      <c r="F119" s="1547"/>
      <c r="G119" s="1547"/>
      <c r="H119" s="1547"/>
      <c r="I119" s="1547"/>
      <c r="J119" s="1547"/>
      <c r="K119" s="1547"/>
      <c r="L119" s="1547"/>
      <c r="M119" s="1546"/>
    </row>
    <row r="120" spans="1:13" s="1560" customFormat="1" ht="15.95" customHeight="1">
      <c r="A120" s="1563"/>
      <c r="B120" s="1493" t="s">
        <v>137</v>
      </c>
      <c r="C120" s="1169">
        <v>9817538</v>
      </c>
      <c r="D120" s="1169">
        <v>22144</v>
      </c>
      <c r="E120" s="1169">
        <v>82551</v>
      </c>
      <c r="F120" s="1169">
        <v>6037125</v>
      </c>
      <c r="G120" s="1169">
        <v>471704</v>
      </c>
      <c r="H120" s="1169">
        <v>100945</v>
      </c>
      <c r="I120" s="1169">
        <v>138729</v>
      </c>
      <c r="J120" s="1169">
        <v>1022852</v>
      </c>
      <c r="K120" s="1169">
        <v>645811</v>
      </c>
      <c r="L120" s="1571">
        <v>37588</v>
      </c>
      <c r="M120" s="1570" t="s">
        <v>137</v>
      </c>
    </row>
    <row r="121" spans="1:13" s="1566" customFormat="1" ht="11.45" customHeight="1">
      <c r="A121" s="1569"/>
      <c r="B121" s="1492" t="s">
        <v>222</v>
      </c>
      <c r="C121" s="1166">
        <v>6035296</v>
      </c>
      <c r="D121" s="1587">
        <v>22144</v>
      </c>
      <c r="E121" s="1166" t="s">
        <v>256</v>
      </c>
      <c r="F121" s="1166">
        <v>3428114</v>
      </c>
      <c r="G121" s="1166">
        <v>465413</v>
      </c>
      <c r="H121" s="1166">
        <v>33372</v>
      </c>
      <c r="I121" s="1166">
        <v>91873</v>
      </c>
      <c r="J121" s="1166">
        <v>887461</v>
      </c>
      <c r="K121" s="1166">
        <v>550509</v>
      </c>
      <c r="L121" s="1568">
        <v>37047</v>
      </c>
      <c r="M121" s="1567" t="s">
        <v>222</v>
      </c>
    </row>
    <row r="122" spans="1:13" s="1560" customFormat="1" ht="11.45" customHeight="1">
      <c r="A122" s="1563"/>
      <c r="B122" s="1485" t="s">
        <v>86</v>
      </c>
      <c r="C122" s="1158">
        <v>2086129</v>
      </c>
      <c r="D122" s="1169" t="s">
        <v>256</v>
      </c>
      <c r="E122" s="1158">
        <v>82551</v>
      </c>
      <c r="F122" s="1158">
        <v>1226931</v>
      </c>
      <c r="G122" s="1158">
        <v>6291</v>
      </c>
      <c r="H122" s="1158">
        <v>45708</v>
      </c>
      <c r="I122" s="1158" t="s">
        <v>256</v>
      </c>
      <c r="J122" s="1158">
        <v>134525</v>
      </c>
      <c r="K122" s="1158">
        <v>42679</v>
      </c>
      <c r="L122" s="1562" t="s">
        <v>256</v>
      </c>
      <c r="M122" s="1561" t="s">
        <v>86</v>
      </c>
    </row>
    <row r="123" spans="1:13" s="1560" customFormat="1" ht="11.45" customHeight="1">
      <c r="A123" s="1563"/>
      <c r="B123" s="1483" t="s">
        <v>87</v>
      </c>
      <c r="C123" s="1162">
        <v>211599</v>
      </c>
      <c r="D123" s="1177" t="s">
        <v>256</v>
      </c>
      <c r="E123" s="1162" t="s">
        <v>256</v>
      </c>
      <c r="F123" s="1162">
        <v>52030</v>
      </c>
      <c r="G123" s="1162" t="s">
        <v>256</v>
      </c>
      <c r="H123" s="1162">
        <v>21865</v>
      </c>
      <c r="I123" s="1162">
        <v>34014</v>
      </c>
      <c r="J123" s="1162">
        <v>866</v>
      </c>
      <c r="K123" s="1162" t="s">
        <v>256</v>
      </c>
      <c r="L123" s="1565">
        <v>541</v>
      </c>
      <c r="M123" s="1564" t="s">
        <v>87</v>
      </c>
    </row>
    <row r="124" spans="1:13" s="1560" customFormat="1" ht="11.45" customHeight="1">
      <c r="A124" s="1563"/>
      <c r="B124" s="1485" t="s">
        <v>88</v>
      </c>
      <c r="C124" s="1158">
        <v>1484514</v>
      </c>
      <c r="D124" s="1169" t="s">
        <v>256</v>
      </c>
      <c r="E124" s="1158" t="s">
        <v>256</v>
      </c>
      <c r="F124" s="1158">
        <v>1330050</v>
      </c>
      <c r="G124" s="1158" t="s">
        <v>256</v>
      </c>
      <c r="H124" s="1158" t="s">
        <v>256</v>
      </c>
      <c r="I124" s="1158">
        <v>12842</v>
      </c>
      <c r="J124" s="1158" t="s">
        <v>256</v>
      </c>
      <c r="K124" s="1158">
        <v>52623</v>
      </c>
      <c r="L124" s="1562" t="s">
        <v>256</v>
      </c>
      <c r="M124" s="1561" t="s">
        <v>88</v>
      </c>
    </row>
    <row r="125" spans="1:13" s="1560" customFormat="1" ht="15" customHeight="1">
      <c r="A125" s="1563"/>
      <c r="B125" s="1488" t="s">
        <v>138</v>
      </c>
      <c r="C125" s="1177">
        <v>5341635</v>
      </c>
      <c r="D125" s="1177" t="s">
        <v>256</v>
      </c>
      <c r="E125" s="1177">
        <v>143435</v>
      </c>
      <c r="F125" s="1177">
        <v>1700892</v>
      </c>
      <c r="G125" s="1177">
        <v>593133</v>
      </c>
      <c r="H125" s="1177">
        <v>727606</v>
      </c>
      <c r="I125" s="1177">
        <v>42398</v>
      </c>
      <c r="J125" s="1177">
        <v>586581</v>
      </c>
      <c r="K125" s="1177">
        <v>379604</v>
      </c>
      <c r="L125" s="1558">
        <v>9938</v>
      </c>
      <c r="M125" s="1576" t="s">
        <v>138</v>
      </c>
    </row>
    <row r="126" spans="1:13" s="1566" customFormat="1" ht="11.45" customHeight="1">
      <c r="A126" s="1569"/>
      <c r="B126" s="1487" t="s">
        <v>223</v>
      </c>
      <c r="C126" s="1174">
        <v>2365483</v>
      </c>
      <c r="D126" s="1174" t="s">
        <v>256</v>
      </c>
      <c r="E126" s="1174" t="s">
        <v>256</v>
      </c>
      <c r="F126" s="1174">
        <v>908340</v>
      </c>
      <c r="G126" s="1174">
        <v>366706</v>
      </c>
      <c r="H126" s="1174">
        <v>655337</v>
      </c>
      <c r="I126" s="1174">
        <v>23665</v>
      </c>
      <c r="J126" s="1174">
        <v>243770</v>
      </c>
      <c r="K126" s="1174">
        <v>44968</v>
      </c>
      <c r="L126" s="1575" t="s">
        <v>256</v>
      </c>
      <c r="M126" s="1574" t="s">
        <v>223</v>
      </c>
    </row>
    <row r="127" spans="1:13" s="1560" customFormat="1" ht="11.45" customHeight="1">
      <c r="A127" s="1563"/>
      <c r="B127" s="1483" t="s">
        <v>65</v>
      </c>
      <c r="C127" s="1162">
        <v>372099</v>
      </c>
      <c r="D127" s="1162" t="s">
        <v>256</v>
      </c>
      <c r="E127" s="1162">
        <v>143435</v>
      </c>
      <c r="F127" s="1162" t="s">
        <v>256</v>
      </c>
      <c r="G127" s="1162" t="s">
        <v>256</v>
      </c>
      <c r="H127" s="1162">
        <v>3790</v>
      </c>
      <c r="I127" s="1162" t="s">
        <v>256</v>
      </c>
      <c r="J127" s="1162" t="s">
        <v>256</v>
      </c>
      <c r="K127" s="1162" t="s">
        <v>256</v>
      </c>
      <c r="L127" s="1565">
        <v>7903</v>
      </c>
      <c r="M127" s="1564" t="s">
        <v>65</v>
      </c>
    </row>
    <row r="128" spans="1:13" s="1560" customFormat="1" ht="11.45" customHeight="1">
      <c r="A128" s="1563"/>
      <c r="B128" s="1485" t="s">
        <v>66</v>
      </c>
      <c r="C128" s="1158">
        <v>1847280</v>
      </c>
      <c r="D128" s="1158" t="s">
        <v>256</v>
      </c>
      <c r="E128" s="1158" t="s">
        <v>256</v>
      </c>
      <c r="F128" s="1158">
        <v>539456</v>
      </c>
      <c r="G128" s="1158" t="s">
        <v>256</v>
      </c>
      <c r="H128" s="1158">
        <v>11941</v>
      </c>
      <c r="I128" s="1158" t="s">
        <v>256</v>
      </c>
      <c r="J128" s="1158">
        <v>326261</v>
      </c>
      <c r="K128" s="1158">
        <v>334577</v>
      </c>
      <c r="L128" s="1562" t="s">
        <v>256</v>
      </c>
      <c r="M128" s="1561" t="s">
        <v>66</v>
      </c>
    </row>
    <row r="129" spans="1:13" s="1560" customFormat="1" ht="11.45" customHeight="1">
      <c r="A129" s="1563"/>
      <c r="B129" s="1483" t="s">
        <v>67</v>
      </c>
      <c r="C129" s="1162">
        <v>23891</v>
      </c>
      <c r="D129" s="1162" t="s">
        <v>256</v>
      </c>
      <c r="E129" s="1162" t="s">
        <v>256</v>
      </c>
      <c r="F129" s="1162" t="s">
        <v>256</v>
      </c>
      <c r="G129" s="1162" t="s">
        <v>256</v>
      </c>
      <c r="H129" s="1162" t="s">
        <v>256</v>
      </c>
      <c r="I129" s="1162" t="s">
        <v>256</v>
      </c>
      <c r="J129" s="1162" t="s">
        <v>256</v>
      </c>
      <c r="K129" s="1162" t="s">
        <v>256</v>
      </c>
      <c r="L129" s="1565" t="s">
        <v>256</v>
      </c>
      <c r="M129" s="1564" t="s">
        <v>67</v>
      </c>
    </row>
    <row r="130" spans="1:13" s="1560" customFormat="1" ht="11.45" customHeight="1">
      <c r="A130" s="1563"/>
      <c r="B130" s="1485" t="s">
        <v>68</v>
      </c>
      <c r="C130" s="1158">
        <v>584308</v>
      </c>
      <c r="D130" s="1158" t="s">
        <v>256</v>
      </c>
      <c r="E130" s="1158" t="s">
        <v>256</v>
      </c>
      <c r="F130" s="1158">
        <v>227044</v>
      </c>
      <c r="G130" s="1158">
        <v>226427</v>
      </c>
      <c r="H130" s="1158">
        <v>49106</v>
      </c>
      <c r="I130" s="1158" t="s">
        <v>256</v>
      </c>
      <c r="J130" s="1158">
        <v>2719</v>
      </c>
      <c r="K130" s="1158">
        <v>59</v>
      </c>
      <c r="L130" s="1562" t="s">
        <v>256</v>
      </c>
      <c r="M130" s="1561" t="s">
        <v>68</v>
      </c>
    </row>
    <row r="131" spans="1:13" s="1560" customFormat="1" ht="11.45" customHeight="1">
      <c r="A131" s="1563"/>
      <c r="B131" s="1483" t="s">
        <v>69</v>
      </c>
      <c r="C131" s="1162">
        <v>148574</v>
      </c>
      <c r="D131" s="1162" t="s">
        <v>256</v>
      </c>
      <c r="E131" s="1162" t="s">
        <v>256</v>
      </c>
      <c r="F131" s="1162">
        <v>26052</v>
      </c>
      <c r="G131" s="1162" t="s">
        <v>256</v>
      </c>
      <c r="H131" s="1162">
        <v>7432</v>
      </c>
      <c r="I131" s="1162">
        <v>18733</v>
      </c>
      <c r="J131" s="1162">
        <v>13831</v>
      </c>
      <c r="K131" s="1162" t="s">
        <v>256</v>
      </c>
      <c r="L131" s="1565">
        <v>2035</v>
      </c>
      <c r="M131" s="1564" t="s">
        <v>69</v>
      </c>
    </row>
    <row r="132" spans="1:13" s="1560" customFormat="1" ht="15" customHeight="1">
      <c r="A132" s="1563"/>
      <c r="B132" s="1493" t="s">
        <v>139</v>
      </c>
      <c r="C132" s="1169">
        <v>8591275</v>
      </c>
      <c r="D132" s="1169" t="s">
        <v>256</v>
      </c>
      <c r="E132" s="1169" t="s">
        <v>256</v>
      </c>
      <c r="F132" s="1169">
        <v>5731766</v>
      </c>
      <c r="G132" s="1169">
        <v>375386</v>
      </c>
      <c r="H132" s="1169">
        <v>578115</v>
      </c>
      <c r="I132" s="1169">
        <v>304255</v>
      </c>
      <c r="J132" s="1169">
        <v>526200</v>
      </c>
      <c r="K132" s="1169">
        <v>93643</v>
      </c>
      <c r="L132" s="1571">
        <v>25934</v>
      </c>
      <c r="M132" s="1570" t="s">
        <v>139</v>
      </c>
    </row>
    <row r="133" spans="1:13" s="1566" customFormat="1" ht="11.45" customHeight="1">
      <c r="A133" s="1569"/>
      <c r="B133" s="1492" t="s">
        <v>224</v>
      </c>
      <c r="C133" s="1166">
        <v>6843888</v>
      </c>
      <c r="D133" s="1166" t="s">
        <v>256</v>
      </c>
      <c r="E133" s="1166" t="s">
        <v>256</v>
      </c>
      <c r="F133" s="1166">
        <v>5067848</v>
      </c>
      <c r="G133" s="1166">
        <v>371567</v>
      </c>
      <c r="H133" s="1166">
        <v>93172</v>
      </c>
      <c r="I133" s="1166">
        <v>71242</v>
      </c>
      <c r="J133" s="1166">
        <v>509505</v>
      </c>
      <c r="K133" s="1166">
        <v>93626</v>
      </c>
      <c r="L133" s="1568">
        <v>607</v>
      </c>
      <c r="M133" s="1567" t="s">
        <v>224</v>
      </c>
    </row>
    <row r="134" spans="1:13" s="1560" customFormat="1" ht="11.45" customHeight="1">
      <c r="A134" s="1563"/>
      <c r="B134" s="1485" t="s">
        <v>92</v>
      </c>
      <c r="C134" s="1158">
        <v>164336</v>
      </c>
      <c r="D134" s="1158" t="s">
        <v>256</v>
      </c>
      <c r="E134" s="1158" t="s">
        <v>256</v>
      </c>
      <c r="F134" s="1158">
        <v>17380</v>
      </c>
      <c r="G134" s="1158">
        <v>3577</v>
      </c>
      <c r="H134" s="1158">
        <v>41845</v>
      </c>
      <c r="I134" s="1158">
        <v>397</v>
      </c>
      <c r="J134" s="1158" t="s">
        <v>256</v>
      </c>
      <c r="K134" s="1158">
        <v>17</v>
      </c>
      <c r="L134" s="1562" t="s">
        <v>256</v>
      </c>
      <c r="M134" s="1561" t="s">
        <v>92</v>
      </c>
    </row>
    <row r="135" spans="1:13" s="1560" customFormat="1" ht="11.45" customHeight="1">
      <c r="A135" s="1563"/>
      <c r="B135" s="1483" t="s">
        <v>93</v>
      </c>
      <c r="C135" s="1162">
        <v>194786</v>
      </c>
      <c r="D135" s="1162" t="s">
        <v>256</v>
      </c>
      <c r="E135" s="1162" t="s">
        <v>256</v>
      </c>
      <c r="F135" s="1162">
        <v>85700</v>
      </c>
      <c r="G135" s="1162" t="s">
        <v>256</v>
      </c>
      <c r="H135" s="1162">
        <v>7386</v>
      </c>
      <c r="I135" s="1162" t="s">
        <v>256</v>
      </c>
      <c r="J135" s="1162">
        <v>870</v>
      </c>
      <c r="K135" s="1162" t="s">
        <v>256</v>
      </c>
      <c r="L135" s="1565">
        <v>15619</v>
      </c>
      <c r="M135" s="1564" t="s">
        <v>93</v>
      </c>
    </row>
    <row r="136" spans="1:13" s="1560" customFormat="1" ht="11.45" customHeight="1">
      <c r="A136" s="1563"/>
      <c r="B136" s="1485" t="s">
        <v>94</v>
      </c>
      <c r="C136" s="1158">
        <v>111646</v>
      </c>
      <c r="D136" s="1158" t="s">
        <v>256</v>
      </c>
      <c r="E136" s="1158" t="s">
        <v>256</v>
      </c>
      <c r="F136" s="1158">
        <v>2649</v>
      </c>
      <c r="G136" s="1158" t="s">
        <v>256</v>
      </c>
      <c r="H136" s="1158">
        <v>8277</v>
      </c>
      <c r="I136" s="1158">
        <v>1522</v>
      </c>
      <c r="J136" s="1158">
        <v>949</v>
      </c>
      <c r="K136" s="1158" t="s">
        <v>256</v>
      </c>
      <c r="L136" s="1562" t="s">
        <v>256</v>
      </c>
      <c r="M136" s="1561" t="s">
        <v>94</v>
      </c>
    </row>
    <row r="137" spans="1:13" s="1560" customFormat="1" ht="11.45" customHeight="1">
      <c r="A137" s="1563"/>
      <c r="B137" s="1483" t="s">
        <v>95</v>
      </c>
      <c r="C137" s="1162">
        <v>746777</v>
      </c>
      <c r="D137" s="1162" t="s">
        <v>256</v>
      </c>
      <c r="E137" s="1162" t="s">
        <v>256</v>
      </c>
      <c r="F137" s="1162">
        <v>277982</v>
      </c>
      <c r="G137" s="1162">
        <v>242</v>
      </c>
      <c r="H137" s="1162">
        <v>426838</v>
      </c>
      <c r="I137" s="1162" t="s">
        <v>256</v>
      </c>
      <c r="J137" s="1162">
        <v>5401</v>
      </c>
      <c r="K137" s="1162" t="s">
        <v>256</v>
      </c>
      <c r="L137" s="1565">
        <v>9708</v>
      </c>
      <c r="M137" s="1564" t="s">
        <v>95</v>
      </c>
    </row>
    <row r="138" spans="1:13" s="1560" customFormat="1" ht="11.45" customHeight="1">
      <c r="A138" s="1563"/>
      <c r="B138" s="1485" t="s">
        <v>96</v>
      </c>
      <c r="C138" s="1158">
        <v>529842</v>
      </c>
      <c r="D138" s="1158" t="s">
        <v>256</v>
      </c>
      <c r="E138" s="1158" t="s">
        <v>256</v>
      </c>
      <c r="F138" s="1158">
        <v>280207</v>
      </c>
      <c r="G138" s="1158" t="s">
        <v>256</v>
      </c>
      <c r="H138" s="1158">
        <v>597</v>
      </c>
      <c r="I138" s="1158">
        <v>231094</v>
      </c>
      <c r="J138" s="1158">
        <v>9475</v>
      </c>
      <c r="K138" s="1158" t="s">
        <v>256</v>
      </c>
      <c r="L138" s="1562" t="s">
        <v>256</v>
      </c>
      <c r="M138" s="1561" t="s">
        <v>96</v>
      </c>
    </row>
    <row r="139" spans="1:13" s="1560" customFormat="1" ht="15" customHeight="1">
      <c r="A139" s="1563"/>
      <c r="B139" s="1488" t="s">
        <v>140</v>
      </c>
      <c r="C139" s="1177">
        <v>7579729</v>
      </c>
      <c r="D139" s="1177">
        <v>18513</v>
      </c>
      <c r="E139" s="1177">
        <v>17183</v>
      </c>
      <c r="F139" s="1177">
        <v>1467773</v>
      </c>
      <c r="G139" s="1177">
        <v>687814</v>
      </c>
      <c r="H139" s="1177">
        <v>174623</v>
      </c>
      <c r="I139" s="1177">
        <v>562200</v>
      </c>
      <c r="J139" s="1177">
        <v>352539</v>
      </c>
      <c r="K139" s="1177">
        <v>78479</v>
      </c>
      <c r="L139" s="1558">
        <v>560548</v>
      </c>
      <c r="M139" s="1576" t="s">
        <v>140</v>
      </c>
    </row>
    <row r="140" spans="1:13" s="1566" customFormat="1" ht="11.45" customHeight="1">
      <c r="A140" s="1569"/>
      <c r="B140" s="1487" t="s">
        <v>225</v>
      </c>
      <c r="C140" s="1174">
        <v>4714495</v>
      </c>
      <c r="D140" s="1174">
        <v>15212</v>
      </c>
      <c r="E140" s="1174">
        <v>6124</v>
      </c>
      <c r="F140" s="1174">
        <v>1240709</v>
      </c>
      <c r="G140" s="1174">
        <v>518085</v>
      </c>
      <c r="H140" s="1174">
        <v>158354</v>
      </c>
      <c r="I140" s="1174">
        <v>269508</v>
      </c>
      <c r="J140" s="1174">
        <v>247837</v>
      </c>
      <c r="K140" s="1174" t="s">
        <v>256</v>
      </c>
      <c r="L140" s="1575">
        <v>37557</v>
      </c>
      <c r="M140" s="1574" t="s">
        <v>225</v>
      </c>
    </row>
    <row r="141" spans="1:13" s="1560" customFormat="1" ht="11.45" customHeight="1">
      <c r="A141" s="1563"/>
      <c r="B141" s="1483" t="s">
        <v>89</v>
      </c>
      <c r="C141" s="1162">
        <v>522870</v>
      </c>
      <c r="D141" s="1162">
        <v>3301</v>
      </c>
      <c r="E141" s="1162" t="s">
        <v>256</v>
      </c>
      <c r="F141" s="1162">
        <v>100537</v>
      </c>
      <c r="G141" s="1162" t="s">
        <v>256</v>
      </c>
      <c r="H141" s="1162" t="s">
        <v>256</v>
      </c>
      <c r="I141" s="1162">
        <v>185978</v>
      </c>
      <c r="J141" s="1162">
        <v>57127</v>
      </c>
      <c r="K141" s="1162">
        <v>2527</v>
      </c>
      <c r="L141" s="1565">
        <v>50</v>
      </c>
      <c r="M141" s="1564" t="s">
        <v>89</v>
      </c>
    </row>
    <row r="142" spans="1:13" s="1560" customFormat="1" ht="11.45" customHeight="1">
      <c r="A142" s="1563"/>
      <c r="B142" s="1485" t="s">
        <v>226</v>
      </c>
      <c r="C142" s="1158">
        <v>1236730</v>
      </c>
      <c r="D142" s="1158" t="s">
        <v>256</v>
      </c>
      <c r="E142" s="1158" t="s">
        <v>256</v>
      </c>
      <c r="F142" s="1158">
        <v>98659</v>
      </c>
      <c r="G142" s="1158">
        <v>169729</v>
      </c>
      <c r="H142" s="1158">
        <v>8429</v>
      </c>
      <c r="I142" s="1158">
        <v>94215</v>
      </c>
      <c r="J142" s="1158">
        <v>19821</v>
      </c>
      <c r="K142" s="1158">
        <v>38832</v>
      </c>
      <c r="L142" s="1562" t="s">
        <v>256</v>
      </c>
      <c r="M142" s="1561" t="s">
        <v>226</v>
      </c>
    </row>
    <row r="143" spans="1:13" s="1560" customFormat="1" ht="11.45" customHeight="1">
      <c r="A143" s="1563"/>
      <c r="B143" s="1483" t="s">
        <v>90</v>
      </c>
      <c r="C143" s="1162">
        <v>858848</v>
      </c>
      <c r="D143" s="1162" t="s">
        <v>256</v>
      </c>
      <c r="E143" s="1162">
        <v>11059</v>
      </c>
      <c r="F143" s="1162">
        <v>15025</v>
      </c>
      <c r="G143" s="1162" t="s">
        <v>256</v>
      </c>
      <c r="H143" s="1162">
        <v>7840</v>
      </c>
      <c r="I143" s="1162">
        <v>12499</v>
      </c>
      <c r="J143" s="1162">
        <v>27754</v>
      </c>
      <c r="K143" s="1162">
        <v>37120</v>
      </c>
      <c r="L143" s="1565">
        <v>522941</v>
      </c>
      <c r="M143" s="1564" t="s">
        <v>90</v>
      </c>
    </row>
    <row r="144" spans="1:13" s="1560" customFormat="1" ht="11.45" customHeight="1">
      <c r="A144" s="1563"/>
      <c r="B144" s="1485" t="s">
        <v>91</v>
      </c>
      <c r="C144" s="1158">
        <v>246786</v>
      </c>
      <c r="D144" s="1158" t="s">
        <v>256</v>
      </c>
      <c r="E144" s="1158" t="s">
        <v>256</v>
      </c>
      <c r="F144" s="1158">
        <v>12843</v>
      </c>
      <c r="G144" s="1158" t="s">
        <v>256</v>
      </c>
      <c r="H144" s="1158" t="s">
        <v>256</v>
      </c>
      <c r="I144" s="1158" t="s">
        <v>256</v>
      </c>
      <c r="J144" s="1158" t="s">
        <v>256</v>
      </c>
      <c r="K144" s="1158" t="s">
        <v>256</v>
      </c>
      <c r="L144" s="1562" t="s">
        <v>256</v>
      </c>
      <c r="M144" s="1561" t="s">
        <v>91</v>
      </c>
    </row>
    <row r="145" spans="1:13" s="1560" customFormat="1" ht="15" customHeight="1">
      <c r="A145" s="1563"/>
      <c r="B145" s="1488" t="s">
        <v>141</v>
      </c>
      <c r="C145" s="1177">
        <v>18772710</v>
      </c>
      <c r="D145" s="1177" t="s">
        <v>256</v>
      </c>
      <c r="E145" s="1177">
        <v>88638</v>
      </c>
      <c r="F145" s="1177">
        <v>10847313</v>
      </c>
      <c r="G145" s="1177">
        <v>852822</v>
      </c>
      <c r="H145" s="1177">
        <v>352740</v>
      </c>
      <c r="I145" s="1177">
        <v>288483</v>
      </c>
      <c r="J145" s="1177">
        <v>4447621</v>
      </c>
      <c r="K145" s="1177">
        <v>275049</v>
      </c>
      <c r="L145" s="1558">
        <v>42540</v>
      </c>
      <c r="M145" s="1576" t="s">
        <v>141</v>
      </c>
    </row>
    <row r="146" spans="1:13" s="1566" customFormat="1" ht="11.45" customHeight="1">
      <c r="A146" s="1569"/>
      <c r="B146" s="1487" t="s">
        <v>227</v>
      </c>
      <c r="C146" s="1174">
        <v>12348983</v>
      </c>
      <c r="D146" s="1174" t="s">
        <v>256</v>
      </c>
      <c r="E146" s="1174" t="s">
        <v>256</v>
      </c>
      <c r="F146" s="1174">
        <v>8128861</v>
      </c>
      <c r="G146" s="1174">
        <v>583651</v>
      </c>
      <c r="H146" s="1174">
        <v>303491</v>
      </c>
      <c r="I146" s="1174">
        <v>288483</v>
      </c>
      <c r="J146" s="1174">
        <v>1750654</v>
      </c>
      <c r="K146" s="1174">
        <v>275049</v>
      </c>
      <c r="L146" s="1575">
        <v>32929</v>
      </c>
      <c r="M146" s="1574" t="s">
        <v>227</v>
      </c>
    </row>
    <row r="147" spans="1:13" s="1560" customFormat="1" ht="11.45" customHeight="1">
      <c r="A147" s="1563"/>
      <c r="B147" s="1483" t="s">
        <v>59</v>
      </c>
      <c r="C147" s="1162">
        <v>3476826</v>
      </c>
      <c r="D147" s="1162" t="s">
        <v>256</v>
      </c>
      <c r="E147" s="1162">
        <v>88638</v>
      </c>
      <c r="F147" s="1162">
        <v>2286638</v>
      </c>
      <c r="G147" s="1162">
        <v>170602</v>
      </c>
      <c r="H147" s="1162">
        <v>14827</v>
      </c>
      <c r="I147" s="1162" t="s">
        <v>256</v>
      </c>
      <c r="J147" s="1162">
        <v>763982</v>
      </c>
      <c r="K147" s="1162" t="s">
        <v>256</v>
      </c>
      <c r="L147" s="1565">
        <v>9096</v>
      </c>
      <c r="M147" s="1564" t="s">
        <v>59</v>
      </c>
    </row>
    <row r="148" spans="1:13" s="1560" customFormat="1" ht="11.45" customHeight="1">
      <c r="A148" s="1563"/>
      <c r="B148" s="1485" t="s">
        <v>60</v>
      </c>
      <c r="C148" s="1158">
        <v>385991</v>
      </c>
      <c r="D148" s="1158" t="s">
        <v>256</v>
      </c>
      <c r="E148" s="1158" t="s">
        <v>256</v>
      </c>
      <c r="F148" s="1158">
        <v>280494</v>
      </c>
      <c r="G148" s="1158">
        <v>7195</v>
      </c>
      <c r="H148" s="1158">
        <v>18192</v>
      </c>
      <c r="I148" s="1158" t="s">
        <v>256</v>
      </c>
      <c r="J148" s="1158">
        <v>23697</v>
      </c>
      <c r="K148" s="1158" t="s">
        <v>256</v>
      </c>
      <c r="L148" s="1562" t="s">
        <v>256</v>
      </c>
      <c r="M148" s="1561" t="s">
        <v>60</v>
      </c>
    </row>
    <row r="149" spans="1:13" s="1560" customFormat="1" ht="11.45" customHeight="1">
      <c r="A149" s="1563"/>
      <c r="B149" s="1483" t="s">
        <v>61</v>
      </c>
      <c r="C149" s="1162">
        <v>194536</v>
      </c>
      <c r="D149" s="1162" t="s">
        <v>256</v>
      </c>
      <c r="E149" s="1162" t="s">
        <v>256</v>
      </c>
      <c r="F149" s="1162">
        <v>44162</v>
      </c>
      <c r="G149" s="1162">
        <v>53790</v>
      </c>
      <c r="H149" s="1162" t="s">
        <v>256</v>
      </c>
      <c r="I149" s="1162" t="s">
        <v>256</v>
      </c>
      <c r="J149" s="1162">
        <v>2522</v>
      </c>
      <c r="K149" s="1162" t="s">
        <v>256</v>
      </c>
      <c r="L149" s="1565">
        <v>515</v>
      </c>
      <c r="M149" s="1564" t="s">
        <v>61</v>
      </c>
    </row>
    <row r="150" spans="1:13" s="1560" customFormat="1" ht="11.45" customHeight="1">
      <c r="A150" s="1563"/>
      <c r="B150" s="1485" t="s">
        <v>62</v>
      </c>
      <c r="C150" s="1158">
        <v>22254</v>
      </c>
      <c r="D150" s="1158" t="s">
        <v>256</v>
      </c>
      <c r="E150" s="1158" t="s">
        <v>256</v>
      </c>
      <c r="F150" s="1158" t="s">
        <v>256</v>
      </c>
      <c r="G150" s="1158">
        <v>7413</v>
      </c>
      <c r="H150" s="1158" t="s">
        <v>256</v>
      </c>
      <c r="I150" s="1158" t="s">
        <v>256</v>
      </c>
      <c r="J150" s="1158">
        <v>7022</v>
      </c>
      <c r="K150" s="1158" t="s">
        <v>256</v>
      </c>
      <c r="L150" s="1562" t="s">
        <v>256</v>
      </c>
      <c r="M150" s="1561" t="s">
        <v>62</v>
      </c>
    </row>
    <row r="151" spans="1:13" s="1560" customFormat="1" ht="11.45" customHeight="1">
      <c r="A151" s="1563"/>
      <c r="B151" s="1483" t="s">
        <v>63</v>
      </c>
      <c r="C151" s="1162">
        <v>259054</v>
      </c>
      <c r="D151" s="1162" t="s">
        <v>256</v>
      </c>
      <c r="E151" s="1162" t="s">
        <v>256</v>
      </c>
      <c r="F151" s="1162">
        <v>43320</v>
      </c>
      <c r="G151" s="1162">
        <v>30171</v>
      </c>
      <c r="H151" s="1162" t="s">
        <v>256</v>
      </c>
      <c r="I151" s="1162" t="s">
        <v>256</v>
      </c>
      <c r="J151" s="1162" t="s">
        <v>256</v>
      </c>
      <c r="K151" s="1162" t="s">
        <v>256</v>
      </c>
      <c r="L151" s="1565" t="s">
        <v>256</v>
      </c>
      <c r="M151" s="1564" t="s">
        <v>63</v>
      </c>
    </row>
    <row r="152" spans="1:13" s="1560" customFormat="1" ht="11.45" customHeight="1">
      <c r="A152" s="1563"/>
      <c r="B152" s="1485" t="s">
        <v>64</v>
      </c>
      <c r="C152" s="1158">
        <v>2085066</v>
      </c>
      <c r="D152" s="1158" t="s">
        <v>256</v>
      </c>
      <c r="E152" s="1158" t="s">
        <v>256</v>
      </c>
      <c r="F152" s="1158">
        <v>63838</v>
      </c>
      <c r="G152" s="1158" t="s">
        <v>256</v>
      </c>
      <c r="H152" s="1158">
        <v>16230</v>
      </c>
      <c r="I152" s="1158" t="s">
        <v>256</v>
      </c>
      <c r="J152" s="1158">
        <v>1899744</v>
      </c>
      <c r="K152" s="1158" t="s">
        <v>256</v>
      </c>
      <c r="L152" s="1562" t="s">
        <v>256</v>
      </c>
      <c r="M152" s="1561" t="s">
        <v>64</v>
      </c>
    </row>
    <row r="153" spans="1:13" s="1584" customFormat="1" ht="18" customHeight="1">
      <c r="A153" s="1586"/>
      <c r="B153" s="1511" t="s">
        <v>697</v>
      </c>
      <c r="C153" s="1177">
        <v>75941336</v>
      </c>
      <c r="D153" s="1177">
        <v>1761434</v>
      </c>
      <c r="E153" s="1177">
        <v>5127270</v>
      </c>
      <c r="F153" s="1177">
        <v>25767849</v>
      </c>
      <c r="G153" s="1177">
        <v>13525378</v>
      </c>
      <c r="H153" s="1177">
        <v>1826468</v>
      </c>
      <c r="I153" s="1177">
        <v>2280950</v>
      </c>
      <c r="J153" s="1177">
        <v>4872933</v>
      </c>
      <c r="K153" s="1177">
        <v>1906970</v>
      </c>
      <c r="L153" s="1558">
        <v>315917</v>
      </c>
      <c r="M153" s="1585" t="s">
        <v>697</v>
      </c>
    </row>
    <row r="154" spans="1:13" s="1560" customFormat="1" ht="14.1" customHeight="1">
      <c r="A154" s="1563"/>
      <c r="B154" s="1493" t="s">
        <v>142</v>
      </c>
      <c r="C154" s="1169">
        <v>8985091</v>
      </c>
      <c r="D154" s="1169" t="s">
        <v>256</v>
      </c>
      <c r="E154" s="1169">
        <v>3516460</v>
      </c>
      <c r="F154" s="1169">
        <v>2104898</v>
      </c>
      <c r="G154" s="1169">
        <v>1887159</v>
      </c>
      <c r="H154" s="1169">
        <v>26692</v>
      </c>
      <c r="I154" s="1169">
        <v>36617</v>
      </c>
      <c r="J154" s="1169">
        <v>480473</v>
      </c>
      <c r="K154" s="1169">
        <v>23210</v>
      </c>
      <c r="L154" s="1571">
        <v>5000</v>
      </c>
      <c r="M154" s="1570" t="s">
        <v>142</v>
      </c>
    </row>
    <row r="155" spans="1:13" s="1566" customFormat="1" ht="11.45" customHeight="1">
      <c r="A155" s="1569"/>
      <c r="B155" s="1492" t="s">
        <v>70</v>
      </c>
      <c r="C155" s="1166">
        <v>2550125</v>
      </c>
      <c r="D155" s="1166" t="s">
        <v>256</v>
      </c>
      <c r="E155" s="1166">
        <v>595104</v>
      </c>
      <c r="F155" s="1166">
        <v>994472</v>
      </c>
      <c r="G155" s="1166">
        <v>144405</v>
      </c>
      <c r="H155" s="1166">
        <v>4932</v>
      </c>
      <c r="I155" s="1166">
        <v>30012</v>
      </c>
      <c r="J155" s="1166">
        <v>426168</v>
      </c>
      <c r="K155" s="1166">
        <v>2712</v>
      </c>
      <c r="L155" s="1568">
        <v>5000</v>
      </c>
      <c r="M155" s="1567" t="s">
        <v>70</v>
      </c>
    </row>
    <row r="156" spans="1:13" s="1560" customFormat="1" ht="11.45" customHeight="1">
      <c r="A156" s="1563"/>
      <c r="B156" s="1485" t="s">
        <v>71</v>
      </c>
      <c r="C156" s="1158">
        <v>1666884</v>
      </c>
      <c r="D156" s="1158" t="s">
        <v>256</v>
      </c>
      <c r="E156" s="1158" t="s">
        <v>256</v>
      </c>
      <c r="F156" s="1158">
        <v>25461</v>
      </c>
      <c r="G156" s="1158">
        <v>1542821</v>
      </c>
      <c r="H156" s="1158">
        <v>4035</v>
      </c>
      <c r="I156" s="1158" t="s">
        <v>256</v>
      </c>
      <c r="J156" s="1158">
        <v>28038</v>
      </c>
      <c r="K156" s="1158" t="s">
        <v>256</v>
      </c>
      <c r="L156" s="1562" t="s">
        <v>256</v>
      </c>
      <c r="M156" s="1561" t="s">
        <v>71</v>
      </c>
    </row>
    <row r="157" spans="1:13" s="1560" customFormat="1" ht="11.45" customHeight="1">
      <c r="A157" s="1563"/>
      <c r="B157" s="1483" t="s">
        <v>72</v>
      </c>
      <c r="C157" s="1162">
        <v>3388442</v>
      </c>
      <c r="D157" s="1162" t="s">
        <v>256</v>
      </c>
      <c r="E157" s="1162">
        <v>2921356</v>
      </c>
      <c r="F157" s="1162">
        <v>116754</v>
      </c>
      <c r="G157" s="1162" t="s">
        <v>256</v>
      </c>
      <c r="H157" s="1162">
        <v>10300</v>
      </c>
      <c r="I157" s="1162">
        <v>6605</v>
      </c>
      <c r="J157" s="1162" t="s">
        <v>256</v>
      </c>
      <c r="K157" s="1162" t="s">
        <v>256</v>
      </c>
      <c r="L157" s="1565" t="s">
        <v>256</v>
      </c>
      <c r="M157" s="1564" t="s">
        <v>72</v>
      </c>
    </row>
    <row r="158" spans="1:13" s="1560" customFormat="1" ht="11.45" customHeight="1">
      <c r="A158" s="1563"/>
      <c r="B158" s="1485" t="s">
        <v>73</v>
      </c>
      <c r="C158" s="1158">
        <v>1379640</v>
      </c>
      <c r="D158" s="1158" t="s">
        <v>256</v>
      </c>
      <c r="E158" s="1158" t="s">
        <v>256</v>
      </c>
      <c r="F158" s="1158">
        <v>968211</v>
      </c>
      <c r="G158" s="1158">
        <v>199933</v>
      </c>
      <c r="H158" s="1158">
        <v>7425</v>
      </c>
      <c r="I158" s="1158" t="s">
        <v>256</v>
      </c>
      <c r="J158" s="1158">
        <v>26267</v>
      </c>
      <c r="K158" s="1158">
        <v>20498</v>
      </c>
      <c r="L158" s="1562" t="s">
        <v>256</v>
      </c>
      <c r="M158" s="1561" t="s">
        <v>73</v>
      </c>
    </row>
    <row r="159" spans="1:13" s="1560" customFormat="1" ht="15" customHeight="1">
      <c r="A159" s="1563"/>
      <c r="B159" s="1488" t="s">
        <v>143</v>
      </c>
      <c r="C159" s="1177">
        <v>13288541</v>
      </c>
      <c r="D159" s="1177">
        <v>51903</v>
      </c>
      <c r="E159" s="1177">
        <v>4719</v>
      </c>
      <c r="F159" s="1177">
        <v>644373</v>
      </c>
      <c r="G159" s="1177">
        <v>10264638</v>
      </c>
      <c r="H159" s="1177">
        <v>231470</v>
      </c>
      <c r="I159" s="1177">
        <v>652128</v>
      </c>
      <c r="J159" s="1177">
        <v>199191</v>
      </c>
      <c r="K159" s="1177">
        <v>170758</v>
      </c>
      <c r="L159" s="1558">
        <v>2787</v>
      </c>
      <c r="M159" s="1576" t="s">
        <v>143</v>
      </c>
    </row>
    <row r="160" spans="1:13" s="1582" customFormat="1" ht="15" customHeight="1">
      <c r="A160" s="1583"/>
      <c r="B160" s="1487" t="s">
        <v>144</v>
      </c>
      <c r="C160" s="1174">
        <v>12133550</v>
      </c>
      <c r="D160" s="1174">
        <v>51903</v>
      </c>
      <c r="E160" s="1174" t="s">
        <v>256</v>
      </c>
      <c r="F160" s="1174">
        <v>497116</v>
      </c>
      <c r="G160" s="1174">
        <v>10213094</v>
      </c>
      <c r="H160" s="1174">
        <v>196178</v>
      </c>
      <c r="I160" s="1174">
        <v>437033</v>
      </c>
      <c r="J160" s="1174">
        <v>183115</v>
      </c>
      <c r="K160" s="1174">
        <v>169829</v>
      </c>
      <c r="L160" s="1174" t="s">
        <v>256</v>
      </c>
      <c r="M160" s="1574" t="s">
        <v>144</v>
      </c>
    </row>
    <row r="161" spans="1:13" s="1577" customFormat="1" ht="11.45" customHeight="1">
      <c r="A161" s="1581"/>
      <c r="B161" s="1580" t="s">
        <v>145</v>
      </c>
      <c r="C161" s="1521">
        <v>1957994</v>
      </c>
      <c r="D161" s="1521">
        <v>51903</v>
      </c>
      <c r="E161" s="1521" t="s">
        <v>256</v>
      </c>
      <c r="F161" s="1521">
        <v>482859</v>
      </c>
      <c r="G161" s="1521">
        <v>246918</v>
      </c>
      <c r="H161" s="1521">
        <v>196178</v>
      </c>
      <c r="I161" s="1521">
        <v>396197</v>
      </c>
      <c r="J161" s="1521">
        <v>183115</v>
      </c>
      <c r="K161" s="1521">
        <v>111918</v>
      </c>
      <c r="L161" s="1579" t="s">
        <v>256</v>
      </c>
      <c r="M161" s="1578" t="s">
        <v>145</v>
      </c>
    </row>
    <row r="162" spans="1:13" s="1560" customFormat="1" ht="11.45" customHeight="1">
      <c r="A162" s="1563"/>
      <c r="B162" s="1489" t="s">
        <v>146</v>
      </c>
      <c r="C162" s="1158">
        <v>10175556</v>
      </c>
      <c r="D162" s="1158" t="s">
        <v>256</v>
      </c>
      <c r="E162" s="1158" t="s">
        <v>256</v>
      </c>
      <c r="F162" s="1158">
        <v>14257</v>
      </c>
      <c r="G162" s="1158">
        <v>9966176</v>
      </c>
      <c r="H162" s="1158" t="s">
        <v>256</v>
      </c>
      <c r="I162" s="1158">
        <v>40836</v>
      </c>
      <c r="J162" s="1158" t="s">
        <v>256</v>
      </c>
      <c r="K162" s="1158">
        <v>57911</v>
      </c>
      <c r="L162" s="1562" t="s">
        <v>256</v>
      </c>
      <c r="M162" s="1573" t="s">
        <v>146</v>
      </c>
    </row>
    <row r="163" spans="1:13" s="1560" customFormat="1" ht="11.45" customHeight="1">
      <c r="A163" s="1563"/>
      <c r="B163" s="1483" t="s">
        <v>53</v>
      </c>
      <c r="C163" s="1162">
        <v>249821</v>
      </c>
      <c r="D163" s="1162" t="s">
        <v>256</v>
      </c>
      <c r="E163" s="1162" t="s">
        <v>256</v>
      </c>
      <c r="F163" s="1162" t="s">
        <v>256</v>
      </c>
      <c r="G163" s="1162">
        <v>31187</v>
      </c>
      <c r="H163" s="1162" t="s">
        <v>256</v>
      </c>
      <c r="I163" s="1162">
        <v>132206</v>
      </c>
      <c r="J163" s="1162">
        <v>238</v>
      </c>
      <c r="K163" s="1162">
        <v>705</v>
      </c>
      <c r="L163" s="1565">
        <v>2787</v>
      </c>
      <c r="M163" s="1564" t="s">
        <v>53</v>
      </c>
    </row>
    <row r="164" spans="1:13" s="1560" customFormat="1" ht="11.45" customHeight="1">
      <c r="A164" s="1563"/>
      <c r="B164" s="1485" t="s">
        <v>54</v>
      </c>
      <c r="C164" s="1158">
        <v>105510</v>
      </c>
      <c r="D164" s="1158" t="s">
        <v>256</v>
      </c>
      <c r="E164" s="1158" t="s">
        <v>256</v>
      </c>
      <c r="F164" s="1158" t="s">
        <v>256</v>
      </c>
      <c r="G164" s="1158" t="s">
        <v>256</v>
      </c>
      <c r="H164" s="1158" t="s">
        <v>256</v>
      </c>
      <c r="I164" s="1158" t="s">
        <v>256</v>
      </c>
      <c r="J164" s="1158" t="s">
        <v>256</v>
      </c>
      <c r="K164" s="1158" t="s">
        <v>256</v>
      </c>
      <c r="L164" s="1562" t="s">
        <v>256</v>
      </c>
      <c r="M164" s="1561" t="s">
        <v>54</v>
      </c>
    </row>
    <row r="165" spans="1:13" s="1560" customFormat="1" ht="11.45" customHeight="1">
      <c r="A165" s="1563"/>
      <c r="B165" s="1483" t="s">
        <v>55</v>
      </c>
      <c r="C165" s="1162">
        <v>97585</v>
      </c>
      <c r="D165" s="1162" t="s">
        <v>256</v>
      </c>
      <c r="E165" s="1162" t="s">
        <v>256</v>
      </c>
      <c r="F165" s="1162">
        <v>47101</v>
      </c>
      <c r="G165" s="1162" t="s">
        <v>256</v>
      </c>
      <c r="H165" s="1162" t="s">
        <v>256</v>
      </c>
      <c r="I165" s="1162">
        <v>37544</v>
      </c>
      <c r="J165" s="1162" t="s">
        <v>256</v>
      </c>
      <c r="K165" s="1162" t="s">
        <v>256</v>
      </c>
      <c r="L165" s="1565" t="s">
        <v>256</v>
      </c>
      <c r="M165" s="1564" t="s">
        <v>55</v>
      </c>
    </row>
    <row r="166" spans="1:13" s="1560" customFormat="1" ht="11.45" customHeight="1">
      <c r="A166" s="1563"/>
      <c r="B166" s="1485" t="s">
        <v>56</v>
      </c>
      <c r="C166" s="1158">
        <v>258655</v>
      </c>
      <c r="D166" s="1158" t="s">
        <v>256</v>
      </c>
      <c r="E166" s="1158">
        <v>4719</v>
      </c>
      <c r="F166" s="1158">
        <v>32861</v>
      </c>
      <c r="G166" s="1158" t="s">
        <v>256</v>
      </c>
      <c r="H166" s="1158" t="s">
        <v>256</v>
      </c>
      <c r="I166" s="1158" t="s">
        <v>256</v>
      </c>
      <c r="J166" s="1158" t="s">
        <v>256</v>
      </c>
      <c r="K166" s="1158" t="s">
        <v>256</v>
      </c>
      <c r="L166" s="1562" t="s">
        <v>256</v>
      </c>
      <c r="M166" s="1561" t="s">
        <v>56</v>
      </c>
    </row>
    <row r="167" spans="1:13" s="1560" customFormat="1" ht="11.45" customHeight="1">
      <c r="A167" s="1563"/>
      <c r="B167" s="1483" t="s">
        <v>57</v>
      </c>
      <c r="C167" s="1162">
        <v>38773</v>
      </c>
      <c r="D167" s="1162" t="s">
        <v>256</v>
      </c>
      <c r="E167" s="1162" t="s">
        <v>256</v>
      </c>
      <c r="F167" s="1162" t="s">
        <v>256</v>
      </c>
      <c r="G167" s="1162">
        <v>2734</v>
      </c>
      <c r="H167" s="1162" t="s">
        <v>256</v>
      </c>
      <c r="I167" s="1162" t="s">
        <v>256</v>
      </c>
      <c r="J167" s="1162" t="s">
        <v>256</v>
      </c>
      <c r="K167" s="1162">
        <v>105</v>
      </c>
      <c r="L167" s="1565" t="s">
        <v>256</v>
      </c>
      <c r="M167" s="1564" t="s">
        <v>57</v>
      </c>
    </row>
    <row r="168" spans="1:13" s="1560" customFormat="1" ht="11.45" customHeight="1">
      <c r="A168" s="1563"/>
      <c r="B168" s="1485" t="s">
        <v>58</v>
      </c>
      <c r="C168" s="1158">
        <v>128420</v>
      </c>
      <c r="D168" s="1158" t="s">
        <v>256</v>
      </c>
      <c r="E168" s="1158" t="s">
        <v>256</v>
      </c>
      <c r="F168" s="1158" t="s">
        <v>256</v>
      </c>
      <c r="G168" s="1158">
        <v>766</v>
      </c>
      <c r="H168" s="1158" t="s">
        <v>256</v>
      </c>
      <c r="I168" s="1158">
        <v>45345</v>
      </c>
      <c r="J168" s="1158">
        <v>5987</v>
      </c>
      <c r="K168" s="1158" t="s">
        <v>256</v>
      </c>
      <c r="L168" s="1562" t="s">
        <v>256</v>
      </c>
      <c r="M168" s="1561" t="s">
        <v>58</v>
      </c>
    </row>
    <row r="169" spans="1:13" s="1560" customFormat="1" ht="11.45" customHeight="1">
      <c r="A169" s="1563"/>
      <c r="B169" s="1483" t="s">
        <v>123</v>
      </c>
      <c r="C169" s="1162">
        <v>276227</v>
      </c>
      <c r="D169" s="1162" t="s">
        <v>256</v>
      </c>
      <c r="E169" s="1162" t="s">
        <v>256</v>
      </c>
      <c r="F169" s="1162">
        <v>67295</v>
      </c>
      <c r="G169" s="1162">
        <v>16857</v>
      </c>
      <c r="H169" s="1162">
        <v>35292</v>
      </c>
      <c r="I169" s="1162" t="s">
        <v>256</v>
      </c>
      <c r="J169" s="1162">
        <v>9851</v>
      </c>
      <c r="K169" s="1162">
        <v>119</v>
      </c>
      <c r="L169" s="1565" t="s">
        <v>256</v>
      </c>
      <c r="M169" s="1564" t="s">
        <v>123</v>
      </c>
    </row>
    <row r="170" spans="1:13" s="1551" customFormat="1" ht="9.9499999999999993" customHeight="1">
      <c r="A170" s="1555"/>
      <c r="B170" s="1552"/>
      <c r="C170" s="1553"/>
      <c r="D170" s="1553"/>
      <c r="E170" s="1553"/>
      <c r="F170" s="1553"/>
      <c r="G170" s="1553"/>
      <c r="H170" s="1553"/>
      <c r="I170" s="1553"/>
      <c r="J170" s="1553"/>
      <c r="K170" s="1553"/>
      <c r="L170" s="1553"/>
      <c r="M170" s="1552"/>
    </row>
    <row r="171" spans="1:13" s="1545" customFormat="1" ht="11.1" customHeight="1">
      <c r="A171" s="1550"/>
      <c r="B171" s="1549" t="s">
        <v>695</v>
      </c>
      <c r="C171" s="1547"/>
      <c r="D171" s="1547"/>
      <c r="E171" s="1547"/>
      <c r="F171" s="1547"/>
      <c r="G171" s="1547"/>
      <c r="H171" s="1547"/>
      <c r="I171" s="1547"/>
      <c r="J171" s="1547"/>
      <c r="K171" s="1547"/>
      <c r="L171" s="1547"/>
      <c r="M171" s="1546"/>
    </row>
    <row r="172" spans="1:13" s="1545" customFormat="1" ht="11.1" customHeight="1">
      <c r="A172" s="1550"/>
      <c r="B172" s="1549" t="s">
        <v>696</v>
      </c>
      <c r="C172" s="1547"/>
      <c r="D172" s="1547"/>
      <c r="E172" s="1547"/>
      <c r="F172" s="1547"/>
      <c r="G172" s="1547"/>
      <c r="H172" s="1547"/>
      <c r="I172" s="1547"/>
      <c r="J172" s="1547"/>
      <c r="K172" s="1547"/>
      <c r="L172" s="1547"/>
      <c r="M172" s="1546"/>
    </row>
    <row r="173" spans="1:13" s="1560" customFormat="1" ht="15.95" customHeight="1">
      <c r="A173" s="1563"/>
      <c r="B173" s="1493" t="s">
        <v>147</v>
      </c>
      <c r="C173" s="1169">
        <v>6132236</v>
      </c>
      <c r="D173" s="1169">
        <v>1010151</v>
      </c>
      <c r="E173" s="1169">
        <v>1356927</v>
      </c>
      <c r="F173" s="1169">
        <v>344860</v>
      </c>
      <c r="G173" s="1169">
        <v>234941</v>
      </c>
      <c r="H173" s="1169">
        <v>37807</v>
      </c>
      <c r="I173" s="1169">
        <v>187755</v>
      </c>
      <c r="J173" s="1169">
        <v>110446</v>
      </c>
      <c r="K173" s="1169">
        <v>11367</v>
      </c>
      <c r="L173" s="1571">
        <v>8389</v>
      </c>
      <c r="M173" s="1570" t="s">
        <v>147</v>
      </c>
    </row>
    <row r="174" spans="1:13" s="1566" customFormat="1" ht="12.6" customHeight="1">
      <c r="A174" s="1569"/>
      <c r="B174" s="1492" t="s">
        <v>228</v>
      </c>
      <c r="C174" s="1166">
        <v>3984771</v>
      </c>
      <c r="D174" s="1166">
        <v>812052</v>
      </c>
      <c r="E174" s="1166">
        <v>43992</v>
      </c>
      <c r="F174" s="1166">
        <v>131282</v>
      </c>
      <c r="G174" s="1166">
        <v>234941</v>
      </c>
      <c r="H174" s="1166">
        <v>7183</v>
      </c>
      <c r="I174" s="1166">
        <v>187755</v>
      </c>
      <c r="J174" s="1166">
        <v>88592</v>
      </c>
      <c r="K174" s="1166">
        <v>10240</v>
      </c>
      <c r="L174" s="1568">
        <v>3887</v>
      </c>
      <c r="M174" s="1567" t="s">
        <v>228</v>
      </c>
    </row>
    <row r="175" spans="1:13" s="1560" customFormat="1" ht="12.6" customHeight="1">
      <c r="A175" s="1563"/>
      <c r="B175" s="1485" t="s">
        <v>74</v>
      </c>
      <c r="C175" s="1158">
        <v>219895</v>
      </c>
      <c r="D175" s="1158" t="s">
        <v>256</v>
      </c>
      <c r="E175" s="1158">
        <v>5702</v>
      </c>
      <c r="F175" s="1158">
        <v>105664</v>
      </c>
      <c r="G175" s="1158" t="s">
        <v>256</v>
      </c>
      <c r="H175" s="1158">
        <v>7326</v>
      </c>
      <c r="I175" s="1158" t="s">
        <v>256</v>
      </c>
      <c r="J175" s="1158">
        <v>107</v>
      </c>
      <c r="K175" s="1158">
        <v>1127</v>
      </c>
      <c r="L175" s="1562" t="s">
        <v>256</v>
      </c>
      <c r="M175" s="1561" t="s">
        <v>74</v>
      </c>
    </row>
    <row r="176" spans="1:13" s="1560" customFormat="1" ht="12.6" customHeight="1">
      <c r="A176" s="1563"/>
      <c r="B176" s="1483" t="s">
        <v>75</v>
      </c>
      <c r="C176" s="1162">
        <v>444300</v>
      </c>
      <c r="D176" s="1162">
        <v>198099</v>
      </c>
      <c r="E176" s="1162" t="s">
        <v>256</v>
      </c>
      <c r="F176" s="1162">
        <v>107914</v>
      </c>
      <c r="G176" s="1162" t="s">
        <v>256</v>
      </c>
      <c r="H176" s="1162">
        <v>17702</v>
      </c>
      <c r="I176" s="1162" t="s">
        <v>256</v>
      </c>
      <c r="J176" s="1162">
        <v>21747</v>
      </c>
      <c r="K176" s="1162" t="s">
        <v>256</v>
      </c>
      <c r="L176" s="1565">
        <v>4502</v>
      </c>
      <c r="M176" s="1564" t="s">
        <v>75</v>
      </c>
    </row>
    <row r="177" spans="1:13" s="1560" customFormat="1" ht="12.6" customHeight="1">
      <c r="A177" s="1563"/>
      <c r="B177" s="1485" t="s">
        <v>76</v>
      </c>
      <c r="C177" s="1158">
        <v>1483270</v>
      </c>
      <c r="D177" s="1158" t="s">
        <v>256</v>
      </c>
      <c r="E177" s="1158">
        <v>1307233</v>
      </c>
      <c r="F177" s="1158" t="s">
        <v>256</v>
      </c>
      <c r="G177" s="1158" t="s">
        <v>256</v>
      </c>
      <c r="H177" s="1158">
        <v>5596</v>
      </c>
      <c r="I177" s="1158" t="s">
        <v>256</v>
      </c>
      <c r="J177" s="1158" t="s">
        <v>256</v>
      </c>
      <c r="K177" s="1158" t="s">
        <v>256</v>
      </c>
      <c r="L177" s="1562" t="s">
        <v>256</v>
      </c>
      <c r="M177" s="1561" t="s">
        <v>76</v>
      </c>
    </row>
    <row r="178" spans="1:13" s="1560" customFormat="1" ht="15.95" customHeight="1">
      <c r="A178" s="1563"/>
      <c r="B178" s="1488" t="s">
        <v>148</v>
      </c>
      <c r="C178" s="1177">
        <v>4000654</v>
      </c>
      <c r="D178" s="1177" t="s">
        <v>256</v>
      </c>
      <c r="E178" s="1177">
        <v>62340</v>
      </c>
      <c r="F178" s="1177">
        <v>1777220</v>
      </c>
      <c r="G178" s="1177">
        <v>151495</v>
      </c>
      <c r="H178" s="1177">
        <v>364108</v>
      </c>
      <c r="I178" s="1177">
        <v>5895</v>
      </c>
      <c r="J178" s="1177">
        <v>501951</v>
      </c>
      <c r="K178" s="1177">
        <v>15781</v>
      </c>
      <c r="L178" s="1558">
        <v>35896</v>
      </c>
      <c r="M178" s="1576" t="s">
        <v>148</v>
      </c>
    </row>
    <row r="179" spans="1:13" s="1566" customFormat="1" ht="12.6" customHeight="1">
      <c r="A179" s="1569"/>
      <c r="B179" s="1487" t="s">
        <v>229</v>
      </c>
      <c r="C179" s="1174">
        <v>3080621</v>
      </c>
      <c r="D179" s="1174" t="s">
        <v>256</v>
      </c>
      <c r="E179" s="1174" t="s">
        <v>256</v>
      </c>
      <c r="F179" s="1174">
        <v>1422573</v>
      </c>
      <c r="G179" s="1174">
        <v>151495</v>
      </c>
      <c r="H179" s="1174">
        <v>348261</v>
      </c>
      <c r="I179" s="1174">
        <v>5880</v>
      </c>
      <c r="J179" s="1174">
        <v>501951</v>
      </c>
      <c r="K179" s="1174">
        <v>15781</v>
      </c>
      <c r="L179" s="1575">
        <v>35896</v>
      </c>
      <c r="M179" s="1574" t="s">
        <v>229</v>
      </c>
    </row>
    <row r="180" spans="1:13" s="1560" customFormat="1" ht="12.6" customHeight="1">
      <c r="A180" s="1563"/>
      <c r="B180" s="1483" t="s">
        <v>111</v>
      </c>
      <c r="C180" s="1162">
        <v>71793</v>
      </c>
      <c r="D180" s="1162" t="s">
        <v>256</v>
      </c>
      <c r="E180" s="1162" t="s">
        <v>256</v>
      </c>
      <c r="F180" s="1162">
        <v>38185</v>
      </c>
      <c r="G180" s="1162" t="s">
        <v>256</v>
      </c>
      <c r="H180" s="1162" t="s">
        <v>256</v>
      </c>
      <c r="I180" s="1162" t="s">
        <v>256</v>
      </c>
      <c r="J180" s="1162" t="s">
        <v>256</v>
      </c>
      <c r="K180" s="1162" t="s">
        <v>256</v>
      </c>
      <c r="L180" s="1565" t="s">
        <v>256</v>
      </c>
      <c r="M180" s="1564" t="s">
        <v>111</v>
      </c>
    </row>
    <row r="181" spans="1:13" s="1560" customFormat="1" ht="12.6" customHeight="1">
      <c r="A181" s="1563"/>
      <c r="B181" s="1485" t="s">
        <v>112</v>
      </c>
      <c r="C181" s="1158">
        <v>523893</v>
      </c>
      <c r="D181" s="1158" t="s">
        <v>256</v>
      </c>
      <c r="E181" s="1158" t="s">
        <v>256</v>
      </c>
      <c r="F181" s="1158">
        <v>316462</v>
      </c>
      <c r="G181" s="1158" t="s">
        <v>256</v>
      </c>
      <c r="H181" s="1158">
        <v>15847</v>
      </c>
      <c r="I181" s="1158" t="s">
        <v>256</v>
      </c>
      <c r="J181" s="1158" t="s">
        <v>256</v>
      </c>
      <c r="K181" s="1158" t="s">
        <v>256</v>
      </c>
      <c r="L181" s="1562" t="s">
        <v>256</v>
      </c>
      <c r="M181" s="1561" t="s">
        <v>112</v>
      </c>
    </row>
    <row r="182" spans="1:13" s="1560" customFormat="1" ht="12.6" customHeight="1">
      <c r="A182" s="1563"/>
      <c r="B182" s="1483" t="s">
        <v>113</v>
      </c>
      <c r="C182" s="1162">
        <v>166492</v>
      </c>
      <c r="D182" s="1162" t="s">
        <v>256</v>
      </c>
      <c r="E182" s="1162" t="s">
        <v>256</v>
      </c>
      <c r="F182" s="1162" t="s">
        <v>256</v>
      </c>
      <c r="G182" s="1162" t="s">
        <v>256</v>
      </c>
      <c r="H182" s="1162" t="s">
        <v>256</v>
      </c>
      <c r="I182" s="1162">
        <v>15</v>
      </c>
      <c r="J182" s="1162" t="s">
        <v>256</v>
      </c>
      <c r="K182" s="1162" t="s">
        <v>256</v>
      </c>
      <c r="L182" s="1565" t="s">
        <v>256</v>
      </c>
      <c r="M182" s="1564" t="s">
        <v>113</v>
      </c>
    </row>
    <row r="183" spans="1:13" s="1560" customFormat="1" ht="12.6" customHeight="1">
      <c r="A183" s="1563"/>
      <c r="B183" s="1485" t="s">
        <v>114</v>
      </c>
      <c r="C183" s="1158">
        <v>113722</v>
      </c>
      <c r="D183" s="1158" t="s">
        <v>256</v>
      </c>
      <c r="E183" s="1158">
        <v>62340</v>
      </c>
      <c r="F183" s="1158" t="s">
        <v>256</v>
      </c>
      <c r="G183" s="1158" t="s">
        <v>256</v>
      </c>
      <c r="H183" s="1158" t="s">
        <v>256</v>
      </c>
      <c r="I183" s="1158" t="s">
        <v>256</v>
      </c>
      <c r="J183" s="1158" t="s">
        <v>256</v>
      </c>
      <c r="K183" s="1158" t="s">
        <v>256</v>
      </c>
      <c r="L183" s="1562" t="s">
        <v>256</v>
      </c>
      <c r="M183" s="1561" t="s">
        <v>114</v>
      </c>
    </row>
    <row r="184" spans="1:13" s="1560" customFormat="1" ht="12.6" customHeight="1">
      <c r="A184" s="1563"/>
      <c r="B184" s="1483" t="s">
        <v>115</v>
      </c>
      <c r="C184" s="1162">
        <v>44133</v>
      </c>
      <c r="D184" s="1162" t="s">
        <v>256</v>
      </c>
      <c r="E184" s="1162" t="s">
        <v>256</v>
      </c>
      <c r="F184" s="1162" t="s">
        <v>256</v>
      </c>
      <c r="G184" s="1162" t="s">
        <v>256</v>
      </c>
      <c r="H184" s="1162" t="s">
        <v>256</v>
      </c>
      <c r="I184" s="1162" t="s">
        <v>256</v>
      </c>
      <c r="J184" s="1162" t="s">
        <v>256</v>
      </c>
      <c r="K184" s="1162" t="s">
        <v>256</v>
      </c>
      <c r="L184" s="1565" t="s">
        <v>256</v>
      </c>
      <c r="M184" s="1564" t="s">
        <v>115</v>
      </c>
    </row>
    <row r="185" spans="1:13" s="1560" customFormat="1" ht="15.95" customHeight="1">
      <c r="A185" s="1563"/>
      <c r="B185" s="1493" t="s">
        <v>149</v>
      </c>
      <c r="C185" s="1169">
        <v>16644458</v>
      </c>
      <c r="D185" s="1169">
        <v>6247</v>
      </c>
      <c r="E185" s="1169">
        <v>1228</v>
      </c>
      <c r="F185" s="1169">
        <v>4138042</v>
      </c>
      <c r="G185" s="1169">
        <v>571462</v>
      </c>
      <c r="H185" s="1169">
        <v>308380</v>
      </c>
      <c r="I185" s="1169">
        <v>699273</v>
      </c>
      <c r="J185" s="1169">
        <v>1044286</v>
      </c>
      <c r="K185" s="1169">
        <v>843159</v>
      </c>
      <c r="L185" s="1571">
        <v>83289</v>
      </c>
      <c r="M185" s="1570" t="s">
        <v>149</v>
      </c>
    </row>
    <row r="186" spans="1:13" s="1566" customFormat="1" ht="12.6" customHeight="1">
      <c r="A186" s="1569"/>
      <c r="B186" s="1492" t="s">
        <v>150</v>
      </c>
      <c r="C186" s="1166">
        <v>14590238</v>
      </c>
      <c r="D186" s="1166">
        <v>5012</v>
      </c>
      <c r="E186" s="1166" t="s">
        <v>256</v>
      </c>
      <c r="F186" s="1166">
        <v>2711829</v>
      </c>
      <c r="G186" s="1166">
        <v>571462</v>
      </c>
      <c r="H186" s="1166">
        <v>236253</v>
      </c>
      <c r="I186" s="1166">
        <v>663582</v>
      </c>
      <c r="J186" s="1166">
        <v>1036907</v>
      </c>
      <c r="K186" s="1166">
        <v>843159</v>
      </c>
      <c r="L186" s="1568">
        <v>81436</v>
      </c>
      <c r="M186" s="1567" t="s">
        <v>150</v>
      </c>
    </row>
    <row r="187" spans="1:13" s="1560" customFormat="1" ht="11.45" customHeight="1">
      <c r="A187" s="1563"/>
      <c r="B187" s="1489" t="s">
        <v>261</v>
      </c>
      <c r="C187" s="1158">
        <v>8702109</v>
      </c>
      <c r="D187" s="1158" t="s">
        <v>256</v>
      </c>
      <c r="E187" s="1158" t="s">
        <v>256</v>
      </c>
      <c r="F187" s="1158">
        <v>388019</v>
      </c>
      <c r="G187" s="1158">
        <v>571462</v>
      </c>
      <c r="H187" s="1158">
        <v>132278</v>
      </c>
      <c r="I187" s="1158">
        <v>407338</v>
      </c>
      <c r="J187" s="1158">
        <v>212861</v>
      </c>
      <c r="K187" s="1158">
        <v>15274</v>
      </c>
      <c r="L187" s="1562">
        <v>31638</v>
      </c>
      <c r="M187" s="1573" t="s">
        <v>261</v>
      </c>
    </row>
    <row r="188" spans="1:13" s="1560" customFormat="1" ht="11.45" customHeight="1">
      <c r="A188" s="1563"/>
      <c r="B188" s="1491" t="s">
        <v>231</v>
      </c>
      <c r="C188" s="1162">
        <v>64311</v>
      </c>
      <c r="D188" s="1162" t="s">
        <v>256</v>
      </c>
      <c r="E188" s="1162" t="s">
        <v>256</v>
      </c>
      <c r="F188" s="1162" t="s">
        <v>256</v>
      </c>
      <c r="G188" s="1162" t="s">
        <v>256</v>
      </c>
      <c r="H188" s="1162" t="s">
        <v>256</v>
      </c>
      <c r="I188" s="1162" t="s">
        <v>256</v>
      </c>
      <c r="J188" s="1162" t="s">
        <v>256</v>
      </c>
      <c r="K188" s="1162">
        <v>683</v>
      </c>
      <c r="L188" s="1565" t="s">
        <v>256</v>
      </c>
      <c r="M188" s="1572" t="s">
        <v>231</v>
      </c>
    </row>
    <row r="189" spans="1:13" s="1560" customFormat="1" ht="11.45" customHeight="1">
      <c r="A189" s="1563"/>
      <c r="B189" s="1489" t="s">
        <v>206</v>
      </c>
      <c r="C189" s="1158">
        <v>413713</v>
      </c>
      <c r="D189" s="1158" t="s">
        <v>256</v>
      </c>
      <c r="E189" s="1158" t="s">
        <v>256</v>
      </c>
      <c r="F189" s="1158">
        <v>186120</v>
      </c>
      <c r="G189" s="1158" t="s">
        <v>256</v>
      </c>
      <c r="H189" s="1158">
        <v>103975</v>
      </c>
      <c r="I189" s="1158">
        <v>3348</v>
      </c>
      <c r="J189" s="1158">
        <v>52522</v>
      </c>
      <c r="K189" s="1158" t="s">
        <v>256</v>
      </c>
      <c r="L189" s="1562">
        <v>130</v>
      </c>
      <c r="M189" s="1573" t="s">
        <v>206</v>
      </c>
    </row>
    <row r="190" spans="1:13" s="1560" customFormat="1" ht="11.45" customHeight="1">
      <c r="A190" s="1563"/>
      <c r="B190" s="1491" t="s">
        <v>232</v>
      </c>
      <c r="C190" s="1162">
        <v>299567</v>
      </c>
      <c r="D190" s="1162" t="s">
        <v>256</v>
      </c>
      <c r="E190" s="1162" t="s">
        <v>256</v>
      </c>
      <c r="F190" s="1162">
        <v>121096</v>
      </c>
      <c r="G190" s="1162" t="s">
        <v>256</v>
      </c>
      <c r="H190" s="1162" t="s">
        <v>256</v>
      </c>
      <c r="I190" s="1162">
        <v>148394</v>
      </c>
      <c r="J190" s="1162">
        <v>326</v>
      </c>
      <c r="K190" s="1162" t="s">
        <v>256</v>
      </c>
      <c r="L190" s="1565">
        <v>18740</v>
      </c>
      <c r="M190" s="1572" t="s">
        <v>232</v>
      </c>
    </row>
    <row r="191" spans="1:13" s="1560" customFormat="1" ht="11.45" customHeight="1">
      <c r="A191" s="1563"/>
      <c r="B191" s="1489" t="s">
        <v>233</v>
      </c>
      <c r="C191" s="1158">
        <v>5110538</v>
      </c>
      <c r="D191" s="1158">
        <v>5012</v>
      </c>
      <c r="E191" s="1158" t="s">
        <v>256</v>
      </c>
      <c r="F191" s="1158">
        <v>2016594</v>
      </c>
      <c r="G191" s="1158" t="s">
        <v>256</v>
      </c>
      <c r="H191" s="1158" t="s">
        <v>256</v>
      </c>
      <c r="I191" s="1158">
        <v>104502</v>
      </c>
      <c r="J191" s="1158">
        <v>771198</v>
      </c>
      <c r="K191" s="1158">
        <v>827202</v>
      </c>
      <c r="L191" s="1562">
        <v>30928</v>
      </c>
      <c r="M191" s="1573" t="s">
        <v>233</v>
      </c>
    </row>
    <row r="192" spans="1:13" s="1560" customFormat="1" ht="11.45" customHeight="1">
      <c r="A192" s="1563"/>
      <c r="B192" s="1483" t="s">
        <v>97</v>
      </c>
      <c r="C192" s="1162">
        <v>450349</v>
      </c>
      <c r="D192" s="1162">
        <v>1235</v>
      </c>
      <c r="E192" s="1162">
        <v>1228</v>
      </c>
      <c r="F192" s="1162">
        <v>188537</v>
      </c>
      <c r="G192" s="1162" t="s">
        <v>256</v>
      </c>
      <c r="H192" s="1162">
        <v>71645</v>
      </c>
      <c r="I192" s="1162">
        <v>3189</v>
      </c>
      <c r="J192" s="1162">
        <v>2277</v>
      </c>
      <c r="K192" s="1162" t="s">
        <v>256</v>
      </c>
      <c r="L192" s="1565">
        <v>1853</v>
      </c>
      <c r="M192" s="1564" t="s">
        <v>97</v>
      </c>
    </row>
    <row r="193" spans="1:13" s="1560" customFormat="1" ht="11.45" customHeight="1">
      <c r="A193" s="1563"/>
      <c r="B193" s="1485" t="s">
        <v>98</v>
      </c>
      <c r="C193" s="1158">
        <v>61948</v>
      </c>
      <c r="D193" s="1158" t="s">
        <v>256</v>
      </c>
      <c r="E193" s="1158" t="s">
        <v>256</v>
      </c>
      <c r="F193" s="1158">
        <v>303</v>
      </c>
      <c r="G193" s="1158" t="s">
        <v>256</v>
      </c>
      <c r="H193" s="1158" t="s">
        <v>256</v>
      </c>
      <c r="I193" s="1158">
        <v>32431</v>
      </c>
      <c r="J193" s="1158" t="s">
        <v>256</v>
      </c>
      <c r="K193" s="1158" t="s">
        <v>256</v>
      </c>
      <c r="L193" s="1562" t="s">
        <v>256</v>
      </c>
      <c r="M193" s="1561" t="s">
        <v>98</v>
      </c>
    </row>
    <row r="194" spans="1:13" s="1560" customFormat="1" ht="11.45" customHeight="1">
      <c r="A194" s="1563"/>
      <c r="B194" s="1483" t="s">
        <v>99</v>
      </c>
      <c r="C194" s="1162">
        <v>1104498</v>
      </c>
      <c r="D194" s="1162" t="s">
        <v>256</v>
      </c>
      <c r="E194" s="1162" t="s">
        <v>256</v>
      </c>
      <c r="F194" s="1162">
        <v>982463</v>
      </c>
      <c r="G194" s="1162" t="s">
        <v>256</v>
      </c>
      <c r="H194" s="1162" t="s">
        <v>256</v>
      </c>
      <c r="I194" s="1162">
        <v>71</v>
      </c>
      <c r="J194" s="1162">
        <v>178</v>
      </c>
      <c r="K194" s="1162" t="s">
        <v>256</v>
      </c>
      <c r="L194" s="1565" t="s">
        <v>256</v>
      </c>
      <c r="M194" s="1564" t="s">
        <v>99</v>
      </c>
    </row>
    <row r="195" spans="1:13" s="1560" customFormat="1" ht="11.45" customHeight="1">
      <c r="A195" s="1563"/>
      <c r="B195" s="1485" t="s">
        <v>100</v>
      </c>
      <c r="C195" s="1158">
        <v>228482</v>
      </c>
      <c r="D195" s="1158" t="s">
        <v>256</v>
      </c>
      <c r="E195" s="1158" t="s">
        <v>256</v>
      </c>
      <c r="F195" s="1158">
        <v>223612</v>
      </c>
      <c r="G195" s="1158" t="s">
        <v>256</v>
      </c>
      <c r="H195" s="1158" t="s">
        <v>256</v>
      </c>
      <c r="I195" s="1158" t="s">
        <v>256</v>
      </c>
      <c r="J195" s="1158">
        <v>473</v>
      </c>
      <c r="K195" s="1158" t="s">
        <v>256</v>
      </c>
      <c r="L195" s="1562" t="s">
        <v>256</v>
      </c>
      <c r="M195" s="1561" t="s">
        <v>100</v>
      </c>
    </row>
    <row r="196" spans="1:13" s="1560" customFormat="1" ht="11.45" customHeight="1">
      <c r="A196" s="1563"/>
      <c r="B196" s="1483" t="s">
        <v>101</v>
      </c>
      <c r="C196" s="1162">
        <v>70215</v>
      </c>
      <c r="D196" s="1162" t="s">
        <v>256</v>
      </c>
      <c r="E196" s="1162" t="s">
        <v>256</v>
      </c>
      <c r="F196" s="1162" t="s">
        <v>256</v>
      </c>
      <c r="G196" s="1162" t="s">
        <v>256</v>
      </c>
      <c r="H196" s="1162" t="s">
        <v>256</v>
      </c>
      <c r="I196" s="1162" t="s">
        <v>256</v>
      </c>
      <c r="J196" s="1162" t="s">
        <v>256</v>
      </c>
      <c r="K196" s="1162" t="s">
        <v>256</v>
      </c>
      <c r="L196" s="1565" t="s">
        <v>256</v>
      </c>
      <c r="M196" s="1564" t="s">
        <v>101</v>
      </c>
    </row>
    <row r="197" spans="1:13" s="1560" customFormat="1" ht="11.45" customHeight="1">
      <c r="A197" s="1563"/>
      <c r="B197" s="1485" t="s">
        <v>102</v>
      </c>
      <c r="C197" s="1158">
        <v>138728</v>
      </c>
      <c r="D197" s="1158" t="s">
        <v>256</v>
      </c>
      <c r="E197" s="1158" t="s">
        <v>256</v>
      </c>
      <c r="F197" s="1158">
        <v>31298</v>
      </c>
      <c r="G197" s="1158" t="s">
        <v>256</v>
      </c>
      <c r="H197" s="1158">
        <v>482</v>
      </c>
      <c r="I197" s="1158" t="s">
        <v>256</v>
      </c>
      <c r="J197" s="1158">
        <v>4451</v>
      </c>
      <c r="K197" s="1158" t="s">
        <v>256</v>
      </c>
      <c r="L197" s="1562" t="s">
        <v>256</v>
      </c>
      <c r="M197" s="1561" t="s">
        <v>102</v>
      </c>
    </row>
    <row r="198" spans="1:13" s="1560" customFormat="1" ht="15.95" customHeight="1">
      <c r="A198" s="1563"/>
      <c r="B198" s="1488" t="s">
        <v>151</v>
      </c>
      <c r="C198" s="1177">
        <v>4375275</v>
      </c>
      <c r="D198" s="1177" t="s">
        <v>256</v>
      </c>
      <c r="E198" s="1177">
        <v>36895</v>
      </c>
      <c r="F198" s="1177">
        <v>2899168</v>
      </c>
      <c r="G198" s="1177">
        <v>92812</v>
      </c>
      <c r="H198" s="1177">
        <v>78546</v>
      </c>
      <c r="I198" s="1177">
        <v>18780</v>
      </c>
      <c r="J198" s="1177">
        <v>120174</v>
      </c>
      <c r="K198" s="1177" t="s">
        <v>256</v>
      </c>
      <c r="L198" s="1558" t="s">
        <v>256</v>
      </c>
      <c r="M198" s="1576" t="s">
        <v>151</v>
      </c>
    </row>
    <row r="199" spans="1:13" s="1566" customFormat="1" ht="11.1" customHeight="1">
      <c r="A199" s="1569"/>
      <c r="B199" s="1487" t="s">
        <v>110</v>
      </c>
      <c r="C199" s="1174">
        <v>3761923</v>
      </c>
      <c r="D199" s="1174" t="s">
        <v>256</v>
      </c>
      <c r="E199" s="1174">
        <v>36895</v>
      </c>
      <c r="F199" s="1174">
        <v>2506392</v>
      </c>
      <c r="G199" s="1174">
        <v>92812</v>
      </c>
      <c r="H199" s="1174">
        <v>65613</v>
      </c>
      <c r="I199" s="1174" t="s">
        <v>256</v>
      </c>
      <c r="J199" s="1174">
        <v>120174</v>
      </c>
      <c r="K199" s="1174" t="s">
        <v>256</v>
      </c>
      <c r="L199" s="1575" t="s">
        <v>256</v>
      </c>
      <c r="M199" s="1574" t="s">
        <v>110</v>
      </c>
    </row>
    <row r="200" spans="1:13" s="1560" customFormat="1" ht="11.1" customHeight="1">
      <c r="A200" s="1563"/>
      <c r="B200" s="1483" t="s">
        <v>107</v>
      </c>
      <c r="C200" s="1162">
        <v>401945</v>
      </c>
      <c r="D200" s="1162" t="s">
        <v>256</v>
      </c>
      <c r="E200" s="1162" t="s">
        <v>256</v>
      </c>
      <c r="F200" s="1162">
        <v>390722</v>
      </c>
      <c r="G200" s="1162" t="s">
        <v>256</v>
      </c>
      <c r="H200" s="1162" t="s">
        <v>256</v>
      </c>
      <c r="I200" s="1162" t="s">
        <v>256</v>
      </c>
      <c r="J200" s="1162" t="s">
        <v>256</v>
      </c>
      <c r="K200" s="1162" t="s">
        <v>256</v>
      </c>
      <c r="L200" s="1565" t="s">
        <v>256</v>
      </c>
      <c r="M200" s="1564" t="s">
        <v>107</v>
      </c>
    </row>
    <row r="201" spans="1:13" s="1560" customFormat="1" ht="11.1" customHeight="1">
      <c r="A201" s="1563"/>
      <c r="B201" s="1485" t="s">
        <v>108</v>
      </c>
      <c r="C201" s="1158">
        <v>103459</v>
      </c>
      <c r="D201" s="1158" t="s">
        <v>256</v>
      </c>
      <c r="E201" s="1158" t="s">
        <v>256</v>
      </c>
      <c r="F201" s="1158">
        <v>2054</v>
      </c>
      <c r="G201" s="1158" t="s">
        <v>256</v>
      </c>
      <c r="H201" s="1158" t="s">
        <v>256</v>
      </c>
      <c r="I201" s="1158">
        <v>18780</v>
      </c>
      <c r="J201" s="1158" t="s">
        <v>256</v>
      </c>
      <c r="K201" s="1158" t="s">
        <v>256</v>
      </c>
      <c r="L201" s="1562" t="s">
        <v>256</v>
      </c>
      <c r="M201" s="1561" t="s">
        <v>108</v>
      </c>
    </row>
    <row r="202" spans="1:13" s="1560" customFormat="1" ht="11.1" customHeight="1">
      <c r="A202" s="1563"/>
      <c r="B202" s="1483" t="s">
        <v>109</v>
      </c>
      <c r="C202" s="1162">
        <v>107948</v>
      </c>
      <c r="D202" s="1162" t="s">
        <v>256</v>
      </c>
      <c r="E202" s="1162" t="s">
        <v>256</v>
      </c>
      <c r="F202" s="1162" t="s">
        <v>256</v>
      </c>
      <c r="G202" s="1162" t="s">
        <v>256</v>
      </c>
      <c r="H202" s="1162">
        <v>12933</v>
      </c>
      <c r="I202" s="1162" t="s">
        <v>256</v>
      </c>
      <c r="J202" s="1162" t="s">
        <v>256</v>
      </c>
      <c r="K202" s="1162" t="s">
        <v>256</v>
      </c>
      <c r="L202" s="1565" t="s">
        <v>256</v>
      </c>
      <c r="M202" s="1564" t="s">
        <v>109</v>
      </c>
    </row>
    <row r="203" spans="1:13" s="1560" customFormat="1" ht="15.95" customHeight="1">
      <c r="A203" s="1563"/>
      <c r="B203" s="1493" t="s">
        <v>152</v>
      </c>
      <c r="C203" s="1169">
        <v>9083344</v>
      </c>
      <c r="D203" s="1169" t="s">
        <v>256</v>
      </c>
      <c r="E203" s="1169" t="s">
        <v>256</v>
      </c>
      <c r="F203" s="1169">
        <v>7153650</v>
      </c>
      <c r="G203" s="1169">
        <v>99811</v>
      </c>
      <c r="H203" s="1169">
        <v>225730</v>
      </c>
      <c r="I203" s="1169">
        <v>339031</v>
      </c>
      <c r="J203" s="1169">
        <v>877539</v>
      </c>
      <c r="K203" s="1169">
        <v>1957</v>
      </c>
      <c r="L203" s="1571">
        <v>37141</v>
      </c>
      <c r="M203" s="1570" t="s">
        <v>152</v>
      </c>
    </row>
    <row r="204" spans="1:13" s="1566" customFormat="1" ht="11.1" customHeight="1">
      <c r="A204" s="1569"/>
      <c r="B204" s="1492" t="s">
        <v>230</v>
      </c>
      <c r="C204" s="1166">
        <v>7018981</v>
      </c>
      <c r="D204" s="1166" t="s">
        <v>256</v>
      </c>
      <c r="E204" s="1166" t="s">
        <v>256</v>
      </c>
      <c r="F204" s="1166">
        <v>5776593</v>
      </c>
      <c r="G204" s="1166">
        <v>92936</v>
      </c>
      <c r="H204" s="1166">
        <v>219744</v>
      </c>
      <c r="I204" s="1166">
        <v>224930</v>
      </c>
      <c r="J204" s="1166">
        <v>505137</v>
      </c>
      <c r="K204" s="1166" t="s">
        <v>256</v>
      </c>
      <c r="L204" s="1568" t="s">
        <v>256</v>
      </c>
      <c r="M204" s="1567" t="s">
        <v>230</v>
      </c>
    </row>
    <row r="205" spans="1:13" s="1560" customFormat="1" ht="11.1" customHeight="1">
      <c r="A205" s="1563"/>
      <c r="B205" s="1485" t="s">
        <v>51</v>
      </c>
      <c r="C205" s="1158">
        <v>1606669</v>
      </c>
      <c r="D205" s="1158" t="s">
        <v>256</v>
      </c>
      <c r="E205" s="1158" t="s">
        <v>256</v>
      </c>
      <c r="F205" s="1158">
        <v>1181971</v>
      </c>
      <c r="G205" s="1158">
        <v>4512</v>
      </c>
      <c r="H205" s="1158">
        <v>3644</v>
      </c>
      <c r="I205" s="1158">
        <v>8910</v>
      </c>
      <c r="J205" s="1158">
        <v>311868</v>
      </c>
      <c r="K205" s="1158">
        <v>1957</v>
      </c>
      <c r="L205" s="1562">
        <v>37141</v>
      </c>
      <c r="M205" s="1561" t="s">
        <v>51</v>
      </c>
    </row>
    <row r="206" spans="1:13" s="1560" customFormat="1" ht="11.1" customHeight="1">
      <c r="A206" s="1563"/>
      <c r="B206" s="1483" t="s">
        <v>52</v>
      </c>
      <c r="C206" s="1162">
        <v>457694</v>
      </c>
      <c r="D206" s="1162" t="s">
        <v>256</v>
      </c>
      <c r="E206" s="1162" t="s">
        <v>256</v>
      </c>
      <c r="F206" s="1162">
        <v>195086</v>
      </c>
      <c r="G206" s="1162">
        <v>2363</v>
      </c>
      <c r="H206" s="1162">
        <v>2342</v>
      </c>
      <c r="I206" s="1162">
        <v>105191</v>
      </c>
      <c r="J206" s="1162">
        <v>60534</v>
      </c>
      <c r="K206" s="1162" t="s">
        <v>256</v>
      </c>
      <c r="L206" s="1565" t="s">
        <v>256</v>
      </c>
      <c r="M206" s="1564" t="s">
        <v>52</v>
      </c>
    </row>
    <row r="207" spans="1:13" s="1560" customFormat="1" ht="15.95" customHeight="1">
      <c r="A207" s="1563"/>
      <c r="B207" s="1493" t="s">
        <v>153</v>
      </c>
      <c r="C207" s="1169">
        <v>3586765</v>
      </c>
      <c r="D207" s="1169">
        <v>3583</v>
      </c>
      <c r="E207" s="1169">
        <v>115888</v>
      </c>
      <c r="F207" s="1169">
        <v>1704102</v>
      </c>
      <c r="G207" s="1169">
        <v>129249</v>
      </c>
      <c r="H207" s="1169">
        <v>469735</v>
      </c>
      <c r="I207" s="1169">
        <v>57589</v>
      </c>
      <c r="J207" s="1169">
        <v>43049</v>
      </c>
      <c r="K207" s="1169">
        <v>373750</v>
      </c>
      <c r="L207" s="1571">
        <v>5759</v>
      </c>
      <c r="M207" s="1570" t="s">
        <v>153</v>
      </c>
    </row>
    <row r="208" spans="1:13" s="1566" customFormat="1" ht="11.1" customHeight="1">
      <c r="A208" s="1569"/>
      <c r="B208" s="1492" t="s">
        <v>162</v>
      </c>
      <c r="C208" s="1166">
        <v>2207406</v>
      </c>
      <c r="D208" s="1166" t="s">
        <v>256</v>
      </c>
      <c r="E208" s="1166">
        <v>35285</v>
      </c>
      <c r="F208" s="1166">
        <v>1277829</v>
      </c>
      <c r="G208" s="1166">
        <v>30698</v>
      </c>
      <c r="H208" s="1166">
        <v>462442</v>
      </c>
      <c r="I208" s="1166">
        <v>6550</v>
      </c>
      <c r="J208" s="1166">
        <v>27615</v>
      </c>
      <c r="K208" s="1166">
        <v>125355</v>
      </c>
      <c r="L208" s="1568">
        <v>1612</v>
      </c>
      <c r="M208" s="1567" t="s">
        <v>162</v>
      </c>
    </row>
    <row r="209" spans="1:13" s="1560" customFormat="1" ht="11.1" customHeight="1">
      <c r="A209" s="1563"/>
      <c r="B209" s="1489" t="s">
        <v>165</v>
      </c>
      <c r="C209" s="1158">
        <v>2164263</v>
      </c>
      <c r="D209" s="1158" t="s">
        <v>256</v>
      </c>
      <c r="E209" s="1158" t="s">
        <v>256</v>
      </c>
      <c r="F209" s="1158">
        <v>1272494</v>
      </c>
      <c r="G209" s="1158">
        <v>30698</v>
      </c>
      <c r="H209" s="1158">
        <v>462442</v>
      </c>
      <c r="I209" s="1158">
        <v>6550</v>
      </c>
      <c r="J209" s="1158">
        <v>27615</v>
      </c>
      <c r="K209" s="1158">
        <v>125355</v>
      </c>
      <c r="L209" s="1562">
        <v>1612</v>
      </c>
      <c r="M209" s="1573" t="s">
        <v>165</v>
      </c>
    </row>
    <row r="210" spans="1:13" s="1560" customFormat="1" ht="11.1" customHeight="1">
      <c r="A210" s="1563"/>
      <c r="B210" s="1491" t="s">
        <v>166</v>
      </c>
      <c r="C210" s="1162">
        <v>43143</v>
      </c>
      <c r="D210" s="1162" t="s">
        <v>256</v>
      </c>
      <c r="E210" s="1162">
        <v>35285</v>
      </c>
      <c r="F210" s="1162">
        <v>5335</v>
      </c>
      <c r="G210" s="1162" t="s">
        <v>256</v>
      </c>
      <c r="H210" s="1162" t="s">
        <v>256</v>
      </c>
      <c r="I210" s="1162" t="s">
        <v>256</v>
      </c>
      <c r="J210" s="1162" t="s">
        <v>256</v>
      </c>
      <c r="K210" s="1162" t="s">
        <v>256</v>
      </c>
      <c r="L210" s="1565" t="s">
        <v>256</v>
      </c>
      <c r="M210" s="1572" t="s">
        <v>166</v>
      </c>
    </row>
    <row r="211" spans="1:13" s="1560" customFormat="1" ht="11.1" customHeight="1">
      <c r="A211" s="1563"/>
      <c r="B211" s="1485" t="s">
        <v>116</v>
      </c>
      <c r="C211" s="1158">
        <v>115785</v>
      </c>
      <c r="D211" s="1158">
        <v>3583</v>
      </c>
      <c r="E211" s="1158">
        <v>80603</v>
      </c>
      <c r="F211" s="1158" t="s">
        <v>256</v>
      </c>
      <c r="G211" s="1158" t="s">
        <v>256</v>
      </c>
      <c r="H211" s="1158">
        <v>177</v>
      </c>
      <c r="I211" s="1158" t="s">
        <v>256</v>
      </c>
      <c r="J211" s="1158" t="s">
        <v>256</v>
      </c>
      <c r="K211" s="1158" t="s">
        <v>256</v>
      </c>
      <c r="L211" s="1562" t="s">
        <v>256</v>
      </c>
      <c r="M211" s="1561" t="s">
        <v>116</v>
      </c>
    </row>
    <row r="212" spans="1:13" s="1560" customFormat="1" ht="11.1" customHeight="1">
      <c r="A212" s="1563"/>
      <c r="B212" s="1483" t="s">
        <v>117</v>
      </c>
      <c r="C212" s="1162">
        <v>103235</v>
      </c>
      <c r="D212" s="1162" t="s">
        <v>256</v>
      </c>
      <c r="E212" s="1162" t="s">
        <v>256</v>
      </c>
      <c r="F212" s="1162">
        <v>82058</v>
      </c>
      <c r="G212" s="1162" t="s">
        <v>256</v>
      </c>
      <c r="H212" s="1162">
        <v>4161</v>
      </c>
      <c r="I212" s="1162" t="s">
        <v>256</v>
      </c>
      <c r="J212" s="1162">
        <v>1052</v>
      </c>
      <c r="K212" s="1162" t="s">
        <v>256</v>
      </c>
      <c r="L212" s="1565" t="s">
        <v>256</v>
      </c>
      <c r="M212" s="1564" t="s">
        <v>117</v>
      </c>
    </row>
    <row r="213" spans="1:13" s="1560" customFormat="1" ht="11.1" customHeight="1">
      <c r="A213" s="1563"/>
      <c r="B213" s="1485" t="s">
        <v>118</v>
      </c>
      <c r="C213" s="1158">
        <v>147919</v>
      </c>
      <c r="D213" s="1158" t="s">
        <v>256</v>
      </c>
      <c r="E213" s="1158" t="s">
        <v>256</v>
      </c>
      <c r="F213" s="1158">
        <v>88027</v>
      </c>
      <c r="G213" s="1158" t="s">
        <v>256</v>
      </c>
      <c r="H213" s="1158">
        <v>1764</v>
      </c>
      <c r="I213" s="1158">
        <v>1394</v>
      </c>
      <c r="J213" s="1158">
        <v>20</v>
      </c>
      <c r="K213" s="1158" t="s">
        <v>256</v>
      </c>
      <c r="L213" s="1562" t="s">
        <v>256</v>
      </c>
      <c r="M213" s="1561" t="s">
        <v>118</v>
      </c>
    </row>
    <row r="214" spans="1:13" s="1560" customFormat="1" ht="11.1" customHeight="1">
      <c r="A214" s="1563"/>
      <c r="B214" s="1483" t="s">
        <v>119</v>
      </c>
      <c r="C214" s="1162">
        <v>590196</v>
      </c>
      <c r="D214" s="1162" t="s">
        <v>256</v>
      </c>
      <c r="E214" s="1162" t="s">
        <v>256</v>
      </c>
      <c r="F214" s="1162">
        <v>67465</v>
      </c>
      <c r="G214" s="1162" t="s">
        <v>256</v>
      </c>
      <c r="H214" s="1162" t="s">
        <v>256</v>
      </c>
      <c r="I214" s="1162">
        <v>30635</v>
      </c>
      <c r="J214" s="1162" t="s">
        <v>256</v>
      </c>
      <c r="K214" s="1162">
        <v>248395</v>
      </c>
      <c r="L214" s="1565" t="s">
        <v>256</v>
      </c>
      <c r="M214" s="1564" t="s">
        <v>119</v>
      </c>
    </row>
    <row r="215" spans="1:13" s="1560" customFormat="1" ht="11.1" customHeight="1">
      <c r="A215" s="1563"/>
      <c r="B215" s="1485" t="s">
        <v>120</v>
      </c>
      <c r="C215" s="1158">
        <v>417423</v>
      </c>
      <c r="D215" s="1158" t="s">
        <v>256</v>
      </c>
      <c r="E215" s="1158" t="s">
        <v>256</v>
      </c>
      <c r="F215" s="1158">
        <v>188723</v>
      </c>
      <c r="G215" s="1158">
        <v>98551</v>
      </c>
      <c r="H215" s="1158">
        <v>1191</v>
      </c>
      <c r="I215" s="1158">
        <v>19010</v>
      </c>
      <c r="J215" s="1158">
        <v>14362</v>
      </c>
      <c r="K215" s="1158" t="s">
        <v>256</v>
      </c>
      <c r="L215" s="1562">
        <v>4147</v>
      </c>
      <c r="M215" s="1561" t="s">
        <v>120</v>
      </c>
    </row>
    <row r="216" spans="1:13" s="1560" customFormat="1" ht="11.1" customHeight="1">
      <c r="A216" s="1563"/>
      <c r="B216" s="1483" t="s">
        <v>121</v>
      </c>
      <c r="C216" s="1162">
        <v>4801</v>
      </c>
      <c r="D216" s="1162" t="s">
        <v>256</v>
      </c>
      <c r="E216" s="1162" t="s">
        <v>256</v>
      </c>
      <c r="F216" s="1162" t="s">
        <v>256</v>
      </c>
      <c r="G216" s="1162" t="s">
        <v>256</v>
      </c>
      <c r="H216" s="1162" t="s">
        <v>256</v>
      </c>
      <c r="I216" s="1162" t="s">
        <v>256</v>
      </c>
      <c r="J216" s="1162" t="s">
        <v>256</v>
      </c>
      <c r="K216" s="1162" t="s">
        <v>256</v>
      </c>
      <c r="L216" s="1565" t="s">
        <v>256</v>
      </c>
      <c r="M216" s="1564" t="s">
        <v>121</v>
      </c>
    </row>
    <row r="217" spans="1:13" s="1560" customFormat="1" ht="15.95" customHeight="1">
      <c r="A217" s="1563"/>
      <c r="B217" s="1493" t="s">
        <v>154</v>
      </c>
      <c r="C217" s="1169">
        <f>C218+C219+C220+C221</f>
        <v>3269773</v>
      </c>
      <c r="D217" s="1169">
        <v>6594</v>
      </c>
      <c r="E217" s="1169" t="s">
        <v>256</v>
      </c>
      <c r="F217" s="1169">
        <v>2876077</v>
      </c>
      <c r="G217" s="1169">
        <v>67332</v>
      </c>
      <c r="H217" s="1169">
        <v>20214</v>
      </c>
      <c r="I217" s="1169">
        <v>14995</v>
      </c>
      <c r="J217" s="1169">
        <v>44103</v>
      </c>
      <c r="K217" s="1169" t="s">
        <v>256</v>
      </c>
      <c r="L217" s="1571">
        <v>4870</v>
      </c>
      <c r="M217" s="1570" t="s">
        <v>154</v>
      </c>
    </row>
    <row r="218" spans="1:13" s="1566" customFormat="1" ht="11.1" customHeight="1">
      <c r="A218" s="1569"/>
      <c r="B218" s="1492" t="s">
        <v>106</v>
      </c>
      <c r="C218" s="1166">
        <v>2277952</v>
      </c>
      <c r="D218" s="1166" t="s">
        <v>256</v>
      </c>
      <c r="E218" s="1166" t="s">
        <v>256</v>
      </c>
      <c r="F218" s="1166">
        <v>2049019</v>
      </c>
      <c r="G218" s="1166">
        <v>67332</v>
      </c>
      <c r="H218" s="1166">
        <v>11739</v>
      </c>
      <c r="I218" s="1166">
        <v>5626</v>
      </c>
      <c r="J218" s="1166">
        <v>8051</v>
      </c>
      <c r="K218" s="1166" t="s">
        <v>256</v>
      </c>
      <c r="L218" s="1568">
        <v>4870</v>
      </c>
      <c r="M218" s="1567" t="s">
        <v>106</v>
      </c>
    </row>
    <row r="219" spans="1:13" s="1560" customFormat="1" ht="11.1" customHeight="1">
      <c r="A219" s="1563"/>
      <c r="B219" s="1485" t="s">
        <v>103</v>
      </c>
      <c r="C219" s="1158">
        <v>369055</v>
      </c>
      <c r="D219" s="1158" t="s">
        <v>256</v>
      </c>
      <c r="E219" s="1158" t="s">
        <v>256</v>
      </c>
      <c r="F219" s="1158">
        <v>280085</v>
      </c>
      <c r="G219" s="1158" t="s">
        <v>256</v>
      </c>
      <c r="H219" s="1158">
        <v>320</v>
      </c>
      <c r="I219" s="1158" t="s">
        <v>256</v>
      </c>
      <c r="J219" s="1158">
        <v>33629</v>
      </c>
      <c r="K219" s="1158" t="s">
        <v>256</v>
      </c>
      <c r="L219" s="1562" t="s">
        <v>256</v>
      </c>
      <c r="M219" s="1561" t="s">
        <v>103</v>
      </c>
    </row>
    <row r="220" spans="1:13" s="1560" customFormat="1" ht="11.1" customHeight="1">
      <c r="A220" s="1563"/>
      <c r="B220" s="1483" t="s">
        <v>104</v>
      </c>
      <c r="C220" s="1162">
        <v>35975</v>
      </c>
      <c r="D220" s="1162">
        <v>6594</v>
      </c>
      <c r="E220" s="1162" t="s">
        <v>256</v>
      </c>
      <c r="F220" s="1162">
        <v>601</v>
      </c>
      <c r="G220" s="1162" t="s">
        <v>256</v>
      </c>
      <c r="H220" s="1162" t="s">
        <v>256</v>
      </c>
      <c r="I220" s="1162" t="s">
        <v>256</v>
      </c>
      <c r="J220" s="1162">
        <v>1458</v>
      </c>
      <c r="K220" s="1162" t="s">
        <v>256</v>
      </c>
      <c r="L220" s="1565" t="s">
        <v>256</v>
      </c>
      <c r="M220" s="1564" t="s">
        <v>104</v>
      </c>
    </row>
    <row r="221" spans="1:13" s="1560" customFormat="1" ht="11.1" customHeight="1">
      <c r="A221" s="1563"/>
      <c r="B221" s="1485" t="s">
        <v>105</v>
      </c>
      <c r="C221" s="1158">
        <v>586791</v>
      </c>
      <c r="D221" s="1158" t="s">
        <v>256</v>
      </c>
      <c r="E221" s="1158" t="s">
        <v>256</v>
      </c>
      <c r="F221" s="1158">
        <v>546372</v>
      </c>
      <c r="G221" s="1158" t="s">
        <v>256</v>
      </c>
      <c r="H221" s="1158">
        <v>8155</v>
      </c>
      <c r="I221" s="1158">
        <v>9369</v>
      </c>
      <c r="J221" s="1158">
        <v>965</v>
      </c>
      <c r="K221" s="1158" t="s">
        <v>256</v>
      </c>
      <c r="L221" s="1562" t="s">
        <v>256</v>
      </c>
      <c r="M221" s="1561" t="s">
        <v>105</v>
      </c>
    </row>
    <row r="222" spans="1:13" s="1556" customFormat="1" ht="15" customHeight="1">
      <c r="A222" s="1559"/>
      <c r="B222" s="1525" t="s">
        <v>155</v>
      </c>
      <c r="C222" s="1177" t="s">
        <v>260</v>
      </c>
      <c r="D222" s="1177" t="s">
        <v>260</v>
      </c>
      <c r="E222" s="1177" t="s">
        <v>260</v>
      </c>
      <c r="F222" s="1177" t="s">
        <v>260</v>
      </c>
      <c r="G222" s="1177" t="s">
        <v>260</v>
      </c>
      <c r="H222" s="1177" t="s">
        <v>260</v>
      </c>
      <c r="I222" s="1177" t="s">
        <v>260</v>
      </c>
      <c r="J222" s="1177" t="s">
        <v>260</v>
      </c>
      <c r="K222" s="1177" t="s">
        <v>260</v>
      </c>
      <c r="L222" s="1558" t="s">
        <v>260</v>
      </c>
      <c r="M222" s="1557" t="s">
        <v>155</v>
      </c>
    </row>
    <row r="223" spans="1:13" s="1551" customFormat="1" ht="9.9499999999999993" customHeight="1">
      <c r="A223" s="1555"/>
      <c r="B223" s="1552"/>
      <c r="C223" s="1554"/>
      <c r="D223" s="1554">
        <v>0</v>
      </c>
      <c r="E223" s="1554">
        <v>0</v>
      </c>
      <c r="F223" s="1554">
        <v>0</v>
      </c>
      <c r="G223" s="1554">
        <v>0</v>
      </c>
      <c r="H223" s="1554">
        <v>0</v>
      </c>
      <c r="I223" s="1554">
        <v>0</v>
      </c>
      <c r="J223" s="1554">
        <v>0</v>
      </c>
      <c r="K223" s="1554">
        <v>0</v>
      </c>
      <c r="L223" s="1553">
        <v>0</v>
      </c>
      <c r="M223" s="1552"/>
    </row>
    <row r="224" spans="1:13" s="1545" customFormat="1" ht="11.1" customHeight="1">
      <c r="A224" s="1550"/>
      <c r="B224" s="1549" t="s">
        <v>695</v>
      </c>
      <c r="C224" s="1548"/>
      <c r="D224" s="1548"/>
      <c r="E224" s="1548"/>
      <c r="F224" s="1548"/>
      <c r="G224" s="1548"/>
      <c r="H224" s="1548"/>
      <c r="I224" s="1548"/>
      <c r="J224" s="1548"/>
      <c r="K224" s="1548"/>
      <c r="L224" s="1547"/>
      <c r="M224" s="1546"/>
    </row>
    <row r="226" spans="3:3">
      <c r="C226" s="1544"/>
    </row>
  </sheetData>
  <mergeCells count="2">
    <mergeCell ref="B2:G2"/>
    <mergeCell ref="H2:M2"/>
  </mergeCells>
  <printOptions horizontalCentered="1"/>
  <pageMargins left="0.62992125984251968" right="0.62992125984251968" top="0.98425196850393704" bottom="0.98425196850393704" header="0.51181102362204722" footer="0.51181102362204722"/>
  <pageSetup paperSize="9" pageOrder="overThenDown" orientation="portrait" r:id="rId1"/>
  <headerFooter alignWithMargins="0"/>
  <rowBreaks count="3" manualBreakCount="3">
    <brk id="60" min="1" max="12" man="1"/>
    <brk id="119" min="1" max="12" man="1"/>
    <brk id="172" min="1" max="12" man="1"/>
  </rowBreaks>
  <colBreaks count="1" manualBreakCount="1">
    <brk id="7" min="1" max="222" man="1"/>
  </col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26"/>
  <sheetViews>
    <sheetView topLeftCell="B2" zoomScaleNormal="100" zoomScaleSheetLayoutView="100" workbookViewId="0">
      <pane ySplit="3" topLeftCell="A5" activePane="bottomLeft" state="frozen"/>
      <selection activeCell="B2" sqref="B2"/>
      <selection pane="bottomLeft" activeCell="B4" sqref="B4"/>
    </sheetView>
  </sheetViews>
  <sheetFormatPr defaultRowHeight="11.25"/>
  <cols>
    <col min="1" max="1" width="2.7109375" style="1543" hidden="1" customWidth="1"/>
    <col min="2" max="2" width="29.28515625" style="1542" customWidth="1"/>
    <col min="3" max="12" width="11.7109375" style="1542" customWidth="1"/>
    <col min="13" max="13" width="23.7109375" style="1542" hidden="1" customWidth="1"/>
    <col min="14" max="14" width="29.28515625" style="1542" customWidth="1"/>
    <col min="15" max="16384" width="9.140625" style="1542"/>
  </cols>
  <sheetData>
    <row r="1" spans="1:14" hidden="1">
      <c r="A1" s="1653"/>
      <c r="B1" s="1652" t="s">
        <v>380</v>
      </c>
      <c r="C1" s="1652">
        <v>1</v>
      </c>
      <c r="D1" s="1652">
        <v>1</v>
      </c>
      <c r="E1" s="1652">
        <v>0.8</v>
      </c>
      <c r="F1" s="1652">
        <v>1</v>
      </c>
      <c r="G1" s="1652">
        <v>1</v>
      </c>
      <c r="H1" s="1652">
        <v>1</v>
      </c>
      <c r="I1" s="1652">
        <v>1</v>
      </c>
      <c r="J1" s="1652">
        <v>1.2</v>
      </c>
      <c r="K1" s="1652"/>
      <c r="L1" s="1652"/>
      <c r="M1" s="1719" t="s">
        <v>736</v>
      </c>
      <c r="N1" s="1652" t="s">
        <v>380</v>
      </c>
    </row>
    <row r="2" spans="1:14" s="1648" customFormat="1" ht="14.25" customHeight="1">
      <c r="A2" s="1651" t="s">
        <v>380</v>
      </c>
      <c r="B2" s="1650" t="s">
        <v>735</v>
      </c>
      <c r="C2" s="1650"/>
      <c r="D2" s="1650"/>
      <c r="E2" s="1650"/>
      <c r="F2" s="1650"/>
      <c r="G2" s="1650"/>
      <c r="H2" s="1649" t="s">
        <v>734</v>
      </c>
      <c r="I2" s="1649"/>
      <c r="J2" s="1649"/>
      <c r="K2" s="1649"/>
      <c r="L2" s="1649"/>
      <c r="M2" s="1649"/>
      <c r="N2" s="1649"/>
    </row>
    <row r="3" spans="1:14" s="1642" customFormat="1" ht="12" customHeight="1">
      <c r="A3" s="1647" t="s">
        <v>380</v>
      </c>
      <c r="B3" s="1646" t="s">
        <v>733</v>
      </c>
      <c r="C3" s="1645"/>
      <c r="D3" s="1645"/>
      <c r="E3" s="1644"/>
      <c r="F3" s="1644"/>
      <c r="G3" s="1644"/>
      <c r="H3" s="1644"/>
      <c r="I3" s="1644"/>
      <c r="J3" s="1644"/>
      <c r="K3" s="1644"/>
      <c r="L3" s="1644"/>
      <c r="M3" s="1718"/>
      <c r="N3" s="1643" t="s">
        <v>715</v>
      </c>
    </row>
    <row r="4" spans="1:14" s="1474" customFormat="1" ht="45" customHeight="1">
      <c r="A4" s="1641" t="s">
        <v>380</v>
      </c>
      <c r="B4" s="1640" t="s">
        <v>714</v>
      </c>
      <c r="C4" s="1637" t="s">
        <v>732</v>
      </c>
      <c r="D4" s="1637" t="s">
        <v>731</v>
      </c>
      <c r="E4" s="1637" t="s">
        <v>730</v>
      </c>
      <c r="F4" s="1637" t="s">
        <v>729</v>
      </c>
      <c r="G4" s="1639" t="s">
        <v>728</v>
      </c>
      <c r="H4" s="1638" t="s">
        <v>727</v>
      </c>
      <c r="I4" s="1637" t="s">
        <v>726</v>
      </c>
      <c r="J4" s="1637" t="s">
        <v>725</v>
      </c>
      <c r="K4" s="1637" t="s">
        <v>724</v>
      </c>
      <c r="L4" s="1637" t="s">
        <v>723</v>
      </c>
      <c r="M4" s="1717"/>
      <c r="N4" s="1636" t="s">
        <v>722</v>
      </c>
    </row>
    <row r="5" spans="1:14" s="1560" customFormat="1" ht="15.95" customHeight="1">
      <c r="A5" s="1615" t="s">
        <v>397</v>
      </c>
      <c r="B5" s="1635" t="s">
        <v>682</v>
      </c>
      <c r="C5" s="1169">
        <v>40765768</v>
      </c>
      <c r="D5" s="1169">
        <v>9902275</v>
      </c>
      <c r="E5" s="1169">
        <v>3927663</v>
      </c>
      <c r="F5" s="1169">
        <v>33021149</v>
      </c>
      <c r="G5" s="1169">
        <v>9430173</v>
      </c>
      <c r="H5" s="1169">
        <v>37401184</v>
      </c>
      <c r="I5" s="1169">
        <v>7892484</v>
      </c>
      <c r="J5" s="1169">
        <v>13445116</v>
      </c>
      <c r="K5" s="1169">
        <v>6090331</v>
      </c>
      <c r="L5" s="1571">
        <v>1397233</v>
      </c>
      <c r="M5" s="1675">
        <v>0</v>
      </c>
      <c r="N5" s="1634" t="s">
        <v>682</v>
      </c>
    </row>
    <row r="6" spans="1:14" s="1714" customFormat="1" ht="12.95" customHeight="1">
      <c r="A6" s="1713"/>
      <c r="B6" s="1716" t="s">
        <v>721</v>
      </c>
      <c r="C6" s="1631">
        <v>1195</v>
      </c>
      <c r="D6" s="1631">
        <v>2210081</v>
      </c>
      <c r="E6" s="1631">
        <v>25418</v>
      </c>
      <c r="F6" s="1631" t="s">
        <v>256</v>
      </c>
      <c r="G6" s="1631" t="s">
        <v>256</v>
      </c>
      <c r="H6" s="1631">
        <v>3034202</v>
      </c>
      <c r="I6" s="1631" t="s">
        <v>256</v>
      </c>
      <c r="J6" s="1631" t="s">
        <v>256</v>
      </c>
      <c r="K6" s="1631">
        <v>366381</v>
      </c>
      <c r="L6" s="1630">
        <v>60</v>
      </c>
      <c r="M6" s="1671">
        <v>0</v>
      </c>
      <c r="N6" s="1715" t="s">
        <v>702</v>
      </c>
    </row>
    <row r="7" spans="1:14" s="1609" customFormat="1" ht="15.95" customHeight="1">
      <c r="A7" s="1627"/>
      <c r="B7" s="1626" t="s">
        <v>680</v>
      </c>
      <c r="C7" s="1158">
        <v>36309986</v>
      </c>
      <c r="D7" s="1158">
        <v>6881121</v>
      </c>
      <c r="E7" s="1158">
        <v>3529698</v>
      </c>
      <c r="F7" s="1158">
        <v>31519460</v>
      </c>
      <c r="G7" s="1158">
        <v>8413017</v>
      </c>
      <c r="H7" s="1158">
        <v>19801526</v>
      </c>
      <c r="I7" s="1158">
        <v>4621993</v>
      </c>
      <c r="J7" s="1158">
        <v>5649966</v>
      </c>
      <c r="K7" s="1158">
        <v>4734211</v>
      </c>
      <c r="L7" s="1562">
        <v>1227609</v>
      </c>
      <c r="M7" s="1663">
        <v>0</v>
      </c>
      <c r="N7" s="1625" t="s">
        <v>680</v>
      </c>
    </row>
    <row r="8" spans="1:14" s="1616" customFormat="1" ht="12.95" customHeight="1">
      <c r="A8" s="1618"/>
      <c r="B8" s="1697" t="s">
        <v>679</v>
      </c>
      <c r="C8" s="1698">
        <v>31652399</v>
      </c>
      <c r="D8" s="1698">
        <v>5615848</v>
      </c>
      <c r="E8" s="1698">
        <v>2550616</v>
      </c>
      <c r="F8" s="1698">
        <v>29027350</v>
      </c>
      <c r="G8" s="1698">
        <v>7122303</v>
      </c>
      <c r="H8" s="1698">
        <v>15682569</v>
      </c>
      <c r="I8" s="1698">
        <v>2273887</v>
      </c>
      <c r="J8" s="1698">
        <v>2877494</v>
      </c>
      <c r="K8" s="1698">
        <v>3637440</v>
      </c>
      <c r="L8" s="1700">
        <v>723232</v>
      </c>
      <c r="M8" s="1659">
        <v>0</v>
      </c>
      <c r="N8" s="1696" t="s">
        <v>679</v>
      </c>
    </row>
    <row r="9" spans="1:14" s="1560" customFormat="1" ht="20.100000000000001" customHeight="1">
      <c r="A9" s="1615"/>
      <c r="B9" s="1516" t="s">
        <v>263</v>
      </c>
      <c r="C9" s="1169">
        <v>29797038</v>
      </c>
      <c r="D9" s="1169">
        <v>5615848</v>
      </c>
      <c r="E9" s="1169">
        <v>1328674</v>
      </c>
      <c r="F9" s="1169">
        <v>26841739</v>
      </c>
      <c r="G9" s="1169">
        <v>5322126</v>
      </c>
      <c r="H9" s="1169">
        <v>15682569</v>
      </c>
      <c r="I9" s="1169">
        <v>1514779</v>
      </c>
      <c r="J9" s="1169">
        <v>2715950</v>
      </c>
      <c r="K9" s="1169">
        <v>3460985</v>
      </c>
      <c r="L9" s="1571">
        <v>219654</v>
      </c>
      <c r="M9" s="1675">
        <v>0</v>
      </c>
      <c r="N9" s="1624" t="s">
        <v>322</v>
      </c>
    </row>
    <row r="10" spans="1:14" s="1664" customFormat="1" ht="11.1" customHeight="1">
      <c r="A10" s="1710"/>
      <c r="B10" s="1522" t="s">
        <v>196</v>
      </c>
      <c r="C10" s="1521" t="s">
        <v>256</v>
      </c>
      <c r="D10" s="1521" t="s">
        <v>256</v>
      </c>
      <c r="E10" s="1521" t="s">
        <v>256</v>
      </c>
      <c r="F10" s="1521" t="s">
        <v>256</v>
      </c>
      <c r="G10" s="1521" t="s">
        <v>256</v>
      </c>
      <c r="H10" s="1521">
        <v>75084</v>
      </c>
      <c r="I10" s="1521">
        <v>4520</v>
      </c>
      <c r="J10" s="1521">
        <v>3501</v>
      </c>
      <c r="K10" s="1521">
        <v>2109</v>
      </c>
      <c r="L10" s="1579" t="s">
        <v>256</v>
      </c>
      <c r="M10" s="1665">
        <v>0</v>
      </c>
      <c r="N10" s="1617" t="s">
        <v>196</v>
      </c>
    </row>
    <row r="11" spans="1:14" s="1609" customFormat="1" ht="11.1" customHeight="1">
      <c r="A11" s="1627"/>
      <c r="B11" s="1485" t="s">
        <v>197</v>
      </c>
      <c r="C11" s="1158">
        <v>4806218</v>
      </c>
      <c r="D11" s="1158">
        <v>4981</v>
      </c>
      <c r="E11" s="1158">
        <v>26305</v>
      </c>
      <c r="F11" s="1158">
        <v>33195</v>
      </c>
      <c r="G11" s="1158">
        <v>102753</v>
      </c>
      <c r="H11" s="1158">
        <v>152926</v>
      </c>
      <c r="I11" s="1158">
        <v>146415</v>
      </c>
      <c r="J11" s="1158">
        <v>83660</v>
      </c>
      <c r="K11" s="1158">
        <v>159295</v>
      </c>
      <c r="L11" s="1562">
        <v>24513</v>
      </c>
      <c r="M11" s="1663">
        <v>0</v>
      </c>
      <c r="N11" s="1561" t="s">
        <v>197</v>
      </c>
    </row>
    <row r="12" spans="1:14" s="1664" customFormat="1" ht="11.1" customHeight="1">
      <c r="A12" s="1710"/>
      <c r="B12" s="1522" t="s">
        <v>198</v>
      </c>
      <c r="C12" s="1521">
        <v>110650</v>
      </c>
      <c r="D12" s="1521">
        <v>214709</v>
      </c>
      <c r="E12" s="1521">
        <v>220442</v>
      </c>
      <c r="F12" s="1521">
        <v>370867</v>
      </c>
      <c r="G12" s="1521">
        <v>66143</v>
      </c>
      <c r="H12" s="1521">
        <v>290649</v>
      </c>
      <c r="I12" s="1521">
        <v>13984</v>
      </c>
      <c r="J12" s="1521">
        <v>61557</v>
      </c>
      <c r="K12" s="1521">
        <v>342168</v>
      </c>
      <c r="L12" s="1579">
        <v>53753</v>
      </c>
      <c r="M12" s="1665">
        <v>0</v>
      </c>
      <c r="N12" s="1617" t="s">
        <v>198</v>
      </c>
    </row>
    <row r="13" spans="1:14" s="1609" customFormat="1" ht="11.1" customHeight="1">
      <c r="A13" s="1627"/>
      <c r="B13" s="1485" t="s">
        <v>199</v>
      </c>
      <c r="C13" s="1158" t="s">
        <v>256</v>
      </c>
      <c r="D13" s="1158" t="s">
        <v>256</v>
      </c>
      <c r="E13" s="1158" t="s">
        <v>256</v>
      </c>
      <c r="F13" s="1158" t="s">
        <v>256</v>
      </c>
      <c r="G13" s="1158" t="s">
        <v>256</v>
      </c>
      <c r="H13" s="1158">
        <v>64265</v>
      </c>
      <c r="I13" s="1158">
        <v>33642</v>
      </c>
      <c r="J13" s="1158">
        <v>3098</v>
      </c>
      <c r="K13" s="1158">
        <v>1482</v>
      </c>
      <c r="L13" s="1562" t="s">
        <v>256</v>
      </c>
      <c r="M13" s="1663">
        <v>0</v>
      </c>
      <c r="N13" s="1561" t="s">
        <v>199</v>
      </c>
    </row>
    <row r="14" spans="1:14" s="1664" customFormat="1" ht="11.1" customHeight="1">
      <c r="A14" s="1710"/>
      <c r="B14" s="1522" t="s">
        <v>200</v>
      </c>
      <c r="C14" s="1521">
        <v>1701</v>
      </c>
      <c r="D14" s="1521">
        <v>18029</v>
      </c>
      <c r="E14" s="1521">
        <v>83813</v>
      </c>
      <c r="F14" s="1521">
        <v>53531</v>
      </c>
      <c r="G14" s="1521">
        <v>38417</v>
      </c>
      <c r="H14" s="1521">
        <v>85697</v>
      </c>
      <c r="I14" s="1521">
        <v>165800</v>
      </c>
      <c r="J14" s="1521">
        <v>104902</v>
      </c>
      <c r="K14" s="1521">
        <v>11994</v>
      </c>
      <c r="L14" s="1579">
        <v>55942</v>
      </c>
      <c r="M14" s="1665">
        <v>0</v>
      </c>
      <c r="N14" s="1617" t="s">
        <v>200</v>
      </c>
    </row>
    <row r="15" spans="1:14" s="1609" customFormat="1" ht="11.1" customHeight="1">
      <c r="A15" s="1627"/>
      <c r="B15" s="1485" t="s">
        <v>201</v>
      </c>
      <c r="C15" s="1158">
        <v>201320</v>
      </c>
      <c r="D15" s="1158">
        <v>167423</v>
      </c>
      <c r="E15" s="1158">
        <v>109339</v>
      </c>
      <c r="F15" s="1158">
        <v>105706</v>
      </c>
      <c r="G15" s="1158">
        <v>110325</v>
      </c>
      <c r="H15" s="1158">
        <v>80343</v>
      </c>
      <c r="I15" s="1158">
        <v>129152</v>
      </c>
      <c r="J15" s="1158">
        <v>433305</v>
      </c>
      <c r="K15" s="1158">
        <v>80170</v>
      </c>
      <c r="L15" s="1562" t="s">
        <v>256</v>
      </c>
      <c r="M15" s="1663">
        <v>0</v>
      </c>
      <c r="N15" s="1561" t="s">
        <v>201</v>
      </c>
    </row>
    <row r="16" spans="1:14" s="1664" customFormat="1" ht="11.1" customHeight="1">
      <c r="A16" s="1710"/>
      <c r="B16" s="1522" t="s">
        <v>202</v>
      </c>
      <c r="C16" s="1521" t="s">
        <v>256</v>
      </c>
      <c r="D16" s="1521">
        <v>282</v>
      </c>
      <c r="E16" s="1521" t="s">
        <v>256</v>
      </c>
      <c r="F16" s="1521" t="s">
        <v>256</v>
      </c>
      <c r="G16" s="1521">
        <v>6156</v>
      </c>
      <c r="H16" s="1521">
        <v>187189</v>
      </c>
      <c r="I16" s="1521">
        <v>5328</v>
      </c>
      <c r="J16" s="1521">
        <v>6777</v>
      </c>
      <c r="K16" s="1521">
        <v>3482</v>
      </c>
      <c r="L16" s="1579" t="s">
        <v>256</v>
      </c>
      <c r="M16" s="1665">
        <v>0</v>
      </c>
      <c r="N16" s="1617" t="s">
        <v>202</v>
      </c>
    </row>
    <row r="17" spans="1:14" s="1609" customFormat="1" ht="11.1" customHeight="1">
      <c r="A17" s="1627"/>
      <c r="B17" s="1485" t="s">
        <v>203</v>
      </c>
      <c r="C17" s="1158">
        <v>5321</v>
      </c>
      <c r="D17" s="1158">
        <v>22</v>
      </c>
      <c r="E17" s="1158" t="s">
        <v>256</v>
      </c>
      <c r="F17" s="1158" t="s">
        <v>256</v>
      </c>
      <c r="G17" s="1158">
        <v>1735</v>
      </c>
      <c r="H17" s="1158">
        <v>2396</v>
      </c>
      <c r="I17" s="1158">
        <v>8808</v>
      </c>
      <c r="J17" s="1158">
        <v>66361</v>
      </c>
      <c r="K17" s="1158" t="s">
        <v>256</v>
      </c>
      <c r="L17" s="1562" t="s">
        <v>256</v>
      </c>
      <c r="M17" s="1663">
        <v>0</v>
      </c>
      <c r="N17" s="1561" t="s">
        <v>203</v>
      </c>
    </row>
    <row r="18" spans="1:14" s="1664" customFormat="1" ht="11.1" customHeight="1">
      <c r="A18" s="1710"/>
      <c r="B18" s="1522" t="s">
        <v>204</v>
      </c>
      <c r="C18" s="1521">
        <v>9999642</v>
      </c>
      <c r="D18" s="1521">
        <v>4037396</v>
      </c>
      <c r="E18" s="1521">
        <v>140295</v>
      </c>
      <c r="F18" s="1521">
        <v>2195015</v>
      </c>
      <c r="G18" s="1521">
        <v>315700</v>
      </c>
      <c r="H18" s="1521">
        <v>3198795</v>
      </c>
      <c r="I18" s="1521">
        <v>72185</v>
      </c>
      <c r="J18" s="1521">
        <v>148501</v>
      </c>
      <c r="K18" s="1521">
        <v>968267</v>
      </c>
      <c r="L18" s="1579">
        <v>14802</v>
      </c>
      <c r="M18" s="1665">
        <v>0</v>
      </c>
      <c r="N18" s="1617" t="s">
        <v>204</v>
      </c>
    </row>
    <row r="19" spans="1:14" s="1609" customFormat="1" ht="11.1" customHeight="1">
      <c r="A19" s="1627"/>
      <c r="B19" s="1485" t="s">
        <v>205</v>
      </c>
      <c r="C19" s="1158">
        <v>6613</v>
      </c>
      <c r="D19" s="1158">
        <v>777</v>
      </c>
      <c r="E19" s="1158">
        <v>120</v>
      </c>
      <c r="F19" s="1158" t="s">
        <v>256</v>
      </c>
      <c r="G19" s="1158">
        <v>29268</v>
      </c>
      <c r="H19" s="1158">
        <v>1368</v>
      </c>
      <c r="I19" s="1158">
        <v>19391</v>
      </c>
      <c r="J19" s="1158">
        <v>30417</v>
      </c>
      <c r="K19" s="1158">
        <v>41385</v>
      </c>
      <c r="L19" s="1562" t="s">
        <v>256</v>
      </c>
      <c r="M19" s="1663">
        <v>0</v>
      </c>
      <c r="N19" s="1561" t="s">
        <v>205</v>
      </c>
    </row>
    <row r="20" spans="1:14" s="1664" customFormat="1" ht="11.1" customHeight="1">
      <c r="A20" s="1710"/>
      <c r="B20" s="1522" t="s">
        <v>206</v>
      </c>
      <c r="C20" s="1521">
        <v>13757177</v>
      </c>
      <c r="D20" s="1521">
        <v>303611</v>
      </c>
      <c r="E20" s="1521">
        <v>247852</v>
      </c>
      <c r="F20" s="1521">
        <v>1289817</v>
      </c>
      <c r="G20" s="1521">
        <v>4469343</v>
      </c>
      <c r="H20" s="1521">
        <v>197259</v>
      </c>
      <c r="I20" s="1521">
        <v>272578</v>
      </c>
      <c r="J20" s="1521">
        <v>8480</v>
      </c>
      <c r="K20" s="1521">
        <v>271273</v>
      </c>
      <c r="L20" s="1579">
        <v>31371</v>
      </c>
      <c r="M20" s="1665">
        <v>0</v>
      </c>
      <c r="N20" s="1617" t="s">
        <v>206</v>
      </c>
    </row>
    <row r="21" spans="1:14" s="1609" customFormat="1" ht="11.1" customHeight="1">
      <c r="A21" s="1627"/>
      <c r="B21" s="1485" t="s">
        <v>207</v>
      </c>
      <c r="C21" s="1158" t="s">
        <v>256</v>
      </c>
      <c r="D21" s="1158">
        <v>281</v>
      </c>
      <c r="E21" s="1158">
        <v>46320</v>
      </c>
      <c r="F21" s="1158">
        <v>4986</v>
      </c>
      <c r="G21" s="1158">
        <v>9160</v>
      </c>
      <c r="H21" s="1158" t="s">
        <v>256</v>
      </c>
      <c r="I21" s="1158">
        <v>67277</v>
      </c>
      <c r="J21" s="1158">
        <v>195493</v>
      </c>
      <c r="K21" s="1158">
        <v>1535</v>
      </c>
      <c r="L21" s="1562" t="s">
        <v>256</v>
      </c>
      <c r="M21" s="1663">
        <v>0</v>
      </c>
      <c r="N21" s="1561" t="s">
        <v>207</v>
      </c>
    </row>
    <row r="22" spans="1:14" s="1664" customFormat="1" ht="11.1" customHeight="1">
      <c r="A22" s="1710"/>
      <c r="B22" s="1522" t="s">
        <v>208</v>
      </c>
      <c r="C22" s="1521">
        <v>272535</v>
      </c>
      <c r="D22" s="1521">
        <v>212748</v>
      </c>
      <c r="E22" s="1521">
        <v>333499</v>
      </c>
      <c r="F22" s="1521">
        <v>102565</v>
      </c>
      <c r="G22" s="1521">
        <v>131825</v>
      </c>
      <c r="H22" s="1521">
        <v>8373469</v>
      </c>
      <c r="I22" s="1521">
        <v>317371</v>
      </c>
      <c r="J22" s="1521">
        <v>1420062</v>
      </c>
      <c r="K22" s="1521">
        <v>651465</v>
      </c>
      <c r="L22" s="1579">
        <v>262</v>
      </c>
      <c r="M22" s="1665">
        <v>0</v>
      </c>
      <c r="N22" s="1617" t="s">
        <v>208</v>
      </c>
    </row>
    <row r="23" spans="1:14" s="1609" customFormat="1" ht="11.1" customHeight="1">
      <c r="A23" s="1627"/>
      <c r="B23" s="1485" t="s">
        <v>209</v>
      </c>
      <c r="C23" s="1158" t="s">
        <v>256</v>
      </c>
      <c r="D23" s="1158" t="s">
        <v>256</v>
      </c>
      <c r="E23" s="1158" t="s">
        <v>256</v>
      </c>
      <c r="F23" s="1158" t="s">
        <v>256</v>
      </c>
      <c r="G23" s="1158" t="s">
        <v>256</v>
      </c>
      <c r="H23" s="1158">
        <v>119660</v>
      </c>
      <c r="I23" s="1158">
        <v>6594</v>
      </c>
      <c r="J23" s="1158">
        <v>9803</v>
      </c>
      <c r="K23" s="1158">
        <v>7577</v>
      </c>
      <c r="L23" s="1562" t="s">
        <v>256</v>
      </c>
      <c r="M23" s="1663">
        <v>0</v>
      </c>
      <c r="N23" s="1561" t="s">
        <v>209</v>
      </c>
    </row>
    <row r="24" spans="1:14" s="1664" customFormat="1" ht="11.1" customHeight="1">
      <c r="A24" s="1710"/>
      <c r="B24" s="1522" t="s">
        <v>210</v>
      </c>
      <c r="C24" s="1521">
        <v>152418</v>
      </c>
      <c r="D24" s="1521">
        <v>507913</v>
      </c>
      <c r="E24" s="1521">
        <v>71113</v>
      </c>
      <c r="F24" s="1521">
        <v>22497267</v>
      </c>
      <c r="G24" s="1521">
        <v>8068</v>
      </c>
      <c r="H24" s="1521">
        <v>2797729</v>
      </c>
      <c r="I24" s="1521">
        <v>164120</v>
      </c>
      <c r="J24" s="1521">
        <v>90236</v>
      </c>
      <c r="K24" s="1521">
        <v>869582</v>
      </c>
      <c r="L24" s="1579">
        <v>8123</v>
      </c>
      <c r="M24" s="1665">
        <v>0</v>
      </c>
      <c r="N24" s="1617" t="s">
        <v>210</v>
      </c>
    </row>
    <row r="25" spans="1:14" s="1609" customFormat="1" ht="11.1" customHeight="1">
      <c r="A25" s="1627"/>
      <c r="B25" s="1485" t="s">
        <v>211</v>
      </c>
      <c r="C25" s="1158">
        <v>1780</v>
      </c>
      <c r="D25" s="1158">
        <v>502</v>
      </c>
      <c r="E25" s="1158">
        <v>8163</v>
      </c>
      <c r="F25" s="1158" t="s">
        <v>256</v>
      </c>
      <c r="G25" s="1158" t="s">
        <v>256</v>
      </c>
      <c r="H25" s="1158">
        <v>7674</v>
      </c>
      <c r="I25" s="1158">
        <v>12573</v>
      </c>
      <c r="J25" s="1158" t="s">
        <v>256</v>
      </c>
      <c r="K25" s="1158" t="s">
        <v>256</v>
      </c>
      <c r="L25" s="1562" t="s">
        <v>256</v>
      </c>
      <c r="M25" s="1663">
        <v>0</v>
      </c>
      <c r="N25" s="1561" t="s">
        <v>211</v>
      </c>
    </row>
    <row r="26" spans="1:14" s="1664" customFormat="1" ht="11.1" customHeight="1">
      <c r="A26" s="1710"/>
      <c r="B26" s="1522" t="s">
        <v>212</v>
      </c>
      <c r="C26" s="1521">
        <v>481663</v>
      </c>
      <c r="D26" s="1521">
        <v>147174</v>
      </c>
      <c r="E26" s="1521">
        <v>41413</v>
      </c>
      <c r="F26" s="1521">
        <v>188790</v>
      </c>
      <c r="G26" s="1521">
        <v>33233</v>
      </c>
      <c r="H26" s="1521">
        <v>48066</v>
      </c>
      <c r="I26" s="1521">
        <v>75041</v>
      </c>
      <c r="J26" s="1521">
        <v>49797</v>
      </c>
      <c r="K26" s="1521">
        <v>49201</v>
      </c>
      <c r="L26" s="1579">
        <v>30888</v>
      </c>
      <c r="M26" s="1665">
        <v>0</v>
      </c>
      <c r="N26" s="1617" t="s">
        <v>212</v>
      </c>
    </row>
    <row r="27" spans="1:14" s="1560" customFormat="1" ht="12.95" customHeight="1">
      <c r="A27" s="1615"/>
      <c r="B27" s="1519" t="s">
        <v>701</v>
      </c>
      <c r="C27" s="1169">
        <v>4657587</v>
      </c>
      <c r="D27" s="1169">
        <v>1265273</v>
      </c>
      <c r="E27" s="1169">
        <v>979083</v>
      </c>
      <c r="F27" s="1169">
        <v>2492110</v>
      </c>
      <c r="G27" s="1169">
        <v>1290714</v>
      </c>
      <c r="H27" s="1169">
        <v>4118957</v>
      </c>
      <c r="I27" s="1169">
        <v>2348106</v>
      </c>
      <c r="J27" s="1169">
        <v>2772471</v>
      </c>
      <c r="K27" s="1169">
        <v>1096770</v>
      </c>
      <c r="L27" s="1571">
        <v>504377</v>
      </c>
      <c r="M27" s="1675">
        <v>0</v>
      </c>
      <c r="N27" s="1623" t="s">
        <v>701</v>
      </c>
    </row>
    <row r="28" spans="1:14" s="1616" customFormat="1" ht="12.95" customHeight="1">
      <c r="A28" s="1618"/>
      <c r="B28" s="1681" t="s">
        <v>127</v>
      </c>
      <c r="C28" s="1698">
        <v>21198</v>
      </c>
      <c r="D28" s="1698">
        <v>18864</v>
      </c>
      <c r="E28" s="1698">
        <v>42355</v>
      </c>
      <c r="F28" s="1698">
        <v>116168</v>
      </c>
      <c r="G28" s="1698">
        <v>3632</v>
      </c>
      <c r="H28" s="1698">
        <v>229736</v>
      </c>
      <c r="I28" s="1698">
        <v>153332</v>
      </c>
      <c r="J28" s="1698">
        <v>123100</v>
      </c>
      <c r="K28" s="1698">
        <v>33280</v>
      </c>
      <c r="L28" s="1700" t="s">
        <v>256</v>
      </c>
      <c r="M28" s="1659">
        <v>0</v>
      </c>
      <c r="N28" s="1680" t="s">
        <v>127</v>
      </c>
    </row>
    <row r="29" spans="1:14" s="1677" customFormat="1" ht="11.1" customHeight="1">
      <c r="A29" s="1633"/>
      <c r="B29" s="1487" t="s">
        <v>213</v>
      </c>
      <c r="C29" s="1174">
        <v>15883</v>
      </c>
      <c r="D29" s="1174">
        <v>11241</v>
      </c>
      <c r="E29" s="1174">
        <v>22179</v>
      </c>
      <c r="F29" s="1174" t="s">
        <v>256</v>
      </c>
      <c r="G29" s="1174">
        <v>3033</v>
      </c>
      <c r="H29" s="1174">
        <v>137046</v>
      </c>
      <c r="I29" s="1174">
        <v>40546</v>
      </c>
      <c r="J29" s="1174">
        <v>46655</v>
      </c>
      <c r="K29" s="1174">
        <v>22674</v>
      </c>
      <c r="L29" s="1575" t="s">
        <v>256</v>
      </c>
      <c r="M29" s="1678">
        <v>0</v>
      </c>
      <c r="N29" s="1574" t="s">
        <v>213</v>
      </c>
    </row>
    <row r="30" spans="1:14" s="1664" customFormat="1" ht="11.1" customHeight="1">
      <c r="A30" s="1710"/>
      <c r="B30" s="1522" t="s">
        <v>20</v>
      </c>
      <c r="C30" s="1521" t="s">
        <v>256</v>
      </c>
      <c r="D30" s="1521">
        <v>57</v>
      </c>
      <c r="E30" s="1521" t="s">
        <v>256</v>
      </c>
      <c r="F30" s="1521" t="s">
        <v>256</v>
      </c>
      <c r="G30" s="1521" t="s">
        <v>256</v>
      </c>
      <c r="H30" s="1521">
        <v>20153</v>
      </c>
      <c r="I30" s="1521">
        <v>16444</v>
      </c>
      <c r="J30" s="1521">
        <v>24733</v>
      </c>
      <c r="K30" s="1521">
        <v>4635</v>
      </c>
      <c r="L30" s="1579" t="s">
        <v>256</v>
      </c>
      <c r="M30" s="1665">
        <v>0</v>
      </c>
      <c r="N30" s="1617" t="s">
        <v>20</v>
      </c>
    </row>
    <row r="31" spans="1:14" s="1609" customFormat="1" ht="11.1" customHeight="1">
      <c r="A31" s="1627"/>
      <c r="B31" s="1485" t="s">
        <v>21</v>
      </c>
      <c r="C31" s="1158">
        <v>5138</v>
      </c>
      <c r="D31" s="1158">
        <v>205</v>
      </c>
      <c r="E31" s="1158">
        <v>20176</v>
      </c>
      <c r="F31" s="1158" t="s">
        <v>256</v>
      </c>
      <c r="G31" s="1158" t="s">
        <v>256</v>
      </c>
      <c r="H31" s="1158">
        <v>67553</v>
      </c>
      <c r="I31" s="1158">
        <v>71088</v>
      </c>
      <c r="J31" s="1158">
        <v>45464</v>
      </c>
      <c r="K31" s="1158">
        <v>5570</v>
      </c>
      <c r="L31" s="1562" t="s">
        <v>256</v>
      </c>
      <c r="M31" s="1663">
        <v>0</v>
      </c>
      <c r="N31" s="1561" t="s">
        <v>21</v>
      </c>
    </row>
    <row r="32" spans="1:14" s="1664" customFormat="1" ht="11.1" customHeight="1">
      <c r="A32" s="1710"/>
      <c r="B32" s="1522" t="s">
        <v>22</v>
      </c>
      <c r="C32" s="1521">
        <v>177</v>
      </c>
      <c r="D32" s="1521">
        <v>7361</v>
      </c>
      <c r="E32" s="1521" t="s">
        <v>256</v>
      </c>
      <c r="F32" s="1521">
        <v>116168</v>
      </c>
      <c r="G32" s="1521">
        <v>599</v>
      </c>
      <c r="H32" s="1521">
        <v>4984</v>
      </c>
      <c r="I32" s="1521">
        <v>25254</v>
      </c>
      <c r="J32" s="1521">
        <v>6248</v>
      </c>
      <c r="K32" s="1521">
        <v>401</v>
      </c>
      <c r="L32" s="1579" t="s">
        <v>256</v>
      </c>
      <c r="M32" s="1665">
        <v>0</v>
      </c>
      <c r="N32" s="1617" t="s">
        <v>22</v>
      </c>
    </row>
    <row r="33" spans="1:14" s="1560" customFormat="1" ht="12.95" customHeight="1">
      <c r="A33" s="1615"/>
      <c r="B33" s="1493" t="s">
        <v>128</v>
      </c>
      <c r="C33" s="1169">
        <v>64603</v>
      </c>
      <c r="D33" s="1169">
        <v>32801</v>
      </c>
      <c r="E33" s="1169" t="s">
        <v>256</v>
      </c>
      <c r="F33" s="1169">
        <v>67462</v>
      </c>
      <c r="G33" s="1169">
        <v>79175</v>
      </c>
      <c r="H33" s="1169">
        <v>950746</v>
      </c>
      <c r="I33" s="1169">
        <v>111118</v>
      </c>
      <c r="J33" s="1169">
        <v>302304</v>
      </c>
      <c r="K33" s="1169">
        <v>47160</v>
      </c>
      <c r="L33" s="1571">
        <v>2493</v>
      </c>
      <c r="M33" s="1675">
        <v>0</v>
      </c>
      <c r="N33" s="1570" t="s">
        <v>128</v>
      </c>
    </row>
    <row r="34" spans="1:14" s="1669" customFormat="1" ht="10.5" customHeight="1">
      <c r="A34" s="1713"/>
      <c r="B34" s="1673" t="s">
        <v>214</v>
      </c>
      <c r="C34" s="1631">
        <v>46412</v>
      </c>
      <c r="D34" s="1631">
        <v>6688</v>
      </c>
      <c r="E34" s="1631" t="s">
        <v>256</v>
      </c>
      <c r="F34" s="1631">
        <v>62737</v>
      </c>
      <c r="G34" s="1631">
        <v>57965</v>
      </c>
      <c r="H34" s="1631">
        <v>379754</v>
      </c>
      <c r="I34" s="1631">
        <v>35001</v>
      </c>
      <c r="J34" s="1631">
        <v>168116</v>
      </c>
      <c r="K34" s="1631">
        <v>22660</v>
      </c>
      <c r="L34" s="1630">
        <v>337</v>
      </c>
      <c r="M34" s="1671">
        <v>0</v>
      </c>
      <c r="N34" s="1670" t="s">
        <v>214</v>
      </c>
    </row>
    <row r="35" spans="1:14" s="1609" customFormat="1" ht="10.5" customHeight="1">
      <c r="A35" s="1627"/>
      <c r="B35" s="1485" t="s">
        <v>13</v>
      </c>
      <c r="C35" s="1158" t="s">
        <v>256</v>
      </c>
      <c r="D35" s="1158">
        <v>25470</v>
      </c>
      <c r="E35" s="1158" t="s">
        <v>256</v>
      </c>
      <c r="F35" s="1158" t="s">
        <v>256</v>
      </c>
      <c r="G35" s="1158" t="s">
        <v>256</v>
      </c>
      <c r="H35" s="1158" t="s">
        <v>256</v>
      </c>
      <c r="I35" s="1158">
        <v>4775</v>
      </c>
      <c r="J35" s="1158">
        <v>577</v>
      </c>
      <c r="K35" s="1158">
        <v>57</v>
      </c>
      <c r="L35" s="1562" t="s">
        <v>256</v>
      </c>
      <c r="M35" s="1663">
        <v>0</v>
      </c>
      <c r="N35" s="1561" t="s">
        <v>13</v>
      </c>
    </row>
    <row r="36" spans="1:14" s="1664" customFormat="1" ht="10.5" customHeight="1">
      <c r="A36" s="1710"/>
      <c r="B36" s="1522" t="s">
        <v>14</v>
      </c>
      <c r="C36" s="1521" t="s">
        <v>256</v>
      </c>
      <c r="D36" s="1521" t="s">
        <v>256</v>
      </c>
      <c r="E36" s="1521" t="s">
        <v>256</v>
      </c>
      <c r="F36" s="1521" t="s">
        <v>256</v>
      </c>
      <c r="G36" s="1521">
        <v>110</v>
      </c>
      <c r="H36" s="1521">
        <v>84137</v>
      </c>
      <c r="I36" s="1521">
        <v>3585</v>
      </c>
      <c r="J36" s="1521">
        <v>5467</v>
      </c>
      <c r="K36" s="1521">
        <v>4747</v>
      </c>
      <c r="L36" s="1579" t="s">
        <v>256</v>
      </c>
      <c r="M36" s="1665">
        <v>0</v>
      </c>
      <c r="N36" s="1617" t="s">
        <v>14</v>
      </c>
    </row>
    <row r="37" spans="1:14" s="1609" customFormat="1" ht="10.5" customHeight="1">
      <c r="A37" s="1627"/>
      <c r="B37" s="1485" t="s">
        <v>15</v>
      </c>
      <c r="C37" s="1158">
        <v>17735</v>
      </c>
      <c r="D37" s="1158">
        <v>460</v>
      </c>
      <c r="E37" s="1158" t="s">
        <v>256</v>
      </c>
      <c r="F37" s="1158">
        <v>4725</v>
      </c>
      <c r="G37" s="1158">
        <v>18850</v>
      </c>
      <c r="H37" s="1158">
        <v>252406</v>
      </c>
      <c r="I37" s="1158">
        <v>43287</v>
      </c>
      <c r="J37" s="1158">
        <v>71567</v>
      </c>
      <c r="K37" s="1158">
        <v>2337</v>
      </c>
      <c r="L37" s="1562" t="s">
        <v>256</v>
      </c>
      <c r="M37" s="1663">
        <v>0</v>
      </c>
      <c r="N37" s="1561" t="s">
        <v>15</v>
      </c>
    </row>
    <row r="38" spans="1:14" s="1664" customFormat="1" ht="10.5" customHeight="1">
      <c r="A38" s="1710"/>
      <c r="B38" s="1522" t="s">
        <v>16</v>
      </c>
      <c r="C38" s="1521">
        <v>87</v>
      </c>
      <c r="D38" s="1521">
        <v>22</v>
      </c>
      <c r="E38" s="1521" t="s">
        <v>256</v>
      </c>
      <c r="F38" s="1521" t="s">
        <v>256</v>
      </c>
      <c r="G38" s="1521" t="s">
        <v>256</v>
      </c>
      <c r="H38" s="1521">
        <v>94003</v>
      </c>
      <c r="I38" s="1521">
        <v>5848</v>
      </c>
      <c r="J38" s="1521">
        <v>379</v>
      </c>
      <c r="K38" s="1521">
        <v>14630</v>
      </c>
      <c r="L38" s="1579" t="s">
        <v>256</v>
      </c>
      <c r="M38" s="1665">
        <v>0</v>
      </c>
      <c r="N38" s="1617" t="s">
        <v>16</v>
      </c>
    </row>
    <row r="39" spans="1:14" s="1609" customFormat="1" ht="10.5" customHeight="1">
      <c r="A39" s="1627"/>
      <c r="B39" s="1485" t="s">
        <v>17</v>
      </c>
      <c r="C39" s="1158" t="s">
        <v>256</v>
      </c>
      <c r="D39" s="1158">
        <v>22</v>
      </c>
      <c r="E39" s="1158" t="s">
        <v>256</v>
      </c>
      <c r="F39" s="1158" t="s">
        <v>256</v>
      </c>
      <c r="G39" s="1158">
        <v>2250</v>
      </c>
      <c r="H39" s="1158">
        <v>62240</v>
      </c>
      <c r="I39" s="1158">
        <v>11981</v>
      </c>
      <c r="J39" s="1158">
        <v>47322</v>
      </c>
      <c r="K39" s="1158">
        <v>1599</v>
      </c>
      <c r="L39" s="1562">
        <v>2156</v>
      </c>
      <c r="M39" s="1663">
        <v>0</v>
      </c>
      <c r="N39" s="1561" t="s">
        <v>17</v>
      </c>
    </row>
    <row r="40" spans="1:14" s="1664" customFormat="1" ht="10.5" customHeight="1">
      <c r="A40" s="1710"/>
      <c r="B40" s="1522" t="s">
        <v>18</v>
      </c>
      <c r="C40" s="1521">
        <v>369</v>
      </c>
      <c r="D40" s="1521" t="s">
        <v>256</v>
      </c>
      <c r="E40" s="1521" t="s">
        <v>256</v>
      </c>
      <c r="F40" s="1521" t="s">
        <v>256</v>
      </c>
      <c r="G40" s="1521" t="s">
        <v>256</v>
      </c>
      <c r="H40" s="1521">
        <v>54509</v>
      </c>
      <c r="I40" s="1521">
        <v>6119</v>
      </c>
      <c r="J40" s="1521">
        <v>872</v>
      </c>
      <c r="K40" s="1521">
        <v>931</v>
      </c>
      <c r="L40" s="1579" t="s">
        <v>256</v>
      </c>
      <c r="M40" s="1665">
        <v>0</v>
      </c>
      <c r="N40" s="1617" t="s">
        <v>18</v>
      </c>
    </row>
    <row r="41" spans="1:14" s="1609" customFormat="1" ht="10.5" customHeight="1">
      <c r="A41" s="1627"/>
      <c r="B41" s="1485" t="s">
        <v>19</v>
      </c>
      <c r="C41" s="1158" t="s">
        <v>256</v>
      </c>
      <c r="D41" s="1158">
        <v>139</v>
      </c>
      <c r="E41" s="1158" t="s">
        <v>256</v>
      </c>
      <c r="F41" s="1158" t="s">
        <v>256</v>
      </c>
      <c r="G41" s="1158" t="s">
        <v>256</v>
      </c>
      <c r="H41" s="1158">
        <v>23697</v>
      </c>
      <c r="I41" s="1158">
        <v>522</v>
      </c>
      <c r="J41" s="1158">
        <v>8004</v>
      </c>
      <c r="K41" s="1158">
        <v>199</v>
      </c>
      <c r="L41" s="1562" t="s">
        <v>256</v>
      </c>
      <c r="M41" s="1663">
        <v>0</v>
      </c>
      <c r="N41" s="1561" t="s">
        <v>19</v>
      </c>
    </row>
    <row r="42" spans="1:14" s="1616" customFormat="1" ht="12.95" customHeight="1">
      <c r="A42" s="1618"/>
      <c r="B42" s="1681" t="s">
        <v>129</v>
      </c>
      <c r="C42" s="1698">
        <v>4004131</v>
      </c>
      <c r="D42" s="1698">
        <v>996435</v>
      </c>
      <c r="E42" s="1698">
        <v>53976</v>
      </c>
      <c r="F42" s="1698">
        <v>1531988</v>
      </c>
      <c r="G42" s="1698">
        <v>134076</v>
      </c>
      <c r="H42" s="1698">
        <v>1093239</v>
      </c>
      <c r="I42" s="1698">
        <v>1576569</v>
      </c>
      <c r="J42" s="1698">
        <v>1603398</v>
      </c>
      <c r="K42" s="1698">
        <v>533066</v>
      </c>
      <c r="L42" s="1700">
        <v>47834</v>
      </c>
      <c r="M42" s="1659"/>
      <c r="N42" s="1680" t="s">
        <v>129</v>
      </c>
    </row>
    <row r="43" spans="1:14" s="1582" customFormat="1" ht="12.95" customHeight="1">
      <c r="A43" s="1622"/>
      <c r="B43" s="1487" t="s">
        <v>193</v>
      </c>
      <c r="C43" s="1174">
        <v>3988693</v>
      </c>
      <c r="D43" s="1174">
        <v>975723</v>
      </c>
      <c r="E43" s="1174">
        <v>53976</v>
      </c>
      <c r="F43" s="1174">
        <v>1489371</v>
      </c>
      <c r="G43" s="1174">
        <v>127985</v>
      </c>
      <c r="H43" s="1174">
        <v>716706</v>
      </c>
      <c r="I43" s="1174">
        <v>1396378</v>
      </c>
      <c r="J43" s="1174">
        <v>1481747</v>
      </c>
      <c r="K43" s="1174">
        <v>447914</v>
      </c>
      <c r="L43" s="1712">
        <v>47834</v>
      </c>
      <c r="M43" s="1711"/>
      <c r="N43" s="1574" t="s">
        <v>193</v>
      </c>
    </row>
    <row r="44" spans="1:14" s="1664" customFormat="1" ht="11.1" customHeight="1">
      <c r="A44" s="1710"/>
      <c r="B44" s="1580" t="s">
        <v>163</v>
      </c>
      <c r="C44" s="1521">
        <v>3988693</v>
      </c>
      <c r="D44" s="1521">
        <v>974756</v>
      </c>
      <c r="E44" s="1521">
        <v>53976</v>
      </c>
      <c r="F44" s="1521">
        <v>1489371</v>
      </c>
      <c r="G44" s="1521">
        <v>127985</v>
      </c>
      <c r="H44" s="1521">
        <v>716706</v>
      </c>
      <c r="I44" s="1521">
        <v>1287496</v>
      </c>
      <c r="J44" s="1521">
        <v>847403</v>
      </c>
      <c r="K44" s="1521">
        <v>386928</v>
      </c>
      <c r="L44" s="1579">
        <v>47834</v>
      </c>
      <c r="M44" s="1665"/>
      <c r="N44" s="1578" t="s">
        <v>163</v>
      </c>
    </row>
    <row r="45" spans="1:14" s="1609" customFormat="1" ht="10.9" customHeight="1">
      <c r="A45" s="1627"/>
      <c r="B45" s="1489" t="s">
        <v>164</v>
      </c>
      <c r="C45" s="1158" t="s">
        <v>256</v>
      </c>
      <c r="D45" s="1158">
        <v>967</v>
      </c>
      <c r="E45" s="1158" t="s">
        <v>256</v>
      </c>
      <c r="F45" s="1158" t="s">
        <v>256</v>
      </c>
      <c r="G45" s="1158" t="s">
        <v>256</v>
      </c>
      <c r="H45" s="1158" t="s">
        <v>256</v>
      </c>
      <c r="I45" s="1158">
        <v>108882</v>
      </c>
      <c r="J45" s="1158">
        <v>634344</v>
      </c>
      <c r="K45" s="1158">
        <v>60986</v>
      </c>
      <c r="L45" s="1562" t="s">
        <v>256</v>
      </c>
      <c r="M45" s="1663"/>
      <c r="N45" s="1573" t="s">
        <v>164</v>
      </c>
    </row>
    <row r="46" spans="1:14" s="1664" customFormat="1" ht="10.5" customHeight="1">
      <c r="A46" s="1710"/>
      <c r="B46" s="1522" t="s">
        <v>23</v>
      </c>
      <c r="C46" s="1521" t="s">
        <v>256</v>
      </c>
      <c r="D46" s="1521">
        <v>94</v>
      </c>
      <c r="E46" s="1521" t="s">
        <v>256</v>
      </c>
      <c r="F46" s="1521">
        <v>26</v>
      </c>
      <c r="G46" s="1521" t="s">
        <v>256</v>
      </c>
      <c r="H46" s="1521">
        <v>16860</v>
      </c>
      <c r="I46" s="1521">
        <v>7968</v>
      </c>
      <c r="J46" s="1521">
        <v>1880</v>
      </c>
      <c r="K46" s="1521">
        <v>178</v>
      </c>
      <c r="L46" s="1579" t="s">
        <v>256</v>
      </c>
      <c r="M46" s="1665"/>
      <c r="N46" s="1617" t="s">
        <v>23</v>
      </c>
    </row>
    <row r="47" spans="1:14" s="1609" customFormat="1" ht="10.5" customHeight="1">
      <c r="A47" s="1627"/>
      <c r="B47" s="1485" t="s">
        <v>24</v>
      </c>
      <c r="C47" s="1158" t="s">
        <v>256</v>
      </c>
      <c r="D47" s="1158">
        <v>1255</v>
      </c>
      <c r="E47" s="1158" t="s">
        <v>256</v>
      </c>
      <c r="F47" s="1158">
        <v>1285</v>
      </c>
      <c r="G47" s="1158" t="s">
        <v>256</v>
      </c>
      <c r="H47" s="1158">
        <v>35189</v>
      </c>
      <c r="I47" s="1158">
        <v>27870</v>
      </c>
      <c r="J47" s="1158">
        <v>33409</v>
      </c>
      <c r="K47" s="1158">
        <v>48671</v>
      </c>
      <c r="L47" s="1562" t="s">
        <v>256</v>
      </c>
      <c r="M47" s="1663"/>
      <c r="N47" s="1561" t="s">
        <v>24</v>
      </c>
    </row>
    <row r="48" spans="1:14" s="1664" customFormat="1" ht="10.5" customHeight="1">
      <c r="A48" s="1710"/>
      <c r="B48" s="1522" t="s">
        <v>25</v>
      </c>
      <c r="C48" s="1521">
        <v>106</v>
      </c>
      <c r="D48" s="1521">
        <v>453</v>
      </c>
      <c r="E48" s="1521" t="s">
        <v>256</v>
      </c>
      <c r="F48" s="1521" t="s">
        <v>256</v>
      </c>
      <c r="G48" s="1521" t="s">
        <v>256</v>
      </c>
      <c r="H48" s="1521">
        <v>40608</v>
      </c>
      <c r="I48" s="1521">
        <v>19480</v>
      </c>
      <c r="J48" s="1521">
        <v>5510</v>
      </c>
      <c r="K48" s="1521">
        <v>2041</v>
      </c>
      <c r="L48" s="1579" t="s">
        <v>256</v>
      </c>
      <c r="M48" s="1665"/>
      <c r="N48" s="1617" t="s">
        <v>25</v>
      </c>
    </row>
    <row r="49" spans="1:14" s="1609" customFormat="1" ht="10.5" customHeight="1">
      <c r="A49" s="1627"/>
      <c r="B49" s="1485" t="s">
        <v>26</v>
      </c>
      <c r="C49" s="1158" t="s">
        <v>256</v>
      </c>
      <c r="D49" s="1158">
        <v>913</v>
      </c>
      <c r="E49" s="1158" t="s">
        <v>256</v>
      </c>
      <c r="F49" s="1158" t="s">
        <v>256</v>
      </c>
      <c r="G49" s="1158" t="s">
        <v>256</v>
      </c>
      <c r="H49" s="1158">
        <v>23033</v>
      </c>
      <c r="I49" s="1158">
        <v>1693</v>
      </c>
      <c r="J49" s="1158">
        <v>5100</v>
      </c>
      <c r="K49" s="1158">
        <v>1460</v>
      </c>
      <c r="L49" s="1562" t="s">
        <v>256</v>
      </c>
      <c r="M49" s="1663"/>
      <c r="N49" s="1561" t="s">
        <v>26</v>
      </c>
    </row>
    <row r="50" spans="1:14" s="1664" customFormat="1" ht="10.5" customHeight="1">
      <c r="A50" s="1710"/>
      <c r="B50" s="1522" t="s">
        <v>27</v>
      </c>
      <c r="C50" s="1521" t="s">
        <v>256</v>
      </c>
      <c r="D50" s="1521">
        <v>14796</v>
      </c>
      <c r="E50" s="1521" t="s">
        <v>256</v>
      </c>
      <c r="F50" s="1521">
        <v>40949</v>
      </c>
      <c r="G50" s="1521">
        <v>2945</v>
      </c>
      <c r="H50" s="1521">
        <v>840</v>
      </c>
      <c r="I50" s="1521">
        <v>9340</v>
      </c>
      <c r="J50" s="1521">
        <v>20441</v>
      </c>
      <c r="K50" s="1521">
        <v>1404</v>
      </c>
      <c r="L50" s="1579" t="s">
        <v>256</v>
      </c>
      <c r="M50" s="1665"/>
      <c r="N50" s="1617" t="s">
        <v>27</v>
      </c>
    </row>
    <row r="51" spans="1:14" s="1609" customFormat="1" ht="10.5" customHeight="1">
      <c r="A51" s="1627"/>
      <c r="B51" s="1485" t="s">
        <v>28</v>
      </c>
      <c r="C51" s="1158">
        <v>15332</v>
      </c>
      <c r="D51" s="1158">
        <v>529</v>
      </c>
      <c r="E51" s="1158" t="s">
        <v>256</v>
      </c>
      <c r="F51" s="1158">
        <v>307</v>
      </c>
      <c r="G51" s="1158" t="s">
        <v>256</v>
      </c>
      <c r="H51" s="1158">
        <v>66939</v>
      </c>
      <c r="I51" s="1158">
        <v>4077</v>
      </c>
      <c r="J51" s="1158">
        <v>28805</v>
      </c>
      <c r="K51" s="1158">
        <v>7914</v>
      </c>
      <c r="L51" s="1562" t="s">
        <v>256</v>
      </c>
      <c r="M51" s="1663"/>
      <c r="N51" s="1561" t="s">
        <v>28</v>
      </c>
    </row>
    <row r="52" spans="1:14" s="1664" customFormat="1" ht="10.5" customHeight="1">
      <c r="A52" s="1710"/>
      <c r="B52" s="1522" t="s">
        <v>29</v>
      </c>
      <c r="C52" s="1521" t="s">
        <v>256</v>
      </c>
      <c r="D52" s="1521">
        <v>727</v>
      </c>
      <c r="E52" s="1521" t="s">
        <v>256</v>
      </c>
      <c r="F52" s="1521">
        <v>50</v>
      </c>
      <c r="G52" s="1521" t="s">
        <v>256</v>
      </c>
      <c r="H52" s="1521">
        <v>11350</v>
      </c>
      <c r="I52" s="1521">
        <v>31834</v>
      </c>
      <c r="J52" s="1521">
        <v>15417</v>
      </c>
      <c r="K52" s="1521">
        <v>1085</v>
      </c>
      <c r="L52" s="1579" t="s">
        <v>256</v>
      </c>
      <c r="M52" s="1665"/>
      <c r="N52" s="1617" t="s">
        <v>29</v>
      </c>
    </row>
    <row r="53" spans="1:14" s="1609" customFormat="1" ht="10.5" customHeight="1">
      <c r="A53" s="1627"/>
      <c r="B53" s="1485" t="s">
        <v>30</v>
      </c>
      <c r="C53" s="1158" t="s">
        <v>256</v>
      </c>
      <c r="D53" s="1158">
        <v>638</v>
      </c>
      <c r="E53" s="1158" t="s">
        <v>256</v>
      </c>
      <c r="F53" s="1158" t="s">
        <v>256</v>
      </c>
      <c r="G53" s="1158" t="s">
        <v>256</v>
      </c>
      <c r="H53" s="1158">
        <v>125359</v>
      </c>
      <c r="I53" s="1158">
        <v>14874</v>
      </c>
      <c r="J53" s="1158">
        <v>391</v>
      </c>
      <c r="K53" s="1158">
        <v>2099</v>
      </c>
      <c r="L53" s="1562" t="s">
        <v>256</v>
      </c>
      <c r="M53" s="1663"/>
      <c r="N53" s="1561" t="s">
        <v>30</v>
      </c>
    </row>
    <row r="54" spans="1:14" s="1664" customFormat="1" ht="10.5" customHeight="1">
      <c r="A54" s="1710"/>
      <c r="B54" s="1522" t="s">
        <v>31</v>
      </c>
      <c r="C54" s="1521" t="s">
        <v>256</v>
      </c>
      <c r="D54" s="1521">
        <v>254</v>
      </c>
      <c r="E54" s="1521" t="s">
        <v>256</v>
      </c>
      <c r="F54" s="1521" t="s">
        <v>256</v>
      </c>
      <c r="G54" s="1521" t="s">
        <v>256</v>
      </c>
      <c r="H54" s="1521">
        <v>5827</v>
      </c>
      <c r="I54" s="1521">
        <v>11092</v>
      </c>
      <c r="J54" s="1521">
        <v>563</v>
      </c>
      <c r="K54" s="1521" t="s">
        <v>256</v>
      </c>
      <c r="L54" s="1579" t="s">
        <v>256</v>
      </c>
      <c r="M54" s="1665"/>
      <c r="N54" s="1617" t="s">
        <v>31</v>
      </c>
    </row>
    <row r="55" spans="1:14" s="1609" customFormat="1" ht="10.5" customHeight="1">
      <c r="A55" s="1627"/>
      <c r="B55" s="1485" t="s">
        <v>32</v>
      </c>
      <c r="C55" s="1158" t="s">
        <v>256</v>
      </c>
      <c r="D55" s="1158">
        <v>1017</v>
      </c>
      <c r="E55" s="1158" t="s">
        <v>256</v>
      </c>
      <c r="F55" s="1158" t="s">
        <v>256</v>
      </c>
      <c r="G55" s="1158">
        <v>3146</v>
      </c>
      <c r="H55" s="1158">
        <v>17538</v>
      </c>
      <c r="I55" s="1158">
        <v>32531</v>
      </c>
      <c r="J55" s="1158">
        <v>426</v>
      </c>
      <c r="K55" s="1158">
        <v>2073</v>
      </c>
      <c r="L55" s="1562" t="s">
        <v>256</v>
      </c>
      <c r="M55" s="1663"/>
      <c r="N55" s="1561" t="s">
        <v>32</v>
      </c>
    </row>
    <row r="56" spans="1:14" s="1664" customFormat="1" ht="10.5" customHeight="1">
      <c r="A56" s="1710"/>
      <c r="B56" s="1522" t="s">
        <v>33</v>
      </c>
      <c r="C56" s="1521" t="s">
        <v>256</v>
      </c>
      <c r="D56" s="1521">
        <v>36</v>
      </c>
      <c r="E56" s="1521" t="s">
        <v>256</v>
      </c>
      <c r="F56" s="1521" t="s">
        <v>256</v>
      </c>
      <c r="G56" s="1521" t="s">
        <v>256</v>
      </c>
      <c r="H56" s="1521">
        <v>32990</v>
      </c>
      <c r="I56" s="1521">
        <v>19432</v>
      </c>
      <c r="J56" s="1521">
        <v>9709</v>
      </c>
      <c r="K56" s="1521">
        <v>18227</v>
      </c>
      <c r="L56" s="1579" t="s">
        <v>256</v>
      </c>
      <c r="M56" s="1665"/>
      <c r="N56" s="1617" t="s">
        <v>33</v>
      </c>
    </row>
    <row r="57" spans="1:14" s="1474" customFormat="1" ht="9.9499999999999993" customHeight="1">
      <c r="A57" s="1657"/>
      <c r="B57" s="1686"/>
      <c r="C57" s="1687"/>
      <c r="D57" s="1687"/>
      <c r="E57" s="1687"/>
      <c r="F57" s="1687"/>
      <c r="G57" s="1687"/>
      <c r="H57" s="1687"/>
      <c r="I57" s="1687"/>
      <c r="J57" s="1687"/>
      <c r="K57" s="1687"/>
      <c r="L57" s="1687"/>
      <c r="M57" s="1686"/>
      <c r="N57" s="1686"/>
    </row>
    <row r="58" spans="1:14" s="1546" customFormat="1" ht="11.1" customHeight="1">
      <c r="A58" s="1613"/>
      <c r="B58" s="1549" t="s">
        <v>695</v>
      </c>
      <c r="C58" s="1547"/>
      <c r="D58" s="1547"/>
      <c r="E58" s="1547"/>
      <c r="F58" s="1547"/>
      <c r="G58" s="1547"/>
      <c r="H58" s="1547"/>
      <c r="I58" s="1547"/>
      <c r="J58" s="1547"/>
      <c r="K58" s="1547"/>
      <c r="L58" s="1547"/>
    </row>
    <row r="59" spans="1:14" s="1684" customFormat="1" ht="11.1" customHeight="1">
      <c r="A59" s="1685"/>
      <c r="B59" s="1549" t="s">
        <v>696</v>
      </c>
      <c r="C59" s="1547"/>
      <c r="D59" s="1547"/>
      <c r="E59" s="1547"/>
      <c r="F59" s="1547"/>
      <c r="G59" s="1547"/>
      <c r="H59" s="1547"/>
      <c r="I59" s="1547"/>
      <c r="J59" s="1547"/>
      <c r="K59" s="1547"/>
      <c r="L59" s="1547"/>
    </row>
    <row r="60" spans="1:14" s="1684" customFormat="1" ht="11.1" customHeight="1">
      <c r="A60" s="1685"/>
      <c r="B60" s="1549" t="s">
        <v>700</v>
      </c>
      <c r="C60" s="1547"/>
      <c r="D60" s="1547"/>
      <c r="E60" s="1547"/>
      <c r="F60" s="1547"/>
      <c r="G60" s="1547"/>
      <c r="H60" s="1547"/>
      <c r="I60" s="1547"/>
      <c r="J60" s="1547"/>
      <c r="K60" s="1547"/>
      <c r="L60" s="1547"/>
    </row>
    <row r="61" spans="1:14" s="1560" customFormat="1" ht="15.95" customHeight="1">
      <c r="A61" s="1563"/>
      <c r="B61" s="1493" t="s">
        <v>130</v>
      </c>
      <c r="C61" s="1169">
        <v>17965</v>
      </c>
      <c r="D61" s="1169">
        <v>22744</v>
      </c>
      <c r="E61" s="1169">
        <v>6337</v>
      </c>
      <c r="F61" s="1169">
        <v>275</v>
      </c>
      <c r="G61" s="1169">
        <v>9096</v>
      </c>
      <c r="H61" s="1169">
        <v>504815</v>
      </c>
      <c r="I61" s="1169">
        <v>81666</v>
      </c>
      <c r="J61" s="1169">
        <v>123938</v>
      </c>
      <c r="K61" s="1169">
        <v>36126</v>
      </c>
      <c r="L61" s="1571">
        <v>225</v>
      </c>
      <c r="M61" s="1675"/>
      <c r="N61" s="1570" t="s">
        <v>130</v>
      </c>
    </row>
    <row r="62" spans="1:14" s="1669" customFormat="1" ht="10.5" customHeight="1">
      <c r="A62" s="1674"/>
      <c r="B62" s="1673" t="s">
        <v>9</v>
      </c>
      <c r="C62" s="1631">
        <v>17965</v>
      </c>
      <c r="D62" s="1631">
        <v>18802</v>
      </c>
      <c r="E62" s="1631">
        <v>6337</v>
      </c>
      <c r="F62" s="1631">
        <v>275</v>
      </c>
      <c r="G62" s="1631">
        <v>4405</v>
      </c>
      <c r="H62" s="1631">
        <v>241710</v>
      </c>
      <c r="I62" s="1631">
        <v>30236</v>
      </c>
      <c r="J62" s="1631">
        <v>34477</v>
      </c>
      <c r="K62" s="1631">
        <v>15422</v>
      </c>
      <c r="L62" s="1630">
        <v>225</v>
      </c>
      <c r="M62" s="1671"/>
      <c r="N62" s="1670" t="s">
        <v>9</v>
      </c>
    </row>
    <row r="63" spans="1:14" s="1609" customFormat="1" ht="10.5" customHeight="1">
      <c r="A63" s="1612"/>
      <c r="B63" s="1485" t="s">
        <v>7</v>
      </c>
      <c r="C63" s="1158" t="s">
        <v>256</v>
      </c>
      <c r="D63" s="1158">
        <v>43</v>
      </c>
      <c r="E63" s="1158" t="s">
        <v>256</v>
      </c>
      <c r="F63" s="1158" t="s">
        <v>256</v>
      </c>
      <c r="G63" s="1158">
        <v>3911</v>
      </c>
      <c r="H63" s="1158">
        <v>68204</v>
      </c>
      <c r="I63" s="1158">
        <v>11288</v>
      </c>
      <c r="J63" s="1158">
        <v>16441</v>
      </c>
      <c r="K63" s="1158">
        <v>972</v>
      </c>
      <c r="L63" s="1562" t="s">
        <v>256</v>
      </c>
      <c r="M63" s="1663"/>
      <c r="N63" s="1561" t="s">
        <v>7</v>
      </c>
    </row>
    <row r="64" spans="1:14" s="1664" customFormat="1" ht="10.5" customHeight="1">
      <c r="A64" s="1668"/>
      <c r="B64" s="1522" t="s">
        <v>8</v>
      </c>
      <c r="C64" s="1521" t="s">
        <v>256</v>
      </c>
      <c r="D64" s="1521">
        <v>44</v>
      </c>
      <c r="E64" s="1521" t="s">
        <v>256</v>
      </c>
      <c r="F64" s="1521" t="s">
        <v>256</v>
      </c>
      <c r="G64" s="1521" t="s">
        <v>256</v>
      </c>
      <c r="H64" s="1521">
        <v>4866</v>
      </c>
      <c r="I64" s="1521">
        <v>12864</v>
      </c>
      <c r="J64" s="1521">
        <v>46373</v>
      </c>
      <c r="K64" s="1521">
        <v>9159</v>
      </c>
      <c r="L64" s="1579" t="s">
        <v>256</v>
      </c>
      <c r="M64" s="1665"/>
      <c r="N64" s="1617" t="s">
        <v>8</v>
      </c>
    </row>
    <row r="65" spans="1:14" s="1609" customFormat="1" ht="10.5" customHeight="1">
      <c r="A65" s="1612"/>
      <c r="B65" s="1485" t="s">
        <v>10</v>
      </c>
      <c r="C65" s="1158" t="s">
        <v>256</v>
      </c>
      <c r="D65" s="1158" t="s">
        <v>256</v>
      </c>
      <c r="E65" s="1158" t="s">
        <v>256</v>
      </c>
      <c r="F65" s="1158" t="s">
        <v>256</v>
      </c>
      <c r="G65" s="1158" t="s">
        <v>256</v>
      </c>
      <c r="H65" s="1158">
        <v>133883</v>
      </c>
      <c r="I65" s="1158">
        <v>5277</v>
      </c>
      <c r="J65" s="1158">
        <v>5365</v>
      </c>
      <c r="K65" s="1158">
        <v>375</v>
      </c>
      <c r="L65" s="1562" t="s">
        <v>256</v>
      </c>
      <c r="M65" s="1663"/>
      <c r="N65" s="1561" t="s">
        <v>10</v>
      </c>
    </row>
    <row r="66" spans="1:14" s="1664" customFormat="1" ht="10.5" customHeight="1">
      <c r="A66" s="1668"/>
      <c r="B66" s="1522" t="s">
        <v>11</v>
      </c>
      <c r="C66" s="1521" t="s">
        <v>256</v>
      </c>
      <c r="D66" s="1521">
        <v>3855</v>
      </c>
      <c r="E66" s="1521" t="s">
        <v>256</v>
      </c>
      <c r="F66" s="1521" t="s">
        <v>256</v>
      </c>
      <c r="G66" s="1521">
        <v>780</v>
      </c>
      <c r="H66" s="1521">
        <v>11942</v>
      </c>
      <c r="I66" s="1521">
        <v>17705</v>
      </c>
      <c r="J66" s="1521">
        <v>19950</v>
      </c>
      <c r="K66" s="1521">
        <v>10198</v>
      </c>
      <c r="L66" s="1579" t="s">
        <v>256</v>
      </c>
      <c r="M66" s="1665"/>
      <c r="N66" s="1617" t="s">
        <v>11</v>
      </c>
    </row>
    <row r="67" spans="1:14" s="1609" customFormat="1" ht="10.5" customHeight="1">
      <c r="A67" s="1612"/>
      <c r="B67" s="1485" t="s">
        <v>12</v>
      </c>
      <c r="C67" s="1158" t="s">
        <v>256</v>
      </c>
      <c r="D67" s="1158" t="s">
        <v>256</v>
      </c>
      <c r="E67" s="1158" t="s">
        <v>256</v>
      </c>
      <c r="F67" s="1158" t="s">
        <v>256</v>
      </c>
      <c r="G67" s="1158" t="s">
        <v>256</v>
      </c>
      <c r="H67" s="1158">
        <v>44210</v>
      </c>
      <c r="I67" s="1158">
        <v>4296</v>
      </c>
      <c r="J67" s="1158">
        <v>1332</v>
      </c>
      <c r="K67" s="1158" t="s">
        <v>256</v>
      </c>
      <c r="L67" s="1562" t="s">
        <v>256</v>
      </c>
      <c r="M67" s="1663"/>
      <c r="N67" s="1561" t="s">
        <v>12</v>
      </c>
    </row>
    <row r="68" spans="1:14" s="1616" customFormat="1" ht="12.95" customHeight="1">
      <c r="A68" s="1682"/>
      <c r="B68" s="1681" t="s">
        <v>131</v>
      </c>
      <c r="C68" s="1698">
        <v>84880</v>
      </c>
      <c r="D68" s="1698">
        <v>36349</v>
      </c>
      <c r="E68" s="1698">
        <v>58929</v>
      </c>
      <c r="F68" s="1698">
        <v>21832</v>
      </c>
      <c r="G68" s="1698">
        <v>21635</v>
      </c>
      <c r="H68" s="1698">
        <v>632259</v>
      </c>
      <c r="I68" s="1698">
        <v>169490</v>
      </c>
      <c r="J68" s="1698">
        <v>213974</v>
      </c>
      <c r="K68" s="1698">
        <v>99040</v>
      </c>
      <c r="L68" s="1700">
        <v>109617</v>
      </c>
      <c r="M68" s="1659"/>
      <c r="N68" s="1680" t="s">
        <v>131</v>
      </c>
    </row>
    <row r="69" spans="1:14" s="1677" customFormat="1" ht="10.5" customHeight="1">
      <c r="A69" s="1679"/>
      <c r="B69" s="1487" t="s">
        <v>215</v>
      </c>
      <c r="C69" s="1174">
        <v>64463</v>
      </c>
      <c r="D69" s="1174">
        <v>33372</v>
      </c>
      <c r="E69" s="1174">
        <v>58929</v>
      </c>
      <c r="F69" s="1174">
        <v>21832</v>
      </c>
      <c r="G69" s="1174">
        <v>21635</v>
      </c>
      <c r="H69" s="1174">
        <v>604326</v>
      </c>
      <c r="I69" s="1174">
        <v>108585</v>
      </c>
      <c r="J69" s="1174">
        <v>206095</v>
      </c>
      <c r="K69" s="1174">
        <v>28221</v>
      </c>
      <c r="L69" s="1575">
        <v>109617</v>
      </c>
      <c r="M69" s="1678"/>
      <c r="N69" s="1574" t="s">
        <v>215</v>
      </c>
    </row>
    <row r="70" spans="1:14" s="1664" customFormat="1" ht="10.5" customHeight="1">
      <c r="A70" s="1668"/>
      <c r="B70" s="1522" t="s">
        <v>1</v>
      </c>
      <c r="C70" s="1521">
        <v>20417</v>
      </c>
      <c r="D70" s="1521">
        <v>2977</v>
      </c>
      <c r="E70" s="1521" t="s">
        <v>256</v>
      </c>
      <c r="F70" s="1521" t="s">
        <v>256</v>
      </c>
      <c r="G70" s="1521" t="s">
        <v>256</v>
      </c>
      <c r="H70" s="1521">
        <v>26610</v>
      </c>
      <c r="I70" s="1521">
        <v>60123</v>
      </c>
      <c r="J70" s="1521">
        <v>7335</v>
      </c>
      <c r="K70" s="1521">
        <v>70613</v>
      </c>
      <c r="L70" s="1579" t="s">
        <v>256</v>
      </c>
      <c r="M70" s="1665"/>
      <c r="N70" s="1617" t="s">
        <v>1</v>
      </c>
    </row>
    <row r="71" spans="1:14" s="1609" customFormat="1" ht="10.5" customHeight="1">
      <c r="A71" s="1612"/>
      <c r="B71" s="1485" t="s">
        <v>2</v>
      </c>
      <c r="C71" s="1158" t="s">
        <v>256</v>
      </c>
      <c r="D71" s="1158" t="s">
        <v>256</v>
      </c>
      <c r="E71" s="1158" t="s">
        <v>256</v>
      </c>
      <c r="F71" s="1158" t="s">
        <v>256</v>
      </c>
      <c r="G71" s="1158" t="s">
        <v>256</v>
      </c>
      <c r="H71" s="1158">
        <v>1323</v>
      </c>
      <c r="I71" s="1158">
        <v>782</v>
      </c>
      <c r="J71" s="1158">
        <v>544</v>
      </c>
      <c r="K71" s="1158">
        <v>206</v>
      </c>
      <c r="L71" s="1562" t="s">
        <v>256</v>
      </c>
      <c r="M71" s="1663"/>
      <c r="N71" s="1561" t="s">
        <v>2</v>
      </c>
    </row>
    <row r="72" spans="1:14" s="1616" customFormat="1" ht="12.95" customHeight="1">
      <c r="A72" s="1682"/>
      <c r="B72" s="1681" t="s">
        <v>132</v>
      </c>
      <c r="C72" s="1698">
        <v>54586</v>
      </c>
      <c r="D72" s="1698">
        <v>18538</v>
      </c>
      <c r="E72" s="1698">
        <v>3517</v>
      </c>
      <c r="F72" s="1698">
        <v>25</v>
      </c>
      <c r="G72" s="1698">
        <v>62636</v>
      </c>
      <c r="H72" s="1698">
        <v>107876</v>
      </c>
      <c r="I72" s="1698">
        <v>39619</v>
      </c>
      <c r="J72" s="1698">
        <v>107231</v>
      </c>
      <c r="K72" s="1698">
        <v>13850</v>
      </c>
      <c r="L72" s="1700" t="s">
        <v>256</v>
      </c>
      <c r="M72" s="1659"/>
      <c r="N72" s="1680" t="s">
        <v>132</v>
      </c>
    </row>
    <row r="73" spans="1:14" s="1677" customFormat="1" ht="10.5" customHeight="1">
      <c r="A73" s="1679"/>
      <c r="B73" s="1487" t="s">
        <v>216</v>
      </c>
      <c r="C73" s="1174">
        <v>54387</v>
      </c>
      <c r="D73" s="1174">
        <v>18270</v>
      </c>
      <c r="E73" s="1174">
        <v>3517</v>
      </c>
      <c r="F73" s="1174">
        <v>25</v>
      </c>
      <c r="G73" s="1174">
        <v>60280</v>
      </c>
      <c r="H73" s="1174">
        <v>27620</v>
      </c>
      <c r="I73" s="1174">
        <v>17139</v>
      </c>
      <c r="J73" s="1174">
        <v>60766</v>
      </c>
      <c r="K73" s="1174">
        <v>11290</v>
      </c>
      <c r="L73" s="1575" t="s">
        <v>256</v>
      </c>
      <c r="M73" s="1678"/>
      <c r="N73" s="1574" t="s">
        <v>216</v>
      </c>
    </row>
    <row r="74" spans="1:14" s="1664" customFormat="1" ht="10.5" customHeight="1">
      <c r="A74" s="1668"/>
      <c r="B74" s="1522" t="s">
        <v>3</v>
      </c>
      <c r="C74" s="1521">
        <v>87</v>
      </c>
      <c r="D74" s="1521" t="s">
        <v>256</v>
      </c>
      <c r="E74" s="1521" t="s">
        <v>256</v>
      </c>
      <c r="F74" s="1521" t="s">
        <v>256</v>
      </c>
      <c r="G74" s="1521">
        <v>71</v>
      </c>
      <c r="H74" s="1521">
        <v>1124</v>
      </c>
      <c r="I74" s="1521">
        <v>8355</v>
      </c>
      <c r="J74" s="1521">
        <v>932</v>
      </c>
      <c r="K74" s="1521">
        <v>347</v>
      </c>
      <c r="L74" s="1579" t="s">
        <v>256</v>
      </c>
      <c r="M74" s="1665"/>
      <c r="N74" s="1617" t="s">
        <v>3</v>
      </c>
    </row>
    <row r="75" spans="1:14" s="1609" customFormat="1" ht="10.5" customHeight="1">
      <c r="A75" s="1612"/>
      <c r="B75" s="1485" t="s">
        <v>4</v>
      </c>
      <c r="C75" s="1158" t="s">
        <v>256</v>
      </c>
      <c r="D75" s="1158" t="s">
        <v>256</v>
      </c>
      <c r="E75" s="1158" t="s">
        <v>256</v>
      </c>
      <c r="F75" s="1158" t="s">
        <v>256</v>
      </c>
      <c r="G75" s="1158" t="s">
        <v>256</v>
      </c>
      <c r="H75" s="1158">
        <v>32919</v>
      </c>
      <c r="I75" s="1158">
        <v>10118</v>
      </c>
      <c r="J75" s="1158">
        <v>771</v>
      </c>
      <c r="K75" s="1158">
        <v>507</v>
      </c>
      <c r="L75" s="1562" t="s">
        <v>256</v>
      </c>
      <c r="M75" s="1663"/>
      <c r="N75" s="1561" t="s">
        <v>4</v>
      </c>
    </row>
    <row r="76" spans="1:14" s="1664" customFormat="1" ht="10.5" customHeight="1">
      <c r="A76" s="1668"/>
      <c r="B76" s="1522" t="s">
        <v>5</v>
      </c>
      <c r="C76" s="1521">
        <v>112</v>
      </c>
      <c r="D76" s="1521">
        <v>268</v>
      </c>
      <c r="E76" s="1521" t="s">
        <v>256</v>
      </c>
      <c r="F76" s="1521" t="s">
        <v>256</v>
      </c>
      <c r="G76" s="1521">
        <v>2285</v>
      </c>
      <c r="H76" s="1521">
        <v>44924</v>
      </c>
      <c r="I76" s="1521">
        <v>3898</v>
      </c>
      <c r="J76" s="1521">
        <v>43733</v>
      </c>
      <c r="K76" s="1521">
        <v>1706</v>
      </c>
      <c r="L76" s="1579" t="s">
        <v>256</v>
      </c>
      <c r="M76" s="1665"/>
      <c r="N76" s="1617" t="s">
        <v>5</v>
      </c>
    </row>
    <row r="77" spans="1:14" s="1609" customFormat="1" ht="10.5" customHeight="1">
      <c r="A77" s="1612"/>
      <c r="B77" s="1485" t="s">
        <v>6</v>
      </c>
      <c r="C77" s="1158" t="s">
        <v>256</v>
      </c>
      <c r="D77" s="1158" t="s">
        <v>256</v>
      </c>
      <c r="E77" s="1158" t="s">
        <v>256</v>
      </c>
      <c r="F77" s="1158" t="s">
        <v>256</v>
      </c>
      <c r="G77" s="1158" t="s">
        <v>256</v>
      </c>
      <c r="H77" s="1158">
        <v>1289</v>
      </c>
      <c r="I77" s="1158">
        <v>109</v>
      </c>
      <c r="J77" s="1158">
        <v>1029</v>
      </c>
      <c r="K77" s="1158" t="s">
        <v>256</v>
      </c>
      <c r="L77" s="1562" t="s">
        <v>256</v>
      </c>
      <c r="M77" s="1663"/>
      <c r="N77" s="1561" t="s">
        <v>6</v>
      </c>
    </row>
    <row r="78" spans="1:14" s="1616" customFormat="1" ht="12.95" customHeight="1">
      <c r="A78" s="1682"/>
      <c r="B78" s="1681" t="s">
        <v>133</v>
      </c>
      <c r="C78" s="1698">
        <v>12305</v>
      </c>
      <c r="D78" s="1698">
        <v>139542</v>
      </c>
      <c r="E78" s="1698">
        <v>13699</v>
      </c>
      <c r="F78" s="1698" t="s">
        <v>256</v>
      </c>
      <c r="G78" s="1698">
        <v>106840</v>
      </c>
      <c r="H78" s="1698">
        <v>600286</v>
      </c>
      <c r="I78" s="1698">
        <v>120973</v>
      </c>
      <c r="J78" s="1698">
        <v>84252</v>
      </c>
      <c r="K78" s="1698">
        <v>32581</v>
      </c>
      <c r="L78" s="1700" t="s">
        <v>256</v>
      </c>
      <c r="M78" s="1659"/>
      <c r="N78" s="1680" t="s">
        <v>133</v>
      </c>
    </row>
    <row r="79" spans="1:14" s="1677" customFormat="1" ht="10.5" customHeight="1">
      <c r="A79" s="1679"/>
      <c r="B79" s="1487" t="s">
        <v>217</v>
      </c>
      <c r="C79" s="1174" t="s">
        <v>256</v>
      </c>
      <c r="D79" s="1174">
        <v>9182</v>
      </c>
      <c r="E79" s="1174" t="s">
        <v>256</v>
      </c>
      <c r="F79" s="1174" t="s">
        <v>256</v>
      </c>
      <c r="G79" s="1174" t="s">
        <v>256</v>
      </c>
      <c r="H79" s="1174">
        <v>83343</v>
      </c>
      <c r="I79" s="1174">
        <v>22674</v>
      </c>
      <c r="J79" s="1174">
        <v>36638</v>
      </c>
      <c r="K79" s="1174">
        <v>11612</v>
      </c>
      <c r="L79" s="1575" t="s">
        <v>256</v>
      </c>
      <c r="M79" s="1678"/>
      <c r="N79" s="1574" t="s">
        <v>217</v>
      </c>
    </row>
    <row r="80" spans="1:14" s="1664" customFormat="1" ht="10.5" customHeight="1">
      <c r="A80" s="1668"/>
      <c r="B80" s="1522" t="s">
        <v>34</v>
      </c>
      <c r="C80" s="1521">
        <v>11563</v>
      </c>
      <c r="D80" s="1521">
        <v>19308</v>
      </c>
      <c r="E80" s="1521" t="s">
        <v>256</v>
      </c>
      <c r="F80" s="1521" t="s">
        <v>256</v>
      </c>
      <c r="G80" s="1521">
        <v>98772</v>
      </c>
      <c r="H80" s="1521">
        <v>96141</v>
      </c>
      <c r="I80" s="1521">
        <v>35936</v>
      </c>
      <c r="J80" s="1521">
        <v>1718</v>
      </c>
      <c r="K80" s="1521">
        <v>5201</v>
      </c>
      <c r="L80" s="1579" t="s">
        <v>256</v>
      </c>
      <c r="M80" s="1665"/>
      <c r="N80" s="1617" t="s">
        <v>34</v>
      </c>
    </row>
    <row r="81" spans="1:14" s="1609" customFormat="1" ht="10.5" customHeight="1">
      <c r="A81" s="1612"/>
      <c r="B81" s="1485" t="s">
        <v>35</v>
      </c>
      <c r="C81" s="1158" t="s">
        <v>256</v>
      </c>
      <c r="D81" s="1158" t="s">
        <v>256</v>
      </c>
      <c r="E81" s="1158" t="s">
        <v>256</v>
      </c>
      <c r="F81" s="1158" t="s">
        <v>256</v>
      </c>
      <c r="G81" s="1158" t="s">
        <v>256</v>
      </c>
      <c r="H81" s="1158">
        <v>90301</v>
      </c>
      <c r="I81" s="1158">
        <v>5854</v>
      </c>
      <c r="J81" s="1158">
        <v>5700</v>
      </c>
      <c r="K81" s="1158">
        <v>392</v>
      </c>
      <c r="L81" s="1562" t="s">
        <v>256</v>
      </c>
      <c r="M81" s="1663"/>
      <c r="N81" s="1561" t="s">
        <v>35</v>
      </c>
    </row>
    <row r="82" spans="1:14" s="1664" customFormat="1" ht="10.5" customHeight="1">
      <c r="A82" s="1668"/>
      <c r="B82" s="1522" t="s">
        <v>36</v>
      </c>
      <c r="C82" s="1521" t="s">
        <v>256</v>
      </c>
      <c r="D82" s="1521" t="s">
        <v>256</v>
      </c>
      <c r="E82" s="1521" t="s">
        <v>256</v>
      </c>
      <c r="F82" s="1521" t="s">
        <v>256</v>
      </c>
      <c r="G82" s="1521" t="s">
        <v>256</v>
      </c>
      <c r="H82" s="1521">
        <v>66661</v>
      </c>
      <c r="I82" s="1521">
        <v>15454</v>
      </c>
      <c r="J82" s="1521">
        <v>6814</v>
      </c>
      <c r="K82" s="1521">
        <v>393</v>
      </c>
      <c r="L82" s="1579" t="s">
        <v>256</v>
      </c>
      <c r="M82" s="1665"/>
      <c r="N82" s="1617" t="s">
        <v>36</v>
      </c>
    </row>
    <row r="83" spans="1:14" s="1609" customFormat="1" ht="10.5" customHeight="1">
      <c r="A83" s="1612"/>
      <c r="B83" s="1485" t="s">
        <v>37</v>
      </c>
      <c r="C83" s="1158" t="s">
        <v>256</v>
      </c>
      <c r="D83" s="1158">
        <v>334</v>
      </c>
      <c r="E83" s="1158" t="s">
        <v>256</v>
      </c>
      <c r="F83" s="1158" t="s">
        <v>256</v>
      </c>
      <c r="G83" s="1158" t="s">
        <v>256</v>
      </c>
      <c r="H83" s="1158">
        <v>49066</v>
      </c>
      <c r="I83" s="1158">
        <v>22923</v>
      </c>
      <c r="J83" s="1158">
        <v>16681</v>
      </c>
      <c r="K83" s="1158">
        <v>4085</v>
      </c>
      <c r="L83" s="1562" t="s">
        <v>256</v>
      </c>
      <c r="M83" s="1663"/>
      <c r="N83" s="1561" t="s">
        <v>37</v>
      </c>
    </row>
    <row r="84" spans="1:14" s="1664" customFormat="1" ht="10.5" customHeight="1">
      <c r="A84" s="1668"/>
      <c r="B84" s="1522" t="s">
        <v>38</v>
      </c>
      <c r="C84" s="1521">
        <v>742</v>
      </c>
      <c r="D84" s="1521">
        <v>109981</v>
      </c>
      <c r="E84" s="1521" t="s">
        <v>256</v>
      </c>
      <c r="F84" s="1521" t="s">
        <v>256</v>
      </c>
      <c r="G84" s="1521">
        <v>8068</v>
      </c>
      <c r="H84" s="1521">
        <v>202866</v>
      </c>
      <c r="I84" s="1521">
        <v>14354</v>
      </c>
      <c r="J84" s="1521">
        <v>10735</v>
      </c>
      <c r="K84" s="1521">
        <v>9000</v>
      </c>
      <c r="L84" s="1579" t="s">
        <v>256</v>
      </c>
      <c r="M84" s="1665"/>
      <c r="N84" s="1617" t="s">
        <v>38</v>
      </c>
    </row>
    <row r="85" spans="1:14" s="1609" customFormat="1" ht="10.5" customHeight="1">
      <c r="A85" s="1612"/>
      <c r="B85" s="1485" t="s">
        <v>39</v>
      </c>
      <c r="C85" s="1158" t="s">
        <v>256</v>
      </c>
      <c r="D85" s="1158">
        <v>737</v>
      </c>
      <c r="E85" s="1158">
        <v>13699</v>
      </c>
      <c r="F85" s="1158" t="s">
        <v>256</v>
      </c>
      <c r="G85" s="1158" t="s">
        <v>256</v>
      </c>
      <c r="H85" s="1158">
        <v>11908</v>
      </c>
      <c r="I85" s="1158">
        <v>3778</v>
      </c>
      <c r="J85" s="1158">
        <v>5966</v>
      </c>
      <c r="K85" s="1158">
        <v>1898</v>
      </c>
      <c r="L85" s="1562" t="s">
        <v>256</v>
      </c>
      <c r="M85" s="1663"/>
      <c r="N85" s="1561" t="s">
        <v>39</v>
      </c>
    </row>
    <row r="86" spans="1:14" s="1664" customFormat="1" ht="15.95" customHeight="1">
      <c r="A86" s="1668"/>
      <c r="B86" s="1709" t="s">
        <v>676</v>
      </c>
      <c r="C86" s="1521">
        <v>4454588</v>
      </c>
      <c r="D86" s="1521">
        <v>811073</v>
      </c>
      <c r="E86" s="1521">
        <v>372547</v>
      </c>
      <c r="F86" s="1521">
        <v>1501689</v>
      </c>
      <c r="G86" s="1521">
        <v>1017156</v>
      </c>
      <c r="H86" s="1521">
        <v>14565456</v>
      </c>
      <c r="I86" s="1521">
        <v>3270491</v>
      </c>
      <c r="J86" s="1521">
        <v>7795150</v>
      </c>
      <c r="K86" s="1521">
        <v>989739</v>
      </c>
      <c r="L86" s="1579">
        <v>169564</v>
      </c>
      <c r="M86" s="1665"/>
      <c r="N86" s="1708" t="s">
        <v>720</v>
      </c>
    </row>
    <row r="87" spans="1:14" s="1560" customFormat="1" ht="15.95" customHeight="1">
      <c r="A87" s="1563"/>
      <c r="B87" s="1482" t="s">
        <v>698</v>
      </c>
      <c r="C87" s="1169">
        <v>2193740</v>
      </c>
      <c r="D87" s="1169">
        <v>721722</v>
      </c>
      <c r="E87" s="1169">
        <v>320905</v>
      </c>
      <c r="F87" s="1169">
        <v>316428</v>
      </c>
      <c r="G87" s="1169">
        <v>813075</v>
      </c>
      <c r="H87" s="1169">
        <v>7876842</v>
      </c>
      <c r="I87" s="1169">
        <v>1942702</v>
      </c>
      <c r="J87" s="1169">
        <v>1418794</v>
      </c>
      <c r="K87" s="1169">
        <v>666680</v>
      </c>
      <c r="L87" s="1571">
        <v>120400</v>
      </c>
      <c r="M87" s="1675"/>
      <c r="N87" s="1608" t="s">
        <v>698</v>
      </c>
    </row>
    <row r="88" spans="1:14" s="1616" customFormat="1" ht="12.95" customHeight="1">
      <c r="A88" s="1682"/>
      <c r="B88" s="1681" t="s">
        <v>134</v>
      </c>
      <c r="C88" s="1698">
        <v>39136</v>
      </c>
      <c r="D88" s="1698">
        <v>379075</v>
      </c>
      <c r="E88" s="1698" t="s">
        <v>256</v>
      </c>
      <c r="F88" s="1698">
        <v>8361</v>
      </c>
      <c r="G88" s="1698">
        <v>10690</v>
      </c>
      <c r="H88" s="1698">
        <v>1318758</v>
      </c>
      <c r="I88" s="1698">
        <v>227383</v>
      </c>
      <c r="J88" s="1698">
        <v>151249</v>
      </c>
      <c r="K88" s="1698">
        <v>78178</v>
      </c>
      <c r="L88" s="1700" t="s">
        <v>256</v>
      </c>
      <c r="M88" s="1659"/>
      <c r="N88" s="1680" t="s">
        <v>134</v>
      </c>
    </row>
    <row r="89" spans="1:14" s="1510" customFormat="1" ht="10.5" customHeight="1">
      <c r="A89" s="1607" t="s">
        <v>237</v>
      </c>
      <c r="B89" s="1487" t="s">
        <v>237</v>
      </c>
      <c r="C89" s="1174">
        <v>16166</v>
      </c>
      <c r="D89" s="1174">
        <v>120151</v>
      </c>
      <c r="E89" s="1174" t="s">
        <v>256</v>
      </c>
      <c r="F89" s="1174" t="s">
        <v>256</v>
      </c>
      <c r="G89" s="1174">
        <v>118</v>
      </c>
      <c r="H89" s="1174">
        <v>400887</v>
      </c>
      <c r="I89" s="1174">
        <v>78572</v>
      </c>
      <c r="J89" s="1174">
        <v>91729</v>
      </c>
      <c r="K89" s="1174">
        <v>10391</v>
      </c>
      <c r="L89" s="1702" t="s">
        <v>256</v>
      </c>
      <c r="M89" s="1707"/>
      <c r="N89" s="1574" t="s">
        <v>237</v>
      </c>
    </row>
    <row r="90" spans="1:14" s="1703" customFormat="1" ht="10.5" customHeight="1">
      <c r="A90" s="1706" t="s">
        <v>218</v>
      </c>
      <c r="B90" s="1580" t="s">
        <v>218</v>
      </c>
      <c r="C90" s="1087">
        <v>16166</v>
      </c>
      <c r="D90" s="1087">
        <v>120151</v>
      </c>
      <c r="E90" s="1087" t="s">
        <v>256</v>
      </c>
      <c r="F90" s="1087" t="s">
        <v>256</v>
      </c>
      <c r="G90" s="1087" t="s">
        <v>256</v>
      </c>
      <c r="H90" s="1087">
        <v>400887</v>
      </c>
      <c r="I90" s="1087">
        <v>76773</v>
      </c>
      <c r="J90" s="1087">
        <v>91729</v>
      </c>
      <c r="K90" s="1087">
        <v>10391</v>
      </c>
      <c r="L90" s="1705" t="s">
        <v>256</v>
      </c>
      <c r="M90" s="1704"/>
      <c r="N90" s="1578" t="s">
        <v>218</v>
      </c>
    </row>
    <row r="91" spans="1:14" s="1509" customFormat="1" ht="10.5" customHeight="1">
      <c r="A91" s="1605" t="s">
        <v>238</v>
      </c>
      <c r="B91" s="1489" t="s">
        <v>238</v>
      </c>
      <c r="C91" s="1083" t="s">
        <v>256</v>
      </c>
      <c r="D91" s="1083" t="s">
        <v>256</v>
      </c>
      <c r="E91" s="1083" t="s">
        <v>256</v>
      </c>
      <c r="F91" s="1083" t="s">
        <v>256</v>
      </c>
      <c r="G91" s="1083">
        <v>118</v>
      </c>
      <c r="H91" s="1083" t="s">
        <v>256</v>
      </c>
      <c r="I91" s="1083">
        <v>1799</v>
      </c>
      <c r="J91" s="1083" t="s">
        <v>256</v>
      </c>
      <c r="K91" s="1083" t="s">
        <v>256</v>
      </c>
      <c r="L91" s="1702" t="s">
        <v>256</v>
      </c>
      <c r="M91" s="1701"/>
      <c r="N91" s="1573" t="s">
        <v>238</v>
      </c>
    </row>
    <row r="92" spans="1:14" s="1664" customFormat="1" ht="10.5" customHeight="1">
      <c r="A92" s="1668"/>
      <c r="B92" s="1522" t="s">
        <v>77</v>
      </c>
      <c r="C92" s="1521">
        <v>12756</v>
      </c>
      <c r="D92" s="1521">
        <v>3151</v>
      </c>
      <c r="E92" s="1087" t="s">
        <v>256</v>
      </c>
      <c r="F92" s="1521" t="s">
        <v>256</v>
      </c>
      <c r="G92" s="1087" t="s">
        <v>256</v>
      </c>
      <c r="H92" s="1521">
        <v>89767</v>
      </c>
      <c r="I92" s="1521">
        <v>579</v>
      </c>
      <c r="J92" s="1521">
        <v>274</v>
      </c>
      <c r="K92" s="1521">
        <v>521</v>
      </c>
      <c r="L92" s="1579" t="s">
        <v>256</v>
      </c>
      <c r="M92" s="1665"/>
      <c r="N92" s="1617" t="s">
        <v>77</v>
      </c>
    </row>
    <row r="93" spans="1:14" s="1609" customFormat="1" ht="10.5" customHeight="1">
      <c r="A93" s="1612"/>
      <c r="B93" s="1485" t="s">
        <v>78</v>
      </c>
      <c r="C93" s="1158" t="s">
        <v>256</v>
      </c>
      <c r="D93" s="1158">
        <v>254376</v>
      </c>
      <c r="E93" s="1083" t="s">
        <v>256</v>
      </c>
      <c r="F93" s="1158" t="s">
        <v>256</v>
      </c>
      <c r="G93" s="1083" t="s">
        <v>256</v>
      </c>
      <c r="H93" s="1158">
        <v>739</v>
      </c>
      <c r="I93" s="1158">
        <v>4179</v>
      </c>
      <c r="J93" s="1158">
        <v>5870</v>
      </c>
      <c r="K93" s="1158">
        <v>47614</v>
      </c>
      <c r="L93" s="1562" t="s">
        <v>256</v>
      </c>
      <c r="M93" s="1663"/>
      <c r="N93" s="1561" t="s">
        <v>78</v>
      </c>
    </row>
    <row r="94" spans="1:14" s="1664" customFormat="1" ht="10.5" customHeight="1">
      <c r="A94" s="1668"/>
      <c r="B94" s="1522" t="s">
        <v>79</v>
      </c>
      <c r="C94" s="1521" t="s">
        <v>256</v>
      </c>
      <c r="D94" s="1521" t="s">
        <v>256</v>
      </c>
      <c r="E94" s="1087" t="s">
        <v>256</v>
      </c>
      <c r="F94" s="1521">
        <v>6259</v>
      </c>
      <c r="G94" s="1087" t="s">
        <v>256</v>
      </c>
      <c r="H94" s="1521">
        <v>5714</v>
      </c>
      <c r="I94" s="1521">
        <v>2609</v>
      </c>
      <c r="J94" s="1521" t="s">
        <v>256</v>
      </c>
      <c r="K94" s="1521">
        <v>174</v>
      </c>
      <c r="L94" s="1579" t="s">
        <v>256</v>
      </c>
      <c r="M94" s="1665"/>
      <c r="N94" s="1617" t="s">
        <v>79</v>
      </c>
    </row>
    <row r="95" spans="1:14" s="1609" customFormat="1" ht="10.5" customHeight="1">
      <c r="A95" s="1612"/>
      <c r="B95" s="1485" t="s">
        <v>80</v>
      </c>
      <c r="C95" s="1158">
        <v>1580</v>
      </c>
      <c r="D95" s="1158" t="s">
        <v>256</v>
      </c>
      <c r="E95" s="1083" t="s">
        <v>256</v>
      </c>
      <c r="F95" s="1158" t="s">
        <v>256</v>
      </c>
      <c r="G95" s="1083" t="s">
        <v>256</v>
      </c>
      <c r="H95" s="1158">
        <v>82191</v>
      </c>
      <c r="I95" s="1158">
        <v>6618</v>
      </c>
      <c r="J95" s="1158" t="s">
        <v>256</v>
      </c>
      <c r="K95" s="1158" t="s">
        <v>256</v>
      </c>
      <c r="L95" s="1562" t="s">
        <v>256</v>
      </c>
      <c r="M95" s="1663"/>
      <c r="N95" s="1561" t="s">
        <v>80</v>
      </c>
    </row>
    <row r="96" spans="1:14" s="1664" customFormat="1" ht="10.5" customHeight="1">
      <c r="A96" s="1668"/>
      <c r="B96" s="1522" t="s">
        <v>81</v>
      </c>
      <c r="C96" s="1521" t="s">
        <v>256</v>
      </c>
      <c r="D96" s="1521">
        <v>1129</v>
      </c>
      <c r="E96" s="1087" t="s">
        <v>256</v>
      </c>
      <c r="F96" s="1521" t="s">
        <v>256</v>
      </c>
      <c r="G96" s="1087">
        <v>109</v>
      </c>
      <c r="H96" s="1521">
        <v>171433</v>
      </c>
      <c r="I96" s="1521">
        <v>40871</v>
      </c>
      <c r="J96" s="1521">
        <v>3154</v>
      </c>
      <c r="K96" s="1521">
        <v>1082</v>
      </c>
      <c r="L96" s="1579" t="s">
        <v>256</v>
      </c>
      <c r="M96" s="1665"/>
      <c r="N96" s="1617" t="s">
        <v>81</v>
      </c>
    </row>
    <row r="97" spans="1:14" s="1609" customFormat="1" ht="10.5" customHeight="1">
      <c r="A97" s="1612"/>
      <c r="B97" s="1485" t="s">
        <v>82</v>
      </c>
      <c r="C97" s="1158">
        <v>4057</v>
      </c>
      <c r="D97" s="1158">
        <v>41</v>
      </c>
      <c r="E97" s="1083" t="s">
        <v>256</v>
      </c>
      <c r="F97" s="1158" t="s">
        <v>256</v>
      </c>
      <c r="G97" s="1083" t="s">
        <v>256</v>
      </c>
      <c r="H97" s="1158">
        <v>99</v>
      </c>
      <c r="I97" s="1158">
        <v>2585</v>
      </c>
      <c r="J97" s="1158">
        <v>69</v>
      </c>
      <c r="K97" s="1158">
        <v>2127</v>
      </c>
      <c r="L97" s="1562" t="s">
        <v>256</v>
      </c>
      <c r="M97" s="1663"/>
      <c r="N97" s="1561" t="s">
        <v>82</v>
      </c>
    </row>
    <row r="98" spans="1:14" s="1664" customFormat="1" ht="10.5" customHeight="1">
      <c r="A98" s="1668"/>
      <c r="B98" s="1522" t="s">
        <v>83</v>
      </c>
      <c r="C98" s="1521">
        <v>4577</v>
      </c>
      <c r="D98" s="1521">
        <v>35</v>
      </c>
      <c r="E98" s="1087" t="s">
        <v>256</v>
      </c>
      <c r="F98" s="1521">
        <v>2102</v>
      </c>
      <c r="G98" s="1087">
        <v>10463</v>
      </c>
      <c r="H98" s="1521">
        <v>3858</v>
      </c>
      <c r="I98" s="1521">
        <v>40559</v>
      </c>
      <c r="J98" s="1521">
        <v>2968</v>
      </c>
      <c r="K98" s="1521">
        <v>601</v>
      </c>
      <c r="L98" s="1579" t="s">
        <v>256</v>
      </c>
      <c r="M98" s="1665"/>
      <c r="N98" s="1617" t="s">
        <v>83</v>
      </c>
    </row>
    <row r="99" spans="1:14" s="1609" customFormat="1" ht="10.5" customHeight="1">
      <c r="A99" s="1612"/>
      <c r="B99" s="1485" t="s">
        <v>84</v>
      </c>
      <c r="C99" s="1158" t="s">
        <v>256</v>
      </c>
      <c r="D99" s="1158">
        <v>35</v>
      </c>
      <c r="E99" s="1083" t="s">
        <v>256</v>
      </c>
      <c r="F99" s="1158" t="s">
        <v>256</v>
      </c>
      <c r="G99" s="1083" t="s">
        <v>256</v>
      </c>
      <c r="H99" s="1158">
        <v>25507</v>
      </c>
      <c r="I99" s="1158">
        <v>40322</v>
      </c>
      <c r="J99" s="1158" t="s">
        <v>256</v>
      </c>
      <c r="K99" s="1158">
        <v>939</v>
      </c>
      <c r="L99" s="1562" t="s">
        <v>256</v>
      </c>
      <c r="M99" s="1663"/>
      <c r="N99" s="1561" t="s">
        <v>84</v>
      </c>
    </row>
    <row r="100" spans="1:14" s="1664" customFormat="1" ht="10.5" customHeight="1">
      <c r="A100" s="1668"/>
      <c r="B100" s="1522" t="s">
        <v>85</v>
      </c>
      <c r="C100" s="1521" t="s">
        <v>256</v>
      </c>
      <c r="D100" s="1521">
        <v>157</v>
      </c>
      <c r="E100" s="1087" t="s">
        <v>256</v>
      </c>
      <c r="F100" s="1521" t="s">
        <v>256</v>
      </c>
      <c r="G100" s="1087" t="s">
        <v>256</v>
      </c>
      <c r="H100" s="1521">
        <v>538563</v>
      </c>
      <c r="I100" s="1521">
        <v>10489</v>
      </c>
      <c r="J100" s="1521">
        <v>47185</v>
      </c>
      <c r="K100" s="1521">
        <v>14729</v>
      </c>
      <c r="L100" s="1579" t="s">
        <v>256</v>
      </c>
      <c r="M100" s="1665"/>
      <c r="N100" s="1617" t="s">
        <v>85</v>
      </c>
    </row>
    <row r="101" spans="1:14" s="1560" customFormat="1" ht="12.95" customHeight="1">
      <c r="A101" s="1563"/>
      <c r="B101" s="1493" t="s">
        <v>135</v>
      </c>
      <c r="C101" s="1169">
        <v>31327</v>
      </c>
      <c r="D101" s="1169">
        <v>3192</v>
      </c>
      <c r="E101" s="1169">
        <v>866</v>
      </c>
      <c r="F101" s="1169" t="s">
        <v>256</v>
      </c>
      <c r="G101" s="1169" t="s">
        <v>256</v>
      </c>
      <c r="H101" s="1169">
        <v>2033788</v>
      </c>
      <c r="I101" s="1169">
        <v>173674</v>
      </c>
      <c r="J101" s="1169">
        <v>142714</v>
      </c>
      <c r="K101" s="1169">
        <v>33946</v>
      </c>
      <c r="L101" s="1571" t="s">
        <v>256</v>
      </c>
      <c r="M101" s="1675"/>
      <c r="N101" s="1570" t="s">
        <v>135</v>
      </c>
    </row>
    <row r="102" spans="1:14" s="1669" customFormat="1" ht="10.7" customHeight="1">
      <c r="A102" s="1674"/>
      <c r="B102" s="1673" t="s">
        <v>219</v>
      </c>
      <c r="C102" s="1631">
        <v>31327</v>
      </c>
      <c r="D102" s="1631">
        <v>2709</v>
      </c>
      <c r="E102" s="1087">
        <v>866</v>
      </c>
      <c r="F102" s="1631" t="s">
        <v>256</v>
      </c>
      <c r="G102" s="1087" t="s">
        <v>256</v>
      </c>
      <c r="H102" s="1631">
        <v>1597599</v>
      </c>
      <c r="I102" s="1631">
        <v>90616</v>
      </c>
      <c r="J102" s="1631">
        <v>139737</v>
      </c>
      <c r="K102" s="1631">
        <v>26116</v>
      </c>
      <c r="L102" s="1630" t="s">
        <v>256</v>
      </c>
      <c r="M102" s="1671"/>
      <c r="N102" s="1670" t="s">
        <v>219</v>
      </c>
    </row>
    <row r="103" spans="1:14" s="1609" customFormat="1" ht="10.7" customHeight="1">
      <c r="A103" s="1612"/>
      <c r="B103" s="1485" t="s">
        <v>46</v>
      </c>
      <c r="C103" s="1158" t="s">
        <v>256</v>
      </c>
      <c r="D103" s="1158">
        <v>31</v>
      </c>
      <c r="E103" s="1083" t="s">
        <v>256</v>
      </c>
      <c r="F103" s="1158" t="s">
        <v>256</v>
      </c>
      <c r="G103" s="1083" t="s">
        <v>256</v>
      </c>
      <c r="H103" s="1158">
        <v>325682</v>
      </c>
      <c r="I103" s="1158">
        <v>2848</v>
      </c>
      <c r="J103" s="1158" t="s">
        <v>256</v>
      </c>
      <c r="K103" s="1158">
        <v>582</v>
      </c>
      <c r="L103" s="1562" t="s">
        <v>256</v>
      </c>
      <c r="M103" s="1663"/>
      <c r="N103" s="1561" t="s">
        <v>46</v>
      </c>
    </row>
    <row r="104" spans="1:14" s="1664" customFormat="1" ht="10.7" customHeight="1">
      <c r="A104" s="1668"/>
      <c r="B104" s="1522" t="s">
        <v>47</v>
      </c>
      <c r="C104" s="1521" t="s">
        <v>256</v>
      </c>
      <c r="D104" s="1521">
        <v>22</v>
      </c>
      <c r="E104" s="1087" t="s">
        <v>256</v>
      </c>
      <c r="F104" s="1521" t="s">
        <v>256</v>
      </c>
      <c r="G104" s="1087" t="s">
        <v>256</v>
      </c>
      <c r="H104" s="1521">
        <v>27710</v>
      </c>
      <c r="I104" s="1521">
        <v>2772</v>
      </c>
      <c r="J104" s="1521" t="s">
        <v>256</v>
      </c>
      <c r="K104" s="1521" t="s">
        <v>256</v>
      </c>
      <c r="L104" s="1579" t="s">
        <v>256</v>
      </c>
      <c r="M104" s="1665"/>
      <c r="N104" s="1617" t="s">
        <v>47</v>
      </c>
    </row>
    <row r="105" spans="1:14" s="1609" customFormat="1" ht="10.7" customHeight="1">
      <c r="A105" s="1612"/>
      <c r="B105" s="1485" t="s">
        <v>48</v>
      </c>
      <c r="C105" s="1158" t="s">
        <v>256</v>
      </c>
      <c r="D105" s="1158">
        <v>35</v>
      </c>
      <c r="E105" s="1083" t="s">
        <v>256</v>
      </c>
      <c r="F105" s="1158" t="s">
        <v>256</v>
      </c>
      <c r="G105" s="1083" t="s">
        <v>256</v>
      </c>
      <c r="H105" s="1158">
        <v>66608</v>
      </c>
      <c r="I105" s="1158">
        <v>3213</v>
      </c>
      <c r="J105" s="1158">
        <v>1370</v>
      </c>
      <c r="K105" s="1158">
        <v>1938</v>
      </c>
      <c r="L105" s="1562" t="s">
        <v>256</v>
      </c>
      <c r="M105" s="1663"/>
      <c r="N105" s="1561" t="s">
        <v>48</v>
      </c>
    </row>
    <row r="106" spans="1:14" s="1664" customFormat="1" ht="10.7" customHeight="1">
      <c r="A106" s="1668"/>
      <c r="B106" s="1522" t="s">
        <v>49</v>
      </c>
      <c r="C106" s="1521" t="s">
        <v>256</v>
      </c>
      <c r="D106" s="1521" t="s">
        <v>256</v>
      </c>
      <c r="E106" s="1087" t="s">
        <v>256</v>
      </c>
      <c r="F106" s="1521" t="s">
        <v>256</v>
      </c>
      <c r="G106" s="1087" t="s">
        <v>256</v>
      </c>
      <c r="H106" s="1521">
        <v>15896</v>
      </c>
      <c r="I106" s="1521">
        <v>72686</v>
      </c>
      <c r="J106" s="1521">
        <v>96</v>
      </c>
      <c r="K106" s="1521">
        <v>4432</v>
      </c>
      <c r="L106" s="1579" t="s">
        <v>256</v>
      </c>
      <c r="M106" s="1665"/>
      <c r="N106" s="1617" t="s">
        <v>49</v>
      </c>
    </row>
    <row r="107" spans="1:14" s="1609" customFormat="1" ht="10.7" customHeight="1">
      <c r="A107" s="1612"/>
      <c r="B107" s="1485" t="s">
        <v>50</v>
      </c>
      <c r="C107" s="1158" t="s">
        <v>256</v>
      </c>
      <c r="D107" s="1158">
        <v>395</v>
      </c>
      <c r="E107" s="1083" t="s">
        <v>256</v>
      </c>
      <c r="F107" s="1158" t="s">
        <v>256</v>
      </c>
      <c r="G107" s="1083" t="s">
        <v>256</v>
      </c>
      <c r="H107" s="1158">
        <v>293</v>
      </c>
      <c r="I107" s="1158">
        <v>1539</v>
      </c>
      <c r="J107" s="1158">
        <v>1511</v>
      </c>
      <c r="K107" s="1158">
        <v>878</v>
      </c>
      <c r="L107" s="1562" t="s">
        <v>256</v>
      </c>
      <c r="M107" s="1663"/>
      <c r="N107" s="1561" t="s">
        <v>50</v>
      </c>
    </row>
    <row r="108" spans="1:14" s="1616" customFormat="1" ht="12.95" customHeight="1">
      <c r="A108" s="1682"/>
      <c r="B108" s="1681" t="s">
        <v>136</v>
      </c>
      <c r="C108" s="1698">
        <v>87838</v>
      </c>
      <c r="D108" s="1698">
        <v>52161</v>
      </c>
      <c r="E108" s="1698" t="s">
        <v>256</v>
      </c>
      <c r="F108" s="1698">
        <v>32448</v>
      </c>
      <c r="G108" s="1698">
        <v>9374</v>
      </c>
      <c r="H108" s="1698">
        <v>975714</v>
      </c>
      <c r="I108" s="1698">
        <v>179206</v>
      </c>
      <c r="J108" s="1698">
        <v>171452</v>
      </c>
      <c r="K108" s="1698">
        <v>24474</v>
      </c>
      <c r="L108" s="1700">
        <v>6594</v>
      </c>
      <c r="M108" s="1659"/>
      <c r="N108" s="1680" t="s">
        <v>136</v>
      </c>
    </row>
    <row r="109" spans="1:14" s="1677" customFormat="1" ht="10.5" customHeight="1">
      <c r="A109" s="1679"/>
      <c r="B109" s="1487" t="s">
        <v>221</v>
      </c>
      <c r="C109" s="1174">
        <v>63564</v>
      </c>
      <c r="D109" s="1174">
        <v>1392</v>
      </c>
      <c r="E109" s="1699" t="s">
        <v>256</v>
      </c>
      <c r="F109" s="1174">
        <v>32141</v>
      </c>
      <c r="G109" s="1174" t="s">
        <v>256</v>
      </c>
      <c r="H109" s="1174">
        <v>484890</v>
      </c>
      <c r="I109" s="1174">
        <v>53955</v>
      </c>
      <c r="J109" s="1174">
        <v>31056</v>
      </c>
      <c r="K109" s="1174">
        <v>12363</v>
      </c>
      <c r="L109" s="1575" t="s">
        <v>256</v>
      </c>
      <c r="M109" s="1678"/>
      <c r="N109" s="1574" t="s">
        <v>221</v>
      </c>
    </row>
    <row r="110" spans="1:14" s="1664" customFormat="1" ht="10.5" customHeight="1">
      <c r="A110" s="1668"/>
      <c r="B110" s="1522" t="s">
        <v>40</v>
      </c>
      <c r="C110" s="1521" t="s">
        <v>256</v>
      </c>
      <c r="D110" s="1521">
        <v>295</v>
      </c>
      <c r="E110" s="1698" t="s">
        <v>256</v>
      </c>
      <c r="F110" s="1521" t="s">
        <v>256</v>
      </c>
      <c r="G110" s="1521" t="s">
        <v>256</v>
      </c>
      <c r="H110" s="1521">
        <v>102508</v>
      </c>
      <c r="I110" s="1521">
        <v>10529</v>
      </c>
      <c r="J110" s="1521">
        <v>1882</v>
      </c>
      <c r="K110" s="1521">
        <v>1724</v>
      </c>
      <c r="L110" s="1579" t="s">
        <v>256</v>
      </c>
      <c r="M110" s="1665"/>
      <c r="N110" s="1617" t="s">
        <v>40</v>
      </c>
    </row>
    <row r="111" spans="1:14" s="1609" customFormat="1" ht="10.5" customHeight="1">
      <c r="A111" s="1612"/>
      <c r="B111" s="1485" t="s">
        <v>41</v>
      </c>
      <c r="C111" s="1158" t="s">
        <v>256</v>
      </c>
      <c r="D111" s="1158" t="s">
        <v>256</v>
      </c>
      <c r="E111" s="1169" t="s">
        <v>256</v>
      </c>
      <c r="F111" s="1158" t="s">
        <v>256</v>
      </c>
      <c r="G111" s="1158" t="s">
        <v>256</v>
      </c>
      <c r="H111" s="1158">
        <v>18210</v>
      </c>
      <c r="I111" s="1158">
        <v>1934</v>
      </c>
      <c r="J111" s="1158" t="s">
        <v>256</v>
      </c>
      <c r="K111" s="1158">
        <v>385</v>
      </c>
      <c r="L111" s="1562" t="s">
        <v>256</v>
      </c>
      <c r="M111" s="1663"/>
      <c r="N111" s="1561" t="s">
        <v>41</v>
      </c>
    </row>
    <row r="112" spans="1:14" s="1664" customFormat="1" ht="10.5" customHeight="1">
      <c r="A112" s="1668"/>
      <c r="B112" s="1522" t="s">
        <v>42</v>
      </c>
      <c r="C112" s="1521">
        <v>7650</v>
      </c>
      <c r="D112" s="1521" t="s">
        <v>256</v>
      </c>
      <c r="E112" s="1698" t="s">
        <v>256</v>
      </c>
      <c r="F112" s="1521" t="s">
        <v>256</v>
      </c>
      <c r="G112" s="1521" t="s">
        <v>256</v>
      </c>
      <c r="H112" s="1521">
        <v>61545</v>
      </c>
      <c r="I112" s="1521">
        <v>31498</v>
      </c>
      <c r="J112" s="1521" t="s">
        <v>256</v>
      </c>
      <c r="K112" s="1521" t="s">
        <v>256</v>
      </c>
      <c r="L112" s="1579" t="s">
        <v>256</v>
      </c>
      <c r="M112" s="1665"/>
      <c r="N112" s="1617" t="s">
        <v>42</v>
      </c>
    </row>
    <row r="113" spans="1:14" s="1609" customFormat="1" ht="10.5" customHeight="1">
      <c r="A113" s="1612"/>
      <c r="B113" s="1485" t="s">
        <v>43</v>
      </c>
      <c r="C113" s="1158" t="s">
        <v>256</v>
      </c>
      <c r="D113" s="1158" t="s">
        <v>256</v>
      </c>
      <c r="E113" s="1169" t="s">
        <v>256</v>
      </c>
      <c r="F113" s="1158" t="s">
        <v>256</v>
      </c>
      <c r="G113" s="1158" t="s">
        <v>256</v>
      </c>
      <c r="H113" s="1158">
        <v>130054</v>
      </c>
      <c r="I113" s="1158">
        <v>28684</v>
      </c>
      <c r="J113" s="1158">
        <v>220</v>
      </c>
      <c r="K113" s="1158">
        <v>207</v>
      </c>
      <c r="L113" s="1562" t="s">
        <v>256</v>
      </c>
      <c r="M113" s="1663"/>
      <c r="N113" s="1561" t="s">
        <v>43</v>
      </c>
    </row>
    <row r="114" spans="1:14" s="1664" customFormat="1" ht="10.5" customHeight="1">
      <c r="A114" s="1668"/>
      <c r="B114" s="1522" t="s">
        <v>220</v>
      </c>
      <c r="C114" s="1521" t="s">
        <v>256</v>
      </c>
      <c r="D114" s="1521">
        <v>50016</v>
      </c>
      <c r="E114" s="1698" t="s">
        <v>256</v>
      </c>
      <c r="F114" s="1521">
        <v>307</v>
      </c>
      <c r="G114" s="1521">
        <v>9374</v>
      </c>
      <c r="H114" s="1521">
        <v>86324</v>
      </c>
      <c r="I114" s="1521">
        <v>43348</v>
      </c>
      <c r="J114" s="1521">
        <v>132704</v>
      </c>
      <c r="K114" s="1521">
        <v>7845</v>
      </c>
      <c r="L114" s="1579">
        <v>6594</v>
      </c>
      <c r="M114" s="1665"/>
      <c r="N114" s="1617" t="s">
        <v>220</v>
      </c>
    </row>
    <row r="115" spans="1:14" s="1609" customFormat="1" ht="10.5" customHeight="1">
      <c r="A115" s="1612"/>
      <c r="B115" s="1485" t="s">
        <v>44</v>
      </c>
      <c r="C115" s="1158" t="s">
        <v>256</v>
      </c>
      <c r="D115" s="1158">
        <v>458</v>
      </c>
      <c r="E115" s="1169" t="s">
        <v>256</v>
      </c>
      <c r="F115" s="1158" t="s">
        <v>256</v>
      </c>
      <c r="G115" s="1158" t="s">
        <v>256</v>
      </c>
      <c r="H115" s="1158">
        <v>72763</v>
      </c>
      <c r="I115" s="1158">
        <v>2833</v>
      </c>
      <c r="J115" s="1158">
        <v>4372</v>
      </c>
      <c r="K115" s="1158">
        <v>680</v>
      </c>
      <c r="L115" s="1562" t="s">
        <v>256</v>
      </c>
      <c r="M115" s="1663"/>
      <c r="N115" s="1561" t="s">
        <v>44</v>
      </c>
    </row>
    <row r="116" spans="1:14" s="1664" customFormat="1" ht="10.5" customHeight="1">
      <c r="A116" s="1668"/>
      <c r="B116" s="1522" t="s">
        <v>45</v>
      </c>
      <c r="C116" s="1521">
        <v>16624</v>
      </c>
      <c r="D116" s="1521" t="s">
        <v>256</v>
      </c>
      <c r="E116" s="1698" t="s">
        <v>256</v>
      </c>
      <c r="F116" s="1521" t="s">
        <v>256</v>
      </c>
      <c r="G116" s="1521" t="s">
        <v>256</v>
      </c>
      <c r="H116" s="1521">
        <v>19420</v>
      </c>
      <c r="I116" s="1521">
        <v>6425</v>
      </c>
      <c r="J116" s="1521">
        <v>1218</v>
      </c>
      <c r="K116" s="1521">
        <v>1270</v>
      </c>
      <c r="L116" s="1579" t="s">
        <v>256</v>
      </c>
      <c r="M116" s="1665"/>
      <c r="N116" s="1617" t="s">
        <v>45</v>
      </c>
    </row>
    <row r="117" spans="1:14" s="1474" customFormat="1" ht="8.1" customHeight="1">
      <c r="A117" s="1657"/>
      <c r="B117" s="1686"/>
      <c r="C117" s="1687">
        <v>0</v>
      </c>
      <c r="D117" s="1687">
        <v>0</v>
      </c>
      <c r="E117" s="1687">
        <v>0</v>
      </c>
      <c r="F117" s="1687">
        <v>0</v>
      </c>
      <c r="G117" s="1687">
        <v>0</v>
      </c>
      <c r="H117" s="1687"/>
      <c r="I117" s="1687"/>
      <c r="J117" s="1687"/>
      <c r="K117" s="1687"/>
      <c r="L117" s="1687">
        <v>0</v>
      </c>
      <c r="M117" s="1686"/>
      <c r="N117" s="1686"/>
    </row>
    <row r="118" spans="1:14" s="1546" customFormat="1" ht="11.1" customHeight="1">
      <c r="A118" s="1613"/>
      <c r="B118" s="1549" t="s">
        <v>695</v>
      </c>
      <c r="C118" s="1547"/>
      <c r="D118" s="1547"/>
      <c r="E118" s="1547"/>
      <c r="F118" s="1547"/>
      <c r="G118" s="1547"/>
      <c r="H118" s="1547"/>
      <c r="I118" s="1547"/>
      <c r="J118" s="1547"/>
      <c r="K118" s="1547"/>
      <c r="L118" s="1547"/>
    </row>
    <row r="119" spans="1:14" s="1684" customFormat="1" ht="11.1" customHeight="1">
      <c r="A119" s="1685"/>
      <c r="B119" s="1549" t="s">
        <v>696</v>
      </c>
      <c r="C119" s="1547"/>
      <c r="D119" s="1547"/>
      <c r="E119" s="1547"/>
      <c r="F119" s="1547"/>
      <c r="G119" s="1547"/>
      <c r="H119" s="1547"/>
      <c r="I119" s="1547"/>
      <c r="J119" s="1547"/>
      <c r="K119" s="1547"/>
      <c r="L119" s="1547"/>
    </row>
    <row r="120" spans="1:14" s="1560" customFormat="1" ht="15.95" customHeight="1">
      <c r="A120" s="1563"/>
      <c r="B120" s="1493" t="s">
        <v>137</v>
      </c>
      <c r="C120" s="1599">
        <v>29321</v>
      </c>
      <c r="D120" s="1599">
        <v>204315</v>
      </c>
      <c r="E120" s="1599" t="s">
        <v>256</v>
      </c>
      <c r="F120" s="1599">
        <v>2038</v>
      </c>
      <c r="G120" s="1599">
        <v>6657</v>
      </c>
      <c r="H120" s="1599">
        <v>543200</v>
      </c>
      <c r="I120" s="1599">
        <v>135742</v>
      </c>
      <c r="J120" s="1599">
        <v>224571</v>
      </c>
      <c r="K120" s="1599">
        <v>108538</v>
      </c>
      <c r="L120" s="1598">
        <v>3707</v>
      </c>
      <c r="M120" s="1675"/>
      <c r="N120" s="1570" t="s">
        <v>137</v>
      </c>
    </row>
    <row r="121" spans="1:14" s="1669" customFormat="1" ht="12" customHeight="1">
      <c r="A121" s="1674"/>
      <c r="B121" s="1673" t="s">
        <v>222</v>
      </c>
      <c r="C121" s="1672">
        <v>19985</v>
      </c>
      <c r="D121" s="1672">
        <v>5896</v>
      </c>
      <c r="E121" s="1672" t="s">
        <v>256</v>
      </c>
      <c r="F121" s="1672">
        <v>2038</v>
      </c>
      <c r="G121" s="1672">
        <v>6562</v>
      </c>
      <c r="H121" s="1672">
        <v>209477</v>
      </c>
      <c r="I121" s="1672">
        <v>58008</v>
      </c>
      <c r="J121" s="1672">
        <v>174951</v>
      </c>
      <c r="K121" s="1672">
        <v>42446</v>
      </c>
      <c r="L121" s="1676" t="s">
        <v>256</v>
      </c>
      <c r="M121" s="1671"/>
      <c r="N121" s="1670" t="s">
        <v>222</v>
      </c>
    </row>
    <row r="122" spans="1:14" s="1609" customFormat="1" ht="12" customHeight="1">
      <c r="A122" s="1612"/>
      <c r="B122" s="1485" t="s">
        <v>86</v>
      </c>
      <c r="C122" s="1591" t="s">
        <v>256</v>
      </c>
      <c r="D122" s="1591">
        <v>198368</v>
      </c>
      <c r="E122" s="1591" t="s">
        <v>256</v>
      </c>
      <c r="F122" s="1591" t="s">
        <v>256</v>
      </c>
      <c r="G122" s="1591">
        <v>95</v>
      </c>
      <c r="H122" s="1591">
        <v>312920</v>
      </c>
      <c r="I122" s="1591">
        <v>12604</v>
      </c>
      <c r="J122" s="1591">
        <v>13926</v>
      </c>
      <c r="K122" s="1591">
        <v>5824</v>
      </c>
      <c r="L122" s="1590">
        <v>3707</v>
      </c>
      <c r="M122" s="1663"/>
      <c r="N122" s="1561" t="s">
        <v>86</v>
      </c>
    </row>
    <row r="123" spans="1:14" s="1664" customFormat="1" ht="12" customHeight="1">
      <c r="A123" s="1668"/>
      <c r="B123" s="1522" t="s">
        <v>87</v>
      </c>
      <c r="C123" s="1667">
        <v>9336</v>
      </c>
      <c r="D123" s="1667">
        <v>51</v>
      </c>
      <c r="E123" s="1667" t="s">
        <v>256</v>
      </c>
      <c r="F123" s="1667" t="s">
        <v>256</v>
      </c>
      <c r="G123" s="1667" t="s">
        <v>256</v>
      </c>
      <c r="H123" s="1667">
        <v>18205</v>
      </c>
      <c r="I123" s="1667">
        <v>40724</v>
      </c>
      <c r="J123" s="1667">
        <v>28183</v>
      </c>
      <c r="K123" s="1667">
        <v>5784</v>
      </c>
      <c r="L123" s="1666" t="s">
        <v>256</v>
      </c>
      <c r="M123" s="1665"/>
      <c r="N123" s="1617" t="s">
        <v>87</v>
      </c>
    </row>
    <row r="124" spans="1:14" s="1609" customFormat="1" ht="12" customHeight="1">
      <c r="A124" s="1612"/>
      <c r="B124" s="1485" t="s">
        <v>88</v>
      </c>
      <c r="C124" s="1591" t="s">
        <v>256</v>
      </c>
      <c r="D124" s="1591" t="s">
        <v>256</v>
      </c>
      <c r="E124" s="1591" t="s">
        <v>256</v>
      </c>
      <c r="F124" s="1591" t="s">
        <v>256</v>
      </c>
      <c r="G124" s="1591" t="s">
        <v>256</v>
      </c>
      <c r="H124" s="1591">
        <v>2598</v>
      </c>
      <c r="I124" s="1591">
        <v>24406</v>
      </c>
      <c r="J124" s="1591">
        <v>7511</v>
      </c>
      <c r="K124" s="1591">
        <v>54484</v>
      </c>
      <c r="L124" s="1590" t="s">
        <v>256</v>
      </c>
      <c r="M124" s="1663"/>
      <c r="N124" s="1561" t="s">
        <v>88</v>
      </c>
    </row>
    <row r="125" spans="1:14" s="1616" customFormat="1" ht="14.1" customHeight="1">
      <c r="A125" s="1682"/>
      <c r="B125" s="1681" t="s">
        <v>138</v>
      </c>
      <c r="C125" s="1661" t="s">
        <v>256</v>
      </c>
      <c r="D125" s="1661">
        <v>6776</v>
      </c>
      <c r="E125" s="1661">
        <v>5435</v>
      </c>
      <c r="F125" s="1661" t="s">
        <v>256</v>
      </c>
      <c r="G125" s="1661" t="s">
        <v>256</v>
      </c>
      <c r="H125" s="1661">
        <v>209568</v>
      </c>
      <c r="I125" s="1661">
        <v>672264</v>
      </c>
      <c r="J125" s="1661">
        <v>40266</v>
      </c>
      <c r="K125" s="1661">
        <v>223739</v>
      </c>
      <c r="L125" s="1660" t="s">
        <v>256</v>
      </c>
      <c r="M125" s="1659"/>
      <c r="N125" s="1680" t="s">
        <v>138</v>
      </c>
    </row>
    <row r="126" spans="1:14" s="1677" customFormat="1" ht="12" customHeight="1">
      <c r="A126" s="1679"/>
      <c r="B126" s="1487" t="s">
        <v>223</v>
      </c>
      <c r="C126" s="1593" t="s">
        <v>256</v>
      </c>
      <c r="D126" s="1593">
        <v>5201</v>
      </c>
      <c r="E126" s="1593" t="s">
        <v>256</v>
      </c>
      <c r="F126" s="1593" t="s">
        <v>256</v>
      </c>
      <c r="G126" s="1593" t="s">
        <v>256</v>
      </c>
      <c r="H126" s="1593">
        <v>81270</v>
      </c>
      <c r="I126" s="1593">
        <v>25051</v>
      </c>
      <c r="J126" s="1593">
        <v>1355</v>
      </c>
      <c r="K126" s="1593">
        <v>9820</v>
      </c>
      <c r="L126" s="1592" t="s">
        <v>256</v>
      </c>
      <c r="M126" s="1678"/>
      <c r="N126" s="1574" t="s">
        <v>223</v>
      </c>
    </row>
    <row r="127" spans="1:14" s="1664" customFormat="1" ht="12" customHeight="1">
      <c r="A127" s="1668"/>
      <c r="B127" s="1522" t="s">
        <v>65</v>
      </c>
      <c r="C127" s="1667" t="s">
        <v>256</v>
      </c>
      <c r="D127" s="1667">
        <v>22</v>
      </c>
      <c r="E127" s="1667" t="s">
        <v>256</v>
      </c>
      <c r="F127" s="1667" t="s">
        <v>256</v>
      </c>
      <c r="G127" s="1667" t="s">
        <v>256</v>
      </c>
      <c r="H127" s="1667">
        <v>13629</v>
      </c>
      <c r="I127" s="1667">
        <v>681</v>
      </c>
      <c r="J127" s="1667">
        <v>2799</v>
      </c>
      <c r="K127" s="1667">
        <v>199840</v>
      </c>
      <c r="L127" s="1666" t="s">
        <v>256</v>
      </c>
      <c r="M127" s="1665"/>
      <c r="N127" s="1617" t="s">
        <v>65</v>
      </c>
    </row>
    <row r="128" spans="1:14" s="1609" customFormat="1" ht="12" customHeight="1">
      <c r="A128" s="1612"/>
      <c r="B128" s="1485" t="s">
        <v>66</v>
      </c>
      <c r="C128" s="1591" t="s">
        <v>256</v>
      </c>
      <c r="D128" s="1591">
        <v>891</v>
      </c>
      <c r="E128" s="1591" t="s">
        <v>256</v>
      </c>
      <c r="F128" s="1591" t="s">
        <v>256</v>
      </c>
      <c r="G128" s="1591" t="s">
        <v>256</v>
      </c>
      <c r="H128" s="1591">
        <v>15755</v>
      </c>
      <c r="I128" s="1591">
        <v>602013</v>
      </c>
      <c r="J128" s="1591">
        <v>11027</v>
      </c>
      <c r="K128" s="1591">
        <v>5359</v>
      </c>
      <c r="L128" s="1590" t="s">
        <v>256</v>
      </c>
      <c r="M128" s="1663"/>
      <c r="N128" s="1561" t="s">
        <v>66</v>
      </c>
    </row>
    <row r="129" spans="1:14" s="1664" customFormat="1" ht="12" customHeight="1">
      <c r="A129" s="1668"/>
      <c r="B129" s="1522" t="s">
        <v>67</v>
      </c>
      <c r="C129" s="1667" t="s">
        <v>256</v>
      </c>
      <c r="D129" s="1667" t="s">
        <v>256</v>
      </c>
      <c r="E129" s="1667" t="s">
        <v>256</v>
      </c>
      <c r="F129" s="1667" t="s">
        <v>256</v>
      </c>
      <c r="G129" s="1667" t="s">
        <v>256</v>
      </c>
      <c r="H129" s="1667">
        <v>9870</v>
      </c>
      <c r="I129" s="1667">
        <v>7331</v>
      </c>
      <c r="J129" s="1667">
        <v>6157</v>
      </c>
      <c r="K129" s="1667">
        <v>533</v>
      </c>
      <c r="L129" s="1666" t="s">
        <v>256</v>
      </c>
      <c r="M129" s="1665"/>
      <c r="N129" s="1617" t="s">
        <v>67</v>
      </c>
    </row>
    <row r="130" spans="1:14" s="1609" customFormat="1" ht="12" customHeight="1">
      <c r="A130" s="1612"/>
      <c r="B130" s="1485" t="s">
        <v>68</v>
      </c>
      <c r="C130" s="1591" t="s">
        <v>256</v>
      </c>
      <c r="D130" s="1591">
        <v>384</v>
      </c>
      <c r="E130" s="1591">
        <v>5435</v>
      </c>
      <c r="F130" s="1591" t="s">
        <v>256</v>
      </c>
      <c r="G130" s="1591" t="s">
        <v>256</v>
      </c>
      <c r="H130" s="1591">
        <v>43338</v>
      </c>
      <c r="I130" s="1591">
        <v>24695</v>
      </c>
      <c r="J130" s="1591">
        <v>2545</v>
      </c>
      <c r="K130" s="1591">
        <v>2556</v>
      </c>
      <c r="L130" s="1590" t="s">
        <v>256</v>
      </c>
      <c r="M130" s="1663"/>
      <c r="N130" s="1561" t="s">
        <v>68</v>
      </c>
    </row>
    <row r="131" spans="1:14" s="1664" customFormat="1" ht="12" customHeight="1">
      <c r="A131" s="1668"/>
      <c r="B131" s="1522" t="s">
        <v>69</v>
      </c>
      <c r="C131" s="1667" t="s">
        <v>256</v>
      </c>
      <c r="D131" s="1667">
        <v>278</v>
      </c>
      <c r="E131" s="1667" t="s">
        <v>256</v>
      </c>
      <c r="F131" s="1667" t="s">
        <v>256</v>
      </c>
      <c r="G131" s="1667" t="s">
        <v>256</v>
      </c>
      <c r="H131" s="1667">
        <v>45706</v>
      </c>
      <c r="I131" s="1667">
        <v>12493</v>
      </c>
      <c r="J131" s="1667">
        <v>16383</v>
      </c>
      <c r="K131" s="1667">
        <v>5631</v>
      </c>
      <c r="L131" s="1666" t="s">
        <v>256</v>
      </c>
      <c r="M131" s="1665"/>
      <c r="N131" s="1617" t="s">
        <v>69</v>
      </c>
    </row>
    <row r="132" spans="1:14" s="1560" customFormat="1" ht="14.1" customHeight="1">
      <c r="A132" s="1563"/>
      <c r="B132" s="1493" t="s">
        <v>139</v>
      </c>
      <c r="C132" s="1599">
        <v>63668</v>
      </c>
      <c r="D132" s="1599">
        <v>12738</v>
      </c>
      <c r="E132" s="1599">
        <v>42</v>
      </c>
      <c r="F132" s="1599">
        <v>70</v>
      </c>
      <c r="G132" s="1599">
        <v>22905</v>
      </c>
      <c r="H132" s="1599">
        <v>687437</v>
      </c>
      <c r="I132" s="1599">
        <v>53073</v>
      </c>
      <c r="J132" s="1599">
        <v>92364</v>
      </c>
      <c r="K132" s="1599">
        <v>23679</v>
      </c>
      <c r="L132" s="1598" t="s">
        <v>256</v>
      </c>
      <c r="M132" s="1675"/>
      <c r="N132" s="1570" t="s">
        <v>139</v>
      </c>
    </row>
    <row r="133" spans="1:14" s="1669" customFormat="1" ht="12" customHeight="1">
      <c r="A133" s="1674"/>
      <c r="B133" s="1673" t="s">
        <v>224</v>
      </c>
      <c r="C133" s="1672">
        <v>58122</v>
      </c>
      <c r="D133" s="1672">
        <v>11743</v>
      </c>
      <c r="E133" s="1672">
        <v>42</v>
      </c>
      <c r="F133" s="1672">
        <v>70</v>
      </c>
      <c r="G133" s="1672">
        <v>22564</v>
      </c>
      <c r="H133" s="1672">
        <v>432497</v>
      </c>
      <c r="I133" s="1672">
        <v>26029</v>
      </c>
      <c r="J133" s="1672">
        <v>72742</v>
      </c>
      <c r="K133" s="1672">
        <v>12512</v>
      </c>
      <c r="L133" s="1676" t="s">
        <v>256</v>
      </c>
      <c r="M133" s="1671"/>
      <c r="N133" s="1670" t="s">
        <v>224</v>
      </c>
    </row>
    <row r="134" spans="1:14" s="1609" customFormat="1" ht="12" customHeight="1">
      <c r="A134" s="1612"/>
      <c r="B134" s="1485" t="s">
        <v>92</v>
      </c>
      <c r="C134" s="1591" t="s">
        <v>256</v>
      </c>
      <c r="D134" s="1591">
        <v>35</v>
      </c>
      <c r="E134" s="1591" t="s">
        <v>256</v>
      </c>
      <c r="F134" s="1591" t="s">
        <v>256</v>
      </c>
      <c r="G134" s="1591" t="s">
        <v>256</v>
      </c>
      <c r="H134" s="1591">
        <v>84892</v>
      </c>
      <c r="I134" s="1591">
        <v>7263</v>
      </c>
      <c r="J134" s="1591">
        <v>6003</v>
      </c>
      <c r="K134" s="1591">
        <v>2927</v>
      </c>
      <c r="L134" s="1590" t="s">
        <v>256</v>
      </c>
      <c r="M134" s="1663"/>
      <c r="N134" s="1561" t="s">
        <v>92</v>
      </c>
    </row>
    <row r="135" spans="1:14" s="1664" customFormat="1" ht="12" customHeight="1">
      <c r="A135" s="1668"/>
      <c r="B135" s="1522" t="s">
        <v>93</v>
      </c>
      <c r="C135" s="1667" t="s">
        <v>256</v>
      </c>
      <c r="D135" s="1667">
        <v>35</v>
      </c>
      <c r="E135" s="1667" t="s">
        <v>256</v>
      </c>
      <c r="F135" s="1667" t="s">
        <v>256</v>
      </c>
      <c r="G135" s="1667" t="s">
        <v>256</v>
      </c>
      <c r="H135" s="1667">
        <v>72646</v>
      </c>
      <c r="I135" s="1667">
        <v>6350</v>
      </c>
      <c r="J135" s="1667">
        <v>2361</v>
      </c>
      <c r="K135" s="1667">
        <v>3819</v>
      </c>
      <c r="L135" s="1666" t="s">
        <v>256</v>
      </c>
      <c r="M135" s="1665"/>
      <c r="N135" s="1617" t="s">
        <v>93</v>
      </c>
    </row>
    <row r="136" spans="1:14" s="1609" customFormat="1" ht="12" customHeight="1">
      <c r="A136" s="1612"/>
      <c r="B136" s="1485" t="s">
        <v>94</v>
      </c>
      <c r="C136" s="1591">
        <v>59</v>
      </c>
      <c r="D136" s="1591" t="s">
        <v>256</v>
      </c>
      <c r="E136" s="1591" t="s">
        <v>256</v>
      </c>
      <c r="F136" s="1591" t="s">
        <v>256</v>
      </c>
      <c r="G136" s="1591" t="s">
        <v>256</v>
      </c>
      <c r="H136" s="1591">
        <v>82987</v>
      </c>
      <c r="I136" s="1591">
        <v>6452</v>
      </c>
      <c r="J136" s="1591">
        <v>5851</v>
      </c>
      <c r="K136" s="1591">
        <v>2900</v>
      </c>
      <c r="L136" s="1590" t="s">
        <v>256</v>
      </c>
      <c r="M136" s="1663"/>
      <c r="N136" s="1561" t="s">
        <v>94</v>
      </c>
    </row>
    <row r="137" spans="1:14" s="1664" customFormat="1" ht="12" customHeight="1">
      <c r="A137" s="1668"/>
      <c r="B137" s="1522" t="s">
        <v>95</v>
      </c>
      <c r="C137" s="1667">
        <v>5487</v>
      </c>
      <c r="D137" s="1667">
        <v>925</v>
      </c>
      <c r="E137" s="1667" t="s">
        <v>256</v>
      </c>
      <c r="F137" s="1667" t="s">
        <v>256</v>
      </c>
      <c r="G137" s="1667">
        <v>341</v>
      </c>
      <c r="H137" s="1667">
        <v>9132</v>
      </c>
      <c r="I137" s="1667">
        <v>6680</v>
      </c>
      <c r="J137" s="1667">
        <v>2696</v>
      </c>
      <c r="K137" s="1667">
        <v>1345</v>
      </c>
      <c r="L137" s="1666" t="s">
        <v>256</v>
      </c>
      <c r="M137" s="1665"/>
      <c r="N137" s="1617" t="s">
        <v>95</v>
      </c>
    </row>
    <row r="138" spans="1:14" s="1609" customFormat="1" ht="12" customHeight="1">
      <c r="A138" s="1612"/>
      <c r="B138" s="1485" t="s">
        <v>96</v>
      </c>
      <c r="C138" s="1591" t="s">
        <v>256</v>
      </c>
      <c r="D138" s="1591" t="s">
        <v>256</v>
      </c>
      <c r="E138" s="1591" t="s">
        <v>256</v>
      </c>
      <c r="F138" s="1591" t="s">
        <v>256</v>
      </c>
      <c r="G138" s="1591" t="s">
        <v>256</v>
      </c>
      <c r="H138" s="1591">
        <v>5283</v>
      </c>
      <c r="I138" s="1591">
        <v>299</v>
      </c>
      <c r="J138" s="1591">
        <v>2711</v>
      </c>
      <c r="K138" s="1591">
        <v>176</v>
      </c>
      <c r="L138" s="1590" t="s">
        <v>256</v>
      </c>
      <c r="M138" s="1663"/>
      <c r="N138" s="1561" t="s">
        <v>96</v>
      </c>
    </row>
    <row r="139" spans="1:14" s="1616" customFormat="1" ht="14.1" customHeight="1">
      <c r="A139" s="1682"/>
      <c r="B139" s="1681" t="s">
        <v>140</v>
      </c>
      <c r="C139" s="1661">
        <v>1573202</v>
      </c>
      <c r="D139" s="1661">
        <v>24374</v>
      </c>
      <c r="E139" s="1661">
        <v>20104</v>
      </c>
      <c r="F139" s="1661">
        <v>28074</v>
      </c>
      <c r="G139" s="1661">
        <v>64</v>
      </c>
      <c r="H139" s="1661">
        <v>1247364</v>
      </c>
      <c r="I139" s="1661">
        <v>309369</v>
      </c>
      <c r="J139" s="1661">
        <v>373322</v>
      </c>
      <c r="K139" s="1661">
        <v>84184</v>
      </c>
      <c r="L139" s="1660" t="s">
        <v>256</v>
      </c>
      <c r="M139" s="1659"/>
      <c r="N139" s="1680" t="s">
        <v>140</v>
      </c>
    </row>
    <row r="140" spans="1:14" s="1677" customFormat="1" ht="12" customHeight="1">
      <c r="A140" s="1679"/>
      <c r="B140" s="1487" t="s">
        <v>225</v>
      </c>
      <c r="C140" s="1593">
        <v>1538820</v>
      </c>
      <c r="D140" s="1593">
        <v>13540</v>
      </c>
      <c r="E140" s="1593" t="s">
        <v>256</v>
      </c>
      <c r="F140" s="1593">
        <v>28074</v>
      </c>
      <c r="G140" s="1593" t="s">
        <v>256</v>
      </c>
      <c r="H140" s="1593">
        <v>445267</v>
      </c>
      <c r="I140" s="1593">
        <v>141618</v>
      </c>
      <c r="J140" s="1593">
        <v>28935</v>
      </c>
      <c r="K140" s="1593">
        <v>24855</v>
      </c>
      <c r="L140" s="1592" t="s">
        <v>256</v>
      </c>
      <c r="M140" s="1678"/>
      <c r="N140" s="1574" t="s">
        <v>225</v>
      </c>
    </row>
    <row r="141" spans="1:14" s="1664" customFormat="1" ht="12" customHeight="1">
      <c r="A141" s="1668"/>
      <c r="B141" s="1522" t="s">
        <v>89</v>
      </c>
      <c r="C141" s="1667">
        <v>6103</v>
      </c>
      <c r="D141" s="1667">
        <v>151</v>
      </c>
      <c r="E141" s="1667" t="s">
        <v>256</v>
      </c>
      <c r="F141" s="1667" t="s">
        <v>256</v>
      </c>
      <c r="G141" s="1667" t="s">
        <v>256</v>
      </c>
      <c r="H141" s="1667">
        <v>51287</v>
      </c>
      <c r="I141" s="1667">
        <v>28194</v>
      </c>
      <c r="J141" s="1667">
        <v>77561</v>
      </c>
      <c r="K141" s="1667">
        <v>10054</v>
      </c>
      <c r="L141" s="1666" t="s">
        <v>256</v>
      </c>
      <c r="M141" s="1665"/>
      <c r="N141" s="1617" t="s">
        <v>89</v>
      </c>
    </row>
    <row r="142" spans="1:14" s="1609" customFormat="1" ht="12" customHeight="1">
      <c r="A142" s="1612"/>
      <c r="B142" s="1485" t="s">
        <v>226</v>
      </c>
      <c r="C142" s="1591">
        <v>27064</v>
      </c>
      <c r="D142" s="1591">
        <v>2338</v>
      </c>
      <c r="E142" s="1591" t="s">
        <v>256</v>
      </c>
      <c r="F142" s="1591" t="s">
        <v>256</v>
      </c>
      <c r="G142" s="1591" t="s">
        <v>256</v>
      </c>
      <c r="H142" s="1591">
        <v>372333</v>
      </c>
      <c r="I142" s="1591">
        <v>128827</v>
      </c>
      <c r="J142" s="1591">
        <v>245600</v>
      </c>
      <c r="K142" s="1591">
        <v>30883</v>
      </c>
      <c r="L142" s="1590" t="s">
        <v>256</v>
      </c>
      <c r="M142" s="1663"/>
      <c r="N142" s="1561" t="s">
        <v>226</v>
      </c>
    </row>
    <row r="143" spans="1:14" s="1664" customFormat="1" ht="12" customHeight="1">
      <c r="A143" s="1668"/>
      <c r="B143" s="1522" t="s">
        <v>90</v>
      </c>
      <c r="C143" s="1667">
        <v>1215</v>
      </c>
      <c r="D143" s="1667">
        <v>238</v>
      </c>
      <c r="E143" s="1667">
        <v>20104</v>
      </c>
      <c r="F143" s="1667" t="s">
        <v>256</v>
      </c>
      <c r="G143" s="1667">
        <v>64</v>
      </c>
      <c r="H143" s="1667">
        <v>173328</v>
      </c>
      <c r="I143" s="1667">
        <v>6218</v>
      </c>
      <c r="J143" s="1667">
        <v>7971</v>
      </c>
      <c r="K143" s="1667">
        <v>15472</v>
      </c>
      <c r="L143" s="1666" t="s">
        <v>256</v>
      </c>
      <c r="M143" s="1665"/>
      <c r="N143" s="1617" t="s">
        <v>90</v>
      </c>
    </row>
    <row r="144" spans="1:14" s="1609" customFormat="1" ht="12" customHeight="1">
      <c r="A144" s="1612"/>
      <c r="B144" s="1485" t="s">
        <v>91</v>
      </c>
      <c r="C144" s="1591" t="s">
        <v>256</v>
      </c>
      <c r="D144" s="1591">
        <v>8107</v>
      </c>
      <c r="E144" s="1591" t="s">
        <v>256</v>
      </c>
      <c r="F144" s="1591" t="s">
        <v>256</v>
      </c>
      <c r="G144" s="1591" t="s">
        <v>256</v>
      </c>
      <c r="H144" s="1591">
        <v>205149</v>
      </c>
      <c r="I144" s="1591">
        <v>4512</v>
      </c>
      <c r="J144" s="1591">
        <v>13255</v>
      </c>
      <c r="K144" s="1591">
        <v>2920</v>
      </c>
      <c r="L144" s="1590" t="s">
        <v>256</v>
      </c>
      <c r="M144" s="1663"/>
      <c r="N144" s="1561" t="s">
        <v>91</v>
      </c>
    </row>
    <row r="145" spans="1:14" s="1616" customFormat="1" ht="14.1" customHeight="1">
      <c r="A145" s="1682"/>
      <c r="B145" s="1681" t="s">
        <v>141</v>
      </c>
      <c r="C145" s="1661">
        <v>141314</v>
      </c>
      <c r="D145" s="1661">
        <v>39091</v>
      </c>
      <c r="E145" s="1661">
        <v>62382</v>
      </c>
      <c r="F145" s="1661">
        <v>2917</v>
      </c>
      <c r="G145" s="1661">
        <v>65188</v>
      </c>
      <c r="H145" s="1661">
        <v>861013</v>
      </c>
      <c r="I145" s="1661">
        <v>148718</v>
      </c>
      <c r="J145" s="1661">
        <v>192345</v>
      </c>
      <c r="K145" s="1661">
        <v>62742</v>
      </c>
      <c r="L145" s="1660">
        <v>1794</v>
      </c>
      <c r="M145" s="1659"/>
      <c r="N145" s="1680" t="s">
        <v>141</v>
      </c>
    </row>
    <row r="146" spans="1:14" s="1677" customFormat="1" ht="11.45" customHeight="1">
      <c r="A146" s="1679"/>
      <c r="B146" s="1487" t="s">
        <v>227</v>
      </c>
      <c r="C146" s="1593">
        <v>134690</v>
      </c>
      <c r="D146" s="1593">
        <v>34085</v>
      </c>
      <c r="E146" s="1593">
        <v>55346</v>
      </c>
      <c r="F146" s="1593">
        <v>2917</v>
      </c>
      <c r="G146" s="1593">
        <v>20210</v>
      </c>
      <c r="H146" s="1593">
        <v>426927</v>
      </c>
      <c r="I146" s="1593">
        <v>105511</v>
      </c>
      <c r="J146" s="1593">
        <v>155349</v>
      </c>
      <c r="K146" s="1593">
        <v>49036</v>
      </c>
      <c r="L146" s="1592">
        <v>1794</v>
      </c>
      <c r="M146" s="1678"/>
      <c r="N146" s="1574" t="s">
        <v>227</v>
      </c>
    </row>
    <row r="147" spans="1:14" s="1664" customFormat="1" ht="11.45" customHeight="1">
      <c r="A147" s="1668"/>
      <c r="B147" s="1522" t="s">
        <v>59</v>
      </c>
      <c r="C147" s="1667" t="s">
        <v>256</v>
      </c>
      <c r="D147" s="1667">
        <v>4984</v>
      </c>
      <c r="E147" s="1667" t="s">
        <v>256</v>
      </c>
      <c r="F147" s="1667" t="s">
        <v>256</v>
      </c>
      <c r="G147" s="1667">
        <v>44978</v>
      </c>
      <c r="H147" s="1667">
        <v>47347</v>
      </c>
      <c r="I147" s="1667">
        <v>6948</v>
      </c>
      <c r="J147" s="1667">
        <v>30195</v>
      </c>
      <c r="K147" s="1667">
        <v>8591</v>
      </c>
      <c r="L147" s="1666" t="s">
        <v>256</v>
      </c>
      <c r="M147" s="1665"/>
      <c r="N147" s="1617" t="s">
        <v>59</v>
      </c>
    </row>
    <row r="148" spans="1:14" s="1609" customFormat="1" ht="11.45" customHeight="1">
      <c r="A148" s="1612"/>
      <c r="B148" s="1485" t="s">
        <v>60</v>
      </c>
      <c r="C148" s="1591">
        <v>6624</v>
      </c>
      <c r="D148" s="1591" t="s">
        <v>256</v>
      </c>
      <c r="E148" s="1591" t="s">
        <v>256</v>
      </c>
      <c r="F148" s="1591" t="s">
        <v>256</v>
      </c>
      <c r="G148" s="1591" t="s">
        <v>256</v>
      </c>
      <c r="H148" s="1591">
        <v>38540</v>
      </c>
      <c r="I148" s="1591">
        <v>6692</v>
      </c>
      <c r="J148" s="1591">
        <v>2843</v>
      </c>
      <c r="K148" s="1591">
        <v>1714</v>
      </c>
      <c r="L148" s="1590" t="s">
        <v>256</v>
      </c>
      <c r="M148" s="1663"/>
      <c r="N148" s="1561" t="s">
        <v>60</v>
      </c>
    </row>
    <row r="149" spans="1:14" s="1664" customFormat="1" ht="11.45" customHeight="1">
      <c r="A149" s="1668"/>
      <c r="B149" s="1522" t="s">
        <v>61</v>
      </c>
      <c r="C149" s="1667" t="s">
        <v>256</v>
      </c>
      <c r="D149" s="1667" t="s">
        <v>256</v>
      </c>
      <c r="E149" s="1667" t="s">
        <v>256</v>
      </c>
      <c r="F149" s="1667" t="s">
        <v>256</v>
      </c>
      <c r="G149" s="1667" t="s">
        <v>256</v>
      </c>
      <c r="H149" s="1667">
        <v>81241</v>
      </c>
      <c r="I149" s="1667">
        <v>10140</v>
      </c>
      <c r="J149" s="1667">
        <v>1435</v>
      </c>
      <c r="K149" s="1667">
        <v>731</v>
      </c>
      <c r="L149" s="1666" t="s">
        <v>256</v>
      </c>
      <c r="M149" s="1665"/>
      <c r="N149" s="1617" t="s">
        <v>61</v>
      </c>
    </row>
    <row r="150" spans="1:14" s="1609" customFormat="1" ht="11.45" customHeight="1">
      <c r="A150" s="1612"/>
      <c r="B150" s="1485" t="s">
        <v>62</v>
      </c>
      <c r="C150" s="1591" t="s">
        <v>256</v>
      </c>
      <c r="D150" s="1591" t="s">
        <v>256</v>
      </c>
      <c r="E150" s="1591" t="s">
        <v>256</v>
      </c>
      <c r="F150" s="1591" t="s">
        <v>256</v>
      </c>
      <c r="G150" s="1591" t="s">
        <v>256</v>
      </c>
      <c r="H150" s="1591">
        <v>4463</v>
      </c>
      <c r="I150" s="1591">
        <v>2552</v>
      </c>
      <c r="J150" s="1591">
        <v>562</v>
      </c>
      <c r="K150" s="1591">
        <v>242</v>
      </c>
      <c r="L150" s="1590" t="s">
        <v>256</v>
      </c>
      <c r="M150" s="1663"/>
      <c r="N150" s="1561" t="s">
        <v>62</v>
      </c>
    </row>
    <row r="151" spans="1:14" s="1664" customFormat="1" ht="11.45" customHeight="1">
      <c r="A151" s="1668"/>
      <c r="B151" s="1522" t="s">
        <v>63</v>
      </c>
      <c r="C151" s="1667" t="s">
        <v>256</v>
      </c>
      <c r="D151" s="1667" t="s">
        <v>256</v>
      </c>
      <c r="E151" s="1667">
        <v>7036</v>
      </c>
      <c r="F151" s="1667" t="s">
        <v>256</v>
      </c>
      <c r="G151" s="1667" t="s">
        <v>256</v>
      </c>
      <c r="H151" s="1667">
        <v>168254</v>
      </c>
      <c r="I151" s="1667">
        <v>8829</v>
      </c>
      <c r="J151" s="1667">
        <v>813</v>
      </c>
      <c r="K151" s="1667">
        <v>631</v>
      </c>
      <c r="L151" s="1666" t="s">
        <v>256</v>
      </c>
      <c r="M151" s="1665"/>
      <c r="N151" s="1617" t="s">
        <v>63</v>
      </c>
    </row>
    <row r="152" spans="1:14" s="1609" customFormat="1" ht="11.45" customHeight="1">
      <c r="A152" s="1612"/>
      <c r="B152" s="1485" t="s">
        <v>64</v>
      </c>
      <c r="C152" s="1591" t="s">
        <v>256</v>
      </c>
      <c r="D152" s="1591">
        <v>22</v>
      </c>
      <c r="E152" s="1591" t="s">
        <v>256</v>
      </c>
      <c r="F152" s="1591" t="s">
        <v>256</v>
      </c>
      <c r="G152" s="1591" t="s">
        <v>256</v>
      </c>
      <c r="H152" s="1591">
        <v>94241</v>
      </c>
      <c r="I152" s="1591">
        <v>8046</v>
      </c>
      <c r="J152" s="1591">
        <v>1148</v>
      </c>
      <c r="K152" s="1591">
        <v>1797</v>
      </c>
      <c r="L152" s="1590" t="s">
        <v>256</v>
      </c>
      <c r="M152" s="1663"/>
      <c r="N152" s="1561" t="s">
        <v>64</v>
      </c>
    </row>
    <row r="153" spans="1:14" s="1616" customFormat="1" ht="15.95" customHeight="1">
      <c r="A153" s="1682"/>
      <c r="B153" s="1697" t="s">
        <v>719</v>
      </c>
      <c r="C153" s="1661">
        <v>2260847</v>
      </c>
      <c r="D153" s="1661">
        <v>89351</v>
      </c>
      <c r="E153" s="1661">
        <v>51643</v>
      </c>
      <c r="F153" s="1661">
        <v>1185261</v>
      </c>
      <c r="G153" s="1661">
        <v>204081</v>
      </c>
      <c r="H153" s="1661">
        <v>6688614</v>
      </c>
      <c r="I153" s="1661">
        <v>1327789</v>
      </c>
      <c r="J153" s="1661">
        <v>6376356</v>
      </c>
      <c r="K153" s="1661">
        <v>323060</v>
      </c>
      <c r="L153" s="1660">
        <v>49164</v>
      </c>
      <c r="M153" s="1659">
        <v>0</v>
      </c>
      <c r="N153" s="1696" t="s">
        <v>697</v>
      </c>
    </row>
    <row r="154" spans="1:14" s="1560" customFormat="1" ht="12.95" customHeight="1">
      <c r="A154" s="1563"/>
      <c r="B154" s="1493" t="s">
        <v>142</v>
      </c>
      <c r="C154" s="1599">
        <v>2341</v>
      </c>
      <c r="D154" s="1599">
        <v>8482</v>
      </c>
      <c r="E154" s="1591" t="s">
        <v>256</v>
      </c>
      <c r="F154" s="1599">
        <v>104584</v>
      </c>
      <c r="G154" s="1599">
        <v>1077</v>
      </c>
      <c r="H154" s="1599">
        <v>548792</v>
      </c>
      <c r="I154" s="1599">
        <v>90109</v>
      </c>
      <c r="J154" s="1599">
        <v>94765</v>
      </c>
      <c r="K154" s="1599">
        <v>54432</v>
      </c>
      <c r="L154" s="1598" t="s">
        <v>256</v>
      </c>
      <c r="M154" s="1675"/>
      <c r="N154" s="1570" t="s">
        <v>142</v>
      </c>
    </row>
    <row r="155" spans="1:14" s="1669" customFormat="1" ht="11.45" customHeight="1">
      <c r="A155" s="1674"/>
      <c r="B155" s="1673" t="s">
        <v>70</v>
      </c>
      <c r="C155" s="1672">
        <v>1743</v>
      </c>
      <c r="D155" s="1672">
        <v>8399</v>
      </c>
      <c r="E155" s="1672" t="s">
        <v>256</v>
      </c>
      <c r="F155" s="1672">
        <v>104584</v>
      </c>
      <c r="G155" s="1672">
        <v>1077</v>
      </c>
      <c r="H155" s="1672">
        <v>177338</v>
      </c>
      <c r="I155" s="1672">
        <v>16228</v>
      </c>
      <c r="J155" s="1672">
        <v>33941</v>
      </c>
      <c r="K155" s="1672">
        <v>4010</v>
      </c>
      <c r="L155" s="1676" t="s">
        <v>256</v>
      </c>
      <c r="M155" s="1671"/>
      <c r="N155" s="1670" t="s">
        <v>70</v>
      </c>
    </row>
    <row r="156" spans="1:14" s="1609" customFormat="1" ht="11.45" customHeight="1">
      <c r="A156" s="1612"/>
      <c r="B156" s="1485" t="s">
        <v>71</v>
      </c>
      <c r="C156" s="1591">
        <v>598</v>
      </c>
      <c r="D156" s="1591">
        <v>35</v>
      </c>
      <c r="E156" s="1591" t="s">
        <v>256</v>
      </c>
      <c r="F156" s="1591" t="s">
        <v>256</v>
      </c>
      <c r="G156" s="1591" t="s">
        <v>256</v>
      </c>
      <c r="H156" s="1591">
        <v>42944</v>
      </c>
      <c r="I156" s="1591">
        <v>3888</v>
      </c>
      <c r="J156" s="1591">
        <v>13082</v>
      </c>
      <c r="K156" s="1591">
        <v>5982</v>
      </c>
      <c r="L156" s="1602" t="s">
        <v>256</v>
      </c>
      <c r="M156" s="1663"/>
      <c r="N156" s="1561" t="s">
        <v>71</v>
      </c>
    </row>
    <row r="157" spans="1:14" s="1664" customFormat="1" ht="11.45" customHeight="1">
      <c r="A157" s="1668"/>
      <c r="B157" s="1522" t="s">
        <v>72</v>
      </c>
      <c r="C157" s="1667" t="s">
        <v>256</v>
      </c>
      <c r="D157" s="1667" t="s">
        <v>256</v>
      </c>
      <c r="E157" s="1667" t="s">
        <v>256</v>
      </c>
      <c r="F157" s="1667" t="s">
        <v>256</v>
      </c>
      <c r="G157" s="1667" t="s">
        <v>256</v>
      </c>
      <c r="H157" s="1667">
        <v>233625</v>
      </c>
      <c r="I157" s="1667">
        <v>38061</v>
      </c>
      <c r="J157" s="1667">
        <v>25006</v>
      </c>
      <c r="K157" s="1667">
        <v>36735</v>
      </c>
      <c r="L157" s="1695" t="s">
        <v>256</v>
      </c>
      <c r="M157" s="1665"/>
      <c r="N157" s="1617" t="s">
        <v>72</v>
      </c>
    </row>
    <row r="158" spans="1:14" s="1609" customFormat="1" ht="11.45" customHeight="1">
      <c r="A158" s="1612"/>
      <c r="B158" s="1485" t="s">
        <v>73</v>
      </c>
      <c r="C158" s="1591" t="s">
        <v>256</v>
      </c>
      <c r="D158" s="1591">
        <v>48</v>
      </c>
      <c r="E158" s="1591" t="s">
        <v>256</v>
      </c>
      <c r="F158" s="1591" t="s">
        <v>256</v>
      </c>
      <c r="G158" s="1591" t="s">
        <v>256</v>
      </c>
      <c r="H158" s="1591">
        <v>94885</v>
      </c>
      <c r="I158" s="1591">
        <v>31932</v>
      </c>
      <c r="J158" s="1591">
        <v>22736</v>
      </c>
      <c r="K158" s="1591">
        <v>7705</v>
      </c>
      <c r="L158" s="1602" t="s">
        <v>256</v>
      </c>
      <c r="M158" s="1663"/>
      <c r="N158" s="1561" t="s">
        <v>73</v>
      </c>
    </row>
    <row r="159" spans="1:14" s="1616" customFormat="1" ht="14.1" customHeight="1">
      <c r="A159" s="1682"/>
      <c r="B159" s="1681" t="s">
        <v>143</v>
      </c>
      <c r="C159" s="1661">
        <v>39329</v>
      </c>
      <c r="D159" s="1661">
        <v>716</v>
      </c>
      <c r="E159" s="1661">
        <v>3664</v>
      </c>
      <c r="F159" s="1661" t="s">
        <v>256</v>
      </c>
      <c r="G159" s="1661">
        <v>15468</v>
      </c>
      <c r="H159" s="1661">
        <v>425664</v>
      </c>
      <c r="I159" s="1661">
        <v>401502</v>
      </c>
      <c r="J159" s="1661">
        <v>109470</v>
      </c>
      <c r="K159" s="1661">
        <v>68031</v>
      </c>
      <c r="L159" s="1660">
        <v>2730</v>
      </c>
      <c r="M159" s="1659"/>
      <c r="N159" s="1680" t="s">
        <v>143</v>
      </c>
    </row>
    <row r="160" spans="1:14" s="1688" customFormat="1" ht="14.1" customHeight="1">
      <c r="A160" s="1694"/>
      <c r="B160" s="1693" t="s">
        <v>144</v>
      </c>
      <c r="C160" s="1692">
        <v>39329</v>
      </c>
      <c r="D160" s="1692">
        <v>550</v>
      </c>
      <c r="E160" s="1692">
        <v>3664</v>
      </c>
      <c r="F160" s="1692" t="s">
        <v>256</v>
      </c>
      <c r="G160" s="1692">
        <v>15468</v>
      </c>
      <c r="H160" s="1692">
        <v>55945</v>
      </c>
      <c r="I160" s="1692">
        <v>186466</v>
      </c>
      <c r="J160" s="1692">
        <v>62082</v>
      </c>
      <c r="K160" s="1692">
        <v>19048</v>
      </c>
      <c r="L160" s="1691">
        <v>2730</v>
      </c>
      <c r="M160" s="1690"/>
      <c r="N160" s="1689" t="s">
        <v>144</v>
      </c>
    </row>
    <row r="161" spans="1:14" s="1664" customFormat="1" ht="11.1" customHeight="1">
      <c r="A161" s="1668"/>
      <c r="B161" s="1580" t="s">
        <v>145</v>
      </c>
      <c r="C161" s="1667">
        <v>39329</v>
      </c>
      <c r="D161" s="1667">
        <v>515</v>
      </c>
      <c r="E161" s="1667">
        <v>3664</v>
      </c>
      <c r="F161" s="1667" t="s">
        <v>256</v>
      </c>
      <c r="G161" s="1667">
        <v>4517</v>
      </c>
      <c r="H161" s="1667">
        <v>53311</v>
      </c>
      <c r="I161" s="1667">
        <v>105715</v>
      </c>
      <c r="J161" s="1667">
        <v>62082</v>
      </c>
      <c r="K161" s="1667">
        <v>17043</v>
      </c>
      <c r="L161" s="1666">
        <v>2730</v>
      </c>
      <c r="M161" s="1665"/>
      <c r="N161" s="1578" t="s">
        <v>145</v>
      </c>
    </row>
    <row r="162" spans="1:14" s="1609" customFormat="1" ht="11.1" customHeight="1">
      <c r="A162" s="1612"/>
      <c r="B162" s="1489" t="s">
        <v>146</v>
      </c>
      <c r="C162" s="1591" t="s">
        <v>256</v>
      </c>
      <c r="D162" s="1591">
        <v>35</v>
      </c>
      <c r="E162" s="1591" t="s">
        <v>256</v>
      </c>
      <c r="F162" s="1591" t="s">
        <v>256</v>
      </c>
      <c r="G162" s="1591">
        <v>10951</v>
      </c>
      <c r="H162" s="1591">
        <v>2634</v>
      </c>
      <c r="I162" s="1591">
        <v>80751</v>
      </c>
      <c r="J162" s="1591" t="s">
        <v>256</v>
      </c>
      <c r="K162" s="1591">
        <v>2005</v>
      </c>
      <c r="L162" s="1590" t="s">
        <v>256</v>
      </c>
      <c r="M162" s="1663"/>
      <c r="N162" s="1573" t="s">
        <v>146</v>
      </c>
    </row>
    <row r="163" spans="1:14" s="1664" customFormat="1" ht="11.1" customHeight="1">
      <c r="A163" s="1668"/>
      <c r="B163" s="1522" t="s">
        <v>53</v>
      </c>
      <c r="C163" s="1667" t="s">
        <v>256</v>
      </c>
      <c r="D163" s="1667">
        <v>96</v>
      </c>
      <c r="E163" s="1667" t="s">
        <v>256</v>
      </c>
      <c r="F163" s="1667" t="s">
        <v>256</v>
      </c>
      <c r="G163" s="1667" t="s">
        <v>256</v>
      </c>
      <c r="H163" s="1667">
        <v>37180</v>
      </c>
      <c r="I163" s="1667">
        <v>23070</v>
      </c>
      <c r="J163" s="1667">
        <v>7516</v>
      </c>
      <c r="K163" s="1667">
        <v>14836</v>
      </c>
      <c r="L163" s="1666" t="s">
        <v>256</v>
      </c>
      <c r="M163" s="1665"/>
      <c r="N163" s="1617" t="s">
        <v>53</v>
      </c>
    </row>
    <row r="164" spans="1:14" s="1609" customFormat="1" ht="11.1" customHeight="1">
      <c r="A164" s="1612"/>
      <c r="B164" s="1485" t="s">
        <v>54</v>
      </c>
      <c r="C164" s="1591" t="s">
        <v>256</v>
      </c>
      <c r="D164" s="1591" t="s">
        <v>256</v>
      </c>
      <c r="E164" s="1591" t="s">
        <v>256</v>
      </c>
      <c r="F164" s="1591" t="s">
        <v>256</v>
      </c>
      <c r="G164" s="1591" t="s">
        <v>256</v>
      </c>
      <c r="H164" s="1591">
        <v>72480</v>
      </c>
      <c r="I164" s="1591">
        <v>26846</v>
      </c>
      <c r="J164" s="1591">
        <v>1513</v>
      </c>
      <c r="K164" s="1591">
        <v>4671</v>
      </c>
      <c r="L164" s="1590" t="s">
        <v>256</v>
      </c>
      <c r="M164" s="1663"/>
      <c r="N164" s="1561" t="s">
        <v>54</v>
      </c>
    </row>
    <row r="165" spans="1:14" s="1664" customFormat="1" ht="11.1" customHeight="1">
      <c r="A165" s="1668"/>
      <c r="B165" s="1522" t="s">
        <v>55</v>
      </c>
      <c r="C165" s="1667" t="s">
        <v>256</v>
      </c>
      <c r="D165" s="1667" t="s">
        <v>256</v>
      </c>
      <c r="E165" s="1667" t="s">
        <v>256</v>
      </c>
      <c r="F165" s="1667" t="s">
        <v>256</v>
      </c>
      <c r="G165" s="1667" t="s">
        <v>256</v>
      </c>
      <c r="H165" s="1667">
        <v>1300</v>
      </c>
      <c r="I165" s="1667">
        <v>3101</v>
      </c>
      <c r="J165" s="1667">
        <v>8104</v>
      </c>
      <c r="K165" s="1667">
        <v>435</v>
      </c>
      <c r="L165" s="1666" t="s">
        <v>256</v>
      </c>
      <c r="M165" s="1665"/>
      <c r="N165" s="1617" t="s">
        <v>55</v>
      </c>
    </row>
    <row r="166" spans="1:14" s="1609" customFormat="1" ht="11.1" customHeight="1">
      <c r="A166" s="1612"/>
      <c r="B166" s="1485" t="s">
        <v>56</v>
      </c>
      <c r="C166" s="1591" t="s">
        <v>256</v>
      </c>
      <c r="D166" s="1591" t="s">
        <v>256</v>
      </c>
      <c r="E166" s="1591" t="s">
        <v>256</v>
      </c>
      <c r="F166" s="1591" t="s">
        <v>256</v>
      </c>
      <c r="G166" s="1591" t="s">
        <v>256</v>
      </c>
      <c r="H166" s="1591">
        <v>85567</v>
      </c>
      <c r="I166" s="1591">
        <v>133596</v>
      </c>
      <c r="J166" s="1591">
        <v>1437</v>
      </c>
      <c r="K166" s="1591">
        <v>475</v>
      </c>
      <c r="L166" s="1590" t="s">
        <v>256</v>
      </c>
      <c r="M166" s="1663"/>
      <c r="N166" s="1561" t="s">
        <v>56</v>
      </c>
    </row>
    <row r="167" spans="1:14" s="1664" customFormat="1" ht="11.1" customHeight="1">
      <c r="A167" s="1668"/>
      <c r="B167" s="1522" t="s">
        <v>57</v>
      </c>
      <c r="C167" s="1667" t="s">
        <v>256</v>
      </c>
      <c r="D167" s="1667">
        <v>35</v>
      </c>
      <c r="E167" s="1667" t="s">
        <v>256</v>
      </c>
      <c r="F167" s="1667" t="s">
        <v>256</v>
      </c>
      <c r="G167" s="1667" t="s">
        <v>256</v>
      </c>
      <c r="H167" s="1667">
        <v>12409</v>
      </c>
      <c r="I167" s="1667">
        <v>5414</v>
      </c>
      <c r="J167" s="1667">
        <v>8441</v>
      </c>
      <c r="K167" s="1667">
        <v>9635</v>
      </c>
      <c r="L167" s="1666" t="s">
        <v>256</v>
      </c>
      <c r="M167" s="1665"/>
      <c r="N167" s="1617" t="s">
        <v>57</v>
      </c>
    </row>
    <row r="168" spans="1:14" s="1609" customFormat="1" ht="11.1" customHeight="1">
      <c r="A168" s="1612"/>
      <c r="B168" s="1485" t="s">
        <v>58</v>
      </c>
      <c r="C168" s="1591" t="s">
        <v>256</v>
      </c>
      <c r="D168" s="1591" t="s">
        <v>256</v>
      </c>
      <c r="E168" s="1591" t="s">
        <v>256</v>
      </c>
      <c r="F168" s="1591" t="s">
        <v>256</v>
      </c>
      <c r="G168" s="1591" t="s">
        <v>256</v>
      </c>
      <c r="H168" s="1591">
        <v>58526</v>
      </c>
      <c r="I168" s="1591">
        <v>8837</v>
      </c>
      <c r="J168" s="1591">
        <v>6341</v>
      </c>
      <c r="K168" s="1591">
        <v>2618</v>
      </c>
      <c r="L168" s="1590" t="s">
        <v>256</v>
      </c>
      <c r="M168" s="1663"/>
      <c r="N168" s="1561" t="s">
        <v>58</v>
      </c>
    </row>
    <row r="169" spans="1:14" s="1664" customFormat="1" ht="11.1" customHeight="1">
      <c r="A169" s="1668"/>
      <c r="B169" s="1522" t="s">
        <v>123</v>
      </c>
      <c r="C169" s="1667" t="s">
        <v>256</v>
      </c>
      <c r="D169" s="1667">
        <v>35</v>
      </c>
      <c r="E169" s="1667" t="s">
        <v>256</v>
      </c>
      <c r="F169" s="1667" t="s">
        <v>256</v>
      </c>
      <c r="G169" s="1667" t="s">
        <v>256</v>
      </c>
      <c r="H169" s="1667">
        <v>102257</v>
      </c>
      <c r="I169" s="1667">
        <v>14172</v>
      </c>
      <c r="J169" s="1667">
        <v>14036</v>
      </c>
      <c r="K169" s="1667">
        <v>16313</v>
      </c>
      <c r="L169" s="1666" t="s">
        <v>256</v>
      </c>
      <c r="M169" s="1665"/>
      <c r="N169" s="1617" t="s">
        <v>123</v>
      </c>
    </row>
    <row r="170" spans="1:14" s="1474" customFormat="1" ht="9.9499999999999993" customHeight="1">
      <c r="A170" s="1657"/>
      <c r="B170" s="1686"/>
      <c r="C170" s="1687"/>
      <c r="D170" s="1687"/>
      <c r="E170" s="1687"/>
      <c r="F170" s="1687"/>
      <c r="G170" s="1687"/>
      <c r="H170" s="1687"/>
      <c r="I170" s="1687"/>
      <c r="J170" s="1687"/>
      <c r="K170" s="1687"/>
      <c r="L170" s="1687"/>
      <c r="M170" s="1686"/>
      <c r="N170" s="1686"/>
    </row>
    <row r="171" spans="1:14" s="1546" customFormat="1" ht="11.1" customHeight="1">
      <c r="A171" s="1613"/>
      <c r="B171" s="1549" t="s">
        <v>695</v>
      </c>
      <c r="C171" s="1547"/>
      <c r="D171" s="1547"/>
      <c r="E171" s="1547"/>
      <c r="F171" s="1547"/>
      <c r="G171" s="1547"/>
      <c r="H171" s="1547"/>
      <c r="I171" s="1547"/>
      <c r="J171" s="1547"/>
      <c r="K171" s="1547"/>
      <c r="L171" s="1547"/>
    </row>
    <row r="172" spans="1:14" s="1684" customFormat="1" ht="11.1" customHeight="1">
      <c r="A172" s="1685"/>
      <c r="B172" s="1549" t="s">
        <v>696</v>
      </c>
      <c r="C172" s="1547"/>
      <c r="D172" s="1547"/>
      <c r="E172" s="1547"/>
      <c r="F172" s="1547"/>
      <c r="G172" s="1547"/>
      <c r="H172" s="1547"/>
      <c r="I172" s="1547"/>
      <c r="J172" s="1547"/>
      <c r="K172" s="1547"/>
      <c r="L172" s="1547"/>
    </row>
    <row r="173" spans="1:14" s="1560" customFormat="1" ht="15.95" customHeight="1">
      <c r="A173" s="1563"/>
      <c r="B173" s="1493" t="s">
        <v>147</v>
      </c>
      <c r="C173" s="1683" t="s">
        <v>256</v>
      </c>
      <c r="D173" s="1683">
        <v>11672</v>
      </c>
      <c r="E173" s="1683">
        <v>3906</v>
      </c>
      <c r="F173" s="1683" t="s">
        <v>256</v>
      </c>
      <c r="G173" s="1683">
        <v>9256</v>
      </c>
      <c r="H173" s="1599">
        <v>2698190</v>
      </c>
      <c r="I173" s="1599">
        <v>50417</v>
      </c>
      <c r="J173" s="1599">
        <v>47589</v>
      </c>
      <c r="K173" s="1599">
        <v>7661</v>
      </c>
      <c r="L173" s="1598">
        <v>902</v>
      </c>
      <c r="M173" s="1675"/>
      <c r="N173" s="1570" t="s">
        <v>147</v>
      </c>
    </row>
    <row r="174" spans="1:14" s="1669" customFormat="1" ht="11.85" customHeight="1">
      <c r="A174" s="1674"/>
      <c r="B174" s="1673" t="s">
        <v>228</v>
      </c>
      <c r="C174" s="1672" t="s">
        <v>256</v>
      </c>
      <c r="D174" s="1672">
        <v>5212</v>
      </c>
      <c r="E174" s="1672">
        <v>3906</v>
      </c>
      <c r="F174" s="1672" t="s">
        <v>256</v>
      </c>
      <c r="G174" s="1672">
        <v>9256</v>
      </c>
      <c r="H174" s="1672">
        <v>2399895</v>
      </c>
      <c r="I174" s="1672">
        <v>12718</v>
      </c>
      <c r="J174" s="1672">
        <v>28894</v>
      </c>
      <c r="K174" s="1672">
        <v>4064</v>
      </c>
      <c r="L174" s="1676">
        <v>902</v>
      </c>
      <c r="M174" s="1671"/>
      <c r="N174" s="1670" t="s">
        <v>228</v>
      </c>
    </row>
    <row r="175" spans="1:14" s="1609" customFormat="1" ht="11.85" customHeight="1">
      <c r="A175" s="1612"/>
      <c r="B175" s="1485" t="s">
        <v>74</v>
      </c>
      <c r="C175" s="1591" t="s">
        <v>256</v>
      </c>
      <c r="D175" s="1591">
        <v>5933</v>
      </c>
      <c r="E175" s="1591" t="s">
        <v>256</v>
      </c>
      <c r="F175" s="1591" t="s">
        <v>256</v>
      </c>
      <c r="G175" s="1591" t="s">
        <v>256</v>
      </c>
      <c r="H175" s="1591">
        <v>71806</v>
      </c>
      <c r="I175" s="1591">
        <v>21099</v>
      </c>
      <c r="J175" s="1591">
        <v>1131</v>
      </c>
      <c r="K175" s="1591" t="s">
        <v>256</v>
      </c>
      <c r="L175" s="1590" t="s">
        <v>256</v>
      </c>
      <c r="M175" s="1663"/>
      <c r="N175" s="1561" t="s">
        <v>74</v>
      </c>
    </row>
    <row r="176" spans="1:14" s="1664" customFormat="1" ht="11.85" customHeight="1">
      <c r="A176" s="1668"/>
      <c r="B176" s="1522" t="s">
        <v>75</v>
      </c>
      <c r="C176" s="1667" t="s">
        <v>256</v>
      </c>
      <c r="D176" s="1667">
        <v>527</v>
      </c>
      <c r="E176" s="1667" t="s">
        <v>256</v>
      </c>
      <c r="F176" s="1667" t="s">
        <v>256</v>
      </c>
      <c r="G176" s="1667" t="s">
        <v>256</v>
      </c>
      <c r="H176" s="1667">
        <v>80592</v>
      </c>
      <c r="I176" s="1667">
        <v>8251</v>
      </c>
      <c r="J176" s="1667">
        <v>2747</v>
      </c>
      <c r="K176" s="1667">
        <v>2219</v>
      </c>
      <c r="L176" s="1666" t="s">
        <v>256</v>
      </c>
      <c r="M176" s="1665"/>
      <c r="N176" s="1617" t="s">
        <v>75</v>
      </c>
    </row>
    <row r="177" spans="1:14" s="1609" customFormat="1" ht="11.85" customHeight="1">
      <c r="A177" s="1612"/>
      <c r="B177" s="1485" t="s">
        <v>76</v>
      </c>
      <c r="C177" s="1591" t="s">
        <v>256</v>
      </c>
      <c r="D177" s="1591" t="s">
        <v>256</v>
      </c>
      <c r="E177" s="1591" t="s">
        <v>256</v>
      </c>
      <c r="F177" s="1591" t="s">
        <v>256</v>
      </c>
      <c r="G177" s="1591" t="s">
        <v>256</v>
      </c>
      <c r="H177" s="1591">
        <v>145897</v>
      </c>
      <c r="I177" s="1591">
        <v>8349</v>
      </c>
      <c r="J177" s="1591">
        <v>14817</v>
      </c>
      <c r="K177" s="1591">
        <v>1378</v>
      </c>
      <c r="L177" s="1590" t="s">
        <v>256</v>
      </c>
      <c r="M177" s="1663"/>
      <c r="N177" s="1561" t="s">
        <v>76</v>
      </c>
    </row>
    <row r="178" spans="1:14" s="1616" customFormat="1" ht="15" customHeight="1">
      <c r="A178" s="1682"/>
      <c r="B178" s="1681" t="s">
        <v>148</v>
      </c>
      <c r="C178" s="1661">
        <v>25775</v>
      </c>
      <c r="D178" s="1661">
        <v>11379</v>
      </c>
      <c r="E178" s="1661" t="s">
        <v>256</v>
      </c>
      <c r="F178" s="1661">
        <v>645</v>
      </c>
      <c r="G178" s="1661" t="s">
        <v>256</v>
      </c>
      <c r="H178" s="1661">
        <v>832106</v>
      </c>
      <c r="I178" s="1661">
        <v>139335</v>
      </c>
      <c r="J178" s="1661">
        <v>55021</v>
      </c>
      <c r="K178" s="1661">
        <v>21707</v>
      </c>
      <c r="L178" s="1660" t="s">
        <v>256</v>
      </c>
      <c r="M178" s="1659"/>
      <c r="N178" s="1680" t="s">
        <v>148</v>
      </c>
    </row>
    <row r="179" spans="1:14" s="1677" customFormat="1" ht="11.85" customHeight="1">
      <c r="A179" s="1679"/>
      <c r="B179" s="1487" t="s">
        <v>229</v>
      </c>
      <c r="C179" s="1593">
        <v>25775</v>
      </c>
      <c r="D179" s="1593">
        <v>11341</v>
      </c>
      <c r="E179" s="1593" t="s">
        <v>256</v>
      </c>
      <c r="F179" s="1593">
        <v>645</v>
      </c>
      <c r="G179" s="1593" t="s">
        <v>256</v>
      </c>
      <c r="H179" s="1593">
        <v>397031</v>
      </c>
      <c r="I179" s="1593">
        <v>115136</v>
      </c>
      <c r="J179" s="1593">
        <v>30927</v>
      </c>
      <c r="K179" s="1593">
        <v>17929</v>
      </c>
      <c r="L179" s="1592" t="s">
        <v>256</v>
      </c>
      <c r="M179" s="1678"/>
      <c r="N179" s="1574" t="s">
        <v>229</v>
      </c>
    </row>
    <row r="180" spans="1:14" s="1664" customFormat="1" ht="11.85" customHeight="1">
      <c r="A180" s="1668"/>
      <c r="B180" s="1522" t="s">
        <v>111</v>
      </c>
      <c r="C180" s="1667" t="s">
        <v>256</v>
      </c>
      <c r="D180" s="1667" t="s">
        <v>256</v>
      </c>
      <c r="E180" s="1667" t="s">
        <v>256</v>
      </c>
      <c r="F180" s="1667" t="s">
        <v>256</v>
      </c>
      <c r="G180" s="1667" t="s">
        <v>256</v>
      </c>
      <c r="H180" s="1667">
        <v>24733</v>
      </c>
      <c r="I180" s="1667">
        <v>4678</v>
      </c>
      <c r="J180" s="1667">
        <v>3557</v>
      </c>
      <c r="K180" s="1667">
        <v>640</v>
      </c>
      <c r="L180" s="1666" t="s">
        <v>256</v>
      </c>
      <c r="M180" s="1665"/>
      <c r="N180" s="1617" t="s">
        <v>111</v>
      </c>
    </row>
    <row r="181" spans="1:14" s="1609" customFormat="1" ht="11.85" customHeight="1">
      <c r="A181" s="1612"/>
      <c r="B181" s="1485" t="s">
        <v>112</v>
      </c>
      <c r="C181" s="1591" t="s">
        <v>256</v>
      </c>
      <c r="D181" s="1591">
        <v>38</v>
      </c>
      <c r="E181" s="1591" t="s">
        <v>256</v>
      </c>
      <c r="F181" s="1591" t="s">
        <v>256</v>
      </c>
      <c r="G181" s="1591" t="s">
        <v>256</v>
      </c>
      <c r="H181" s="1591">
        <v>174590</v>
      </c>
      <c r="I181" s="1591">
        <v>7248</v>
      </c>
      <c r="J181" s="1591">
        <v>8845</v>
      </c>
      <c r="K181" s="1591">
        <v>863</v>
      </c>
      <c r="L181" s="1590" t="s">
        <v>256</v>
      </c>
      <c r="M181" s="1663"/>
      <c r="N181" s="1561" t="s">
        <v>112</v>
      </c>
    </row>
    <row r="182" spans="1:14" s="1664" customFormat="1" ht="11.85" customHeight="1">
      <c r="A182" s="1668"/>
      <c r="B182" s="1522" t="s">
        <v>113</v>
      </c>
      <c r="C182" s="1667" t="s">
        <v>256</v>
      </c>
      <c r="D182" s="1667" t="s">
        <v>256</v>
      </c>
      <c r="E182" s="1667" t="s">
        <v>256</v>
      </c>
      <c r="F182" s="1667" t="s">
        <v>256</v>
      </c>
      <c r="G182" s="1667" t="s">
        <v>256</v>
      </c>
      <c r="H182" s="1667">
        <v>155856</v>
      </c>
      <c r="I182" s="1667">
        <v>2140</v>
      </c>
      <c r="J182" s="1667">
        <v>8243</v>
      </c>
      <c r="K182" s="1667">
        <v>238</v>
      </c>
      <c r="L182" s="1666" t="s">
        <v>256</v>
      </c>
      <c r="M182" s="1665"/>
      <c r="N182" s="1617" t="s">
        <v>113</v>
      </c>
    </row>
    <row r="183" spans="1:14" s="1609" customFormat="1" ht="11.85" customHeight="1">
      <c r="A183" s="1612"/>
      <c r="B183" s="1485" t="s">
        <v>114</v>
      </c>
      <c r="C183" s="1591" t="s">
        <v>256</v>
      </c>
      <c r="D183" s="1591" t="s">
        <v>256</v>
      </c>
      <c r="E183" s="1591" t="s">
        <v>256</v>
      </c>
      <c r="F183" s="1591" t="s">
        <v>256</v>
      </c>
      <c r="G183" s="1591" t="s">
        <v>256</v>
      </c>
      <c r="H183" s="1591">
        <v>46547</v>
      </c>
      <c r="I183" s="1591" t="s">
        <v>256</v>
      </c>
      <c r="J183" s="1591">
        <v>3449</v>
      </c>
      <c r="K183" s="1591">
        <v>1386</v>
      </c>
      <c r="L183" s="1590" t="s">
        <v>256</v>
      </c>
      <c r="M183" s="1663"/>
      <c r="N183" s="1561" t="s">
        <v>114</v>
      </c>
    </row>
    <row r="184" spans="1:14" s="1664" customFormat="1" ht="11.85" customHeight="1">
      <c r="A184" s="1668"/>
      <c r="B184" s="1522" t="s">
        <v>115</v>
      </c>
      <c r="C184" s="1667" t="s">
        <v>256</v>
      </c>
      <c r="D184" s="1667" t="s">
        <v>256</v>
      </c>
      <c r="E184" s="1667" t="s">
        <v>256</v>
      </c>
      <c r="F184" s="1667" t="s">
        <v>256</v>
      </c>
      <c r="G184" s="1667" t="s">
        <v>256</v>
      </c>
      <c r="H184" s="1667">
        <v>33349</v>
      </c>
      <c r="I184" s="1667">
        <v>10133</v>
      </c>
      <c r="J184" s="1667" t="s">
        <v>256</v>
      </c>
      <c r="K184" s="1667">
        <v>651</v>
      </c>
      <c r="L184" s="1666" t="s">
        <v>256</v>
      </c>
      <c r="M184" s="1665"/>
      <c r="N184" s="1617" t="s">
        <v>115</v>
      </c>
    </row>
    <row r="185" spans="1:14" s="1560" customFormat="1" ht="15.95" customHeight="1">
      <c r="A185" s="1563"/>
      <c r="B185" s="1493" t="s">
        <v>149</v>
      </c>
      <c r="C185" s="1599">
        <v>1551624</v>
      </c>
      <c r="D185" s="1599">
        <v>33353</v>
      </c>
      <c r="E185" s="1599">
        <v>1564</v>
      </c>
      <c r="F185" s="1599">
        <v>764952</v>
      </c>
      <c r="G185" s="1599">
        <v>7621</v>
      </c>
      <c r="H185" s="1599">
        <v>485921</v>
      </c>
      <c r="I185" s="1599">
        <v>220953</v>
      </c>
      <c r="J185" s="1599">
        <v>5840082</v>
      </c>
      <c r="K185" s="1599">
        <v>42680</v>
      </c>
      <c r="L185" s="1598">
        <v>342</v>
      </c>
      <c r="M185" s="1675"/>
      <c r="N185" s="1570" t="s">
        <v>149</v>
      </c>
    </row>
    <row r="186" spans="1:14" s="1669" customFormat="1" ht="12" customHeight="1">
      <c r="A186" s="1674"/>
      <c r="B186" s="1673" t="s">
        <v>150</v>
      </c>
      <c r="C186" s="1672">
        <v>1551624</v>
      </c>
      <c r="D186" s="1672">
        <v>31978</v>
      </c>
      <c r="E186" s="1672">
        <v>1564</v>
      </c>
      <c r="F186" s="1672">
        <v>764952</v>
      </c>
      <c r="G186" s="1672">
        <v>6264</v>
      </c>
      <c r="H186" s="1672">
        <v>74966</v>
      </c>
      <c r="I186" s="1672">
        <v>173542</v>
      </c>
      <c r="J186" s="1672">
        <v>5795552</v>
      </c>
      <c r="K186" s="1672">
        <v>39814</v>
      </c>
      <c r="L186" s="1676">
        <v>342</v>
      </c>
      <c r="M186" s="1671"/>
      <c r="N186" s="1670" t="s">
        <v>150</v>
      </c>
    </row>
    <row r="187" spans="1:14" s="1609" customFormat="1" ht="11.85" customHeight="1">
      <c r="A187" s="1612"/>
      <c r="B187" s="1489" t="s">
        <v>261</v>
      </c>
      <c r="C187" s="1591">
        <v>320158</v>
      </c>
      <c r="D187" s="1591">
        <v>24916</v>
      </c>
      <c r="E187" s="1591">
        <v>1564</v>
      </c>
      <c r="F187" s="1591">
        <v>736040</v>
      </c>
      <c r="G187" s="1591">
        <v>4529</v>
      </c>
      <c r="H187" s="1591">
        <v>40833</v>
      </c>
      <c r="I187" s="1591">
        <v>83686</v>
      </c>
      <c r="J187" s="1591">
        <v>5707420</v>
      </c>
      <c r="K187" s="1591">
        <v>23928</v>
      </c>
      <c r="L187" s="1590">
        <v>165</v>
      </c>
      <c r="M187" s="1663"/>
      <c r="N187" s="1573" t="s">
        <v>261</v>
      </c>
    </row>
    <row r="188" spans="1:14" s="1664" customFormat="1" ht="11.85" customHeight="1">
      <c r="A188" s="1668"/>
      <c r="B188" s="1580" t="s">
        <v>231</v>
      </c>
      <c r="C188" s="1667" t="s">
        <v>256</v>
      </c>
      <c r="D188" s="1667" t="s">
        <v>256</v>
      </c>
      <c r="E188" s="1667" t="s">
        <v>256</v>
      </c>
      <c r="F188" s="1667" t="s">
        <v>256</v>
      </c>
      <c r="G188" s="1667" t="s">
        <v>256</v>
      </c>
      <c r="H188" s="1667">
        <v>4478</v>
      </c>
      <c r="I188" s="1667">
        <v>839</v>
      </c>
      <c r="J188" s="1667">
        <v>58311</v>
      </c>
      <c r="K188" s="1667" t="s">
        <v>256</v>
      </c>
      <c r="L188" s="1666" t="s">
        <v>256</v>
      </c>
      <c r="M188" s="1665"/>
      <c r="N188" s="1578" t="s">
        <v>231</v>
      </c>
    </row>
    <row r="189" spans="1:14" s="1609" customFormat="1" ht="11.85" customHeight="1">
      <c r="A189" s="1612"/>
      <c r="B189" s="1489" t="s">
        <v>206</v>
      </c>
      <c r="C189" s="1591" t="s">
        <v>256</v>
      </c>
      <c r="D189" s="1591" t="s">
        <v>256</v>
      </c>
      <c r="E189" s="1591" t="s">
        <v>256</v>
      </c>
      <c r="F189" s="1591">
        <v>28912</v>
      </c>
      <c r="G189" s="1591" t="s">
        <v>256</v>
      </c>
      <c r="H189" s="1591">
        <v>1800</v>
      </c>
      <c r="I189" s="1591">
        <v>30026</v>
      </c>
      <c r="J189" s="1591">
        <v>296</v>
      </c>
      <c r="K189" s="1591">
        <v>6584</v>
      </c>
      <c r="L189" s="1590" t="s">
        <v>256</v>
      </c>
      <c r="M189" s="1663"/>
      <c r="N189" s="1573" t="s">
        <v>206</v>
      </c>
    </row>
    <row r="190" spans="1:14" s="1664" customFormat="1" ht="11.85" customHeight="1">
      <c r="A190" s="1668"/>
      <c r="B190" s="1580" t="s">
        <v>232</v>
      </c>
      <c r="C190" s="1667" t="s">
        <v>256</v>
      </c>
      <c r="D190" s="1667" t="s">
        <v>256</v>
      </c>
      <c r="E190" s="1667" t="s">
        <v>256</v>
      </c>
      <c r="F190" s="1667" t="s">
        <v>256</v>
      </c>
      <c r="G190" s="1667" t="s">
        <v>256</v>
      </c>
      <c r="H190" s="1667">
        <v>1676</v>
      </c>
      <c r="I190" s="1667">
        <v>3801</v>
      </c>
      <c r="J190" s="1667">
        <v>5534</v>
      </c>
      <c r="K190" s="1667" t="s">
        <v>256</v>
      </c>
      <c r="L190" s="1666" t="s">
        <v>256</v>
      </c>
      <c r="M190" s="1665"/>
      <c r="N190" s="1578" t="s">
        <v>232</v>
      </c>
    </row>
    <row r="191" spans="1:14" s="1609" customFormat="1" ht="11.85" customHeight="1">
      <c r="A191" s="1612"/>
      <c r="B191" s="1489" t="s">
        <v>233</v>
      </c>
      <c r="C191" s="1591">
        <v>1231466</v>
      </c>
      <c r="D191" s="1591">
        <v>7062</v>
      </c>
      <c r="E191" s="1591" t="s">
        <v>256</v>
      </c>
      <c r="F191" s="1591" t="s">
        <v>256</v>
      </c>
      <c r="G191" s="1591">
        <v>1735</v>
      </c>
      <c r="H191" s="1591">
        <v>26179</v>
      </c>
      <c r="I191" s="1591">
        <v>55190</v>
      </c>
      <c r="J191" s="1591">
        <v>23991</v>
      </c>
      <c r="K191" s="1591">
        <v>9302</v>
      </c>
      <c r="L191" s="1590">
        <v>177</v>
      </c>
      <c r="M191" s="1663"/>
      <c r="N191" s="1573" t="s">
        <v>233</v>
      </c>
    </row>
    <row r="192" spans="1:14" s="1664" customFormat="1" ht="11.85" customHeight="1">
      <c r="A192" s="1668"/>
      <c r="B192" s="1522" t="s">
        <v>97</v>
      </c>
      <c r="C192" s="1667" t="s">
        <v>256</v>
      </c>
      <c r="D192" s="1667">
        <v>1104</v>
      </c>
      <c r="E192" s="1667" t="s">
        <v>256</v>
      </c>
      <c r="F192" s="1667" t="s">
        <v>256</v>
      </c>
      <c r="G192" s="1667" t="s">
        <v>256</v>
      </c>
      <c r="H192" s="1667">
        <v>126194</v>
      </c>
      <c r="I192" s="1667">
        <v>36772</v>
      </c>
      <c r="J192" s="1667">
        <v>16315</v>
      </c>
      <c r="K192" s="1667" t="s">
        <v>256</v>
      </c>
      <c r="L192" s="1666" t="s">
        <v>256</v>
      </c>
      <c r="M192" s="1665"/>
      <c r="N192" s="1617" t="s">
        <v>97</v>
      </c>
    </row>
    <row r="193" spans="1:14" s="1609" customFormat="1" ht="11.85" customHeight="1">
      <c r="A193" s="1612"/>
      <c r="B193" s="1485" t="s">
        <v>98</v>
      </c>
      <c r="C193" s="1591" t="s">
        <v>256</v>
      </c>
      <c r="D193" s="1591" t="s">
        <v>256</v>
      </c>
      <c r="E193" s="1591" t="s">
        <v>256</v>
      </c>
      <c r="F193" s="1591" t="s">
        <v>256</v>
      </c>
      <c r="G193" s="1591" t="s">
        <v>256</v>
      </c>
      <c r="H193" s="1591">
        <v>26708</v>
      </c>
      <c r="I193" s="1591">
        <v>768</v>
      </c>
      <c r="J193" s="1591">
        <v>1625</v>
      </c>
      <c r="K193" s="1591">
        <v>113</v>
      </c>
      <c r="L193" s="1590" t="s">
        <v>256</v>
      </c>
      <c r="M193" s="1663"/>
      <c r="N193" s="1561" t="s">
        <v>98</v>
      </c>
    </row>
    <row r="194" spans="1:14" s="1664" customFormat="1" ht="11.85" customHeight="1">
      <c r="A194" s="1668"/>
      <c r="B194" s="1522" t="s">
        <v>99</v>
      </c>
      <c r="C194" s="1667" t="s">
        <v>256</v>
      </c>
      <c r="D194" s="1667" t="s">
        <v>256</v>
      </c>
      <c r="E194" s="1667" t="s">
        <v>256</v>
      </c>
      <c r="F194" s="1667" t="s">
        <v>256</v>
      </c>
      <c r="G194" s="1667">
        <v>1357</v>
      </c>
      <c r="H194" s="1667">
        <v>104475</v>
      </c>
      <c r="I194" s="1667" t="s">
        <v>256</v>
      </c>
      <c r="J194" s="1667">
        <v>14464</v>
      </c>
      <c r="K194" s="1667">
        <v>1490</v>
      </c>
      <c r="L194" s="1666" t="s">
        <v>256</v>
      </c>
      <c r="M194" s="1665"/>
      <c r="N194" s="1617" t="s">
        <v>99</v>
      </c>
    </row>
    <row r="195" spans="1:14" s="1609" customFormat="1" ht="11.85" customHeight="1">
      <c r="A195" s="1612"/>
      <c r="B195" s="1485" t="s">
        <v>100</v>
      </c>
      <c r="C195" s="1591" t="s">
        <v>256</v>
      </c>
      <c r="D195" s="1591" t="s">
        <v>256</v>
      </c>
      <c r="E195" s="1591" t="s">
        <v>256</v>
      </c>
      <c r="F195" s="1591" t="s">
        <v>256</v>
      </c>
      <c r="G195" s="1591" t="s">
        <v>256</v>
      </c>
      <c r="H195" s="1591">
        <v>1047</v>
      </c>
      <c r="I195" s="1591">
        <v>1182</v>
      </c>
      <c r="J195" s="1591">
        <v>1312</v>
      </c>
      <c r="K195" s="1591">
        <v>856</v>
      </c>
      <c r="L195" s="1590" t="s">
        <v>256</v>
      </c>
      <c r="M195" s="1663"/>
      <c r="N195" s="1561" t="s">
        <v>100</v>
      </c>
    </row>
    <row r="196" spans="1:14" s="1664" customFormat="1" ht="11.85" customHeight="1">
      <c r="A196" s="1668"/>
      <c r="B196" s="1522" t="s">
        <v>101</v>
      </c>
      <c r="C196" s="1667" t="s">
        <v>256</v>
      </c>
      <c r="D196" s="1667" t="s">
        <v>256</v>
      </c>
      <c r="E196" s="1667" t="s">
        <v>256</v>
      </c>
      <c r="F196" s="1667" t="s">
        <v>256</v>
      </c>
      <c r="G196" s="1667" t="s">
        <v>256</v>
      </c>
      <c r="H196" s="1667">
        <v>60783</v>
      </c>
      <c r="I196" s="1667">
        <v>5592</v>
      </c>
      <c r="J196" s="1667">
        <v>3433</v>
      </c>
      <c r="K196" s="1667">
        <v>407</v>
      </c>
      <c r="L196" s="1666" t="s">
        <v>256</v>
      </c>
      <c r="M196" s="1665"/>
      <c r="N196" s="1617" t="s">
        <v>101</v>
      </c>
    </row>
    <row r="197" spans="1:14" s="1609" customFormat="1" ht="11.85" customHeight="1">
      <c r="A197" s="1612"/>
      <c r="B197" s="1485" t="s">
        <v>102</v>
      </c>
      <c r="C197" s="1591" t="s">
        <v>256</v>
      </c>
      <c r="D197" s="1591">
        <v>271</v>
      </c>
      <c r="E197" s="1591" t="s">
        <v>256</v>
      </c>
      <c r="F197" s="1591" t="s">
        <v>256</v>
      </c>
      <c r="G197" s="1591" t="s">
        <v>256</v>
      </c>
      <c r="H197" s="1591">
        <v>91748</v>
      </c>
      <c r="I197" s="1591">
        <v>3097</v>
      </c>
      <c r="J197" s="1591">
        <v>7381</v>
      </c>
      <c r="K197" s="1591" t="s">
        <v>256</v>
      </c>
      <c r="L197" s="1590" t="s">
        <v>256</v>
      </c>
      <c r="M197" s="1663"/>
      <c r="N197" s="1561" t="s">
        <v>102</v>
      </c>
    </row>
    <row r="198" spans="1:14" s="1616" customFormat="1" ht="15.95" customHeight="1">
      <c r="A198" s="1682"/>
      <c r="B198" s="1681" t="s">
        <v>151</v>
      </c>
      <c r="C198" s="1661">
        <v>10286</v>
      </c>
      <c r="D198" s="1661">
        <v>12352</v>
      </c>
      <c r="E198" s="1661">
        <v>3290</v>
      </c>
      <c r="F198" s="1661">
        <v>264</v>
      </c>
      <c r="G198" s="1661">
        <v>929</v>
      </c>
      <c r="H198" s="1661">
        <v>904090</v>
      </c>
      <c r="I198" s="1661">
        <v>94113</v>
      </c>
      <c r="J198" s="1661">
        <v>43266</v>
      </c>
      <c r="K198" s="1661">
        <v>57619</v>
      </c>
      <c r="L198" s="1660">
        <v>2691</v>
      </c>
      <c r="M198" s="1659"/>
      <c r="N198" s="1680" t="s">
        <v>151</v>
      </c>
    </row>
    <row r="199" spans="1:14" s="1677" customFormat="1" ht="11.85" customHeight="1">
      <c r="A199" s="1679"/>
      <c r="B199" s="1487" t="s">
        <v>110</v>
      </c>
      <c r="C199" s="1593">
        <v>9809</v>
      </c>
      <c r="D199" s="1593">
        <v>12352</v>
      </c>
      <c r="E199" s="1593">
        <v>3290</v>
      </c>
      <c r="F199" s="1593">
        <v>264</v>
      </c>
      <c r="G199" s="1593">
        <v>929</v>
      </c>
      <c r="H199" s="1593">
        <v>819291</v>
      </c>
      <c r="I199" s="1593">
        <v>16156</v>
      </c>
      <c r="J199" s="1593">
        <v>30448</v>
      </c>
      <c r="K199" s="1593">
        <v>44807</v>
      </c>
      <c r="L199" s="1592">
        <v>2691</v>
      </c>
      <c r="M199" s="1678"/>
      <c r="N199" s="1574" t="s">
        <v>110</v>
      </c>
    </row>
    <row r="200" spans="1:14" s="1664" customFormat="1" ht="11.85" customHeight="1">
      <c r="A200" s="1668"/>
      <c r="B200" s="1522" t="s">
        <v>107</v>
      </c>
      <c r="C200" s="1667">
        <v>477</v>
      </c>
      <c r="D200" s="1667" t="s">
        <v>256</v>
      </c>
      <c r="E200" s="1667" t="s">
        <v>256</v>
      </c>
      <c r="F200" s="1667" t="s">
        <v>256</v>
      </c>
      <c r="G200" s="1667" t="s">
        <v>256</v>
      </c>
      <c r="H200" s="1667">
        <v>1024</v>
      </c>
      <c r="I200" s="1667">
        <v>2761</v>
      </c>
      <c r="J200" s="1667">
        <v>6760</v>
      </c>
      <c r="K200" s="1667">
        <v>201</v>
      </c>
      <c r="L200" s="1666" t="s">
        <v>256</v>
      </c>
      <c r="M200" s="1665"/>
      <c r="N200" s="1617" t="s">
        <v>107</v>
      </c>
    </row>
    <row r="201" spans="1:14" s="1609" customFormat="1" ht="11.85" customHeight="1">
      <c r="A201" s="1612"/>
      <c r="B201" s="1485" t="s">
        <v>108</v>
      </c>
      <c r="C201" s="1591" t="s">
        <v>256</v>
      </c>
      <c r="D201" s="1591" t="s">
        <v>256</v>
      </c>
      <c r="E201" s="1591" t="s">
        <v>256</v>
      </c>
      <c r="F201" s="1591" t="s">
        <v>256</v>
      </c>
      <c r="G201" s="1591" t="s">
        <v>256</v>
      </c>
      <c r="H201" s="1591">
        <v>6418</v>
      </c>
      <c r="I201" s="1591">
        <v>74644</v>
      </c>
      <c r="J201" s="1591">
        <v>1563</v>
      </c>
      <c r="K201" s="1591" t="s">
        <v>256</v>
      </c>
      <c r="L201" s="1590" t="s">
        <v>256</v>
      </c>
      <c r="M201" s="1663"/>
      <c r="N201" s="1561" t="s">
        <v>108</v>
      </c>
    </row>
    <row r="202" spans="1:14" s="1664" customFormat="1" ht="11.85" customHeight="1">
      <c r="A202" s="1668"/>
      <c r="B202" s="1522" t="s">
        <v>109</v>
      </c>
      <c r="C202" s="1667" t="s">
        <v>256</v>
      </c>
      <c r="D202" s="1667" t="s">
        <v>256</v>
      </c>
      <c r="E202" s="1667" t="s">
        <v>256</v>
      </c>
      <c r="F202" s="1667" t="s">
        <v>256</v>
      </c>
      <c r="G202" s="1667" t="s">
        <v>256</v>
      </c>
      <c r="H202" s="1667">
        <v>77357</v>
      </c>
      <c r="I202" s="1667">
        <v>552</v>
      </c>
      <c r="J202" s="1667">
        <v>4495</v>
      </c>
      <c r="K202" s="1667">
        <v>12611</v>
      </c>
      <c r="L202" s="1666" t="s">
        <v>256</v>
      </c>
      <c r="M202" s="1665"/>
      <c r="N202" s="1617" t="s">
        <v>109</v>
      </c>
    </row>
    <row r="203" spans="1:14" s="1560" customFormat="1" ht="15" customHeight="1">
      <c r="A203" s="1563"/>
      <c r="B203" s="1493" t="s">
        <v>152</v>
      </c>
      <c r="C203" s="1599">
        <v>47080</v>
      </c>
      <c r="D203" s="1599">
        <v>1204</v>
      </c>
      <c r="E203" s="1599">
        <v>3803</v>
      </c>
      <c r="F203" s="1599">
        <v>955</v>
      </c>
      <c r="G203" s="1599">
        <v>5289</v>
      </c>
      <c r="H203" s="1599">
        <v>106900</v>
      </c>
      <c r="I203" s="1599">
        <v>99707</v>
      </c>
      <c r="J203" s="1599">
        <v>53505</v>
      </c>
      <c r="K203" s="1599">
        <v>8370</v>
      </c>
      <c r="L203" s="1598">
        <v>21672</v>
      </c>
      <c r="M203" s="1675"/>
      <c r="N203" s="1570" t="s">
        <v>152</v>
      </c>
    </row>
    <row r="204" spans="1:14" s="1669" customFormat="1" ht="11.85" customHeight="1">
      <c r="A204" s="1674"/>
      <c r="B204" s="1673" t="s">
        <v>230</v>
      </c>
      <c r="C204" s="1672" t="s">
        <v>256</v>
      </c>
      <c r="D204" s="1672">
        <v>471</v>
      </c>
      <c r="E204" s="1672">
        <v>3803</v>
      </c>
      <c r="F204" s="1672">
        <v>72</v>
      </c>
      <c r="G204" s="1672">
        <v>5198</v>
      </c>
      <c r="H204" s="1672">
        <v>93567</v>
      </c>
      <c r="I204" s="1672">
        <v>41510</v>
      </c>
      <c r="J204" s="1672">
        <v>25991</v>
      </c>
      <c r="K204" s="1672">
        <v>7357</v>
      </c>
      <c r="L204" s="1676">
        <v>21672</v>
      </c>
      <c r="M204" s="1671"/>
      <c r="N204" s="1670" t="s">
        <v>230</v>
      </c>
    </row>
    <row r="205" spans="1:14" s="1609" customFormat="1" ht="11.85" customHeight="1">
      <c r="A205" s="1612"/>
      <c r="B205" s="1485" t="s">
        <v>51</v>
      </c>
      <c r="C205" s="1591">
        <v>30631</v>
      </c>
      <c r="D205" s="1591">
        <v>529</v>
      </c>
      <c r="E205" s="1591" t="s">
        <v>256</v>
      </c>
      <c r="F205" s="1591" t="s">
        <v>256</v>
      </c>
      <c r="G205" s="1591" t="s">
        <v>256</v>
      </c>
      <c r="H205" s="1591">
        <v>11513</v>
      </c>
      <c r="I205" s="1591">
        <v>9717</v>
      </c>
      <c r="J205" s="1591">
        <v>4276</v>
      </c>
      <c r="K205" s="1591" t="s">
        <v>256</v>
      </c>
      <c r="L205" s="1590" t="s">
        <v>256</v>
      </c>
      <c r="M205" s="1663"/>
      <c r="N205" s="1561" t="s">
        <v>51</v>
      </c>
    </row>
    <row r="206" spans="1:14" s="1664" customFormat="1" ht="11.85" customHeight="1">
      <c r="A206" s="1668"/>
      <c r="B206" s="1522" t="s">
        <v>52</v>
      </c>
      <c r="C206" s="1667">
        <v>16449</v>
      </c>
      <c r="D206" s="1667">
        <v>204</v>
      </c>
      <c r="E206" s="1667" t="s">
        <v>256</v>
      </c>
      <c r="F206" s="1667">
        <v>883</v>
      </c>
      <c r="G206" s="1667">
        <v>91</v>
      </c>
      <c r="H206" s="1667">
        <v>1820</v>
      </c>
      <c r="I206" s="1667">
        <v>48480</v>
      </c>
      <c r="J206" s="1667">
        <v>23238</v>
      </c>
      <c r="K206" s="1667">
        <v>1013</v>
      </c>
      <c r="L206" s="1666" t="s">
        <v>256</v>
      </c>
      <c r="M206" s="1665"/>
      <c r="N206" s="1617" t="s">
        <v>52</v>
      </c>
    </row>
    <row r="207" spans="1:14" s="1560" customFormat="1" ht="15.95" customHeight="1">
      <c r="A207" s="1563"/>
      <c r="B207" s="1493" t="s">
        <v>153</v>
      </c>
      <c r="C207" s="1599">
        <v>57</v>
      </c>
      <c r="D207" s="1599">
        <v>922</v>
      </c>
      <c r="E207" s="1599">
        <v>964</v>
      </c>
      <c r="F207" s="1599">
        <v>311</v>
      </c>
      <c r="G207" s="1599">
        <v>148</v>
      </c>
      <c r="H207" s="1599">
        <v>555354</v>
      </c>
      <c r="I207" s="1599">
        <v>24665</v>
      </c>
      <c r="J207" s="1599">
        <v>78990</v>
      </c>
      <c r="K207" s="1599">
        <v>22650</v>
      </c>
      <c r="L207" s="1598" t="s">
        <v>256</v>
      </c>
      <c r="M207" s="1675"/>
      <c r="N207" s="1570" t="s">
        <v>153</v>
      </c>
    </row>
    <row r="208" spans="1:14" s="1669" customFormat="1" ht="11.1" customHeight="1">
      <c r="A208" s="1674"/>
      <c r="B208" s="1673" t="s">
        <v>162</v>
      </c>
      <c r="C208" s="1672">
        <v>57</v>
      </c>
      <c r="D208" s="1672">
        <v>165</v>
      </c>
      <c r="E208" s="1672">
        <v>964</v>
      </c>
      <c r="F208" s="1672">
        <v>311</v>
      </c>
      <c r="G208" s="1672">
        <v>148</v>
      </c>
      <c r="H208" s="1672">
        <v>205049</v>
      </c>
      <c r="I208" s="1672">
        <v>8017</v>
      </c>
      <c r="J208" s="1672">
        <v>18891</v>
      </c>
      <c r="K208" s="1672">
        <v>6418</v>
      </c>
      <c r="L208" s="1676" t="s">
        <v>256</v>
      </c>
      <c r="M208" s="1671"/>
      <c r="N208" s="1670" t="s">
        <v>162</v>
      </c>
    </row>
    <row r="209" spans="1:14" s="1609" customFormat="1" ht="11.1" customHeight="1">
      <c r="A209" s="1612"/>
      <c r="B209" s="1489" t="s">
        <v>165</v>
      </c>
      <c r="C209" s="1591">
        <v>57</v>
      </c>
      <c r="D209" s="1591">
        <v>165</v>
      </c>
      <c r="E209" s="1591">
        <v>964</v>
      </c>
      <c r="F209" s="1591">
        <v>311</v>
      </c>
      <c r="G209" s="1591" t="s">
        <v>256</v>
      </c>
      <c r="H209" s="1591">
        <v>205049</v>
      </c>
      <c r="I209" s="1591">
        <v>8017</v>
      </c>
      <c r="J209" s="1591">
        <v>16516</v>
      </c>
      <c r="K209" s="1591">
        <v>6418</v>
      </c>
      <c r="L209" s="1590" t="s">
        <v>256</v>
      </c>
      <c r="M209" s="1663"/>
      <c r="N209" s="1573" t="s">
        <v>165</v>
      </c>
    </row>
    <row r="210" spans="1:14" s="1664" customFormat="1" ht="11.1" customHeight="1">
      <c r="A210" s="1668"/>
      <c r="B210" s="1580" t="s">
        <v>166</v>
      </c>
      <c r="C210" s="1667" t="s">
        <v>256</v>
      </c>
      <c r="D210" s="1667" t="s">
        <v>256</v>
      </c>
      <c r="E210" s="1667" t="s">
        <v>256</v>
      </c>
      <c r="F210" s="1667" t="s">
        <v>256</v>
      </c>
      <c r="G210" s="1667">
        <v>148</v>
      </c>
      <c r="H210" s="1667" t="s">
        <v>256</v>
      </c>
      <c r="I210" s="1667" t="s">
        <v>256</v>
      </c>
      <c r="J210" s="1667">
        <v>2375</v>
      </c>
      <c r="K210" s="1667" t="s">
        <v>256</v>
      </c>
      <c r="L210" s="1666" t="s">
        <v>256</v>
      </c>
      <c r="M210" s="1665"/>
      <c r="N210" s="1578" t="s">
        <v>166</v>
      </c>
    </row>
    <row r="211" spans="1:14" s="1609" customFormat="1" ht="11.1" customHeight="1">
      <c r="A211" s="1612"/>
      <c r="B211" s="1485" t="s">
        <v>116</v>
      </c>
      <c r="C211" s="1591" t="s">
        <v>256</v>
      </c>
      <c r="D211" s="1591" t="s">
        <v>256</v>
      </c>
      <c r="E211" s="1591" t="s">
        <v>256</v>
      </c>
      <c r="F211" s="1591" t="s">
        <v>256</v>
      </c>
      <c r="G211" s="1591" t="s">
        <v>256</v>
      </c>
      <c r="H211" s="1591">
        <v>8099</v>
      </c>
      <c r="I211" s="1591">
        <v>746</v>
      </c>
      <c r="J211" s="1591">
        <v>21129</v>
      </c>
      <c r="K211" s="1591">
        <v>1448</v>
      </c>
      <c r="L211" s="1590" t="s">
        <v>256</v>
      </c>
      <c r="M211" s="1663"/>
      <c r="N211" s="1561" t="s">
        <v>116</v>
      </c>
    </row>
    <row r="212" spans="1:14" s="1664" customFormat="1" ht="11.1" customHeight="1">
      <c r="A212" s="1668"/>
      <c r="B212" s="1522" t="s">
        <v>117</v>
      </c>
      <c r="C212" s="1667" t="s">
        <v>256</v>
      </c>
      <c r="D212" s="1667">
        <v>687</v>
      </c>
      <c r="E212" s="1667" t="s">
        <v>256</v>
      </c>
      <c r="F212" s="1667" t="s">
        <v>256</v>
      </c>
      <c r="G212" s="1667" t="s">
        <v>256</v>
      </c>
      <c r="H212" s="1667">
        <v>916</v>
      </c>
      <c r="I212" s="1667">
        <v>2419</v>
      </c>
      <c r="J212" s="1667">
        <v>4758</v>
      </c>
      <c r="K212" s="1667">
        <v>7184</v>
      </c>
      <c r="L212" s="1666" t="s">
        <v>256</v>
      </c>
      <c r="M212" s="1665"/>
      <c r="N212" s="1617" t="s">
        <v>117</v>
      </c>
    </row>
    <row r="213" spans="1:14" s="1609" customFormat="1" ht="11.1" customHeight="1">
      <c r="A213" s="1612"/>
      <c r="B213" s="1485" t="s">
        <v>118</v>
      </c>
      <c r="C213" s="1591" t="s">
        <v>256</v>
      </c>
      <c r="D213" s="1591">
        <v>35</v>
      </c>
      <c r="E213" s="1591" t="s">
        <v>256</v>
      </c>
      <c r="F213" s="1591" t="s">
        <v>256</v>
      </c>
      <c r="G213" s="1591" t="s">
        <v>256</v>
      </c>
      <c r="H213" s="1591">
        <v>40050</v>
      </c>
      <c r="I213" s="1591">
        <v>7697</v>
      </c>
      <c r="J213" s="1591">
        <v>4335</v>
      </c>
      <c r="K213" s="1591">
        <v>4597</v>
      </c>
      <c r="L213" s="1590" t="s">
        <v>256</v>
      </c>
      <c r="M213" s="1663"/>
      <c r="N213" s="1561" t="s">
        <v>118</v>
      </c>
    </row>
    <row r="214" spans="1:14" s="1664" customFormat="1" ht="11.1" customHeight="1">
      <c r="A214" s="1668"/>
      <c r="B214" s="1522" t="s">
        <v>119</v>
      </c>
      <c r="C214" s="1667" t="s">
        <v>256</v>
      </c>
      <c r="D214" s="1667" t="s">
        <v>256</v>
      </c>
      <c r="E214" s="1667" t="s">
        <v>256</v>
      </c>
      <c r="F214" s="1667" t="s">
        <v>256</v>
      </c>
      <c r="G214" s="1667" t="s">
        <v>256</v>
      </c>
      <c r="H214" s="1667">
        <v>236617</v>
      </c>
      <c r="I214" s="1667">
        <v>1920</v>
      </c>
      <c r="J214" s="1667">
        <v>2831</v>
      </c>
      <c r="K214" s="1667">
        <v>2333</v>
      </c>
      <c r="L214" s="1666" t="s">
        <v>256</v>
      </c>
      <c r="M214" s="1665"/>
      <c r="N214" s="1617" t="s">
        <v>119</v>
      </c>
    </row>
    <row r="215" spans="1:14" s="1609" customFormat="1" ht="11.1" customHeight="1">
      <c r="A215" s="1612"/>
      <c r="B215" s="1485" t="s">
        <v>120</v>
      </c>
      <c r="C215" s="1591" t="s">
        <v>256</v>
      </c>
      <c r="D215" s="1591">
        <v>35</v>
      </c>
      <c r="E215" s="1591" t="s">
        <v>256</v>
      </c>
      <c r="F215" s="1591" t="s">
        <v>256</v>
      </c>
      <c r="G215" s="1591" t="s">
        <v>256</v>
      </c>
      <c r="H215" s="1591">
        <v>64623</v>
      </c>
      <c r="I215" s="1591">
        <v>3400</v>
      </c>
      <c r="J215" s="1591">
        <v>22787</v>
      </c>
      <c r="K215" s="1591">
        <v>594</v>
      </c>
      <c r="L215" s="1590" t="s">
        <v>256</v>
      </c>
      <c r="M215" s="1663"/>
      <c r="N215" s="1561" t="s">
        <v>120</v>
      </c>
    </row>
    <row r="216" spans="1:14" s="1664" customFormat="1" ht="11.1" customHeight="1">
      <c r="A216" s="1668"/>
      <c r="B216" s="1522" t="s">
        <v>121</v>
      </c>
      <c r="C216" s="1667" t="s">
        <v>256</v>
      </c>
      <c r="D216" s="1667" t="s">
        <v>256</v>
      </c>
      <c r="E216" s="1667" t="s">
        <v>256</v>
      </c>
      <c r="F216" s="1667" t="s">
        <v>256</v>
      </c>
      <c r="G216" s="1667" t="s">
        <v>256</v>
      </c>
      <c r="H216" s="1667" t="s">
        <v>256</v>
      </c>
      <c r="I216" s="1667">
        <v>466</v>
      </c>
      <c r="J216" s="1667">
        <v>4259</v>
      </c>
      <c r="K216" s="1667">
        <v>76</v>
      </c>
      <c r="L216" s="1666" t="s">
        <v>256</v>
      </c>
      <c r="M216" s="1665"/>
      <c r="N216" s="1617" t="s">
        <v>121</v>
      </c>
    </row>
    <row r="217" spans="1:14" s="1560" customFormat="1" ht="15.95" customHeight="1">
      <c r="A217" s="1563"/>
      <c r="B217" s="1493" t="s">
        <v>154</v>
      </c>
      <c r="C217" s="1599" t="s">
        <v>256</v>
      </c>
      <c r="D217" s="1599">
        <v>9271</v>
      </c>
      <c r="E217" s="1599" t="s">
        <v>256</v>
      </c>
      <c r="F217" s="1599">
        <v>16780</v>
      </c>
      <c r="G217" s="1599" t="s">
        <v>256</v>
      </c>
      <c r="H217" s="1599">
        <v>131597</v>
      </c>
      <c r="I217" s="1599">
        <v>26782</v>
      </c>
      <c r="J217" s="1599">
        <v>43196</v>
      </c>
      <c r="K217" s="1599">
        <v>7962</v>
      </c>
      <c r="L217" s="1598" t="s">
        <v>256</v>
      </c>
      <c r="M217" s="1675"/>
      <c r="N217" s="1570" t="s">
        <v>154</v>
      </c>
    </row>
    <row r="218" spans="1:14" s="1669" customFormat="1" ht="11.1" customHeight="1">
      <c r="A218" s="1674"/>
      <c r="B218" s="1673" t="s">
        <v>106</v>
      </c>
      <c r="C218" s="1667" t="s">
        <v>256</v>
      </c>
      <c r="D218" s="1672">
        <v>1029</v>
      </c>
      <c r="E218" s="1667" t="s">
        <v>256</v>
      </c>
      <c r="F218" s="1672">
        <v>16780</v>
      </c>
      <c r="G218" s="1667" t="s">
        <v>256</v>
      </c>
      <c r="H218" s="1672">
        <v>62789</v>
      </c>
      <c r="I218" s="1672">
        <v>17476</v>
      </c>
      <c r="J218" s="1672">
        <v>26285</v>
      </c>
      <c r="K218" s="1672">
        <v>6956</v>
      </c>
      <c r="L218" s="1666" t="s">
        <v>256</v>
      </c>
      <c r="M218" s="1671"/>
      <c r="N218" s="1670" t="s">
        <v>106</v>
      </c>
    </row>
    <row r="219" spans="1:14" s="1609" customFormat="1" ht="11.1" customHeight="1">
      <c r="A219" s="1612"/>
      <c r="B219" s="1485" t="s">
        <v>103</v>
      </c>
      <c r="C219" s="1591" t="s">
        <v>256</v>
      </c>
      <c r="D219" s="1591" t="s">
        <v>256</v>
      </c>
      <c r="E219" s="1591" t="s">
        <v>256</v>
      </c>
      <c r="F219" s="1591" t="s">
        <v>256</v>
      </c>
      <c r="G219" s="1591" t="s">
        <v>256</v>
      </c>
      <c r="H219" s="1591">
        <v>43335</v>
      </c>
      <c r="I219" s="1591">
        <v>1492</v>
      </c>
      <c r="J219" s="1591">
        <v>10067</v>
      </c>
      <c r="K219" s="1591">
        <v>127</v>
      </c>
      <c r="L219" s="1590" t="s">
        <v>256</v>
      </c>
      <c r="M219" s="1663"/>
      <c r="N219" s="1561" t="s">
        <v>103</v>
      </c>
    </row>
    <row r="220" spans="1:14" s="1664" customFormat="1" ht="11.1" customHeight="1">
      <c r="A220" s="1668"/>
      <c r="B220" s="1522" t="s">
        <v>104</v>
      </c>
      <c r="C220" s="1667" t="s">
        <v>256</v>
      </c>
      <c r="D220" s="1667" t="s">
        <v>256</v>
      </c>
      <c r="E220" s="1667" t="s">
        <v>256</v>
      </c>
      <c r="F220" s="1667" t="s">
        <v>256</v>
      </c>
      <c r="G220" s="1667" t="s">
        <v>256</v>
      </c>
      <c r="H220" s="1667">
        <v>20201</v>
      </c>
      <c r="I220" s="1667">
        <v>7121</v>
      </c>
      <c r="J220" s="1667" t="s">
        <v>256</v>
      </c>
      <c r="K220" s="1667" t="s">
        <v>256</v>
      </c>
      <c r="L220" s="1666" t="s">
        <v>256</v>
      </c>
      <c r="M220" s="1665"/>
      <c r="N220" s="1617" t="s">
        <v>104</v>
      </c>
    </row>
    <row r="221" spans="1:14" s="1609" customFormat="1" ht="11.1" customHeight="1">
      <c r="A221" s="1612"/>
      <c r="B221" s="1485" t="s">
        <v>105</v>
      </c>
      <c r="C221" s="1591" t="s">
        <v>256</v>
      </c>
      <c r="D221" s="1591">
        <v>8242</v>
      </c>
      <c r="E221" s="1591" t="s">
        <v>256</v>
      </c>
      <c r="F221" s="1591" t="s">
        <v>256</v>
      </c>
      <c r="G221" s="1591" t="s">
        <v>256</v>
      </c>
      <c r="H221" s="1591">
        <v>5272</v>
      </c>
      <c r="I221" s="1591">
        <v>693</v>
      </c>
      <c r="J221" s="1591">
        <v>6844</v>
      </c>
      <c r="K221" s="1591">
        <v>879</v>
      </c>
      <c r="L221" s="1590" t="s">
        <v>256</v>
      </c>
      <c r="M221" s="1663"/>
      <c r="N221" s="1561" t="s">
        <v>105</v>
      </c>
    </row>
    <row r="222" spans="1:14" s="1577" customFormat="1" ht="15.95" customHeight="1">
      <c r="A222" s="1581"/>
      <c r="B222" s="1662" t="s">
        <v>155</v>
      </c>
      <c r="C222" s="1661" t="s">
        <v>260</v>
      </c>
      <c r="D222" s="1661" t="s">
        <v>260</v>
      </c>
      <c r="E222" s="1661" t="s">
        <v>260</v>
      </c>
      <c r="F222" s="1661" t="s">
        <v>260</v>
      </c>
      <c r="G222" s="1661" t="s">
        <v>260</v>
      </c>
      <c r="H222" s="1661" t="s">
        <v>260</v>
      </c>
      <c r="I222" s="1661" t="s">
        <v>260</v>
      </c>
      <c r="J222" s="1661" t="s">
        <v>260</v>
      </c>
      <c r="K222" s="1661" t="s">
        <v>260</v>
      </c>
      <c r="L222" s="1660" t="s">
        <v>260</v>
      </c>
      <c r="M222" s="1659">
        <v>0</v>
      </c>
      <c r="N222" s="1658" t="s">
        <v>155</v>
      </c>
    </row>
    <row r="223" spans="1:14" s="1474" customFormat="1" ht="10.5" customHeight="1">
      <c r="A223" s="1657"/>
      <c r="B223" s="1654"/>
      <c r="C223" s="1656">
        <v>0</v>
      </c>
      <c r="D223" s="1656"/>
      <c r="E223" s="1656">
        <v>0</v>
      </c>
      <c r="F223" s="1656">
        <v>0</v>
      </c>
      <c r="G223" s="1656">
        <v>0</v>
      </c>
      <c r="H223" s="1656"/>
      <c r="I223" s="1656">
        <v>0</v>
      </c>
      <c r="J223" s="1656">
        <v>0</v>
      </c>
      <c r="K223" s="1656">
        <v>0</v>
      </c>
      <c r="L223" s="1655">
        <v>0</v>
      </c>
      <c r="M223" s="1654"/>
      <c r="N223" s="1654"/>
    </row>
    <row r="224" spans="1:14" s="1546" customFormat="1" ht="11.1" customHeight="1">
      <c r="A224" s="1613"/>
      <c r="B224" s="1549" t="s">
        <v>695</v>
      </c>
      <c r="C224" s="1548"/>
      <c r="D224" s="1548"/>
      <c r="E224" s="1548"/>
      <c r="F224" s="1548"/>
      <c r="G224" s="1548"/>
      <c r="H224" s="1548"/>
      <c r="I224" s="1548"/>
      <c r="J224" s="1548"/>
      <c r="K224" s="1548"/>
      <c r="L224" s="1547"/>
    </row>
    <row r="225" spans="3:13">
      <c r="D225" s="1544"/>
      <c r="E225" s="1544"/>
      <c r="F225" s="1544"/>
      <c r="G225" s="1544"/>
      <c r="H225" s="1544"/>
      <c r="I225" s="1544"/>
      <c r="J225" s="1544"/>
      <c r="K225" s="1544"/>
      <c r="L225" s="1544"/>
    </row>
    <row r="226" spans="3:13">
      <c r="C226" s="1544"/>
      <c r="D226" s="1544"/>
      <c r="E226" s="1544"/>
      <c r="F226" s="1544"/>
      <c r="G226" s="1544"/>
      <c r="H226" s="1544"/>
      <c r="I226" s="1544"/>
      <c r="J226" s="1544"/>
      <c r="K226" s="1544"/>
      <c r="L226" s="1544"/>
      <c r="M226" s="1544">
        <f>M153+M223</f>
        <v>0</v>
      </c>
    </row>
  </sheetData>
  <mergeCells count="2">
    <mergeCell ref="B2:G2"/>
    <mergeCell ref="H2:N2"/>
  </mergeCells>
  <printOptions horizontalCentered="1"/>
  <pageMargins left="0.62992125984251968" right="0.62992125984251968" top="0.98425196850393704" bottom="0.98425196850393704" header="0.51181102362204722" footer="0.51181102362204722"/>
  <pageSetup paperSize="9" pageOrder="overThenDown" orientation="portrait" r:id="rId1"/>
  <headerFooter alignWithMargins="0"/>
  <rowBreaks count="3" manualBreakCount="3">
    <brk id="60" min="1" max="13" man="1"/>
    <brk id="119" min="1" max="13" man="1"/>
    <brk id="172" min="1" max="13" man="1"/>
  </rowBreaks>
  <colBreaks count="1" manualBreakCount="1">
    <brk id="7" min="1" max="222" man="1"/>
  </col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41"/>
  <sheetViews>
    <sheetView zoomScaleNormal="100" zoomScaleSheetLayoutView="100" workbookViewId="0">
      <pane ySplit="3" topLeftCell="A4" activePane="bottomLeft" state="frozen"/>
      <selection pane="bottomLeft" activeCell="A3" sqref="A3"/>
    </sheetView>
  </sheetViews>
  <sheetFormatPr defaultRowHeight="12.75"/>
  <cols>
    <col min="1" max="1" width="26.7109375" style="1724" customWidth="1"/>
    <col min="2" max="2" width="6.28515625" style="1141" customWidth="1"/>
    <col min="3" max="10" width="7.28515625" style="1141" customWidth="1"/>
    <col min="11" max="16" width="7.28515625" style="1723" customWidth="1"/>
    <col min="17" max="17" width="7.28515625" style="1722" customWidth="1"/>
    <col min="18" max="18" width="6.28515625" style="1721" customWidth="1"/>
    <col min="19" max="19" width="26.7109375" style="1720" customWidth="1"/>
    <col min="20" max="16384" width="9.140625" style="1141"/>
  </cols>
  <sheetData>
    <row r="1" spans="1:34" s="1760" customFormat="1" ht="12.75" customHeight="1">
      <c r="A1" s="1765" t="s">
        <v>901</v>
      </c>
      <c r="B1" s="1765"/>
      <c r="C1" s="1765"/>
      <c r="D1" s="1765"/>
      <c r="E1" s="1765"/>
      <c r="F1" s="1765"/>
      <c r="G1" s="1765"/>
      <c r="H1" s="1765"/>
      <c r="I1" s="1765"/>
      <c r="J1" s="1765"/>
      <c r="K1" s="1764" t="s">
        <v>900</v>
      </c>
      <c r="L1" s="1763"/>
      <c r="M1" s="1763"/>
      <c r="N1" s="1763"/>
      <c r="O1" s="1763"/>
      <c r="P1" s="1763"/>
      <c r="Q1" s="1763"/>
      <c r="R1" s="1762"/>
      <c r="S1" s="1761"/>
    </row>
    <row r="2" spans="1:34" ht="9.9499999999999993" customHeight="1">
      <c r="A2" s="1759"/>
      <c r="B2" s="1756"/>
      <c r="C2" s="1723"/>
      <c r="D2" s="1723"/>
      <c r="E2" s="1723"/>
      <c r="F2" s="1723"/>
      <c r="G2" s="1723"/>
      <c r="H2" s="1723"/>
      <c r="I2" s="1758"/>
      <c r="J2" s="1723"/>
      <c r="K2" s="1757"/>
      <c r="Q2" s="1723"/>
      <c r="R2" s="1756"/>
      <c r="S2" s="1755" t="s">
        <v>899</v>
      </c>
    </row>
    <row r="3" spans="1:34" ht="36.950000000000003" customHeight="1">
      <c r="A3" s="1754"/>
      <c r="B3" s="1463" t="s">
        <v>893</v>
      </c>
      <c r="C3" s="1751" t="s">
        <v>898</v>
      </c>
      <c r="D3" s="1751" t="s">
        <v>219</v>
      </c>
      <c r="E3" s="1751" t="s">
        <v>228</v>
      </c>
      <c r="F3" s="1751" t="s">
        <v>897</v>
      </c>
      <c r="G3" s="1751" t="s">
        <v>225</v>
      </c>
      <c r="H3" s="1751" t="s">
        <v>229</v>
      </c>
      <c r="I3" s="1751" t="s">
        <v>896</v>
      </c>
      <c r="J3" s="1753" t="s">
        <v>895</v>
      </c>
      <c r="K3" s="1752" t="s">
        <v>218</v>
      </c>
      <c r="L3" s="1751" t="s">
        <v>221</v>
      </c>
      <c r="M3" s="1751" t="s">
        <v>394</v>
      </c>
      <c r="N3" s="1751" t="s">
        <v>216</v>
      </c>
      <c r="O3" s="1751" t="s">
        <v>214</v>
      </c>
      <c r="P3" s="1751" t="s">
        <v>894</v>
      </c>
      <c r="Q3" s="1751" t="s">
        <v>215</v>
      </c>
      <c r="R3" s="1463" t="s">
        <v>893</v>
      </c>
      <c r="S3" s="1750"/>
      <c r="AD3" s="1749"/>
      <c r="AH3" s="1749"/>
    </row>
    <row r="4" spans="1:34" s="1742" customFormat="1" ht="15.95" customHeight="1">
      <c r="A4" s="1743" t="s">
        <v>892</v>
      </c>
      <c r="B4" s="1747"/>
      <c r="C4" s="1748"/>
      <c r="D4" s="1748"/>
      <c r="E4" s="1748"/>
      <c r="F4" s="1748"/>
      <c r="G4" s="1748"/>
      <c r="H4" s="1748"/>
      <c r="I4" s="1748"/>
      <c r="J4" s="1748"/>
      <c r="K4" s="1748" t="s">
        <v>505</v>
      </c>
      <c r="L4" s="1748" t="s">
        <v>505</v>
      </c>
      <c r="M4" s="1748" t="s">
        <v>505</v>
      </c>
      <c r="N4" s="1748" t="s">
        <v>505</v>
      </c>
      <c r="O4" s="1748" t="s">
        <v>505</v>
      </c>
      <c r="P4" s="1748" t="s">
        <v>505</v>
      </c>
      <c r="Q4" s="1745" t="s">
        <v>505</v>
      </c>
      <c r="R4" s="1747" t="s">
        <v>505</v>
      </c>
      <c r="S4" s="1743" t="s">
        <v>892</v>
      </c>
    </row>
    <row r="5" spans="1:34" s="1725" customFormat="1">
      <c r="A5" s="1726" t="s">
        <v>891</v>
      </c>
      <c r="B5" s="1727" t="s">
        <v>759</v>
      </c>
      <c r="C5" s="1729">
        <v>210.45</v>
      </c>
      <c r="D5" s="1729">
        <v>219.97</v>
      </c>
      <c r="E5" s="1729">
        <v>171.42</v>
      </c>
      <c r="F5" s="1729">
        <v>250.44</v>
      </c>
      <c r="G5" s="1729">
        <v>151.28</v>
      </c>
      <c r="H5" s="1729">
        <v>180.06</v>
      </c>
      <c r="I5" s="1729">
        <v>185.54</v>
      </c>
      <c r="J5" s="1729">
        <v>151.65</v>
      </c>
      <c r="K5" s="1729">
        <v>233.77</v>
      </c>
      <c r="L5" s="1729">
        <v>256.31</v>
      </c>
      <c r="M5" s="1729">
        <v>181.93</v>
      </c>
      <c r="N5" s="1729">
        <v>180.28</v>
      </c>
      <c r="O5" s="1729">
        <v>215.34</v>
      </c>
      <c r="P5" s="1729">
        <v>154.35</v>
      </c>
      <c r="Q5" s="1728">
        <v>204.3</v>
      </c>
      <c r="R5" s="1727" t="s">
        <v>759</v>
      </c>
      <c r="S5" s="1726" t="s">
        <v>891</v>
      </c>
    </row>
    <row r="6" spans="1:34">
      <c r="A6" s="1731" t="s">
        <v>890</v>
      </c>
      <c r="B6" s="1732" t="s">
        <v>751</v>
      </c>
      <c r="C6" s="1734">
        <v>22.1</v>
      </c>
      <c r="D6" s="1734">
        <v>19.95</v>
      </c>
      <c r="E6" s="1734">
        <v>39.99</v>
      </c>
      <c r="F6" s="1734">
        <v>18.829999999999998</v>
      </c>
      <c r="G6" s="1734">
        <v>17.739999999999998</v>
      </c>
      <c r="H6" s="1734">
        <v>20.170000000000002</v>
      </c>
      <c r="I6" s="1734">
        <v>18.46</v>
      </c>
      <c r="J6" s="1734">
        <v>20.56</v>
      </c>
      <c r="K6" s="1734">
        <v>26.05</v>
      </c>
      <c r="L6" s="1734">
        <v>30.32</v>
      </c>
      <c r="M6" s="1734">
        <v>23.14</v>
      </c>
      <c r="N6" s="1734">
        <v>20.399999999999999</v>
      </c>
      <c r="O6" s="1734">
        <v>20.85</v>
      </c>
      <c r="P6" s="1734">
        <v>21.08</v>
      </c>
      <c r="Q6" s="1733">
        <v>22.69</v>
      </c>
      <c r="R6" s="1732" t="s">
        <v>751</v>
      </c>
      <c r="S6" s="1731" t="s">
        <v>890</v>
      </c>
    </row>
    <row r="7" spans="1:34" s="1725" customFormat="1" ht="13.5" customHeight="1">
      <c r="A7" s="1726" t="s">
        <v>889</v>
      </c>
      <c r="B7" s="1727" t="s">
        <v>759</v>
      </c>
      <c r="C7" s="1729">
        <v>87.01</v>
      </c>
      <c r="D7" s="1729">
        <v>84.98</v>
      </c>
      <c r="E7" s="1729">
        <v>78.650000000000006</v>
      </c>
      <c r="F7" s="1729">
        <v>83.98</v>
      </c>
      <c r="G7" s="1729">
        <v>76.569999999999993</v>
      </c>
      <c r="H7" s="1729">
        <v>73.27</v>
      </c>
      <c r="I7" s="1729">
        <v>75.14</v>
      </c>
      <c r="J7" s="1729">
        <v>71.680000000000007</v>
      </c>
      <c r="K7" s="1729">
        <v>83.36</v>
      </c>
      <c r="L7" s="1729">
        <v>77.73</v>
      </c>
      <c r="M7" s="1729">
        <v>80.34</v>
      </c>
      <c r="N7" s="1729">
        <v>74.84</v>
      </c>
      <c r="O7" s="1729">
        <v>85.88</v>
      </c>
      <c r="P7" s="1729">
        <v>95.42</v>
      </c>
      <c r="Q7" s="1728">
        <v>88.38</v>
      </c>
      <c r="R7" s="1727" t="s">
        <v>759</v>
      </c>
      <c r="S7" s="1726" t="s">
        <v>889</v>
      </c>
    </row>
    <row r="8" spans="1:34" s="1730" customFormat="1">
      <c r="A8" s="1731" t="s">
        <v>888</v>
      </c>
      <c r="B8" s="1732" t="s">
        <v>759</v>
      </c>
      <c r="C8" s="1734">
        <v>53.73</v>
      </c>
      <c r="D8" s="1734">
        <v>49.94</v>
      </c>
      <c r="E8" s="1734">
        <v>41.9</v>
      </c>
      <c r="F8" s="1734">
        <v>50.21</v>
      </c>
      <c r="G8" s="1734">
        <v>50.89</v>
      </c>
      <c r="H8" s="1734">
        <v>51.85</v>
      </c>
      <c r="I8" s="1734">
        <v>47.17</v>
      </c>
      <c r="J8" s="1734">
        <v>43.62</v>
      </c>
      <c r="K8" s="1734">
        <v>51.65</v>
      </c>
      <c r="L8" s="1734">
        <v>51.41</v>
      </c>
      <c r="M8" s="1734">
        <v>52.65</v>
      </c>
      <c r="N8" s="1734">
        <v>48.51</v>
      </c>
      <c r="O8" s="1734">
        <v>50.15</v>
      </c>
      <c r="P8" s="1734">
        <v>51.64</v>
      </c>
      <c r="Q8" s="1733">
        <v>49.94</v>
      </c>
      <c r="R8" s="1732" t="s">
        <v>759</v>
      </c>
      <c r="S8" s="1731" t="s">
        <v>888</v>
      </c>
    </row>
    <row r="9" spans="1:34" s="1725" customFormat="1">
      <c r="A9" s="1726" t="s">
        <v>887</v>
      </c>
      <c r="B9" s="1727" t="s">
        <v>759</v>
      </c>
      <c r="C9" s="1729">
        <v>137.94999999999999</v>
      </c>
      <c r="D9" s="1729">
        <v>112.97</v>
      </c>
      <c r="E9" s="1729">
        <v>121.68</v>
      </c>
      <c r="F9" s="1729">
        <v>126.71</v>
      </c>
      <c r="G9" s="1729">
        <v>144.41999999999999</v>
      </c>
      <c r="H9" s="1729">
        <v>128.66</v>
      </c>
      <c r="I9" s="1729">
        <v>141.46</v>
      </c>
      <c r="J9" s="1729">
        <v>134.63999999999999</v>
      </c>
      <c r="K9" s="1729">
        <v>127.17</v>
      </c>
      <c r="L9" s="1729">
        <v>131</v>
      </c>
      <c r="M9" s="1729">
        <v>139.12</v>
      </c>
      <c r="N9" s="1729">
        <v>135.83000000000001</v>
      </c>
      <c r="O9" s="1729">
        <v>131.38</v>
      </c>
      <c r="P9" s="1729">
        <v>157.08000000000001</v>
      </c>
      <c r="Q9" s="1728">
        <v>130.69999999999999</v>
      </c>
      <c r="R9" s="1727" t="s">
        <v>759</v>
      </c>
      <c r="S9" s="1726" t="s">
        <v>887</v>
      </c>
    </row>
    <row r="10" spans="1:34" s="1730" customFormat="1">
      <c r="A10" s="1731" t="s">
        <v>886</v>
      </c>
      <c r="B10" s="1732" t="s">
        <v>759</v>
      </c>
      <c r="C10" s="1734">
        <v>247.79</v>
      </c>
      <c r="D10" s="1734">
        <v>347.48</v>
      </c>
      <c r="E10" s="1734">
        <v>223.16</v>
      </c>
      <c r="F10" s="1734">
        <v>326.57</v>
      </c>
      <c r="G10" s="1734">
        <v>213.59</v>
      </c>
      <c r="H10" s="1734">
        <v>312.10000000000002</v>
      </c>
      <c r="I10" s="1734">
        <v>245.97</v>
      </c>
      <c r="J10" s="1734">
        <v>201.14</v>
      </c>
      <c r="K10" s="1734">
        <v>374.15</v>
      </c>
      <c r="L10" s="1734">
        <v>206.83</v>
      </c>
      <c r="M10" s="1734">
        <v>220.65</v>
      </c>
      <c r="N10" s="1734">
        <v>317.44</v>
      </c>
      <c r="O10" s="1734">
        <v>273.3</v>
      </c>
      <c r="P10" s="1734">
        <v>224.23</v>
      </c>
      <c r="Q10" s="1733">
        <v>208.69</v>
      </c>
      <c r="R10" s="1732" t="s">
        <v>759</v>
      </c>
      <c r="S10" s="1731" t="s">
        <v>886</v>
      </c>
    </row>
    <row r="11" spans="1:34" s="1725" customFormat="1">
      <c r="A11" s="1726" t="s">
        <v>885</v>
      </c>
      <c r="B11" s="1727" t="s">
        <v>759</v>
      </c>
      <c r="C11" s="1729">
        <v>55.95</v>
      </c>
      <c r="D11" s="1729">
        <v>43.03</v>
      </c>
      <c r="E11" s="1729">
        <v>47.41</v>
      </c>
      <c r="F11" s="1729">
        <v>45.32</v>
      </c>
      <c r="G11" s="1729">
        <v>43.18</v>
      </c>
      <c r="H11" s="1729">
        <v>37.01</v>
      </c>
      <c r="I11" s="1729">
        <v>43.58</v>
      </c>
      <c r="J11" s="1729">
        <v>47.45</v>
      </c>
      <c r="K11" s="1729">
        <v>46.86</v>
      </c>
      <c r="L11" s="1729">
        <v>45.79</v>
      </c>
      <c r="M11" s="1729">
        <v>46.55</v>
      </c>
      <c r="N11" s="1729">
        <v>43.95</v>
      </c>
      <c r="O11" s="1729">
        <v>47.23</v>
      </c>
      <c r="P11" s="1729">
        <v>47.4</v>
      </c>
      <c r="Q11" s="1728">
        <v>41.63</v>
      </c>
      <c r="R11" s="1727" t="s">
        <v>759</v>
      </c>
      <c r="S11" s="1726" t="s">
        <v>885</v>
      </c>
    </row>
    <row r="12" spans="1:34" s="1730" customFormat="1">
      <c r="A12" s="1731" t="s">
        <v>884</v>
      </c>
      <c r="B12" s="1732" t="s">
        <v>759</v>
      </c>
      <c r="C12" s="1734">
        <v>317.08</v>
      </c>
      <c r="D12" s="1734">
        <v>263.47000000000003</v>
      </c>
      <c r="E12" s="1734">
        <v>288.72000000000003</v>
      </c>
      <c r="F12" s="1734">
        <v>299.89999999999998</v>
      </c>
      <c r="G12" s="1734">
        <v>290.74</v>
      </c>
      <c r="H12" s="1734">
        <v>275.92</v>
      </c>
      <c r="I12" s="1734">
        <v>252.55</v>
      </c>
      <c r="J12" s="1734">
        <v>304.06</v>
      </c>
      <c r="K12" s="1734">
        <v>315.06</v>
      </c>
      <c r="L12" s="1734">
        <v>280.11</v>
      </c>
      <c r="M12" s="1734">
        <v>293.47000000000003</v>
      </c>
      <c r="N12" s="1734">
        <v>261.58</v>
      </c>
      <c r="O12" s="1734">
        <v>273.74</v>
      </c>
      <c r="P12" s="1734">
        <v>287.72000000000003</v>
      </c>
      <c r="Q12" s="1733">
        <v>300.74</v>
      </c>
      <c r="R12" s="1732" t="s">
        <v>759</v>
      </c>
      <c r="S12" s="1731" t="s">
        <v>884</v>
      </c>
    </row>
    <row r="13" spans="1:34" s="1725" customFormat="1">
      <c r="A13" s="1726" t="s">
        <v>883</v>
      </c>
      <c r="B13" s="1727" t="s">
        <v>759</v>
      </c>
      <c r="C13" s="1729">
        <v>49.34</v>
      </c>
      <c r="D13" s="1729">
        <v>40.79</v>
      </c>
      <c r="E13" s="1729">
        <v>46.49</v>
      </c>
      <c r="F13" s="1729">
        <v>40.07</v>
      </c>
      <c r="G13" s="1729">
        <v>40.409999999999997</v>
      </c>
      <c r="H13" s="1729">
        <v>37.68</v>
      </c>
      <c r="I13" s="1729">
        <v>40.74</v>
      </c>
      <c r="J13" s="1729">
        <v>44.48</v>
      </c>
      <c r="K13" s="1729">
        <v>41.81</v>
      </c>
      <c r="L13" s="1729">
        <v>41.3</v>
      </c>
      <c r="M13" s="1729">
        <v>43.51</v>
      </c>
      <c r="N13" s="1729">
        <v>40.090000000000003</v>
      </c>
      <c r="O13" s="1729">
        <v>41.54</v>
      </c>
      <c r="P13" s="1729">
        <v>42.01</v>
      </c>
      <c r="Q13" s="1728">
        <v>41.62</v>
      </c>
      <c r="R13" s="1727" t="s">
        <v>759</v>
      </c>
      <c r="S13" s="1726" t="s">
        <v>883</v>
      </c>
    </row>
    <row r="14" spans="1:34" s="1730" customFormat="1">
      <c r="A14" s="1731" t="s">
        <v>882</v>
      </c>
      <c r="B14" s="1732" t="s">
        <v>759</v>
      </c>
      <c r="C14" s="1734">
        <v>62.67</v>
      </c>
      <c r="D14" s="1734">
        <v>53.72</v>
      </c>
      <c r="E14" s="1734">
        <v>60.14</v>
      </c>
      <c r="F14" s="1734">
        <v>51.87</v>
      </c>
      <c r="G14" s="1734">
        <v>53.93</v>
      </c>
      <c r="H14" s="1734">
        <v>51.79</v>
      </c>
      <c r="I14" s="1734">
        <v>52.07</v>
      </c>
      <c r="J14" s="1734">
        <v>58.81</v>
      </c>
      <c r="K14" s="1734">
        <v>52.72</v>
      </c>
      <c r="L14" s="1734">
        <v>53.88</v>
      </c>
      <c r="M14" s="1734">
        <v>61.62</v>
      </c>
      <c r="N14" s="1734">
        <v>58.76</v>
      </c>
      <c r="O14" s="1734">
        <v>61.79</v>
      </c>
      <c r="P14" s="1734">
        <v>57.64</v>
      </c>
      <c r="Q14" s="1733">
        <v>53.65</v>
      </c>
      <c r="R14" s="1732" t="s">
        <v>759</v>
      </c>
      <c r="S14" s="1731" t="s">
        <v>882</v>
      </c>
    </row>
    <row r="15" spans="1:34" s="1725" customFormat="1">
      <c r="A15" s="1726" t="s">
        <v>881</v>
      </c>
      <c r="B15" s="1727" t="s">
        <v>759</v>
      </c>
      <c r="C15" s="1729">
        <v>45.54</v>
      </c>
      <c r="D15" s="1729">
        <v>36.19</v>
      </c>
      <c r="E15" s="1729">
        <v>40.36</v>
      </c>
      <c r="F15" s="1729">
        <v>36</v>
      </c>
      <c r="G15" s="1729">
        <v>37.96</v>
      </c>
      <c r="H15" s="1729">
        <v>32</v>
      </c>
      <c r="I15" s="1729">
        <v>35.909999999999997</v>
      </c>
      <c r="J15" s="1729">
        <v>40.99</v>
      </c>
      <c r="K15" s="1729">
        <v>36.6</v>
      </c>
      <c r="L15" s="1729">
        <v>37.200000000000003</v>
      </c>
      <c r="M15" s="1729">
        <v>42.73</v>
      </c>
      <c r="N15" s="1729">
        <v>40.31</v>
      </c>
      <c r="O15" s="1729">
        <v>36.81</v>
      </c>
      <c r="P15" s="1729">
        <v>40.03</v>
      </c>
      <c r="Q15" s="1728">
        <v>38.79</v>
      </c>
      <c r="R15" s="1727" t="s">
        <v>759</v>
      </c>
      <c r="S15" s="1726" t="s">
        <v>881</v>
      </c>
    </row>
    <row r="16" spans="1:34" s="1730" customFormat="1">
      <c r="A16" s="1731" t="s">
        <v>880</v>
      </c>
      <c r="B16" s="1732" t="s">
        <v>759</v>
      </c>
      <c r="C16" s="1734">
        <v>91.03</v>
      </c>
      <c r="D16" s="1734">
        <v>80.34</v>
      </c>
      <c r="E16" s="1734">
        <v>83.78</v>
      </c>
      <c r="F16" s="1734">
        <v>78.44</v>
      </c>
      <c r="G16" s="1734">
        <v>85.01</v>
      </c>
      <c r="H16" s="1734">
        <v>82.2</v>
      </c>
      <c r="I16" s="1734">
        <v>83.65</v>
      </c>
      <c r="J16" s="1734">
        <v>77.34</v>
      </c>
      <c r="K16" s="1734">
        <v>95.2</v>
      </c>
      <c r="L16" s="1734">
        <v>93.96</v>
      </c>
      <c r="M16" s="1734">
        <v>91.26</v>
      </c>
      <c r="N16" s="1734">
        <v>87.8</v>
      </c>
      <c r="O16" s="1734">
        <v>87.07</v>
      </c>
      <c r="P16" s="1734">
        <v>92.25</v>
      </c>
      <c r="Q16" s="1733">
        <v>78</v>
      </c>
      <c r="R16" s="1732" t="s">
        <v>759</v>
      </c>
      <c r="S16" s="1731" t="s">
        <v>880</v>
      </c>
    </row>
    <row r="17" spans="1:19" s="1725" customFormat="1">
      <c r="A17" s="1726" t="s">
        <v>879</v>
      </c>
      <c r="B17" s="1727" t="s">
        <v>759</v>
      </c>
      <c r="C17" s="1729">
        <v>151.47</v>
      </c>
      <c r="D17" s="1729">
        <v>134.94999999999999</v>
      </c>
      <c r="E17" s="1729">
        <v>154.38999999999999</v>
      </c>
      <c r="F17" s="1729">
        <v>129.91</v>
      </c>
      <c r="G17" s="1729">
        <v>129.47999999999999</v>
      </c>
      <c r="H17" s="1729">
        <v>134.56</v>
      </c>
      <c r="I17" s="1729">
        <v>133.43</v>
      </c>
      <c r="J17" s="1729">
        <v>141.22</v>
      </c>
      <c r="K17" s="1729">
        <v>133.16</v>
      </c>
      <c r="L17" s="1729">
        <v>138.88</v>
      </c>
      <c r="M17" s="1729">
        <v>148.86000000000001</v>
      </c>
      <c r="N17" s="1729">
        <v>138.13</v>
      </c>
      <c r="O17" s="1729">
        <v>137.68</v>
      </c>
      <c r="P17" s="1729">
        <v>135.37</v>
      </c>
      <c r="Q17" s="1728">
        <v>130.65</v>
      </c>
      <c r="R17" s="1727" t="s">
        <v>759</v>
      </c>
      <c r="S17" s="1726" t="s">
        <v>879</v>
      </c>
    </row>
    <row r="18" spans="1:19" s="1730" customFormat="1">
      <c r="A18" s="1731" t="s">
        <v>878</v>
      </c>
      <c r="B18" s="1732" t="s">
        <v>759</v>
      </c>
      <c r="C18" s="1734">
        <v>191.34</v>
      </c>
      <c r="D18" s="1734">
        <v>179.58</v>
      </c>
      <c r="E18" s="1734">
        <v>201.63</v>
      </c>
      <c r="F18" s="1734">
        <v>184.43</v>
      </c>
      <c r="G18" s="1734">
        <v>184.53</v>
      </c>
      <c r="H18" s="1734">
        <v>176.9</v>
      </c>
      <c r="I18" s="1734">
        <v>178.96</v>
      </c>
      <c r="J18" s="1734">
        <v>191.66</v>
      </c>
      <c r="K18" s="1734">
        <v>189.12</v>
      </c>
      <c r="L18" s="1734">
        <v>185.25</v>
      </c>
      <c r="M18" s="1734">
        <v>191.96</v>
      </c>
      <c r="N18" s="1734">
        <v>191.66</v>
      </c>
      <c r="O18" s="1734">
        <v>182.56</v>
      </c>
      <c r="P18" s="1734">
        <v>195.54</v>
      </c>
      <c r="Q18" s="1733">
        <v>186.43</v>
      </c>
      <c r="R18" s="1732" t="s">
        <v>759</v>
      </c>
      <c r="S18" s="1731" t="s">
        <v>878</v>
      </c>
    </row>
    <row r="19" spans="1:19" s="1725" customFormat="1">
      <c r="A19" s="1726" t="s">
        <v>877</v>
      </c>
      <c r="B19" s="1727" t="s">
        <v>759</v>
      </c>
      <c r="C19" s="1729">
        <v>899.75</v>
      </c>
      <c r="D19" s="1729">
        <v>889.53</v>
      </c>
      <c r="E19" s="1729">
        <v>930.52</v>
      </c>
      <c r="F19" s="1729">
        <v>785.59</v>
      </c>
      <c r="G19" s="1729">
        <v>850.62</v>
      </c>
      <c r="H19" s="1729">
        <v>1068.82</v>
      </c>
      <c r="I19" s="1729">
        <v>837.72</v>
      </c>
      <c r="J19" s="1729">
        <v>823.97</v>
      </c>
      <c r="K19" s="1729">
        <v>922.64</v>
      </c>
      <c r="L19" s="1729">
        <v>839.21</v>
      </c>
      <c r="M19" s="1729">
        <v>991.87</v>
      </c>
      <c r="N19" s="1729">
        <v>883.76</v>
      </c>
      <c r="O19" s="1729">
        <v>879.9</v>
      </c>
      <c r="P19" s="1729">
        <v>848.31</v>
      </c>
      <c r="Q19" s="1728">
        <v>810.64</v>
      </c>
      <c r="R19" s="1727" t="s">
        <v>759</v>
      </c>
      <c r="S19" s="1726" t="s">
        <v>877</v>
      </c>
    </row>
    <row r="20" spans="1:19" s="1730" customFormat="1">
      <c r="A20" s="1731" t="s">
        <v>876</v>
      </c>
      <c r="B20" s="1732" t="s">
        <v>759</v>
      </c>
      <c r="C20" s="1734">
        <v>306.06</v>
      </c>
      <c r="D20" s="1734">
        <v>285.45999999999998</v>
      </c>
      <c r="E20" s="1734">
        <v>280.94</v>
      </c>
      <c r="F20" s="1734">
        <v>321.48</v>
      </c>
      <c r="G20" s="1734">
        <v>286.41000000000003</v>
      </c>
      <c r="H20" s="1734">
        <v>247.15</v>
      </c>
      <c r="I20" s="1734">
        <v>314.73</v>
      </c>
      <c r="J20" s="1734">
        <v>216.34</v>
      </c>
      <c r="K20" s="1734">
        <v>299.82</v>
      </c>
      <c r="L20" s="1734">
        <v>287.75</v>
      </c>
      <c r="M20" s="1734">
        <v>307.93</v>
      </c>
      <c r="N20" s="1734">
        <v>283.25</v>
      </c>
      <c r="O20" s="1734">
        <v>348.99</v>
      </c>
      <c r="P20" s="1734">
        <v>244.81</v>
      </c>
      <c r="Q20" s="1733">
        <v>243.2</v>
      </c>
      <c r="R20" s="1732" t="s">
        <v>759</v>
      </c>
      <c r="S20" s="1731" t="s">
        <v>876</v>
      </c>
    </row>
    <row r="21" spans="1:19" s="1725" customFormat="1">
      <c r="A21" s="1726" t="s">
        <v>875</v>
      </c>
      <c r="B21" s="1727" t="s">
        <v>759</v>
      </c>
      <c r="C21" s="1729">
        <v>444.78</v>
      </c>
      <c r="D21" s="1729">
        <v>428.16</v>
      </c>
      <c r="E21" s="1729">
        <v>352.8</v>
      </c>
      <c r="F21" s="1729">
        <v>468.84</v>
      </c>
      <c r="G21" s="1729">
        <v>306.37</v>
      </c>
      <c r="H21" s="1729">
        <v>406.02</v>
      </c>
      <c r="I21" s="1729">
        <v>385.17</v>
      </c>
      <c r="J21" s="1729">
        <v>490.99</v>
      </c>
      <c r="K21" s="1729">
        <v>463.99</v>
      </c>
      <c r="L21" s="1729">
        <v>409.14</v>
      </c>
      <c r="M21" s="1729">
        <v>351.89</v>
      </c>
      <c r="N21" s="1729">
        <v>571.51</v>
      </c>
      <c r="O21" s="1729">
        <v>423.85</v>
      </c>
      <c r="P21" s="1729">
        <v>636.36</v>
      </c>
      <c r="Q21" s="1728">
        <v>414.51</v>
      </c>
      <c r="R21" s="1727" t="s">
        <v>759</v>
      </c>
      <c r="S21" s="1726" t="s">
        <v>875</v>
      </c>
    </row>
    <row r="22" spans="1:19" s="1730" customFormat="1">
      <c r="A22" s="1731" t="s">
        <v>874</v>
      </c>
      <c r="B22" s="1732" t="s">
        <v>759</v>
      </c>
      <c r="C22" s="1734">
        <v>258.11</v>
      </c>
      <c r="D22" s="1734">
        <v>253.18</v>
      </c>
      <c r="E22" s="1734">
        <v>272.63</v>
      </c>
      <c r="F22" s="1734">
        <v>241.9</v>
      </c>
      <c r="G22" s="1734">
        <v>240.43</v>
      </c>
      <c r="H22" s="1734">
        <v>268.95999999999998</v>
      </c>
      <c r="I22" s="1734">
        <v>254.93</v>
      </c>
      <c r="J22" s="1734">
        <v>256.83999999999997</v>
      </c>
      <c r="K22" s="1734">
        <v>261.35000000000002</v>
      </c>
      <c r="L22" s="1734">
        <v>259.70999999999998</v>
      </c>
      <c r="M22" s="1734">
        <v>265.02999999999997</v>
      </c>
      <c r="N22" s="1734">
        <v>264.63</v>
      </c>
      <c r="O22" s="1734">
        <v>246.27</v>
      </c>
      <c r="P22" s="1734">
        <v>237.46</v>
      </c>
      <c r="Q22" s="1733">
        <v>251.3</v>
      </c>
      <c r="R22" s="1732" t="s">
        <v>759</v>
      </c>
      <c r="S22" s="1731" t="s">
        <v>874</v>
      </c>
    </row>
    <row r="23" spans="1:19" s="1725" customFormat="1">
      <c r="A23" s="1726" t="s">
        <v>873</v>
      </c>
      <c r="B23" s="1727" t="s">
        <v>759</v>
      </c>
      <c r="C23" s="1729">
        <v>715.07</v>
      </c>
      <c r="D23" s="1729">
        <v>665.58</v>
      </c>
      <c r="E23" s="1729">
        <v>664.69</v>
      </c>
      <c r="F23" s="1729">
        <v>662.7</v>
      </c>
      <c r="G23" s="1729">
        <v>667.81</v>
      </c>
      <c r="H23" s="1729">
        <v>678.41</v>
      </c>
      <c r="I23" s="1729">
        <v>664.01</v>
      </c>
      <c r="J23" s="1729">
        <v>665.37</v>
      </c>
      <c r="K23" s="1729">
        <v>663.15</v>
      </c>
      <c r="L23" s="1729">
        <v>682.49</v>
      </c>
      <c r="M23" s="1729">
        <v>683.97</v>
      </c>
      <c r="N23" s="1729">
        <v>704.57</v>
      </c>
      <c r="O23" s="1729">
        <v>670.91</v>
      </c>
      <c r="P23" s="1729">
        <v>663.66</v>
      </c>
      <c r="Q23" s="1728">
        <v>672.25</v>
      </c>
      <c r="R23" s="1727" t="s">
        <v>759</v>
      </c>
      <c r="S23" s="1726" t="s">
        <v>873</v>
      </c>
    </row>
    <row r="24" spans="1:19" s="1730" customFormat="1">
      <c r="A24" s="1731" t="s">
        <v>872</v>
      </c>
      <c r="B24" s="1732" t="s">
        <v>759</v>
      </c>
      <c r="C24" s="1734">
        <v>527.91</v>
      </c>
      <c r="D24" s="1734">
        <v>507.7</v>
      </c>
      <c r="E24" s="1734">
        <v>480.72</v>
      </c>
      <c r="F24" s="1734">
        <v>491.76</v>
      </c>
      <c r="G24" s="1734">
        <v>481.76</v>
      </c>
      <c r="H24" s="1734">
        <v>497.68</v>
      </c>
      <c r="I24" s="1734">
        <v>487.56</v>
      </c>
      <c r="J24" s="1734">
        <v>486.66</v>
      </c>
      <c r="K24" s="1734">
        <v>489.74</v>
      </c>
      <c r="L24" s="1734">
        <v>487.11</v>
      </c>
      <c r="M24" s="1734">
        <v>492.31</v>
      </c>
      <c r="N24" s="1734">
        <v>487.92</v>
      </c>
      <c r="O24" s="1734">
        <v>497.95</v>
      </c>
      <c r="P24" s="1734">
        <v>488.41</v>
      </c>
      <c r="Q24" s="1733">
        <v>493.41</v>
      </c>
      <c r="R24" s="1732" t="s">
        <v>759</v>
      </c>
      <c r="S24" s="1731" t="s">
        <v>872</v>
      </c>
    </row>
    <row r="25" spans="1:19" s="1725" customFormat="1">
      <c r="A25" s="1726" t="s">
        <v>871</v>
      </c>
      <c r="B25" s="1727" t="s">
        <v>759</v>
      </c>
      <c r="C25" s="1729">
        <v>265.27999999999997</v>
      </c>
      <c r="D25" s="1729">
        <v>269.7</v>
      </c>
      <c r="E25" s="1729">
        <v>221.82</v>
      </c>
      <c r="F25" s="1729">
        <v>314.60000000000002</v>
      </c>
      <c r="G25" s="1729">
        <v>257.77</v>
      </c>
      <c r="H25" s="1729">
        <v>244.09</v>
      </c>
      <c r="I25" s="1729">
        <v>264.94</v>
      </c>
      <c r="J25" s="1729">
        <v>255.21</v>
      </c>
      <c r="K25" s="1729">
        <v>302.18</v>
      </c>
      <c r="L25" s="1729">
        <v>274.64999999999998</v>
      </c>
      <c r="M25" s="1729">
        <v>271.99</v>
      </c>
      <c r="N25" s="1729">
        <v>268.10000000000002</v>
      </c>
      <c r="O25" s="1729">
        <v>234.23</v>
      </c>
      <c r="P25" s="1729">
        <v>245.33</v>
      </c>
      <c r="Q25" s="1728">
        <v>276.23</v>
      </c>
      <c r="R25" s="1727" t="s">
        <v>759</v>
      </c>
      <c r="S25" s="1726" t="s">
        <v>871</v>
      </c>
    </row>
    <row r="26" spans="1:19" s="1730" customFormat="1">
      <c r="A26" s="1731" t="s">
        <v>870</v>
      </c>
      <c r="B26" s="1732" t="s">
        <v>759</v>
      </c>
      <c r="C26" s="1734">
        <v>547.08000000000004</v>
      </c>
      <c r="D26" s="1734">
        <v>555.45000000000005</v>
      </c>
      <c r="E26" s="1734">
        <v>487.61</v>
      </c>
      <c r="F26" s="1734">
        <v>545.32000000000005</v>
      </c>
      <c r="G26" s="1734">
        <v>486.83</v>
      </c>
      <c r="H26" s="1734">
        <v>496.48</v>
      </c>
      <c r="I26" s="1734">
        <v>526.11</v>
      </c>
      <c r="J26" s="1734">
        <v>569.9</v>
      </c>
      <c r="K26" s="1734">
        <v>457.91</v>
      </c>
      <c r="L26" s="1734">
        <v>558.14</v>
      </c>
      <c r="M26" s="1734">
        <v>581.53</v>
      </c>
      <c r="N26" s="1734">
        <v>567.87</v>
      </c>
      <c r="O26" s="1734">
        <v>588.53</v>
      </c>
      <c r="P26" s="1734">
        <v>482.95</v>
      </c>
      <c r="Q26" s="1733">
        <v>629.99</v>
      </c>
      <c r="R26" s="1732" t="s">
        <v>759</v>
      </c>
      <c r="S26" s="1731" t="s">
        <v>870</v>
      </c>
    </row>
    <row r="27" spans="1:19" s="1725" customFormat="1">
      <c r="A27" s="1726" t="s">
        <v>869</v>
      </c>
      <c r="B27" s="1727" t="s">
        <v>759</v>
      </c>
      <c r="C27" s="1729">
        <v>900.55</v>
      </c>
      <c r="D27" s="1729">
        <v>868.77</v>
      </c>
      <c r="E27" s="1729">
        <v>738.34</v>
      </c>
      <c r="F27" s="1729">
        <v>942.88</v>
      </c>
      <c r="G27" s="1729">
        <v>803.59</v>
      </c>
      <c r="H27" s="1729">
        <v>699.46</v>
      </c>
      <c r="I27" s="1729">
        <v>828.67</v>
      </c>
      <c r="J27" s="1729">
        <v>765.29</v>
      </c>
      <c r="K27" s="1729">
        <v>867.53</v>
      </c>
      <c r="L27" s="1729">
        <v>803.98</v>
      </c>
      <c r="M27" s="1729">
        <v>992.37</v>
      </c>
      <c r="N27" s="1729">
        <v>789.36</v>
      </c>
      <c r="O27" s="1729">
        <v>920.49</v>
      </c>
      <c r="P27" s="1729">
        <v>1446.38</v>
      </c>
      <c r="Q27" s="1728">
        <v>1018.33</v>
      </c>
      <c r="R27" s="1727" t="s">
        <v>759</v>
      </c>
      <c r="S27" s="1726" t="s">
        <v>869</v>
      </c>
    </row>
    <row r="28" spans="1:19" s="1730" customFormat="1">
      <c r="A28" s="1731" t="s">
        <v>868</v>
      </c>
      <c r="B28" s="1732" t="s">
        <v>759</v>
      </c>
      <c r="C28" s="1734">
        <v>662.34</v>
      </c>
      <c r="D28" s="1734">
        <v>583.27</v>
      </c>
      <c r="E28" s="1734">
        <v>528.70000000000005</v>
      </c>
      <c r="F28" s="1734">
        <v>652</v>
      </c>
      <c r="G28" s="1734">
        <v>625.91</v>
      </c>
      <c r="H28" s="1734">
        <v>596.5</v>
      </c>
      <c r="I28" s="1734">
        <v>610.70000000000005</v>
      </c>
      <c r="J28" s="1734">
        <v>691.76</v>
      </c>
      <c r="K28" s="1734">
        <v>808.89</v>
      </c>
      <c r="L28" s="1734">
        <v>667.06</v>
      </c>
      <c r="M28" s="1734">
        <v>638.03</v>
      </c>
      <c r="N28" s="1734">
        <v>591.08000000000004</v>
      </c>
      <c r="O28" s="1734">
        <v>598.42999999999995</v>
      </c>
      <c r="P28" s="1734">
        <v>554.72</v>
      </c>
      <c r="Q28" s="1733">
        <v>863.88</v>
      </c>
      <c r="R28" s="1732" t="s">
        <v>759</v>
      </c>
      <c r="S28" s="1731" t="s">
        <v>868</v>
      </c>
    </row>
    <row r="29" spans="1:19" s="1725" customFormat="1">
      <c r="A29" s="1726" t="s">
        <v>867</v>
      </c>
      <c r="B29" s="1727" t="s">
        <v>759</v>
      </c>
      <c r="C29" s="1729">
        <v>876.08</v>
      </c>
      <c r="D29" s="1729">
        <v>766.29</v>
      </c>
      <c r="E29" s="1729">
        <v>638.26</v>
      </c>
      <c r="F29" s="1729">
        <v>667.76</v>
      </c>
      <c r="G29" s="1729">
        <v>752.99</v>
      </c>
      <c r="H29" s="1729">
        <v>641.41</v>
      </c>
      <c r="I29" s="1729">
        <v>762.28</v>
      </c>
      <c r="J29" s="1729">
        <v>685.76</v>
      </c>
      <c r="K29" s="1729">
        <v>764.65</v>
      </c>
      <c r="L29" s="1729">
        <v>786.97</v>
      </c>
      <c r="M29" s="1729">
        <v>929.49</v>
      </c>
      <c r="N29" s="1729">
        <v>707.67</v>
      </c>
      <c r="O29" s="1729">
        <v>775.18</v>
      </c>
      <c r="P29" s="1729">
        <v>762.87</v>
      </c>
      <c r="Q29" s="1728">
        <v>732.91</v>
      </c>
      <c r="R29" s="1727" t="s">
        <v>759</v>
      </c>
      <c r="S29" s="1726" t="s">
        <v>867</v>
      </c>
    </row>
    <row r="30" spans="1:19" s="1730" customFormat="1">
      <c r="A30" s="1731" t="s">
        <v>866</v>
      </c>
      <c r="B30" s="1732" t="s">
        <v>759</v>
      </c>
      <c r="C30" s="1734">
        <v>967.4</v>
      </c>
      <c r="D30" s="1734">
        <v>794.44</v>
      </c>
      <c r="E30" s="1734">
        <v>902.49</v>
      </c>
      <c r="F30" s="1734">
        <v>902.79</v>
      </c>
      <c r="G30" s="1734">
        <v>849.96</v>
      </c>
      <c r="H30" s="1734">
        <v>816.59</v>
      </c>
      <c r="I30" s="1734">
        <v>999.7</v>
      </c>
      <c r="J30" s="1734">
        <v>921.79</v>
      </c>
      <c r="K30" s="1734">
        <v>859.45</v>
      </c>
      <c r="L30" s="1734">
        <v>956.62</v>
      </c>
      <c r="M30" s="1734">
        <v>944.42</v>
      </c>
      <c r="N30" s="1734">
        <v>899.78</v>
      </c>
      <c r="O30" s="1734">
        <v>930.83</v>
      </c>
      <c r="P30" s="1734">
        <v>1019.64</v>
      </c>
      <c r="Q30" s="1733">
        <v>873.02</v>
      </c>
      <c r="R30" s="1732" t="s">
        <v>759</v>
      </c>
      <c r="S30" s="1731" t="s">
        <v>866</v>
      </c>
    </row>
    <row r="31" spans="1:19" s="1725" customFormat="1">
      <c r="A31" s="1726" t="s">
        <v>865</v>
      </c>
      <c r="B31" s="1727" t="s">
        <v>759</v>
      </c>
      <c r="C31" s="1729">
        <v>811.15</v>
      </c>
      <c r="D31" s="1729">
        <v>834.05</v>
      </c>
      <c r="E31" s="1729">
        <v>792.07</v>
      </c>
      <c r="F31" s="1729">
        <v>911.9</v>
      </c>
      <c r="G31" s="1729">
        <v>744.46</v>
      </c>
      <c r="H31" s="1729">
        <v>831.22</v>
      </c>
      <c r="I31" s="1729">
        <v>772.86</v>
      </c>
      <c r="J31" s="1729">
        <v>868.11</v>
      </c>
      <c r="K31" s="1729">
        <v>910.02</v>
      </c>
      <c r="L31" s="1729">
        <v>939.64</v>
      </c>
      <c r="M31" s="1729">
        <v>957.41</v>
      </c>
      <c r="N31" s="1729">
        <v>782.58</v>
      </c>
      <c r="O31" s="1729">
        <v>869.44</v>
      </c>
      <c r="P31" s="1729">
        <v>719.46</v>
      </c>
      <c r="Q31" s="1728">
        <v>930.5</v>
      </c>
      <c r="R31" s="1727" t="s">
        <v>759</v>
      </c>
      <c r="S31" s="1726" t="s">
        <v>865</v>
      </c>
    </row>
    <row r="32" spans="1:19" s="1730" customFormat="1">
      <c r="A32" s="1731" t="s">
        <v>864</v>
      </c>
      <c r="B32" s="1732" t="s">
        <v>759</v>
      </c>
      <c r="C32" s="1734">
        <v>462.05</v>
      </c>
      <c r="D32" s="1734">
        <v>507.5</v>
      </c>
      <c r="E32" s="1734" t="s">
        <v>260</v>
      </c>
      <c r="F32" s="1734">
        <v>527.25</v>
      </c>
      <c r="G32" s="1734">
        <v>526.28</v>
      </c>
      <c r="H32" s="1734">
        <v>418.32</v>
      </c>
      <c r="I32" s="1734">
        <v>413.14</v>
      </c>
      <c r="J32" s="1734">
        <v>545</v>
      </c>
      <c r="K32" s="1734">
        <v>530.41</v>
      </c>
      <c r="L32" s="1734">
        <v>519.16999999999996</v>
      </c>
      <c r="M32" s="1734">
        <v>551.29</v>
      </c>
      <c r="N32" s="1734">
        <v>533</v>
      </c>
      <c r="O32" s="1734">
        <v>510.45</v>
      </c>
      <c r="P32" s="1734">
        <v>532.57000000000005</v>
      </c>
      <c r="Q32" s="1733">
        <v>509.24</v>
      </c>
      <c r="R32" s="1732" t="s">
        <v>759</v>
      </c>
      <c r="S32" s="1731" t="s">
        <v>864</v>
      </c>
    </row>
    <row r="33" spans="1:19" s="1725" customFormat="1">
      <c r="A33" s="1726" t="s">
        <v>863</v>
      </c>
      <c r="B33" s="1727" t="s">
        <v>759</v>
      </c>
      <c r="C33" s="1729">
        <v>927.83</v>
      </c>
      <c r="D33" s="1729">
        <v>819.64</v>
      </c>
      <c r="E33" s="1729">
        <v>804.31</v>
      </c>
      <c r="F33" s="1729">
        <v>970.02</v>
      </c>
      <c r="G33" s="1729">
        <v>930.05</v>
      </c>
      <c r="H33" s="1729">
        <v>936.97</v>
      </c>
      <c r="I33" s="1729">
        <v>888.92</v>
      </c>
      <c r="J33" s="1729">
        <v>964.68</v>
      </c>
      <c r="K33" s="1729">
        <v>1008.35</v>
      </c>
      <c r="L33" s="1729">
        <v>895.02</v>
      </c>
      <c r="M33" s="1729">
        <v>977.59</v>
      </c>
      <c r="N33" s="1729">
        <v>897.87</v>
      </c>
      <c r="O33" s="1729">
        <v>958.52</v>
      </c>
      <c r="P33" s="1729">
        <v>944.66</v>
      </c>
      <c r="Q33" s="1728">
        <v>973.14</v>
      </c>
      <c r="R33" s="1727" t="s">
        <v>759</v>
      </c>
      <c r="S33" s="1726" t="s">
        <v>863</v>
      </c>
    </row>
    <row r="34" spans="1:19">
      <c r="A34" s="1731" t="s">
        <v>862</v>
      </c>
      <c r="B34" s="1732" t="s">
        <v>774</v>
      </c>
      <c r="C34" s="1734">
        <v>92.14</v>
      </c>
      <c r="D34" s="1734">
        <v>90.26</v>
      </c>
      <c r="E34" s="1734">
        <v>78.88</v>
      </c>
      <c r="F34" s="1734">
        <v>94.94</v>
      </c>
      <c r="G34" s="1734">
        <v>93.91</v>
      </c>
      <c r="H34" s="1734">
        <v>65.16</v>
      </c>
      <c r="I34" s="1734">
        <v>89.06</v>
      </c>
      <c r="J34" s="1734">
        <v>79.86</v>
      </c>
      <c r="K34" s="1734">
        <v>73.67</v>
      </c>
      <c r="L34" s="1734">
        <v>98.78</v>
      </c>
      <c r="M34" s="1734">
        <v>96.07</v>
      </c>
      <c r="N34" s="1734">
        <v>70.64</v>
      </c>
      <c r="O34" s="1734">
        <v>78.010000000000005</v>
      </c>
      <c r="P34" s="1734">
        <v>81.33</v>
      </c>
      <c r="Q34" s="1733">
        <v>78.22</v>
      </c>
      <c r="R34" s="1732" t="s">
        <v>774</v>
      </c>
      <c r="S34" s="1731" t="s">
        <v>862</v>
      </c>
    </row>
    <row r="35" spans="1:19" s="1725" customFormat="1">
      <c r="A35" s="1726" t="s">
        <v>861</v>
      </c>
      <c r="B35" s="1727" t="s">
        <v>759</v>
      </c>
      <c r="C35" s="1729">
        <v>385.62</v>
      </c>
      <c r="D35" s="1729">
        <v>343.94</v>
      </c>
      <c r="E35" s="1729">
        <v>423.77</v>
      </c>
      <c r="F35" s="1729">
        <v>328.79</v>
      </c>
      <c r="G35" s="1729">
        <v>276.94</v>
      </c>
      <c r="H35" s="1729">
        <v>344.12</v>
      </c>
      <c r="I35" s="1729">
        <v>351.96</v>
      </c>
      <c r="J35" s="1729">
        <v>398.91</v>
      </c>
      <c r="K35" s="1729">
        <v>339.27</v>
      </c>
      <c r="L35" s="1729">
        <v>354.36</v>
      </c>
      <c r="M35" s="1729">
        <v>367.51</v>
      </c>
      <c r="N35" s="1729">
        <v>466.08</v>
      </c>
      <c r="O35" s="1729">
        <v>340.74</v>
      </c>
      <c r="P35" s="1729">
        <v>380.15</v>
      </c>
      <c r="Q35" s="1728">
        <v>346.35</v>
      </c>
      <c r="R35" s="1727" t="s">
        <v>759</v>
      </c>
      <c r="S35" s="1726" t="s">
        <v>861</v>
      </c>
    </row>
    <row r="36" spans="1:19" s="1730" customFormat="1">
      <c r="A36" s="1731" t="s">
        <v>860</v>
      </c>
      <c r="B36" s="1732" t="s">
        <v>759</v>
      </c>
      <c r="C36" s="1734">
        <v>1060.6199999999999</v>
      </c>
      <c r="D36" s="1734">
        <v>1045.22</v>
      </c>
      <c r="E36" s="1734">
        <v>868.48</v>
      </c>
      <c r="F36" s="1734">
        <v>946.47</v>
      </c>
      <c r="G36" s="1734">
        <v>803.11</v>
      </c>
      <c r="H36" s="1734">
        <v>730.56</v>
      </c>
      <c r="I36" s="1734">
        <v>890.18</v>
      </c>
      <c r="J36" s="1734">
        <v>771.51</v>
      </c>
      <c r="K36" s="1734">
        <v>975.68</v>
      </c>
      <c r="L36" s="1734">
        <v>837.37</v>
      </c>
      <c r="M36" s="1734">
        <v>1090.8699999999999</v>
      </c>
      <c r="N36" s="1734">
        <v>1090.27</v>
      </c>
      <c r="O36" s="1734">
        <v>1043.92</v>
      </c>
      <c r="P36" s="1734">
        <v>1121.0999999999999</v>
      </c>
      <c r="Q36" s="1733">
        <v>871.31</v>
      </c>
      <c r="R36" s="1732" t="s">
        <v>759</v>
      </c>
      <c r="S36" s="1731" t="s">
        <v>860</v>
      </c>
    </row>
    <row r="37" spans="1:19" s="1725" customFormat="1">
      <c r="A37" s="1726" t="s">
        <v>859</v>
      </c>
      <c r="B37" s="1727" t="s">
        <v>759</v>
      </c>
      <c r="C37" s="1729">
        <v>1338.46</v>
      </c>
      <c r="D37" s="1729">
        <v>1310.83</v>
      </c>
      <c r="E37" s="1729">
        <v>1352.58</v>
      </c>
      <c r="F37" s="1729">
        <v>1306.95</v>
      </c>
      <c r="G37" s="1729">
        <v>1422.33</v>
      </c>
      <c r="H37" s="1729">
        <v>1438.13</v>
      </c>
      <c r="I37" s="1729">
        <v>1355.34</v>
      </c>
      <c r="J37" s="1729">
        <v>1385.01</v>
      </c>
      <c r="K37" s="1729">
        <v>1358.73</v>
      </c>
      <c r="L37" s="1729">
        <v>1331.48</v>
      </c>
      <c r="M37" s="1729">
        <v>1352.03</v>
      </c>
      <c r="N37" s="1729">
        <v>1371.88</v>
      </c>
      <c r="O37" s="1729">
        <v>1357.43</v>
      </c>
      <c r="P37" s="1729">
        <v>1190.6300000000001</v>
      </c>
      <c r="Q37" s="1728">
        <v>1391.4</v>
      </c>
      <c r="R37" s="1727" t="s">
        <v>759</v>
      </c>
      <c r="S37" s="1726" t="s">
        <v>859</v>
      </c>
    </row>
    <row r="38" spans="1:19" s="1730" customFormat="1">
      <c r="A38" s="1731" t="s">
        <v>858</v>
      </c>
      <c r="B38" s="1732" t="s">
        <v>759</v>
      </c>
      <c r="C38" s="1734">
        <v>180.76</v>
      </c>
      <c r="D38" s="1734">
        <v>131.57</v>
      </c>
      <c r="E38" s="1734">
        <v>166.04</v>
      </c>
      <c r="F38" s="1734">
        <v>185.56</v>
      </c>
      <c r="G38" s="1734">
        <v>153.82</v>
      </c>
      <c r="H38" s="1734">
        <v>147.38999999999999</v>
      </c>
      <c r="I38" s="1734">
        <v>165.39</v>
      </c>
      <c r="J38" s="1734">
        <v>163.56</v>
      </c>
      <c r="K38" s="1734">
        <v>191.3</v>
      </c>
      <c r="L38" s="1734">
        <v>190.83</v>
      </c>
      <c r="M38" s="1734">
        <v>205.29</v>
      </c>
      <c r="N38" s="1734">
        <v>187.04</v>
      </c>
      <c r="O38" s="1734">
        <v>171.76</v>
      </c>
      <c r="P38" s="1734">
        <v>157.82</v>
      </c>
      <c r="Q38" s="1733">
        <v>122.5</v>
      </c>
      <c r="R38" s="1732" t="s">
        <v>759</v>
      </c>
      <c r="S38" s="1731" t="s">
        <v>858</v>
      </c>
    </row>
    <row r="39" spans="1:19" s="1725" customFormat="1">
      <c r="A39" s="1726" t="s">
        <v>857</v>
      </c>
      <c r="B39" s="1727" t="s">
        <v>774</v>
      </c>
      <c r="C39" s="1729">
        <v>142.56</v>
      </c>
      <c r="D39" s="1729">
        <v>133.04</v>
      </c>
      <c r="E39" s="1729">
        <v>125.58</v>
      </c>
      <c r="F39" s="1729">
        <v>139.77000000000001</v>
      </c>
      <c r="G39" s="1729">
        <v>125.36</v>
      </c>
      <c r="H39" s="1729">
        <v>130.11000000000001</v>
      </c>
      <c r="I39" s="1729">
        <v>134.94999999999999</v>
      </c>
      <c r="J39" s="1729">
        <v>138.13999999999999</v>
      </c>
      <c r="K39" s="1729">
        <v>138.34</v>
      </c>
      <c r="L39" s="1729">
        <v>141.02000000000001</v>
      </c>
      <c r="M39" s="1729">
        <v>141.9</v>
      </c>
      <c r="N39" s="1729">
        <v>142.21</v>
      </c>
      <c r="O39" s="1729">
        <v>140.79</v>
      </c>
      <c r="P39" s="1729">
        <v>143.91</v>
      </c>
      <c r="Q39" s="1728">
        <v>142.65</v>
      </c>
      <c r="R39" s="1727" t="s">
        <v>774</v>
      </c>
      <c r="S39" s="1726" t="s">
        <v>857</v>
      </c>
    </row>
    <row r="40" spans="1:19">
      <c r="A40" s="1731" t="s">
        <v>856</v>
      </c>
      <c r="B40" s="1732" t="s">
        <v>759</v>
      </c>
      <c r="C40" s="1734">
        <v>251.32</v>
      </c>
      <c r="D40" s="1734">
        <v>218.07</v>
      </c>
      <c r="E40" s="1734">
        <v>220.58</v>
      </c>
      <c r="F40" s="1734">
        <v>240.07</v>
      </c>
      <c r="G40" s="1734">
        <v>235.03</v>
      </c>
      <c r="H40" s="1734">
        <v>231.86</v>
      </c>
      <c r="I40" s="1734">
        <v>225.28</v>
      </c>
      <c r="J40" s="1734">
        <v>235.81</v>
      </c>
      <c r="K40" s="1734">
        <v>249.94</v>
      </c>
      <c r="L40" s="1734">
        <v>247.78</v>
      </c>
      <c r="M40" s="1734">
        <v>247.62</v>
      </c>
      <c r="N40" s="1734">
        <v>256.22000000000003</v>
      </c>
      <c r="O40" s="1734">
        <v>234.66</v>
      </c>
      <c r="P40" s="1734">
        <v>262.38</v>
      </c>
      <c r="Q40" s="1733">
        <v>240.7</v>
      </c>
      <c r="R40" s="1732" t="s">
        <v>759</v>
      </c>
      <c r="S40" s="1731" t="s">
        <v>856</v>
      </c>
    </row>
    <row r="41" spans="1:19" s="1725" customFormat="1">
      <c r="A41" s="1726" t="s">
        <v>855</v>
      </c>
      <c r="B41" s="1727" t="s">
        <v>751</v>
      </c>
      <c r="C41" s="1729">
        <v>14.27</v>
      </c>
      <c r="D41" s="1729">
        <v>13.55</v>
      </c>
      <c r="E41" s="1729">
        <v>12.56</v>
      </c>
      <c r="F41" s="1729">
        <v>13.85</v>
      </c>
      <c r="G41" s="1729">
        <v>12.87</v>
      </c>
      <c r="H41" s="1729">
        <v>12.3</v>
      </c>
      <c r="I41" s="1729">
        <v>13.95</v>
      </c>
      <c r="J41" s="1729">
        <v>13.7</v>
      </c>
      <c r="K41" s="1729">
        <v>15.61</v>
      </c>
      <c r="L41" s="1729">
        <v>13.87</v>
      </c>
      <c r="M41" s="1729">
        <v>14.02</v>
      </c>
      <c r="N41" s="1729">
        <v>13.47</v>
      </c>
      <c r="O41" s="1729">
        <v>13.66</v>
      </c>
      <c r="P41" s="1729">
        <v>13.74</v>
      </c>
      <c r="Q41" s="1728">
        <v>13.4</v>
      </c>
      <c r="R41" s="1727" t="s">
        <v>751</v>
      </c>
      <c r="S41" s="1726" t="s">
        <v>855</v>
      </c>
    </row>
    <row r="42" spans="1:19">
      <c r="A42" s="1731" t="s">
        <v>854</v>
      </c>
      <c r="B42" s="1732" t="s">
        <v>759</v>
      </c>
      <c r="C42" s="1734">
        <v>787.58</v>
      </c>
      <c r="D42" s="1734">
        <v>763.08</v>
      </c>
      <c r="E42" s="1734">
        <v>838.06</v>
      </c>
      <c r="F42" s="1734">
        <v>765.55</v>
      </c>
      <c r="G42" s="1734">
        <v>782.38</v>
      </c>
      <c r="H42" s="1734">
        <v>796.11</v>
      </c>
      <c r="I42" s="1734">
        <v>828.38</v>
      </c>
      <c r="J42" s="1734">
        <v>1001.75</v>
      </c>
      <c r="K42" s="1734">
        <v>787.91</v>
      </c>
      <c r="L42" s="1734">
        <v>831.27</v>
      </c>
      <c r="M42" s="1734">
        <v>723.34</v>
      </c>
      <c r="N42" s="1734">
        <v>817.14</v>
      </c>
      <c r="O42" s="1734">
        <v>883.6</v>
      </c>
      <c r="P42" s="1734">
        <v>771.16</v>
      </c>
      <c r="Q42" s="1733">
        <v>665.56</v>
      </c>
      <c r="R42" s="1732" t="s">
        <v>759</v>
      </c>
      <c r="S42" s="1731" t="s">
        <v>854</v>
      </c>
    </row>
    <row r="43" spans="1:19" s="1725" customFormat="1">
      <c r="A43" s="1726" t="s">
        <v>853</v>
      </c>
      <c r="B43" s="1727" t="s">
        <v>759</v>
      </c>
      <c r="C43" s="1729">
        <v>88.5</v>
      </c>
      <c r="D43" s="1729">
        <v>86.12</v>
      </c>
      <c r="E43" s="1729">
        <v>87.56</v>
      </c>
      <c r="F43" s="1729">
        <v>87.2</v>
      </c>
      <c r="G43" s="1729">
        <v>87.26</v>
      </c>
      <c r="H43" s="1729">
        <v>87.3</v>
      </c>
      <c r="I43" s="1729">
        <v>86.41</v>
      </c>
      <c r="J43" s="1729">
        <v>87.75</v>
      </c>
      <c r="K43" s="1729">
        <v>87.36</v>
      </c>
      <c r="L43" s="1729">
        <v>87.15</v>
      </c>
      <c r="M43" s="1729">
        <v>88.17</v>
      </c>
      <c r="N43" s="1729">
        <v>88.31</v>
      </c>
      <c r="O43" s="1729">
        <v>86.48</v>
      </c>
      <c r="P43" s="1729">
        <v>88.29</v>
      </c>
      <c r="Q43" s="1728">
        <v>87.17</v>
      </c>
      <c r="R43" s="1727" t="s">
        <v>759</v>
      </c>
      <c r="S43" s="1726" t="s">
        <v>853</v>
      </c>
    </row>
    <row r="44" spans="1:19">
      <c r="A44" s="1731" t="s">
        <v>852</v>
      </c>
      <c r="B44" s="1732" t="s">
        <v>759</v>
      </c>
      <c r="C44" s="1734">
        <v>1214.2</v>
      </c>
      <c r="D44" s="1734">
        <v>949.55</v>
      </c>
      <c r="E44" s="1734">
        <v>1172.45</v>
      </c>
      <c r="F44" s="1734">
        <v>1187.99</v>
      </c>
      <c r="G44" s="1734">
        <v>1007.31</v>
      </c>
      <c r="H44" s="1734">
        <v>1244.6300000000001</v>
      </c>
      <c r="I44" s="1734">
        <v>1191.75</v>
      </c>
      <c r="J44" s="1734">
        <v>1207.42</v>
      </c>
      <c r="K44" s="1734">
        <v>1211.8</v>
      </c>
      <c r="L44" s="1734">
        <v>1224.76</v>
      </c>
      <c r="M44" s="1734">
        <v>1262.4000000000001</v>
      </c>
      <c r="N44" s="1734">
        <v>1251.81</v>
      </c>
      <c r="O44" s="1734">
        <v>949.66</v>
      </c>
      <c r="P44" s="1734">
        <v>1271.67</v>
      </c>
      <c r="Q44" s="1733">
        <v>1205.07</v>
      </c>
      <c r="R44" s="1732" t="s">
        <v>759</v>
      </c>
      <c r="S44" s="1731" t="s">
        <v>852</v>
      </c>
    </row>
    <row r="45" spans="1:19" s="1725" customFormat="1">
      <c r="A45" s="1726" t="s">
        <v>851</v>
      </c>
      <c r="B45" s="1727" t="s">
        <v>759</v>
      </c>
      <c r="C45" s="1729">
        <v>1086.58</v>
      </c>
      <c r="D45" s="1729">
        <v>978.18</v>
      </c>
      <c r="E45" s="1729">
        <v>1124.56</v>
      </c>
      <c r="F45" s="1729">
        <v>1152.9000000000001</v>
      </c>
      <c r="G45" s="1729">
        <v>1062.55</v>
      </c>
      <c r="H45" s="1729">
        <v>1123.97</v>
      </c>
      <c r="I45" s="1729">
        <v>1038.29</v>
      </c>
      <c r="J45" s="1729">
        <v>1143.47</v>
      </c>
      <c r="K45" s="1729">
        <v>943.78</v>
      </c>
      <c r="L45" s="1729">
        <v>1200.1500000000001</v>
      </c>
      <c r="M45" s="1729">
        <v>1141.47</v>
      </c>
      <c r="N45" s="1729">
        <v>1181.79</v>
      </c>
      <c r="O45" s="1729">
        <v>1135.69</v>
      </c>
      <c r="P45" s="1729">
        <v>1079.49</v>
      </c>
      <c r="Q45" s="1728">
        <v>1167.22</v>
      </c>
      <c r="R45" s="1727" t="s">
        <v>759</v>
      </c>
      <c r="S45" s="1726" t="s">
        <v>851</v>
      </c>
    </row>
    <row r="46" spans="1:19">
      <c r="A46" s="1731" t="s">
        <v>850</v>
      </c>
      <c r="B46" s="1732" t="s">
        <v>759</v>
      </c>
      <c r="C46" s="1734">
        <v>46.52</v>
      </c>
      <c r="D46" s="1734">
        <v>43.32</v>
      </c>
      <c r="E46" s="1734">
        <v>42.99</v>
      </c>
      <c r="F46" s="1734">
        <v>45.36</v>
      </c>
      <c r="G46" s="1734">
        <v>42.11</v>
      </c>
      <c r="H46" s="1734">
        <v>42.05</v>
      </c>
      <c r="I46" s="1734">
        <v>43.72</v>
      </c>
      <c r="J46" s="1734">
        <v>44.6</v>
      </c>
      <c r="K46" s="1734">
        <v>46.97</v>
      </c>
      <c r="L46" s="1734">
        <v>45.4</v>
      </c>
      <c r="M46" s="1734">
        <v>47.37</v>
      </c>
      <c r="N46" s="1734">
        <v>49.21</v>
      </c>
      <c r="O46" s="1734">
        <v>45.57</v>
      </c>
      <c r="P46" s="1734">
        <v>48.67</v>
      </c>
      <c r="Q46" s="1733">
        <v>47.29</v>
      </c>
      <c r="R46" s="1732" t="s">
        <v>759</v>
      </c>
      <c r="S46" s="1731" t="s">
        <v>850</v>
      </c>
    </row>
    <row r="47" spans="1:19" s="1725" customFormat="1">
      <c r="A47" s="1726" t="s">
        <v>849</v>
      </c>
      <c r="B47" s="1727" t="s">
        <v>759</v>
      </c>
      <c r="C47" s="1729">
        <v>1342.02</v>
      </c>
      <c r="D47" s="1729">
        <v>1318.79</v>
      </c>
      <c r="E47" s="1729">
        <v>1016.43</v>
      </c>
      <c r="F47" s="1729">
        <v>1337.55</v>
      </c>
      <c r="G47" s="1729">
        <v>1185.72</v>
      </c>
      <c r="H47" s="1729">
        <v>1395.95</v>
      </c>
      <c r="I47" s="1729">
        <v>1339.89</v>
      </c>
      <c r="J47" s="1729">
        <v>1346.19</v>
      </c>
      <c r="K47" s="1729">
        <v>1333.94</v>
      </c>
      <c r="L47" s="1729">
        <v>1367.88</v>
      </c>
      <c r="M47" s="1729">
        <v>1393.76</v>
      </c>
      <c r="N47" s="1729">
        <v>1430.63</v>
      </c>
      <c r="O47" s="1729">
        <v>1281.5999999999999</v>
      </c>
      <c r="P47" s="1729">
        <v>1287.3699999999999</v>
      </c>
      <c r="Q47" s="1728">
        <v>1310.54</v>
      </c>
      <c r="R47" s="1727" t="s">
        <v>759</v>
      </c>
      <c r="S47" s="1726" t="s">
        <v>849</v>
      </c>
    </row>
    <row r="48" spans="1:19">
      <c r="A48" s="1731" t="s">
        <v>848</v>
      </c>
      <c r="B48" s="1732" t="s">
        <v>774</v>
      </c>
      <c r="C48" s="1734">
        <v>244.77</v>
      </c>
      <c r="D48" s="1734">
        <v>213.51</v>
      </c>
      <c r="E48" s="1734">
        <v>222.55</v>
      </c>
      <c r="F48" s="1734">
        <v>224.66</v>
      </c>
      <c r="G48" s="1734">
        <v>250.96</v>
      </c>
      <c r="H48" s="1734">
        <v>216.04</v>
      </c>
      <c r="I48" s="1734">
        <v>305.18</v>
      </c>
      <c r="J48" s="1734">
        <v>235.03</v>
      </c>
      <c r="K48" s="1734">
        <v>299.10000000000002</v>
      </c>
      <c r="L48" s="1734">
        <v>228.85</v>
      </c>
      <c r="M48" s="1734">
        <v>238.12</v>
      </c>
      <c r="N48" s="1734">
        <v>221.73</v>
      </c>
      <c r="O48" s="1734">
        <v>211.04</v>
      </c>
      <c r="P48" s="1734">
        <v>219.26</v>
      </c>
      <c r="Q48" s="1733">
        <v>198.65</v>
      </c>
      <c r="R48" s="1732" t="s">
        <v>774</v>
      </c>
      <c r="S48" s="1731" t="s">
        <v>848</v>
      </c>
    </row>
    <row r="49" spans="1:19" s="1725" customFormat="1">
      <c r="A49" s="1726" t="s">
        <v>847</v>
      </c>
      <c r="B49" s="1727" t="s">
        <v>774</v>
      </c>
      <c r="C49" s="1729">
        <v>566.5</v>
      </c>
      <c r="D49" s="1729">
        <v>690.77</v>
      </c>
      <c r="E49" s="1729">
        <v>554.33000000000004</v>
      </c>
      <c r="F49" s="1729">
        <v>537.51</v>
      </c>
      <c r="G49" s="1729">
        <v>553.89</v>
      </c>
      <c r="H49" s="1729">
        <v>559.16999999999996</v>
      </c>
      <c r="I49" s="1729">
        <v>518.24</v>
      </c>
      <c r="J49" s="1729">
        <v>533.08000000000004</v>
      </c>
      <c r="K49" s="1729">
        <v>625.84</v>
      </c>
      <c r="L49" s="1729">
        <v>469.84</v>
      </c>
      <c r="M49" s="1729">
        <v>642.16</v>
      </c>
      <c r="N49" s="1729">
        <v>639.67999999999995</v>
      </c>
      <c r="O49" s="1729">
        <v>627.4</v>
      </c>
      <c r="P49" s="1729">
        <v>563.67999999999995</v>
      </c>
      <c r="Q49" s="1728">
        <v>533.91999999999996</v>
      </c>
      <c r="R49" s="1727" t="s">
        <v>774</v>
      </c>
      <c r="S49" s="1726" t="s">
        <v>847</v>
      </c>
    </row>
    <row r="50" spans="1:19">
      <c r="A50" s="1731" t="s">
        <v>846</v>
      </c>
      <c r="B50" s="1732" t="s">
        <v>774</v>
      </c>
      <c r="C50" s="1734">
        <v>113.48</v>
      </c>
      <c r="D50" s="1734">
        <v>109.45</v>
      </c>
      <c r="E50" s="1734">
        <v>101.4</v>
      </c>
      <c r="F50" s="1734">
        <v>113.69</v>
      </c>
      <c r="G50" s="1734">
        <v>112.79</v>
      </c>
      <c r="H50" s="1734">
        <v>119.98</v>
      </c>
      <c r="I50" s="1734">
        <v>106.88</v>
      </c>
      <c r="J50" s="1734">
        <v>106.7</v>
      </c>
      <c r="K50" s="1734">
        <v>115.46</v>
      </c>
      <c r="L50" s="1734">
        <v>115.98</v>
      </c>
      <c r="M50" s="1734">
        <v>111.45</v>
      </c>
      <c r="N50" s="1734">
        <v>114.86</v>
      </c>
      <c r="O50" s="1734">
        <v>111.68</v>
      </c>
      <c r="P50" s="1734">
        <v>111.13</v>
      </c>
      <c r="Q50" s="1733">
        <v>113.28</v>
      </c>
      <c r="R50" s="1732" t="s">
        <v>774</v>
      </c>
      <c r="S50" s="1731" t="s">
        <v>846</v>
      </c>
    </row>
    <row r="51" spans="1:19" s="1725" customFormat="1">
      <c r="A51" s="1726" t="s">
        <v>845</v>
      </c>
      <c r="B51" s="1727" t="s">
        <v>774</v>
      </c>
      <c r="C51" s="1729">
        <v>759.92</v>
      </c>
      <c r="D51" s="1729">
        <v>754.69</v>
      </c>
      <c r="E51" s="1729">
        <v>846.55</v>
      </c>
      <c r="F51" s="1729">
        <v>734.54</v>
      </c>
      <c r="G51" s="1729">
        <v>767.08</v>
      </c>
      <c r="H51" s="1729">
        <v>799.1</v>
      </c>
      <c r="I51" s="1729">
        <v>751.32</v>
      </c>
      <c r="J51" s="1729">
        <v>759.48</v>
      </c>
      <c r="K51" s="1729">
        <v>781.78</v>
      </c>
      <c r="L51" s="1729">
        <v>766.78</v>
      </c>
      <c r="M51" s="1729">
        <v>770.54</v>
      </c>
      <c r="N51" s="1729">
        <v>794.95</v>
      </c>
      <c r="O51" s="1729">
        <v>744.57</v>
      </c>
      <c r="P51" s="1729">
        <v>769.24</v>
      </c>
      <c r="Q51" s="1728">
        <v>749.39</v>
      </c>
      <c r="R51" s="1727" t="s">
        <v>774</v>
      </c>
      <c r="S51" s="1726" t="s">
        <v>845</v>
      </c>
    </row>
    <row r="52" spans="1:19">
      <c r="A52" s="1731" t="s">
        <v>843</v>
      </c>
      <c r="B52" s="1732" t="s">
        <v>844</v>
      </c>
      <c r="C52" s="1734">
        <v>44.35</v>
      </c>
      <c r="D52" s="1734">
        <v>41.73</v>
      </c>
      <c r="E52" s="1734">
        <v>47.93</v>
      </c>
      <c r="F52" s="1734">
        <v>43.01</v>
      </c>
      <c r="G52" s="1734">
        <v>54</v>
      </c>
      <c r="H52" s="1734">
        <v>40.049999999999997</v>
      </c>
      <c r="I52" s="1734">
        <v>42.23</v>
      </c>
      <c r="J52" s="1734">
        <v>44.98</v>
      </c>
      <c r="K52" s="1734">
        <v>43.87</v>
      </c>
      <c r="L52" s="1734">
        <v>43.97</v>
      </c>
      <c r="M52" s="1734">
        <v>44.41</v>
      </c>
      <c r="N52" s="1734">
        <v>45.7</v>
      </c>
      <c r="O52" s="1734">
        <v>43.88</v>
      </c>
      <c r="P52" s="1734">
        <v>44.99</v>
      </c>
      <c r="Q52" s="1733">
        <v>44.41</v>
      </c>
      <c r="R52" s="1732" t="s">
        <v>844</v>
      </c>
      <c r="S52" s="1731" t="s">
        <v>843</v>
      </c>
    </row>
    <row r="53" spans="1:19" s="1725" customFormat="1">
      <c r="A53" s="1726" t="s">
        <v>842</v>
      </c>
      <c r="B53" s="1727" t="s">
        <v>774</v>
      </c>
      <c r="C53" s="1729">
        <v>101.39</v>
      </c>
      <c r="D53" s="1729">
        <v>90.27</v>
      </c>
      <c r="E53" s="1729">
        <v>98.45</v>
      </c>
      <c r="F53" s="1729">
        <v>99.81</v>
      </c>
      <c r="G53" s="1729">
        <v>93.7</v>
      </c>
      <c r="H53" s="1729">
        <v>103.15</v>
      </c>
      <c r="I53" s="1729">
        <v>121.43</v>
      </c>
      <c r="J53" s="1729">
        <v>91.37</v>
      </c>
      <c r="K53" s="1729">
        <v>87.93</v>
      </c>
      <c r="L53" s="1729">
        <v>88.97</v>
      </c>
      <c r="M53" s="1729">
        <v>104.05</v>
      </c>
      <c r="N53" s="1729">
        <v>104.34</v>
      </c>
      <c r="O53" s="1729">
        <v>126.13</v>
      </c>
      <c r="P53" s="1729">
        <v>96.05</v>
      </c>
      <c r="Q53" s="1728">
        <v>95.98</v>
      </c>
      <c r="R53" s="1727" t="s">
        <v>774</v>
      </c>
      <c r="S53" s="1726" t="s">
        <v>842</v>
      </c>
    </row>
    <row r="54" spans="1:19" s="1742" customFormat="1" ht="15.95" customHeight="1">
      <c r="A54" s="1743" t="s">
        <v>841</v>
      </c>
      <c r="B54" s="1744"/>
      <c r="C54" s="1746"/>
      <c r="D54" s="1746"/>
      <c r="E54" s="1746"/>
      <c r="F54" s="1746"/>
      <c r="G54" s="1746"/>
      <c r="H54" s="1746"/>
      <c r="I54" s="1746"/>
      <c r="J54" s="1746"/>
      <c r="K54" s="1746" t="s">
        <v>505</v>
      </c>
      <c r="L54" s="1746" t="s">
        <v>505</v>
      </c>
      <c r="M54" s="1746" t="s">
        <v>505</v>
      </c>
      <c r="N54" s="1746" t="s">
        <v>505</v>
      </c>
      <c r="O54" s="1746" t="s">
        <v>505</v>
      </c>
      <c r="P54" s="1746" t="s">
        <v>505</v>
      </c>
      <c r="Q54" s="1745" t="s">
        <v>505</v>
      </c>
      <c r="R54" s="1744" t="s">
        <v>505</v>
      </c>
      <c r="S54" s="1743" t="s">
        <v>841</v>
      </c>
    </row>
    <row r="55" spans="1:19" s="1725" customFormat="1" ht="21" customHeight="1">
      <c r="A55" s="1726" t="s">
        <v>840</v>
      </c>
      <c r="B55" s="1727" t="s">
        <v>837</v>
      </c>
      <c r="C55" s="1729">
        <v>947.72</v>
      </c>
      <c r="D55" s="1729">
        <v>1128.8699999999999</v>
      </c>
      <c r="E55" s="1729">
        <v>693.33</v>
      </c>
      <c r="F55" s="1729">
        <v>1058.33</v>
      </c>
      <c r="G55" s="1729">
        <v>1041.67</v>
      </c>
      <c r="H55" s="1729">
        <v>854.11</v>
      </c>
      <c r="I55" s="1729">
        <v>998.22</v>
      </c>
      <c r="J55" s="1729">
        <v>1026.43</v>
      </c>
      <c r="K55" s="1729">
        <v>1604.1</v>
      </c>
      <c r="L55" s="1729">
        <v>988.03</v>
      </c>
      <c r="M55" s="1729">
        <v>1078.1500000000001</v>
      </c>
      <c r="N55" s="1729">
        <v>788.09</v>
      </c>
      <c r="O55" s="1729">
        <v>1172.94</v>
      </c>
      <c r="P55" s="1729">
        <v>1026.67</v>
      </c>
      <c r="Q55" s="1728">
        <v>980</v>
      </c>
      <c r="R55" s="1727" t="s">
        <v>837</v>
      </c>
      <c r="S55" s="1726" t="s">
        <v>840</v>
      </c>
    </row>
    <row r="56" spans="1:19" s="1730" customFormat="1">
      <c r="A56" s="1731" t="s">
        <v>839</v>
      </c>
      <c r="B56" s="1732" t="s">
        <v>837</v>
      </c>
      <c r="C56" s="1734">
        <v>453.01</v>
      </c>
      <c r="D56" s="1734">
        <v>382.27</v>
      </c>
      <c r="E56" s="1734">
        <v>395.98</v>
      </c>
      <c r="F56" s="1734">
        <v>355.83</v>
      </c>
      <c r="G56" s="1734">
        <v>320</v>
      </c>
      <c r="H56" s="1734">
        <v>264.58</v>
      </c>
      <c r="I56" s="1734">
        <v>344.01</v>
      </c>
      <c r="J56" s="1734">
        <v>382.15</v>
      </c>
      <c r="K56" s="1734">
        <v>400</v>
      </c>
      <c r="L56" s="1734">
        <v>477.39</v>
      </c>
      <c r="M56" s="1734">
        <v>318.2</v>
      </c>
      <c r="N56" s="1734">
        <v>333.38</v>
      </c>
      <c r="O56" s="1734">
        <v>359.51</v>
      </c>
      <c r="P56" s="1734">
        <v>440.83</v>
      </c>
      <c r="Q56" s="1733">
        <v>360</v>
      </c>
      <c r="R56" s="1732" t="s">
        <v>837</v>
      </c>
      <c r="S56" s="1731" t="s">
        <v>839</v>
      </c>
    </row>
    <row r="57" spans="1:19" s="1725" customFormat="1">
      <c r="A57" s="1726" t="s">
        <v>838</v>
      </c>
      <c r="B57" s="1727" t="s">
        <v>837</v>
      </c>
      <c r="C57" s="1729">
        <v>456.16</v>
      </c>
      <c r="D57" s="1729">
        <v>527.79999999999995</v>
      </c>
      <c r="E57" s="1729">
        <v>275.05</v>
      </c>
      <c r="F57" s="1729">
        <v>783.33</v>
      </c>
      <c r="G57" s="1729">
        <v>385</v>
      </c>
      <c r="H57" s="1729">
        <v>264.58</v>
      </c>
      <c r="I57" s="1729">
        <v>441.18</v>
      </c>
      <c r="J57" s="1729">
        <v>458.62</v>
      </c>
      <c r="K57" s="1729">
        <v>523.52</v>
      </c>
      <c r="L57" s="1729">
        <v>562.49</v>
      </c>
      <c r="M57" s="1729">
        <v>318.2</v>
      </c>
      <c r="N57" s="1729">
        <v>342.59</v>
      </c>
      <c r="O57" s="1729">
        <v>310</v>
      </c>
      <c r="P57" s="1729">
        <v>440</v>
      </c>
      <c r="Q57" s="1728">
        <v>480</v>
      </c>
      <c r="R57" s="1727" t="s">
        <v>837</v>
      </c>
      <c r="S57" s="1726" t="s">
        <v>838</v>
      </c>
    </row>
    <row r="58" spans="1:19" s="1730" customFormat="1">
      <c r="A58" s="1731" t="s">
        <v>836</v>
      </c>
      <c r="B58" s="1732" t="s">
        <v>837</v>
      </c>
      <c r="C58" s="1734">
        <v>333.72</v>
      </c>
      <c r="D58" s="1734">
        <v>239.53</v>
      </c>
      <c r="E58" s="1734">
        <v>242.97</v>
      </c>
      <c r="F58" s="1734">
        <v>350</v>
      </c>
      <c r="G58" s="1734">
        <v>258.33</v>
      </c>
      <c r="H58" s="1734">
        <v>220</v>
      </c>
      <c r="I58" s="1734">
        <v>212.76</v>
      </c>
      <c r="J58" s="1734">
        <v>282.39999999999998</v>
      </c>
      <c r="K58" s="1734">
        <v>350.62</v>
      </c>
      <c r="L58" s="1734">
        <v>266.83</v>
      </c>
      <c r="M58" s="1734">
        <v>353.62</v>
      </c>
      <c r="N58" s="1734">
        <v>196.71</v>
      </c>
      <c r="O58" s="1734">
        <v>251.12</v>
      </c>
      <c r="P58" s="1734">
        <v>268.33</v>
      </c>
      <c r="Q58" s="1733">
        <v>230</v>
      </c>
      <c r="R58" s="1732" t="s">
        <v>837</v>
      </c>
      <c r="S58" s="1731" t="s">
        <v>836</v>
      </c>
    </row>
    <row r="59" spans="1:19" s="1725" customFormat="1">
      <c r="A59" s="1726" t="s">
        <v>835</v>
      </c>
      <c r="B59" s="1727" t="s">
        <v>751</v>
      </c>
      <c r="C59" s="1729">
        <v>12827</v>
      </c>
      <c r="D59" s="1729">
        <v>10370.959999999999</v>
      </c>
      <c r="E59" s="1729">
        <v>9805.98</v>
      </c>
      <c r="F59" s="1729">
        <v>11794.72</v>
      </c>
      <c r="G59" s="1729">
        <v>12101.52</v>
      </c>
      <c r="H59" s="1729">
        <v>14002.93</v>
      </c>
      <c r="I59" s="1729">
        <v>8867.7000000000007</v>
      </c>
      <c r="J59" s="1729">
        <v>8978.2900000000009</v>
      </c>
      <c r="K59" s="1729">
        <v>9950.7900000000009</v>
      </c>
      <c r="L59" s="1729">
        <v>9908.98</v>
      </c>
      <c r="M59" s="1729">
        <v>13687.66</v>
      </c>
      <c r="N59" s="1729">
        <v>10197.39</v>
      </c>
      <c r="O59" s="1729">
        <v>8822.64</v>
      </c>
      <c r="P59" s="1729">
        <v>10175.15</v>
      </c>
      <c r="Q59" s="1728">
        <v>11254.31</v>
      </c>
      <c r="R59" s="1727" t="s">
        <v>751</v>
      </c>
      <c r="S59" s="1726" t="s">
        <v>835</v>
      </c>
    </row>
    <row r="60" spans="1:19" ht="21" customHeight="1">
      <c r="A60" s="1731" t="s">
        <v>834</v>
      </c>
      <c r="B60" s="1732" t="s">
        <v>747</v>
      </c>
      <c r="C60" s="1734">
        <v>17715.03</v>
      </c>
      <c r="D60" s="1734">
        <v>13652.49</v>
      </c>
      <c r="E60" s="1734">
        <v>7410.84</v>
      </c>
      <c r="F60" s="1734">
        <v>9955.65</v>
      </c>
      <c r="G60" s="1734">
        <v>14847.8</v>
      </c>
      <c r="H60" s="1734">
        <v>13280.41</v>
      </c>
      <c r="I60" s="1734">
        <v>12904.66</v>
      </c>
      <c r="J60" s="1734">
        <v>12232.58</v>
      </c>
      <c r="K60" s="1734">
        <v>20502.3</v>
      </c>
      <c r="L60" s="1734">
        <v>12947.22</v>
      </c>
      <c r="M60" s="1734">
        <v>18785.73</v>
      </c>
      <c r="N60" s="1734">
        <v>11897.55</v>
      </c>
      <c r="O60" s="1734">
        <v>9323.31</v>
      </c>
      <c r="P60" s="1734">
        <v>11128.3</v>
      </c>
      <c r="Q60" s="1733">
        <v>16189.76</v>
      </c>
      <c r="R60" s="1732" t="s">
        <v>747</v>
      </c>
      <c r="S60" s="1731" t="s">
        <v>834</v>
      </c>
    </row>
    <row r="61" spans="1:19" s="1725" customFormat="1">
      <c r="A61" s="1726" t="s">
        <v>833</v>
      </c>
      <c r="B61" s="1727" t="s">
        <v>751</v>
      </c>
      <c r="C61" s="1729">
        <v>10725.1</v>
      </c>
      <c r="D61" s="1729">
        <v>9024.02</v>
      </c>
      <c r="E61" s="1729">
        <v>9449.25</v>
      </c>
      <c r="F61" s="1729">
        <v>12989.57</v>
      </c>
      <c r="G61" s="1729">
        <v>12370.1</v>
      </c>
      <c r="H61" s="1729">
        <v>12712.9</v>
      </c>
      <c r="I61" s="1729">
        <v>10209.69</v>
      </c>
      <c r="J61" s="1729">
        <v>8241.6</v>
      </c>
      <c r="K61" s="1729">
        <v>10930.37</v>
      </c>
      <c r="L61" s="1729">
        <v>10330.19</v>
      </c>
      <c r="M61" s="1729">
        <v>12558.02</v>
      </c>
      <c r="N61" s="1729">
        <v>8603.2800000000007</v>
      </c>
      <c r="O61" s="1729">
        <v>11625.64</v>
      </c>
      <c r="P61" s="1729">
        <v>9875.7800000000007</v>
      </c>
      <c r="Q61" s="1728">
        <v>13447.79</v>
      </c>
      <c r="R61" s="1727" t="s">
        <v>751</v>
      </c>
      <c r="S61" s="1726" t="s">
        <v>833</v>
      </c>
    </row>
    <row r="62" spans="1:19" s="1730" customFormat="1" ht="18" customHeight="1">
      <c r="A62" s="1741" t="s">
        <v>832</v>
      </c>
      <c r="B62" s="1732" t="s">
        <v>751</v>
      </c>
      <c r="C62" s="1734">
        <v>2546.36</v>
      </c>
      <c r="D62" s="1734">
        <v>2459.02</v>
      </c>
      <c r="E62" s="1734">
        <v>2277.63</v>
      </c>
      <c r="F62" s="1734">
        <v>2622.41</v>
      </c>
      <c r="G62" s="1734">
        <v>2447.33</v>
      </c>
      <c r="H62" s="1734">
        <v>2591.61</v>
      </c>
      <c r="I62" s="1734">
        <v>2127.65</v>
      </c>
      <c r="J62" s="1734">
        <v>1884.92</v>
      </c>
      <c r="K62" s="1734">
        <v>3573.48</v>
      </c>
      <c r="L62" s="1734">
        <v>2943.04</v>
      </c>
      <c r="M62" s="1734">
        <v>3146.67</v>
      </c>
      <c r="N62" s="1734">
        <v>2496.64</v>
      </c>
      <c r="O62" s="1734">
        <v>3057</v>
      </c>
      <c r="P62" s="1734">
        <v>2558.15</v>
      </c>
      <c r="Q62" s="1733">
        <v>3289.47</v>
      </c>
      <c r="R62" s="1732" t="s">
        <v>751</v>
      </c>
      <c r="S62" s="1741" t="s">
        <v>832</v>
      </c>
    </row>
    <row r="63" spans="1:19" s="1725" customFormat="1">
      <c r="A63" s="1726" t="s">
        <v>831</v>
      </c>
      <c r="B63" s="1727" t="s">
        <v>751</v>
      </c>
      <c r="C63" s="1729">
        <v>2594.66</v>
      </c>
      <c r="D63" s="1729">
        <v>2048.42</v>
      </c>
      <c r="E63" s="1729">
        <v>1185</v>
      </c>
      <c r="F63" s="1729">
        <v>2050.0500000000002</v>
      </c>
      <c r="G63" s="1729">
        <v>2593.84</v>
      </c>
      <c r="H63" s="1729">
        <v>2751.14</v>
      </c>
      <c r="I63" s="1729">
        <v>2345.6</v>
      </c>
      <c r="J63" s="1729">
        <v>2344.7199999999998</v>
      </c>
      <c r="K63" s="1729">
        <v>3222.78</v>
      </c>
      <c r="L63" s="1729">
        <v>2869.85</v>
      </c>
      <c r="M63" s="1729">
        <v>3161.21</v>
      </c>
      <c r="N63" s="1729">
        <v>1710.84</v>
      </c>
      <c r="O63" s="1729">
        <v>2319.1799999999998</v>
      </c>
      <c r="P63" s="1729">
        <v>2161.9899999999998</v>
      </c>
      <c r="Q63" s="1728">
        <v>2857.63</v>
      </c>
      <c r="R63" s="1727" t="s">
        <v>751</v>
      </c>
      <c r="S63" s="1726" t="s">
        <v>831</v>
      </c>
    </row>
    <row r="64" spans="1:19" s="1730" customFormat="1" ht="21.95" customHeight="1">
      <c r="A64" s="1731" t="s">
        <v>830</v>
      </c>
      <c r="B64" s="1732" t="s">
        <v>751</v>
      </c>
      <c r="C64" s="1734">
        <v>1952.08</v>
      </c>
      <c r="D64" s="1734">
        <v>2238.0300000000002</v>
      </c>
      <c r="E64" s="1734">
        <v>1189.33</v>
      </c>
      <c r="F64" s="1734">
        <v>1704.53</v>
      </c>
      <c r="G64" s="1734">
        <v>1716.16</v>
      </c>
      <c r="H64" s="1734">
        <v>2297.62</v>
      </c>
      <c r="I64" s="1734">
        <v>2117.61</v>
      </c>
      <c r="J64" s="1734">
        <v>2107.6799999999998</v>
      </c>
      <c r="K64" s="1734">
        <v>3086.99</v>
      </c>
      <c r="L64" s="1734">
        <v>2272.5300000000002</v>
      </c>
      <c r="M64" s="1734">
        <v>1290</v>
      </c>
      <c r="N64" s="1734">
        <v>1722.47</v>
      </c>
      <c r="O64" s="1734">
        <v>2190</v>
      </c>
      <c r="P64" s="1734">
        <v>2215.91</v>
      </c>
      <c r="Q64" s="1733">
        <v>2202.46</v>
      </c>
      <c r="R64" s="1732" t="s">
        <v>751</v>
      </c>
      <c r="S64" s="1731" t="s">
        <v>830</v>
      </c>
    </row>
    <row r="65" spans="1:19" s="1725" customFormat="1" ht="12" customHeight="1">
      <c r="A65" s="1726" t="s">
        <v>829</v>
      </c>
      <c r="B65" s="1727" t="s">
        <v>751</v>
      </c>
      <c r="C65" s="1729">
        <v>532.47</v>
      </c>
      <c r="D65" s="1729">
        <v>325.8</v>
      </c>
      <c r="E65" s="1729">
        <v>303.5</v>
      </c>
      <c r="F65" s="1729">
        <v>309.26</v>
      </c>
      <c r="G65" s="1729">
        <v>219.48</v>
      </c>
      <c r="H65" s="1729">
        <v>311.70999999999998</v>
      </c>
      <c r="I65" s="1729">
        <v>474.88</v>
      </c>
      <c r="J65" s="1729">
        <v>368.35</v>
      </c>
      <c r="K65" s="1729">
        <v>404.49</v>
      </c>
      <c r="L65" s="1729">
        <v>360.79</v>
      </c>
      <c r="M65" s="1729">
        <v>320.10000000000002</v>
      </c>
      <c r="N65" s="1729">
        <v>309.58</v>
      </c>
      <c r="O65" s="1729">
        <v>364.97</v>
      </c>
      <c r="P65" s="1729">
        <v>353.23</v>
      </c>
      <c r="Q65" s="1728">
        <v>365.99</v>
      </c>
      <c r="R65" s="1727" t="s">
        <v>751</v>
      </c>
      <c r="S65" s="1726" t="s">
        <v>829</v>
      </c>
    </row>
    <row r="66" spans="1:19">
      <c r="A66" s="1731" t="s">
        <v>828</v>
      </c>
      <c r="B66" s="1732" t="s">
        <v>751</v>
      </c>
      <c r="C66" s="1734">
        <v>445.85</v>
      </c>
      <c r="D66" s="1734">
        <v>403.84</v>
      </c>
      <c r="E66" s="1734">
        <v>413.21</v>
      </c>
      <c r="F66" s="1734">
        <v>366.91</v>
      </c>
      <c r="G66" s="1734">
        <v>272.76</v>
      </c>
      <c r="H66" s="1734">
        <v>444.85</v>
      </c>
      <c r="I66" s="1734">
        <v>489.77</v>
      </c>
      <c r="J66" s="1734">
        <v>462.04</v>
      </c>
      <c r="K66" s="1734">
        <v>539.36</v>
      </c>
      <c r="L66" s="1734">
        <v>510.18</v>
      </c>
      <c r="M66" s="1734">
        <v>458.91</v>
      </c>
      <c r="N66" s="1734">
        <v>361.48</v>
      </c>
      <c r="O66" s="1734">
        <v>453.62</v>
      </c>
      <c r="P66" s="1734">
        <v>375.35</v>
      </c>
      <c r="Q66" s="1733">
        <v>433.38</v>
      </c>
      <c r="R66" s="1732" t="s">
        <v>751</v>
      </c>
      <c r="S66" s="1731" t="s">
        <v>828</v>
      </c>
    </row>
    <row r="67" spans="1:19" s="1725" customFormat="1" ht="12" customHeight="1">
      <c r="A67" s="1726" t="s">
        <v>827</v>
      </c>
      <c r="B67" s="1727" t="s">
        <v>747</v>
      </c>
      <c r="C67" s="1729">
        <v>220.29</v>
      </c>
      <c r="D67" s="1729">
        <v>243.64</v>
      </c>
      <c r="E67" s="1729">
        <v>165.82</v>
      </c>
      <c r="F67" s="1729">
        <v>222.55</v>
      </c>
      <c r="G67" s="1729">
        <v>250</v>
      </c>
      <c r="H67" s="1729">
        <v>179.98</v>
      </c>
      <c r="I67" s="1729">
        <v>252.77</v>
      </c>
      <c r="J67" s="1729">
        <v>217.75</v>
      </c>
      <c r="K67" s="1729">
        <v>243.67</v>
      </c>
      <c r="L67" s="1729">
        <v>176.29</v>
      </c>
      <c r="M67" s="1729">
        <v>167.48</v>
      </c>
      <c r="N67" s="1729">
        <v>190.55</v>
      </c>
      <c r="O67" s="1729">
        <v>200.87</v>
      </c>
      <c r="P67" s="1729">
        <v>222.95</v>
      </c>
      <c r="Q67" s="1728">
        <v>296.61</v>
      </c>
      <c r="R67" s="1727" t="s">
        <v>747</v>
      </c>
      <c r="S67" s="1726" t="s">
        <v>827</v>
      </c>
    </row>
    <row r="68" spans="1:19" s="1730" customFormat="1" ht="12" customHeight="1">
      <c r="A68" s="1731" t="s">
        <v>826</v>
      </c>
      <c r="B68" s="1732" t="s">
        <v>747</v>
      </c>
      <c r="C68" s="1734">
        <v>231.56</v>
      </c>
      <c r="D68" s="1734">
        <v>159.47</v>
      </c>
      <c r="E68" s="1734">
        <v>146.85</v>
      </c>
      <c r="F68" s="1734">
        <v>247.49</v>
      </c>
      <c r="G68" s="1734">
        <v>240</v>
      </c>
      <c r="H68" s="1734">
        <v>156.47999999999999</v>
      </c>
      <c r="I68" s="1734">
        <v>272.47000000000003</v>
      </c>
      <c r="J68" s="1734">
        <v>166.85</v>
      </c>
      <c r="K68" s="1734">
        <v>169.55</v>
      </c>
      <c r="L68" s="1734">
        <v>149.16999999999999</v>
      </c>
      <c r="M68" s="1734">
        <v>159.29</v>
      </c>
      <c r="N68" s="1734">
        <v>184</v>
      </c>
      <c r="O68" s="1734">
        <v>116.37</v>
      </c>
      <c r="P68" s="1734">
        <v>246.73</v>
      </c>
      <c r="Q68" s="1733">
        <v>242.38</v>
      </c>
      <c r="R68" s="1732" t="s">
        <v>747</v>
      </c>
      <c r="S68" s="1731" t="s">
        <v>826</v>
      </c>
    </row>
    <row r="69" spans="1:19" s="1725" customFormat="1">
      <c r="A69" s="1726" t="s">
        <v>825</v>
      </c>
      <c r="B69" s="1727" t="s">
        <v>747</v>
      </c>
      <c r="C69" s="1729">
        <v>190.73</v>
      </c>
      <c r="D69" s="1729">
        <v>148.05000000000001</v>
      </c>
      <c r="E69" s="1729">
        <v>157.4</v>
      </c>
      <c r="F69" s="1729">
        <v>254.96</v>
      </c>
      <c r="G69" s="1729">
        <v>178.83</v>
      </c>
      <c r="H69" s="1729">
        <v>209.35</v>
      </c>
      <c r="I69" s="1729">
        <v>167.77</v>
      </c>
      <c r="J69" s="1729">
        <v>139.88</v>
      </c>
      <c r="K69" s="1729">
        <v>168.97</v>
      </c>
      <c r="L69" s="1729">
        <v>131.13</v>
      </c>
      <c r="M69" s="1729">
        <v>186.41</v>
      </c>
      <c r="N69" s="1729">
        <v>152.74</v>
      </c>
      <c r="O69" s="1729">
        <v>197.82</v>
      </c>
      <c r="P69" s="1729">
        <v>253.58</v>
      </c>
      <c r="Q69" s="1728">
        <v>243.85</v>
      </c>
      <c r="R69" s="1727" t="s">
        <v>747</v>
      </c>
      <c r="S69" s="1726" t="s">
        <v>825</v>
      </c>
    </row>
    <row r="70" spans="1:19">
      <c r="A70" s="1731" t="s">
        <v>824</v>
      </c>
      <c r="B70" s="1732" t="s">
        <v>751</v>
      </c>
      <c r="C70" s="1734">
        <v>475.36</v>
      </c>
      <c r="D70" s="1734">
        <v>363.22</v>
      </c>
      <c r="E70" s="1734">
        <v>281.58</v>
      </c>
      <c r="F70" s="1734">
        <v>666.99</v>
      </c>
      <c r="G70" s="1734">
        <v>330</v>
      </c>
      <c r="H70" s="1734">
        <v>375.24</v>
      </c>
      <c r="I70" s="1734">
        <v>440.89</v>
      </c>
      <c r="J70" s="1734">
        <v>455.3</v>
      </c>
      <c r="K70" s="1734">
        <v>424.8</v>
      </c>
      <c r="L70" s="1734">
        <v>469.97</v>
      </c>
      <c r="M70" s="1734">
        <v>535.07000000000005</v>
      </c>
      <c r="N70" s="1734">
        <v>345.36</v>
      </c>
      <c r="O70" s="1734">
        <v>339</v>
      </c>
      <c r="P70" s="1734">
        <v>428.51</v>
      </c>
      <c r="Q70" s="1733">
        <v>381.77</v>
      </c>
      <c r="R70" s="1732" t="s">
        <v>751</v>
      </c>
      <c r="S70" s="1731" t="s">
        <v>824</v>
      </c>
    </row>
    <row r="71" spans="1:19" s="1725" customFormat="1">
      <c r="A71" s="1726" t="s">
        <v>823</v>
      </c>
      <c r="B71" s="1727" t="s">
        <v>751</v>
      </c>
      <c r="C71" s="1729">
        <v>2400.39</v>
      </c>
      <c r="D71" s="1729">
        <v>2043.61</v>
      </c>
      <c r="E71" s="1729">
        <v>1475</v>
      </c>
      <c r="F71" s="1729">
        <v>4072.88</v>
      </c>
      <c r="G71" s="1729">
        <v>2206.58</v>
      </c>
      <c r="H71" s="1729">
        <v>3233.2</v>
      </c>
      <c r="I71" s="1729">
        <v>1689.22</v>
      </c>
      <c r="J71" s="1729">
        <v>1843.56</v>
      </c>
      <c r="K71" s="1729">
        <v>4212.8599999999997</v>
      </c>
      <c r="L71" s="1729">
        <v>1402</v>
      </c>
      <c r="M71" s="1729">
        <v>2098.08</v>
      </c>
      <c r="N71" s="1729">
        <v>2448.16</v>
      </c>
      <c r="O71" s="1729">
        <v>3399</v>
      </c>
      <c r="P71" s="1729">
        <v>2362.83</v>
      </c>
      <c r="Q71" s="1728">
        <v>4061.65</v>
      </c>
      <c r="R71" s="1727" t="s">
        <v>751</v>
      </c>
      <c r="S71" s="1726" t="s">
        <v>823</v>
      </c>
    </row>
    <row r="72" spans="1:19">
      <c r="A72" s="1731" t="s">
        <v>821</v>
      </c>
      <c r="B72" s="1732" t="s">
        <v>822</v>
      </c>
      <c r="C72" s="1734">
        <v>3080.85</v>
      </c>
      <c r="D72" s="1734">
        <v>2019.79</v>
      </c>
      <c r="E72" s="1734">
        <v>2168.35</v>
      </c>
      <c r="F72" s="1734">
        <v>3150.54</v>
      </c>
      <c r="G72" s="1734">
        <v>1843.91</v>
      </c>
      <c r="H72" s="1734">
        <v>2311.66</v>
      </c>
      <c r="I72" s="1734">
        <v>2722.59</v>
      </c>
      <c r="J72" s="1734">
        <v>2313.65</v>
      </c>
      <c r="K72" s="1734">
        <v>2832.2</v>
      </c>
      <c r="L72" s="1734">
        <v>2927.65</v>
      </c>
      <c r="M72" s="1734">
        <v>2422.92</v>
      </c>
      <c r="N72" s="1734">
        <v>2400.61</v>
      </c>
      <c r="O72" s="1734">
        <v>3190</v>
      </c>
      <c r="P72" s="1734">
        <v>3060.64</v>
      </c>
      <c r="Q72" s="1733">
        <v>2291.19</v>
      </c>
      <c r="R72" s="1732" t="s">
        <v>822</v>
      </c>
      <c r="S72" s="1731" t="s">
        <v>821</v>
      </c>
    </row>
    <row r="73" spans="1:19" s="1725" customFormat="1">
      <c r="A73" s="1726" t="s">
        <v>820</v>
      </c>
      <c r="B73" s="1727" t="s">
        <v>751</v>
      </c>
      <c r="C73" s="1729">
        <v>2843.1</v>
      </c>
      <c r="D73" s="1729">
        <v>2117.4299999999998</v>
      </c>
      <c r="E73" s="1729">
        <v>2073.4299999999998</v>
      </c>
      <c r="F73" s="1729">
        <v>4834.3999999999996</v>
      </c>
      <c r="G73" s="1729">
        <v>2127.27</v>
      </c>
      <c r="H73" s="1729">
        <v>2784.97</v>
      </c>
      <c r="I73" s="1729">
        <v>2150.4499999999998</v>
      </c>
      <c r="J73" s="1729">
        <v>1880.83</v>
      </c>
      <c r="K73" s="1729">
        <v>3521.66</v>
      </c>
      <c r="L73" s="1729">
        <v>2678.31</v>
      </c>
      <c r="M73" s="1729">
        <v>3237.18</v>
      </c>
      <c r="N73" s="1729">
        <v>2384.38</v>
      </c>
      <c r="O73" s="1729">
        <v>2490</v>
      </c>
      <c r="P73" s="1729">
        <v>3138.17</v>
      </c>
      <c r="Q73" s="1728">
        <v>2177.37</v>
      </c>
      <c r="R73" s="1727" t="s">
        <v>751</v>
      </c>
      <c r="S73" s="1726" t="s">
        <v>820</v>
      </c>
    </row>
    <row r="74" spans="1:19" s="1730" customFormat="1">
      <c r="A74" s="1731" t="s">
        <v>819</v>
      </c>
      <c r="B74" s="1732" t="s">
        <v>751</v>
      </c>
      <c r="C74" s="1734">
        <v>6926.85</v>
      </c>
      <c r="D74" s="1734">
        <v>8207.4599999999991</v>
      </c>
      <c r="E74" s="1734">
        <v>9903.31</v>
      </c>
      <c r="F74" s="1734">
        <v>8048.73</v>
      </c>
      <c r="G74" s="1734">
        <v>8722.77</v>
      </c>
      <c r="H74" s="1734">
        <v>6280.3</v>
      </c>
      <c r="I74" s="1734">
        <v>9881.4500000000007</v>
      </c>
      <c r="J74" s="1734">
        <v>8054.99</v>
      </c>
      <c r="K74" s="1734">
        <v>9614.52</v>
      </c>
      <c r="L74" s="1734">
        <v>10430</v>
      </c>
      <c r="M74" s="1734">
        <v>8009.05</v>
      </c>
      <c r="N74" s="1734">
        <v>7817.28</v>
      </c>
      <c r="O74" s="1734">
        <v>7197.34</v>
      </c>
      <c r="P74" s="1734">
        <v>7123.25</v>
      </c>
      <c r="Q74" s="1733">
        <v>8968.66</v>
      </c>
      <c r="R74" s="1732" t="s">
        <v>751</v>
      </c>
      <c r="S74" s="1731" t="s">
        <v>819</v>
      </c>
    </row>
    <row r="75" spans="1:19" s="1725" customFormat="1" ht="21" customHeight="1">
      <c r="A75" s="1726" t="s">
        <v>818</v>
      </c>
      <c r="B75" s="1727" t="s">
        <v>751</v>
      </c>
      <c r="C75" s="1729">
        <v>6398.47</v>
      </c>
      <c r="D75" s="1729">
        <v>6261.31</v>
      </c>
      <c r="E75" s="1729">
        <v>7343.75</v>
      </c>
      <c r="F75" s="1729">
        <v>10625</v>
      </c>
      <c r="G75" s="1729">
        <v>6125.84</v>
      </c>
      <c r="H75" s="1729">
        <v>8042.56</v>
      </c>
      <c r="I75" s="1729">
        <v>14856.63</v>
      </c>
      <c r="J75" s="1729">
        <v>7764.68</v>
      </c>
      <c r="K75" s="1729">
        <v>12613.67</v>
      </c>
      <c r="L75" s="1729">
        <v>15400.4</v>
      </c>
      <c r="M75" s="1729">
        <v>8963.68</v>
      </c>
      <c r="N75" s="1729">
        <v>6775.93</v>
      </c>
      <c r="O75" s="1729">
        <v>6975.78</v>
      </c>
      <c r="P75" s="1729">
        <v>12075</v>
      </c>
      <c r="Q75" s="1728">
        <v>7742.45</v>
      </c>
      <c r="R75" s="1727" t="s">
        <v>751</v>
      </c>
      <c r="S75" s="1726" t="s">
        <v>818</v>
      </c>
    </row>
    <row r="76" spans="1:19" ht="12.95" customHeight="1">
      <c r="A76" s="1731" t="s">
        <v>817</v>
      </c>
      <c r="B76" s="1732" t="s">
        <v>747</v>
      </c>
      <c r="C76" s="1734">
        <v>6747.71</v>
      </c>
      <c r="D76" s="1734">
        <v>4778.58</v>
      </c>
      <c r="E76" s="1734">
        <v>4325.59</v>
      </c>
      <c r="F76" s="1734">
        <v>7249.69</v>
      </c>
      <c r="G76" s="1734">
        <v>6572.82</v>
      </c>
      <c r="H76" s="1734">
        <v>5963.92</v>
      </c>
      <c r="I76" s="1734">
        <v>7347.67</v>
      </c>
      <c r="J76" s="1734">
        <v>6052.84</v>
      </c>
      <c r="K76" s="1734">
        <v>6390.41</v>
      </c>
      <c r="L76" s="1734">
        <v>6457.7</v>
      </c>
      <c r="M76" s="1734">
        <v>4568.78</v>
      </c>
      <c r="N76" s="1734">
        <v>7258.9</v>
      </c>
      <c r="O76" s="1734">
        <v>6241.57</v>
      </c>
      <c r="P76" s="1734">
        <v>6879.73</v>
      </c>
      <c r="Q76" s="1733">
        <v>6475.57</v>
      </c>
      <c r="R76" s="1732" t="s">
        <v>747</v>
      </c>
      <c r="S76" s="1731" t="s">
        <v>817</v>
      </c>
    </row>
    <row r="77" spans="1:19" s="1725" customFormat="1">
      <c r="A77" s="1726" t="s">
        <v>816</v>
      </c>
      <c r="B77" s="1727" t="s">
        <v>747</v>
      </c>
      <c r="C77" s="1729">
        <v>4676.8900000000003</v>
      </c>
      <c r="D77" s="1729">
        <v>3314.1</v>
      </c>
      <c r="E77" s="1729">
        <v>1454.77</v>
      </c>
      <c r="F77" s="1729">
        <v>7214.22</v>
      </c>
      <c r="G77" s="1729">
        <v>3167.55</v>
      </c>
      <c r="H77" s="1729">
        <v>3109.14</v>
      </c>
      <c r="I77" s="1729">
        <v>3832.43</v>
      </c>
      <c r="J77" s="1729">
        <v>4523.97</v>
      </c>
      <c r="K77" s="1729">
        <v>3910.64</v>
      </c>
      <c r="L77" s="1729">
        <v>4042.98</v>
      </c>
      <c r="M77" s="1729">
        <v>1820.25</v>
      </c>
      <c r="N77" s="1729">
        <v>4112.32</v>
      </c>
      <c r="O77" s="1729">
        <v>4777.5</v>
      </c>
      <c r="P77" s="1729">
        <v>4435.51</v>
      </c>
      <c r="Q77" s="1728">
        <v>5367.27</v>
      </c>
      <c r="R77" s="1727" t="s">
        <v>747</v>
      </c>
      <c r="S77" s="1726" t="s">
        <v>816</v>
      </c>
    </row>
    <row r="78" spans="1:19">
      <c r="A78" s="1731" t="s">
        <v>815</v>
      </c>
      <c r="B78" s="1732" t="s">
        <v>747</v>
      </c>
      <c r="C78" s="1734">
        <v>4236.96</v>
      </c>
      <c r="D78" s="1734">
        <v>3118.15</v>
      </c>
      <c r="E78" s="1734">
        <v>2538.94</v>
      </c>
      <c r="F78" s="1734">
        <v>3921.06</v>
      </c>
      <c r="G78" s="1734">
        <v>4207.3500000000004</v>
      </c>
      <c r="H78" s="1734">
        <v>3474.71</v>
      </c>
      <c r="I78" s="1734">
        <v>4434.4399999999996</v>
      </c>
      <c r="J78" s="1734">
        <v>3730.38</v>
      </c>
      <c r="K78" s="1734">
        <v>4358.1499999999996</v>
      </c>
      <c r="L78" s="1734">
        <v>4366.5200000000004</v>
      </c>
      <c r="M78" s="1734">
        <v>3154.08</v>
      </c>
      <c r="N78" s="1734">
        <v>3403.81</v>
      </c>
      <c r="O78" s="1734">
        <v>4684.2700000000004</v>
      </c>
      <c r="P78" s="1734">
        <v>4438.72</v>
      </c>
      <c r="Q78" s="1733">
        <v>3621.79</v>
      </c>
      <c r="R78" s="1732" t="s">
        <v>747</v>
      </c>
      <c r="S78" s="1731" t="s">
        <v>815</v>
      </c>
    </row>
    <row r="79" spans="1:19" s="1725" customFormat="1">
      <c r="A79" s="1726" t="s">
        <v>814</v>
      </c>
      <c r="B79" s="1727" t="s">
        <v>747</v>
      </c>
      <c r="C79" s="1729">
        <v>857.52</v>
      </c>
      <c r="D79" s="1729">
        <v>1896.89</v>
      </c>
      <c r="E79" s="1729">
        <v>1432.14</v>
      </c>
      <c r="F79" s="1729">
        <v>1266.6600000000001</v>
      </c>
      <c r="G79" s="1729">
        <v>1681.56</v>
      </c>
      <c r="H79" s="1729">
        <v>1771.77</v>
      </c>
      <c r="I79" s="1729">
        <v>1367.98</v>
      </c>
      <c r="J79" s="1729">
        <v>1927.14</v>
      </c>
      <c r="K79" s="1729">
        <v>1917.92</v>
      </c>
      <c r="L79" s="1729">
        <v>1745</v>
      </c>
      <c r="M79" s="1729">
        <v>1463.61</v>
      </c>
      <c r="N79" s="1729">
        <v>1448.62</v>
      </c>
      <c r="O79" s="1729">
        <v>2299</v>
      </c>
      <c r="P79" s="1729">
        <v>1658.9</v>
      </c>
      <c r="Q79" s="1728">
        <v>2200</v>
      </c>
      <c r="R79" s="1727" t="s">
        <v>747</v>
      </c>
      <c r="S79" s="1726" t="s">
        <v>814</v>
      </c>
    </row>
    <row r="80" spans="1:19">
      <c r="A80" s="1731" t="s">
        <v>813</v>
      </c>
      <c r="B80" s="1732" t="s">
        <v>800</v>
      </c>
      <c r="C80" s="1734">
        <v>58457.79</v>
      </c>
      <c r="D80" s="1734">
        <v>46808.23</v>
      </c>
      <c r="E80" s="1734">
        <v>56267.34</v>
      </c>
      <c r="F80" s="1734">
        <v>38016.75</v>
      </c>
      <c r="G80" s="1734">
        <v>50586.879999999997</v>
      </c>
      <c r="H80" s="1734">
        <v>41036.61</v>
      </c>
      <c r="I80" s="1734">
        <v>56599.07</v>
      </c>
      <c r="J80" s="1734">
        <v>44485.36</v>
      </c>
      <c r="K80" s="1734">
        <v>38748.78</v>
      </c>
      <c r="L80" s="1734">
        <v>53293.71</v>
      </c>
      <c r="M80" s="1734">
        <v>54811.97</v>
      </c>
      <c r="N80" s="1734">
        <v>55235.34</v>
      </c>
      <c r="O80" s="1734">
        <v>47405.53</v>
      </c>
      <c r="P80" s="1734">
        <v>36912.33</v>
      </c>
      <c r="Q80" s="1733">
        <v>41859.449999999997</v>
      </c>
      <c r="R80" s="1732" t="s">
        <v>800</v>
      </c>
      <c r="S80" s="1731" t="s">
        <v>813</v>
      </c>
    </row>
    <row r="81" spans="1:19" s="1725" customFormat="1">
      <c r="A81" s="1726" t="s">
        <v>812</v>
      </c>
      <c r="B81" s="1727" t="s">
        <v>751</v>
      </c>
      <c r="C81" s="1729">
        <v>24776.62</v>
      </c>
      <c r="D81" s="1729">
        <v>25104.14</v>
      </c>
      <c r="E81" s="1729">
        <v>24764.95</v>
      </c>
      <c r="F81" s="1729">
        <v>22471.01</v>
      </c>
      <c r="G81" s="1729">
        <v>27385.26</v>
      </c>
      <c r="H81" s="1729">
        <v>26125.14</v>
      </c>
      <c r="I81" s="1729">
        <v>26687.16</v>
      </c>
      <c r="J81" s="1729">
        <v>21268.92</v>
      </c>
      <c r="K81" s="1729">
        <v>28736.51</v>
      </c>
      <c r="L81" s="1729">
        <v>24362.97</v>
      </c>
      <c r="M81" s="1729">
        <v>19373.48</v>
      </c>
      <c r="N81" s="1729">
        <v>25427.87</v>
      </c>
      <c r="O81" s="1729">
        <v>28068.46</v>
      </c>
      <c r="P81" s="1729">
        <v>18315.669999999998</v>
      </c>
      <c r="Q81" s="1728">
        <v>23340.53</v>
      </c>
      <c r="R81" s="1727" t="s">
        <v>751</v>
      </c>
      <c r="S81" s="1726" t="s">
        <v>812</v>
      </c>
    </row>
    <row r="82" spans="1:19" ht="12.95" customHeight="1">
      <c r="A82" s="1731" t="s">
        <v>811</v>
      </c>
      <c r="B82" s="1727" t="s">
        <v>751</v>
      </c>
      <c r="C82" s="1734">
        <v>5647.82</v>
      </c>
      <c r="D82" s="1734">
        <v>4870.1000000000004</v>
      </c>
      <c r="E82" s="1734">
        <v>6078.59</v>
      </c>
      <c r="F82" s="1734">
        <v>7058.42</v>
      </c>
      <c r="G82" s="1734">
        <v>6552.32</v>
      </c>
      <c r="H82" s="1734">
        <v>5846.43</v>
      </c>
      <c r="I82" s="1734">
        <v>5724.76</v>
      </c>
      <c r="J82" s="1734">
        <v>5238.1400000000003</v>
      </c>
      <c r="K82" s="1734">
        <v>8184.1</v>
      </c>
      <c r="L82" s="1734">
        <v>8624.09</v>
      </c>
      <c r="M82" s="1734">
        <v>5678.25</v>
      </c>
      <c r="N82" s="1734">
        <v>3937.08</v>
      </c>
      <c r="O82" s="1734">
        <v>5735.44</v>
      </c>
      <c r="P82" s="1734">
        <v>5099</v>
      </c>
      <c r="Q82" s="1733">
        <v>4422.4799999999996</v>
      </c>
      <c r="R82" s="1727" t="s">
        <v>751</v>
      </c>
      <c r="S82" s="1731" t="s">
        <v>811</v>
      </c>
    </row>
    <row r="83" spans="1:19" s="1725" customFormat="1">
      <c r="A83" s="1726" t="s">
        <v>810</v>
      </c>
      <c r="B83" s="1727" t="s">
        <v>751</v>
      </c>
      <c r="C83" s="1729">
        <v>28639.52</v>
      </c>
      <c r="D83" s="1729">
        <v>27782.11</v>
      </c>
      <c r="E83" s="1729">
        <v>27114.83</v>
      </c>
      <c r="F83" s="1729">
        <v>21737.09</v>
      </c>
      <c r="G83" s="1729">
        <v>31891.21</v>
      </c>
      <c r="H83" s="1729">
        <v>35014.29</v>
      </c>
      <c r="I83" s="1729">
        <v>30807.919999999998</v>
      </c>
      <c r="J83" s="1729">
        <v>26261.29</v>
      </c>
      <c r="K83" s="1729">
        <v>24274</v>
      </c>
      <c r="L83" s="1729">
        <v>35039.980000000003</v>
      </c>
      <c r="M83" s="1729">
        <v>28055.94</v>
      </c>
      <c r="N83" s="1729">
        <v>27221.02</v>
      </c>
      <c r="O83" s="1729">
        <v>23194.94</v>
      </c>
      <c r="P83" s="1729">
        <v>31918.59</v>
      </c>
      <c r="Q83" s="1728">
        <v>33158.32</v>
      </c>
      <c r="R83" s="1727" t="s">
        <v>751</v>
      </c>
      <c r="S83" s="1726" t="s">
        <v>810</v>
      </c>
    </row>
    <row r="84" spans="1:19" s="1730" customFormat="1">
      <c r="A84" s="1731" t="s">
        <v>809</v>
      </c>
      <c r="B84" s="1732" t="s">
        <v>751</v>
      </c>
      <c r="C84" s="1734">
        <v>33105.72</v>
      </c>
      <c r="D84" s="1734">
        <v>28692.34</v>
      </c>
      <c r="E84" s="1734">
        <v>27295.3</v>
      </c>
      <c r="F84" s="1734">
        <v>29107.07</v>
      </c>
      <c r="G84" s="1734">
        <v>31323.439999999999</v>
      </c>
      <c r="H84" s="1734">
        <v>30358.67</v>
      </c>
      <c r="I84" s="1734">
        <v>33467.86</v>
      </c>
      <c r="J84" s="1734">
        <v>27464.29</v>
      </c>
      <c r="K84" s="1734">
        <v>30627.72</v>
      </c>
      <c r="L84" s="1734">
        <v>28889.5</v>
      </c>
      <c r="M84" s="1734">
        <v>33580.160000000003</v>
      </c>
      <c r="N84" s="1734">
        <v>27297.31</v>
      </c>
      <c r="O84" s="1734">
        <v>27458.95</v>
      </c>
      <c r="P84" s="1734">
        <v>28157.13</v>
      </c>
      <c r="Q84" s="1733">
        <v>29311.27</v>
      </c>
      <c r="R84" s="1732" t="s">
        <v>751</v>
      </c>
      <c r="S84" s="1731" t="s">
        <v>809</v>
      </c>
    </row>
    <row r="85" spans="1:19" s="1725" customFormat="1">
      <c r="A85" s="1726" t="s">
        <v>808</v>
      </c>
      <c r="B85" s="1727" t="s">
        <v>751</v>
      </c>
      <c r="C85" s="1729">
        <v>27775.68</v>
      </c>
      <c r="D85" s="1729">
        <v>24115.54</v>
      </c>
      <c r="E85" s="1729">
        <v>26191.95</v>
      </c>
      <c r="F85" s="1729">
        <v>24550.45</v>
      </c>
      <c r="G85" s="1729">
        <v>25764.48</v>
      </c>
      <c r="H85" s="1729">
        <v>26287.99</v>
      </c>
      <c r="I85" s="1729">
        <v>23661.47</v>
      </c>
      <c r="J85" s="1729">
        <v>21507.4</v>
      </c>
      <c r="K85" s="1729">
        <v>16583.2</v>
      </c>
      <c r="L85" s="1729">
        <v>24843.94</v>
      </c>
      <c r="M85" s="1729">
        <v>24580</v>
      </c>
      <c r="N85" s="1729">
        <v>25124.45</v>
      </c>
      <c r="O85" s="1729">
        <v>21990</v>
      </c>
      <c r="P85" s="1729">
        <v>25335.9</v>
      </c>
      <c r="Q85" s="1728">
        <v>24262.35</v>
      </c>
      <c r="R85" s="1727" t="s">
        <v>751</v>
      </c>
      <c r="S85" s="1726" t="s">
        <v>808</v>
      </c>
    </row>
    <row r="86" spans="1:19" s="1730" customFormat="1">
      <c r="A86" s="1731" t="s">
        <v>807</v>
      </c>
      <c r="B86" s="1732" t="s">
        <v>751</v>
      </c>
      <c r="C86" s="1734">
        <v>9893.07</v>
      </c>
      <c r="D86" s="1734">
        <v>9354.73</v>
      </c>
      <c r="E86" s="1734">
        <v>7111.51</v>
      </c>
      <c r="F86" s="1734">
        <v>7666.05</v>
      </c>
      <c r="G86" s="1734">
        <v>7537.25</v>
      </c>
      <c r="H86" s="1734">
        <v>8859.7000000000007</v>
      </c>
      <c r="I86" s="1734">
        <v>8934.84</v>
      </c>
      <c r="J86" s="1734">
        <v>7263.32</v>
      </c>
      <c r="K86" s="1734">
        <v>8803.5</v>
      </c>
      <c r="L86" s="1734">
        <v>7840.64</v>
      </c>
      <c r="M86" s="1734">
        <v>7494.68</v>
      </c>
      <c r="N86" s="1734">
        <v>8935.4599999999991</v>
      </c>
      <c r="O86" s="1734">
        <v>8084.07</v>
      </c>
      <c r="P86" s="1734">
        <v>7497.43</v>
      </c>
      <c r="Q86" s="1733">
        <v>7600.37</v>
      </c>
      <c r="R86" s="1732" t="s">
        <v>751</v>
      </c>
      <c r="S86" s="1731" t="s">
        <v>807</v>
      </c>
    </row>
    <row r="87" spans="1:19" s="1725" customFormat="1">
      <c r="A87" s="1726" t="s">
        <v>806</v>
      </c>
      <c r="B87" s="1727" t="s">
        <v>751</v>
      </c>
      <c r="C87" s="1729">
        <v>22077.29</v>
      </c>
      <c r="D87" s="1729">
        <v>21993.9</v>
      </c>
      <c r="E87" s="1729">
        <v>22785.72</v>
      </c>
      <c r="F87" s="1729">
        <v>22157.040000000001</v>
      </c>
      <c r="G87" s="1729">
        <v>24658.69</v>
      </c>
      <c r="H87" s="1729">
        <v>21700.01</v>
      </c>
      <c r="I87" s="1729">
        <v>23405.57</v>
      </c>
      <c r="J87" s="1729">
        <v>22591.45</v>
      </c>
      <c r="K87" s="1729">
        <v>21393.86</v>
      </c>
      <c r="L87" s="1729">
        <v>21981.73</v>
      </c>
      <c r="M87" s="1729">
        <v>22764.04</v>
      </c>
      <c r="N87" s="1729">
        <v>21610.71</v>
      </c>
      <c r="O87" s="1729">
        <v>21409.34</v>
      </c>
      <c r="P87" s="1729">
        <v>24187.439999999999</v>
      </c>
      <c r="Q87" s="1728">
        <v>21433.91</v>
      </c>
      <c r="R87" s="1727" t="s">
        <v>751</v>
      </c>
      <c r="S87" s="1726" t="s">
        <v>806</v>
      </c>
    </row>
    <row r="88" spans="1:19" s="1730" customFormat="1">
      <c r="A88" s="1731" t="s">
        <v>805</v>
      </c>
      <c r="B88" s="1732" t="s">
        <v>751</v>
      </c>
      <c r="C88" s="1734">
        <v>22896.01</v>
      </c>
      <c r="D88" s="1734">
        <v>22075.96</v>
      </c>
      <c r="E88" s="1734">
        <v>22354.95</v>
      </c>
      <c r="F88" s="1734">
        <v>23365.14</v>
      </c>
      <c r="G88" s="1734">
        <v>23600.74</v>
      </c>
      <c r="H88" s="1734">
        <v>23371.77</v>
      </c>
      <c r="I88" s="1734">
        <v>24147.42</v>
      </c>
      <c r="J88" s="1734">
        <v>22804.67</v>
      </c>
      <c r="K88" s="1734">
        <v>22931.32</v>
      </c>
      <c r="L88" s="1734">
        <v>23398.29</v>
      </c>
      <c r="M88" s="1734">
        <v>27595.19</v>
      </c>
      <c r="N88" s="1734">
        <v>25796.12</v>
      </c>
      <c r="O88" s="1734">
        <v>21543.98</v>
      </c>
      <c r="P88" s="1734">
        <v>24502.7</v>
      </c>
      <c r="Q88" s="1733">
        <v>23160.94</v>
      </c>
      <c r="R88" s="1732" t="s">
        <v>751</v>
      </c>
      <c r="S88" s="1731" t="s">
        <v>805</v>
      </c>
    </row>
    <row r="89" spans="1:19" s="1725" customFormat="1">
      <c r="A89" s="1726" t="s">
        <v>804</v>
      </c>
      <c r="B89" s="1727" t="s">
        <v>751</v>
      </c>
      <c r="C89" s="1729">
        <v>4251.46</v>
      </c>
      <c r="D89" s="1729">
        <v>5169.17</v>
      </c>
      <c r="E89" s="1729">
        <v>3025.17</v>
      </c>
      <c r="F89" s="1729">
        <v>3666.25</v>
      </c>
      <c r="G89" s="1729">
        <v>5228.38</v>
      </c>
      <c r="H89" s="1729">
        <v>3681.72</v>
      </c>
      <c r="I89" s="1729">
        <v>3450.59</v>
      </c>
      <c r="J89" s="1729">
        <v>3602.76</v>
      </c>
      <c r="K89" s="1729">
        <v>2935.06</v>
      </c>
      <c r="L89" s="1729">
        <v>4496.87</v>
      </c>
      <c r="M89" s="1729">
        <v>4028.75</v>
      </c>
      <c r="N89" s="1729">
        <v>5178.07</v>
      </c>
      <c r="O89" s="1729">
        <v>4869.34</v>
      </c>
      <c r="P89" s="1729">
        <v>3506.9</v>
      </c>
      <c r="Q89" s="1728">
        <v>4628.96</v>
      </c>
      <c r="R89" s="1727" t="s">
        <v>751</v>
      </c>
      <c r="S89" s="1726" t="s">
        <v>804</v>
      </c>
    </row>
    <row r="90" spans="1:19" s="1730" customFormat="1">
      <c r="A90" s="1731" t="s">
        <v>803</v>
      </c>
      <c r="B90" s="1732" t="s">
        <v>751</v>
      </c>
      <c r="C90" s="1734">
        <v>67.989999999999995</v>
      </c>
      <c r="D90" s="1734">
        <v>36.86</v>
      </c>
      <c r="E90" s="1734">
        <v>43.7</v>
      </c>
      <c r="F90" s="1734">
        <v>70.86</v>
      </c>
      <c r="G90" s="1734">
        <v>52.43</v>
      </c>
      <c r="H90" s="1734">
        <v>59.04</v>
      </c>
      <c r="I90" s="1734">
        <v>59.7</v>
      </c>
      <c r="J90" s="1734">
        <v>62.95</v>
      </c>
      <c r="K90" s="1734">
        <v>70.64</v>
      </c>
      <c r="L90" s="1734">
        <v>58.96</v>
      </c>
      <c r="M90" s="1734">
        <v>67.069999999999993</v>
      </c>
      <c r="N90" s="1734">
        <v>57.36</v>
      </c>
      <c r="O90" s="1734">
        <v>50</v>
      </c>
      <c r="P90" s="1734">
        <v>66.010000000000005</v>
      </c>
      <c r="Q90" s="1733">
        <v>60.72</v>
      </c>
      <c r="R90" s="1732" t="s">
        <v>751</v>
      </c>
      <c r="S90" s="1731" t="s">
        <v>803</v>
      </c>
    </row>
    <row r="91" spans="1:19" s="1725" customFormat="1">
      <c r="A91" s="1726" t="s">
        <v>802</v>
      </c>
      <c r="B91" s="1727" t="s">
        <v>751</v>
      </c>
      <c r="C91" s="1729">
        <v>2614.35</v>
      </c>
      <c r="D91" s="1729">
        <v>1166.6199999999999</v>
      </c>
      <c r="E91" s="1729">
        <v>1242.83</v>
      </c>
      <c r="F91" s="1729">
        <v>1537.26</v>
      </c>
      <c r="G91" s="1729">
        <v>1380</v>
      </c>
      <c r="H91" s="1729">
        <v>1225.3</v>
      </c>
      <c r="I91" s="1729">
        <v>1564.98</v>
      </c>
      <c r="J91" s="1729">
        <v>963.84</v>
      </c>
      <c r="K91" s="1729">
        <v>1488.62</v>
      </c>
      <c r="L91" s="1729">
        <v>1435.06</v>
      </c>
      <c r="M91" s="1729">
        <v>2459.9899999999998</v>
      </c>
      <c r="N91" s="1729">
        <v>1368.81</v>
      </c>
      <c r="O91" s="1729">
        <v>1394</v>
      </c>
      <c r="P91" s="1729">
        <v>911.53</v>
      </c>
      <c r="Q91" s="1728">
        <v>1436.27</v>
      </c>
      <c r="R91" s="1727" t="s">
        <v>751</v>
      </c>
      <c r="S91" s="1726" t="s">
        <v>802</v>
      </c>
    </row>
    <row r="92" spans="1:19" s="1730" customFormat="1">
      <c r="A92" s="1731" t="s">
        <v>801</v>
      </c>
      <c r="B92" s="1732" t="s">
        <v>751</v>
      </c>
      <c r="C92" s="1734">
        <v>148.13</v>
      </c>
      <c r="D92" s="1734">
        <v>168.29</v>
      </c>
      <c r="E92" s="1734">
        <v>140.66999999999999</v>
      </c>
      <c r="F92" s="1734">
        <v>226.61</v>
      </c>
      <c r="G92" s="1734">
        <v>149.91</v>
      </c>
      <c r="H92" s="1734">
        <v>138.86000000000001</v>
      </c>
      <c r="I92" s="1734">
        <v>151.75</v>
      </c>
      <c r="J92" s="1734">
        <v>140.32</v>
      </c>
      <c r="K92" s="1734">
        <v>109.91</v>
      </c>
      <c r="L92" s="1734">
        <v>168.25</v>
      </c>
      <c r="M92" s="1734">
        <v>137.85</v>
      </c>
      <c r="N92" s="1734">
        <v>136.57</v>
      </c>
      <c r="O92" s="1734">
        <v>192.5</v>
      </c>
      <c r="P92" s="1734">
        <v>217.86</v>
      </c>
      <c r="Q92" s="1733">
        <v>152.99</v>
      </c>
      <c r="R92" s="1732" t="s">
        <v>751</v>
      </c>
      <c r="S92" s="1731" t="s">
        <v>801</v>
      </c>
    </row>
    <row r="93" spans="1:19" s="1725" customFormat="1">
      <c r="A93" s="1726" t="s">
        <v>799</v>
      </c>
      <c r="B93" s="1727" t="s">
        <v>800</v>
      </c>
      <c r="C93" s="1729">
        <v>3349.66</v>
      </c>
      <c r="D93" s="1729">
        <v>3960.45</v>
      </c>
      <c r="E93" s="1729">
        <v>3384.32</v>
      </c>
      <c r="F93" s="1729">
        <v>4002.91</v>
      </c>
      <c r="G93" s="1729">
        <v>3686.48</v>
      </c>
      <c r="H93" s="1729">
        <v>2728.33</v>
      </c>
      <c r="I93" s="1729">
        <v>2399.15</v>
      </c>
      <c r="J93" s="1729">
        <v>2994.21</v>
      </c>
      <c r="K93" s="1729">
        <v>2257.86</v>
      </c>
      <c r="L93" s="1729">
        <v>4790.6099999999997</v>
      </c>
      <c r="M93" s="1729">
        <v>2849.91</v>
      </c>
      <c r="N93" s="1729">
        <v>2449.04</v>
      </c>
      <c r="O93" s="1729">
        <v>3305.52</v>
      </c>
      <c r="P93" s="1729">
        <v>3375</v>
      </c>
      <c r="Q93" s="1728">
        <v>2660.25</v>
      </c>
      <c r="R93" s="1727" t="s">
        <v>800</v>
      </c>
      <c r="S93" s="1726" t="s">
        <v>799</v>
      </c>
    </row>
    <row r="94" spans="1:19">
      <c r="A94" s="1731" t="s">
        <v>798</v>
      </c>
      <c r="B94" s="1732" t="s">
        <v>751</v>
      </c>
      <c r="C94" s="1734">
        <v>95.3</v>
      </c>
      <c r="D94" s="1734">
        <v>59.5</v>
      </c>
      <c r="E94" s="1734">
        <v>66.83</v>
      </c>
      <c r="F94" s="1734">
        <v>89.35</v>
      </c>
      <c r="G94" s="1734">
        <v>81.27</v>
      </c>
      <c r="H94" s="1734">
        <v>51.06</v>
      </c>
      <c r="I94" s="1734">
        <v>90.42</v>
      </c>
      <c r="J94" s="1734">
        <v>58.57</v>
      </c>
      <c r="K94" s="1734">
        <v>48.12</v>
      </c>
      <c r="L94" s="1734">
        <v>92.19</v>
      </c>
      <c r="M94" s="1734">
        <v>55.38</v>
      </c>
      <c r="N94" s="1734">
        <v>70.45</v>
      </c>
      <c r="O94" s="1734">
        <v>72</v>
      </c>
      <c r="P94" s="1734">
        <v>60.37</v>
      </c>
      <c r="Q94" s="1733">
        <v>61.96</v>
      </c>
      <c r="R94" s="1732" t="s">
        <v>751</v>
      </c>
      <c r="S94" s="1731" t="s">
        <v>798</v>
      </c>
    </row>
    <row r="95" spans="1:19" s="1725" customFormat="1">
      <c r="A95" s="1726" t="s">
        <v>797</v>
      </c>
      <c r="B95" s="1727" t="s">
        <v>756</v>
      </c>
      <c r="C95" s="1729">
        <v>5761.38</v>
      </c>
      <c r="D95" s="1729">
        <v>4750</v>
      </c>
      <c r="E95" s="1729">
        <v>3970.7</v>
      </c>
      <c r="F95" s="1729">
        <v>3010.7</v>
      </c>
      <c r="G95" s="1729">
        <v>5016.5</v>
      </c>
      <c r="H95" s="1729">
        <v>4067</v>
      </c>
      <c r="I95" s="1729">
        <v>4256.67</v>
      </c>
      <c r="J95" s="1729">
        <v>5466.67</v>
      </c>
      <c r="K95" s="1729">
        <v>4669.17</v>
      </c>
      <c r="L95" s="1729">
        <v>5300</v>
      </c>
      <c r="M95" s="1729">
        <v>5850</v>
      </c>
      <c r="N95" s="1729">
        <v>5659.18</v>
      </c>
      <c r="O95" s="1729">
        <v>5325</v>
      </c>
      <c r="P95" s="1729">
        <v>5075</v>
      </c>
      <c r="Q95" s="1728">
        <v>5752.72</v>
      </c>
      <c r="R95" s="1727" t="s">
        <v>756</v>
      </c>
      <c r="S95" s="1726" t="s">
        <v>797</v>
      </c>
    </row>
    <row r="96" spans="1:19">
      <c r="A96" s="1731" t="s">
        <v>795</v>
      </c>
      <c r="B96" s="1732" t="s">
        <v>796</v>
      </c>
      <c r="C96" s="1734">
        <v>7140.43</v>
      </c>
      <c r="D96" s="1734">
        <v>7041.67</v>
      </c>
      <c r="E96" s="1734">
        <v>8200</v>
      </c>
      <c r="F96" s="1734">
        <v>7800</v>
      </c>
      <c r="G96" s="1734">
        <v>8466.67</v>
      </c>
      <c r="H96" s="1734">
        <v>9120</v>
      </c>
      <c r="I96" s="1734">
        <v>9120</v>
      </c>
      <c r="J96" s="1734">
        <v>7500</v>
      </c>
      <c r="K96" s="1734" t="s">
        <v>260</v>
      </c>
      <c r="L96" s="1734">
        <v>9366.67</v>
      </c>
      <c r="M96" s="1734">
        <v>10000</v>
      </c>
      <c r="N96" s="1734">
        <v>8484.51</v>
      </c>
      <c r="O96" s="1734">
        <v>9900</v>
      </c>
      <c r="P96" s="1734">
        <v>9239.49</v>
      </c>
      <c r="Q96" s="1733">
        <v>7883.33</v>
      </c>
      <c r="R96" s="1732" t="s">
        <v>796</v>
      </c>
      <c r="S96" s="1731" t="s">
        <v>795</v>
      </c>
    </row>
    <row r="97" spans="1:19" s="1725" customFormat="1">
      <c r="A97" s="1726" t="s">
        <v>794</v>
      </c>
      <c r="B97" s="1727" t="s">
        <v>759</v>
      </c>
      <c r="C97" s="1729">
        <v>530.54</v>
      </c>
      <c r="D97" s="1729">
        <v>556.97</v>
      </c>
      <c r="E97" s="1729">
        <v>564.85</v>
      </c>
      <c r="F97" s="1729">
        <v>727.48</v>
      </c>
      <c r="G97" s="1729">
        <v>552.72</v>
      </c>
      <c r="H97" s="1729">
        <v>515.33000000000004</v>
      </c>
      <c r="I97" s="1729">
        <v>666.69</v>
      </c>
      <c r="J97" s="1729">
        <v>658.24</v>
      </c>
      <c r="K97" s="1729">
        <v>663.15</v>
      </c>
      <c r="L97" s="1729">
        <v>646.82000000000005</v>
      </c>
      <c r="M97" s="1729">
        <v>733.28</v>
      </c>
      <c r="N97" s="1729">
        <v>731.46</v>
      </c>
      <c r="O97" s="1729">
        <v>732.19</v>
      </c>
      <c r="P97" s="1729">
        <v>589.33000000000004</v>
      </c>
      <c r="Q97" s="1728">
        <v>567.84</v>
      </c>
      <c r="R97" s="1727" t="s">
        <v>759</v>
      </c>
      <c r="S97" s="1726" t="s">
        <v>794</v>
      </c>
    </row>
    <row r="98" spans="1:19">
      <c r="A98" s="1731" t="s">
        <v>792</v>
      </c>
      <c r="B98" s="1732" t="s">
        <v>793</v>
      </c>
      <c r="C98" s="1734">
        <v>119.56</v>
      </c>
      <c r="D98" s="1734">
        <v>114.05</v>
      </c>
      <c r="E98" s="1734">
        <v>108.81</v>
      </c>
      <c r="F98" s="1734">
        <v>118.65</v>
      </c>
      <c r="G98" s="1734">
        <v>105.3</v>
      </c>
      <c r="H98" s="1734">
        <v>112.29</v>
      </c>
      <c r="I98" s="1734">
        <v>114.6</v>
      </c>
      <c r="J98" s="1734">
        <v>114.63</v>
      </c>
      <c r="K98" s="1734">
        <v>116.53</v>
      </c>
      <c r="L98" s="1734">
        <v>120.35</v>
      </c>
      <c r="M98" s="1734">
        <v>118.23</v>
      </c>
      <c r="N98" s="1734">
        <v>128.18</v>
      </c>
      <c r="O98" s="1734">
        <v>103.94</v>
      </c>
      <c r="P98" s="1734">
        <v>120.59</v>
      </c>
      <c r="Q98" s="1733">
        <v>101.52</v>
      </c>
      <c r="R98" s="1732" t="s">
        <v>793</v>
      </c>
      <c r="S98" s="1731" t="s">
        <v>792</v>
      </c>
    </row>
    <row r="99" spans="1:19" s="1725" customFormat="1">
      <c r="A99" s="1726" t="s">
        <v>791</v>
      </c>
      <c r="B99" s="1727" t="s">
        <v>759</v>
      </c>
      <c r="C99" s="1729">
        <v>486.92</v>
      </c>
      <c r="D99" s="1729">
        <v>453.96</v>
      </c>
      <c r="E99" s="1729">
        <v>462.61</v>
      </c>
      <c r="F99" s="1729">
        <v>489.39</v>
      </c>
      <c r="G99" s="1729">
        <v>474.5</v>
      </c>
      <c r="H99" s="1729">
        <v>473.67</v>
      </c>
      <c r="I99" s="1729">
        <v>467.35</v>
      </c>
      <c r="J99" s="1729">
        <v>469.19</v>
      </c>
      <c r="K99" s="1729">
        <v>482.64</v>
      </c>
      <c r="L99" s="1729">
        <v>503.09</v>
      </c>
      <c r="M99" s="1729">
        <v>485.41</v>
      </c>
      <c r="N99" s="1729">
        <v>516.96</v>
      </c>
      <c r="O99" s="1729">
        <v>444.13</v>
      </c>
      <c r="P99" s="1729">
        <v>487.84</v>
      </c>
      <c r="Q99" s="1728">
        <v>460.61</v>
      </c>
      <c r="R99" s="1727" t="s">
        <v>759</v>
      </c>
      <c r="S99" s="1726" t="s">
        <v>791</v>
      </c>
    </row>
    <row r="100" spans="1:19" ht="12.95" customHeight="1">
      <c r="A100" s="1731" t="s">
        <v>790</v>
      </c>
      <c r="B100" s="1732" t="s">
        <v>759</v>
      </c>
      <c r="C100" s="1734">
        <v>153.16</v>
      </c>
      <c r="D100" s="1734">
        <v>140.63999999999999</v>
      </c>
      <c r="E100" s="1734">
        <v>139.27000000000001</v>
      </c>
      <c r="F100" s="1734">
        <v>142.51</v>
      </c>
      <c r="G100" s="1734">
        <v>147.84</v>
      </c>
      <c r="H100" s="1734">
        <v>143.54</v>
      </c>
      <c r="I100" s="1734">
        <v>141.54</v>
      </c>
      <c r="J100" s="1734">
        <v>152.29</v>
      </c>
      <c r="K100" s="1734">
        <v>151.04</v>
      </c>
      <c r="L100" s="1734">
        <v>170.23</v>
      </c>
      <c r="M100" s="1734">
        <v>163.33000000000001</v>
      </c>
      <c r="N100" s="1734">
        <v>164.52</v>
      </c>
      <c r="O100" s="1734">
        <v>145.06</v>
      </c>
      <c r="P100" s="1734">
        <v>154.46</v>
      </c>
      <c r="Q100" s="1733">
        <v>145.83000000000001</v>
      </c>
      <c r="R100" s="1732" t="s">
        <v>759</v>
      </c>
      <c r="S100" s="1731" t="s">
        <v>790</v>
      </c>
    </row>
    <row r="101" spans="1:19" s="1725" customFormat="1">
      <c r="A101" s="1726" t="s">
        <v>789</v>
      </c>
      <c r="B101" s="1727" t="s">
        <v>786</v>
      </c>
      <c r="C101" s="1729">
        <v>127.13</v>
      </c>
      <c r="D101" s="1729">
        <v>164.86</v>
      </c>
      <c r="E101" s="1729">
        <v>121.17</v>
      </c>
      <c r="F101" s="1729">
        <v>171.85</v>
      </c>
      <c r="G101" s="1729">
        <v>165.73</v>
      </c>
      <c r="H101" s="1729">
        <v>81.12</v>
      </c>
      <c r="I101" s="1729">
        <v>149.57</v>
      </c>
      <c r="J101" s="1729">
        <v>105.96</v>
      </c>
      <c r="K101" s="1729">
        <v>112.52</v>
      </c>
      <c r="L101" s="1729">
        <v>121.74</v>
      </c>
      <c r="M101" s="1729">
        <v>113.29</v>
      </c>
      <c r="N101" s="1729">
        <v>135.18</v>
      </c>
      <c r="O101" s="1729">
        <v>126.66</v>
      </c>
      <c r="P101" s="1729">
        <v>109.65</v>
      </c>
      <c r="Q101" s="1728">
        <v>165.5</v>
      </c>
      <c r="R101" s="1727" t="s">
        <v>786</v>
      </c>
      <c r="S101" s="1726" t="s">
        <v>789</v>
      </c>
    </row>
    <row r="102" spans="1:19" s="1730" customFormat="1" ht="15.95" customHeight="1">
      <c r="A102" s="1731" t="s">
        <v>788</v>
      </c>
      <c r="B102" s="1732" t="s">
        <v>786</v>
      </c>
      <c r="C102" s="1734">
        <v>191.01</v>
      </c>
      <c r="D102" s="1734">
        <v>300.82</v>
      </c>
      <c r="E102" s="1734">
        <v>117.06</v>
      </c>
      <c r="F102" s="1734">
        <v>103.32</v>
      </c>
      <c r="G102" s="1734">
        <v>131.55000000000001</v>
      </c>
      <c r="H102" s="1734">
        <v>127.32</v>
      </c>
      <c r="I102" s="1734">
        <v>159.22999999999999</v>
      </c>
      <c r="J102" s="1734">
        <v>132.88</v>
      </c>
      <c r="K102" s="1734">
        <v>139.22</v>
      </c>
      <c r="L102" s="1734">
        <v>183.65</v>
      </c>
      <c r="M102" s="1734">
        <v>170.69</v>
      </c>
      <c r="N102" s="1734">
        <v>67.930000000000007</v>
      </c>
      <c r="O102" s="1734">
        <v>168.03</v>
      </c>
      <c r="P102" s="1734">
        <v>299.12</v>
      </c>
      <c r="Q102" s="1733">
        <v>95.84</v>
      </c>
      <c r="R102" s="1732" t="s">
        <v>786</v>
      </c>
      <c r="S102" s="1731" t="s">
        <v>788</v>
      </c>
    </row>
    <row r="103" spans="1:19" s="1725" customFormat="1" ht="15.95" customHeight="1">
      <c r="A103" s="1740" t="s">
        <v>787</v>
      </c>
      <c r="B103" s="1727" t="s">
        <v>786</v>
      </c>
      <c r="C103" s="1729">
        <v>132.97</v>
      </c>
      <c r="D103" s="1729">
        <v>125.36</v>
      </c>
      <c r="E103" s="1729">
        <v>105.92</v>
      </c>
      <c r="F103" s="1729">
        <v>101.66</v>
      </c>
      <c r="G103" s="1729">
        <v>89.8</v>
      </c>
      <c r="H103" s="1729">
        <v>94.12</v>
      </c>
      <c r="I103" s="1729">
        <v>135.88999999999999</v>
      </c>
      <c r="J103" s="1729">
        <v>90.59</v>
      </c>
      <c r="K103" s="1729">
        <v>138.74</v>
      </c>
      <c r="L103" s="1729">
        <v>108.46</v>
      </c>
      <c r="M103" s="1729">
        <v>122.7</v>
      </c>
      <c r="N103" s="1729">
        <v>97.87</v>
      </c>
      <c r="O103" s="1729">
        <v>133.4</v>
      </c>
      <c r="P103" s="1729">
        <v>95.98</v>
      </c>
      <c r="Q103" s="1728">
        <v>99.39</v>
      </c>
      <c r="R103" s="1727" t="s">
        <v>786</v>
      </c>
      <c r="S103" s="1740" t="s">
        <v>787</v>
      </c>
    </row>
    <row r="104" spans="1:19" s="1730" customFormat="1" ht="12.95" customHeight="1">
      <c r="A104" s="1731" t="s">
        <v>785</v>
      </c>
      <c r="B104" s="1732" t="s">
        <v>786</v>
      </c>
      <c r="C104" s="1734">
        <v>31.31</v>
      </c>
      <c r="D104" s="1734">
        <v>35.79</v>
      </c>
      <c r="E104" s="1734">
        <v>45.87</v>
      </c>
      <c r="F104" s="1734">
        <v>33.94</v>
      </c>
      <c r="G104" s="1734">
        <v>26.83</v>
      </c>
      <c r="H104" s="1734">
        <v>27.79</v>
      </c>
      <c r="I104" s="1734">
        <v>28.53</v>
      </c>
      <c r="J104" s="1734">
        <v>40.159999999999997</v>
      </c>
      <c r="K104" s="1734">
        <v>57.33</v>
      </c>
      <c r="L104" s="1734">
        <v>34.700000000000003</v>
      </c>
      <c r="M104" s="1734">
        <v>46.77</v>
      </c>
      <c r="N104" s="1734">
        <v>31.81</v>
      </c>
      <c r="O104" s="1734">
        <v>32.15</v>
      </c>
      <c r="P104" s="1734">
        <v>30.1</v>
      </c>
      <c r="Q104" s="1733">
        <v>29.41</v>
      </c>
      <c r="R104" s="1732" t="s">
        <v>786</v>
      </c>
      <c r="S104" s="1731" t="s">
        <v>785</v>
      </c>
    </row>
    <row r="105" spans="1:19" s="1725" customFormat="1">
      <c r="A105" s="1726" t="s">
        <v>783</v>
      </c>
      <c r="B105" s="1727" t="s">
        <v>784</v>
      </c>
      <c r="C105" s="1729">
        <v>355.48</v>
      </c>
      <c r="D105" s="1729">
        <v>395.26</v>
      </c>
      <c r="E105" s="1729">
        <v>230.85</v>
      </c>
      <c r="F105" s="1729">
        <v>314.72000000000003</v>
      </c>
      <c r="G105" s="1729">
        <v>314.89999999999998</v>
      </c>
      <c r="H105" s="1729">
        <v>316.23</v>
      </c>
      <c r="I105" s="1729">
        <v>264.07</v>
      </c>
      <c r="J105" s="1729">
        <v>415.31</v>
      </c>
      <c r="K105" s="1729">
        <v>315.12</v>
      </c>
      <c r="L105" s="1729">
        <v>213.57</v>
      </c>
      <c r="M105" s="1729">
        <v>290</v>
      </c>
      <c r="N105" s="1729">
        <v>313.82</v>
      </c>
      <c r="O105" s="1729">
        <v>340.14</v>
      </c>
      <c r="P105" s="1729">
        <v>480.8</v>
      </c>
      <c r="Q105" s="1728">
        <v>298.41000000000003</v>
      </c>
      <c r="R105" s="1727" t="s">
        <v>784</v>
      </c>
      <c r="S105" s="1726" t="s">
        <v>783</v>
      </c>
    </row>
    <row r="106" spans="1:19" s="1730" customFormat="1">
      <c r="A106" s="1731" t="s">
        <v>782</v>
      </c>
      <c r="B106" s="1732" t="s">
        <v>751</v>
      </c>
      <c r="C106" s="1734">
        <v>40.700000000000003</v>
      </c>
      <c r="D106" s="1734">
        <v>34.020000000000003</v>
      </c>
      <c r="E106" s="1734">
        <v>29.12</v>
      </c>
      <c r="F106" s="1734">
        <v>59.91</v>
      </c>
      <c r="G106" s="1734">
        <v>25.75</v>
      </c>
      <c r="H106" s="1734">
        <v>16.579999999999998</v>
      </c>
      <c r="I106" s="1734">
        <v>26.07</v>
      </c>
      <c r="J106" s="1734">
        <v>26.05</v>
      </c>
      <c r="K106" s="1734">
        <v>33.200000000000003</v>
      </c>
      <c r="L106" s="1734">
        <v>21.54</v>
      </c>
      <c r="M106" s="1734">
        <v>29.39</v>
      </c>
      <c r="N106" s="1734">
        <v>29.26</v>
      </c>
      <c r="O106" s="1734">
        <v>27.25</v>
      </c>
      <c r="P106" s="1734">
        <v>31.72</v>
      </c>
      <c r="Q106" s="1733">
        <v>18.13</v>
      </c>
      <c r="R106" s="1732" t="s">
        <v>751</v>
      </c>
      <c r="S106" s="1731" t="s">
        <v>782</v>
      </c>
    </row>
    <row r="107" spans="1:19" s="1725" customFormat="1">
      <c r="A107" s="1726" t="s">
        <v>781</v>
      </c>
      <c r="B107" s="1727" t="s">
        <v>751</v>
      </c>
      <c r="C107" s="1729">
        <v>36.340000000000003</v>
      </c>
      <c r="D107" s="1729">
        <v>28.23</v>
      </c>
      <c r="E107" s="1729">
        <v>26.04</v>
      </c>
      <c r="F107" s="1729">
        <v>41.95</v>
      </c>
      <c r="G107" s="1729">
        <v>33.06</v>
      </c>
      <c r="H107" s="1729">
        <v>22.93</v>
      </c>
      <c r="I107" s="1729">
        <v>26.42</v>
      </c>
      <c r="J107" s="1729">
        <v>23.21</v>
      </c>
      <c r="K107" s="1729">
        <v>39.520000000000003</v>
      </c>
      <c r="L107" s="1729">
        <v>30.68</v>
      </c>
      <c r="M107" s="1729">
        <v>28.23</v>
      </c>
      <c r="N107" s="1729">
        <v>26.13</v>
      </c>
      <c r="O107" s="1729">
        <v>51.02</v>
      </c>
      <c r="P107" s="1729">
        <v>16.559999999999999</v>
      </c>
      <c r="Q107" s="1728">
        <v>42.28</v>
      </c>
      <c r="R107" s="1727" t="s">
        <v>751</v>
      </c>
      <c r="S107" s="1726" t="s">
        <v>781</v>
      </c>
    </row>
    <row r="108" spans="1:19" s="1730" customFormat="1">
      <c r="A108" s="1731" t="s">
        <v>779</v>
      </c>
      <c r="B108" s="1732" t="s">
        <v>780</v>
      </c>
      <c r="C108" s="1734">
        <v>496.67</v>
      </c>
      <c r="D108" s="1734">
        <v>418.59</v>
      </c>
      <c r="E108" s="1734">
        <v>395.82</v>
      </c>
      <c r="F108" s="1734">
        <v>411.97</v>
      </c>
      <c r="G108" s="1734">
        <v>410.21</v>
      </c>
      <c r="H108" s="1734">
        <v>395</v>
      </c>
      <c r="I108" s="1734">
        <v>359.2</v>
      </c>
      <c r="J108" s="1734">
        <v>425.1</v>
      </c>
      <c r="K108" s="1734">
        <v>397.01</v>
      </c>
      <c r="L108" s="1734">
        <v>384.38</v>
      </c>
      <c r="M108" s="1734">
        <v>490.96</v>
      </c>
      <c r="N108" s="1734">
        <v>417.85</v>
      </c>
      <c r="O108" s="1734">
        <v>392.9</v>
      </c>
      <c r="P108" s="1734">
        <v>460.34</v>
      </c>
      <c r="Q108" s="1733">
        <v>368.24</v>
      </c>
      <c r="R108" s="1732" t="s">
        <v>780</v>
      </c>
      <c r="S108" s="1731" t="s">
        <v>779</v>
      </c>
    </row>
    <row r="109" spans="1:19" s="1725" customFormat="1" ht="12" customHeight="1">
      <c r="A109" s="1726" t="s">
        <v>778</v>
      </c>
      <c r="B109" s="1727" t="s">
        <v>751</v>
      </c>
      <c r="C109" s="1729">
        <v>18013.900000000001</v>
      </c>
      <c r="D109" s="1729">
        <v>15290</v>
      </c>
      <c r="E109" s="1729">
        <v>12389.56</v>
      </c>
      <c r="F109" s="1729">
        <v>14301</v>
      </c>
      <c r="G109" s="1729">
        <v>18443.259999999998</v>
      </c>
      <c r="H109" s="1729">
        <v>16627.54</v>
      </c>
      <c r="I109" s="1729">
        <v>28705.73</v>
      </c>
      <c r="J109" s="1729">
        <v>11741.5</v>
      </c>
      <c r="K109" s="1729">
        <v>23013.59</v>
      </c>
      <c r="L109" s="1729">
        <v>19500</v>
      </c>
      <c r="M109" s="1729">
        <v>20412.84</v>
      </c>
      <c r="N109" s="1729">
        <v>15212.38</v>
      </c>
      <c r="O109" s="1729">
        <v>16729.259999999998</v>
      </c>
      <c r="P109" s="1729">
        <v>14133.66</v>
      </c>
      <c r="Q109" s="1728">
        <v>16878.599999999999</v>
      </c>
      <c r="R109" s="1727" t="s">
        <v>751</v>
      </c>
      <c r="S109" s="1726" t="s">
        <v>778</v>
      </c>
    </row>
    <row r="110" spans="1:19" s="1730" customFormat="1">
      <c r="A110" s="1731" t="s">
        <v>777</v>
      </c>
      <c r="B110" s="1732" t="s">
        <v>751</v>
      </c>
      <c r="C110" s="1734">
        <v>4451.24</v>
      </c>
      <c r="D110" s="1734">
        <v>3838.04</v>
      </c>
      <c r="E110" s="1734">
        <v>4276.47</v>
      </c>
      <c r="F110" s="1734">
        <v>3788.95</v>
      </c>
      <c r="G110" s="1734">
        <v>3730</v>
      </c>
      <c r="H110" s="1734">
        <v>3968.17</v>
      </c>
      <c r="I110" s="1734">
        <v>3801.67</v>
      </c>
      <c r="J110" s="1734">
        <v>4088.38</v>
      </c>
      <c r="K110" s="1734">
        <v>4389.79</v>
      </c>
      <c r="L110" s="1734">
        <v>4391.67</v>
      </c>
      <c r="M110" s="1734">
        <v>4047.49</v>
      </c>
      <c r="N110" s="1734">
        <v>4114.51</v>
      </c>
      <c r="O110" s="1734">
        <v>4405</v>
      </c>
      <c r="P110" s="1734">
        <v>3603.25</v>
      </c>
      <c r="Q110" s="1733">
        <v>4386.1400000000003</v>
      </c>
      <c r="R110" s="1732" t="s">
        <v>751</v>
      </c>
      <c r="S110" s="1731" t="s">
        <v>777</v>
      </c>
    </row>
    <row r="111" spans="1:19" s="1725" customFormat="1">
      <c r="A111" s="1726" t="s">
        <v>776</v>
      </c>
      <c r="B111" s="1727" t="s">
        <v>774</v>
      </c>
      <c r="C111" s="1729">
        <v>149.72</v>
      </c>
      <c r="D111" s="1729">
        <v>149.72</v>
      </c>
      <c r="E111" s="1729">
        <v>149.72</v>
      </c>
      <c r="F111" s="1729">
        <v>149.72</v>
      </c>
      <c r="G111" s="1729">
        <v>149.72</v>
      </c>
      <c r="H111" s="1729">
        <v>149.72</v>
      </c>
      <c r="I111" s="1729">
        <v>149.72</v>
      </c>
      <c r="J111" s="1729">
        <v>149.72</v>
      </c>
      <c r="K111" s="1729">
        <v>149.72</v>
      </c>
      <c r="L111" s="1729">
        <v>149.72</v>
      </c>
      <c r="M111" s="1729">
        <v>149.72</v>
      </c>
      <c r="N111" s="1729">
        <v>149.72</v>
      </c>
      <c r="O111" s="1729">
        <v>149.72</v>
      </c>
      <c r="P111" s="1729">
        <v>149.72</v>
      </c>
      <c r="Q111" s="1728">
        <v>149.72</v>
      </c>
      <c r="R111" s="1727" t="s">
        <v>774</v>
      </c>
      <c r="S111" s="1726" t="s">
        <v>776</v>
      </c>
    </row>
    <row r="112" spans="1:19" s="1730" customFormat="1">
      <c r="A112" s="1731" t="s">
        <v>775</v>
      </c>
      <c r="B112" s="1732" t="s">
        <v>774</v>
      </c>
      <c r="C112" s="1734">
        <v>143.61000000000001</v>
      </c>
      <c r="D112" s="1734">
        <v>143.61000000000001</v>
      </c>
      <c r="E112" s="1734">
        <v>143.61000000000001</v>
      </c>
      <c r="F112" s="1734">
        <v>143.61000000000001</v>
      </c>
      <c r="G112" s="1734">
        <v>143.61000000000001</v>
      </c>
      <c r="H112" s="1734">
        <v>143.61000000000001</v>
      </c>
      <c r="I112" s="1734">
        <v>143.61000000000001</v>
      </c>
      <c r="J112" s="1734">
        <v>143.61000000000001</v>
      </c>
      <c r="K112" s="1734">
        <v>143.61000000000001</v>
      </c>
      <c r="L112" s="1734">
        <v>143.61000000000001</v>
      </c>
      <c r="M112" s="1734">
        <v>143.61000000000001</v>
      </c>
      <c r="N112" s="1734">
        <v>143.61000000000001</v>
      </c>
      <c r="O112" s="1734">
        <v>143.61000000000001</v>
      </c>
      <c r="P112" s="1734">
        <v>143.61000000000001</v>
      </c>
      <c r="Q112" s="1733">
        <v>143.61000000000001</v>
      </c>
      <c r="R112" s="1732" t="s">
        <v>774</v>
      </c>
      <c r="S112" s="1731" t="s">
        <v>775</v>
      </c>
    </row>
    <row r="113" spans="1:19" s="1725" customFormat="1">
      <c r="A113" s="1726" t="s">
        <v>773</v>
      </c>
      <c r="B113" s="1727" t="s">
        <v>774</v>
      </c>
      <c r="C113" s="1729">
        <v>468.46</v>
      </c>
      <c r="D113" s="1729">
        <v>391.45</v>
      </c>
      <c r="E113" s="1729">
        <v>339.37</v>
      </c>
      <c r="F113" s="1729">
        <v>586.48</v>
      </c>
      <c r="G113" s="1729">
        <v>320</v>
      </c>
      <c r="H113" s="1729">
        <v>384.3</v>
      </c>
      <c r="I113" s="1729">
        <v>468.58</v>
      </c>
      <c r="J113" s="1729">
        <v>391.92</v>
      </c>
      <c r="K113" s="1729">
        <v>509.33</v>
      </c>
      <c r="L113" s="1729">
        <v>439.55</v>
      </c>
      <c r="M113" s="1729">
        <v>460</v>
      </c>
      <c r="N113" s="1729">
        <v>422.19</v>
      </c>
      <c r="O113" s="1729">
        <v>376.79</v>
      </c>
      <c r="P113" s="1729">
        <v>417.47</v>
      </c>
      <c r="Q113" s="1728">
        <v>488.44</v>
      </c>
      <c r="R113" s="1727" t="s">
        <v>774</v>
      </c>
      <c r="S113" s="1726" t="s">
        <v>773</v>
      </c>
    </row>
    <row r="114" spans="1:19" s="1730" customFormat="1">
      <c r="A114" s="1731" t="s">
        <v>772</v>
      </c>
      <c r="B114" s="1732" t="s">
        <v>751</v>
      </c>
      <c r="C114" s="1734">
        <v>13.52</v>
      </c>
      <c r="D114" s="1734">
        <v>15.11</v>
      </c>
      <c r="E114" s="1734">
        <v>15.71</v>
      </c>
      <c r="F114" s="1734">
        <v>14.33</v>
      </c>
      <c r="G114" s="1734">
        <v>16.8</v>
      </c>
      <c r="H114" s="1734">
        <v>14.66</v>
      </c>
      <c r="I114" s="1734">
        <v>15.62</v>
      </c>
      <c r="J114" s="1734">
        <v>13.33</v>
      </c>
      <c r="K114" s="1734">
        <v>17</v>
      </c>
      <c r="L114" s="1734">
        <v>13.8</v>
      </c>
      <c r="M114" s="1734">
        <v>10.4</v>
      </c>
      <c r="N114" s="1734">
        <v>11.67</v>
      </c>
      <c r="O114" s="1734">
        <v>14.08</v>
      </c>
      <c r="P114" s="1734">
        <v>12.55</v>
      </c>
      <c r="Q114" s="1733">
        <v>11.75</v>
      </c>
      <c r="R114" s="1732" t="s">
        <v>751</v>
      </c>
      <c r="S114" s="1731" t="s">
        <v>772</v>
      </c>
    </row>
    <row r="115" spans="1:19" s="1725" customFormat="1">
      <c r="A115" s="1726" t="s">
        <v>771</v>
      </c>
      <c r="B115" s="1727" t="s">
        <v>751</v>
      </c>
      <c r="C115" s="1729">
        <v>52.17</v>
      </c>
      <c r="D115" s="1729">
        <v>45.58</v>
      </c>
      <c r="E115" s="1729">
        <v>50.72</v>
      </c>
      <c r="F115" s="1729">
        <v>52.75</v>
      </c>
      <c r="G115" s="1729">
        <v>45.29</v>
      </c>
      <c r="H115" s="1729">
        <v>50.43</v>
      </c>
      <c r="I115" s="1729">
        <v>52.93</v>
      </c>
      <c r="J115" s="1729">
        <v>53.58</v>
      </c>
      <c r="K115" s="1729">
        <v>48</v>
      </c>
      <c r="L115" s="1729">
        <v>43.8</v>
      </c>
      <c r="M115" s="1729">
        <v>59</v>
      </c>
      <c r="N115" s="1729">
        <v>50.75</v>
      </c>
      <c r="O115" s="1729">
        <v>48.02</v>
      </c>
      <c r="P115" s="1729">
        <v>70.87</v>
      </c>
      <c r="Q115" s="1728">
        <v>69.5</v>
      </c>
      <c r="R115" s="1727" t="s">
        <v>751</v>
      </c>
      <c r="S115" s="1726" t="s">
        <v>771</v>
      </c>
    </row>
    <row r="116" spans="1:19" s="1730" customFormat="1">
      <c r="A116" s="1731" t="s">
        <v>770</v>
      </c>
      <c r="B116" s="1732" t="s">
        <v>759</v>
      </c>
      <c r="C116" s="1734">
        <v>14.14</v>
      </c>
      <c r="D116" s="1734">
        <v>13.19</v>
      </c>
      <c r="E116" s="1734">
        <v>13.57</v>
      </c>
      <c r="F116" s="1734">
        <v>13.33</v>
      </c>
      <c r="G116" s="1734">
        <v>12.36</v>
      </c>
      <c r="H116" s="1734">
        <v>13.73</v>
      </c>
      <c r="I116" s="1734">
        <v>14.12</v>
      </c>
      <c r="J116" s="1734">
        <v>13.38</v>
      </c>
      <c r="K116" s="1734">
        <v>13.13</v>
      </c>
      <c r="L116" s="1734">
        <v>14</v>
      </c>
      <c r="M116" s="1734">
        <v>13.06</v>
      </c>
      <c r="N116" s="1734">
        <v>13.78</v>
      </c>
      <c r="O116" s="1734">
        <v>13.98</v>
      </c>
      <c r="P116" s="1734">
        <v>13.96</v>
      </c>
      <c r="Q116" s="1733">
        <v>13.84</v>
      </c>
      <c r="R116" s="1732" t="s">
        <v>759</v>
      </c>
      <c r="S116" s="1731" t="s">
        <v>770</v>
      </c>
    </row>
    <row r="117" spans="1:19" s="1725" customFormat="1">
      <c r="A117" s="1726" t="s">
        <v>769</v>
      </c>
      <c r="B117" s="1727" t="s">
        <v>756</v>
      </c>
      <c r="C117" s="1729">
        <v>22100</v>
      </c>
      <c r="D117" s="1729">
        <v>21134.17</v>
      </c>
      <c r="E117" s="1729">
        <v>21350</v>
      </c>
      <c r="F117" s="1729">
        <v>20747.5</v>
      </c>
      <c r="G117" s="1729">
        <v>20500</v>
      </c>
      <c r="H117" s="1729">
        <v>22978.25</v>
      </c>
      <c r="I117" s="1729">
        <v>22003.040000000001</v>
      </c>
      <c r="J117" s="1729">
        <v>20347.37</v>
      </c>
      <c r="K117" s="1729">
        <v>20620.830000000002</v>
      </c>
      <c r="L117" s="1729">
        <v>24420</v>
      </c>
      <c r="M117" s="1729">
        <v>22068</v>
      </c>
      <c r="N117" s="1729">
        <v>22220.94</v>
      </c>
      <c r="O117" s="1729">
        <v>22203.16</v>
      </c>
      <c r="P117" s="1729">
        <v>22266.47</v>
      </c>
      <c r="Q117" s="1728">
        <v>21500</v>
      </c>
      <c r="R117" s="1727" t="s">
        <v>756</v>
      </c>
      <c r="S117" s="1726" t="s">
        <v>769</v>
      </c>
    </row>
    <row r="118" spans="1:19" s="1730" customFormat="1">
      <c r="A118" s="1731" t="s">
        <v>768</v>
      </c>
      <c r="B118" s="1732" t="s">
        <v>759</v>
      </c>
      <c r="C118" s="1734">
        <v>141.83000000000001</v>
      </c>
      <c r="D118" s="1734">
        <v>135.77000000000001</v>
      </c>
      <c r="E118" s="1734">
        <v>131</v>
      </c>
      <c r="F118" s="1734">
        <v>132.08000000000001</v>
      </c>
      <c r="G118" s="1734">
        <v>145</v>
      </c>
      <c r="H118" s="1734">
        <v>131.58000000000001</v>
      </c>
      <c r="I118" s="1734">
        <v>133.82</v>
      </c>
      <c r="J118" s="1734">
        <v>160</v>
      </c>
      <c r="K118" s="1734">
        <v>135.16</v>
      </c>
      <c r="L118" s="1734">
        <v>160</v>
      </c>
      <c r="M118" s="1734">
        <v>149.66999999999999</v>
      </c>
      <c r="N118" s="1734">
        <v>147.9</v>
      </c>
      <c r="O118" s="1734">
        <v>162.97999999999999</v>
      </c>
      <c r="P118" s="1734">
        <v>143.26</v>
      </c>
      <c r="Q118" s="1733">
        <v>142.41999999999999</v>
      </c>
      <c r="R118" s="1732" t="s">
        <v>759</v>
      </c>
      <c r="S118" s="1731" t="s">
        <v>768</v>
      </c>
    </row>
    <row r="119" spans="1:19" s="1725" customFormat="1">
      <c r="A119" s="1726" t="s">
        <v>767</v>
      </c>
      <c r="B119" s="1727" t="s">
        <v>759</v>
      </c>
      <c r="C119" s="1729">
        <v>86.35</v>
      </c>
      <c r="D119" s="1729">
        <v>84.29</v>
      </c>
      <c r="E119" s="1729">
        <v>82.08</v>
      </c>
      <c r="F119" s="1729">
        <v>80</v>
      </c>
      <c r="G119" s="1729">
        <v>67</v>
      </c>
      <c r="H119" s="1729">
        <v>87.64</v>
      </c>
      <c r="I119" s="1729">
        <v>86.61</v>
      </c>
      <c r="J119" s="1729">
        <v>83.08</v>
      </c>
      <c r="K119" s="1729">
        <v>82.83</v>
      </c>
      <c r="L119" s="1729">
        <v>81</v>
      </c>
      <c r="M119" s="1729">
        <v>79.62</v>
      </c>
      <c r="N119" s="1729">
        <v>89.43</v>
      </c>
      <c r="O119" s="1729">
        <v>82.11</v>
      </c>
      <c r="P119" s="1729">
        <v>84.11</v>
      </c>
      <c r="Q119" s="1728">
        <v>86.2</v>
      </c>
      <c r="R119" s="1727" t="s">
        <v>759</v>
      </c>
      <c r="S119" s="1726" t="s">
        <v>767</v>
      </c>
    </row>
    <row r="120" spans="1:19" s="1730" customFormat="1">
      <c r="A120" s="1731" t="s">
        <v>765</v>
      </c>
      <c r="B120" s="1732" t="s">
        <v>766</v>
      </c>
      <c r="C120" s="1734">
        <v>1170.83</v>
      </c>
      <c r="D120" s="1734">
        <v>834.09</v>
      </c>
      <c r="E120" s="1734">
        <v>865</v>
      </c>
      <c r="F120" s="1734">
        <v>980</v>
      </c>
      <c r="G120" s="1734">
        <v>876</v>
      </c>
      <c r="H120" s="1734">
        <v>951.09</v>
      </c>
      <c r="I120" s="1734">
        <v>960.58</v>
      </c>
      <c r="J120" s="1734">
        <v>945.75</v>
      </c>
      <c r="K120" s="1734">
        <v>866.67</v>
      </c>
      <c r="L120" s="1734">
        <v>1020</v>
      </c>
      <c r="M120" s="1734">
        <v>752.4</v>
      </c>
      <c r="N120" s="1734">
        <v>878.06</v>
      </c>
      <c r="O120" s="1734">
        <v>856.72</v>
      </c>
      <c r="P120" s="1734">
        <v>945.52</v>
      </c>
      <c r="Q120" s="1733">
        <v>858.75</v>
      </c>
      <c r="R120" s="1732" t="s">
        <v>766</v>
      </c>
      <c r="S120" s="1731" t="s">
        <v>765</v>
      </c>
    </row>
    <row r="121" spans="1:19" s="1725" customFormat="1" ht="12.95" customHeight="1">
      <c r="A121" s="1726" t="s">
        <v>764</v>
      </c>
      <c r="B121" s="1727" t="s">
        <v>759</v>
      </c>
      <c r="C121" s="1729">
        <v>579.54</v>
      </c>
      <c r="D121" s="1729">
        <v>361.88</v>
      </c>
      <c r="E121" s="1729">
        <v>294.55</v>
      </c>
      <c r="F121" s="1729">
        <v>460.74</v>
      </c>
      <c r="G121" s="1729">
        <v>347.49</v>
      </c>
      <c r="H121" s="1729">
        <v>283.5</v>
      </c>
      <c r="I121" s="1729">
        <v>347.66</v>
      </c>
      <c r="J121" s="1729">
        <v>287.39999999999998</v>
      </c>
      <c r="K121" s="1729">
        <v>395.95</v>
      </c>
      <c r="L121" s="1729">
        <v>608.79</v>
      </c>
      <c r="M121" s="1729">
        <v>344.57</v>
      </c>
      <c r="N121" s="1729">
        <v>337.93</v>
      </c>
      <c r="O121" s="1729">
        <v>482.32</v>
      </c>
      <c r="P121" s="1729">
        <v>313.10000000000002</v>
      </c>
      <c r="Q121" s="1728">
        <v>390.66</v>
      </c>
      <c r="R121" s="1727" t="s">
        <v>759</v>
      </c>
      <c r="S121" s="1726" t="s">
        <v>764</v>
      </c>
    </row>
    <row r="122" spans="1:19" s="1730" customFormat="1">
      <c r="A122" s="1731" t="s">
        <v>763</v>
      </c>
      <c r="B122" s="1732" t="s">
        <v>753</v>
      </c>
      <c r="C122" s="1734">
        <v>1175.76</v>
      </c>
      <c r="D122" s="1734">
        <v>932.17</v>
      </c>
      <c r="E122" s="1734">
        <v>1166.67</v>
      </c>
      <c r="F122" s="1734">
        <v>1176.67</v>
      </c>
      <c r="G122" s="1734">
        <v>1300</v>
      </c>
      <c r="H122" s="1734">
        <v>850</v>
      </c>
      <c r="I122" s="1734">
        <v>879.97</v>
      </c>
      <c r="J122" s="1734">
        <v>974.68</v>
      </c>
      <c r="K122" s="1734">
        <v>884.01</v>
      </c>
      <c r="L122" s="1734">
        <v>1000</v>
      </c>
      <c r="M122" s="1734">
        <v>1058.33</v>
      </c>
      <c r="N122" s="1734">
        <v>1117.44</v>
      </c>
      <c r="O122" s="1734">
        <v>915.11</v>
      </c>
      <c r="P122" s="1734">
        <v>1000</v>
      </c>
      <c r="Q122" s="1733">
        <v>1480</v>
      </c>
      <c r="R122" s="1732" t="s">
        <v>753</v>
      </c>
      <c r="S122" s="1731" t="s">
        <v>763</v>
      </c>
    </row>
    <row r="123" spans="1:19" s="1725" customFormat="1">
      <c r="A123" s="1726" t="s">
        <v>762</v>
      </c>
      <c r="B123" s="1727" t="s">
        <v>751</v>
      </c>
      <c r="C123" s="1729">
        <v>214.68</v>
      </c>
      <c r="D123" s="1729">
        <v>154.44999999999999</v>
      </c>
      <c r="E123" s="1729">
        <v>143.66999999999999</v>
      </c>
      <c r="F123" s="1729">
        <v>275.82</v>
      </c>
      <c r="G123" s="1729">
        <v>152.5</v>
      </c>
      <c r="H123" s="1729">
        <v>163.66</v>
      </c>
      <c r="I123" s="1729">
        <v>165.77</v>
      </c>
      <c r="J123" s="1729">
        <v>160.82</v>
      </c>
      <c r="K123" s="1729">
        <v>203.03</v>
      </c>
      <c r="L123" s="1729">
        <v>187.48</v>
      </c>
      <c r="M123" s="1729">
        <v>195.67</v>
      </c>
      <c r="N123" s="1729">
        <v>177.69</v>
      </c>
      <c r="O123" s="1729">
        <v>163.52000000000001</v>
      </c>
      <c r="P123" s="1729">
        <v>156.88999999999999</v>
      </c>
      <c r="Q123" s="1728">
        <v>205.28</v>
      </c>
      <c r="R123" s="1727" t="s">
        <v>751</v>
      </c>
      <c r="S123" s="1726" t="s">
        <v>762</v>
      </c>
    </row>
    <row r="124" spans="1:19" s="1730" customFormat="1">
      <c r="A124" s="1731" t="s">
        <v>761</v>
      </c>
      <c r="B124" s="1732" t="s">
        <v>759</v>
      </c>
      <c r="C124" s="1734">
        <v>1890.66</v>
      </c>
      <c r="D124" s="1734">
        <v>1262.07</v>
      </c>
      <c r="E124" s="1734">
        <v>787.22</v>
      </c>
      <c r="F124" s="1734">
        <v>1821.66</v>
      </c>
      <c r="G124" s="1734">
        <v>1500</v>
      </c>
      <c r="H124" s="1734">
        <v>1452.29</v>
      </c>
      <c r="I124" s="1734">
        <v>960</v>
      </c>
      <c r="J124" s="1734">
        <v>907.82</v>
      </c>
      <c r="K124" s="1734">
        <v>1269.8399999999999</v>
      </c>
      <c r="L124" s="1734">
        <v>1307.28</v>
      </c>
      <c r="M124" s="1734">
        <v>2150.09</v>
      </c>
      <c r="N124" s="1734">
        <v>1222.53</v>
      </c>
      <c r="O124" s="1734">
        <v>1027.77</v>
      </c>
      <c r="P124" s="1734">
        <v>870.6</v>
      </c>
      <c r="Q124" s="1733">
        <v>1262.3</v>
      </c>
      <c r="R124" s="1732" t="s">
        <v>759</v>
      </c>
      <c r="S124" s="1731" t="s">
        <v>761</v>
      </c>
    </row>
    <row r="125" spans="1:19" s="1725" customFormat="1">
      <c r="A125" s="1726" t="s">
        <v>760</v>
      </c>
      <c r="B125" s="1727" t="s">
        <v>759</v>
      </c>
      <c r="C125" s="1729">
        <v>1240.22</v>
      </c>
      <c r="D125" s="1729">
        <v>843.93</v>
      </c>
      <c r="E125" s="1729">
        <v>548.41999999999996</v>
      </c>
      <c r="F125" s="1729">
        <v>576.66</v>
      </c>
      <c r="G125" s="1729">
        <v>450</v>
      </c>
      <c r="H125" s="1729">
        <v>967.99</v>
      </c>
      <c r="I125" s="1729">
        <v>621.35</v>
      </c>
      <c r="J125" s="1729">
        <v>477.34</v>
      </c>
      <c r="K125" s="1729">
        <v>384.87</v>
      </c>
      <c r="L125" s="1729">
        <v>799.76</v>
      </c>
      <c r="M125" s="1729">
        <v>466.78</v>
      </c>
      <c r="N125" s="1729">
        <v>691.55</v>
      </c>
      <c r="O125" s="1729">
        <v>560</v>
      </c>
      <c r="P125" s="1729">
        <v>445.13</v>
      </c>
      <c r="Q125" s="1728">
        <v>841.96</v>
      </c>
      <c r="R125" s="1727" t="s">
        <v>759</v>
      </c>
      <c r="S125" s="1726" t="s">
        <v>760</v>
      </c>
    </row>
    <row r="126" spans="1:19" s="1730" customFormat="1">
      <c r="A126" s="1731" t="s">
        <v>758</v>
      </c>
      <c r="B126" s="1732" t="s">
        <v>759</v>
      </c>
      <c r="C126" s="1734">
        <v>1551.75</v>
      </c>
      <c r="D126" s="1734">
        <v>1278.49</v>
      </c>
      <c r="E126" s="1734">
        <v>1131.8800000000001</v>
      </c>
      <c r="F126" s="1734">
        <v>1888.88</v>
      </c>
      <c r="G126" s="1734">
        <v>1266.67</v>
      </c>
      <c r="H126" s="1734">
        <v>1236.51</v>
      </c>
      <c r="I126" s="1734">
        <v>1090.43</v>
      </c>
      <c r="J126" s="1734">
        <v>1071.56</v>
      </c>
      <c r="K126" s="1734">
        <v>1733</v>
      </c>
      <c r="L126" s="1734">
        <v>1198.96</v>
      </c>
      <c r="M126" s="1734">
        <v>1477.73</v>
      </c>
      <c r="N126" s="1734">
        <v>1436.02</v>
      </c>
      <c r="O126" s="1734">
        <v>1245.8399999999999</v>
      </c>
      <c r="P126" s="1734">
        <v>1220.9100000000001</v>
      </c>
      <c r="Q126" s="1733">
        <v>1372.44</v>
      </c>
      <c r="R126" s="1732" t="s">
        <v>759</v>
      </c>
      <c r="S126" s="1731" t="s">
        <v>758</v>
      </c>
    </row>
    <row r="127" spans="1:19" s="1735" customFormat="1" ht="20.100000000000001" customHeight="1">
      <c r="A127" s="1736" t="s">
        <v>757</v>
      </c>
      <c r="B127" s="1737"/>
      <c r="C127" s="1739"/>
      <c r="D127" s="1739"/>
      <c r="E127" s="1739"/>
      <c r="F127" s="1739"/>
      <c r="G127" s="1739"/>
      <c r="H127" s="1739"/>
      <c r="I127" s="1739"/>
      <c r="J127" s="1739"/>
      <c r="K127" s="1739" t="s">
        <v>505</v>
      </c>
      <c r="L127" s="1739" t="s">
        <v>505</v>
      </c>
      <c r="M127" s="1739" t="s">
        <v>505</v>
      </c>
      <c r="N127" s="1739" t="s">
        <v>505</v>
      </c>
      <c r="O127" s="1739" t="s">
        <v>505</v>
      </c>
      <c r="P127" s="1739" t="s">
        <v>505</v>
      </c>
      <c r="Q127" s="1738" t="s">
        <v>505</v>
      </c>
      <c r="R127" s="1737" t="s">
        <v>505</v>
      </c>
      <c r="S127" s="1736" t="s">
        <v>757</v>
      </c>
    </row>
    <row r="128" spans="1:19" s="1730" customFormat="1">
      <c r="A128" s="1731" t="s">
        <v>755</v>
      </c>
      <c r="B128" s="1732" t="s">
        <v>756</v>
      </c>
      <c r="C128" s="1734">
        <v>56.63</v>
      </c>
      <c r="D128" s="1734">
        <v>41.16</v>
      </c>
      <c r="E128" s="1734">
        <v>53.29</v>
      </c>
      <c r="F128" s="1734">
        <v>40.74</v>
      </c>
      <c r="G128" s="1734">
        <v>58.26</v>
      </c>
      <c r="H128" s="1734">
        <v>59.18</v>
      </c>
      <c r="I128" s="1734">
        <v>54.43</v>
      </c>
      <c r="J128" s="1734">
        <v>72.25</v>
      </c>
      <c r="K128" s="1734">
        <v>55.78</v>
      </c>
      <c r="L128" s="1734">
        <v>49.9</v>
      </c>
      <c r="M128" s="1734">
        <v>54.57</v>
      </c>
      <c r="N128" s="1734">
        <v>32.299999999999997</v>
      </c>
      <c r="O128" s="1734">
        <v>59.66</v>
      </c>
      <c r="P128" s="1734">
        <v>47.73</v>
      </c>
      <c r="Q128" s="1733">
        <v>49.28</v>
      </c>
      <c r="R128" s="1732" t="s">
        <v>756</v>
      </c>
      <c r="S128" s="1731" t="s">
        <v>755</v>
      </c>
    </row>
    <row r="129" spans="1:19" s="1725" customFormat="1">
      <c r="A129" s="1726" t="s">
        <v>754</v>
      </c>
      <c r="B129" s="1727" t="s">
        <v>753</v>
      </c>
      <c r="C129" s="1729">
        <v>5.13</v>
      </c>
      <c r="D129" s="1729">
        <v>4.8</v>
      </c>
      <c r="E129" s="1729">
        <v>5.05</v>
      </c>
      <c r="F129" s="1729">
        <v>5.14</v>
      </c>
      <c r="G129" s="1729">
        <v>4.32</v>
      </c>
      <c r="H129" s="1729">
        <v>2.83</v>
      </c>
      <c r="I129" s="1729">
        <v>5.19</v>
      </c>
      <c r="J129" s="1729">
        <v>5.33</v>
      </c>
      <c r="K129" s="1729">
        <v>6.6</v>
      </c>
      <c r="L129" s="1729">
        <v>6.08</v>
      </c>
      <c r="M129" s="1729">
        <v>6.48</v>
      </c>
      <c r="N129" s="1729">
        <v>6.42</v>
      </c>
      <c r="O129" s="1729">
        <v>5.09</v>
      </c>
      <c r="P129" s="1729">
        <v>6.81</v>
      </c>
      <c r="Q129" s="1728">
        <v>5.12</v>
      </c>
      <c r="R129" s="1727" t="s">
        <v>753</v>
      </c>
      <c r="S129" s="1726" t="s">
        <v>754</v>
      </c>
    </row>
    <row r="130" spans="1:19" s="1730" customFormat="1">
      <c r="A130" s="1731" t="s">
        <v>752</v>
      </c>
      <c r="B130" s="1732" t="s">
        <v>753</v>
      </c>
      <c r="C130" s="1734">
        <v>119.36</v>
      </c>
      <c r="D130" s="1734">
        <v>98.64</v>
      </c>
      <c r="E130" s="1734">
        <v>108.21</v>
      </c>
      <c r="F130" s="1734">
        <v>92.55</v>
      </c>
      <c r="G130" s="1734">
        <v>88</v>
      </c>
      <c r="H130" s="1734">
        <v>84.65</v>
      </c>
      <c r="I130" s="1734" t="s">
        <v>260</v>
      </c>
      <c r="J130" s="1734">
        <v>106.72</v>
      </c>
      <c r="K130" s="1734">
        <v>90.62</v>
      </c>
      <c r="L130" s="1734" t="s">
        <v>260</v>
      </c>
      <c r="M130" s="1734">
        <v>97.74</v>
      </c>
      <c r="N130" s="1734" t="s">
        <v>260</v>
      </c>
      <c r="O130" s="1734">
        <v>103.55</v>
      </c>
      <c r="P130" s="1734">
        <v>101.94</v>
      </c>
      <c r="Q130" s="1733" t="s">
        <v>260</v>
      </c>
      <c r="R130" s="1732" t="s">
        <v>753</v>
      </c>
      <c r="S130" s="1731" t="s">
        <v>752</v>
      </c>
    </row>
    <row r="131" spans="1:19" s="1725" customFormat="1">
      <c r="A131" s="1726" t="s">
        <v>750</v>
      </c>
      <c r="B131" s="1727" t="s">
        <v>751</v>
      </c>
      <c r="C131" s="1729">
        <v>3476.03</v>
      </c>
      <c r="D131" s="1729">
        <v>1500</v>
      </c>
      <c r="E131" s="1729">
        <v>2000</v>
      </c>
      <c r="F131" s="1729">
        <v>1500</v>
      </c>
      <c r="G131" s="1729">
        <v>1825</v>
      </c>
      <c r="H131" s="1729">
        <v>1500</v>
      </c>
      <c r="I131" s="1729">
        <v>3500</v>
      </c>
      <c r="J131" s="1729">
        <v>2000</v>
      </c>
      <c r="K131" s="1729">
        <v>2683.38</v>
      </c>
      <c r="L131" s="1729">
        <v>1754.41</v>
      </c>
      <c r="M131" s="1729">
        <v>2000</v>
      </c>
      <c r="N131" s="1729">
        <v>1800</v>
      </c>
      <c r="O131" s="1729">
        <v>3000</v>
      </c>
      <c r="P131" s="1729">
        <v>2000</v>
      </c>
      <c r="Q131" s="1728">
        <v>2000</v>
      </c>
      <c r="R131" s="1727" t="s">
        <v>751</v>
      </c>
      <c r="S131" s="1726" t="s">
        <v>750</v>
      </c>
    </row>
    <row r="132" spans="1:19" s="1730" customFormat="1">
      <c r="A132" s="1731" t="s">
        <v>749</v>
      </c>
      <c r="B132" s="1732" t="s">
        <v>747</v>
      </c>
      <c r="C132" s="1734">
        <v>275.55</v>
      </c>
      <c r="D132" s="1734">
        <v>273.86</v>
      </c>
      <c r="E132" s="1734">
        <v>250</v>
      </c>
      <c r="F132" s="1734">
        <v>300</v>
      </c>
      <c r="G132" s="1734">
        <v>215.83</v>
      </c>
      <c r="H132" s="1734">
        <v>200</v>
      </c>
      <c r="I132" s="1734">
        <v>400</v>
      </c>
      <c r="J132" s="1734">
        <v>150</v>
      </c>
      <c r="K132" s="1734">
        <v>215.74</v>
      </c>
      <c r="L132" s="1734">
        <v>271.44</v>
      </c>
      <c r="M132" s="1734">
        <v>295.8</v>
      </c>
      <c r="N132" s="1734">
        <v>300</v>
      </c>
      <c r="O132" s="1734">
        <v>350</v>
      </c>
      <c r="P132" s="1734">
        <v>250</v>
      </c>
      <c r="Q132" s="1733">
        <v>250</v>
      </c>
      <c r="R132" s="1732" t="s">
        <v>747</v>
      </c>
      <c r="S132" s="1731" t="s">
        <v>749</v>
      </c>
    </row>
    <row r="133" spans="1:19" s="1725" customFormat="1">
      <c r="A133" s="1726" t="s">
        <v>748</v>
      </c>
      <c r="B133" s="1727" t="s">
        <v>747</v>
      </c>
      <c r="C133" s="1729">
        <v>669.46</v>
      </c>
      <c r="D133" s="1729">
        <v>748.89</v>
      </c>
      <c r="E133" s="1729">
        <v>700</v>
      </c>
      <c r="F133" s="1729">
        <v>400</v>
      </c>
      <c r="G133" s="1729">
        <v>800</v>
      </c>
      <c r="H133" s="1729">
        <v>824.26</v>
      </c>
      <c r="I133" s="1729">
        <v>500</v>
      </c>
      <c r="J133" s="1729">
        <v>547.72</v>
      </c>
      <c r="K133" s="1729">
        <v>974.69</v>
      </c>
      <c r="L133" s="1729">
        <v>416.02</v>
      </c>
      <c r="M133" s="1729">
        <v>796.73</v>
      </c>
      <c r="N133" s="1729">
        <v>900</v>
      </c>
      <c r="O133" s="1729">
        <v>874.64</v>
      </c>
      <c r="P133" s="1729">
        <v>648.07000000000005</v>
      </c>
      <c r="Q133" s="1728">
        <v>600</v>
      </c>
      <c r="R133" s="1727" t="s">
        <v>747</v>
      </c>
      <c r="S133" s="1726" t="s">
        <v>748</v>
      </c>
    </row>
    <row r="134" spans="1:19" s="1730" customFormat="1">
      <c r="A134" s="1731" t="s">
        <v>746</v>
      </c>
      <c r="B134" s="1732" t="s">
        <v>747</v>
      </c>
      <c r="C134" s="1734">
        <v>608.98</v>
      </c>
      <c r="D134" s="1734">
        <v>850</v>
      </c>
      <c r="E134" s="1734">
        <v>800</v>
      </c>
      <c r="F134" s="1734">
        <v>950</v>
      </c>
      <c r="G134" s="1734">
        <v>800</v>
      </c>
      <c r="H134" s="1734">
        <v>879.99</v>
      </c>
      <c r="I134" s="1734">
        <v>900</v>
      </c>
      <c r="J134" s="1734">
        <v>1000</v>
      </c>
      <c r="K134" s="1734">
        <v>715</v>
      </c>
      <c r="L134" s="1734">
        <v>947.27</v>
      </c>
      <c r="M134" s="1734">
        <v>874.64</v>
      </c>
      <c r="N134" s="1734">
        <v>873.46</v>
      </c>
      <c r="O134" s="1734">
        <v>824.62</v>
      </c>
      <c r="P134" s="1734">
        <v>900</v>
      </c>
      <c r="Q134" s="1733">
        <v>926.67</v>
      </c>
      <c r="R134" s="1732" t="s">
        <v>747</v>
      </c>
      <c r="S134" s="1731" t="s">
        <v>746</v>
      </c>
    </row>
    <row r="135" spans="1:19" s="1725" customFormat="1">
      <c r="A135" s="1726" t="s">
        <v>745</v>
      </c>
      <c r="B135" s="1727"/>
      <c r="C135" s="1729">
        <v>314.7</v>
      </c>
      <c r="D135" s="1729">
        <v>232.08</v>
      </c>
      <c r="E135" s="1729">
        <v>204.17</v>
      </c>
      <c r="F135" s="1729">
        <v>258.33</v>
      </c>
      <c r="G135" s="1729">
        <v>212.5</v>
      </c>
      <c r="H135" s="1729">
        <v>265.66000000000003</v>
      </c>
      <c r="I135" s="1729">
        <v>150</v>
      </c>
      <c r="J135" s="1729">
        <v>304.60000000000002</v>
      </c>
      <c r="K135" s="1729">
        <v>335.13</v>
      </c>
      <c r="L135" s="1729">
        <v>265.66000000000003</v>
      </c>
      <c r="M135" s="1729">
        <v>319.58999999999997</v>
      </c>
      <c r="N135" s="1729">
        <v>357.42</v>
      </c>
      <c r="O135" s="1729">
        <v>439.3</v>
      </c>
      <c r="P135" s="1729">
        <v>306.76</v>
      </c>
      <c r="Q135" s="1728">
        <v>329.63</v>
      </c>
      <c r="R135" s="1727" t="s">
        <v>505</v>
      </c>
      <c r="S135" s="1726" t="s">
        <v>745</v>
      </c>
    </row>
    <row r="136" spans="1:19" s="1730" customFormat="1" ht="21" customHeight="1">
      <c r="A136" s="1731" t="s">
        <v>744</v>
      </c>
      <c r="B136" s="1732"/>
      <c r="C136" s="1734">
        <v>430.98</v>
      </c>
      <c r="D136" s="1734">
        <v>474.34</v>
      </c>
      <c r="E136" s="1734">
        <v>374.17</v>
      </c>
      <c r="F136" s="1734">
        <v>500</v>
      </c>
      <c r="G136" s="1734">
        <v>300</v>
      </c>
      <c r="H136" s="1734">
        <v>523.32000000000005</v>
      </c>
      <c r="I136" s="1734">
        <v>458.33</v>
      </c>
      <c r="J136" s="1734">
        <v>422.95</v>
      </c>
      <c r="K136" s="1734">
        <v>636.19000000000005</v>
      </c>
      <c r="L136" s="1734">
        <v>505.96</v>
      </c>
      <c r="M136" s="1734">
        <v>410.45</v>
      </c>
      <c r="N136" s="1734">
        <v>474.8</v>
      </c>
      <c r="O136" s="1734">
        <v>432.34</v>
      </c>
      <c r="P136" s="1734">
        <v>319.33999999999997</v>
      </c>
      <c r="Q136" s="1733">
        <v>580.32000000000005</v>
      </c>
      <c r="R136" s="1732" t="s">
        <v>505</v>
      </c>
      <c r="S136" s="1731" t="s">
        <v>744</v>
      </c>
    </row>
    <row r="137" spans="1:19" s="1725" customFormat="1" ht="21" customHeight="1">
      <c r="A137" s="1726" t="s">
        <v>742</v>
      </c>
      <c r="B137" s="1727" t="s">
        <v>743</v>
      </c>
      <c r="C137" s="1729">
        <v>1500</v>
      </c>
      <c r="D137" s="1729">
        <v>1095.45</v>
      </c>
      <c r="E137" s="1729">
        <v>1183.22</v>
      </c>
      <c r="F137" s="1729">
        <v>1200</v>
      </c>
      <c r="G137" s="1729">
        <v>1000</v>
      </c>
      <c r="H137" s="1729">
        <v>824.25</v>
      </c>
      <c r="I137" s="1729">
        <v>1600</v>
      </c>
      <c r="J137" s="1729">
        <v>1000</v>
      </c>
      <c r="K137" s="1729">
        <v>1134.24</v>
      </c>
      <c r="L137" s="1729">
        <v>1392.48</v>
      </c>
      <c r="M137" s="1729">
        <v>1500</v>
      </c>
      <c r="N137" s="1729">
        <v>1503.46</v>
      </c>
      <c r="O137" s="1729">
        <v>720.08</v>
      </c>
      <c r="P137" s="1729">
        <v>1330.41</v>
      </c>
      <c r="Q137" s="1728">
        <v>900</v>
      </c>
      <c r="R137" s="1727" t="s">
        <v>743</v>
      </c>
      <c r="S137" s="1726" t="s">
        <v>742</v>
      </c>
    </row>
    <row r="138" spans="1:19" s="1730" customFormat="1">
      <c r="A138" s="1731" t="s">
        <v>741</v>
      </c>
      <c r="B138" s="1732" t="s">
        <v>738</v>
      </c>
      <c r="C138" s="1734">
        <v>322.23</v>
      </c>
      <c r="D138" s="1734">
        <v>250</v>
      </c>
      <c r="E138" s="1734" t="s">
        <v>260</v>
      </c>
      <c r="F138" s="1734">
        <v>253.33</v>
      </c>
      <c r="G138" s="1734">
        <v>300</v>
      </c>
      <c r="H138" s="1734">
        <v>250</v>
      </c>
      <c r="I138" s="1734">
        <v>350</v>
      </c>
      <c r="J138" s="1734">
        <v>250</v>
      </c>
      <c r="K138" s="1734">
        <v>304.17</v>
      </c>
      <c r="L138" s="1734">
        <v>300</v>
      </c>
      <c r="M138" s="1734">
        <v>350</v>
      </c>
      <c r="N138" s="1734">
        <v>375</v>
      </c>
      <c r="O138" s="1734">
        <v>250</v>
      </c>
      <c r="P138" s="1734" t="s">
        <v>260</v>
      </c>
      <c r="Q138" s="1733">
        <v>200</v>
      </c>
      <c r="R138" s="1732" t="s">
        <v>738</v>
      </c>
      <c r="S138" s="1731" t="s">
        <v>741</v>
      </c>
    </row>
    <row r="139" spans="1:19" s="1725" customFormat="1">
      <c r="A139" s="1726" t="s">
        <v>740</v>
      </c>
      <c r="B139" s="1727" t="s">
        <v>738</v>
      </c>
      <c r="C139" s="1729">
        <v>1007.87</v>
      </c>
      <c r="D139" s="1729">
        <v>600</v>
      </c>
      <c r="E139" s="1729">
        <v>250</v>
      </c>
      <c r="F139" s="1729">
        <v>400</v>
      </c>
      <c r="G139" s="1729">
        <v>291.67</v>
      </c>
      <c r="H139" s="1729">
        <v>300</v>
      </c>
      <c r="I139" s="1729">
        <v>400</v>
      </c>
      <c r="J139" s="1729">
        <v>425</v>
      </c>
      <c r="K139" s="1729">
        <v>300</v>
      </c>
      <c r="L139" s="1729">
        <v>400</v>
      </c>
      <c r="M139" s="1729">
        <v>800</v>
      </c>
      <c r="N139" s="1729">
        <v>300</v>
      </c>
      <c r="O139" s="1729">
        <v>691.67</v>
      </c>
      <c r="P139" s="1729">
        <v>400</v>
      </c>
      <c r="Q139" s="1728">
        <v>350</v>
      </c>
      <c r="R139" s="1727" t="s">
        <v>738</v>
      </c>
      <c r="S139" s="1726" t="s">
        <v>740</v>
      </c>
    </row>
    <row r="140" spans="1:19" s="1730" customFormat="1">
      <c r="A140" s="1731" t="s">
        <v>739</v>
      </c>
      <c r="B140" s="1732" t="s">
        <v>738</v>
      </c>
      <c r="C140" s="1734">
        <v>200</v>
      </c>
      <c r="D140" s="1734" t="s">
        <v>260</v>
      </c>
      <c r="E140" s="1734" t="s">
        <v>260</v>
      </c>
      <c r="F140" s="1734">
        <v>208.33</v>
      </c>
      <c r="G140" s="1734">
        <v>200</v>
      </c>
      <c r="H140" s="1734" t="s">
        <v>260</v>
      </c>
      <c r="I140" s="1734">
        <v>500</v>
      </c>
      <c r="J140" s="1734" t="s">
        <v>260</v>
      </c>
      <c r="K140" s="1734">
        <v>200</v>
      </c>
      <c r="L140" s="1734">
        <v>212.5</v>
      </c>
      <c r="M140" s="1734">
        <v>200</v>
      </c>
      <c r="N140" s="1734" t="s">
        <v>260</v>
      </c>
      <c r="O140" s="1734" t="s">
        <v>260</v>
      </c>
      <c r="P140" s="1734" t="s">
        <v>260</v>
      </c>
      <c r="Q140" s="1733">
        <v>250</v>
      </c>
      <c r="R140" s="1732" t="s">
        <v>738</v>
      </c>
      <c r="S140" s="1731" t="s">
        <v>739</v>
      </c>
    </row>
    <row r="141" spans="1:19" s="1725" customFormat="1">
      <c r="A141" s="1726" t="s">
        <v>737</v>
      </c>
      <c r="B141" s="1727" t="s">
        <v>738</v>
      </c>
      <c r="C141" s="1729">
        <v>85.83</v>
      </c>
      <c r="D141" s="1729">
        <v>60</v>
      </c>
      <c r="E141" s="1729">
        <v>50</v>
      </c>
      <c r="F141" s="1729">
        <v>60</v>
      </c>
      <c r="G141" s="1729">
        <v>40</v>
      </c>
      <c r="H141" s="1729">
        <v>45</v>
      </c>
      <c r="I141" s="1729">
        <v>69.28</v>
      </c>
      <c r="J141" s="1729">
        <v>74.83</v>
      </c>
      <c r="K141" s="1729">
        <v>50</v>
      </c>
      <c r="L141" s="1729">
        <v>70</v>
      </c>
      <c r="M141" s="1729">
        <v>55</v>
      </c>
      <c r="N141" s="1729">
        <v>53.33</v>
      </c>
      <c r="O141" s="1729">
        <v>55</v>
      </c>
      <c r="P141" s="1729">
        <v>46.67</v>
      </c>
      <c r="Q141" s="1728">
        <v>73.48</v>
      </c>
      <c r="R141" s="1727" t="s">
        <v>738</v>
      </c>
      <c r="S141" s="1726" t="s">
        <v>737</v>
      </c>
    </row>
  </sheetData>
  <mergeCells count="1">
    <mergeCell ref="A1:J1"/>
  </mergeCells>
  <printOptions horizontalCentered="1"/>
  <pageMargins left="0.62992125984251968" right="0.62992125984251968" top="0.98425196850393704" bottom="0.98425196850393704" header="0.51181102362204722" footer="0.51181102362204722"/>
  <pageSetup paperSize="9" pageOrder="overThenDown" orientation="portrait" r:id="rId1"/>
  <rowBreaks count="1" manualBreakCount="1">
    <brk id="53" max="18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36"/>
  <sheetViews>
    <sheetView zoomScaleNormal="100" zoomScaleSheetLayoutView="100" workbookViewId="0">
      <pane xSplit="1" ySplit="4" topLeftCell="B5" activePane="bottomRight" state="frozen"/>
      <selection pane="topRight" activeCell="D1" sqref="D1"/>
      <selection pane="bottomLeft" activeCell="A11" sqref="A11"/>
      <selection pane="bottomRight" activeCell="A3" sqref="A3:A4"/>
    </sheetView>
  </sheetViews>
  <sheetFormatPr defaultRowHeight="11.25"/>
  <cols>
    <col min="1" max="1" width="21.7109375" style="185" customWidth="1"/>
    <col min="2" max="2" width="6.5703125" style="185" customWidth="1"/>
    <col min="3" max="4" width="7.7109375" style="185" customWidth="1"/>
    <col min="5" max="10" width="7.7109375" style="256" customWidth="1"/>
    <col min="11" max="12" width="7.7109375" style="185" customWidth="1"/>
    <col min="13" max="16384" width="9.140625" style="185"/>
  </cols>
  <sheetData>
    <row r="1" spans="1:14" s="317" customFormat="1" ht="27" customHeight="1">
      <c r="A1" s="318" t="s">
        <v>291</v>
      </c>
      <c r="B1" s="318"/>
      <c r="C1" s="318"/>
      <c r="D1" s="318"/>
      <c r="E1" s="318"/>
      <c r="F1" s="318"/>
      <c r="G1" s="318"/>
      <c r="H1" s="318"/>
      <c r="I1" s="318"/>
      <c r="J1" s="318"/>
      <c r="K1" s="318"/>
      <c r="L1" s="318"/>
    </row>
    <row r="2" spans="1:14" s="314" customFormat="1" ht="5.0999999999999996" customHeight="1">
      <c r="A2" s="315"/>
      <c r="B2" s="315"/>
      <c r="C2" s="315"/>
      <c r="D2" s="315"/>
      <c r="E2" s="315"/>
      <c r="F2" s="315"/>
      <c r="G2" s="315"/>
      <c r="H2" s="315"/>
      <c r="I2" s="316"/>
      <c r="J2" s="316"/>
      <c r="K2" s="315"/>
      <c r="L2" s="315"/>
    </row>
    <row r="3" spans="1:14" ht="12" customHeight="1">
      <c r="A3" s="180" t="s">
        <v>239</v>
      </c>
      <c r="B3" s="177" t="s">
        <v>290</v>
      </c>
      <c r="C3" s="313" t="s">
        <v>289</v>
      </c>
      <c r="D3" s="313"/>
      <c r="E3" s="313"/>
      <c r="F3" s="313"/>
      <c r="G3" s="313"/>
      <c r="H3" s="313"/>
      <c r="I3" s="313"/>
      <c r="J3" s="313"/>
      <c r="K3" s="313"/>
      <c r="L3" s="246"/>
    </row>
    <row r="4" spans="1:14" ht="45" customHeight="1">
      <c r="A4" s="180"/>
      <c r="B4" s="177"/>
      <c r="C4" s="173" t="s">
        <v>288</v>
      </c>
      <c r="D4" s="173" t="s">
        <v>287</v>
      </c>
      <c r="E4" s="173" t="s">
        <v>286</v>
      </c>
      <c r="F4" s="173" t="s">
        <v>285</v>
      </c>
      <c r="G4" s="173" t="s">
        <v>284</v>
      </c>
      <c r="H4" s="173" t="s">
        <v>283</v>
      </c>
      <c r="I4" s="173" t="s">
        <v>282</v>
      </c>
      <c r="J4" s="173" t="s">
        <v>281</v>
      </c>
      <c r="K4" s="173" t="s">
        <v>280</v>
      </c>
      <c r="L4" s="172" t="s">
        <v>279</v>
      </c>
    </row>
    <row r="5" spans="1:14" s="268" customFormat="1" ht="15.95" customHeight="1">
      <c r="A5" s="312" t="s">
        <v>0</v>
      </c>
      <c r="B5" s="273">
        <v>6545</v>
      </c>
      <c r="C5" s="273">
        <v>690</v>
      </c>
      <c r="D5" s="273">
        <v>601</v>
      </c>
      <c r="E5" s="273">
        <v>374</v>
      </c>
      <c r="F5" s="273">
        <v>350</v>
      </c>
      <c r="G5" s="273">
        <v>249</v>
      </c>
      <c r="H5" s="273">
        <v>184</v>
      </c>
      <c r="I5" s="273">
        <v>174</v>
      </c>
      <c r="J5" s="273">
        <v>177</v>
      </c>
      <c r="K5" s="273">
        <v>140</v>
      </c>
      <c r="L5" s="273">
        <v>3606</v>
      </c>
      <c r="M5" s="311"/>
    </row>
    <row r="6" spans="1:14" s="300" customFormat="1" ht="14.1" customHeight="1">
      <c r="A6" s="233" t="s">
        <v>264</v>
      </c>
      <c r="B6" s="269">
        <v>2450</v>
      </c>
      <c r="C6" s="269">
        <v>295</v>
      </c>
      <c r="D6" s="269">
        <v>205</v>
      </c>
      <c r="E6" s="269">
        <v>93</v>
      </c>
      <c r="F6" s="269">
        <v>95</v>
      </c>
      <c r="G6" s="269">
        <v>157</v>
      </c>
      <c r="H6" s="269">
        <v>88</v>
      </c>
      <c r="I6" s="269">
        <v>76</v>
      </c>
      <c r="J6" s="269">
        <v>130</v>
      </c>
      <c r="K6" s="269">
        <v>49</v>
      </c>
      <c r="L6" s="269">
        <v>1262</v>
      </c>
      <c r="M6" s="310"/>
    </row>
    <row r="7" spans="1:14" s="268" customFormat="1" ht="14.1" customHeight="1">
      <c r="A7" s="236" t="s">
        <v>125</v>
      </c>
      <c r="B7" s="273">
        <v>809</v>
      </c>
      <c r="C7" s="273">
        <v>130</v>
      </c>
      <c r="D7" s="273">
        <v>25</v>
      </c>
      <c r="E7" s="273">
        <v>15</v>
      </c>
      <c r="F7" s="273">
        <v>54</v>
      </c>
      <c r="G7" s="273">
        <v>57</v>
      </c>
      <c r="H7" s="273">
        <v>25</v>
      </c>
      <c r="I7" s="267">
        <v>0</v>
      </c>
      <c r="J7" s="273">
        <v>56</v>
      </c>
      <c r="K7" s="273">
        <v>25</v>
      </c>
      <c r="L7" s="273">
        <v>422</v>
      </c>
    </row>
    <row r="8" spans="1:14" s="308" customFormat="1" ht="21" customHeight="1">
      <c r="A8" s="235" t="s">
        <v>263</v>
      </c>
      <c r="B8" s="281">
        <v>809</v>
      </c>
      <c r="C8" s="281">
        <v>130</v>
      </c>
      <c r="D8" s="281">
        <v>25</v>
      </c>
      <c r="E8" s="281">
        <v>15</v>
      </c>
      <c r="F8" s="281">
        <v>54</v>
      </c>
      <c r="G8" s="281">
        <v>57</v>
      </c>
      <c r="H8" s="281">
        <v>25</v>
      </c>
      <c r="I8" s="281">
        <f>-Q20</f>
        <v>0</v>
      </c>
      <c r="J8" s="281">
        <v>56</v>
      </c>
      <c r="K8" s="281">
        <v>25</v>
      </c>
      <c r="L8" s="281">
        <v>422</v>
      </c>
      <c r="N8" s="309"/>
    </row>
    <row r="9" spans="1:14" ht="11.1" customHeight="1">
      <c r="A9" s="199" t="s">
        <v>196</v>
      </c>
      <c r="B9" s="267">
        <v>33</v>
      </c>
      <c r="C9" s="267">
        <v>2</v>
      </c>
      <c r="D9" s="267">
        <v>0</v>
      </c>
      <c r="E9" s="267">
        <v>0</v>
      </c>
      <c r="F9" s="267">
        <v>3</v>
      </c>
      <c r="G9" s="267">
        <v>0</v>
      </c>
      <c r="H9" s="267">
        <v>3</v>
      </c>
      <c r="I9" s="267">
        <v>0</v>
      </c>
      <c r="J9" s="267">
        <v>2</v>
      </c>
      <c r="K9" s="267">
        <v>0</v>
      </c>
      <c r="L9" s="267">
        <v>23</v>
      </c>
    </row>
    <row r="10" spans="1:14" s="300" customFormat="1" ht="11.1" customHeight="1">
      <c r="A10" s="202" t="s">
        <v>197</v>
      </c>
      <c r="B10" s="269">
        <v>55</v>
      </c>
      <c r="C10" s="269">
        <v>8</v>
      </c>
      <c r="D10" s="269">
        <v>0</v>
      </c>
      <c r="E10" s="269">
        <v>0</v>
      </c>
      <c r="F10" s="269">
        <v>5</v>
      </c>
      <c r="G10" s="269">
        <v>0</v>
      </c>
      <c r="H10" s="269">
        <v>6</v>
      </c>
      <c r="I10" s="269">
        <v>0</v>
      </c>
      <c r="J10" s="269">
        <v>5</v>
      </c>
      <c r="K10" s="269">
        <v>0</v>
      </c>
      <c r="L10" s="269">
        <v>31</v>
      </c>
      <c r="N10" s="307"/>
    </row>
    <row r="11" spans="1:14" ht="11.1" customHeight="1">
      <c r="A11" s="199" t="s">
        <v>198</v>
      </c>
      <c r="B11" s="267">
        <v>45</v>
      </c>
      <c r="C11" s="267">
        <v>7</v>
      </c>
      <c r="D11" s="267">
        <v>0</v>
      </c>
      <c r="E11" s="267">
        <v>3</v>
      </c>
      <c r="F11" s="267">
        <v>0</v>
      </c>
      <c r="G11" s="267">
        <v>16</v>
      </c>
      <c r="H11" s="267">
        <v>0</v>
      </c>
      <c r="I11" s="267">
        <v>0</v>
      </c>
      <c r="J11" s="267">
        <v>0</v>
      </c>
      <c r="K11" s="267">
        <v>0</v>
      </c>
      <c r="L11" s="267">
        <v>19</v>
      </c>
    </row>
    <row r="12" spans="1:14" s="300" customFormat="1" ht="11.1" customHeight="1">
      <c r="A12" s="202" t="s">
        <v>199</v>
      </c>
      <c r="B12" s="269">
        <v>35</v>
      </c>
      <c r="C12" s="269">
        <v>3</v>
      </c>
      <c r="D12" s="269">
        <v>0</v>
      </c>
      <c r="E12" s="269">
        <v>0</v>
      </c>
      <c r="F12" s="269">
        <v>5</v>
      </c>
      <c r="G12" s="269">
        <v>20</v>
      </c>
      <c r="H12" s="269">
        <v>0</v>
      </c>
      <c r="I12" s="269">
        <v>0</v>
      </c>
      <c r="J12" s="269">
        <v>3</v>
      </c>
      <c r="K12" s="269">
        <v>0</v>
      </c>
      <c r="L12" s="269">
        <v>4</v>
      </c>
    </row>
    <row r="13" spans="1:14" ht="11.1" customHeight="1">
      <c r="A13" s="199" t="s">
        <v>200</v>
      </c>
      <c r="B13" s="267">
        <v>53</v>
      </c>
      <c r="C13" s="267">
        <v>10</v>
      </c>
      <c r="D13" s="267">
        <v>0</v>
      </c>
      <c r="E13" s="267">
        <v>0</v>
      </c>
      <c r="F13" s="267">
        <v>5</v>
      </c>
      <c r="G13" s="267">
        <v>21</v>
      </c>
      <c r="H13" s="267">
        <v>0</v>
      </c>
      <c r="I13" s="267">
        <v>0</v>
      </c>
      <c r="J13" s="267">
        <v>4</v>
      </c>
      <c r="K13" s="267">
        <v>0</v>
      </c>
      <c r="L13" s="267">
        <v>13</v>
      </c>
    </row>
    <row r="14" spans="1:14" s="300" customFormat="1" ht="11.1" customHeight="1">
      <c r="A14" s="202" t="s">
        <v>201</v>
      </c>
      <c r="B14" s="269">
        <v>57</v>
      </c>
      <c r="C14" s="269">
        <v>6</v>
      </c>
      <c r="D14" s="269">
        <v>0</v>
      </c>
      <c r="E14" s="269">
        <v>0</v>
      </c>
      <c r="F14" s="269">
        <v>5</v>
      </c>
      <c r="G14" s="269">
        <v>0</v>
      </c>
      <c r="H14" s="269">
        <v>3</v>
      </c>
      <c r="I14" s="269">
        <v>0</v>
      </c>
      <c r="J14" s="269">
        <v>9</v>
      </c>
      <c r="K14" s="269">
        <v>0</v>
      </c>
      <c r="L14" s="269">
        <v>34</v>
      </c>
    </row>
    <row r="15" spans="1:14" ht="11.1" customHeight="1">
      <c r="A15" s="199" t="s">
        <v>202</v>
      </c>
      <c r="B15" s="267">
        <v>61</v>
      </c>
      <c r="C15" s="267">
        <v>20</v>
      </c>
      <c r="D15" s="267">
        <v>0</v>
      </c>
      <c r="E15" s="267">
        <v>0</v>
      </c>
      <c r="F15" s="267">
        <v>8</v>
      </c>
      <c r="G15" s="267">
        <v>0</v>
      </c>
      <c r="H15" s="267">
        <v>5</v>
      </c>
      <c r="I15" s="267">
        <v>0</v>
      </c>
      <c r="J15" s="267">
        <v>0</v>
      </c>
      <c r="K15" s="267">
        <v>0</v>
      </c>
      <c r="L15" s="267">
        <v>28</v>
      </c>
    </row>
    <row r="16" spans="1:14" s="300" customFormat="1" ht="11.1" customHeight="1">
      <c r="A16" s="202" t="s">
        <v>203</v>
      </c>
      <c r="B16" s="269">
        <v>55</v>
      </c>
      <c r="C16" s="269">
        <v>12</v>
      </c>
      <c r="D16" s="269">
        <v>0</v>
      </c>
      <c r="E16" s="269">
        <v>0</v>
      </c>
      <c r="F16" s="269">
        <v>4</v>
      </c>
      <c r="G16" s="269">
        <v>0</v>
      </c>
      <c r="H16" s="269">
        <v>0</v>
      </c>
      <c r="I16" s="269">
        <v>0</v>
      </c>
      <c r="J16" s="269">
        <v>0</v>
      </c>
      <c r="K16" s="269">
        <v>0</v>
      </c>
      <c r="L16" s="269">
        <v>39</v>
      </c>
    </row>
    <row r="17" spans="1:14" ht="11.1" customHeight="1">
      <c r="A17" s="199" t="s">
        <v>204</v>
      </c>
      <c r="B17" s="267">
        <v>49</v>
      </c>
      <c r="C17" s="267">
        <v>26</v>
      </c>
      <c r="D17" s="267">
        <v>0</v>
      </c>
      <c r="E17" s="267">
        <v>0</v>
      </c>
      <c r="F17" s="267">
        <v>0</v>
      </c>
      <c r="G17" s="267">
        <v>0</v>
      </c>
      <c r="H17" s="267">
        <v>0</v>
      </c>
      <c r="I17" s="267">
        <v>0</v>
      </c>
      <c r="J17" s="267">
        <v>3</v>
      </c>
      <c r="K17" s="267">
        <v>0</v>
      </c>
      <c r="L17" s="267">
        <v>20</v>
      </c>
    </row>
    <row r="18" spans="1:14" s="300" customFormat="1" ht="11.1" customHeight="1">
      <c r="A18" s="202" t="s">
        <v>205</v>
      </c>
      <c r="B18" s="269">
        <v>55</v>
      </c>
      <c r="C18" s="269">
        <v>4</v>
      </c>
      <c r="D18" s="269">
        <v>0</v>
      </c>
      <c r="E18" s="269">
        <v>6</v>
      </c>
      <c r="F18" s="269">
        <v>0</v>
      </c>
      <c r="G18" s="269">
        <v>0</v>
      </c>
      <c r="H18" s="269">
        <v>0</v>
      </c>
      <c r="I18" s="269">
        <v>0</v>
      </c>
      <c r="J18" s="269">
        <v>4</v>
      </c>
      <c r="K18" s="269">
        <v>0</v>
      </c>
      <c r="L18" s="269">
        <v>41</v>
      </c>
    </row>
    <row r="19" spans="1:14" ht="11.1" customHeight="1">
      <c r="A19" s="199" t="s">
        <v>206</v>
      </c>
      <c r="B19" s="267">
        <v>55</v>
      </c>
      <c r="C19" s="267">
        <v>5</v>
      </c>
      <c r="D19" s="267">
        <v>0</v>
      </c>
      <c r="E19" s="267">
        <v>0</v>
      </c>
      <c r="F19" s="267">
        <v>4</v>
      </c>
      <c r="G19" s="267">
        <v>0</v>
      </c>
      <c r="H19" s="267">
        <v>0</v>
      </c>
      <c r="I19" s="267">
        <v>0</v>
      </c>
      <c r="J19" s="267">
        <v>5</v>
      </c>
      <c r="K19" s="267">
        <v>0</v>
      </c>
      <c r="L19" s="267">
        <v>41</v>
      </c>
    </row>
    <row r="20" spans="1:14" s="300" customFormat="1" ht="11.1" customHeight="1">
      <c r="A20" s="202" t="s">
        <v>207</v>
      </c>
      <c r="B20" s="269">
        <v>50</v>
      </c>
      <c r="C20" s="269">
        <v>6</v>
      </c>
      <c r="D20" s="269">
        <v>0</v>
      </c>
      <c r="E20" s="269">
        <v>0</v>
      </c>
      <c r="F20" s="269">
        <v>5</v>
      </c>
      <c r="G20" s="269">
        <v>0</v>
      </c>
      <c r="H20" s="269">
        <v>0</v>
      </c>
      <c r="I20" s="269">
        <v>0</v>
      </c>
      <c r="J20" s="269">
        <v>5</v>
      </c>
      <c r="K20" s="221">
        <v>25</v>
      </c>
      <c r="L20" s="269">
        <v>9</v>
      </c>
    </row>
    <row r="21" spans="1:14" ht="11.1" customHeight="1">
      <c r="A21" s="199" t="s">
        <v>208</v>
      </c>
      <c r="B21" s="267">
        <v>37</v>
      </c>
      <c r="C21" s="267">
        <v>7</v>
      </c>
      <c r="D21" s="267">
        <v>0</v>
      </c>
      <c r="E21" s="267">
        <v>3</v>
      </c>
      <c r="F21" s="267">
        <v>0</v>
      </c>
      <c r="G21" s="267">
        <v>0</v>
      </c>
      <c r="H21" s="267">
        <v>0</v>
      </c>
      <c r="I21" s="267">
        <v>0</v>
      </c>
      <c r="J21" s="267">
        <v>2</v>
      </c>
      <c r="K21" s="267">
        <v>0</v>
      </c>
      <c r="L21" s="267">
        <v>25</v>
      </c>
    </row>
    <row r="22" spans="1:14" s="300" customFormat="1" ht="11.1" customHeight="1">
      <c r="A22" s="202" t="s">
        <v>209</v>
      </c>
      <c r="B22" s="269">
        <v>33</v>
      </c>
      <c r="C22" s="269">
        <v>0</v>
      </c>
      <c r="D22" s="269">
        <v>25</v>
      </c>
      <c r="E22" s="269">
        <v>3</v>
      </c>
      <c r="F22" s="269">
        <v>0</v>
      </c>
      <c r="G22" s="269">
        <v>0</v>
      </c>
      <c r="H22" s="269">
        <v>0</v>
      </c>
      <c r="I22" s="269">
        <v>0</v>
      </c>
      <c r="J22" s="269">
        <v>3</v>
      </c>
      <c r="K22" s="269">
        <v>0</v>
      </c>
      <c r="L22" s="269">
        <v>2</v>
      </c>
    </row>
    <row r="23" spans="1:14" ht="11.1" customHeight="1">
      <c r="A23" s="199" t="s">
        <v>210</v>
      </c>
      <c r="B23" s="267">
        <v>56</v>
      </c>
      <c r="C23" s="267">
        <v>8</v>
      </c>
      <c r="D23" s="267">
        <v>0</v>
      </c>
      <c r="E23" s="267">
        <v>0</v>
      </c>
      <c r="F23" s="267">
        <v>4</v>
      </c>
      <c r="G23" s="267">
        <v>0</v>
      </c>
      <c r="H23" s="267">
        <v>0</v>
      </c>
      <c r="I23" s="267">
        <v>0</v>
      </c>
      <c r="J23" s="267">
        <v>3</v>
      </c>
      <c r="K23" s="267">
        <v>0</v>
      </c>
      <c r="L23" s="267">
        <v>41</v>
      </c>
    </row>
    <row r="24" spans="1:14" s="304" customFormat="1" ht="11.1" customHeight="1">
      <c r="A24" s="202" t="s">
        <v>211</v>
      </c>
      <c r="B24" s="269">
        <v>35</v>
      </c>
      <c r="C24" s="269">
        <v>0</v>
      </c>
      <c r="D24" s="269">
        <v>0</v>
      </c>
      <c r="E24" s="269">
        <v>0</v>
      </c>
      <c r="F24" s="269">
        <v>2</v>
      </c>
      <c r="G24" s="269">
        <v>0</v>
      </c>
      <c r="H24" s="269">
        <v>8</v>
      </c>
      <c r="I24" s="269">
        <v>0</v>
      </c>
      <c r="J24" s="269">
        <v>4</v>
      </c>
      <c r="K24" s="269">
        <v>0</v>
      </c>
      <c r="L24" s="269">
        <v>21</v>
      </c>
    </row>
    <row r="25" spans="1:14" ht="11.1" customHeight="1">
      <c r="A25" s="199" t="s">
        <v>212</v>
      </c>
      <c r="B25" s="267">
        <v>45</v>
      </c>
      <c r="C25" s="267">
        <v>6</v>
      </c>
      <c r="D25" s="267">
        <v>0</v>
      </c>
      <c r="E25" s="267">
        <v>0</v>
      </c>
      <c r="F25" s="267">
        <v>4</v>
      </c>
      <c r="G25" s="267">
        <v>0</v>
      </c>
      <c r="H25" s="267">
        <v>0</v>
      </c>
      <c r="I25" s="267">
        <v>0</v>
      </c>
      <c r="J25" s="267">
        <v>4</v>
      </c>
      <c r="K25" s="267">
        <v>0</v>
      </c>
      <c r="L25" s="267">
        <v>31</v>
      </c>
    </row>
    <row r="26" spans="1:14" s="305" customFormat="1" ht="15.95" customHeight="1">
      <c r="A26" s="197" t="s">
        <v>126</v>
      </c>
      <c r="B26" s="281">
        <v>1641</v>
      </c>
      <c r="C26" s="281">
        <v>165</v>
      </c>
      <c r="D26" s="281">
        <v>180</v>
      </c>
      <c r="E26" s="281">
        <v>78</v>
      </c>
      <c r="F26" s="281">
        <v>41</v>
      </c>
      <c r="G26" s="281">
        <v>100</v>
      </c>
      <c r="H26" s="281">
        <v>63</v>
      </c>
      <c r="I26" s="281">
        <v>76</v>
      </c>
      <c r="J26" s="281">
        <v>74</v>
      </c>
      <c r="K26" s="281">
        <v>24</v>
      </c>
      <c r="L26" s="281">
        <v>840</v>
      </c>
      <c r="N26" s="306"/>
    </row>
    <row r="27" spans="1:14" s="268" customFormat="1" ht="12" customHeight="1">
      <c r="A27" s="209" t="s">
        <v>127</v>
      </c>
      <c r="B27" s="273">
        <v>154</v>
      </c>
      <c r="C27" s="273">
        <v>9</v>
      </c>
      <c r="D27" s="273">
        <v>19</v>
      </c>
      <c r="E27" s="273">
        <v>9</v>
      </c>
      <c r="F27" s="273">
        <v>6</v>
      </c>
      <c r="G27" s="273">
        <v>0</v>
      </c>
      <c r="H27" s="273">
        <v>6</v>
      </c>
      <c r="I27" s="274" t="s">
        <v>256</v>
      </c>
      <c r="J27" s="273">
        <v>11</v>
      </c>
      <c r="K27" s="273">
        <v>0</v>
      </c>
      <c r="L27" s="273">
        <v>94</v>
      </c>
    </row>
    <row r="28" spans="1:14" s="303" customFormat="1" ht="11.1" customHeight="1">
      <c r="A28" s="206" t="s">
        <v>213</v>
      </c>
      <c r="B28" s="271">
        <v>61</v>
      </c>
      <c r="C28" s="271">
        <v>7</v>
      </c>
      <c r="D28" s="271">
        <v>0</v>
      </c>
      <c r="E28" s="271">
        <v>0</v>
      </c>
      <c r="F28" s="271">
        <v>6</v>
      </c>
      <c r="G28" s="271">
        <v>0</v>
      </c>
      <c r="H28" s="271">
        <v>0</v>
      </c>
      <c r="I28" s="272" t="s">
        <v>256</v>
      </c>
      <c r="J28" s="271">
        <v>5</v>
      </c>
      <c r="K28" s="271">
        <v>0</v>
      </c>
      <c r="L28" s="271">
        <v>43</v>
      </c>
    </row>
    <row r="29" spans="1:14" ht="11.1" customHeight="1">
      <c r="A29" s="199" t="s">
        <v>20</v>
      </c>
      <c r="B29" s="267">
        <v>29</v>
      </c>
      <c r="C29" s="267">
        <v>0</v>
      </c>
      <c r="D29" s="267">
        <v>0</v>
      </c>
      <c r="E29" s="267">
        <v>0</v>
      </c>
      <c r="F29" s="267">
        <v>0</v>
      </c>
      <c r="G29" s="267">
        <v>0</v>
      </c>
      <c r="H29" s="267">
        <v>0</v>
      </c>
      <c r="I29" s="218" t="s">
        <v>256</v>
      </c>
      <c r="J29" s="267">
        <v>2</v>
      </c>
      <c r="K29" s="267">
        <v>0</v>
      </c>
      <c r="L29" s="267">
        <v>27</v>
      </c>
    </row>
    <row r="30" spans="1:14" s="300" customFormat="1" ht="11.1" customHeight="1">
      <c r="A30" s="202" t="s">
        <v>21</v>
      </c>
      <c r="B30" s="269">
        <v>37</v>
      </c>
      <c r="C30" s="269">
        <v>0</v>
      </c>
      <c r="D30" s="269">
        <v>19</v>
      </c>
      <c r="E30" s="269">
        <v>4</v>
      </c>
      <c r="F30" s="269">
        <v>0</v>
      </c>
      <c r="G30" s="269">
        <v>0</v>
      </c>
      <c r="H30" s="269">
        <v>4</v>
      </c>
      <c r="I30" s="221" t="s">
        <v>256</v>
      </c>
      <c r="J30" s="269">
        <v>2</v>
      </c>
      <c r="K30" s="269">
        <v>0</v>
      </c>
      <c r="L30" s="269">
        <v>8</v>
      </c>
    </row>
    <row r="31" spans="1:14" ht="11.1" customHeight="1">
      <c r="A31" s="199" t="s">
        <v>22</v>
      </c>
      <c r="B31" s="267">
        <v>27</v>
      </c>
      <c r="C31" s="267">
        <v>2</v>
      </c>
      <c r="D31" s="267">
        <v>0</v>
      </c>
      <c r="E31" s="267">
        <v>5</v>
      </c>
      <c r="F31" s="267">
        <v>0</v>
      </c>
      <c r="G31" s="267">
        <v>0</v>
      </c>
      <c r="H31" s="267">
        <v>2</v>
      </c>
      <c r="I31" s="218" t="s">
        <v>256</v>
      </c>
      <c r="J31" s="267">
        <v>2</v>
      </c>
      <c r="K31" s="267">
        <v>0</v>
      </c>
      <c r="L31" s="267">
        <v>16</v>
      </c>
    </row>
    <row r="32" spans="1:14" s="305" customFormat="1" ht="14.1" customHeight="1">
      <c r="A32" s="217" t="s">
        <v>128</v>
      </c>
      <c r="B32" s="281">
        <v>303</v>
      </c>
      <c r="C32" s="281">
        <v>43</v>
      </c>
      <c r="D32" s="281">
        <v>60</v>
      </c>
      <c r="E32" s="281">
        <v>10</v>
      </c>
      <c r="F32" s="281">
        <v>7</v>
      </c>
      <c r="G32" s="281">
        <v>39</v>
      </c>
      <c r="H32" s="281">
        <v>29</v>
      </c>
      <c r="I32" s="283">
        <v>38</v>
      </c>
      <c r="J32" s="281">
        <v>7</v>
      </c>
      <c r="K32" s="281">
        <v>0</v>
      </c>
      <c r="L32" s="281">
        <v>70</v>
      </c>
    </row>
    <row r="33" spans="1:13" s="270" customFormat="1" ht="11.1" customHeight="1">
      <c r="A33" s="214" t="s">
        <v>214</v>
      </c>
      <c r="B33" s="279">
        <v>70</v>
      </c>
      <c r="C33" s="279">
        <v>5</v>
      </c>
      <c r="D33" s="279">
        <v>0</v>
      </c>
      <c r="E33" s="279">
        <v>0</v>
      </c>
      <c r="F33" s="279">
        <v>0</v>
      </c>
      <c r="G33" s="279">
        <v>39</v>
      </c>
      <c r="H33" s="279">
        <v>7</v>
      </c>
      <c r="I33" s="287" t="s">
        <v>256</v>
      </c>
      <c r="J33" s="279">
        <v>6</v>
      </c>
      <c r="K33" s="279">
        <v>0</v>
      </c>
      <c r="L33" s="279">
        <v>13</v>
      </c>
    </row>
    <row r="34" spans="1:13" s="300" customFormat="1" ht="11.1" customHeight="1">
      <c r="A34" s="202" t="s">
        <v>13</v>
      </c>
      <c r="B34" s="269">
        <v>23</v>
      </c>
      <c r="C34" s="269">
        <v>0</v>
      </c>
      <c r="D34" s="269">
        <v>0</v>
      </c>
      <c r="E34" s="269">
        <v>4</v>
      </c>
      <c r="F34" s="269">
        <v>0</v>
      </c>
      <c r="G34" s="269">
        <v>0</v>
      </c>
      <c r="H34" s="269">
        <v>3</v>
      </c>
      <c r="I34" s="221">
        <v>12</v>
      </c>
      <c r="J34" s="269">
        <v>1</v>
      </c>
      <c r="K34" s="269">
        <v>0</v>
      </c>
      <c r="L34" s="269">
        <v>3</v>
      </c>
    </row>
    <row r="35" spans="1:13" ht="11.1" customHeight="1">
      <c r="A35" s="199" t="s">
        <v>14</v>
      </c>
      <c r="B35" s="267">
        <v>33</v>
      </c>
      <c r="C35" s="267">
        <v>3</v>
      </c>
      <c r="D35" s="267">
        <v>17</v>
      </c>
      <c r="E35" s="267">
        <v>0</v>
      </c>
      <c r="F35" s="267">
        <v>0</v>
      </c>
      <c r="G35" s="267">
        <v>0</v>
      </c>
      <c r="H35" s="267">
        <v>3</v>
      </c>
      <c r="I35" s="267">
        <v>0</v>
      </c>
      <c r="J35" s="267">
        <v>0</v>
      </c>
      <c r="K35" s="267">
        <v>0</v>
      </c>
      <c r="L35" s="267">
        <v>10</v>
      </c>
    </row>
    <row r="36" spans="1:13" s="300" customFormat="1" ht="11.1" customHeight="1">
      <c r="A36" s="202" t="s">
        <v>15</v>
      </c>
      <c r="B36" s="269">
        <v>45</v>
      </c>
      <c r="C36" s="269">
        <v>15</v>
      </c>
      <c r="D36" s="269">
        <v>0</v>
      </c>
      <c r="E36" s="269">
        <v>0</v>
      </c>
      <c r="F36" s="269">
        <v>7</v>
      </c>
      <c r="G36" s="269">
        <v>0</v>
      </c>
      <c r="H36" s="269">
        <v>3</v>
      </c>
      <c r="I36" s="269">
        <v>0</v>
      </c>
      <c r="J36" s="269">
        <v>0</v>
      </c>
      <c r="K36" s="269">
        <v>0</v>
      </c>
      <c r="L36" s="269">
        <v>20</v>
      </c>
    </row>
    <row r="37" spans="1:13" ht="11.1" customHeight="1">
      <c r="A37" s="199" t="s">
        <v>16</v>
      </c>
      <c r="B37" s="267">
        <v>39</v>
      </c>
      <c r="C37" s="267">
        <v>0</v>
      </c>
      <c r="D37" s="267">
        <v>21</v>
      </c>
      <c r="E37" s="267">
        <v>2</v>
      </c>
      <c r="F37" s="267">
        <v>0</v>
      </c>
      <c r="G37" s="267">
        <v>0</v>
      </c>
      <c r="H37" s="267">
        <v>9</v>
      </c>
      <c r="I37" s="267">
        <v>0</v>
      </c>
      <c r="J37" s="218">
        <v>0</v>
      </c>
      <c r="K37" s="267">
        <v>0</v>
      </c>
      <c r="L37" s="267">
        <v>7</v>
      </c>
    </row>
    <row r="38" spans="1:13" s="304" customFormat="1" ht="11.1" customHeight="1">
      <c r="A38" s="202" t="s">
        <v>17</v>
      </c>
      <c r="B38" s="269">
        <v>45</v>
      </c>
      <c r="C38" s="269">
        <v>4</v>
      </c>
      <c r="D38" s="269">
        <v>22</v>
      </c>
      <c r="E38" s="269">
        <v>0</v>
      </c>
      <c r="F38" s="269">
        <v>0</v>
      </c>
      <c r="G38" s="269">
        <v>0</v>
      </c>
      <c r="H38" s="269">
        <v>4</v>
      </c>
      <c r="I38" s="269">
        <v>0</v>
      </c>
      <c r="J38" s="221">
        <v>0</v>
      </c>
      <c r="K38" s="269">
        <v>0</v>
      </c>
      <c r="L38" s="269">
        <v>15</v>
      </c>
    </row>
    <row r="39" spans="1:13" ht="11.1" customHeight="1">
      <c r="A39" s="199" t="s">
        <v>18</v>
      </c>
      <c r="B39" s="267">
        <v>25</v>
      </c>
      <c r="C39" s="267">
        <v>9</v>
      </c>
      <c r="D39" s="267">
        <v>0</v>
      </c>
      <c r="E39" s="267">
        <v>2</v>
      </c>
      <c r="F39" s="267">
        <v>0</v>
      </c>
      <c r="G39" s="267">
        <v>0</v>
      </c>
      <c r="H39" s="267">
        <v>0</v>
      </c>
      <c r="I39" s="267">
        <v>14</v>
      </c>
      <c r="J39" s="218" t="s">
        <v>256</v>
      </c>
      <c r="K39" s="267">
        <v>0</v>
      </c>
      <c r="L39" s="267">
        <v>0</v>
      </c>
    </row>
    <row r="40" spans="1:13" s="300" customFormat="1" ht="11.1" customHeight="1">
      <c r="A40" s="202" t="s">
        <v>19</v>
      </c>
      <c r="B40" s="269">
        <v>23</v>
      </c>
      <c r="C40" s="269">
        <v>7</v>
      </c>
      <c r="D40" s="269">
        <v>0</v>
      </c>
      <c r="E40" s="269">
        <v>2</v>
      </c>
      <c r="F40" s="269">
        <v>0</v>
      </c>
      <c r="G40" s="269">
        <v>0</v>
      </c>
      <c r="H40" s="269">
        <v>0</v>
      </c>
      <c r="I40" s="269">
        <v>12</v>
      </c>
      <c r="J40" s="221" t="s">
        <v>256</v>
      </c>
      <c r="K40" s="269">
        <v>0</v>
      </c>
      <c r="L40" s="269">
        <v>2</v>
      </c>
    </row>
    <row r="41" spans="1:13" s="268" customFormat="1" ht="14.1" customHeight="1">
      <c r="A41" s="209" t="s">
        <v>129</v>
      </c>
      <c r="B41" s="273">
        <v>414</v>
      </c>
      <c r="C41" s="273">
        <v>44</v>
      </c>
      <c r="D41" s="273">
        <v>32</v>
      </c>
      <c r="E41" s="273">
        <v>28</v>
      </c>
      <c r="F41" s="273">
        <v>9</v>
      </c>
      <c r="G41" s="274">
        <v>0</v>
      </c>
      <c r="H41" s="273">
        <v>8</v>
      </c>
      <c r="I41" s="273">
        <v>24</v>
      </c>
      <c r="J41" s="273">
        <v>26</v>
      </c>
      <c r="K41" s="273">
        <v>0</v>
      </c>
      <c r="L41" s="273">
        <v>243</v>
      </c>
    </row>
    <row r="42" spans="1:13" s="303" customFormat="1" ht="11.1" customHeight="1">
      <c r="A42" s="206" t="s">
        <v>193</v>
      </c>
      <c r="B42" s="271">
        <v>78</v>
      </c>
      <c r="C42" s="271">
        <v>9</v>
      </c>
      <c r="D42" s="271">
        <v>0</v>
      </c>
      <c r="E42" s="271">
        <v>0</v>
      </c>
      <c r="F42" s="271">
        <v>7</v>
      </c>
      <c r="G42" s="272">
        <v>0</v>
      </c>
      <c r="H42" s="271">
        <v>6</v>
      </c>
      <c r="I42" s="272" t="s">
        <v>256</v>
      </c>
      <c r="J42" s="271">
        <v>8</v>
      </c>
      <c r="K42" s="271">
        <v>0</v>
      </c>
      <c r="L42" s="271">
        <v>48</v>
      </c>
    </row>
    <row r="43" spans="1:13" ht="11.1" customHeight="1">
      <c r="A43" s="211" t="s">
        <v>163</v>
      </c>
      <c r="B43" s="218">
        <v>78</v>
      </c>
      <c r="C43" s="218">
        <v>9</v>
      </c>
      <c r="D43" s="218">
        <v>0</v>
      </c>
      <c r="E43" s="218">
        <v>0</v>
      </c>
      <c r="F43" s="218">
        <v>7</v>
      </c>
      <c r="G43" s="218">
        <v>0</v>
      </c>
      <c r="H43" s="218">
        <v>6</v>
      </c>
      <c r="I43" s="218" t="s">
        <v>256</v>
      </c>
      <c r="J43" s="218">
        <v>8</v>
      </c>
      <c r="K43" s="218">
        <v>0</v>
      </c>
      <c r="L43" s="218">
        <v>48</v>
      </c>
    </row>
    <row r="44" spans="1:13" s="300" customFormat="1" ht="11.1" customHeight="1">
      <c r="A44" s="210" t="s">
        <v>164</v>
      </c>
      <c r="B44" s="221" t="s">
        <v>260</v>
      </c>
      <c r="C44" s="221" t="s">
        <v>260</v>
      </c>
      <c r="D44" s="221" t="s">
        <v>260</v>
      </c>
      <c r="E44" s="221" t="s">
        <v>260</v>
      </c>
      <c r="F44" s="221" t="s">
        <v>260</v>
      </c>
      <c r="G44" s="221" t="s">
        <v>260</v>
      </c>
      <c r="H44" s="221" t="s">
        <v>260</v>
      </c>
      <c r="I44" s="221" t="s">
        <v>260</v>
      </c>
      <c r="J44" s="221" t="s">
        <v>260</v>
      </c>
      <c r="K44" s="221" t="s">
        <v>260</v>
      </c>
      <c r="L44" s="221" t="s">
        <v>260</v>
      </c>
    </row>
    <row r="45" spans="1:13" ht="11.1" customHeight="1">
      <c r="A45" s="199" t="s">
        <v>23</v>
      </c>
      <c r="B45" s="267">
        <v>25</v>
      </c>
      <c r="C45" s="267">
        <v>0</v>
      </c>
      <c r="D45" s="267">
        <v>0</v>
      </c>
      <c r="E45" s="267">
        <v>0</v>
      </c>
      <c r="F45" s="267">
        <v>2</v>
      </c>
      <c r="G45" s="267">
        <v>0</v>
      </c>
      <c r="H45" s="267">
        <v>0</v>
      </c>
      <c r="I45" s="267">
        <v>11</v>
      </c>
      <c r="J45" s="267">
        <v>2</v>
      </c>
      <c r="K45" s="267">
        <v>0</v>
      </c>
      <c r="L45" s="267">
        <v>10</v>
      </c>
    </row>
    <row r="46" spans="1:13" s="300" customFormat="1" ht="11.1" customHeight="1">
      <c r="A46" s="202" t="s">
        <v>24</v>
      </c>
      <c r="B46" s="269">
        <v>41</v>
      </c>
      <c r="C46" s="269">
        <v>0</v>
      </c>
      <c r="D46" s="269">
        <v>0</v>
      </c>
      <c r="E46" s="269">
        <v>0</v>
      </c>
      <c r="F46" s="269">
        <v>0</v>
      </c>
      <c r="G46" s="269">
        <v>0</v>
      </c>
      <c r="H46" s="269">
        <v>0</v>
      </c>
      <c r="I46" s="221" t="s">
        <v>256</v>
      </c>
      <c r="J46" s="269">
        <v>4</v>
      </c>
      <c r="K46" s="269">
        <v>0</v>
      </c>
      <c r="L46" s="269">
        <v>37</v>
      </c>
      <c r="M46" s="302"/>
    </row>
    <row r="47" spans="1:13" s="301" customFormat="1" ht="11.1" customHeight="1">
      <c r="A47" s="199" t="s">
        <v>25</v>
      </c>
      <c r="B47" s="267">
        <v>31</v>
      </c>
      <c r="C47" s="267">
        <v>2</v>
      </c>
      <c r="D47" s="267">
        <v>0</v>
      </c>
      <c r="E47" s="267">
        <v>2</v>
      </c>
      <c r="F47" s="267">
        <v>0</v>
      </c>
      <c r="G47" s="267">
        <v>0</v>
      </c>
      <c r="H47" s="267">
        <v>0</v>
      </c>
      <c r="I47" s="218">
        <v>0</v>
      </c>
      <c r="J47" s="267">
        <v>0</v>
      </c>
      <c r="K47" s="267">
        <v>0</v>
      </c>
      <c r="L47" s="267">
        <v>27</v>
      </c>
    </row>
    <row r="48" spans="1:13" s="300" customFormat="1" ht="11.1" customHeight="1">
      <c r="A48" s="202" t="s">
        <v>26</v>
      </c>
      <c r="B48" s="269">
        <v>25</v>
      </c>
      <c r="C48" s="269">
        <v>0</v>
      </c>
      <c r="D48" s="269">
        <v>14</v>
      </c>
      <c r="E48" s="269">
        <v>5</v>
      </c>
      <c r="F48" s="269">
        <v>0</v>
      </c>
      <c r="G48" s="269">
        <v>0</v>
      </c>
      <c r="H48" s="269">
        <v>2</v>
      </c>
      <c r="I48" s="221">
        <v>0</v>
      </c>
      <c r="J48" s="269">
        <v>0</v>
      </c>
      <c r="K48" s="269">
        <v>0</v>
      </c>
      <c r="L48" s="269">
        <v>4</v>
      </c>
    </row>
    <row r="49" spans="1:12" ht="11.1" customHeight="1">
      <c r="A49" s="199" t="s">
        <v>27</v>
      </c>
      <c r="B49" s="267">
        <v>36</v>
      </c>
      <c r="C49" s="267">
        <v>3</v>
      </c>
      <c r="D49" s="267">
        <v>0</v>
      </c>
      <c r="E49" s="267">
        <v>0</v>
      </c>
      <c r="F49" s="267">
        <v>0</v>
      </c>
      <c r="G49" s="267">
        <v>0</v>
      </c>
      <c r="H49" s="267">
        <v>0</v>
      </c>
      <c r="I49" s="218">
        <v>0</v>
      </c>
      <c r="J49" s="267">
        <v>0</v>
      </c>
      <c r="K49" s="267">
        <v>0</v>
      </c>
      <c r="L49" s="267">
        <v>33</v>
      </c>
    </row>
    <row r="50" spans="1:12" s="300" customFormat="1" ht="11.1" customHeight="1">
      <c r="A50" s="202" t="s">
        <v>28</v>
      </c>
      <c r="B50" s="269">
        <v>36</v>
      </c>
      <c r="C50" s="269">
        <v>2</v>
      </c>
      <c r="D50" s="269">
        <v>0</v>
      </c>
      <c r="E50" s="269">
        <v>8</v>
      </c>
      <c r="F50" s="269">
        <v>0</v>
      </c>
      <c r="G50" s="269">
        <v>0</v>
      </c>
      <c r="H50" s="269">
        <v>0</v>
      </c>
      <c r="I50" s="221" t="s">
        <v>256</v>
      </c>
      <c r="J50" s="269">
        <v>2</v>
      </c>
      <c r="K50" s="269">
        <v>0</v>
      </c>
      <c r="L50" s="269">
        <v>24</v>
      </c>
    </row>
    <row r="51" spans="1:12" ht="11.1" customHeight="1">
      <c r="A51" s="199" t="s">
        <v>29</v>
      </c>
      <c r="B51" s="267">
        <v>31</v>
      </c>
      <c r="C51" s="267">
        <v>11</v>
      </c>
      <c r="D51" s="267">
        <v>0</v>
      </c>
      <c r="E51" s="267">
        <v>2</v>
      </c>
      <c r="F51" s="267">
        <v>0</v>
      </c>
      <c r="G51" s="267">
        <v>0</v>
      </c>
      <c r="H51" s="267">
        <v>0</v>
      </c>
      <c r="I51" s="218" t="s">
        <v>256</v>
      </c>
      <c r="J51" s="267">
        <v>2</v>
      </c>
      <c r="K51" s="267">
        <v>0</v>
      </c>
      <c r="L51" s="267">
        <v>16</v>
      </c>
    </row>
    <row r="52" spans="1:12" s="300" customFormat="1" ht="11.1" customHeight="1">
      <c r="A52" s="202" t="s">
        <v>30</v>
      </c>
      <c r="B52" s="269">
        <v>28</v>
      </c>
      <c r="C52" s="269">
        <v>9</v>
      </c>
      <c r="D52" s="269">
        <v>0</v>
      </c>
      <c r="E52" s="269">
        <v>7</v>
      </c>
      <c r="F52" s="269">
        <v>0</v>
      </c>
      <c r="G52" s="269">
        <v>0</v>
      </c>
      <c r="H52" s="269">
        <v>0</v>
      </c>
      <c r="I52" s="221">
        <v>0</v>
      </c>
      <c r="J52" s="269">
        <v>0</v>
      </c>
      <c r="K52" s="269">
        <v>0</v>
      </c>
      <c r="L52" s="269">
        <v>12</v>
      </c>
    </row>
    <row r="53" spans="1:12" ht="11.1" customHeight="1">
      <c r="A53" s="199" t="s">
        <v>31</v>
      </c>
      <c r="B53" s="267">
        <v>25</v>
      </c>
      <c r="C53" s="267">
        <v>5</v>
      </c>
      <c r="D53" s="267">
        <v>0</v>
      </c>
      <c r="E53" s="267">
        <v>1</v>
      </c>
      <c r="F53" s="267">
        <v>0</v>
      </c>
      <c r="G53" s="267">
        <v>0</v>
      </c>
      <c r="H53" s="267">
        <v>0</v>
      </c>
      <c r="I53" s="218">
        <v>13</v>
      </c>
      <c r="J53" s="267">
        <v>2</v>
      </c>
      <c r="K53" s="267">
        <v>0</v>
      </c>
      <c r="L53" s="267">
        <v>4</v>
      </c>
    </row>
    <row r="54" spans="1:12" s="300" customFormat="1" ht="11.1" customHeight="1">
      <c r="A54" s="202" t="s">
        <v>32</v>
      </c>
      <c r="B54" s="269">
        <v>33</v>
      </c>
      <c r="C54" s="269">
        <v>3</v>
      </c>
      <c r="D54" s="269">
        <v>0</v>
      </c>
      <c r="E54" s="269">
        <v>3</v>
      </c>
      <c r="F54" s="269">
        <v>0</v>
      </c>
      <c r="G54" s="269">
        <v>0</v>
      </c>
      <c r="H54" s="269">
        <v>0</v>
      </c>
      <c r="I54" s="221" t="s">
        <v>256</v>
      </c>
      <c r="J54" s="269">
        <v>4</v>
      </c>
      <c r="K54" s="269">
        <v>0</v>
      </c>
      <c r="L54" s="269">
        <v>23</v>
      </c>
    </row>
    <row r="55" spans="1:12" ht="11.1" customHeight="1">
      <c r="A55" s="199" t="s">
        <v>33</v>
      </c>
      <c r="B55" s="267">
        <v>25</v>
      </c>
      <c r="C55" s="267">
        <v>0</v>
      </c>
      <c r="D55" s="267">
        <v>18</v>
      </c>
      <c r="E55" s="267">
        <v>0</v>
      </c>
      <c r="F55" s="267">
        <v>0</v>
      </c>
      <c r="G55" s="267">
        <v>0</v>
      </c>
      <c r="H55" s="267">
        <v>0</v>
      </c>
      <c r="I55" s="218" t="s">
        <v>256</v>
      </c>
      <c r="J55" s="267">
        <v>2</v>
      </c>
      <c r="K55" s="267">
        <v>0</v>
      </c>
      <c r="L55" s="267">
        <v>5</v>
      </c>
    </row>
    <row r="56" spans="1:12" ht="9.9499999999999993" customHeight="1">
      <c r="A56" s="291"/>
      <c r="B56" s="290"/>
      <c r="C56" s="290"/>
      <c r="D56" s="290"/>
      <c r="E56" s="290"/>
      <c r="F56" s="290"/>
      <c r="G56" s="290"/>
      <c r="H56" s="290"/>
      <c r="I56" s="296"/>
      <c r="J56" s="290"/>
      <c r="K56" s="290"/>
      <c r="L56" s="290"/>
    </row>
    <row r="57" spans="1:12" s="5" customFormat="1" ht="21" customHeight="1">
      <c r="A57" s="295" t="s">
        <v>278</v>
      </c>
      <c r="B57" s="299"/>
      <c r="C57" s="299"/>
      <c r="D57" s="299"/>
      <c r="E57" s="299"/>
      <c r="F57" s="299"/>
      <c r="G57" s="299"/>
      <c r="H57" s="299"/>
      <c r="I57" s="299"/>
      <c r="J57" s="299"/>
      <c r="K57" s="299"/>
      <c r="L57" s="299"/>
    </row>
    <row r="58" spans="1:12" s="268" customFormat="1" ht="15.95" customHeight="1">
      <c r="A58" s="209" t="s">
        <v>130</v>
      </c>
      <c r="B58" s="273">
        <v>182</v>
      </c>
      <c r="C58" s="273">
        <v>25</v>
      </c>
      <c r="D58" s="273">
        <v>31</v>
      </c>
      <c r="E58" s="273">
        <v>6</v>
      </c>
      <c r="F58" s="273">
        <v>0</v>
      </c>
      <c r="G58" s="273">
        <v>26</v>
      </c>
      <c r="H58" s="273">
        <v>13</v>
      </c>
      <c r="I58" s="273">
        <v>4</v>
      </c>
      <c r="J58" s="274" t="s">
        <v>256</v>
      </c>
      <c r="K58" s="273">
        <v>0</v>
      </c>
      <c r="L58" s="273">
        <v>77</v>
      </c>
    </row>
    <row r="59" spans="1:12" s="270" customFormat="1" ht="10.15" customHeight="1">
      <c r="A59" s="206" t="s">
        <v>9</v>
      </c>
      <c r="B59" s="271">
        <v>39</v>
      </c>
      <c r="C59" s="271">
        <v>0</v>
      </c>
      <c r="D59" s="271">
        <v>0</v>
      </c>
      <c r="E59" s="271">
        <v>4</v>
      </c>
      <c r="F59" s="271">
        <v>0</v>
      </c>
      <c r="G59" s="271">
        <v>26</v>
      </c>
      <c r="H59" s="271">
        <v>0</v>
      </c>
      <c r="I59" s="271">
        <v>0</v>
      </c>
      <c r="J59" s="272">
        <v>0</v>
      </c>
      <c r="K59" s="271">
        <v>0</v>
      </c>
      <c r="L59" s="271">
        <v>9</v>
      </c>
    </row>
    <row r="60" spans="1:12" ht="10.15" customHeight="1">
      <c r="A60" s="199" t="s">
        <v>7</v>
      </c>
      <c r="B60" s="267">
        <v>29</v>
      </c>
      <c r="C60" s="267">
        <v>19</v>
      </c>
      <c r="D60" s="267">
        <v>0</v>
      </c>
      <c r="E60" s="267">
        <v>0</v>
      </c>
      <c r="F60" s="267">
        <v>0</v>
      </c>
      <c r="G60" s="267">
        <v>0</v>
      </c>
      <c r="H60" s="267">
        <v>0</v>
      </c>
      <c r="I60" s="267">
        <v>4</v>
      </c>
      <c r="J60" s="218" t="s">
        <v>256</v>
      </c>
      <c r="K60" s="267">
        <v>0</v>
      </c>
      <c r="L60" s="267">
        <v>6</v>
      </c>
    </row>
    <row r="61" spans="1:12" ht="10.15" customHeight="1">
      <c r="A61" s="202" t="s">
        <v>8</v>
      </c>
      <c r="B61" s="269">
        <v>29</v>
      </c>
      <c r="C61" s="269">
        <v>6</v>
      </c>
      <c r="D61" s="269">
        <v>5</v>
      </c>
      <c r="E61" s="269">
        <v>0</v>
      </c>
      <c r="F61" s="269">
        <v>0</v>
      </c>
      <c r="G61" s="269">
        <v>0</v>
      </c>
      <c r="H61" s="269">
        <v>0</v>
      </c>
      <c r="I61" s="269">
        <v>0</v>
      </c>
      <c r="J61" s="221">
        <v>0</v>
      </c>
      <c r="K61" s="269">
        <v>0</v>
      </c>
      <c r="L61" s="269">
        <v>18</v>
      </c>
    </row>
    <row r="62" spans="1:12" ht="10.15" customHeight="1">
      <c r="A62" s="199" t="s">
        <v>10</v>
      </c>
      <c r="B62" s="267">
        <v>31</v>
      </c>
      <c r="C62" s="267">
        <v>0</v>
      </c>
      <c r="D62" s="267">
        <v>15</v>
      </c>
      <c r="E62" s="267">
        <v>2</v>
      </c>
      <c r="F62" s="267">
        <v>0</v>
      </c>
      <c r="G62" s="267">
        <v>0</v>
      </c>
      <c r="H62" s="267">
        <v>5</v>
      </c>
      <c r="I62" s="267">
        <v>0</v>
      </c>
      <c r="J62" s="218">
        <v>0</v>
      </c>
      <c r="K62" s="267">
        <v>0</v>
      </c>
      <c r="L62" s="267">
        <v>9</v>
      </c>
    </row>
    <row r="63" spans="1:12" ht="10.15" customHeight="1">
      <c r="A63" s="202" t="s">
        <v>11</v>
      </c>
      <c r="B63" s="269">
        <v>29</v>
      </c>
      <c r="C63" s="269">
        <v>0</v>
      </c>
      <c r="D63" s="269">
        <v>0</v>
      </c>
      <c r="E63" s="269">
        <v>0</v>
      </c>
      <c r="F63" s="269">
        <v>0</v>
      </c>
      <c r="G63" s="269">
        <v>0</v>
      </c>
      <c r="H63" s="269">
        <v>5</v>
      </c>
      <c r="I63" s="269">
        <v>0</v>
      </c>
      <c r="J63" s="221">
        <v>0</v>
      </c>
      <c r="K63" s="269">
        <v>0</v>
      </c>
      <c r="L63" s="269">
        <v>24</v>
      </c>
    </row>
    <row r="64" spans="1:12" ht="10.15" customHeight="1">
      <c r="A64" s="199" t="s">
        <v>12</v>
      </c>
      <c r="B64" s="267">
        <v>25</v>
      </c>
      <c r="C64" s="267">
        <v>0</v>
      </c>
      <c r="D64" s="267">
        <v>11</v>
      </c>
      <c r="E64" s="267">
        <v>0</v>
      </c>
      <c r="F64" s="267">
        <v>0</v>
      </c>
      <c r="G64" s="267">
        <v>0</v>
      </c>
      <c r="H64" s="267">
        <v>3</v>
      </c>
      <c r="I64" s="267">
        <v>0</v>
      </c>
      <c r="J64" s="218">
        <v>0</v>
      </c>
      <c r="K64" s="267">
        <v>0</v>
      </c>
      <c r="L64" s="267">
        <v>11</v>
      </c>
    </row>
    <row r="65" spans="1:12" s="268" customFormat="1" ht="10.5" customHeight="1">
      <c r="A65" s="217" t="s">
        <v>131</v>
      </c>
      <c r="B65" s="281">
        <v>133</v>
      </c>
      <c r="C65" s="281">
        <v>15</v>
      </c>
      <c r="D65" s="281">
        <v>0</v>
      </c>
      <c r="E65" s="281">
        <v>6</v>
      </c>
      <c r="F65" s="281">
        <v>4</v>
      </c>
      <c r="G65" s="281">
        <v>0</v>
      </c>
      <c r="H65" s="281">
        <v>0</v>
      </c>
      <c r="I65" s="281">
        <v>0</v>
      </c>
      <c r="J65" s="283">
        <v>0</v>
      </c>
      <c r="K65" s="281">
        <v>10</v>
      </c>
      <c r="L65" s="281">
        <v>98</v>
      </c>
    </row>
    <row r="66" spans="1:12" s="270" customFormat="1" ht="10.15" customHeight="1">
      <c r="A66" s="214" t="s">
        <v>215</v>
      </c>
      <c r="B66" s="279">
        <v>67</v>
      </c>
      <c r="C66" s="279">
        <v>11</v>
      </c>
      <c r="D66" s="279">
        <v>0</v>
      </c>
      <c r="E66" s="279">
        <v>0</v>
      </c>
      <c r="F66" s="279">
        <v>0</v>
      </c>
      <c r="G66" s="279">
        <v>0</v>
      </c>
      <c r="H66" s="279">
        <v>0</v>
      </c>
      <c r="I66" s="279">
        <v>0</v>
      </c>
      <c r="J66" s="287">
        <v>0</v>
      </c>
      <c r="K66" s="279">
        <v>0</v>
      </c>
      <c r="L66" s="279">
        <v>56</v>
      </c>
    </row>
    <row r="67" spans="1:12" ht="10.15" customHeight="1">
      <c r="A67" s="202" t="s">
        <v>1</v>
      </c>
      <c r="B67" s="269">
        <v>41</v>
      </c>
      <c r="C67" s="269">
        <v>4</v>
      </c>
      <c r="D67" s="269">
        <v>0</v>
      </c>
      <c r="E67" s="269">
        <v>0</v>
      </c>
      <c r="F67" s="269">
        <v>4</v>
      </c>
      <c r="G67" s="269">
        <v>0</v>
      </c>
      <c r="H67" s="269">
        <v>0</v>
      </c>
      <c r="I67" s="269">
        <v>0</v>
      </c>
      <c r="J67" s="221">
        <v>0</v>
      </c>
      <c r="K67" s="269">
        <v>0</v>
      </c>
      <c r="L67" s="269">
        <v>33</v>
      </c>
    </row>
    <row r="68" spans="1:12" ht="10.15" customHeight="1">
      <c r="A68" s="199" t="s">
        <v>2</v>
      </c>
      <c r="B68" s="267">
        <v>25</v>
      </c>
      <c r="C68" s="267">
        <v>0</v>
      </c>
      <c r="D68" s="267">
        <v>0</v>
      </c>
      <c r="E68" s="267">
        <v>6</v>
      </c>
      <c r="F68" s="267">
        <v>0</v>
      </c>
      <c r="G68" s="267">
        <v>0</v>
      </c>
      <c r="H68" s="267">
        <v>0</v>
      </c>
      <c r="I68" s="267">
        <v>0</v>
      </c>
      <c r="J68" s="218">
        <v>0</v>
      </c>
      <c r="K68" s="267">
        <v>10</v>
      </c>
      <c r="L68" s="267">
        <v>9</v>
      </c>
    </row>
    <row r="69" spans="1:12" s="268" customFormat="1" ht="10.5" customHeight="1">
      <c r="A69" s="217" t="s">
        <v>132</v>
      </c>
      <c r="B69" s="281">
        <v>177</v>
      </c>
      <c r="C69" s="281">
        <v>22</v>
      </c>
      <c r="D69" s="281">
        <v>12</v>
      </c>
      <c r="E69" s="281">
        <v>6</v>
      </c>
      <c r="F69" s="281">
        <v>5</v>
      </c>
      <c r="G69" s="281">
        <v>0</v>
      </c>
      <c r="H69" s="281">
        <v>4</v>
      </c>
      <c r="I69" s="283" t="s">
        <v>256</v>
      </c>
      <c r="J69" s="283">
        <v>10</v>
      </c>
      <c r="K69" s="281">
        <v>14</v>
      </c>
      <c r="L69" s="281">
        <v>104</v>
      </c>
    </row>
    <row r="70" spans="1:12" s="270" customFormat="1" ht="11.1" customHeight="1">
      <c r="A70" s="214" t="s">
        <v>216</v>
      </c>
      <c r="B70" s="279">
        <v>67</v>
      </c>
      <c r="C70" s="279">
        <v>5</v>
      </c>
      <c r="D70" s="279">
        <v>0</v>
      </c>
      <c r="E70" s="279">
        <v>0</v>
      </c>
      <c r="F70" s="279">
        <v>0</v>
      </c>
      <c r="G70" s="279">
        <v>0</v>
      </c>
      <c r="H70" s="279">
        <v>4</v>
      </c>
      <c r="I70" s="287" t="s">
        <v>256</v>
      </c>
      <c r="J70" s="287">
        <v>5</v>
      </c>
      <c r="K70" s="279">
        <v>0</v>
      </c>
      <c r="L70" s="279">
        <v>53</v>
      </c>
    </row>
    <row r="71" spans="1:12" ht="11.1" customHeight="1">
      <c r="A71" s="202" t="s">
        <v>3</v>
      </c>
      <c r="B71" s="269">
        <v>31</v>
      </c>
      <c r="C71" s="269">
        <v>2</v>
      </c>
      <c r="D71" s="269">
        <v>0</v>
      </c>
      <c r="E71" s="269">
        <v>0</v>
      </c>
      <c r="F71" s="269">
        <v>0</v>
      </c>
      <c r="G71" s="269">
        <v>0</v>
      </c>
      <c r="H71" s="269">
        <v>0</v>
      </c>
      <c r="I71" s="221">
        <v>0</v>
      </c>
      <c r="J71" s="221">
        <v>0</v>
      </c>
      <c r="K71" s="269">
        <v>0</v>
      </c>
      <c r="L71" s="269">
        <v>29</v>
      </c>
    </row>
    <row r="72" spans="1:12" s="284" customFormat="1" ht="11.1" customHeight="1">
      <c r="A72" s="199" t="s">
        <v>4</v>
      </c>
      <c r="B72" s="267">
        <v>25</v>
      </c>
      <c r="C72" s="267">
        <v>9</v>
      </c>
      <c r="D72" s="267">
        <v>0</v>
      </c>
      <c r="E72" s="267">
        <v>0</v>
      </c>
      <c r="F72" s="267">
        <v>5</v>
      </c>
      <c r="G72" s="267">
        <v>0</v>
      </c>
      <c r="H72" s="267">
        <v>0</v>
      </c>
      <c r="I72" s="218">
        <v>0</v>
      </c>
      <c r="J72" s="218">
        <v>0</v>
      </c>
      <c r="K72" s="267">
        <v>0</v>
      </c>
      <c r="L72" s="267">
        <v>11</v>
      </c>
    </row>
    <row r="73" spans="1:12" ht="11.1" customHeight="1">
      <c r="A73" s="202" t="s">
        <v>5</v>
      </c>
      <c r="B73" s="269">
        <v>31</v>
      </c>
      <c r="C73" s="269">
        <v>6</v>
      </c>
      <c r="D73" s="269">
        <v>0</v>
      </c>
      <c r="E73" s="269">
        <v>0</v>
      </c>
      <c r="F73" s="269">
        <v>0</v>
      </c>
      <c r="G73" s="269">
        <v>0</v>
      </c>
      <c r="H73" s="269">
        <v>0</v>
      </c>
      <c r="I73" s="221" t="s">
        <v>256</v>
      </c>
      <c r="J73" s="221">
        <v>3</v>
      </c>
      <c r="K73" s="269">
        <v>14</v>
      </c>
      <c r="L73" s="269">
        <v>8</v>
      </c>
    </row>
    <row r="74" spans="1:12" ht="11.1" customHeight="1">
      <c r="A74" s="199" t="s">
        <v>6</v>
      </c>
      <c r="B74" s="267">
        <v>23</v>
      </c>
      <c r="C74" s="267">
        <v>0</v>
      </c>
      <c r="D74" s="267">
        <v>12</v>
      </c>
      <c r="E74" s="267">
        <v>6</v>
      </c>
      <c r="F74" s="267">
        <v>0</v>
      </c>
      <c r="G74" s="267">
        <v>0</v>
      </c>
      <c r="H74" s="267">
        <v>0</v>
      </c>
      <c r="I74" s="218" t="s">
        <v>256</v>
      </c>
      <c r="J74" s="218">
        <v>2</v>
      </c>
      <c r="K74" s="267">
        <v>0</v>
      </c>
      <c r="L74" s="267">
        <v>3</v>
      </c>
    </row>
    <row r="75" spans="1:12" s="268" customFormat="1" ht="10.5" customHeight="1">
      <c r="A75" s="217" t="s">
        <v>133</v>
      </c>
      <c r="B75" s="281">
        <v>278</v>
      </c>
      <c r="C75" s="281">
        <v>7</v>
      </c>
      <c r="D75" s="281">
        <v>26</v>
      </c>
      <c r="E75" s="281">
        <v>13</v>
      </c>
      <c r="F75" s="281">
        <v>10</v>
      </c>
      <c r="G75" s="281">
        <v>35</v>
      </c>
      <c r="H75" s="281">
        <v>3</v>
      </c>
      <c r="I75" s="281">
        <v>10</v>
      </c>
      <c r="J75" s="281">
        <v>20</v>
      </c>
      <c r="K75" s="281">
        <v>0</v>
      </c>
      <c r="L75" s="281">
        <v>154</v>
      </c>
    </row>
    <row r="76" spans="1:12" s="270" customFormat="1" ht="10.5" customHeight="1">
      <c r="A76" s="214" t="s">
        <v>217</v>
      </c>
      <c r="B76" s="279">
        <v>61</v>
      </c>
      <c r="C76" s="279">
        <v>0</v>
      </c>
      <c r="D76" s="279">
        <v>0</v>
      </c>
      <c r="E76" s="279">
        <v>6</v>
      </c>
      <c r="F76" s="279">
        <v>0</v>
      </c>
      <c r="G76" s="279">
        <v>35</v>
      </c>
      <c r="H76" s="279">
        <v>0</v>
      </c>
      <c r="I76" s="287" t="s">
        <v>256</v>
      </c>
      <c r="J76" s="279">
        <v>4</v>
      </c>
      <c r="K76" s="279">
        <v>0</v>
      </c>
      <c r="L76" s="279">
        <v>16</v>
      </c>
    </row>
    <row r="77" spans="1:12" ht="10.5" customHeight="1">
      <c r="A77" s="202" t="s">
        <v>34</v>
      </c>
      <c r="B77" s="269">
        <v>37</v>
      </c>
      <c r="C77" s="269">
        <v>0</v>
      </c>
      <c r="D77" s="269">
        <v>0</v>
      </c>
      <c r="E77" s="269">
        <v>3</v>
      </c>
      <c r="F77" s="269">
        <v>0</v>
      </c>
      <c r="G77" s="269">
        <v>0</v>
      </c>
      <c r="H77" s="269">
        <v>0</v>
      </c>
      <c r="I77" s="221" t="s">
        <v>256</v>
      </c>
      <c r="J77" s="269">
        <v>2</v>
      </c>
      <c r="K77" s="269">
        <v>0</v>
      </c>
      <c r="L77" s="269">
        <v>32</v>
      </c>
    </row>
    <row r="78" spans="1:12" ht="10.5" customHeight="1">
      <c r="A78" s="199" t="s">
        <v>35</v>
      </c>
      <c r="B78" s="267">
        <v>20</v>
      </c>
      <c r="C78" s="267">
        <v>1</v>
      </c>
      <c r="D78" s="267">
        <v>0</v>
      </c>
      <c r="E78" s="267">
        <v>1</v>
      </c>
      <c r="F78" s="267">
        <v>0</v>
      </c>
      <c r="G78" s="267">
        <v>0</v>
      </c>
      <c r="H78" s="267">
        <v>0</v>
      </c>
      <c r="I78" s="218">
        <v>10</v>
      </c>
      <c r="J78" s="267">
        <v>1</v>
      </c>
      <c r="K78" s="267">
        <v>0</v>
      </c>
      <c r="L78" s="267">
        <v>7</v>
      </c>
    </row>
    <row r="79" spans="1:12" ht="10.5" customHeight="1">
      <c r="A79" s="202" t="s">
        <v>36</v>
      </c>
      <c r="B79" s="269">
        <v>30</v>
      </c>
      <c r="C79" s="269">
        <v>0</v>
      </c>
      <c r="D79" s="269">
        <v>0</v>
      </c>
      <c r="E79" s="269">
        <v>0</v>
      </c>
      <c r="F79" s="269">
        <v>0</v>
      </c>
      <c r="G79" s="269">
        <v>0</v>
      </c>
      <c r="H79" s="269">
        <v>0</v>
      </c>
      <c r="I79" s="221">
        <v>0</v>
      </c>
      <c r="J79" s="269">
        <v>0</v>
      </c>
      <c r="K79" s="269">
        <v>0</v>
      </c>
      <c r="L79" s="269">
        <v>30</v>
      </c>
    </row>
    <row r="80" spans="1:12" s="284" customFormat="1" ht="10.5" customHeight="1">
      <c r="A80" s="199" t="s">
        <v>37</v>
      </c>
      <c r="B80" s="267">
        <v>43</v>
      </c>
      <c r="C80" s="267">
        <v>2</v>
      </c>
      <c r="D80" s="267">
        <v>26</v>
      </c>
      <c r="E80" s="267">
        <v>0</v>
      </c>
      <c r="F80" s="267">
        <v>5</v>
      </c>
      <c r="G80" s="267">
        <v>0</v>
      </c>
      <c r="H80" s="267">
        <v>0</v>
      </c>
      <c r="I80" s="218" t="s">
        <v>256</v>
      </c>
      <c r="J80" s="267">
        <v>4</v>
      </c>
      <c r="K80" s="267">
        <v>0</v>
      </c>
      <c r="L80" s="267">
        <v>6</v>
      </c>
    </row>
    <row r="81" spans="1:13" ht="10.5" customHeight="1">
      <c r="A81" s="202" t="s">
        <v>38</v>
      </c>
      <c r="B81" s="269">
        <v>48</v>
      </c>
      <c r="C81" s="269">
        <v>4</v>
      </c>
      <c r="D81" s="269">
        <v>0</v>
      </c>
      <c r="E81" s="269">
        <v>3</v>
      </c>
      <c r="F81" s="269">
        <v>0</v>
      </c>
      <c r="G81" s="269">
        <v>0</v>
      </c>
      <c r="H81" s="269">
        <v>3</v>
      </c>
      <c r="I81" s="221" t="s">
        <v>256</v>
      </c>
      <c r="J81" s="269">
        <v>4</v>
      </c>
      <c r="K81" s="269">
        <v>0</v>
      </c>
      <c r="L81" s="269">
        <v>34</v>
      </c>
    </row>
    <row r="82" spans="1:13" ht="10.5" customHeight="1">
      <c r="A82" s="199" t="s">
        <v>39</v>
      </c>
      <c r="B82" s="267">
        <v>39</v>
      </c>
      <c r="C82" s="267">
        <v>0</v>
      </c>
      <c r="D82" s="267">
        <v>0</v>
      </c>
      <c r="E82" s="267">
        <v>0</v>
      </c>
      <c r="F82" s="267">
        <v>5</v>
      </c>
      <c r="G82" s="267">
        <v>0</v>
      </c>
      <c r="H82" s="267">
        <v>0</v>
      </c>
      <c r="I82" s="218" t="s">
        <v>256</v>
      </c>
      <c r="J82" s="267">
        <v>5</v>
      </c>
      <c r="K82" s="267">
        <v>0</v>
      </c>
      <c r="L82" s="267">
        <v>29</v>
      </c>
    </row>
    <row r="83" spans="1:13" ht="12" customHeight="1">
      <c r="A83" s="233" t="s">
        <v>192</v>
      </c>
      <c r="B83" s="269">
        <v>4095</v>
      </c>
      <c r="C83" s="269">
        <v>395</v>
      </c>
      <c r="D83" s="269">
        <v>396</v>
      </c>
      <c r="E83" s="269">
        <v>281</v>
      </c>
      <c r="F83" s="269">
        <v>255</v>
      </c>
      <c r="G83" s="269">
        <v>92</v>
      </c>
      <c r="H83" s="269">
        <v>96</v>
      </c>
      <c r="I83" s="221">
        <v>98</v>
      </c>
      <c r="J83" s="269">
        <v>47</v>
      </c>
      <c r="K83" s="269">
        <v>91</v>
      </c>
      <c r="L83" s="269">
        <v>2344</v>
      </c>
    </row>
    <row r="84" spans="1:13" s="268" customFormat="1" ht="21" customHeight="1">
      <c r="A84" s="298" t="s">
        <v>251</v>
      </c>
      <c r="B84" s="273">
        <v>2199</v>
      </c>
      <c r="C84" s="273">
        <v>212</v>
      </c>
      <c r="D84" s="273">
        <v>219</v>
      </c>
      <c r="E84" s="273">
        <v>101</v>
      </c>
      <c r="F84" s="273">
        <v>151</v>
      </c>
      <c r="G84" s="273">
        <v>54</v>
      </c>
      <c r="H84" s="273">
        <v>45</v>
      </c>
      <c r="I84" s="274">
        <v>63</v>
      </c>
      <c r="J84" s="273">
        <v>25</v>
      </c>
      <c r="K84" s="273">
        <v>22</v>
      </c>
      <c r="L84" s="273">
        <v>1307</v>
      </c>
    </row>
    <row r="85" spans="1:13" s="268" customFormat="1" ht="10.5" customHeight="1">
      <c r="A85" s="217" t="s">
        <v>134</v>
      </c>
      <c r="B85" s="281">
        <v>419</v>
      </c>
      <c r="C85" s="281">
        <v>23</v>
      </c>
      <c r="D85" s="281">
        <v>17</v>
      </c>
      <c r="E85" s="281">
        <v>14</v>
      </c>
      <c r="F85" s="281">
        <v>18</v>
      </c>
      <c r="G85" s="281">
        <v>0</v>
      </c>
      <c r="H85" s="281">
        <v>5</v>
      </c>
      <c r="I85" s="283" t="s">
        <v>256</v>
      </c>
      <c r="J85" s="281">
        <v>10</v>
      </c>
      <c r="K85" s="281">
        <v>0</v>
      </c>
      <c r="L85" s="281">
        <v>332</v>
      </c>
    </row>
    <row r="86" spans="1:13" s="270" customFormat="1" ht="10.5" customHeight="1">
      <c r="A86" s="214" t="s">
        <v>237</v>
      </c>
      <c r="B86" s="279">
        <v>82</v>
      </c>
      <c r="C86" s="279">
        <v>5</v>
      </c>
      <c r="D86" s="279">
        <v>0</v>
      </c>
      <c r="E86" s="279">
        <v>0</v>
      </c>
      <c r="F86" s="279">
        <v>0</v>
      </c>
      <c r="G86" s="279">
        <v>0</v>
      </c>
      <c r="H86" s="279">
        <v>0</v>
      </c>
      <c r="I86" s="287" t="s">
        <v>256</v>
      </c>
      <c r="J86" s="279">
        <v>4</v>
      </c>
      <c r="K86" s="279">
        <v>0</v>
      </c>
      <c r="L86" s="279">
        <v>73</v>
      </c>
    </row>
    <row r="87" spans="1:13" s="284" customFormat="1" ht="10.5" customHeight="1">
      <c r="A87" s="210" t="s">
        <v>218</v>
      </c>
      <c r="B87" s="221">
        <v>67</v>
      </c>
      <c r="C87" s="221">
        <v>0</v>
      </c>
      <c r="D87" s="221">
        <v>0</v>
      </c>
      <c r="E87" s="221">
        <v>0</v>
      </c>
      <c r="F87" s="221">
        <v>0</v>
      </c>
      <c r="G87" s="221">
        <v>0</v>
      </c>
      <c r="H87" s="221">
        <v>0</v>
      </c>
      <c r="I87" s="221" t="s">
        <v>256</v>
      </c>
      <c r="J87" s="221">
        <v>4</v>
      </c>
      <c r="K87" s="221">
        <v>0</v>
      </c>
      <c r="L87" s="221">
        <v>63</v>
      </c>
      <c r="M87" s="297"/>
    </row>
    <row r="88" spans="1:13" s="285" customFormat="1" ht="10.5" customHeight="1">
      <c r="A88" s="211" t="s">
        <v>238</v>
      </c>
      <c r="B88" s="218">
        <v>15</v>
      </c>
      <c r="C88" s="218">
        <v>5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0</v>
      </c>
      <c r="L88" s="218">
        <v>10</v>
      </c>
    </row>
    <row r="89" spans="1:13" ht="10.5" customHeight="1">
      <c r="A89" s="202" t="s">
        <v>77</v>
      </c>
      <c r="B89" s="269">
        <v>34</v>
      </c>
      <c r="C89" s="269">
        <v>5</v>
      </c>
      <c r="D89" s="269">
        <v>0</v>
      </c>
      <c r="E89" s="269">
        <v>0</v>
      </c>
      <c r="F89" s="269">
        <v>2</v>
      </c>
      <c r="G89" s="269">
        <v>0</v>
      </c>
      <c r="H89" s="269">
        <v>0</v>
      </c>
      <c r="I89" s="221" t="s">
        <v>256</v>
      </c>
      <c r="J89" s="269">
        <v>2</v>
      </c>
      <c r="K89" s="269">
        <v>0</v>
      </c>
      <c r="L89" s="269">
        <v>25</v>
      </c>
    </row>
    <row r="90" spans="1:13" s="284" customFormat="1" ht="10.5" customHeight="1">
      <c r="A90" s="199" t="s">
        <v>78</v>
      </c>
      <c r="B90" s="267">
        <v>45</v>
      </c>
      <c r="C90" s="267">
        <v>0</v>
      </c>
      <c r="D90" s="267">
        <v>0</v>
      </c>
      <c r="E90" s="267">
        <v>0</v>
      </c>
      <c r="F90" s="267">
        <v>9</v>
      </c>
      <c r="G90" s="267">
        <v>0</v>
      </c>
      <c r="H90" s="267">
        <v>0</v>
      </c>
      <c r="I90" s="218" t="s">
        <v>256</v>
      </c>
      <c r="J90" s="267">
        <v>4</v>
      </c>
      <c r="K90" s="267">
        <v>0</v>
      </c>
      <c r="L90" s="267">
        <v>32</v>
      </c>
    </row>
    <row r="91" spans="1:13" ht="10.5" customHeight="1">
      <c r="A91" s="202" t="s">
        <v>79</v>
      </c>
      <c r="B91" s="269">
        <v>27</v>
      </c>
      <c r="C91" s="269">
        <v>3</v>
      </c>
      <c r="D91" s="269">
        <v>10</v>
      </c>
      <c r="E91" s="269">
        <v>0</v>
      </c>
      <c r="F91" s="269">
        <v>0</v>
      </c>
      <c r="G91" s="269">
        <v>0</v>
      </c>
      <c r="H91" s="269">
        <v>0</v>
      </c>
      <c r="I91" s="221">
        <v>0</v>
      </c>
      <c r="J91" s="269">
        <v>0</v>
      </c>
      <c r="K91" s="269">
        <v>0</v>
      </c>
      <c r="L91" s="269">
        <v>14</v>
      </c>
    </row>
    <row r="92" spans="1:13" ht="10.5" customHeight="1">
      <c r="A92" s="199" t="s">
        <v>80</v>
      </c>
      <c r="B92" s="267">
        <v>27</v>
      </c>
      <c r="C92" s="267">
        <v>7</v>
      </c>
      <c r="D92" s="267">
        <v>0</v>
      </c>
      <c r="E92" s="267">
        <v>1</v>
      </c>
      <c r="F92" s="267">
        <v>0</v>
      </c>
      <c r="G92" s="267">
        <v>0</v>
      </c>
      <c r="H92" s="267">
        <v>5</v>
      </c>
      <c r="I92" s="218">
        <v>0</v>
      </c>
      <c r="J92" s="267">
        <v>0</v>
      </c>
      <c r="K92" s="267">
        <v>0</v>
      </c>
      <c r="L92" s="267">
        <v>14</v>
      </c>
    </row>
    <row r="93" spans="1:13" ht="10.5" customHeight="1">
      <c r="A93" s="202" t="s">
        <v>81</v>
      </c>
      <c r="B93" s="269">
        <v>52</v>
      </c>
      <c r="C93" s="269">
        <v>0</v>
      </c>
      <c r="D93" s="269">
        <v>0</v>
      </c>
      <c r="E93" s="269">
        <v>4</v>
      </c>
      <c r="F93" s="269">
        <v>7</v>
      </c>
      <c r="G93" s="269">
        <v>0</v>
      </c>
      <c r="H93" s="269">
        <v>0</v>
      </c>
      <c r="I93" s="221">
        <v>0</v>
      </c>
      <c r="J93" s="269">
        <v>0</v>
      </c>
      <c r="K93" s="269">
        <v>0</v>
      </c>
      <c r="L93" s="269">
        <v>41</v>
      </c>
    </row>
    <row r="94" spans="1:13" ht="10.5" customHeight="1">
      <c r="A94" s="199" t="s">
        <v>82</v>
      </c>
      <c r="B94" s="267">
        <v>41</v>
      </c>
      <c r="C94" s="267">
        <v>0</v>
      </c>
      <c r="D94" s="267">
        <v>0</v>
      </c>
      <c r="E94" s="267">
        <v>4</v>
      </c>
      <c r="F94" s="267">
        <v>0</v>
      </c>
      <c r="G94" s="267">
        <v>0</v>
      </c>
      <c r="H94" s="267">
        <v>0</v>
      </c>
      <c r="I94" s="218">
        <v>0</v>
      </c>
      <c r="J94" s="267">
        <v>0</v>
      </c>
      <c r="K94" s="267">
        <v>0</v>
      </c>
      <c r="L94" s="267">
        <v>37</v>
      </c>
    </row>
    <row r="95" spans="1:13" ht="10.5" customHeight="1">
      <c r="A95" s="202" t="s">
        <v>83</v>
      </c>
      <c r="B95" s="269">
        <v>41</v>
      </c>
      <c r="C95" s="269">
        <v>0</v>
      </c>
      <c r="D95" s="269">
        <v>0</v>
      </c>
      <c r="E95" s="269">
        <v>0</v>
      </c>
      <c r="F95" s="269">
        <v>0</v>
      </c>
      <c r="G95" s="269">
        <v>0</v>
      </c>
      <c r="H95" s="269">
        <v>0</v>
      </c>
      <c r="I95" s="221">
        <v>0</v>
      </c>
      <c r="J95" s="269">
        <v>0</v>
      </c>
      <c r="K95" s="269">
        <v>0</v>
      </c>
      <c r="L95" s="269">
        <v>41</v>
      </c>
    </row>
    <row r="96" spans="1:13" s="268" customFormat="1" ht="10.5" customHeight="1">
      <c r="A96" s="199" t="s">
        <v>84</v>
      </c>
      <c r="B96" s="267">
        <v>39</v>
      </c>
      <c r="C96" s="267">
        <v>0</v>
      </c>
      <c r="D96" s="267">
        <v>0</v>
      </c>
      <c r="E96" s="267">
        <v>5</v>
      </c>
      <c r="F96" s="267">
        <v>0</v>
      </c>
      <c r="G96" s="267">
        <v>0</v>
      </c>
      <c r="H96" s="267">
        <v>0</v>
      </c>
      <c r="I96" s="218">
        <v>0</v>
      </c>
      <c r="J96" s="267">
        <v>0</v>
      </c>
      <c r="K96" s="267">
        <v>0</v>
      </c>
      <c r="L96" s="267">
        <v>34</v>
      </c>
    </row>
    <row r="97" spans="1:12" ht="10.5" customHeight="1">
      <c r="A97" s="202" t="s">
        <v>85</v>
      </c>
      <c r="B97" s="269">
        <v>31</v>
      </c>
      <c r="C97" s="269">
        <v>3</v>
      </c>
      <c r="D97" s="269">
        <v>7</v>
      </c>
      <c r="E97" s="269">
        <v>0</v>
      </c>
      <c r="F97" s="269">
        <v>0</v>
      </c>
      <c r="G97" s="269">
        <v>0</v>
      </c>
      <c r="H97" s="269">
        <v>0</v>
      </c>
      <c r="I97" s="221">
        <v>0</v>
      </c>
      <c r="J97" s="269">
        <v>0</v>
      </c>
      <c r="K97" s="269">
        <v>0</v>
      </c>
      <c r="L97" s="269">
        <v>21</v>
      </c>
    </row>
    <row r="98" spans="1:12" s="268" customFormat="1" ht="10.5" customHeight="1">
      <c r="A98" s="209" t="s">
        <v>135</v>
      </c>
      <c r="B98" s="273">
        <v>228</v>
      </c>
      <c r="C98" s="273">
        <v>15</v>
      </c>
      <c r="D98" s="273">
        <v>45</v>
      </c>
      <c r="E98" s="273">
        <v>7</v>
      </c>
      <c r="F98" s="273">
        <v>13</v>
      </c>
      <c r="G98" s="273">
        <v>0</v>
      </c>
      <c r="H98" s="273">
        <v>9</v>
      </c>
      <c r="I98" s="274" t="s">
        <v>256</v>
      </c>
      <c r="J98" s="273">
        <v>2</v>
      </c>
      <c r="K98" s="273">
        <v>0</v>
      </c>
      <c r="L98" s="273">
        <v>137</v>
      </c>
    </row>
    <row r="99" spans="1:12" s="270" customFormat="1" ht="10.5" customHeight="1">
      <c r="A99" s="206" t="s">
        <v>219</v>
      </c>
      <c r="B99" s="271">
        <v>51</v>
      </c>
      <c r="C99" s="271">
        <v>3</v>
      </c>
      <c r="D99" s="271">
        <v>0</v>
      </c>
      <c r="E99" s="271">
        <v>0</v>
      </c>
      <c r="F99" s="271">
        <v>0</v>
      </c>
      <c r="G99" s="271">
        <v>0</v>
      </c>
      <c r="H99" s="271">
        <v>0</v>
      </c>
      <c r="I99" s="271">
        <v>0</v>
      </c>
      <c r="J99" s="271">
        <v>0</v>
      </c>
      <c r="K99" s="271">
        <v>0</v>
      </c>
      <c r="L99" s="271">
        <v>48</v>
      </c>
    </row>
    <row r="100" spans="1:12" ht="10.5" customHeight="1">
      <c r="A100" s="199" t="s">
        <v>46</v>
      </c>
      <c r="B100" s="267">
        <v>35</v>
      </c>
      <c r="C100" s="267">
        <v>0</v>
      </c>
      <c r="D100" s="267">
        <v>17</v>
      </c>
      <c r="E100" s="267">
        <v>0</v>
      </c>
      <c r="F100" s="267">
        <v>8</v>
      </c>
      <c r="G100" s="267">
        <v>0</v>
      </c>
      <c r="H100" s="267">
        <v>4</v>
      </c>
      <c r="I100" s="218" t="s">
        <v>256</v>
      </c>
      <c r="J100" s="267">
        <v>2</v>
      </c>
      <c r="K100" s="267">
        <v>0</v>
      </c>
      <c r="L100" s="267">
        <v>4</v>
      </c>
    </row>
    <row r="101" spans="1:12" ht="10.5" customHeight="1">
      <c r="A101" s="202" t="s">
        <v>47</v>
      </c>
      <c r="B101" s="269">
        <v>30</v>
      </c>
      <c r="C101" s="269">
        <v>9</v>
      </c>
      <c r="D101" s="269">
        <v>0</v>
      </c>
      <c r="E101" s="269">
        <v>3</v>
      </c>
      <c r="F101" s="269">
        <v>0</v>
      </c>
      <c r="G101" s="269">
        <v>0</v>
      </c>
      <c r="H101" s="269">
        <v>0</v>
      </c>
      <c r="I101" s="221">
        <v>0</v>
      </c>
      <c r="J101" s="269">
        <v>0</v>
      </c>
      <c r="K101" s="269">
        <v>0</v>
      </c>
      <c r="L101" s="269">
        <v>18</v>
      </c>
    </row>
    <row r="102" spans="1:12" ht="10.5" customHeight="1">
      <c r="A102" s="199" t="s">
        <v>48</v>
      </c>
      <c r="B102" s="267">
        <v>39</v>
      </c>
      <c r="C102" s="267">
        <v>0</v>
      </c>
      <c r="D102" s="267">
        <v>28</v>
      </c>
      <c r="E102" s="267">
        <v>0</v>
      </c>
      <c r="F102" s="267">
        <v>0</v>
      </c>
      <c r="G102" s="267">
        <v>0</v>
      </c>
      <c r="H102" s="267">
        <v>0</v>
      </c>
      <c r="I102" s="218">
        <v>0</v>
      </c>
      <c r="J102" s="267">
        <v>0</v>
      </c>
      <c r="K102" s="267">
        <v>0</v>
      </c>
      <c r="L102" s="267">
        <v>11</v>
      </c>
    </row>
    <row r="103" spans="1:12" s="268" customFormat="1" ht="10.5" customHeight="1">
      <c r="A103" s="202" t="s">
        <v>49</v>
      </c>
      <c r="B103" s="269">
        <v>33</v>
      </c>
      <c r="C103" s="269">
        <v>3</v>
      </c>
      <c r="D103" s="269">
        <v>0</v>
      </c>
      <c r="E103" s="269">
        <v>0</v>
      </c>
      <c r="F103" s="269">
        <v>0</v>
      </c>
      <c r="G103" s="269">
        <v>0</v>
      </c>
      <c r="H103" s="269">
        <v>2</v>
      </c>
      <c r="I103" s="221">
        <v>0</v>
      </c>
      <c r="J103" s="269">
        <v>0</v>
      </c>
      <c r="K103" s="269">
        <v>0</v>
      </c>
      <c r="L103" s="269">
        <v>28</v>
      </c>
    </row>
    <row r="104" spans="1:12" ht="10.5" customHeight="1">
      <c r="A104" s="199" t="s">
        <v>50</v>
      </c>
      <c r="B104" s="267">
        <v>40</v>
      </c>
      <c r="C104" s="267">
        <v>0</v>
      </c>
      <c r="D104" s="267">
        <v>0</v>
      </c>
      <c r="E104" s="267">
        <v>4</v>
      </c>
      <c r="F104" s="267">
        <v>5</v>
      </c>
      <c r="G104" s="267">
        <v>0</v>
      </c>
      <c r="H104" s="267">
        <v>3</v>
      </c>
      <c r="I104" s="218">
        <v>0</v>
      </c>
      <c r="J104" s="267">
        <v>0</v>
      </c>
      <c r="K104" s="267">
        <v>0</v>
      </c>
      <c r="L104" s="267">
        <v>28</v>
      </c>
    </row>
    <row r="105" spans="1:12" s="268" customFormat="1" ht="10.5" customHeight="1">
      <c r="A105" s="217" t="s">
        <v>136</v>
      </c>
      <c r="B105" s="281">
        <v>314</v>
      </c>
      <c r="C105" s="281">
        <v>35</v>
      </c>
      <c r="D105" s="281">
        <v>28</v>
      </c>
      <c r="E105" s="281">
        <v>48</v>
      </c>
      <c r="F105" s="281">
        <v>0</v>
      </c>
      <c r="G105" s="281">
        <v>0</v>
      </c>
      <c r="H105" s="281">
        <v>4</v>
      </c>
      <c r="I105" s="283" t="s">
        <v>256</v>
      </c>
      <c r="J105" s="281">
        <v>4</v>
      </c>
      <c r="K105" s="281">
        <v>22</v>
      </c>
      <c r="L105" s="281">
        <v>173</v>
      </c>
    </row>
    <row r="106" spans="1:12" s="270" customFormat="1" ht="10.5" customHeight="1">
      <c r="A106" s="214" t="s">
        <v>221</v>
      </c>
      <c r="B106" s="279">
        <v>69</v>
      </c>
      <c r="C106" s="279">
        <v>11</v>
      </c>
      <c r="D106" s="279">
        <v>28</v>
      </c>
      <c r="E106" s="279">
        <v>0</v>
      </c>
      <c r="F106" s="279">
        <v>0</v>
      </c>
      <c r="G106" s="279">
        <v>0</v>
      </c>
      <c r="H106" s="279">
        <v>0</v>
      </c>
      <c r="I106" s="287">
        <v>0</v>
      </c>
      <c r="J106" s="279">
        <v>0</v>
      </c>
      <c r="K106" s="279">
        <v>0</v>
      </c>
      <c r="L106" s="279">
        <v>30</v>
      </c>
    </row>
    <row r="107" spans="1:12" ht="10.5" customHeight="1">
      <c r="A107" s="202" t="s">
        <v>40</v>
      </c>
      <c r="B107" s="269">
        <v>31</v>
      </c>
      <c r="C107" s="269">
        <v>2</v>
      </c>
      <c r="D107" s="269">
        <v>0</v>
      </c>
      <c r="E107" s="269">
        <v>9</v>
      </c>
      <c r="F107" s="269">
        <v>0</v>
      </c>
      <c r="G107" s="269">
        <v>0</v>
      </c>
      <c r="H107" s="269">
        <v>0</v>
      </c>
      <c r="I107" s="221" t="s">
        <v>256</v>
      </c>
      <c r="J107" s="269">
        <v>2</v>
      </c>
      <c r="K107" s="269">
        <v>0</v>
      </c>
      <c r="L107" s="269">
        <v>18</v>
      </c>
    </row>
    <row r="108" spans="1:12" ht="10.5" customHeight="1">
      <c r="A108" s="199" t="s">
        <v>41</v>
      </c>
      <c r="B108" s="267">
        <v>25</v>
      </c>
      <c r="C108" s="267">
        <v>1</v>
      </c>
      <c r="D108" s="267">
        <v>0</v>
      </c>
      <c r="E108" s="267">
        <v>3</v>
      </c>
      <c r="F108" s="267">
        <v>0</v>
      </c>
      <c r="G108" s="267">
        <v>0</v>
      </c>
      <c r="H108" s="267">
        <v>4</v>
      </c>
      <c r="I108" s="218">
        <v>0</v>
      </c>
      <c r="J108" s="267">
        <v>0</v>
      </c>
      <c r="K108" s="267">
        <v>0</v>
      </c>
      <c r="L108" s="267">
        <v>17</v>
      </c>
    </row>
    <row r="109" spans="1:12" ht="10.5" customHeight="1">
      <c r="A109" s="202" t="s">
        <v>42</v>
      </c>
      <c r="B109" s="269">
        <v>31</v>
      </c>
      <c r="C109" s="269">
        <v>0</v>
      </c>
      <c r="D109" s="269">
        <v>0</v>
      </c>
      <c r="E109" s="269">
        <v>0</v>
      </c>
      <c r="F109" s="269">
        <v>0</v>
      </c>
      <c r="G109" s="269">
        <v>0</v>
      </c>
      <c r="H109" s="269">
        <v>0</v>
      </c>
      <c r="I109" s="221">
        <v>0</v>
      </c>
      <c r="J109" s="269">
        <v>0</v>
      </c>
      <c r="K109" s="269">
        <v>0</v>
      </c>
      <c r="L109" s="269">
        <v>31</v>
      </c>
    </row>
    <row r="110" spans="1:12" ht="10.5" customHeight="1">
      <c r="A110" s="199" t="s">
        <v>43</v>
      </c>
      <c r="B110" s="267">
        <v>35</v>
      </c>
      <c r="C110" s="267">
        <v>0</v>
      </c>
      <c r="D110" s="267">
        <v>0</v>
      </c>
      <c r="E110" s="267">
        <v>9</v>
      </c>
      <c r="F110" s="267">
        <v>0</v>
      </c>
      <c r="G110" s="267">
        <v>0</v>
      </c>
      <c r="H110" s="267">
        <v>0</v>
      </c>
      <c r="I110" s="218">
        <v>0</v>
      </c>
      <c r="J110" s="267">
        <v>0</v>
      </c>
      <c r="K110" s="267">
        <v>22</v>
      </c>
      <c r="L110" s="267">
        <v>4</v>
      </c>
    </row>
    <row r="111" spans="1:12" s="284" customFormat="1" ht="10.5" customHeight="1">
      <c r="A111" s="202" t="s">
        <v>220</v>
      </c>
      <c r="B111" s="269">
        <v>59</v>
      </c>
      <c r="C111" s="269">
        <v>10</v>
      </c>
      <c r="D111" s="269">
        <v>0</v>
      </c>
      <c r="E111" s="269">
        <v>7</v>
      </c>
      <c r="F111" s="269">
        <v>0</v>
      </c>
      <c r="G111" s="269">
        <v>0</v>
      </c>
      <c r="H111" s="269">
        <v>0</v>
      </c>
      <c r="I111" s="221">
        <v>0</v>
      </c>
      <c r="J111" s="269">
        <v>0</v>
      </c>
      <c r="K111" s="269">
        <v>0</v>
      </c>
      <c r="L111" s="269">
        <v>42</v>
      </c>
    </row>
    <row r="112" spans="1:12" s="268" customFormat="1" ht="10.5" customHeight="1">
      <c r="A112" s="199" t="s">
        <v>44</v>
      </c>
      <c r="B112" s="267">
        <v>35</v>
      </c>
      <c r="C112" s="267">
        <v>5</v>
      </c>
      <c r="D112" s="267">
        <v>0</v>
      </c>
      <c r="E112" s="267">
        <v>13</v>
      </c>
      <c r="F112" s="267">
        <v>0</v>
      </c>
      <c r="G112" s="267">
        <v>0</v>
      </c>
      <c r="H112" s="267">
        <v>0</v>
      </c>
      <c r="I112" s="218" t="s">
        <v>256</v>
      </c>
      <c r="J112" s="267">
        <v>2</v>
      </c>
      <c r="K112" s="267">
        <v>0</v>
      </c>
      <c r="L112" s="267">
        <v>15</v>
      </c>
    </row>
    <row r="113" spans="1:12" ht="10.5" customHeight="1">
      <c r="A113" s="202" t="s">
        <v>45</v>
      </c>
      <c r="B113" s="269">
        <v>29</v>
      </c>
      <c r="C113" s="269">
        <v>6</v>
      </c>
      <c r="D113" s="269">
        <v>0</v>
      </c>
      <c r="E113" s="269">
        <v>7</v>
      </c>
      <c r="F113" s="269">
        <v>0</v>
      </c>
      <c r="G113" s="269">
        <v>0</v>
      </c>
      <c r="H113" s="269">
        <v>0</v>
      </c>
      <c r="I113" s="221">
        <v>0</v>
      </c>
      <c r="J113" s="269">
        <v>0</v>
      </c>
      <c r="K113" s="269">
        <v>0</v>
      </c>
      <c r="L113" s="269">
        <v>16</v>
      </c>
    </row>
    <row r="114" spans="1:12" ht="9.9499999999999993" customHeight="1">
      <c r="A114" s="291"/>
      <c r="B114" s="290"/>
      <c r="C114" s="290"/>
      <c r="D114" s="290"/>
      <c r="E114" s="290"/>
      <c r="F114" s="290"/>
      <c r="G114" s="290"/>
      <c r="H114" s="290"/>
      <c r="I114" s="296"/>
      <c r="J114" s="290"/>
      <c r="K114" s="290"/>
      <c r="L114" s="290"/>
    </row>
    <row r="115" spans="1:12" s="5" customFormat="1" ht="20.100000000000001" customHeight="1">
      <c r="A115" s="295" t="s">
        <v>278</v>
      </c>
      <c r="B115" s="294"/>
      <c r="C115" s="294"/>
      <c r="D115" s="294"/>
      <c r="E115" s="294"/>
      <c r="F115" s="294"/>
      <c r="G115" s="294"/>
      <c r="H115" s="294"/>
      <c r="I115" s="294"/>
      <c r="J115" s="294"/>
      <c r="K115" s="294"/>
      <c r="L115" s="294"/>
    </row>
    <row r="116" spans="1:12" s="268" customFormat="1" ht="15.95" customHeight="1">
      <c r="A116" s="209" t="s">
        <v>137</v>
      </c>
      <c r="B116" s="273">
        <v>206</v>
      </c>
      <c r="C116" s="273">
        <v>19</v>
      </c>
      <c r="D116" s="273">
        <v>40</v>
      </c>
      <c r="E116" s="273">
        <v>9</v>
      </c>
      <c r="F116" s="273">
        <v>21</v>
      </c>
      <c r="G116" s="273">
        <v>35</v>
      </c>
      <c r="H116" s="273">
        <v>0</v>
      </c>
      <c r="I116" s="273">
        <v>0</v>
      </c>
      <c r="J116" s="273">
        <v>0</v>
      </c>
      <c r="K116" s="273">
        <v>0</v>
      </c>
      <c r="L116" s="273">
        <v>82</v>
      </c>
    </row>
    <row r="117" spans="1:12" s="270" customFormat="1" ht="11.1" customHeight="1">
      <c r="A117" s="206" t="s">
        <v>222</v>
      </c>
      <c r="B117" s="271">
        <v>75</v>
      </c>
      <c r="C117" s="271">
        <v>6</v>
      </c>
      <c r="D117" s="271">
        <v>0</v>
      </c>
      <c r="E117" s="271">
        <v>0</v>
      </c>
      <c r="F117" s="271">
        <v>0</v>
      </c>
      <c r="G117" s="271">
        <v>35</v>
      </c>
      <c r="H117" s="271">
        <v>0</v>
      </c>
      <c r="I117" s="271">
        <v>0</v>
      </c>
      <c r="J117" s="271">
        <v>0</v>
      </c>
      <c r="K117" s="271">
        <v>0</v>
      </c>
      <c r="L117" s="271">
        <v>34</v>
      </c>
    </row>
    <row r="118" spans="1:12" s="284" customFormat="1" ht="11.1" customHeight="1">
      <c r="A118" s="199" t="s">
        <v>86</v>
      </c>
      <c r="B118" s="267">
        <v>49</v>
      </c>
      <c r="C118" s="267">
        <v>0</v>
      </c>
      <c r="D118" s="267">
        <v>0</v>
      </c>
      <c r="E118" s="267">
        <v>0</v>
      </c>
      <c r="F118" s="267">
        <v>21</v>
      </c>
      <c r="G118" s="267">
        <v>0</v>
      </c>
      <c r="H118" s="267">
        <v>0</v>
      </c>
      <c r="I118" s="267">
        <v>0</v>
      </c>
      <c r="J118" s="267">
        <v>0</v>
      </c>
      <c r="K118" s="267">
        <v>0</v>
      </c>
      <c r="L118" s="267">
        <v>28</v>
      </c>
    </row>
    <row r="119" spans="1:12" s="268" customFormat="1" ht="11.1" customHeight="1">
      <c r="A119" s="202" t="s">
        <v>87</v>
      </c>
      <c r="B119" s="269">
        <v>37</v>
      </c>
      <c r="C119" s="269">
        <v>9</v>
      </c>
      <c r="D119" s="269">
        <v>16</v>
      </c>
      <c r="E119" s="269">
        <v>4</v>
      </c>
      <c r="F119" s="269">
        <v>0</v>
      </c>
      <c r="G119" s="269">
        <v>0</v>
      </c>
      <c r="H119" s="269">
        <v>0</v>
      </c>
      <c r="I119" s="269">
        <v>0</v>
      </c>
      <c r="J119" s="269">
        <v>0</v>
      </c>
      <c r="K119" s="269">
        <v>0</v>
      </c>
      <c r="L119" s="269">
        <v>8</v>
      </c>
    </row>
    <row r="120" spans="1:12" ht="11.1" customHeight="1">
      <c r="A120" s="199" t="s">
        <v>88</v>
      </c>
      <c r="B120" s="267">
        <v>45</v>
      </c>
      <c r="C120" s="267">
        <v>4</v>
      </c>
      <c r="D120" s="267">
        <v>24</v>
      </c>
      <c r="E120" s="267">
        <v>5</v>
      </c>
      <c r="F120" s="267">
        <v>0</v>
      </c>
      <c r="G120" s="267">
        <v>0</v>
      </c>
      <c r="H120" s="267">
        <v>0</v>
      </c>
      <c r="I120" s="267">
        <v>0</v>
      </c>
      <c r="J120" s="267">
        <v>0</v>
      </c>
      <c r="K120" s="267">
        <v>0</v>
      </c>
      <c r="L120" s="267">
        <v>12</v>
      </c>
    </row>
    <row r="121" spans="1:12" s="268" customFormat="1" ht="15.95" customHeight="1">
      <c r="A121" s="217" t="s">
        <v>138</v>
      </c>
      <c r="B121" s="281">
        <v>248</v>
      </c>
      <c r="C121" s="281">
        <v>47</v>
      </c>
      <c r="D121" s="281">
        <v>10</v>
      </c>
      <c r="E121" s="281">
        <v>11</v>
      </c>
      <c r="F121" s="281">
        <v>32</v>
      </c>
      <c r="G121" s="281">
        <v>19</v>
      </c>
      <c r="H121" s="281">
        <v>2</v>
      </c>
      <c r="I121" s="281">
        <v>55</v>
      </c>
      <c r="J121" s="283" t="s">
        <v>256</v>
      </c>
      <c r="K121" s="281">
        <v>0</v>
      </c>
      <c r="L121" s="281">
        <v>72</v>
      </c>
    </row>
    <row r="122" spans="1:12" s="293" customFormat="1" ht="11.1" customHeight="1">
      <c r="A122" s="214" t="s">
        <v>223</v>
      </c>
      <c r="B122" s="279">
        <v>31</v>
      </c>
      <c r="C122" s="279">
        <v>0</v>
      </c>
      <c r="D122" s="279">
        <v>0</v>
      </c>
      <c r="E122" s="279">
        <v>0</v>
      </c>
      <c r="F122" s="279">
        <v>21</v>
      </c>
      <c r="G122" s="279">
        <v>0</v>
      </c>
      <c r="H122" s="279">
        <v>0</v>
      </c>
      <c r="I122" s="279">
        <v>0</v>
      </c>
      <c r="J122" s="287">
        <v>0</v>
      </c>
      <c r="K122" s="279">
        <v>0</v>
      </c>
      <c r="L122" s="279">
        <v>10</v>
      </c>
    </row>
    <row r="123" spans="1:12" ht="11.1" customHeight="1">
      <c r="A123" s="202" t="s">
        <v>65</v>
      </c>
      <c r="B123" s="269">
        <v>45</v>
      </c>
      <c r="C123" s="269">
        <v>0</v>
      </c>
      <c r="D123" s="269">
        <v>0</v>
      </c>
      <c r="E123" s="269">
        <v>0</v>
      </c>
      <c r="F123" s="269">
        <v>0</v>
      </c>
      <c r="G123" s="269">
        <v>0</v>
      </c>
      <c r="H123" s="269">
        <v>0</v>
      </c>
      <c r="I123" s="269">
        <v>25</v>
      </c>
      <c r="J123" s="221" t="s">
        <v>256</v>
      </c>
      <c r="K123" s="269">
        <v>0</v>
      </c>
      <c r="L123" s="269">
        <v>20</v>
      </c>
    </row>
    <row r="124" spans="1:12" ht="11.1" customHeight="1">
      <c r="A124" s="199" t="s">
        <v>66</v>
      </c>
      <c r="B124" s="267">
        <v>55</v>
      </c>
      <c r="C124" s="267">
        <v>17</v>
      </c>
      <c r="D124" s="267">
        <v>0</v>
      </c>
      <c r="E124" s="267">
        <v>0</v>
      </c>
      <c r="F124" s="267">
        <v>4</v>
      </c>
      <c r="G124" s="267">
        <v>0</v>
      </c>
      <c r="H124" s="267">
        <v>0</v>
      </c>
      <c r="I124" s="267">
        <v>0</v>
      </c>
      <c r="J124" s="218">
        <v>0</v>
      </c>
      <c r="K124" s="267">
        <v>0</v>
      </c>
      <c r="L124" s="267">
        <v>34</v>
      </c>
    </row>
    <row r="125" spans="1:12" ht="11.1" customHeight="1">
      <c r="A125" s="202" t="s">
        <v>67</v>
      </c>
      <c r="B125" s="269">
        <v>33</v>
      </c>
      <c r="C125" s="269">
        <v>2</v>
      </c>
      <c r="D125" s="269">
        <v>10</v>
      </c>
      <c r="E125" s="269">
        <v>11</v>
      </c>
      <c r="F125" s="269">
        <v>0</v>
      </c>
      <c r="G125" s="269">
        <v>0</v>
      </c>
      <c r="H125" s="269">
        <v>2</v>
      </c>
      <c r="I125" s="269">
        <v>0</v>
      </c>
      <c r="J125" s="221">
        <v>0</v>
      </c>
      <c r="K125" s="269">
        <v>0</v>
      </c>
      <c r="L125" s="269">
        <v>8</v>
      </c>
    </row>
    <row r="126" spans="1:12" s="268" customFormat="1" ht="11.1" customHeight="1">
      <c r="A126" s="199" t="s">
        <v>68</v>
      </c>
      <c r="B126" s="267">
        <v>47</v>
      </c>
      <c r="C126" s="267">
        <v>24</v>
      </c>
      <c r="D126" s="267">
        <v>0</v>
      </c>
      <c r="E126" s="267">
        <v>0</v>
      </c>
      <c r="F126" s="267">
        <v>4</v>
      </c>
      <c r="G126" s="267">
        <v>19</v>
      </c>
      <c r="H126" s="267">
        <v>0</v>
      </c>
      <c r="I126" s="267">
        <v>0</v>
      </c>
      <c r="J126" s="218">
        <v>0</v>
      </c>
      <c r="K126" s="267">
        <v>0</v>
      </c>
      <c r="L126" s="267">
        <v>0</v>
      </c>
    </row>
    <row r="127" spans="1:12" ht="11.1" customHeight="1">
      <c r="A127" s="202" t="s">
        <v>69</v>
      </c>
      <c r="B127" s="269">
        <v>37</v>
      </c>
      <c r="C127" s="269">
        <v>4</v>
      </c>
      <c r="D127" s="269">
        <v>0</v>
      </c>
      <c r="E127" s="269">
        <v>0</v>
      </c>
      <c r="F127" s="269">
        <v>3</v>
      </c>
      <c r="G127" s="269">
        <v>0</v>
      </c>
      <c r="H127" s="269">
        <v>0</v>
      </c>
      <c r="I127" s="269">
        <v>30</v>
      </c>
      <c r="J127" s="221" t="s">
        <v>256</v>
      </c>
      <c r="K127" s="269">
        <v>0</v>
      </c>
      <c r="L127" s="269">
        <v>0</v>
      </c>
    </row>
    <row r="128" spans="1:12" s="268" customFormat="1" ht="15.95" customHeight="1">
      <c r="A128" s="209" t="s">
        <v>139</v>
      </c>
      <c r="B128" s="273">
        <v>273</v>
      </c>
      <c r="C128" s="273">
        <v>48</v>
      </c>
      <c r="D128" s="273">
        <v>37</v>
      </c>
      <c r="E128" s="273">
        <v>0</v>
      </c>
      <c r="F128" s="273">
        <v>29</v>
      </c>
      <c r="G128" s="273">
        <v>0</v>
      </c>
      <c r="H128" s="273">
        <v>0</v>
      </c>
      <c r="I128" s="273">
        <v>8</v>
      </c>
      <c r="J128" s="274" t="s">
        <v>256</v>
      </c>
      <c r="K128" s="273">
        <v>0</v>
      </c>
      <c r="L128" s="273">
        <v>151</v>
      </c>
    </row>
    <row r="129" spans="1:13" s="270" customFormat="1" ht="11.1" customHeight="1">
      <c r="A129" s="206" t="s">
        <v>224</v>
      </c>
      <c r="B129" s="271">
        <v>70</v>
      </c>
      <c r="C129" s="271">
        <v>0</v>
      </c>
      <c r="D129" s="271">
        <v>0</v>
      </c>
      <c r="E129" s="271">
        <v>0</v>
      </c>
      <c r="F129" s="271">
        <v>12</v>
      </c>
      <c r="G129" s="271">
        <v>0</v>
      </c>
      <c r="H129" s="271">
        <v>0</v>
      </c>
      <c r="I129" s="271">
        <v>0</v>
      </c>
      <c r="J129" s="272">
        <v>0</v>
      </c>
      <c r="K129" s="271">
        <v>0</v>
      </c>
      <c r="L129" s="271">
        <v>58</v>
      </c>
      <c r="M129" s="292"/>
    </row>
    <row r="130" spans="1:13" s="285" customFormat="1" ht="11.1" customHeight="1">
      <c r="A130" s="199" t="s">
        <v>92</v>
      </c>
      <c r="B130" s="267">
        <v>59</v>
      </c>
      <c r="C130" s="267">
        <v>32</v>
      </c>
      <c r="D130" s="267">
        <v>13</v>
      </c>
      <c r="E130" s="267">
        <v>0</v>
      </c>
      <c r="F130" s="267">
        <v>5</v>
      </c>
      <c r="G130" s="267">
        <v>0</v>
      </c>
      <c r="H130" s="267">
        <v>0</v>
      </c>
      <c r="I130" s="267">
        <v>0</v>
      </c>
      <c r="J130" s="218">
        <v>0</v>
      </c>
      <c r="K130" s="267">
        <v>0</v>
      </c>
      <c r="L130" s="267">
        <v>9</v>
      </c>
    </row>
    <row r="131" spans="1:13" s="284" customFormat="1" ht="11.1" customHeight="1">
      <c r="A131" s="202" t="s">
        <v>93</v>
      </c>
      <c r="B131" s="269">
        <v>29</v>
      </c>
      <c r="C131" s="269">
        <v>1</v>
      </c>
      <c r="D131" s="269">
        <v>7</v>
      </c>
      <c r="E131" s="269">
        <v>0</v>
      </c>
      <c r="F131" s="269">
        <v>0</v>
      </c>
      <c r="G131" s="269">
        <v>0</v>
      </c>
      <c r="H131" s="269">
        <v>0</v>
      </c>
      <c r="I131" s="269">
        <v>0</v>
      </c>
      <c r="J131" s="221">
        <v>0</v>
      </c>
      <c r="K131" s="269">
        <v>0</v>
      </c>
      <c r="L131" s="269">
        <v>21</v>
      </c>
    </row>
    <row r="132" spans="1:13" ht="11.1" customHeight="1">
      <c r="A132" s="199" t="s">
        <v>94</v>
      </c>
      <c r="B132" s="267">
        <v>41</v>
      </c>
      <c r="C132" s="267">
        <v>2</v>
      </c>
      <c r="D132" s="267">
        <v>17</v>
      </c>
      <c r="E132" s="267">
        <v>0</v>
      </c>
      <c r="F132" s="267">
        <v>8</v>
      </c>
      <c r="G132" s="267">
        <v>0</v>
      </c>
      <c r="H132" s="267">
        <v>0</v>
      </c>
      <c r="I132" s="267">
        <v>0</v>
      </c>
      <c r="J132" s="218">
        <v>0</v>
      </c>
      <c r="K132" s="267">
        <v>0</v>
      </c>
      <c r="L132" s="267">
        <v>14</v>
      </c>
    </row>
    <row r="133" spans="1:13" s="268" customFormat="1" ht="11.1" customHeight="1">
      <c r="A133" s="202" t="s">
        <v>95</v>
      </c>
      <c r="B133" s="269">
        <v>49</v>
      </c>
      <c r="C133" s="269">
        <v>0</v>
      </c>
      <c r="D133" s="269">
        <v>0</v>
      </c>
      <c r="E133" s="269">
        <v>0</v>
      </c>
      <c r="F133" s="269">
        <v>4</v>
      </c>
      <c r="G133" s="269">
        <v>0</v>
      </c>
      <c r="H133" s="269">
        <v>0</v>
      </c>
      <c r="I133" s="269">
        <v>0</v>
      </c>
      <c r="J133" s="221">
        <v>0</v>
      </c>
      <c r="K133" s="269">
        <v>0</v>
      </c>
      <c r="L133" s="269">
        <v>45</v>
      </c>
    </row>
    <row r="134" spans="1:13" ht="11.1" customHeight="1">
      <c r="A134" s="199" t="s">
        <v>96</v>
      </c>
      <c r="B134" s="267">
        <v>25</v>
      </c>
      <c r="C134" s="267">
        <v>13</v>
      </c>
      <c r="D134" s="267">
        <v>0</v>
      </c>
      <c r="E134" s="267">
        <v>0</v>
      </c>
      <c r="F134" s="267">
        <v>0</v>
      </c>
      <c r="G134" s="267">
        <v>0</v>
      </c>
      <c r="H134" s="267">
        <v>0</v>
      </c>
      <c r="I134" s="267">
        <v>8</v>
      </c>
      <c r="J134" s="218" t="s">
        <v>256</v>
      </c>
      <c r="K134" s="267">
        <v>0</v>
      </c>
      <c r="L134" s="267">
        <v>4</v>
      </c>
    </row>
    <row r="135" spans="1:13" s="268" customFormat="1" ht="15.95" customHeight="1">
      <c r="A135" s="217" t="s">
        <v>140</v>
      </c>
      <c r="B135" s="281">
        <v>214</v>
      </c>
      <c r="C135" s="281">
        <v>10</v>
      </c>
      <c r="D135" s="281">
        <v>0</v>
      </c>
      <c r="E135" s="281">
        <v>2</v>
      </c>
      <c r="F135" s="281">
        <v>23</v>
      </c>
      <c r="G135" s="281">
        <v>0</v>
      </c>
      <c r="H135" s="281">
        <v>4</v>
      </c>
      <c r="I135" s="283" t="s">
        <v>256</v>
      </c>
      <c r="J135" s="283">
        <v>5</v>
      </c>
      <c r="K135" s="281">
        <v>0</v>
      </c>
      <c r="L135" s="281">
        <v>170</v>
      </c>
    </row>
    <row r="136" spans="1:13" s="270" customFormat="1" ht="11.1" customHeight="1">
      <c r="A136" s="214" t="s">
        <v>225</v>
      </c>
      <c r="B136" s="279">
        <v>70</v>
      </c>
      <c r="C136" s="279">
        <v>10</v>
      </c>
      <c r="D136" s="279">
        <v>0</v>
      </c>
      <c r="E136" s="279">
        <v>0</v>
      </c>
      <c r="F136" s="279">
        <v>11</v>
      </c>
      <c r="G136" s="279">
        <v>0</v>
      </c>
      <c r="H136" s="279">
        <v>0</v>
      </c>
      <c r="I136" s="287" t="s">
        <v>256</v>
      </c>
      <c r="J136" s="287">
        <v>5</v>
      </c>
      <c r="K136" s="279">
        <v>0</v>
      </c>
      <c r="L136" s="279">
        <v>44</v>
      </c>
    </row>
    <row r="137" spans="1:13" ht="11.1" customHeight="1">
      <c r="A137" s="202" t="s">
        <v>89</v>
      </c>
      <c r="B137" s="269">
        <v>25</v>
      </c>
      <c r="C137" s="269">
        <v>0</v>
      </c>
      <c r="D137" s="269">
        <v>0</v>
      </c>
      <c r="E137" s="269">
        <v>2</v>
      </c>
      <c r="F137" s="269">
        <v>0</v>
      </c>
      <c r="G137" s="269">
        <v>0</v>
      </c>
      <c r="H137" s="269">
        <v>2</v>
      </c>
      <c r="I137" s="269">
        <v>0</v>
      </c>
      <c r="J137" s="221">
        <v>0</v>
      </c>
      <c r="K137" s="269">
        <v>0</v>
      </c>
      <c r="L137" s="269">
        <v>21</v>
      </c>
    </row>
    <row r="138" spans="1:13" ht="11.1" customHeight="1">
      <c r="A138" s="199" t="s">
        <v>226</v>
      </c>
      <c r="B138" s="267">
        <v>47</v>
      </c>
      <c r="C138" s="267">
        <v>0</v>
      </c>
      <c r="D138" s="267">
        <v>0</v>
      </c>
      <c r="E138" s="267">
        <v>0</v>
      </c>
      <c r="F138" s="267">
        <v>0</v>
      </c>
      <c r="G138" s="267">
        <v>0</v>
      </c>
      <c r="H138" s="267">
        <v>0</v>
      </c>
      <c r="I138" s="267">
        <v>0</v>
      </c>
      <c r="J138" s="218">
        <v>0</v>
      </c>
      <c r="K138" s="267">
        <v>0</v>
      </c>
      <c r="L138" s="267">
        <v>47</v>
      </c>
    </row>
    <row r="139" spans="1:13" s="268" customFormat="1" ht="11.1" customHeight="1">
      <c r="A139" s="202" t="s">
        <v>90</v>
      </c>
      <c r="B139" s="269">
        <v>35</v>
      </c>
      <c r="C139" s="269">
        <v>0</v>
      </c>
      <c r="D139" s="269">
        <v>0</v>
      </c>
      <c r="E139" s="269">
        <v>0</v>
      </c>
      <c r="F139" s="269">
        <v>12</v>
      </c>
      <c r="G139" s="269">
        <v>0</v>
      </c>
      <c r="H139" s="269">
        <v>2</v>
      </c>
      <c r="I139" s="269">
        <v>0</v>
      </c>
      <c r="J139" s="221">
        <v>0</v>
      </c>
      <c r="K139" s="269">
        <v>0</v>
      </c>
      <c r="L139" s="269">
        <v>21</v>
      </c>
    </row>
    <row r="140" spans="1:13" ht="11.1" customHeight="1">
      <c r="A140" s="199" t="s">
        <v>91</v>
      </c>
      <c r="B140" s="267">
        <v>37</v>
      </c>
      <c r="C140" s="267">
        <v>0</v>
      </c>
      <c r="D140" s="267">
        <v>0</v>
      </c>
      <c r="E140" s="267">
        <v>0</v>
      </c>
      <c r="F140" s="267">
        <v>0</v>
      </c>
      <c r="G140" s="267">
        <v>0</v>
      </c>
      <c r="H140" s="267">
        <v>0</v>
      </c>
      <c r="I140" s="218">
        <v>0</v>
      </c>
      <c r="J140" s="218">
        <v>0</v>
      </c>
      <c r="K140" s="267">
        <v>0</v>
      </c>
      <c r="L140" s="267">
        <v>37</v>
      </c>
    </row>
    <row r="141" spans="1:13" s="268" customFormat="1" ht="15.95" customHeight="1">
      <c r="A141" s="217" t="s">
        <v>141</v>
      </c>
      <c r="B141" s="281">
        <v>297</v>
      </c>
      <c r="C141" s="281">
        <v>15</v>
      </c>
      <c r="D141" s="281">
        <v>42</v>
      </c>
      <c r="E141" s="281">
        <v>10</v>
      </c>
      <c r="F141" s="281">
        <v>15</v>
      </c>
      <c r="G141" s="281">
        <v>0</v>
      </c>
      <c r="H141" s="281">
        <v>21</v>
      </c>
      <c r="I141" s="283" t="s">
        <v>256</v>
      </c>
      <c r="J141" s="281">
        <v>4</v>
      </c>
      <c r="K141" s="281">
        <v>0</v>
      </c>
      <c r="L141" s="281">
        <v>190</v>
      </c>
    </row>
    <row r="142" spans="1:13" s="270" customFormat="1" ht="11.1" customHeight="1">
      <c r="A142" s="214" t="s">
        <v>227</v>
      </c>
      <c r="B142" s="279">
        <v>87</v>
      </c>
      <c r="C142" s="279">
        <v>0</v>
      </c>
      <c r="D142" s="279">
        <v>0</v>
      </c>
      <c r="E142" s="279">
        <v>0</v>
      </c>
      <c r="F142" s="279">
        <v>10</v>
      </c>
      <c r="G142" s="279">
        <v>0</v>
      </c>
      <c r="H142" s="279">
        <v>0</v>
      </c>
      <c r="I142" s="287">
        <v>0</v>
      </c>
      <c r="J142" s="279">
        <v>0</v>
      </c>
      <c r="K142" s="279">
        <v>0</v>
      </c>
      <c r="L142" s="279">
        <v>77</v>
      </c>
    </row>
    <row r="143" spans="1:13" ht="11.1" customHeight="1">
      <c r="A143" s="202" t="s">
        <v>59</v>
      </c>
      <c r="B143" s="269">
        <v>41</v>
      </c>
      <c r="C143" s="269">
        <v>2</v>
      </c>
      <c r="D143" s="269">
        <v>26</v>
      </c>
      <c r="E143" s="269">
        <v>0</v>
      </c>
      <c r="F143" s="269">
        <v>5</v>
      </c>
      <c r="G143" s="269">
        <v>0</v>
      </c>
      <c r="H143" s="269">
        <v>0</v>
      </c>
      <c r="I143" s="221">
        <v>0</v>
      </c>
      <c r="J143" s="269">
        <v>0</v>
      </c>
      <c r="K143" s="269">
        <v>0</v>
      </c>
      <c r="L143" s="269">
        <v>8</v>
      </c>
    </row>
    <row r="144" spans="1:13" ht="11.1" customHeight="1">
      <c r="A144" s="199" t="s">
        <v>60</v>
      </c>
      <c r="B144" s="267">
        <v>35</v>
      </c>
      <c r="C144" s="267">
        <v>2</v>
      </c>
      <c r="D144" s="267">
        <v>0</v>
      </c>
      <c r="E144" s="267">
        <v>2</v>
      </c>
      <c r="F144" s="267">
        <v>0</v>
      </c>
      <c r="G144" s="267">
        <v>0</v>
      </c>
      <c r="H144" s="267">
        <v>11</v>
      </c>
      <c r="I144" s="218">
        <v>0</v>
      </c>
      <c r="J144" s="267">
        <v>0</v>
      </c>
      <c r="K144" s="267">
        <v>0</v>
      </c>
      <c r="L144" s="267">
        <v>20</v>
      </c>
    </row>
    <row r="145" spans="1:12" ht="11.1" customHeight="1">
      <c r="A145" s="202" t="s">
        <v>61</v>
      </c>
      <c r="B145" s="269">
        <v>33</v>
      </c>
      <c r="C145" s="269">
        <v>3</v>
      </c>
      <c r="D145" s="269">
        <v>16</v>
      </c>
      <c r="E145" s="269">
        <v>4</v>
      </c>
      <c r="F145" s="269">
        <v>0</v>
      </c>
      <c r="G145" s="269">
        <v>0</v>
      </c>
      <c r="H145" s="269">
        <v>3</v>
      </c>
      <c r="I145" s="221">
        <v>0</v>
      </c>
      <c r="J145" s="269">
        <v>0</v>
      </c>
      <c r="K145" s="269">
        <v>0</v>
      </c>
      <c r="L145" s="269">
        <v>7</v>
      </c>
    </row>
    <row r="146" spans="1:12" ht="11.1" customHeight="1">
      <c r="A146" s="199" t="s">
        <v>62</v>
      </c>
      <c r="B146" s="267">
        <v>29</v>
      </c>
      <c r="C146" s="267">
        <v>2</v>
      </c>
      <c r="D146" s="267">
        <v>0</v>
      </c>
      <c r="E146" s="267">
        <v>0</v>
      </c>
      <c r="F146" s="267">
        <v>0</v>
      </c>
      <c r="G146" s="267">
        <v>0</v>
      </c>
      <c r="H146" s="267">
        <v>3</v>
      </c>
      <c r="I146" s="218" t="s">
        <v>256</v>
      </c>
      <c r="J146" s="267">
        <v>2</v>
      </c>
      <c r="K146" s="267">
        <v>0</v>
      </c>
      <c r="L146" s="267">
        <v>22</v>
      </c>
    </row>
    <row r="147" spans="1:12" s="268" customFormat="1" ht="11.1" customHeight="1">
      <c r="A147" s="202" t="s">
        <v>63</v>
      </c>
      <c r="B147" s="269">
        <v>31</v>
      </c>
      <c r="C147" s="269">
        <v>0</v>
      </c>
      <c r="D147" s="269">
        <v>0</v>
      </c>
      <c r="E147" s="269">
        <v>4</v>
      </c>
      <c r="F147" s="269">
        <v>0</v>
      </c>
      <c r="G147" s="269">
        <v>0</v>
      </c>
      <c r="H147" s="269">
        <v>4</v>
      </c>
      <c r="I147" s="221">
        <v>0</v>
      </c>
      <c r="J147" s="269">
        <v>0</v>
      </c>
      <c r="K147" s="269">
        <v>0</v>
      </c>
      <c r="L147" s="269">
        <v>23</v>
      </c>
    </row>
    <row r="148" spans="1:12" s="268" customFormat="1" ht="11.1" customHeight="1">
      <c r="A148" s="199" t="s">
        <v>64</v>
      </c>
      <c r="B148" s="267">
        <v>41</v>
      </c>
      <c r="C148" s="267">
        <v>6</v>
      </c>
      <c r="D148" s="267">
        <v>0</v>
      </c>
      <c r="E148" s="267">
        <v>0</v>
      </c>
      <c r="F148" s="267">
        <v>0</v>
      </c>
      <c r="G148" s="267">
        <v>0</v>
      </c>
      <c r="H148" s="267">
        <v>0</v>
      </c>
      <c r="I148" s="218" t="s">
        <v>256</v>
      </c>
      <c r="J148" s="267">
        <v>2</v>
      </c>
      <c r="K148" s="267">
        <v>0</v>
      </c>
      <c r="L148" s="267">
        <v>33</v>
      </c>
    </row>
    <row r="149" spans="1:12" s="268" customFormat="1" ht="21.95" customHeight="1">
      <c r="A149" s="223" t="s">
        <v>262</v>
      </c>
      <c r="B149" s="281">
        <v>1896</v>
      </c>
      <c r="C149" s="281">
        <v>183</v>
      </c>
      <c r="D149" s="281">
        <v>177</v>
      </c>
      <c r="E149" s="281">
        <v>180</v>
      </c>
      <c r="F149" s="281">
        <v>104</v>
      </c>
      <c r="G149" s="281">
        <v>38</v>
      </c>
      <c r="H149" s="281">
        <v>51</v>
      </c>
      <c r="I149" s="281">
        <v>35</v>
      </c>
      <c r="J149" s="281">
        <v>22</v>
      </c>
      <c r="K149" s="281">
        <v>69</v>
      </c>
      <c r="L149" s="281">
        <v>1037</v>
      </c>
    </row>
    <row r="150" spans="1:12" s="268" customFormat="1" ht="12" customHeight="1">
      <c r="A150" s="209" t="s">
        <v>142</v>
      </c>
      <c r="B150" s="273">
        <v>139</v>
      </c>
      <c r="C150" s="273">
        <v>3</v>
      </c>
      <c r="D150" s="274" t="s">
        <v>256</v>
      </c>
      <c r="E150" s="273">
        <v>7</v>
      </c>
      <c r="F150" s="273">
        <v>3</v>
      </c>
      <c r="G150" s="273">
        <v>0</v>
      </c>
      <c r="H150" s="273">
        <v>11</v>
      </c>
      <c r="I150" s="273">
        <v>0</v>
      </c>
      <c r="J150" s="273">
        <v>0</v>
      </c>
      <c r="K150" s="273">
        <v>17</v>
      </c>
      <c r="L150" s="273">
        <v>98</v>
      </c>
    </row>
    <row r="151" spans="1:12" s="270" customFormat="1" ht="11.1" customHeight="1">
      <c r="A151" s="206" t="s">
        <v>70</v>
      </c>
      <c r="B151" s="271">
        <v>35</v>
      </c>
      <c r="C151" s="271">
        <v>3</v>
      </c>
      <c r="D151" s="271">
        <v>0</v>
      </c>
      <c r="E151" s="271">
        <v>0</v>
      </c>
      <c r="F151" s="271">
        <v>0</v>
      </c>
      <c r="G151" s="271">
        <v>0</v>
      </c>
      <c r="H151" s="271">
        <v>0</v>
      </c>
      <c r="I151" s="271">
        <v>0</v>
      </c>
      <c r="J151" s="271">
        <v>0</v>
      </c>
      <c r="K151" s="271">
        <v>0</v>
      </c>
      <c r="L151" s="271">
        <v>32</v>
      </c>
    </row>
    <row r="152" spans="1:12" ht="11.1" customHeight="1">
      <c r="A152" s="199" t="s">
        <v>71</v>
      </c>
      <c r="B152" s="267">
        <v>28</v>
      </c>
      <c r="C152" s="267">
        <v>0</v>
      </c>
      <c r="D152" s="267">
        <v>0</v>
      </c>
      <c r="E152" s="267">
        <v>7</v>
      </c>
      <c r="F152" s="267">
        <v>0</v>
      </c>
      <c r="G152" s="267">
        <v>0</v>
      </c>
      <c r="H152" s="267">
        <v>2</v>
      </c>
      <c r="I152" s="267">
        <v>0</v>
      </c>
      <c r="J152" s="267">
        <v>0</v>
      </c>
      <c r="K152" s="267">
        <v>17</v>
      </c>
      <c r="L152" s="267">
        <v>2</v>
      </c>
    </row>
    <row r="153" spans="1:12" s="268" customFormat="1" ht="11.1" customHeight="1">
      <c r="A153" s="202" t="s">
        <v>72</v>
      </c>
      <c r="B153" s="269">
        <v>31</v>
      </c>
      <c r="C153" s="269">
        <v>0</v>
      </c>
      <c r="D153" s="221" t="s">
        <v>256</v>
      </c>
      <c r="E153" s="269">
        <v>0</v>
      </c>
      <c r="F153" s="269">
        <v>3</v>
      </c>
      <c r="G153" s="269">
        <v>0</v>
      </c>
      <c r="H153" s="221" t="s">
        <v>256</v>
      </c>
      <c r="I153" s="269">
        <v>0</v>
      </c>
      <c r="J153" s="269">
        <v>0</v>
      </c>
      <c r="K153" s="269">
        <v>0</v>
      </c>
      <c r="L153" s="269">
        <v>28</v>
      </c>
    </row>
    <row r="154" spans="1:12" s="270" customFormat="1" ht="11.1" customHeight="1">
      <c r="A154" s="199" t="s">
        <v>73</v>
      </c>
      <c r="B154" s="267">
        <v>45</v>
      </c>
      <c r="C154" s="267">
        <v>0</v>
      </c>
      <c r="D154" s="267">
        <v>0</v>
      </c>
      <c r="E154" s="267">
        <v>0</v>
      </c>
      <c r="F154" s="267">
        <v>0</v>
      </c>
      <c r="G154" s="267">
        <v>0</v>
      </c>
      <c r="H154" s="267">
        <v>9</v>
      </c>
      <c r="I154" s="267">
        <v>0</v>
      </c>
      <c r="J154" s="267">
        <v>0</v>
      </c>
      <c r="K154" s="267">
        <v>0</v>
      </c>
      <c r="L154" s="267">
        <v>36</v>
      </c>
    </row>
    <row r="155" spans="1:12" s="268" customFormat="1" ht="15.95" customHeight="1">
      <c r="A155" s="217" t="s">
        <v>143</v>
      </c>
      <c r="B155" s="281">
        <v>326</v>
      </c>
      <c r="C155" s="281">
        <v>31</v>
      </c>
      <c r="D155" s="281">
        <v>12</v>
      </c>
      <c r="E155" s="281">
        <v>45</v>
      </c>
      <c r="F155" s="281">
        <v>28</v>
      </c>
      <c r="G155" s="281">
        <v>38</v>
      </c>
      <c r="H155" s="281">
        <v>9</v>
      </c>
      <c r="I155" s="281">
        <v>0</v>
      </c>
      <c r="J155" s="281">
        <v>0</v>
      </c>
      <c r="K155" s="281">
        <v>38</v>
      </c>
      <c r="L155" s="281">
        <v>125</v>
      </c>
    </row>
    <row r="156" spans="1:12" s="270" customFormat="1" ht="11.1" customHeight="1">
      <c r="A156" s="214" t="s">
        <v>144</v>
      </c>
      <c r="B156" s="279">
        <v>68</v>
      </c>
      <c r="C156" s="279">
        <v>5</v>
      </c>
      <c r="D156" s="279">
        <v>0</v>
      </c>
      <c r="E156" s="279">
        <v>17</v>
      </c>
      <c r="F156" s="279">
        <v>0</v>
      </c>
      <c r="G156" s="279">
        <v>38</v>
      </c>
      <c r="H156" s="279">
        <v>6</v>
      </c>
      <c r="I156" s="279">
        <v>0</v>
      </c>
      <c r="J156" s="279">
        <v>0</v>
      </c>
      <c r="K156" s="279">
        <v>0</v>
      </c>
      <c r="L156" s="279">
        <v>2</v>
      </c>
    </row>
    <row r="157" spans="1:12" ht="11.1" customHeight="1">
      <c r="A157" s="210" t="s">
        <v>145</v>
      </c>
      <c r="B157" s="221">
        <v>68</v>
      </c>
      <c r="C157" s="221">
        <v>5</v>
      </c>
      <c r="D157" s="221">
        <v>0</v>
      </c>
      <c r="E157" s="221">
        <v>17</v>
      </c>
      <c r="F157" s="221">
        <v>0</v>
      </c>
      <c r="G157" s="221">
        <v>38</v>
      </c>
      <c r="H157" s="221">
        <v>6</v>
      </c>
      <c r="I157" s="221">
        <v>0</v>
      </c>
      <c r="J157" s="221">
        <v>0</v>
      </c>
      <c r="K157" s="221">
        <v>0</v>
      </c>
      <c r="L157" s="221">
        <v>2</v>
      </c>
    </row>
    <row r="158" spans="1:12" ht="11.1" customHeight="1">
      <c r="A158" s="211" t="s">
        <v>146</v>
      </c>
      <c r="B158" s="218" t="s">
        <v>260</v>
      </c>
      <c r="C158" s="218" t="s">
        <v>260</v>
      </c>
      <c r="D158" s="218" t="s">
        <v>260</v>
      </c>
      <c r="E158" s="218" t="s">
        <v>260</v>
      </c>
      <c r="F158" s="218" t="s">
        <v>260</v>
      </c>
      <c r="G158" s="218" t="s">
        <v>260</v>
      </c>
      <c r="H158" s="218" t="s">
        <v>260</v>
      </c>
      <c r="I158" s="218" t="s">
        <v>260</v>
      </c>
      <c r="J158" s="218" t="s">
        <v>260</v>
      </c>
      <c r="K158" s="218" t="s">
        <v>260</v>
      </c>
      <c r="L158" s="218" t="s">
        <v>260</v>
      </c>
    </row>
    <row r="159" spans="1:12" s="284" customFormat="1" ht="11.1" customHeight="1">
      <c r="A159" s="202" t="s">
        <v>53</v>
      </c>
      <c r="B159" s="269">
        <v>35</v>
      </c>
      <c r="C159" s="269">
        <v>0</v>
      </c>
      <c r="D159" s="269">
        <v>0</v>
      </c>
      <c r="E159" s="269">
        <v>4</v>
      </c>
      <c r="F159" s="269">
        <v>0</v>
      </c>
      <c r="G159" s="269">
        <v>0</v>
      </c>
      <c r="H159" s="269">
        <v>0</v>
      </c>
      <c r="I159" s="269">
        <v>0</v>
      </c>
      <c r="J159" s="269">
        <v>0</v>
      </c>
      <c r="K159" s="269">
        <v>21</v>
      </c>
      <c r="L159" s="269">
        <v>10</v>
      </c>
    </row>
    <row r="160" spans="1:12" ht="11.1" customHeight="1">
      <c r="A160" s="199" t="s">
        <v>54</v>
      </c>
      <c r="B160" s="267">
        <v>31</v>
      </c>
      <c r="C160" s="267">
        <v>1</v>
      </c>
      <c r="D160" s="267">
        <v>0</v>
      </c>
      <c r="E160" s="267">
        <v>0</v>
      </c>
      <c r="F160" s="267">
        <v>0</v>
      </c>
      <c r="G160" s="267">
        <v>0</v>
      </c>
      <c r="H160" s="267">
        <v>0</v>
      </c>
      <c r="I160" s="267">
        <v>0</v>
      </c>
      <c r="J160" s="267">
        <v>0</v>
      </c>
      <c r="K160" s="267">
        <v>0</v>
      </c>
      <c r="L160" s="267">
        <v>30</v>
      </c>
    </row>
    <row r="161" spans="1:13" ht="11.1" customHeight="1">
      <c r="A161" s="202" t="s">
        <v>55</v>
      </c>
      <c r="B161" s="269">
        <v>37</v>
      </c>
      <c r="C161" s="269">
        <v>0</v>
      </c>
      <c r="D161" s="269">
        <v>0</v>
      </c>
      <c r="E161" s="269">
        <v>16</v>
      </c>
      <c r="F161" s="269">
        <v>0</v>
      </c>
      <c r="G161" s="269">
        <v>0</v>
      </c>
      <c r="H161" s="269">
        <v>2</v>
      </c>
      <c r="I161" s="269">
        <v>0</v>
      </c>
      <c r="J161" s="269">
        <v>0</v>
      </c>
      <c r="K161" s="269">
        <v>0</v>
      </c>
      <c r="L161" s="269">
        <v>19</v>
      </c>
    </row>
    <row r="162" spans="1:13" ht="11.1" customHeight="1">
      <c r="A162" s="199" t="s">
        <v>56</v>
      </c>
      <c r="B162" s="267">
        <v>33</v>
      </c>
      <c r="C162" s="267">
        <v>0</v>
      </c>
      <c r="D162" s="267">
        <v>0</v>
      </c>
      <c r="E162" s="267">
        <v>8</v>
      </c>
      <c r="F162" s="267">
        <v>0</v>
      </c>
      <c r="G162" s="267">
        <v>0</v>
      </c>
      <c r="H162" s="267">
        <v>0</v>
      </c>
      <c r="I162" s="267">
        <v>0</v>
      </c>
      <c r="J162" s="267">
        <v>0</v>
      </c>
      <c r="K162" s="267">
        <v>17</v>
      </c>
      <c r="L162" s="267">
        <v>8</v>
      </c>
    </row>
    <row r="163" spans="1:13" ht="11.1" customHeight="1">
      <c r="A163" s="202" t="s">
        <v>57</v>
      </c>
      <c r="B163" s="269">
        <v>43</v>
      </c>
      <c r="C163" s="269">
        <v>20</v>
      </c>
      <c r="D163" s="269">
        <v>0</v>
      </c>
      <c r="E163" s="269">
        <v>0</v>
      </c>
      <c r="F163" s="269">
        <v>0</v>
      </c>
      <c r="G163" s="269">
        <v>0</v>
      </c>
      <c r="H163" s="269">
        <v>0</v>
      </c>
      <c r="I163" s="269">
        <v>0</v>
      </c>
      <c r="J163" s="269">
        <v>0</v>
      </c>
      <c r="K163" s="269">
        <v>0</v>
      </c>
      <c r="L163" s="269">
        <v>23</v>
      </c>
    </row>
    <row r="164" spans="1:13" s="268" customFormat="1" ht="11.1" customHeight="1">
      <c r="A164" s="199" t="s">
        <v>58</v>
      </c>
      <c r="B164" s="267">
        <v>29</v>
      </c>
      <c r="C164" s="267">
        <v>5</v>
      </c>
      <c r="D164" s="267">
        <v>12</v>
      </c>
      <c r="E164" s="267">
        <v>0</v>
      </c>
      <c r="F164" s="267">
        <v>7</v>
      </c>
      <c r="G164" s="267">
        <v>0</v>
      </c>
      <c r="H164" s="267">
        <v>1</v>
      </c>
      <c r="I164" s="267">
        <v>0</v>
      </c>
      <c r="J164" s="267">
        <v>0</v>
      </c>
      <c r="K164" s="267">
        <v>0</v>
      </c>
      <c r="L164" s="267">
        <v>4</v>
      </c>
    </row>
    <row r="165" spans="1:13" ht="11.1" customHeight="1">
      <c r="A165" s="202" t="s">
        <v>123</v>
      </c>
      <c r="B165" s="269">
        <v>50</v>
      </c>
      <c r="C165" s="269">
        <v>0</v>
      </c>
      <c r="D165" s="269">
        <v>0</v>
      </c>
      <c r="E165" s="269">
        <v>0</v>
      </c>
      <c r="F165" s="269">
        <v>21</v>
      </c>
      <c r="G165" s="269">
        <v>0</v>
      </c>
      <c r="H165" s="269">
        <v>0</v>
      </c>
      <c r="I165" s="269">
        <v>0</v>
      </c>
      <c r="J165" s="269">
        <v>0</v>
      </c>
      <c r="K165" s="269">
        <v>0</v>
      </c>
      <c r="L165" s="269">
        <v>29</v>
      </c>
    </row>
    <row r="166" spans="1:13" ht="9.9499999999999993" customHeight="1">
      <c r="A166" s="291"/>
      <c r="B166" s="290"/>
      <c r="C166" s="290"/>
      <c r="D166" s="290"/>
      <c r="E166" s="290"/>
      <c r="F166" s="290"/>
      <c r="G166" s="290"/>
      <c r="H166" s="290"/>
      <c r="I166" s="290"/>
      <c r="J166" s="290"/>
      <c r="K166" s="290"/>
      <c r="L166" s="290"/>
    </row>
    <row r="167" spans="1:13" s="5" customFormat="1" ht="20.100000000000001" customHeight="1">
      <c r="A167" s="289" t="s">
        <v>277</v>
      </c>
      <c r="B167" s="289"/>
      <c r="C167" s="289"/>
      <c r="D167" s="289"/>
      <c r="E167" s="289"/>
      <c r="F167" s="289"/>
      <c r="G167" s="289"/>
      <c r="H167" s="289"/>
      <c r="I167" s="289"/>
      <c r="J167" s="289"/>
      <c r="K167" s="289"/>
      <c r="L167" s="289"/>
    </row>
    <row r="168" spans="1:13" s="268" customFormat="1" ht="15.95" customHeight="1">
      <c r="A168" s="209" t="s">
        <v>147</v>
      </c>
      <c r="B168" s="273">
        <v>150</v>
      </c>
      <c r="C168" s="273">
        <v>31</v>
      </c>
      <c r="D168" s="273">
        <v>0</v>
      </c>
      <c r="E168" s="273">
        <v>7</v>
      </c>
      <c r="F168" s="273">
        <v>14</v>
      </c>
      <c r="G168" s="273">
        <v>0</v>
      </c>
      <c r="H168" s="273">
        <v>9</v>
      </c>
      <c r="I168" s="273">
        <v>0</v>
      </c>
      <c r="J168" s="274">
        <v>0</v>
      </c>
      <c r="K168" s="273">
        <v>0</v>
      </c>
      <c r="L168" s="273">
        <v>89</v>
      </c>
    </row>
    <row r="169" spans="1:13" s="270" customFormat="1" ht="11.1" customHeight="1">
      <c r="A169" s="206" t="s">
        <v>228</v>
      </c>
      <c r="B169" s="271">
        <v>50</v>
      </c>
      <c r="C169" s="271">
        <v>18</v>
      </c>
      <c r="D169" s="271">
        <v>0</v>
      </c>
      <c r="E169" s="271">
        <v>0</v>
      </c>
      <c r="F169" s="271">
        <v>5</v>
      </c>
      <c r="G169" s="271">
        <v>0</v>
      </c>
      <c r="H169" s="271">
        <v>0</v>
      </c>
      <c r="I169" s="271">
        <v>0</v>
      </c>
      <c r="J169" s="272">
        <v>0</v>
      </c>
      <c r="K169" s="271">
        <v>0</v>
      </c>
      <c r="L169" s="271">
        <v>27</v>
      </c>
    </row>
    <row r="170" spans="1:13" s="284" customFormat="1" ht="11.1" customHeight="1">
      <c r="A170" s="199" t="s">
        <v>74</v>
      </c>
      <c r="B170" s="267">
        <v>30</v>
      </c>
      <c r="C170" s="267">
        <v>0</v>
      </c>
      <c r="D170" s="267">
        <v>0</v>
      </c>
      <c r="E170" s="267">
        <v>0</v>
      </c>
      <c r="F170" s="267">
        <v>9</v>
      </c>
      <c r="G170" s="267">
        <v>0</v>
      </c>
      <c r="H170" s="267">
        <v>0</v>
      </c>
      <c r="I170" s="267">
        <v>0</v>
      </c>
      <c r="J170" s="218">
        <v>0</v>
      </c>
      <c r="K170" s="267">
        <v>0</v>
      </c>
      <c r="L170" s="267">
        <v>21</v>
      </c>
    </row>
    <row r="171" spans="1:13" s="268" customFormat="1" ht="11.1" customHeight="1">
      <c r="A171" s="202" t="s">
        <v>75</v>
      </c>
      <c r="B171" s="269">
        <v>40</v>
      </c>
      <c r="C171" s="269">
        <v>13</v>
      </c>
      <c r="D171" s="269">
        <v>0</v>
      </c>
      <c r="E171" s="269">
        <v>4</v>
      </c>
      <c r="F171" s="269">
        <v>0</v>
      </c>
      <c r="G171" s="269">
        <v>0</v>
      </c>
      <c r="H171" s="269">
        <v>0</v>
      </c>
      <c r="I171" s="269">
        <v>0</v>
      </c>
      <c r="J171" s="221">
        <v>0</v>
      </c>
      <c r="K171" s="269">
        <v>0</v>
      </c>
      <c r="L171" s="269">
        <v>23</v>
      </c>
    </row>
    <row r="172" spans="1:13" ht="11.1" customHeight="1">
      <c r="A172" s="199" t="s">
        <v>76</v>
      </c>
      <c r="B172" s="267">
        <v>30</v>
      </c>
      <c r="C172" s="267">
        <v>0</v>
      </c>
      <c r="D172" s="267">
        <v>0</v>
      </c>
      <c r="E172" s="267">
        <v>3</v>
      </c>
      <c r="F172" s="267">
        <v>0</v>
      </c>
      <c r="G172" s="267">
        <v>0</v>
      </c>
      <c r="H172" s="267">
        <v>9</v>
      </c>
      <c r="I172" s="267">
        <v>0</v>
      </c>
      <c r="J172" s="218">
        <v>0</v>
      </c>
      <c r="K172" s="267">
        <v>0</v>
      </c>
      <c r="L172" s="267">
        <v>18</v>
      </c>
    </row>
    <row r="173" spans="1:13" s="268" customFormat="1" ht="15.95" customHeight="1">
      <c r="A173" s="217" t="s">
        <v>148</v>
      </c>
      <c r="B173" s="281">
        <v>232</v>
      </c>
      <c r="C173" s="281">
        <v>23</v>
      </c>
      <c r="D173" s="281">
        <v>17</v>
      </c>
      <c r="E173" s="281">
        <v>15</v>
      </c>
      <c r="F173" s="281">
        <v>20</v>
      </c>
      <c r="G173" s="281">
        <v>0</v>
      </c>
      <c r="H173" s="281">
        <v>0</v>
      </c>
      <c r="I173" s="283" t="s">
        <v>256</v>
      </c>
      <c r="J173" s="283">
        <v>4</v>
      </c>
      <c r="K173" s="281">
        <v>0</v>
      </c>
      <c r="L173" s="281">
        <v>153</v>
      </c>
      <c r="M173" s="288"/>
    </row>
    <row r="174" spans="1:13" s="286" customFormat="1" ht="11.1" customHeight="1">
      <c r="A174" s="214" t="s">
        <v>229</v>
      </c>
      <c r="B174" s="279">
        <v>75</v>
      </c>
      <c r="C174" s="279">
        <v>0</v>
      </c>
      <c r="D174" s="279">
        <v>0</v>
      </c>
      <c r="E174" s="279">
        <v>10</v>
      </c>
      <c r="F174" s="279">
        <v>0</v>
      </c>
      <c r="G174" s="279">
        <v>0</v>
      </c>
      <c r="H174" s="279">
        <v>0</v>
      </c>
      <c r="I174" s="287" t="s">
        <v>256</v>
      </c>
      <c r="J174" s="287">
        <v>4</v>
      </c>
      <c r="K174" s="279">
        <v>0</v>
      </c>
      <c r="L174" s="279">
        <v>61</v>
      </c>
    </row>
    <row r="175" spans="1:13" s="285" customFormat="1" ht="11.1" customHeight="1">
      <c r="A175" s="202" t="s">
        <v>111</v>
      </c>
      <c r="B175" s="269">
        <v>27</v>
      </c>
      <c r="C175" s="269">
        <v>9</v>
      </c>
      <c r="D175" s="269">
        <v>0</v>
      </c>
      <c r="E175" s="269">
        <v>3</v>
      </c>
      <c r="F175" s="269">
        <v>0</v>
      </c>
      <c r="G175" s="269">
        <v>0</v>
      </c>
      <c r="H175" s="269">
        <v>0</v>
      </c>
      <c r="I175" s="269">
        <v>0</v>
      </c>
      <c r="J175" s="221">
        <v>0</v>
      </c>
      <c r="K175" s="269">
        <v>0</v>
      </c>
      <c r="L175" s="269">
        <v>15</v>
      </c>
    </row>
    <row r="176" spans="1:13" ht="11.1" customHeight="1">
      <c r="A176" s="199" t="s">
        <v>112</v>
      </c>
      <c r="B176" s="267">
        <v>45</v>
      </c>
      <c r="C176" s="267">
        <v>0</v>
      </c>
      <c r="D176" s="267">
        <v>0</v>
      </c>
      <c r="E176" s="267">
        <v>0</v>
      </c>
      <c r="F176" s="267">
        <v>10</v>
      </c>
      <c r="G176" s="267">
        <v>0</v>
      </c>
      <c r="H176" s="267">
        <v>0</v>
      </c>
      <c r="I176" s="267">
        <v>0</v>
      </c>
      <c r="J176" s="218">
        <v>0</v>
      </c>
      <c r="K176" s="267">
        <v>0</v>
      </c>
      <c r="L176" s="267">
        <v>35</v>
      </c>
      <c r="M176" s="285"/>
    </row>
    <row r="177" spans="1:16" s="284" customFormat="1" ht="11.1" customHeight="1">
      <c r="A177" s="202" t="s">
        <v>113</v>
      </c>
      <c r="B177" s="269">
        <v>31</v>
      </c>
      <c r="C177" s="269">
        <v>9</v>
      </c>
      <c r="D177" s="269">
        <v>0</v>
      </c>
      <c r="E177" s="269">
        <v>0</v>
      </c>
      <c r="F177" s="269">
        <v>10</v>
      </c>
      <c r="G177" s="269">
        <v>0</v>
      </c>
      <c r="H177" s="269">
        <v>0</v>
      </c>
      <c r="I177" s="269">
        <v>0</v>
      </c>
      <c r="J177" s="221">
        <v>0</v>
      </c>
      <c r="K177" s="269">
        <v>0</v>
      </c>
      <c r="L177" s="269">
        <v>12</v>
      </c>
    </row>
    <row r="178" spans="1:16" s="268" customFormat="1" ht="11.1" customHeight="1">
      <c r="A178" s="199" t="s">
        <v>114</v>
      </c>
      <c r="B178" s="267">
        <v>35</v>
      </c>
      <c r="C178" s="267">
        <v>5</v>
      </c>
      <c r="D178" s="267">
        <v>0</v>
      </c>
      <c r="E178" s="267">
        <v>0</v>
      </c>
      <c r="F178" s="267">
        <v>0</v>
      </c>
      <c r="G178" s="267">
        <v>0</v>
      </c>
      <c r="H178" s="267">
        <v>0</v>
      </c>
      <c r="I178" s="267">
        <v>0</v>
      </c>
      <c r="J178" s="218">
        <v>0</v>
      </c>
      <c r="K178" s="267">
        <v>0</v>
      </c>
      <c r="L178" s="267">
        <v>30</v>
      </c>
    </row>
    <row r="179" spans="1:16" s="270" customFormat="1" ht="11.1" customHeight="1">
      <c r="A179" s="202" t="s">
        <v>115</v>
      </c>
      <c r="B179" s="269">
        <v>19</v>
      </c>
      <c r="C179" s="269">
        <v>0</v>
      </c>
      <c r="D179" s="269">
        <v>17</v>
      </c>
      <c r="E179" s="269">
        <v>2</v>
      </c>
      <c r="F179" s="269">
        <v>0</v>
      </c>
      <c r="G179" s="269">
        <v>0</v>
      </c>
      <c r="H179" s="269">
        <v>0</v>
      </c>
      <c r="I179" s="269">
        <v>0</v>
      </c>
      <c r="J179" s="221">
        <v>0</v>
      </c>
      <c r="K179" s="269">
        <v>0</v>
      </c>
      <c r="L179" s="269">
        <v>0</v>
      </c>
    </row>
    <row r="180" spans="1:16" s="268" customFormat="1" ht="15.95" customHeight="1">
      <c r="A180" s="209" t="s">
        <v>149</v>
      </c>
      <c r="B180" s="273">
        <v>331</v>
      </c>
      <c r="C180" s="273">
        <v>38</v>
      </c>
      <c r="D180" s="273">
        <v>27</v>
      </c>
      <c r="E180" s="273">
        <v>37</v>
      </c>
      <c r="F180" s="273">
        <v>10</v>
      </c>
      <c r="G180" s="273">
        <v>0</v>
      </c>
      <c r="H180" s="273">
        <v>2</v>
      </c>
      <c r="I180" s="273">
        <v>26</v>
      </c>
      <c r="J180" s="274">
        <v>9</v>
      </c>
      <c r="K180" s="273">
        <v>0</v>
      </c>
      <c r="L180" s="273">
        <v>182</v>
      </c>
    </row>
    <row r="181" spans="1:16" s="270" customFormat="1" ht="11.1" customHeight="1">
      <c r="A181" s="206" t="s">
        <v>150</v>
      </c>
      <c r="B181" s="271">
        <v>115</v>
      </c>
      <c r="C181" s="271">
        <v>18</v>
      </c>
      <c r="D181" s="271">
        <v>0</v>
      </c>
      <c r="E181" s="271">
        <v>3</v>
      </c>
      <c r="F181" s="271">
        <v>10</v>
      </c>
      <c r="G181" s="271">
        <v>0</v>
      </c>
      <c r="H181" s="271">
        <v>0</v>
      </c>
      <c r="I181" s="271">
        <v>24</v>
      </c>
      <c r="J181" s="272">
        <v>4</v>
      </c>
      <c r="K181" s="271">
        <v>0</v>
      </c>
      <c r="L181" s="271">
        <v>56</v>
      </c>
    </row>
    <row r="182" spans="1:16" ht="11.1" customHeight="1">
      <c r="A182" s="211" t="s">
        <v>261</v>
      </c>
      <c r="B182" s="267">
        <v>27</v>
      </c>
      <c r="C182" s="267">
        <v>7</v>
      </c>
      <c r="D182" s="267">
        <v>0</v>
      </c>
      <c r="E182" s="267">
        <v>0</v>
      </c>
      <c r="F182" s="267">
        <v>3</v>
      </c>
      <c r="G182" s="267">
        <v>0</v>
      </c>
      <c r="H182" s="267">
        <v>0</v>
      </c>
      <c r="I182" s="267">
        <v>10</v>
      </c>
      <c r="J182" s="218" t="s">
        <v>256</v>
      </c>
      <c r="K182" s="267">
        <v>0</v>
      </c>
      <c r="L182" s="267">
        <v>7</v>
      </c>
    </row>
    <row r="183" spans="1:16" ht="11.1" customHeight="1">
      <c r="A183" s="210" t="s">
        <v>231</v>
      </c>
      <c r="B183" s="269">
        <v>19</v>
      </c>
      <c r="C183" s="269">
        <v>6</v>
      </c>
      <c r="D183" s="269">
        <v>0</v>
      </c>
      <c r="E183" s="269">
        <v>1</v>
      </c>
      <c r="F183" s="269">
        <v>0</v>
      </c>
      <c r="G183" s="269">
        <v>0</v>
      </c>
      <c r="H183" s="269">
        <v>0</v>
      </c>
      <c r="I183" s="269">
        <v>0</v>
      </c>
      <c r="J183" s="221">
        <v>0</v>
      </c>
      <c r="K183" s="269">
        <v>0</v>
      </c>
      <c r="L183" s="269">
        <v>12</v>
      </c>
    </row>
    <row r="184" spans="1:16" ht="11.1" customHeight="1">
      <c r="A184" s="211" t="s">
        <v>206</v>
      </c>
      <c r="B184" s="267">
        <v>25</v>
      </c>
      <c r="C184" s="267">
        <v>0</v>
      </c>
      <c r="D184" s="267">
        <v>0</v>
      </c>
      <c r="E184" s="267">
        <v>2</v>
      </c>
      <c r="F184" s="267">
        <v>3</v>
      </c>
      <c r="G184" s="267">
        <v>0</v>
      </c>
      <c r="H184" s="267">
        <v>0</v>
      </c>
      <c r="I184" s="218">
        <v>14</v>
      </c>
      <c r="J184" s="218" t="s">
        <v>256</v>
      </c>
      <c r="K184" s="267">
        <v>0</v>
      </c>
      <c r="L184" s="267">
        <v>6</v>
      </c>
    </row>
    <row r="185" spans="1:16" ht="11.1" customHeight="1">
      <c r="A185" s="210" t="s">
        <v>232</v>
      </c>
      <c r="B185" s="269">
        <v>23</v>
      </c>
      <c r="C185" s="269">
        <v>4</v>
      </c>
      <c r="D185" s="269">
        <v>0</v>
      </c>
      <c r="E185" s="269">
        <v>0</v>
      </c>
      <c r="F185" s="269">
        <v>2</v>
      </c>
      <c r="G185" s="269">
        <v>0</v>
      </c>
      <c r="H185" s="269">
        <v>0</v>
      </c>
      <c r="I185" s="221" t="s">
        <v>256</v>
      </c>
      <c r="J185" s="221">
        <v>2</v>
      </c>
      <c r="K185" s="269">
        <v>0</v>
      </c>
      <c r="L185" s="269">
        <v>15</v>
      </c>
      <c r="P185" s="185">
        <f>SUM(Q50)</f>
        <v>0</v>
      </c>
    </row>
    <row r="186" spans="1:16" ht="11.1" customHeight="1">
      <c r="A186" s="211" t="s">
        <v>233</v>
      </c>
      <c r="B186" s="267">
        <v>21</v>
      </c>
      <c r="C186" s="267">
        <v>1</v>
      </c>
      <c r="D186" s="267">
        <v>0</v>
      </c>
      <c r="E186" s="267">
        <v>0</v>
      </c>
      <c r="F186" s="267">
        <v>2</v>
      </c>
      <c r="G186" s="267">
        <v>0</v>
      </c>
      <c r="H186" s="267">
        <v>0</v>
      </c>
      <c r="I186" s="218" t="s">
        <v>256</v>
      </c>
      <c r="J186" s="218">
        <v>2</v>
      </c>
      <c r="K186" s="267">
        <v>0</v>
      </c>
      <c r="L186" s="267">
        <v>16</v>
      </c>
    </row>
    <row r="187" spans="1:16" ht="11.1" customHeight="1">
      <c r="A187" s="202" t="s">
        <v>97</v>
      </c>
      <c r="B187" s="269">
        <v>55</v>
      </c>
      <c r="C187" s="269">
        <v>3</v>
      </c>
      <c r="D187" s="269">
        <v>0</v>
      </c>
      <c r="E187" s="269">
        <v>11</v>
      </c>
      <c r="F187" s="269">
        <v>0</v>
      </c>
      <c r="G187" s="269">
        <v>0</v>
      </c>
      <c r="H187" s="269">
        <v>0</v>
      </c>
      <c r="I187" s="221">
        <v>0</v>
      </c>
      <c r="J187" s="221">
        <v>0</v>
      </c>
      <c r="K187" s="269">
        <v>0</v>
      </c>
      <c r="L187" s="269">
        <v>41</v>
      </c>
    </row>
    <row r="188" spans="1:16" ht="11.1" customHeight="1">
      <c r="A188" s="199" t="s">
        <v>98</v>
      </c>
      <c r="B188" s="267">
        <v>33</v>
      </c>
      <c r="C188" s="267">
        <v>2</v>
      </c>
      <c r="D188" s="267">
        <v>0</v>
      </c>
      <c r="E188" s="267">
        <v>16</v>
      </c>
      <c r="F188" s="267">
        <v>0</v>
      </c>
      <c r="G188" s="267">
        <v>0</v>
      </c>
      <c r="H188" s="267">
        <v>0</v>
      </c>
      <c r="I188" s="218">
        <v>0</v>
      </c>
      <c r="J188" s="218">
        <v>0</v>
      </c>
      <c r="K188" s="267">
        <v>0</v>
      </c>
      <c r="L188" s="267">
        <v>15</v>
      </c>
    </row>
    <row r="189" spans="1:16" ht="11.1" customHeight="1">
      <c r="A189" s="202" t="s">
        <v>99</v>
      </c>
      <c r="B189" s="269">
        <v>37</v>
      </c>
      <c r="C189" s="269">
        <v>0</v>
      </c>
      <c r="D189" s="269">
        <v>27</v>
      </c>
      <c r="E189" s="269">
        <v>0</v>
      </c>
      <c r="F189" s="269">
        <v>0</v>
      </c>
      <c r="G189" s="269">
        <v>0</v>
      </c>
      <c r="H189" s="269">
        <v>0</v>
      </c>
      <c r="I189" s="221" t="s">
        <v>256</v>
      </c>
      <c r="J189" s="221">
        <v>2</v>
      </c>
      <c r="K189" s="269">
        <v>0</v>
      </c>
      <c r="L189" s="269">
        <v>8</v>
      </c>
    </row>
    <row r="190" spans="1:16" ht="11.1" customHeight="1">
      <c r="A190" s="199" t="s">
        <v>100</v>
      </c>
      <c r="B190" s="267">
        <v>37</v>
      </c>
      <c r="C190" s="267">
        <v>12</v>
      </c>
      <c r="D190" s="267">
        <v>0</v>
      </c>
      <c r="E190" s="267">
        <v>5</v>
      </c>
      <c r="F190" s="267">
        <v>0</v>
      </c>
      <c r="G190" s="267">
        <v>0</v>
      </c>
      <c r="H190" s="267">
        <v>2</v>
      </c>
      <c r="I190" s="218" t="s">
        <v>256</v>
      </c>
      <c r="J190" s="218">
        <v>2</v>
      </c>
      <c r="K190" s="267">
        <v>0</v>
      </c>
      <c r="L190" s="267">
        <v>16</v>
      </c>
    </row>
    <row r="191" spans="1:16" s="268" customFormat="1" ht="11.1" customHeight="1">
      <c r="A191" s="202" t="s">
        <v>101</v>
      </c>
      <c r="B191" s="269">
        <v>27</v>
      </c>
      <c r="C191" s="269">
        <v>3</v>
      </c>
      <c r="D191" s="269">
        <v>0</v>
      </c>
      <c r="E191" s="269">
        <v>2</v>
      </c>
      <c r="F191" s="269">
        <v>0</v>
      </c>
      <c r="G191" s="269">
        <v>0</v>
      </c>
      <c r="H191" s="269">
        <v>0</v>
      </c>
      <c r="I191" s="221">
        <v>2</v>
      </c>
      <c r="J191" s="221" t="s">
        <v>256</v>
      </c>
      <c r="K191" s="269">
        <v>0</v>
      </c>
      <c r="L191" s="269">
        <v>20</v>
      </c>
    </row>
    <row r="192" spans="1:16" ht="11.1" customHeight="1">
      <c r="A192" s="199" t="s">
        <v>102</v>
      </c>
      <c r="B192" s="267">
        <v>27</v>
      </c>
      <c r="C192" s="267">
        <v>0</v>
      </c>
      <c r="D192" s="267">
        <v>0</v>
      </c>
      <c r="E192" s="267">
        <v>0</v>
      </c>
      <c r="F192" s="267">
        <v>0</v>
      </c>
      <c r="G192" s="267">
        <v>0</v>
      </c>
      <c r="H192" s="267">
        <v>0</v>
      </c>
      <c r="I192" s="218" t="s">
        <v>256</v>
      </c>
      <c r="J192" s="218">
        <v>1</v>
      </c>
      <c r="K192" s="267">
        <v>0</v>
      </c>
      <c r="L192" s="267">
        <v>26</v>
      </c>
    </row>
    <row r="193" spans="1:12" s="268" customFormat="1" ht="15.95" customHeight="1">
      <c r="A193" s="217" t="s">
        <v>151</v>
      </c>
      <c r="B193" s="281">
        <v>137</v>
      </c>
      <c r="C193" s="281">
        <v>28</v>
      </c>
      <c r="D193" s="281">
        <v>38</v>
      </c>
      <c r="E193" s="281">
        <v>12</v>
      </c>
      <c r="F193" s="281">
        <v>5</v>
      </c>
      <c r="G193" s="281">
        <v>0</v>
      </c>
      <c r="H193" s="281">
        <v>0</v>
      </c>
      <c r="I193" s="283">
        <v>0</v>
      </c>
      <c r="J193" s="282">
        <v>0</v>
      </c>
      <c r="K193" s="281">
        <v>0</v>
      </c>
      <c r="L193" s="281">
        <v>54</v>
      </c>
    </row>
    <row r="194" spans="1:12" s="270" customFormat="1" ht="11.1" customHeight="1">
      <c r="A194" s="214" t="s">
        <v>110</v>
      </c>
      <c r="B194" s="279">
        <v>56</v>
      </c>
      <c r="C194" s="279">
        <v>27</v>
      </c>
      <c r="D194" s="279">
        <v>0</v>
      </c>
      <c r="E194" s="279">
        <v>5</v>
      </c>
      <c r="F194" s="279">
        <v>0</v>
      </c>
      <c r="G194" s="279">
        <v>0</v>
      </c>
      <c r="H194" s="279">
        <v>0</v>
      </c>
      <c r="I194" s="279">
        <v>0</v>
      </c>
      <c r="J194" s="280">
        <v>0</v>
      </c>
      <c r="K194" s="279">
        <v>0</v>
      </c>
      <c r="L194" s="279">
        <v>24</v>
      </c>
    </row>
    <row r="195" spans="1:12" ht="11.1" customHeight="1">
      <c r="A195" s="202" t="s">
        <v>107</v>
      </c>
      <c r="B195" s="269">
        <v>23</v>
      </c>
      <c r="C195" s="269">
        <v>0</v>
      </c>
      <c r="D195" s="269">
        <v>0</v>
      </c>
      <c r="E195" s="269">
        <v>5</v>
      </c>
      <c r="F195" s="269">
        <v>0</v>
      </c>
      <c r="G195" s="269">
        <v>0</v>
      </c>
      <c r="H195" s="269">
        <v>0</v>
      </c>
      <c r="I195" s="269">
        <v>0</v>
      </c>
      <c r="J195" s="275">
        <v>0</v>
      </c>
      <c r="K195" s="269">
        <v>0</v>
      </c>
      <c r="L195" s="269">
        <v>18</v>
      </c>
    </row>
    <row r="196" spans="1:12" s="268" customFormat="1" ht="11.1" customHeight="1">
      <c r="A196" s="199" t="s">
        <v>108</v>
      </c>
      <c r="B196" s="267">
        <v>29</v>
      </c>
      <c r="C196" s="267">
        <v>0</v>
      </c>
      <c r="D196" s="267">
        <v>24</v>
      </c>
      <c r="E196" s="267">
        <v>0</v>
      </c>
      <c r="F196" s="267">
        <v>5</v>
      </c>
      <c r="G196" s="267">
        <v>0</v>
      </c>
      <c r="H196" s="267">
        <v>0</v>
      </c>
      <c r="I196" s="267">
        <v>0</v>
      </c>
      <c r="J196" s="276">
        <v>0</v>
      </c>
      <c r="K196" s="267">
        <v>0</v>
      </c>
      <c r="L196" s="267">
        <v>0</v>
      </c>
    </row>
    <row r="197" spans="1:12" ht="11.1" customHeight="1">
      <c r="A197" s="202" t="s">
        <v>109</v>
      </c>
      <c r="B197" s="269">
        <v>29</v>
      </c>
      <c r="C197" s="269">
        <v>1</v>
      </c>
      <c r="D197" s="269">
        <v>14</v>
      </c>
      <c r="E197" s="269">
        <v>2</v>
      </c>
      <c r="F197" s="269">
        <v>0</v>
      </c>
      <c r="G197" s="269">
        <v>0</v>
      </c>
      <c r="H197" s="269">
        <v>0</v>
      </c>
      <c r="I197" s="269">
        <v>0</v>
      </c>
      <c r="J197" s="275">
        <v>0</v>
      </c>
      <c r="K197" s="269">
        <v>0</v>
      </c>
      <c r="L197" s="269">
        <v>12</v>
      </c>
    </row>
    <row r="198" spans="1:12" s="268" customFormat="1" ht="15.95" customHeight="1">
      <c r="A198" s="209" t="s">
        <v>152</v>
      </c>
      <c r="B198" s="273">
        <v>158</v>
      </c>
      <c r="C198" s="273">
        <v>8</v>
      </c>
      <c r="D198" s="273">
        <v>59</v>
      </c>
      <c r="E198" s="273">
        <v>9</v>
      </c>
      <c r="F198" s="273">
        <v>9</v>
      </c>
      <c r="G198" s="273">
        <v>0</v>
      </c>
      <c r="H198" s="273">
        <v>10</v>
      </c>
      <c r="I198" s="273">
        <v>0</v>
      </c>
      <c r="J198" s="278">
        <v>0</v>
      </c>
      <c r="K198" s="273">
        <v>0</v>
      </c>
      <c r="L198" s="273">
        <v>63</v>
      </c>
    </row>
    <row r="199" spans="1:12" s="270" customFormat="1" ht="11.1" customHeight="1">
      <c r="A199" s="206" t="s">
        <v>230</v>
      </c>
      <c r="B199" s="271">
        <v>70</v>
      </c>
      <c r="C199" s="271">
        <v>5</v>
      </c>
      <c r="D199" s="271">
        <v>0</v>
      </c>
      <c r="E199" s="271">
        <v>9</v>
      </c>
      <c r="F199" s="271">
        <v>0</v>
      </c>
      <c r="G199" s="271">
        <v>0</v>
      </c>
      <c r="H199" s="271">
        <v>8</v>
      </c>
      <c r="I199" s="271">
        <v>0</v>
      </c>
      <c r="J199" s="277">
        <v>0</v>
      </c>
      <c r="K199" s="271">
        <v>0</v>
      </c>
      <c r="L199" s="271">
        <v>48</v>
      </c>
    </row>
    <row r="200" spans="1:12" s="268" customFormat="1" ht="11.1" customHeight="1">
      <c r="A200" s="199" t="s">
        <v>51</v>
      </c>
      <c r="B200" s="267">
        <v>39</v>
      </c>
      <c r="C200" s="267">
        <v>3</v>
      </c>
      <c r="D200" s="267">
        <v>22</v>
      </c>
      <c r="E200" s="267">
        <v>0</v>
      </c>
      <c r="F200" s="267">
        <v>5</v>
      </c>
      <c r="G200" s="267">
        <v>0</v>
      </c>
      <c r="H200" s="267">
        <v>2</v>
      </c>
      <c r="I200" s="267">
        <v>0</v>
      </c>
      <c r="J200" s="276">
        <v>0</v>
      </c>
      <c r="K200" s="267">
        <v>0</v>
      </c>
      <c r="L200" s="267">
        <v>7</v>
      </c>
    </row>
    <row r="201" spans="1:12" s="270" customFormat="1" ht="11.1" customHeight="1">
      <c r="A201" s="202" t="s">
        <v>52</v>
      </c>
      <c r="B201" s="269">
        <v>49</v>
      </c>
      <c r="C201" s="269">
        <v>0</v>
      </c>
      <c r="D201" s="269">
        <v>37</v>
      </c>
      <c r="E201" s="269">
        <v>0</v>
      </c>
      <c r="F201" s="269">
        <v>4</v>
      </c>
      <c r="G201" s="269">
        <v>0</v>
      </c>
      <c r="H201" s="269">
        <v>0</v>
      </c>
      <c r="I201" s="269">
        <v>0</v>
      </c>
      <c r="J201" s="275">
        <v>0</v>
      </c>
      <c r="K201" s="269">
        <v>0</v>
      </c>
      <c r="L201" s="269">
        <v>8</v>
      </c>
    </row>
    <row r="202" spans="1:12" s="268" customFormat="1" ht="15.95" customHeight="1">
      <c r="A202" s="209" t="s">
        <v>153</v>
      </c>
      <c r="B202" s="273">
        <v>287</v>
      </c>
      <c r="C202" s="273">
        <v>14</v>
      </c>
      <c r="D202" s="273">
        <v>13</v>
      </c>
      <c r="E202" s="273">
        <v>44</v>
      </c>
      <c r="F202" s="273">
        <v>6</v>
      </c>
      <c r="G202" s="273">
        <v>0</v>
      </c>
      <c r="H202" s="273">
        <v>10</v>
      </c>
      <c r="I202" s="273">
        <v>9</v>
      </c>
      <c r="J202" s="274" t="s">
        <v>256</v>
      </c>
      <c r="K202" s="273">
        <v>0</v>
      </c>
      <c r="L202" s="273">
        <v>191</v>
      </c>
    </row>
    <row r="203" spans="1:12" s="270" customFormat="1" ht="11.1" customHeight="1">
      <c r="A203" s="206" t="s">
        <v>162</v>
      </c>
      <c r="B203" s="271">
        <v>80</v>
      </c>
      <c r="C203" s="271">
        <v>0</v>
      </c>
      <c r="D203" s="271">
        <v>0</v>
      </c>
      <c r="E203" s="271">
        <v>15</v>
      </c>
      <c r="F203" s="271">
        <v>5</v>
      </c>
      <c r="G203" s="271">
        <v>0</v>
      </c>
      <c r="H203" s="271">
        <v>4</v>
      </c>
      <c r="I203" s="271">
        <v>9</v>
      </c>
      <c r="J203" s="272" t="s">
        <v>256</v>
      </c>
      <c r="K203" s="271">
        <v>0</v>
      </c>
      <c r="L203" s="271">
        <v>47</v>
      </c>
    </row>
    <row r="204" spans="1:12" ht="11.1" customHeight="1">
      <c r="A204" s="211" t="s">
        <v>165</v>
      </c>
      <c r="B204" s="267">
        <v>65</v>
      </c>
      <c r="C204" s="267">
        <v>0</v>
      </c>
      <c r="D204" s="267">
        <v>0</v>
      </c>
      <c r="E204" s="267">
        <v>15</v>
      </c>
      <c r="F204" s="267">
        <v>0</v>
      </c>
      <c r="G204" s="267">
        <v>0</v>
      </c>
      <c r="H204" s="267">
        <v>4</v>
      </c>
      <c r="I204" s="267">
        <v>0</v>
      </c>
      <c r="J204" s="218">
        <v>0</v>
      </c>
      <c r="K204" s="267">
        <v>0</v>
      </c>
      <c r="L204" s="267">
        <v>46</v>
      </c>
    </row>
    <row r="205" spans="1:12" ht="11.1" customHeight="1">
      <c r="A205" s="210" t="s">
        <v>166</v>
      </c>
      <c r="B205" s="269">
        <v>15</v>
      </c>
      <c r="C205" s="269">
        <v>0</v>
      </c>
      <c r="D205" s="269">
        <v>0</v>
      </c>
      <c r="E205" s="269">
        <v>0</v>
      </c>
      <c r="F205" s="269">
        <v>5</v>
      </c>
      <c r="G205" s="269">
        <v>0</v>
      </c>
      <c r="H205" s="269">
        <v>0</v>
      </c>
      <c r="I205" s="269">
        <v>9</v>
      </c>
      <c r="J205" s="221" t="s">
        <v>256</v>
      </c>
      <c r="K205" s="269">
        <v>0</v>
      </c>
      <c r="L205" s="269">
        <v>1</v>
      </c>
    </row>
    <row r="206" spans="1:12" ht="11.1" customHeight="1">
      <c r="A206" s="199" t="s">
        <v>116</v>
      </c>
      <c r="B206" s="267">
        <v>31</v>
      </c>
      <c r="C206" s="267">
        <v>0</v>
      </c>
      <c r="D206" s="267">
        <v>0</v>
      </c>
      <c r="E206" s="267">
        <v>0</v>
      </c>
      <c r="F206" s="267">
        <v>0</v>
      </c>
      <c r="G206" s="267">
        <v>0</v>
      </c>
      <c r="H206" s="267">
        <v>0</v>
      </c>
      <c r="I206" s="267">
        <v>0</v>
      </c>
      <c r="J206" s="218">
        <v>0</v>
      </c>
      <c r="K206" s="267">
        <v>0</v>
      </c>
      <c r="L206" s="267">
        <v>31</v>
      </c>
    </row>
    <row r="207" spans="1:12" ht="11.1" customHeight="1">
      <c r="A207" s="202" t="s">
        <v>117</v>
      </c>
      <c r="B207" s="269">
        <v>41</v>
      </c>
      <c r="C207" s="269">
        <v>5</v>
      </c>
      <c r="D207" s="269">
        <v>0</v>
      </c>
      <c r="E207" s="269">
        <v>0</v>
      </c>
      <c r="F207" s="269">
        <v>0</v>
      </c>
      <c r="G207" s="269">
        <v>0</v>
      </c>
      <c r="H207" s="269">
        <v>0</v>
      </c>
      <c r="I207" s="269">
        <v>0</v>
      </c>
      <c r="J207" s="275">
        <v>0</v>
      </c>
      <c r="K207" s="269">
        <v>0</v>
      </c>
      <c r="L207" s="269">
        <v>36</v>
      </c>
    </row>
    <row r="208" spans="1:12" ht="11.1" customHeight="1">
      <c r="A208" s="199" t="s">
        <v>118</v>
      </c>
      <c r="B208" s="267">
        <v>37</v>
      </c>
      <c r="C208" s="267">
        <v>6</v>
      </c>
      <c r="D208" s="267">
        <v>0</v>
      </c>
      <c r="E208" s="267">
        <v>4</v>
      </c>
      <c r="F208" s="267">
        <v>0</v>
      </c>
      <c r="G208" s="267">
        <v>0</v>
      </c>
      <c r="H208" s="267">
        <v>6</v>
      </c>
      <c r="I208" s="267">
        <v>0</v>
      </c>
      <c r="J208" s="276">
        <v>0</v>
      </c>
      <c r="K208" s="267">
        <v>0</v>
      </c>
      <c r="L208" s="267">
        <v>21</v>
      </c>
    </row>
    <row r="209" spans="1:12" ht="11.1" customHeight="1">
      <c r="A209" s="202" t="s">
        <v>119</v>
      </c>
      <c r="B209" s="269">
        <v>38</v>
      </c>
      <c r="C209" s="269">
        <v>3</v>
      </c>
      <c r="D209" s="269">
        <v>0</v>
      </c>
      <c r="E209" s="269">
        <v>0</v>
      </c>
      <c r="F209" s="269">
        <v>0</v>
      </c>
      <c r="G209" s="269">
        <v>0</v>
      </c>
      <c r="H209" s="269">
        <v>0</v>
      </c>
      <c r="I209" s="269">
        <v>0</v>
      </c>
      <c r="J209" s="275">
        <v>0</v>
      </c>
      <c r="K209" s="269">
        <v>0</v>
      </c>
      <c r="L209" s="269">
        <v>35</v>
      </c>
    </row>
    <row r="210" spans="1:12" s="268" customFormat="1" ht="11.1" customHeight="1">
      <c r="A210" s="199" t="s">
        <v>120</v>
      </c>
      <c r="B210" s="267">
        <v>35</v>
      </c>
      <c r="C210" s="267">
        <v>0</v>
      </c>
      <c r="D210" s="267">
        <v>13</v>
      </c>
      <c r="E210" s="267">
        <v>22</v>
      </c>
      <c r="F210" s="267">
        <v>0</v>
      </c>
      <c r="G210" s="267">
        <v>0</v>
      </c>
      <c r="H210" s="267">
        <v>0</v>
      </c>
      <c r="I210" s="218">
        <v>0</v>
      </c>
      <c r="J210" s="218">
        <v>0</v>
      </c>
      <c r="K210" s="267">
        <v>0</v>
      </c>
      <c r="L210" s="267">
        <v>0</v>
      </c>
    </row>
    <row r="211" spans="1:12" ht="11.1" customHeight="1">
      <c r="A211" s="202" t="s">
        <v>121</v>
      </c>
      <c r="B211" s="269">
        <v>25</v>
      </c>
      <c r="C211" s="269">
        <v>0</v>
      </c>
      <c r="D211" s="269">
        <v>0</v>
      </c>
      <c r="E211" s="269">
        <v>3</v>
      </c>
      <c r="F211" s="269">
        <v>1</v>
      </c>
      <c r="G211" s="269">
        <v>0</v>
      </c>
      <c r="H211" s="269">
        <v>0</v>
      </c>
      <c r="I211" s="221">
        <v>0</v>
      </c>
      <c r="J211" s="221">
        <v>0</v>
      </c>
      <c r="K211" s="269">
        <v>0</v>
      </c>
      <c r="L211" s="269">
        <v>21</v>
      </c>
    </row>
    <row r="212" spans="1:12" s="268" customFormat="1" ht="15.95" customHeight="1">
      <c r="A212" s="209" t="s">
        <v>154</v>
      </c>
      <c r="B212" s="273">
        <v>136</v>
      </c>
      <c r="C212" s="273">
        <v>7</v>
      </c>
      <c r="D212" s="273">
        <v>11</v>
      </c>
      <c r="E212" s="273">
        <v>4</v>
      </c>
      <c r="F212" s="273">
        <v>9</v>
      </c>
      <c r="G212" s="273">
        <v>0</v>
      </c>
      <c r="H212" s="273">
        <v>0</v>
      </c>
      <c r="I212" s="274" t="s">
        <v>256</v>
      </c>
      <c r="J212" s="274">
        <v>9</v>
      </c>
      <c r="K212" s="273">
        <v>14</v>
      </c>
      <c r="L212" s="273">
        <v>82</v>
      </c>
    </row>
    <row r="213" spans="1:12" s="270" customFormat="1" ht="11.1" customHeight="1">
      <c r="A213" s="206" t="s">
        <v>106</v>
      </c>
      <c r="B213" s="271">
        <v>55</v>
      </c>
      <c r="C213" s="271">
        <v>7</v>
      </c>
      <c r="D213" s="271">
        <v>0</v>
      </c>
      <c r="E213" s="271">
        <v>0</v>
      </c>
      <c r="F213" s="271">
        <v>6</v>
      </c>
      <c r="G213" s="271">
        <v>0</v>
      </c>
      <c r="H213" s="271">
        <v>0</v>
      </c>
      <c r="I213" s="272">
        <v>0</v>
      </c>
      <c r="J213" s="272">
        <v>0</v>
      </c>
      <c r="K213" s="271">
        <v>0</v>
      </c>
      <c r="L213" s="271">
        <v>42</v>
      </c>
    </row>
    <row r="214" spans="1:12" ht="11.1" customHeight="1">
      <c r="A214" s="199" t="s">
        <v>103</v>
      </c>
      <c r="B214" s="267">
        <v>25</v>
      </c>
      <c r="C214" s="267">
        <v>0</v>
      </c>
      <c r="D214" s="267">
        <v>0</v>
      </c>
      <c r="E214" s="267">
        <v>1</v>
      </c>
      <c r="F214" s="267">
        <v>0</v>
      </c>
      <c r="G214" s="267">
        <v>0</v>
      </c>
      <c r="H214" s="267">
        <v>0</v>
      </c>
      <c r="I214" s="218">
        <v>0</v>
      </c>
      <c r="J214" s="218">
        <v>0</v>
      </c>
      <c r="K214" s="267">
        <v>0</v>
      </c>
      <c r="L214" s="267">
        <v>24</v>
      </c>
    </row>
    <row r="215" spans="1:12" s="268" customFormat="1" ht="11.1" customHeight="1">
      <c r="A215" s="202" t="s">
        <v>104</v>
      </c>
      <c r="B215" s="269">
        <v>31</v>
      </c>
      <c r="C215" s="269">
        <v>0</v>
      </c>
      <c r="D215" s="269">
        <v>11</v>
      </c>
      <c r="E215" s="269">
        <v>3</v>
      </c>
      <c r="F215" s="269">
        <v>0</v>
      </c>
      <c r="G215" s="269">
        <v>0</v>
      </c>
      <c r="H215" s="269">
        <v>0</v>
      </c>
      <c r="I215" s="221" t="s">
        <v>256</v>
      </c>
      <c r="J215" s="221">
        <v>8</v>
      </c>
      <c r="K215" s="269">
        <v>0</v>
      </c>
      <c r="L215" s="269">
        <v>9</v>
      </c>
    </row>
    <row r="216" spans="1:12" ht="11.1" customHeight="1">
      <c r="A216" s="199" t="s">
        <v>105</v>
      </c>
      <c r="B216" s="267">
        <v>25</v>
      </c>
      <c r="C216" s="267">
        <v>0</v>
      </c>
      <c r="D216" s="267">
        <v>0</v>
      </c>
      <c r="E216" s="267">
        <v>0</v>
      </c>
      <c r="F216" s="267">
        <v>3</v>
      </c>
      <c r="G216" s="267">
        <v>0</v>
      </c>
      <c r="H216" s="267">
        <v>0</v>
      </c>
      <c r="I216" s="218" t="s">
        <v>256</v>
      </c>
      <c r="J216" s="218">
        <v>1</v>
      </c>
      <c r="K216" s="267">
        <v>14</v>
      </c>
      <c r="L216" s="267">
        <v>7</v>
      </c>
    </row>
    <row r="217" spans="1:12" ht="15.95" customHeight="1">
      <c r="A217" s="197" t="s">
        <v>155</v>
      </c>
      <c r="B217" s="266" t="s">
        <v>253</v>
      </c>
      <c r="C217" s="266" t="s">
        <v>253</v>
      </c>
      <c r="D217" s="266" t="s">
        <v>253</v>
      </c>
      <c r="E217" s="266" t="s">
        <v>253</v>
      </c>
      <c r="F217" s="266" t="s">
        <v>253</v>
      </c>
      <c r="G217" s="266" t="s">
        <v>253</v>
      </c>
      <c r="H217" s="266" t="s">
        <v>253</v>
      </c>
      <c r="I217" s="266" t="s">
        <v>253</v>
      </c>
      <c r="J217" s="266" t="s">
        <v>253</v>
      </c>
      <c r="K217" s="266" t="s">
        <v>253</v>
      </c>
      <c r="L217" s="266" t="s">
        <v>253</v>
      </c>
    </row>
    <row r="218" spans="1:12" ht="9.9499999999999993" customHeight="1">
      <c r="A218" s="265"/>
      <c r="B218" s="257"/>
      <c r="C218" s="257"/>
      <c r="D218" s="257"/>
      <c r="E218" s="257"/>
      <c r="F218" s="257"/>
      <c r="G218" s="257"/>
      <c r="H218" s="257"/>
      <c r="I218" s="257"/>
      <c r="J218" s="257"/>
      <c r="K218" s="257"/>
      <c r="L218" s="257"/>
    </row>
    <row r="219" spans="1:12" s="5" customFormat="1" ht="20.100000000000001" customHeight="1">
      <c r="A219" s="264" t="s">
        <v>276</v>
      </c>
      <c r="B219" s="263"/>
      <c r="C219" s="263"/>
      <c r="D219" s="263"/>
      <c r="E219" s="263"/>
      <c r="F219" s="263"/>
      <c r="G219" s="263"/>
      <c r="H219" s="263"/>
      <c r="I219" s="263"/>
      <c r="J219" s="263"/>
      <c r="K219" s="263"/>
      <c r="L219" s="263"/>
    </row>
    <row r="220" spans="1:12" ht="21" customHeight="1">
      <c r="A220" s="262"/>
      <c r="B220" s="260"/>
      <c r="C220" s="260"/>
      <c r="D220" s="260"/>
      <c r="E220" s="261"/>
      <c r="F220" s="261"/>
      <c r="G220" s="261"/>
      <c r="H220" s="261"/>
      <c r="I220" s="261"/>
      <c r="J220" s="261"/>
      <c r="K220" s="260"/>
      <c r="L220" s="260"/>
    </row>
    <row r="221" spans="1:12" ht="14.1" customHeight="1">
      <c r="A221" s="259"/>
      <c r="B221" s="257"/>
      <c r="C221" s="257"/>
      <c r="D221" s="257"/>
      <c r="E221" s="258"/>
      <c r="F221" s="258"/>
      <c r="G221" s="258"/>
      <c r="H221" s="258"/>
      <c r="I221" s="258"/>
      <c r="J221" s="258"/>
      <c r="K221" s="257"/>
      <c r="L221" s="257"/>
    </row>
    <row r="222" spans="1:12" ht="14.1" customHeight="1">
      <c r="A222" s="259"/>
      <c r="B222" s="257"/>
      <c r="C222" s="257"/>
      <c r="D222" s="257"/>
      <c r="E222" s="258"/>
      <c r="F222" s="258"/>
      <c r="G222" s="258"/>
      <c r="H222" s="258"/>
      <c r="I222" s="258"/>
      <c r="J222" s="258"/>
      <c r="K222" s="257"/>
      <c r="L222" s="257"/>
    </row>
    <row r="223" spans="1:12" ht="14.1" customHeight="1">
      <c r="A223" s="259"/>
      <c r="B223" s="257"/>
      <c r="C223" s="257"/>
      <c r="D223" s="257"/>
      <c r="E223" s="258"/>
      <c r="F223" s="258"/>
      <c r="G223" s="258"/>
      <c r="H223" s="258"/>
      <c r="I223" s="258"/>
      <c r="J223" s="258"/>
      <c r="K223" s="257"/>
      <c r="L223" s="257"/>
    </row>
    <row r="224" spans="1:12" ht="14.1" customHeight="1">
      <c r="A224" s="259"/>
      <c r="B224" s="257"/>
      <c r="C224" s="257"/>
      <c r="D224" s="257"/>
      <c r="E224" s="258"/>
      <c r="F224" s="258"/>
      <c r="G224" s="258"/>
      <c r="H224" s="258"/>
      <c r="I224" s="258"/>
      <c r="J224" s="258"/>
      <c r="K224" s="257"/>
      <c r="L224" s="257"/>
    </row>
    <row r="225" spans="1:12" ht="21" customHeight="1">
      <c r="A225" s="262"/>
      <c r="B225" s="260"/>
      <c r="C225" s="260"/>
      <c r="D225" s="260"/>
      <c r="E225" s="261"/>
      <c r="F225" s="261"/>
      <c r="G225" s="261"/>
      <c r="H225" s="261"/>
      <c r="I225" s="261"/>
      <c r="J225" s="261"/>
      <c r="K225" s="260"/>
      <c r="L225" s="260"/>
    </row>
    <row r="226" spans="1:12" ht="14.1" customHeight="1">
      <c r="A226" s="259"/>
      <c r="B226" s="257"/>
      <c r="C226" s="257"/>
      <c r="D226" s="257"/>
      <c r="E226" s="258"/>
      <c r="F226" s="258"/>
      <c r="G226" s="258"/>
      <c r="H226" s="258"/>
      <c r="I226" s="258"/>
      <c r="J226" s="258"/>
      <c r="K226" s="257"/>
      <c r="L226" s="257"/>
    </row>
    <row r="227" spans="1:12" ht="14.1" customHeight="1">
      <c r="A227" s="259"/>
      <c r="B227" s="257"/>
      <c r="C227" s="257"/>
      <c r="D227" s="257"/>
      <c r="E227" s="258"/>
      <c r="F227" s="258"/>
      <c r="G227" s="258"/>
      <c r="H227" s="258"/>
      <c r="I227" s="258"/>
      <c r="J227" s="258"/>
      <c r="K227" s="257"/>
      <c r="L227" s="257"/>
    </row>
    <row r="228" spans="1:12" ht="14.1" customHeight="1">
      <c r="A228" s="259"/>
      <c r="B228" s="257"/>
      <c r="C228" s="257"/>
      <c r="D228" s="257"/>
      <c r="E228" s="258"/>
      <c r="F228" s="258"/>
      <c r="G228" s="258"/>
      <c r="H228" s="258"/>
      <c r="I228" s="258"/>
      <c r="J228" s="258"/>
      <c r="K228" s="257"/>
      <c r="L228" s="257"/>
    </row>
    <row r="229" spans="1:12" ht="14.1" customHeight="1">
      <c r="A229" s="259"/>
      <c r="B229" s="257"/>
      <c r="C229" s="257"/>
      <c r="D229" s="257"/>
      <c r="E229" s="258"/>
      <c r="F229" s="258"/>
      <c r="G229" s="258"/>
      <c r="H229" s="258"/>
      <c r="I229" s="258"/>
      <c r="J229" s="258"/>
      <c r="K229" s="257"/>
      <c r="L229" s="257"/>
    </row>
    <row r="230" spans="1:12" ht="14.1" customHeight="1">
      <c r="A230" s="259"/>
      <c r="B230" s="257"/>
      <c r="C230" s="257"/>
      <c r="D230" s="257"/>
      <c r="E230" s="258"/>
      <c r="F230" s="258"/>
      <c r="G230" s="258"/>
      <c r="H230" s="258"/>
      <c r="I230" s="258"/>
      <c r="J230" s="258"/>
      <c r="K230" s="257"/>
      <c r="L230" s="257"/>
    </row>
    <row r="231" spans="1:12" ht="14.1" customHeight="1">
      <c r="A231" s="259"/>
      <c r="B231" s="257"/>
      <c r="C231" s="257"/>
      <c r="D231" s="257"/>
      <c r="E231" s="258"/>
      <c r="F231" s="258"/>
      <c r="G231" s="258"/>
      <c r="H231" s="258"/>
      <c r="I231" s="258"/>
      <c r="J231" s="258"/>
      <c r="K231" s="257"/>
      <c r="L231" s="257"/>
    </row>
    <row r="232" spans="1:12" ht="21" customHeight="1">
      <c r="A232" s="262"/>
      <c r="B232" s="260"/>
      <c r="C232" s="260"/>
      <c r="D232" s="260"/>
      <c r="E232" s="261"/>
      <c r="F232" s="261"/>
      <c r="G232" s="261"/>
      <c r="H232" s="261"/>
      <c r="I232" s="261"/>
      <c r="J232" s="261"/>
      <c r="K232" s="260"/>
      <c r="L232" s="260"/>
    </row>
    <row r="233" spans="1:12" ht="14.1" customHeight="1">
      <c r="A233" s="259"/>
      <c r="B233" s="257"/>
      <c r="C233" s="257"/>
      <c r="D233" s="257"/>
      <c r="E233" s="258"/>
      <c r="F233" s="258"/>
      <c r="G233" s="258"/>
      <c r="H233" s="258"/>
      <c r="I233" s="258"/>
      <c r="J233" s="258"/>
      <c r="K233" s="257"/>
      <c r="L233" s="257"/>
    </row>
    <row r="234" spans="1:12" ht="14.1" customHeight="1">
      <c r="A234" s="259"/>
      <c r="B234" s="257"/>
      <c r="C234" s="257"/>
      <c r="D234" s="257"/>
      <c r="E234" s="258"/>
      <c r="F234" s="258"/>
      <c r="G234" s="258"/>
      <c r="H234" s="258"/>
      <c r="I234" s="258"/>
      <c r="J234" s="258"/>
      <c r="K234" s="257"/>
      <c r="L234" s="257"/>
    </row>
    <row r="235" spans="1:12" ht="14.1" customHeight="1">
      <c r="A235" s="259"/>
      <c r="B235" s="257"/>
      <c r="C235" s="257"/>
      <c r="D235" s="257"/>
      <c r="E235" s="258"/>
      <c r="F235" s="258"/>
      <c r="G235" s="258"/>
      <c r="H235" s="258"/>
      <c r="I235" s="258"/>
      <c r="J235" s="258"/>
      <c r="K235" s="257"/>
      <c r="L235" s="257"/>
    </row>
    <row r="236" spans="1:12" ht="14.1" customHeight="1">
      <c r="A236" s="259"/>
      <c r="B236" s="257"/>
      <c r="C236" s="257"/>
      <c r="D236" s="257"/>
      <c r="E236" s="258"/>
      <c r="F236" s="258"/>
      <c r="G236" s="258"/>
      <c r="H236" s="258"/>
      <c r="I236" s="258"/>
      <c r="J236" s="258"/>
      <c r="K236" s="257"/>
      <c r="L236" s="257"/>
    </row>
  </sheetData>
  <mergeCells count="8">
    <mergeCell ref="A167:L167"/>
    <mergeCell ref="A219:L219"/>
    <mergeCell ref="B3:B4"/>
    <mergeCell ref="C3:L3"/>
    <mergeCell ref="A1:L1"/>
    <mergeCell ref="A3:A4"/>
    <mergeCell ref="A57:L57"/>
    <mergeCell ref="A115:L115"/>
  </mergeCells>
  <printOptions horizontalCentered="1"/>
  <pageMargins left="0.62992125984251968" right="0.62992125984251968" top="0.98425196850393704" bottom="0.98425196850393704" header="0.51181102362204722" footer="0.51181102362204722"/>
  <pageSetup paperSize="9" pageOrder="overThenDown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08"/>
  <sheetViews>
    <sheetView zoomScaleNormal="100" zoomScaleSheetLayoutView="200" workbookViewId="0">
      <pane ySplit="3" topLeftCell="A4" activePane="bottomLeft" state="frozen"/>
      <selection pane="bottomLeft" activeCell="A3" sqref="A3"/>
    </sheetView>
  </sheetViews>
  <sheetFormatPr defaultRowHeight="12.75"/>
  <cols>
    <col min="1" max="1" width="28.7109375" style="225" customWidth="1"/>
    <col min="2" max="2" width="10" style="225" customWidth="1"/>
    <col min="3" max="3" width="10.7109375" style="225" customWidth="1"/>
    <col min="4" max="10" width="10" style="225" customWidth="1"/>
    <col min="11" max="11" width="10.7109375" style="225" customWidth="1"/>
    <col min="12" max="13" width="10" style="225" customWidth="1"/>
    <col min="14" max="14" width="28.7109375" style="225" customWidth="1"/>
    <col min="15" max="16384" width="9.140625" style="643"/>
  </cols>
  <sheetData>
    <row r="1" spans="1:14" ht="12.95" customHeight="1">
      <c r="A1" s="1790" t="s">
        <v>920</v>
      </c>
      <c r="B1" s="1789"/>
      <c r="C1" s="1789"/>
      <c r="D1" s="1789"/>
      <c r="E1" s="1789"/>
      <c r="F1" s="1789"/>
      <c r="G1" s="1789"/>
      <c r="H1" s="1788" t="s">
        <v>919</v>
      </c>
      <c r="I1" s="1788"/>
      <c r="J1" s="1788"/>
      <c r="K1" s="1788"/>
      <c r="L1" s="1788"/>
      <c r="M1" s="1788"/>
      <c r="N1" s="1788"/>
    </row>
    <row r="2" spans="1:14" ht="5.0999999999999996" customHeight="1">
      <c r="A2" s="1787"/>
      <c r="B2" s="1787"/>
      <c r="C2" s="1787"/>
      <c r="D2" s="1787"/>
      <c r="E2" s="1787"/>
      <c r="F2" s="1787"/>
      <c r="G2" s="1787"/>
      <c r="H2" s="1786"/>
      <c r="I2" s="1786"/>
      <c r="J2" s="1786"/>
      <c r="K2" s="1786"/>
      <c r="L2" s="1786"/>
      <c r="M2" s="1786"/>
      <c r="N2" s="1786"/>
    </row>
    <row r="3" spans="1:14" ht="45" customHeight="1">
      <c r="A3" s="175" t="s">
        <v>918</v>
      </c>
      <c r="B3" s="860" t="s">
        <v>917</v>
      </c>
      <c r="C3" s="860" t="s">
        <v>916</v>
      </c>
      <c r="D3" s="860" t="s">
        <v>915</v>
      </c>
      <c r="E3" s="860" t="s">
        <v>914</v>
      </c>
      <c r="F3" s="860" t="s">
        <v>913</v>
      </c>
      <c r="G3" s="859" t="s">
        <v>912</v>
      </c>
      <c r="H3" s="1785" t="s">
        <v>911</v>
      </c>
      <c r="I3" s="860" t="s">
        <v>910</v>
      </c>
      <c r="J3" s="860" t="s">
        <v>909</v>
      </c>
      <c r="K3" s="860" t="s">
        <v>908</v>
      </c>
      <c r="L3" s="860" t="s">
        <v>907</v>
      </c>
      <c r="M3" s="860" t="s">
        <v>906</v>
      </c>
      <c r="N3" s="1784" t="s">
        <v>905</v>
      </c>
    </row>
    <row r="4" spans="1:14" s="1022" customFormat="1" ht="15.95" customHeight="1">
      <c r="A4" s="856" t="s">
        <v>0</v>
      </c>
      <c r="B4" s="49">
        <v>631552</v>
      </c>
      <c r="C4" s="49">
        <v>3437423</v>
      </c>
      <c r="D4" s="49">
        <v>2513154</v>
      </c>
      <c r="E4" s="49">
        <v>156657</v>
      </c>
      <c r="F4" s="49">
        <v>22150</v>
      </c>
      <c r="G4" s="49">
        <v>713242</v>
      </c>
      <c r="H4" s="49">
        <v>908102</v>
      </c>
      <c r="I4" s="49">
        <v>3407318</v>
      </c>
      <c r="J4" s="49">
        <v>1736440</v>
      </c>
      <c r="K4" s="49">
        <v>26710921</v>
      </c>
      <c r="L4" s="49">
        <v>410894</v>
      </c>
      <c r="M4" s="1774">
        <v>646248</v>
      </c>
      <c r="N4" s="1783" t="s">
        <v>0</v>
      </c>
    </row>
    <row r="5" spans="1:14" ht="15.95" customHeight="1">
      <c r="A5" s="233" t="s">
        <v>264</v>
      </c>
      <c r="B5" s="653">
        <v>180868</v>
      </c>
      <c r="C5" s="653">
        <v>1745285</v>
      </c>
      <c r="D5" s="653">
        <v>1572897</v>
      </c>
      <c r="E5" s="653">
        <v>28441</v>
      </c>
      <c r="F5" s="653">
        <v>5769</v>
      </c>
      <c r="G5" s="653">
        <v>129033</v>
      </c>
      <c r="H5" s="653">
        <v>305614</v>
      </c>
      <c r="I5" s="653">
        <v>1601197</v>
      </c>
      <c r="J5" s="653">
        <v>350748</v>
      </c>
      <c r="K5" s="653">
        <v>13182455</v>
      </c>
      <c r="L5" s="653">
        <v>130309</v>
      </c>
      <c r="M5" s="1781">
        <v>172353</v>
      </c>
      <c r="N5" s="951" t="s">
        <v>264</v>
      </c>
    </row>
    <row r="6" spans="1:14" s="1022" customFormat="1" ht="15.95" customHeight="1">
      <c r="A6" s="236" t="s">
        <v>125</v>
      </c>
      <c r="B6" s="49">
        <v>33245</v>
      </c>
      <c r="C6" s="49">
        <v>136389</v>
      </c>
      <c r="D6" s="49">
        <v>106721</v>
      </c>
      <c r="E6" s="49">
        <v>12217</v>
      </c>
      <c r="F6" s="49">
        <v>766</v>
      </c>
      <c r="G6" s="49">
        <v>14396</v>
      </c>
      <c r="H6" s="49">
        <v>53180</v>
      </c>
      <c r="I6" s="49">
        <v>202701</v>
      </c>
      <c r="J6" s="49">
        <v>78974</v>
      </c>
      <c r="K6" s="49">
        <v>1209997</v>
      </c>
      <c r="L6" s="49">
        <v>22564</v>
      </c>
      <c r="M6" s="1774">
        <v>34403</v>
      </c>
      <c r="N6" s="953" t="s">
        <v>125</v>
      </c>
    </row>
    <row r="7" spans="1:14" s="1022" customFormat="1" ht="21.95" customHeight="1">
      <c r="A7" s="235" t="s">
        <v>322</v>
      </c>
      <c r="B7" s="648">
        <v>33245</v>
      </c>
      <c r="C7" s="648">
        <v>136389</v>
      </c>
      <c r="D7" s="648">
        <v>106721</v>
      </c>
      <c r="E7" s="648">
        <v>12217</v>
      </c>
      <c r="F7" s="648">
        <v>766</v>
      </c>
      <c r="G7" s="648">
        <v>14396</v>
      </c>
      <c r="H7" s="648">
        <v>53180</v>
      </c>
      <c r="I7" s="648">
        <v>202701</v>
      </c>
      <c r="J7" s="648">
        <v>78974</v>
      </c>
      <c r="K7" s="648">
        <v>1209997</v>
      </c>
      <c r="L7" s="648">
        <v>22564</v>
      </c>
      <c r="M7" s="647">
        <v>34403</v>
      </c>
      <c r="N7" s="508" t="s">
        <v>322</v>
      </c>
    </row>
    <row r="8" spans="1:14" ht="12.2" customHeight="1">
      <c r="A8" s="199" t="s">
        <v>196</v>
      </c>
      <c r="B8" s="51">
        <v>2668</v>
      </c>
      <c r="C8" s="51">
        <v>8357</v>
      </c>
      <c r="D8" s="51">
        <v>5697</v>
      </c>
      <c r="E8" s="51">
        <v>280</v>
      </c>
      <c r="F8" s="51">
        <v>7</v>
      </c>
      <c r="G8" s="51">
        <v>2117</v>
      </c>
      <c r="H8" s="51">
        <v>2468</v>
      </c>
      <c r="I8" s="51">
        <v>10367</v>
      </c>
      <c r="J8" s="51">
        <v>8962</v>
      </c>
      <c r="K8" s="51">
        <v>74855</v>
      </c>
      <c r="L8" s="51">
        <v>1674</v>
      </c>
      <c r="M8" s="1152">
        <v>2777</v>
      </c>
      <c r="N8" s="928" t="s">
        <v>196</v>
      </c>
    </row>
    <row r="9" spans="1:14" ht="12.2" customHeight="1">
      <c r="A9" s="202" t="s">
        <v>197</v>
      </c>
      <c r="B9" s="653">
        <v>1675</v>
      </c>
      <c r="C9" s="653">
        <v>2573</v>
      </c>
      <c r="D9" s="653">
        <v>1354</v>
      </c>
      <c r="E9" s="653">
        <v>150</v>
      </c>
      <c r="F9" s="653">
        <v>8</v>
      </c>
      <c r="G9" s="653">
        <v>980</v>
      </c>
      <c r="H9" s="653">
        <v>584</v>
      </c>
      <c r="I9" s="653">
        <v>5103</v>
      </c>
      <c r="J9" s="653">
        <v>2132</v>
      </c>
      <c r="K9" s="653">
        <v>46193</v>
      </c>
      <c r="L9" s="653">
        <v>875</v>
      </c>
      <c r="M9" s="1781">
        <v>1181</v>
      </c>
      <c r="N9" s="931" t="s">
        <v>197</v>
      </c>
    </row>
    <row r="10" spans="1:14" ht="12.2" customHeight="1">
      <c r="A10" s="199" t="s">
        <v>198</v>
      </c>
      <c r="B10" s="51" t="s">
        <v>256</v>
      </c>
      <c r="C10" s="51" t="s">
        <v>256</v>
      </c>
      <c r="D10" s="51" t="s">
        <v>256</v>
      </c>
      <c r="E10" s="51" t="s">
        <v>256</v>
      </c>
      <c r="F10" s="51" t="s">
        <v>256</v>
      </c>
      <c r="G10" s="51" t="s">
        <v>256</v>
      </c>
      <c r="H10" s="51" t="s">
        <v>256</v>
      </c>
      <c r="I10" s="51" t="s">
        <v>256</v>
      </c>
      <c r="J10" s="51" t="s">
        <v>256</v>
      </c>
      <c r="K10" s="51" t="s">
        <v>256</v>
      </c>
      <c r="L10" s="51" t="s">
        <v>256</v>
      </c>
      <c r="M10" s="1152" t="s">
        <v>256</v>
      </c>
      <c r="N10" s="928" t="s">
        <v>198</v>
      </c>
    </row>
    <row r="11" spans="1:14" ht="12.2" customHeight="1">
      <c r="A11" s="202" t="s">
        <v>199</v>
      </c>
      <c r="B11" s="653">
        <v>4043</v>
      </c>
      <c r="C11" s="653">
        <v>12150</v>
      </c>
      <c r="D11" s="653">
        <v>3251</v>
      </c>
      <c r="E11" s="653">
        <v>7608</v>
      </c>
      <c r="F11" s="653">
        <v>487</v>
      </c>
      <c r="G11" s="653">
        <v>588</v>
      </c>
      <c r="H11" s="653">
        <v>846</v>
      </c>
      <c r="I11" s="653">
        <v>7634</v>
      </c>
      <c r="J11" s="653">
        <v>2228</v>
      </c>
      <c r="K11" s="653">
        <v>70268</v>
      </c>
      <c r="L11" s="653">
        <v>3566</v>
      </c>
      <c r="M11" s="1781">
        <v>4888</v>
      </c>
      <c r="N11" s="931" t="s">
        <v>199</v>
      </c>
    </row>
    <row r="12" spans="1:14" ht="12.2" customHeight="1">
      <c r="A12" s="199" t="s">
        <v>200</v>
      </c>
      <c r="B12" s="51">
        <v>224</v>
      </c>
      <c r="C12" s="51">
        <v>212</v>
      </c>
      <c r="D12" s="51">
        <v>107</v>
      </c>
      <c r="E12" s="51">
        <v>56</v>
      </c>
      <c r="F12" s="51">
        <v>2</v>
      </c>
      <c r="G12" s="51">
        <v>41</v>
      </c>
      <c r="H12" s="51">
        <v>24</v>
      </c>
      <c r="I12" s="51">
        <v>238</v>
      </c>
      <c r="J12" s="51">
        <v>53</v>
      </c>
      <c r="K12" s="51">
        <v>1147</v>
      </c>
      <c r="L12" s="51">
        <v>79</v>
      </c>
      <c r="M12" s="1152">
        <v>151</v>
      </c>
      <c r="N12" s="928" t="s">
        <v>200</v>
      </c>
    </row>
    <row r="13" spans="1:14" ht="12.2" customHeight="1">
      <c r="A13" s="202" t="s">
        <v>201</v>
      </c>
      <c r="B13" s="653">
        <v>890</v>
      </c>
      <c r="C13" s="653">
        <v>7947</v>
      </c>
      <c r="D13" s="653">
        <v>7781</v>
      </c>
      <c r="E13" s="653">
        <v>21</v>
      </c>
      <c r="F13" s="653">
        <v>6</v>
      </c>
      <c r="G13" s="653">
        <v>92</v>
      </c>
      <c r="H13" s="653">
        <v>2403</v>
      </c>
      <c r="I13" s="653">
        <v>8422</v>
      </c>
      <c r="J13" s="653">
        <v>764</v>
      </c>
      <c r="K13" s="653">
        <v>22923</v>
      </c>
      <c r="L13" s="653">
        <v>669</v>
      </c>
      <c r="M13" s="1781">
        <v>1245</v>
      </c>
      <c r="N13" s="931" t="s">
        <v>201</v>
      </c>
    </row>
    <row r="14" spans="1:14" ht="12.2" customHeight="1">
      <c r="A14" s="199" t="s">
        <v>202</v>
      </c>
      <c r="B14" s="51">
        <v>4831</v>
      </c>
      <c r="C14" s="51">
        <v>12384</v>
      </c>
      <c r="D14" s="51">
        <v>8315</v>
      </c>
      <c r="E14" s="51">
        <v>791</v>
      </c>
      <c r="F14" s="51">
        <v>20</v>
      </c>
      <c r="G14" s="51">
        <v>2937</v>
      </c>
      <c r="H14" s="51">
        <v>3205</v>
      </c>
      <c r="I14" s="51">
        <v>16771</v>
      </c>
      <c r="J14" s="51">
        <v>18966</v>
      </c>
      <c r="K14" s="51">
        <v>102531</v>
      </c>
      <c r="L14" s="51">
        <v>2973</v>
      </c>
      <c r="M14" s="1152">
        <v>3875</v>
      </c>
      <c r="N14" s="928" t="s">
        <v>202</v>
      </c>
    </row>
    <row r="15" spans="1:14" ht="12.2" customHeight="1">
      <c r="A15" s="202" t="s">
        <v>203</v>
      </c>
      <c r="B15" s="653">
        <v>5221</v>
      </c>
      <c r="C15" s="653">
        <v>19376</v>
      </c>
      <c r="D15" s="653">
        <v>14850</v>
      </c>
      <c r="E15" s="653">
        <v>1398</v>
      </c>
      <c r="F15" s="653">
        <v>147</v>
      </c>
      <c r="G15" s="653">
        <v>2592</v>
      </c>
      <c r="H15" s="653">
        <v>6628</v>
      </c>
      <c r="I15" s="653">
        <v>30808</v>
      </c>
      <c r="J15" s="653">
        <v>16582</v>
      </c>
      <c r="K15" s="653">
        <v>351345</v>
      </c>
      <c r="L15" s="653">
        <v>3742</v>
      </c>
      <c r="M15" s="1781">
        <v>5480</v>
      </c>
      <c r="N15" s="931" t="s">
        <v>203</v>
      </c>
    </row>
    <row r="16" spans="1:14" ht="12.2" customHeight="1">
      <c r="A16" s="199" t="s">
        <v>204</v>
      </c>
      <c r="B16" s="51">
        <v>85</v>
      </c>
      <c r="C16" s="51">
        <v>333</v>
      </c>
      <c r="D16" s="51">
        <v>323</v>
      </c>
      <c r="E16" s="51">
        <v>6</v>
      </c>
      <c r="F16" s="51">
        <v>1</v>
      </c>
      <c r="G16" s="51">
        <v>3</v>
      </c>
      <c r="H16" s="51">
        <v>32</v>
      </c>
      <c r="I16" s="51">
        <v>170</v>
      </c>
      <c r="J16" s="51">
        <v>103</v>
      </c>
      <c r="K16" s="51">
        <v>1197</v>
      </c>
      <c r="L16" s="51">
        <v>53</v>
      </c>
      <c r="M16" s="1152">
        <v>68</v>
      </c>
      <c r="N16" s="928" t="s">
        <v>204</v>
      </c>
    </row>
    <row r="17" spans="1:14" ht="12.2" customHeight="1">
      <c r="A17" s="202" t="s">
        <v>205</v>
      </c>
      <c r="B17" s="653">
        <v>5536</v>
      </c>
      <c r="C17" s="653">
        <v>22940</v>
      </c>
      <c r="D17" s="653">
        <v>20160</v>
      </c>
      <c r="E17" s="653">
        <v>470</v>
      </c>
      <c r="F17" s="653">
        <v>9</v>
      </c>
      <c r="G17" s="653">
        <v>1902</v>
      </c>
      <c r="H17" s="653">
        <v>9650</v>
      </c>
      <c r="I17" s="653">
        <v>56031</v>
      </c>
      <c r="J17" s="653">
        <v>14656</v>
      </c>
      <c r="K17" s="653">
        <v>147376</v>
      </c>
      <c r="L17" s="653">
        <v>3538</v>
      </c>
      <c r="M17" s="1781">
        <v>5621</v>
      </c>
      <c r="N17" s="931" t="s">
        <v>205</v>
      </c>
    </row>
    <row r="18" spans="1:14" ht="12.2" customHeight="1">
      <c r="A18" s="199" t="s">
        <v>206</v>
      </c>
      <c r="B18" s="51">
        <v>1705</v>
      </c>
      <c r="C18" s="51">
        <v>21586</v>
      </c>
      <c r="D18" s="51">
        <v>20968</v>
      </c>
      <c r="E18" s="51">
        <v>264</v>
      </c>
      <c r="F18" s="51">
        <v>11</v>
      </c>
      <c r="G18" s="51">
        <v>260</v>
      </c>
      <c r="H18" s="51">
        <v>19746</v>
      </c>
      <c r="I18" s="51">
        <v>38589</v>
      </c>
      <c r="J18" s="51">
        <v>985</v>
      </c>
      <c r="K18" s="51">
        <v>62417</v>
      </c>
      <c r="L18" s="51">
        <v>1366</v>
      </c>
      <c r="M18" s="1152">
        <v>3302</v>
      </c>
      <c r="N18" s="928" t="s">
        <v>206</v>
      </c>
    </row>
    <row r="19" spans="1:14" ht="12.2" customHeight="1">
      <c r="A19" s="202" t="s">
        <v>207</v>
      </c>
      <c r="B19" s="653">
        <v>202</v>
      </c>
      <c r="C19" s="653">
        <v>267</v>
      </c>
      <c r="D19" s="653">
        <v>158</v>
      </c>
      <c r="E19" s="653">
        <v>17</v>
      </c>
      <c r="F19" s="653">
        <v>0</v>
      </c>
      <c r="G19" s="653">
        <v>41</v>
      </c>
      <c r="H19" s="653">
        <v>26</v>
      </c>
      <c r="I19" s="653">
        <v>175</v>
      </c>
      <c r="J19" s="653">
        <v>46</v>
      </c>
      <c r="K19" s="653">
        <v>1819</v>
      </c>
      <c r="L19" s="653">
        <v>76</v>
      </c>
      <c r="M19" s="1781">
        <v>196</v>
      </c>
      <c r="N19" s="931" t="s">
        <v>207</v>
      </c>
    </row>
    <row r="20" spans="1:14" ht="12.2" customHeight="1">
      <c r="A20" s="199" t="s">
        <v>208</v>
      </c>
      <c r="B20" s="51"/>
      <c r="C20" s="51" t="s">
        <v>256</v>
      </c>
      <c r="D20" s="51" t="s">
        <v>256</v>
      </c>
      <c r="E20" s="51" t="s">
        <v>256</v>
      </c>
      <c r="F20" s="51" t="s">
        <v>256</v>
      </c>
      <c r="G20" s="51" t="s">
        <v>256</v>
      </c>
      <c r="H20" s="51" t="s">
        <v>256</v>
      </c>
      <c r="I20" s="51" t="s">
        <v>256</v>
      </c>
      <c r="J20" s="51" t="s">
        <v>256</v>
      </c>
      <c r="K20" s="51" t="s">
        <v>256</v>
      </c>
      <c r="L20" s="51" t="s">
        <v>256</v>
      </c>
      <c r="M20" s="1152" t="s">
        <v>256</v>
      </c>
      <c r="N20" s="928" t="s">
        <v>208</v>
      </c>
    </row>
    <row r="21" spans="1:14" ht="12.2" customHeight="1">
      <c r="A21" s="202" t="s">
        <v>209</v>
      </c>
      <c r="B21" s="653">
        <v>2708</v>
      </c>
      <c r="C21" s="653">
        <v>10056</v>
      </c>
      <c r="D21" s="653">
        <v>6483</v>
      </c>
      <c r="E21" s="653">
        <v>976</v>
      </c>
      <c r="F21" s="653">
        <v>41</v>
      </c>
      <c r="G21" s="653">
        <v>2325</v>
      </c>
      <c r="H21" s="653">
        <v>3200</v>
      </c>
      <c r="I21" s="653">
        <v>13462</v>
      </c>
      <c r="J21" s="653">
        <v>8744</v>
      </c>
      <c r="K21" s="653">
        <v>69695</v>
      </c>
      <c r="L21" s="653">
        <v>1937</v>
      </c>
      <c r="M21" s="1781">
        <v>2617</v>
      </c>
      <c r="N21" s="931" t="s">
        <v>209</v>
      </c>
    </row>
    <row r="22" spans="1:14" ht="12.2" customHeight="1">
      <c r="A22" s="199" t="s">
        <v>210</v>
      </c>
      <c r="B22" s="51"/>
      <c r="C22" s="51" t="s">
        <v>256</v>
      </c>
      <c r="D22" s="51" t="s">
        <v>256</v>
      </c>
      <c r="E22" s="51" t="s">
        <v>256</v>
      </c>
      <c r="F22" s="51" t="s">
        <v>256</v>
      </c>
      <c r="G22" s="51" t="s">
        <v>256</v>
      </c>
      <c r="H22" s="51" t="s">
        <v>256</v>
      </c>
      <c r="I22" s="51" t="s">
        <v>256</v>
      </c>
      <c r="J22" s="51" t="s">
        <v>256</v>
      </c>
      <c r="K22" s="51" t="s">
        <v>256</v>
      </c>
      <c r="L22" s="51" t="s">
        <v>256</v>
      </c>
      <c r="M22" s="1152" t="s">
        <v>256</v>
      </c>
      <c r="N22" s="928" t="s">
        <v>210</v>
      </c>
    </row>
    <row r="23" spans="1:14" ht="12.2" customHeight="1">
      <c r="A23" s="202" t="s">
        <v>211</v>
      </c>
      <c r="B23" s="653">
        <v>2131</v>
      </c>
      <c r="C23" s="653">
        <v>15247</v>
      </c>
      <c r="D23" s="653">
        <v>14917</v>
      </c>
      <c r="E23" s="653">
        <v>74</v>
      </c>
      <c r="F23" s="653">
        <v>11</v>
      </c>
      <c r="G23" s="653">
        <v>120</v>
      </c>
      <c r="H23" s="653">
        <v>4119</v>
      </c>
      <c r="I23" s="653">
        <v>12128</v>
      </c>
      <c r="J23" s="653">
        <v>3574</v>
      </c>
      <c r="K23" s="653">
        <v>233526</v>
      </c>
      <c r="L23" s="653">
        <v>1317</v>
      </c>
      <c r="M23" s="1781">
        <v>2132</v>
      </c>
      <c r="N23" s="931" t="s">
        <v>211</v>
      </c>
    </row>
    <row r="24" spans="1:14" ht="12.2" customHeight="1">
      <c r="A24" s="199" t="s">
        <v>212</v>
      </c>
      <c r="B24" s="51">
        <v>1326</v>
      </c>
      <c r="C24" s="51">
        <v>2959</v>
      </c>
      <c r="D24" s="51">
        <v>2358</v>
      </c>
      <c r="E24" s="51">
        <v>106</v>
      </c>
      <c r="F24" s="51">
        <v>15</v>
      </c>
      <c r="G24" s="51">
        <v>398</v>
      </c>
      <c r="H24" s="51">
        <v>249</v>
      </c>
      <c r="I24" s="51">
        <v>2803</v>
      </c>
      <c r="J24" s="51">
        <v>1179</v>
      </c>
      <c r="K24" s="51">
        <v>24705</v>
      </c>
      <c r="L24" s="51">
        <v>699</v>
      </c>
      <c r="M24" s="1152">
        <v>870</v>
      </c>
      <c r="N24" s="928" t="s">
        <v>212</v>
      </c>
    </row>
    <row r="25" spans="1:14" s="1022" customFormat="1" ht="18" customHeight="1">
      <c r="A25" s="197" t="s">
        <v>126</v>
      </c>
      <c r="B25" s="648">
        <v>147623</v>
      </c>
      <c r="C25" s="648">
        <v>1608896</v>
      </c>
      <c r="D25" s="648">
        <v>1466176</v>
      </c>
      <c r="E25" s="648">
        <v>16224</v>
      </c>
      <c r="F25" s="648">
        <v>5003</v>
      </c>
      <c r="G25" s="648">
        <v>114638</v>
      </c>
      <c r="H25" s="648">
        <v>252434</v>
      </c>
      <c r="I25" s="648">
        <v>1398496</v>
      </c>
      <c r="J25" s="648">
        <v>271774</v>
      </c>
      <c r="K25" s="648">
        <v>11972458</v>
      </c>
      <c r="L25" s="648">
        <v>107745</v>
      </c>
      <c r="M25" s="647">
        <v>137950</v>
      </c>
      <c r="N25" s="926" t="s">
        <v>126</v>
      </c>
    </row>
    <row r="26" spans="1:14" s="1022" customFormat="1" ht="15.95" customHeight="1">
      <c r="A26" s="209" t="s">
        <v>127</v>
      </c>
      <c r="B26" s="49">
        <v>18337</v>
      </c>
      <c r="C26" s="49">
        <v>191356</v>
      </c>
      <c r="D26" s="49">
        <v>179435</v>
      </c>
      <c r="E26" s="49">
        <v>1409</v>
      </c>
      <c r="F26" s="49">
        <v>103</v>
      </c>
      <c r="G26" s="49">
        <v>9662</v>
      </c>
      <c r="H26" s="49">
        <v>29812</v>
      </c>
      <c r="I26" s="49">
        <v>155919</v>
      </c>
      <c r="J26" s="49">
        <v>24981</v>
      </c>
      <c r="K26" s="49">
        <v>702379</v>
      </c>
      <c r="L26" s="49">
        <v>11251</v>
      </c>
      <c r="M26" s="1774">
        <v>16424</v>
      </c>
      <c r="N26" s="938" t="s">
        <v>127</v>
      </c>
    </row>
    <row r="27" spans="1:14" s="1015" customFormat="1" ht="12.2" customHeight="1">
      <c r="A27" s="206" t="s">
        <v>213</v>
      </c>
      <c r="B27" s="657">
        <v>8396</v>
      </c>
      <c r="C27" s="657">
        <v>95333</v>
      </c>
      <c r="D27" s="657">
        <v>88724</v>
      </c>
      <c r="E27" s="657">
        <v>481</v>
      </c>
      <c r="F27" s="657">
        <v>57</v>
      </c>
      <c r="G27" s="657">
        <v>5683</v>
      </c>
      <c r="H27" s="657">
        <v>14497</v>
      </c>
      <c r="I27" s="657">
        <v>105246</v>
      </c>
      <c r="J27" s="657">
        <v>13219</v>
      </c>
      <c r="K27" s="657">
        <v>296440</v>
      </c>
      <c r="L27" s="657">
        <v>5528</v>
      </c>
      <c r="M27" s="1782">
        <v>7512</v>
      </c>
      <c r="N27" s="935" t="s">
        <v>213</v>
      </c>
    </row>
    <row r="28" spans="1:14" ht="12.2" customHeight="1">
      <c r="A28" s="199" t="s">
        <v>20</v>
      </c>
      <c r="B28" s="51">
        <v>2291</v>
      </c>
      <c r="C28" s="51">
        <v>23069</v>
      </c>
      <c r="D28" s="51">
        <v>21443</v>
      </c>
      <c r="E28" s="51">
        <v>337</v>
      </c>
      <c r="F28" s="51">
        <v>15</v>
      </c>
      <c r="G28" s="51">
        <v>1189</v>
      </c>
      <c r="H28" s="51">
        <v>1646</v>
      </c>
      <c r="I28" s="51">
        <v>9700</v>
      </c>
      <c r="J28" s="51">
        <v>2151</v>
      </c>
      <c r="K28" s="51">
        <v>115210</v>
      </c>
      <c r="L28" s="51">
        <v>1412</v>
      </c>
      <c r="M28" s="1152">
        <v>2279</v>
      </c>
      <c r="N28" s="928" t="s">
        <v>20</v>
      </c>
    </row>
    <row r="29" spans="1:14" ht="12.2" customHeight="1">
      <c r="A29" s="202" t="s">
        <v>21</v>
      </c>
      <c r="B29" s="653">
        <v>3889</v>
      </c>
      <c r="C29" s="653">
        <v>41420</v>
      </c>
      <c r="D29" s="653">
        <v>39038</v>
      </c>
      <c r="E29" s="653">
        <v>478</v>
      </c>
      <c r="F29" s="653">
        <v>25</v>
      </c>
      <c r="G29" s="653">
        <v>1759</v>
      </c>
      <c r="H29" s="653">
        <v>4883</v>
      </c>
      <c r="I29" s="653">
        <v>21532</v>
      </c>
      <c r="J29" s="653">
        <v>3266</v>
      </c>
      <c r="K29" s="653">
        <v>190287</v>
      </c>
      <c r="L29" s="653">
        <v>1852</v>
      </c>
      <c r="M29" s="1781">
        <v>3241</v>
      </c>
      <c r="N29" s="931" t="s">
        <v>21</v>
      </c>
    </row>
    <row r="30" spans="1:14" ht="12.2" customHeight="1">
      <c r="A30" s="199" t="s">
        <v>22</v>
      </c>
      <c r="B30" s="51">
        <v>3761</v>
      </c>
      <c r="C30" s="51">
        <v>31534</v>
      </c>
      <c r="D30" s="51">
        <v>30230</v>
      </c>
      <c r="E30" s="51">
        <v>113</v>
      </c>
      <c r="F30" s="51">
        <v>7</v>
      </c>
      <c r="G30" s="51">
        <v>1030</v>
      </c>
      <c r="H30" s="51">
        <v>8786</v>
      </c>
      <c r="I30" s="51">
        <v>19441</v>
      </c>
      <c r="J30" s="51">
        <v>6345</v>
      </c>
      <c r="K30" s="51">
        <v>100442</v>
      </c>
      <c r="L30" s="51">
        <v>2459</v>
      </c>
      <c r="M30" s="1152">
        <v>3392</v>
      </c>
      <c r="N30" s="928" t="s">
        <v>22</v>
      </c>
    </row>
    <row r="31" spans="1:14" s="1022" customFormat="1" ht="15.95" customHeight="1">
      <c r="A31" s="217" t="s">
        <v>128</v>
      </c>
      <c r="B31" s="648">
        <v>25629</v>
      </c>
      <c r="C31" s="648">
        <v>319595</v>
      </c>
      <c r="D31" s="648">
        <v>292069</v>
      </c>
      <c r="E31" s="648">
        <v>2198</v>
      </c>
      <c r="F31" s="648">
        <v>1783</v>
      </c>
      <c r="G31" s="648">
        <v>22273</v>
      </c>
      <c r="H31" s="648">
        <v>27021</v>
      </c>
      <c r="I31" s="648">
        <v>133741</v>
      </c>
      <c r="J31" s="648">
        <v>48030</v>
      </c>
      <c r="K31" s="648">
        <v>2675559</v>
      </c>
      <c r="L31" s="648">
        <v>20644</v>
      </c>
      <c r="M31" s="647">
        <v>22962</v>
      </c>
      <c r="N31" s="946" t="s">
        <v>128</v>
      </c>
    </row>
    <row r="32" spans="1:14" s="1015" customFormat="1" ht="12" customHeight="1">
      <c r="A32" s="214" t="s">
        <v>214</v>
      </c>
      <c r="B32" s="55">
        <v>6344</v>
      </c>
      <c r="C32" s="55">
        <v>53187</v>
      </c>
      <c r="D32" s="55">
        <v>52034</v>
      </c>
      <c r="E32" s="55">
        <v>477</v>
      </c>
      <c r="F32" s="55">
        <v>41</v>
      </c>
      <c r="G32" s="55">
        <v>330</v>
      </c>
      <c r="H32" s="55">
        <v>5504</v>
      </c>
      <c r="I32" s="55">
        <v>42917</v>
      </c>
      <c r="J32" s="55">
        <v>4774</v>
      </c>
      <c r="K32" s="55">
        <v>340195</v>
      </c>
      <c r="L32" s="55">
        <v>4140</v>
      </c>
      <c r="M32" s="1775">
        <v>4571</v>
      </c>
      <c r="N32" s="943" t="s">
        <v>214</v>
      </c>
    </row>
    <row r="33" spans="1:14" ht="12" customHeight="1">
      <c r="A33" s="202" t="s">
        <v>13</v>
      </c>
      <c r="B33" s="653">
        <v>3420</v>
      </c>
      <c r="C33" s="653">
        <v>51450</v>
      </c>
      <c r="D33" s="653">
        <v>42161</v>
      </c>
      <c r="E33" s="653">
        <v>191</v>
      </c>
      <c r="F33" s="653">
        <v>148</v>
      </c>
      <c r="G33" s="653">
        <v>8815</v>
      </c>
      <c r="H33" s="653">
        <v>3940</v>
      </c>
      <c r="I33" s="653">
        <v>18538</v>
      </c>
      <c r="J33" s="653">
        <v>6337</v>
      </c>
      <c r="K33" s="653">
        <v>332017</v>
      </c>
      <c r="L33" s="653">
        <v>2876</v>
      </c>
      <c r="M33" s="1781">
        <v>3455</v>
      </c>
      <c r="N33" s="931" t="s">
        <v>13</v>
      </c>
    </row>
    <row r="34" spans="1:14" ht="12" customHeight="1">
      <c r="A34" s="199" t="s">
        <v>14</v>
      </c>
      <c r="B34" s="51">
        <v>1707</v>
      </c>
      <c r="C34" s="51">
        <v>23514</v>
      </c>
      <c r="D34" s="51">
        <v>19879</v>
      </c>
      <c r="E34" s="51">
        <v>823</v>
      </c>
      <c r="F34" s="51">
        <v>117</v>
      </c>
      <c r="G34" s="51">
        <v>2562</v>
      </c>
      <c r="H34" s="51">
        <v>2656</v>
      </c>
      <c r="I34" s="51">
        <v>17383</v>
      </c>
      <c r="J34" s="51">
        <v>8914</v>
      </c>
      <c r="K34" s="51">
        <v>72969</v>
      </c>
      <c r="L34" s="51">
        <v>1759</v>
      </c>
      <c r="M34" s="1152">
        <v>2482</v>
      </c>
      <c r="N34" s="928" t="s">
        <v>14</v>
      </c>
    </row>
    <row r="35" spans="1:14" ht="12" customHeight="1">
      <c r="A35" s="202" t="s">
        <v>15</v>
      </c>
      <c r="B35" s="653">
        <v>2853</v>
      </c>
      <c r="C35" s="653">
        <v>54960</v>
      </c>
      <c r="D35" s="653">
        <v>48782</v>
      </c>
      <c r="E35" s="653">
        <v>220</v>
      </c>
      <c r="F35" s="653">
        <v>1433</v>
      </c>
      <c r="G35" s="653">
        <v>4366</v>
      </c>
      <c r="H35" s="653">
        <v>3280</v>
      </c>
      <c r="I35" s="653">
        <v>12716</v>
      </c>
      <c r="J35" s="653">
        <v>11660</v>
      </c>
      <c r="K35" s="653">
        <v>161951</v>
      </c>
      <c r="L35" s="653">
        <v>2803</v>
      </c>
      <c r="M35" s="1781">
        <v>3253</v>
      </c>
      <c r="N35" s="931" t="s">
        <v>15</v>
      </c>
    </row>
    <row r="36" spans="1:14" ht="12" customHeight="1">
      <c r="A36" s="199" t="s">
        <v>16</v>
      </c>
      <c r="B36" s="51">
        <v>3684</v>
      </c>
      <c r="C36" s="51">
        <v>43388</v>
      </c>
      <c r="D36" s="51">
        <v>42491</v>
      </c>
      <c r="E36" s="51">
        <v>61</v>
      </c>
      <c r="F36" s="51">
        <v>6</v>
      </c>
      <c r="G36" s="51">
        <v>722</v>
      </c>
      <c r="H36" s="51">
        <v>3114</v>
      </c>
      <c r="I36" s="51">
        <v>11236</v>
      </c>
      <c r="J36" s="51">
        <v>4833</v>
      </c>
      <c r="K36" s="51">
        <v>76836</v>
      </c>
      <c r="L36" s="51">
        <v>2963</v>
      </c>
      <c r="M36" s="1152">
        <v>3100</v>
      </c>
      <c r="N36" s="928" t="s">
        <v>16</v>
      </c>
    </row>
    <row r="37" spans="1:14" ht="12" customHeight="1">
      <c r="A37" s="202" t="s">
        <v>17</v>
      </c>
      <c r="B37" s="653">
        <v>4111</v>
      </c>
      <c r="C37" s="653">
        <v>46709</v>
      </c>
      <c r="D37" s="653">
        <v>42771</v>
      </c>
      <c r="E37" s="653">
        <v>144</v>
      </c>
      <c r="F37" s="653">
        <v>33</v>
      </c>
      <c r="G37" s="653">
        <v>3550</v>
      </c>
      <c r="H37" s="653">
        <v>5376</v>
      </c>
      <c r="I37" s="653">
        <v>17479</v>
      </c>
      <c r="J37" s="653">
        <v>6825</v>
      </c>
      <c r="K37" s="653">
        <v>186039</v>
      </c>
      <c r="L37" s="653">
        <v>3123</v>
      </c>
      <c r="M37" s="1781">
        <v>2735</v>
      </c>
      <c r="N37" s="931" t="s">
        <v>17</v>
      </c>
    </row>
    <row r="38" spans="1:14" ht="12" customHeight="1">
      <c r="A38" s="199" t="s">
        <v>18</v>
      </c>
      <c r="B38" s="51">
        <v>1548</v>
      </c>
      <c r="C38" s="51">
        <v>14405</v>
      </c>
      <c r="D38" s="51">
        <v>13315</v>
      </c>
      <c r="E38" s="51">
        <v>27</v>
      </c>
      <c r="F38" s="51">
        <v>4</v>
      </c>
      <c r="G38" s="51">
        <v>975</v>
      </c>
      <c r="H38" s="51">
        <v>1569</v>
      </c>
      <c r="I38" s="51">
        <v>6337</v>
      </c>
      <c r="J38" s="51">
        <v>3347</v>
      </c>
      <c r="K38" s="51">
        <v>37148</v>
      </c>
      <c r="L38" s="51">
        <v>1457</v>
      </c>
      <c r="M38" s="1152">
        <v>1470</v>
      </c>
      <c r="N38" s="928" t="s">
        <v>18</v>
      </c>
    </row>
    <row r="39" spans="1:14" ht="12" customHeight="1">
      <c r="A39" s="202" t="s">
        <v>19</v>
      </c>
      <c r="B39" s="653">
        <v>1962</v>
      </c>
      <c r="C39" s="653">
        <v>31982</v>
      </c>
      <c r="D39" s="653">
        <v>30636</v>
      </c>
      <c r="E39" s="653">
        <v>256</v>
      </c>
      <c r="F39" s="653">
        <v>1</v>
      </c>
      <c r="G39" s="653">
        <v>954</v>
      </c>
      <c r="H39" s="653">
        <v>1582</v>
      </c>
      <c r="I39" s="653">
        <v>7135</v>
      </c>
      <c r="J39" s="653">
        <v>1340</v>
      </c>
      <c r="K39" s="653">
        <v>1468404</v>
      </c>
      <c r="L39" s="653">
        <v>1523</v>
      </c>
      <c r="M39" s="1781">
        <v>1896</v>
      </c>
      <c r="N39" s="931" t="s">
        <v>19</v>
      </c>
    </row>
    <row r="40" spans="1:14" s="1022" customFormat="1" ht="15.95" customHeight="1">
      <c r="A40" s="209" t="s">
        <v>129</v>
      </c>
      <c r="B40" s="49">
        <v>31866</v>
      </c>
      <c r="C40" s="49">
        <v>286793</v>
      </c>
      <c r="D40" s="49">
        <v>274012</v>
      </c>
      <c r="E40" s="49">
        <v>2568</v>
      </c>
      <c r="F40" s="49">
        <v>1076</v>
      </c>
      <c r="G40" s="49">
        <v>7953</v>
      </c>
      <c r="H40" s="49">
        <v>47537</v>
      </c>
      <c r="I40" s="49">
        <v>332512</v>
      </c>
      <c r="J40" s="49">
        <v>52632</v>
      </c>
      <c r="K40" s="49">
        <v>3004507</v>
      </c>
      <c r="L40" s="49">
        <v>21912</v>
      </c>
      <c r="M40" s="1774">
        <v>29235</v>
      </c>
      <c r="N40" s="938" t="s">
        <v>129</v>
      </c>
    </row>
    <row r="41" spans="1:14" s="1015" customFormat="1" ht="14.1" customHeight="1">
      <c r="A41" s="206" t="s">
        <v>395</v>
      </c>
      <c r="B41" s="657">
        <v>5173</v>
      </c>
      <c r="C41" s="657">
        <v>35845</v>
      </c>
      <c r="D41" s="657">
        <v>33327</v>
      </c>
      <c r="E41" s="657">
        <v>430</v>
      </c>
      <c r="F41" s="657">
        <v>254</v>
      </c>
      <c r="G41" s="657">
        <v>1583</v>
      </c>
      <c r="H41" s="657">
        <v>3853</v>
      </c>
      <c r="I41" s="657">
        <v>47624</v>
      </c>
      <c r="J41" s="657">
        <v>4652</v>
      </c>
      <c r="K41" s="657">
        <v>504637</v>
      </c>
      <c r="L41" s="657">
        <v>3781</v>
      </c>
      <c r="M41" s="1782">
        <v>5184</v>
      </c>
      <c r="N41" s="935" t="s">
        <v>395</v>
      </c>
    </row>
    <row r="42" spans="1:14" ht="12" customHeight="1">
      <c r="A42" s="211" t="s">
        <v>904</v>
      </c>
      <c r="B42" s="51">
        <v>4269</v>
      </c>
      <c r="C42" s="51">
        <v>33774</v>
      </c>
      <c r="D42" s="51">
        <v>32271</v>
      </c>
      <c r="E42" s="51">
        <v>318</v>
      </c>
      <c r="F42" s="51">
        <v>21</v>
      </c>
      <c r="G42" s="51">
        <v>957</v>
      </c>
      <c r="H42" s="51">
        <v>3737</v>
      </c>
      <c r="I42" s="51">
        <v>46140</v>
      </c>
      <c r="J42" s="51">
        <v>3611</v>
      </c>
      <c r="K42" s="51">
        <v>481147</v>
      </c>
      <c r="L42" s="51">
        <v>3536</v>
      </c>
      <c r="M42" s="1152">
        <v>4688</v>
      </c>
      <c r="N42" s="942" t="s">
        <v>904</v>
      </c>
    </row>
    <row r="43" spans="1:14" ht="12" customHeight="1">
      <c r="A43" s="210" t="s">
        <v>164</v>
      </c>
      <c r="B43" s="653">
        <v>904</v>
      </c>
      <c r="C43" s="653">
        <v>2071</v>
      </c>
      <c r="D43" s="653">
        <v>1057</v>
      </c>
      <c r="E43" s="653">
        <v>112</v>
      </c>
      <c r="F43" s="653">
        <v>233</v>
      </c>
      <c r="G43" s="653">
        <v>627</v>
      </c>
      <c r="H43" s="653">
        <v>116</v>
      </c>
      <c r="I43" s="653">
        <v>1484</v>
      </c>
      <c r="J43" s="653">
        <v>1041</v>
      </c>
      <c r="K43" s="653">
        <v>23490</v>
      </c>
      <c r="L43" s="653">
        <v>245</v>
      </c>
      <c r="M43" s="1781">
        <v>496</v>
      </c>
      <c r="N43" s="941" t="s">
        <v>164</v>
      </c>
    </row>
    <row r="44" spans="1:14" ht="12" customHeight="1">
      <c r="A44" s="199" t="s">
        <v>23</v>
      </c>
      <c r="B44" s="51">
        <v>1835</v>
      </c>
      <c r="C44" s="51">
        <v>23857</v>
      </c>
      <c r="D44" s="51">
        <v>23453</v>
      </c>
      <c r="E44" s="51">
        <v>145</v>
      </c>
      <c r="F44" s="51">
        <v>4</v>
      </c>
      <c r="G44" s="51">
        <v>181</v>
      </c>
      <c r="H44" s="51">
        <v>1286</v>
      </c>
      <c r="I44" s="51">
        <v>12192</v>
      </c>
      <c r="J44" s="51">
        <v>3296</v>
      </c>
      <c r="K44" s="51">
        <v>403017</v>
      </c>
      <c r="L44" s="51">
        <v>1640</v>
      </c>
      <c r="M44" s="1152">
        <v>1548</v>
      </c>
      <c r="N44" s="928" t="s">
        <v>23</v>
      </c>
    </row>
    <row r="45" spans="1:14" ht="12" customHeight="1">
      <c r="A45" s="202" t="s">
        <v>24</v>
      </c>
      <c r="B45" s="653">
        <v>5352</v>
      </c>
      <c r="C45" s="653">
        <v>44392</v>
      </c>
      <c r="D45" s="653">
        <v>42854</v>
      </c>
      <c r="E45" s="653">
        <v>788</v>
      </c>
      <c r="F45" s="653">
        <v>167</v>
      </c>
      <c r="G45" s="653">
        <v>371</v>
      </c>
      <c r="H45" s="653">
        <v>6218</v>
      </c>
      <c r="I45" s="653">
        <v>27137</v>
      </c>
      <c r="J45" s="653">
        <v>10196</v>
      </c>
      <c r="K45" s="653">
        <v>242834</v>
      </c>
      <c r="L45" s="653">
        <v>3802</v>
      </c>
      <c r="M45" s="1781">
        <v>4748</v>
      </c>
      <c r="N45" s="931" t="s">
        <v>24</v>
      </c>
    </row>
    <row r="46" spans="1:14" ht="12" customHeight="1">
      <c r="A46" s="199" t="s">
        <v>25</v>
      </c>
      <c r="B46" s="51">
        <v>1661</v>
      </c>
      <c r="C46" s="51">
        <v>16049</v>
      </c>
      <c r="D46" s="51">
        <v>15891</v>
      </c>
      <c r="E46" s="51">
        <v>46</v>
      </c>
      <c r="F46" s="51">
        <v>10</v>
      </c>
      <c r="G46" s="51">
        <v>11</v>
      </c>
      <c r="H46" s="51">
        <v>1547</v>
      </c>
      <c r="I46" s="51">
        <v>5372</v>
      </c>
      <c r="J46" s="51">
        <v>526</v>
      </c>
      <c r="K46" s="51">
        <v>29877</v>
      </c>
      <c r="L46" s="51">
        <v>1714</v>
      </c>
      <c r="M46" s="1152">
        <v>1492</v>
      </c>
      <c r="N46" s="928" t="s">
        <v>25</v>
      </c>
    </row>
    <row r="47" spans="1:14" ht="12" customHeight="1">
      <c r="A47" s="202" t="s">
        <v>26</v>
      </c>
      <c r="B47" s="653">
        <v>1082</v>
      </c>
      <c r="C47" s="653">
        <v>5325</v>
      </c>
      <c r="D47" s="653">
        <v>3814</v>
      </c>
      <c r="E47" s="653">
        <v>222</v>
      </c>
      <c r="F47" s="653">
        <v>317</v>
      </c>
      <c r="G47" s="653">
        <v>955</v>
      </c>
      <c r="H47" s="653">
        <v>1920</v>
      </c>
      <c r="I47" s="653">
        <v>7174</v>
      </c>
      <c r="J47" s="653">
        <v>1333</v>
      </c>
      <c r="K47" s="653">
        <v>34856</v>
      </c>
      <c r="L47" s="653">
        <v>747</v>
      </c>
      <c r="M47" s="1781">
        <v>1038</v>
      </c>
      <c r="N47" s="931" t="s">
        <v>26</v>
      </c>
    </row>
    <row r="48" spans="1:14" ht="12" customHeight="1">
      <c r="A48" s="199" t="s">
        <v>27</v>
      </c>
      <c r="B48" s="51">
        <v>2814</v>
      </c>
      <c r="C48" s="51">
        <v>40183</v>
      </c>
      <c r="D48" s="51">
        <v>39781</v>
      </c>
      <c r="E48" s="51">
        <v>179</v>
      </c>
      <c r="F48" s="51">
        <v>29</v>
      </c>
      <c r="G48" s="51">
        <v>121</v>
      </c>
      <c r="H48" s="51">
        <v>7421</v>
      </c>
      <c r="I48" s="51">
        <v>74118</v>
      </c>
      <c r="J48" s="51">
        <v>10097</v>
      </c>
      <c r="K48" s="51">
        <v>515638</v>
      </c>
      <c r="L48" s="51">
        <v>2224</v>
      </c>
      <c r="M48" s="1152">
        <v>3842</v>
      </c>
      <c r="N48" s="928" t="s">
        <v>27</v>
      </c>
    </row>
    <row r="49" spans="1:14" ht="12" customHeight="1">
      <c r="A49" s="202" t="s">
        <v>28</v>
      </c>
      <c r="B49" s="653">
        <v>3289</v>
      </c>
      <c r="C49" s="653">
        <v>28975</v>
      </c>
      <c r="D49" s="653">
        <v>28350</v>
      </c>
      <c r="E49" s="653">
        <v>244</v>
      </c>
      <c r="F49" s="653">
        <v>3</v>
      </c>
      <c r="G49" s="653">
        <v>283</v>
      </c>
      <c r="H49" s="653">
        <v>5784</v>
      </c>
      <c r="I49" s="653">
        <v>69843</v>
      </c>
      <c r="J49" s="653">
        <v>5042</v>
      </c>
      <c r="K49" s="653">
        <v>310480</v>
      </c>
      <c r="L49" s="653">
        <v>1767</v>
      </c>
      <c r="M49" s="1781">
        <v>2934</v>
      </c>
      <c r="N49" s="931" t="s">
        <v>28</v>
      </c>
    </row>
    <row r="50" spans="1:14" ht="12" customHeight="1">
      <c r="A50" s="199" t="s">
        <v>29</v>
      </c>
      <c r="B50" s="51">
        <v>4468</v>
      </c>
      <c r="C50" s="51">
        <v>30411</v>
      </c>
      <c r="D50" s="51">
        <v>27650</v>
      </c>
      <c r="E50" s="51">
        <v>132</v>
      </c>
      <c r="F50" s="51">
        <v>5</v>
      </c>
      <c r="G50" s="51">
        <v>2472</v>
      </c>
      <c r="H50" s="51">
        <v>6616</v>
      </c>
      <c r="I50" s="51">
        <v>20385</v>
      </c>
      <c r="J50" s="51">
        <v>5049</v>
      </c>
      <c r="K50" s="51">
        <v>576198</v>
      </c>
      <c r="L50" s="51">
        <v>2290</v>
      </c>
      <c r="M50" s="1152">
        <v>3020</v>
      </c>
      <c r="N50" s="928" t="s">
        <v>29</v>
      </c>
    </row>
    <row r="51" spans="1:14" ht="12" customHeight="1">
      <c r="A51" s="202" t="s">
        <v>30</v>
      </c>
      <c r="B51" s="653">
        <v>1941</v>
      </c>
      <c r="C51" s="653">
        <v>27476</v>
      </c>
      <c r="D51" s="653">
        <v>26986</v>
      </c>
      <c r="E51" s="653">
        <v>65</v>
      </c>
      <c r="F51" s="653">
        <v>2</v>
      </c>
      <c r="G51" s="653">
        <v>374</v>
      </c>
      <c r="H51" s="653">
        <v>1574</v>
      </c>
      <c r="I51" s="653">
        <v>21538</v>
      </c>
      <c r="J51" s="653">
        <v>3218</v>
      </c>
      <c r="K51" s="653">
        <v>103814</v>
      </c>
      <c r="L51" s="653">
        <v>1288</v>
      </c>
      <c r="M51" s="1781">
        <v>1728</v>
      </c>
      <c r="N51" s="931" t="s">
        <v>30</v>
      </c>
    </row>
    <row r="52" spans="1:14" ht="12" customHeight="1">
      <c r="A52" s="199" t="s">
        <v>31</v>
      </c>
      <c r="B52" s="51">
        <v>278</v>
      </c>
      <c r="C52" s="51">
        <v>998</v>
      </c>
      <c r="D52" s="51">
        <v>543</v>
      </c>
      <c r="E52" s="51">
        <v>139</v>
      </c>
      <c r="F52" s="51">
        <v>237</v>
      </c>
      <c r="G52" s="51">
        <v>59</v>
      </c>
      <c r="H52" s="51">
        <v>43</v>
      </c>
      <c r="I52" s="51">
        <v>344</v>
      </c>
      <c r="J52" s="51">
        <v>267</v>
      </c>
      <c r="K52" s="51">
        <v>3994</v>
      </c>
      <c r="L52" s="51">
        <v>151</v>
      </c>
      <c r="M52" s="1152">
        <v>291</v>
      </c>
      <c r="N52" s="928" t="s">
        <v>31</v>
      </c>
    </row>
    <row r="53" spans="1:14" ht="12" customHeight="1">
      <c r="A53" s="202" t="s">
        <v>32</v>
      </c>
      <c r="B53" s="653">
        <v>1773</v>
      </c>
      <c r="C53" s="653">
        <v>14585</v>
      </c>
      <c r="D53" s="653">
        <v>14091</v>
      </c>
      <c r="E53" s="653">
        <v>83</v>
      </c>
      <c r="F53" s="653">
        <v>13</v>
      </c>
      <c r="G53" s="653">
        <v>341</v>
      </c>
      <c r="H53" s="653">
        <v>2142</v>
      </c>
      <c r="I53" s="653">
        <v>27736</v>
      </c>
      <c r="J53" s="653">
        <v>1655</v>
      </c>
      <c r="K53" s="653">
        <v>227526</v>
      </c>
      <c r="L53" s="653">
        <v>953</v>
      </c>
      <c r="M53" s="1781">
        <v>1446</v>
      </c>
      <c r="N53" s="931" t="s">
        <v>32</v>
      </c>
    </row>
    <row r="54" spans="1:14" ht="12" customHeight="1">
      <c r="A54" s="199" t="s">
        <v>33</v>
      </c>
      <c r="B54" s="51">
        <v>2200</v>
      </c>
      <c r="C54" s="51">
        <v>18697</v>
      </c>
      <c r="D54" s="51">
        <v>17270</v>
      </c>
      <c r="E54" s="51">
        <v>94</v>
      </c>
      <c r="F54" s="51">
        <v>34</v>
      </c>
      <c r="G54" s="51">
        <v>1201</v>
      </c>
      <c r="H54" s="51">
        <v>9133</v>
      </c>
      <c r="I54" s="51">
        <v>19049</v>
      </c>
      <c r="J54" s="51">
        <v>7301</v>
      </c>
      <c r="K54" s="51">
        <v>51636</v>
      </c>
      <c r="L54" s="51">
        <v>1555</v>
      </c>
      <c r="M54" s="1152">
        <v>1965</v>
      </c>
      <c r="N54" s="928" t="s">
        <v>33</v>
      </c>
    </row>
    <row r="55" spans="1:14" s="1022" customFormat="1" ht="15.95" customHeight="1">
      <c r="A55" s="209" t="s">
        <v>130</v>
      </c>
      <c r="B55" s="49">
        <v>14345</v>
      </c>
      <c r="C55" s="49">
        <v>178301</v>
      </c>
      <c r="D55" s="49">
        <v>154501</v>
      </c>
      <c r="E55" s="49">
        <v>1278</v>
      </c>
      <c r="F55" s="49">
        <v>254</v>
      </c>
      <c r="G55" s="49">
        <v>21821</v>
      </c>
      <c r="H55" s="49">
        <v>38326</v>
      </c>
      <c r="I55" s="49">
        <v>163956</v>
      </c>
      <c r="J55" s="49">
        <v>41642</v>
      </c>
      <c r="K55" s="49">
        <v>404387</v>
      </c>
      <c r="L55" s="49">
        <v>10993</v>
      </c>
      <c r="M55" s="1774">
        <v>13239</v>
      </c>
      <c r="N55" s="938" t="s">
        <v>130</v>
      </c>
    </row>
    <row r="56" spans="1:14" s="1771" customFormat="1" ht="11.45" customHeight="1">
      <c r="A56" s="230" t="s">
        <v>9</v>
      </c>
      <c r="B56" s="119">
        <v>4910</v>
      </c>
      <c r="C56" s="119">
        <v>64876</v>
      </c>
      <c r="D56" s="119">
        <v>60076</v>
      </c>
      <c r="E56" s="119">
        <v>261</v>
      </c>
      <c r="F56" s="119">
        <v>51</v>
      </c>
      <c r="G56" s="119">
        <v>4338</v>
      </c>
      <c r="H56" s="119">
        <v>10210</v>
      </c>
      <c r="I56" s="119">
        <v>68545</v>
      </c>
      <c r="J56" s="119">
        <v>5126</v>
      </c>
      <c r="K56" s="119">
        <v>123363</v>
      </c>
      <c r="L56" s="119">
        <v>3302</v>
      </c>
      <c r="M56" s="1773">
        <v>3470</v>
      </c>
      <c r="N56" s="1772" t="s">
        <v>9</v>
      </c>
    </row>
    <row r="57" spans="1:14" ht="11.45" customHeight="1">
      <c r="A57" s="199" t="s">
        <v>7</v>
      </c>
      <c r="B57" s="51">
        <v>1615</v>
      </c>
      <c r="C57" s="51">
        <v>19531</v>
      </c>
      <c r="D57" s="51">
        <v>19049</v>
      </c>
      <c r="E57" s="51">
        <v>57</v>
      </c>
      <c r="F57" s="51">
        <v>3</v>
      </c>
      <c r="G57" s="51">
        <v>387</v>
      </c>
      <c r="H57" s="51">
        <v>4065</v>
      </c>
      <c r="I57" s="51">
        <v>19433</v>
      </c>
      <c r="J57" s="51">
        <v>6596</v>
      </c>
      <c r="K57" s="51">
        <v>32400</v>
      </c>
      <c r="L57" s="51">
        <v>1282</v>
      </c>
      <c r="M57" s="1152">
        <v>1562</v>
      </c>
      <c r="N57" s="928" t="s">
        <v>7</v>
      </c>
    </row>
    <row r="58" spans="1:14" s="1766" customFormat="1" ht="11.45" customHeight="1">
      <c r="A58" s="228" t="s">
        <v>8</v>
      </c>
      <c r="B58" s="109">
        <v>2880</v>
      </c>
      <c r="C58" s="109">
        <v>30052</v>
      </c>
      <c r="D58" s="109">
        <v>23383</v>
      </c>
      <c r="E58" s="109">
        <v>623</v>
      </c>
      <c r="F58" s="109">
        <v>80</v>
      </c>
      <c r="G58" s="109">
        <v>5866</v>
      </c>
      <c r="H58" s="109">
        <v>9738</v>
      </c>
      <c r="I58" s="109">
        <v>20938</v>
      </c>
      <c r="J58" s="109">
        <v>10244</v>
      </c>
      <c r="K58" s="109">
        <v>138944</v>
      </c>
      <c r="L58" s="109">
        <v>2658</v>
      </c>
      <c r="M58" s="1770">
        <v>3520</v>
      </c>
      <c r="N58" s="1769" t="s">
        <v>8</v>
      </c>
    </row>
    <row r="59" spans="1:14" ht="11.45" customHeight="1">
      <c r="A59" s="199" t="s">
        <v>10</v>
      </c>
      <c r="B59" s="51">
        <v>1477</v>
      </c>
      <c r="C59" s="51">
        <v>21085</v>
      </c>
      <c r="D59" s="51">
        <v>16865</v>
      </c>
      <c r="E59" s="51">
        <v>127</v>
      </c>
      <c r="F59" s="51">
        <v>7</v>
      </c>
      <c r="G59" s="51">
        <v>4030</v>
      </c>
      <c r="H59" s="51">
        <v>3378</v>
      </c>
      <c r="I59" s="51">
        <v>9217</v>
      </c>
      <c r="J59" s="51">
        <v>2424</v>
      </c>
      <c r="K59" s="51">
        <v>42174</v>
      </c>
      <c r="L59" s="51">
        <v>1046</v>
      </c>
      <c r="M59" s="1152">
        <v>1013</v>
      </c>
      <c r="N59" s="928" t="s">
        <v>10</v>
      </c>
    </row>
    <row r="60" spans="1:14" s="1766" customFormat="1" ht="11.45" customHeight="1">
      <c r="A60" s="228" t="s">
        <v>11</v>
      </c>
      <c r="B60" s="109">
        <v>1783</v>
      </c>
      <c r="C60" s="109">
        <v>20990</v>
      </c>
      <c r="D60" s="109">
        <v>20047</v>
      </c>
      <c r="E60" s="109">
        <v>138</v>
      </c>
      <c r="F60" s="109">
        <v>10</v>
      </c>
      <c r="G60" s="109">
        <v>746</v>
      </c>
      <c r="H60" s="109">
        <v>7253</v>
      </c>
      <c r="I60" s="109">
        <v>24602</v>
      </c>
      <c r="J60" s="109">
        <v>8582</v>
      </c>
      <c r="K60" s="109">
        <v>34642</v>
      </c>
      <c r="L60" s="109">
        <v>1617</v>
      </c>
      <c r="M60" s="1770">
        <v>2150</v>
      </c>
      <c r="N60" s="1769" t="s">
        <v>11</v>
      </c>
    </row>
    <row r="61" spans="1:14" ht="11.45" customHeight="1">
      <c r="A61" s="199" t="s">
        <v>12</v>
      </c>
      <c r="B61" s="51">
        <v>1680</v>
      </c>
      <c r="C61" s="51">
        <v>21768</v>
      </c>
      <c r="D61" s="51">
        <v>15080</v>
      </c>
      <c r="E61" s="51">
        <v>73</v>
      </c>
      <c r="F61" s="51">
        <v>103</v>
      </c>
      <c r="G61" s="51">
        <v>6453</v>
      </c>
      <c r="H61" s="51">
        <v>3682</v>
      </c>
      <c r="I61" s="51">
        <v>21221</v>
      </c>
      <c r="J61" s="51">
        <v>8670</v>
      </c>
      <c r="K61" s="51">
        <v>32864</v>
      </c>
      <c r="L61" s="51">
        <v>1088</v>
      </c>
      <c r="M61" s="1152">
        <v>1523</v>
      </c>
      <c r="N61" s="928" t="s">
        <v>12</v>
      </c>
    </row>
    <row r="62" spans="1:14" s="1776" customFormat="1" ht="15.95" customHeight="1">
      <c r="A62" s="1319" t="s">
        <v>131</v>
      </c>
      <c r="B62" s="102">
        <v>11361</v>
      </c>
      <c r="C62" s="102">
        <v>140269</v>
      </c>
      <c r="D62" s="102">
        <v>133571</v>
      </c>
      <c r="E62" s="102">
        <v>2867</v>
      </c>
      <c r="F62" s="102">
        <v>490</v>
      </c>
      <c r="G62" s="102">
        <v>2925</v>
      </c>
      <c r="H62" s="102">
        <v>33962</v>
      </c>
      <c r="I62" s="102">
        <v>198441</v>
      </c>
      <c r="J62" s="102">
        <v>21113</v>
      </c>
      <c r="K62" s="102">
        <v>1163015</v>
      </c>
      <c r="L62" s="102">
        <v>8291</v>
      </c>
      <c r="M62" s="1778">
        <v>12080</v>
      </c>
      <c r="N62" s="1777" t="s">
        <v>131</v>
      </c>
    </row>
    <row r="63" spans="1:14" s="1015" customFormat="1" ht="11.45" customHeight="1">
      <c r="A63" s="214" t="s">
        <v>215</v>
      </c>
      <c r="B63" s="55">
        <v>6626</v>
      </c>
      <c r="C63" s="55">
        <v>75519</v>
      </c>
      <c r="D63" s="55">
        <v>69509</v>
      </c>
      <c r="E63" s="55">
        <v>2668</v>
      </c>
      <c r="F63" s="55">
        <v>413</v>
      </c>
      <c r="G63" s="55">
        <v>2659</v>
      </c>
      <c r="H63" s="55">
        <v>19896</v>
      </c>
      <c r="I63" s="55">
        <v>77606</v>
      </c>
      <c r="J63" s="55">
        <v>12989</v>
      </c>
      <c r="K63" s="55">
        <v>293949</v>
      </c>
      <c r="L63" s="55">
        <v>4945</v>
      </c>
      <c r="M63" s="1775">
        <v>7527</v>
      </c>
      <c r="N63" s="943" t="s">
        <v>215</v>
      </c>
    </row>
    <row r="64" spans="1:14" s="1766" customFormat="1" ht="11.45" customHeight="1">
      <c r="A64" s="228" t="s">
        <v>1</v>
      </c>
      <c r="B64" s="109">
        <v>3419</v>
      </c>
      <c r="C64" s="109">
        <v>49378</v>
      </c>
      <c r="D64" s="109">
        <v>48869</v>
      </c>
      <c r="E64" s="109">
        <v>156</v>
      </c>
      <c r="F64" s="109">
        <v>52</v>
      </c>
      <c r="G64" s="109">
        <v>202</v>
      </c>
      <c r="H64" s="109">
        <v>11767</v>
      </c>
      <c r="I64" s="109">
        <v>114188</v>
      </c>
      <c r="J64" s="109">
        <v>6401</v>
      </c>
      <c r="K64" s="109">
        <v>482729</v>
      </c>
      <c r="L64" s="109">
        <v>2635</v>
      </c>
      <c r="M64" s="1770">
        <v>3473</v>
      </c>
      <c r="N64" s="1769" t="s">
        <v>1</v>
      </c>
    </row>
    <row r="65" spans="1:14" ht="11.45" customHeight="1">
      <c r="A65" s="199" t="s">
        <v>2</v>
      </c>
      <c r="B65" s="51">
        <v>1316</v>
      </c>
      <c r="C65" s="51">
        <v>15372</v>
      </c>
      <c r="D65" s="51">
        <v>15193</v>
      </c>
      <c r="E65" s="51">
        <v>43</v>
      </c>
      <c r="F65" s="51">
        <v>24</v>
      </c>
      <c r="G65" s="51">
        <v>64</v>
      </c>
      <c r="H65" s="51">
        <v>2299</v>
      </c>
      <c r="I65" s="51">
        <v>6647</v>
      </c>
      <c r="J65" s="51">
        <v>1723</v>
      </c>
      <c r="K65" s="51">
        <v>386337</v>
      </c>
      <c r="L65" s="51">
        <v>711</v>
      </c>
      <c r="M65" s="1152">
        <v>1080</v>
      </c>
      <c r="N65" s="928" t="s">
        <v>2</v>
      </c>
    </row>
    <row r="66" spans="1:14" s="1776" customFormat="1" ht="15.95" customHeight="1">
      <c r="A66" s="1319" t="s">
        <v>132</v>
      </c>
      <c r="B66" s="102">
        <v>16772</v>
      </c>
      <c r="C66" s="102">
        <v>263386</v>
      </c>
      <c r="D66" s="102">
        <v>218873</v>
      </c>
      <c r="E66" s="102">
        <v>1005</v>
      </c>
      <c r="F66" s="102">
        <v>126</v>
      </c>
      <c r="G66" s="102">
        <v>42595</v>
      </c>
      <c r="H66" s="102">
        <v>38936</v>
      </c>
      <c r="I66" s="102">
        <v>85974</v>
      </c>
      <c r="J66" s="102">
        <v>41481</v>
      </c>
      <c r="K66" s="102">
        <v>2806527</v>
      </c>
      <c r="L66" s="102">
        <v>13605</v>
      </c>
      <c r="M66" s="1778">
        <v>15789</v>
      </c>
      <c r="N66" s="1777" t="s">
        <v>132</v>
      </c>
    </row>
    <row r="67" spans="1:14" s="1015" customFormat="1" ht="11.45" customHeight="1">
      <c r="A67" s="214" t="s">
        <v>216</v>
      </c>
      <c r="B67" s="55">
        <v>6990</v>
      </c>
      <c r="C67" s="55">
        <v>104247</v>
      </c>
      <c r="D67" s="55">
        <v>81656</v>
      </c>
      <c r="E67" s="55">
        <v>418</v>
      </c>
      <c r="F67" s="55">
        <v>81</v>
      </c>
      <c r="G67" s="55">
        <v>21775</v>
      </c>
      <c r="H67" s="55">
        <v>15492</v>
      </c>
      <c r="I67" s="55">
        <v>35296</v>
      </c>
      <c r="J67" s="55">
        <v>14288</v>
      </c>
      <c r="K67" s="55">
        <v>316713</v>
      </c>
      <c r="L67" s="55">
        <v>5405</v>
      </c>
      <c r="M67" s="1775">
        <v>6585</v>
      </c>
      <c r="N67" s="943" t="s">
        <v>216</v>
      </c>
    </row>
    <row r="68" spans="1:14" s="1766" customFormat="1" ht="11.45" customHeight="1">
      <c r="A68" s="228" t="s">
        <v>3</v>
      </c>
      <c r="B68" s="109">
        <v>3152</v>
      </c>
      <c r="C68" s="109">
        <v>46300</v>
      </c>
      <c r="D68" s="109">
        <v>42725</v>
      </c>
      <c r="E68" s="109">
        <v>107</v>
      </c>
      <c r="F68" s="109">
        <v>1</v>
      </c>
      <c r="G68" s="109">
        <v>3298</v>
      </c>
      <c r="H68" s="109">
        <v>6518</v>
      </c>
      <c r="I68" s="109">
        <v>15482</v>
      </c>
      <c r="J68" s="109">
        <v>8029</v>
      </c>
      <c r="K68" s="109">
        <v>2016481</v>
      </c>
      <c r="L68" s="109">
        <v>2753</v>
      </c>
      <c r="M68" s="1770">
        <v>3576</v>
      </c>
      <c r="N68" s="1769" t="s">
        <v>3</v>
      </c>
    </row>
    <row r="69" spans="1:14" ht="11.45" customHeight="1">
      <c r="A69" s="199" t="s">
        <v>4</v>
      </c>
      <c r="B69" s="51">
        <v>1605</v>
      </c>
      <c r="C69" s="51">
        <v>22639</v>
      </c>
      <c r="D69" s="51">
        <v>22211</v>
      </c>
      <c r="E69" s="51">
        <v>187</v>
      </c>
      <c r="F69" s="51">
        <v>7</v>
      </c>
      <c r="G69" s="51">
        <v>123</v>
      </c>
      <c r="H69" s="51">
        <v>2741</v>
      </c>
      <c r="I69" s="51">
        <v>8033</v>
      </c>
      <c r="J69" s="51">
        <v>2275</v>
      </c>
      <c r="K69" s="51">
        <v>150118</v>
      </c>
      <c r="L69" s="51">
        <v>1589</v>
      </c>
      <c r="M69" s="1152">
        <v>1131</v>
      </c>
      <c r="N69" s="928" t="s">
        <v>4</v>
      </c>
    </row>
    <row r="70" spans="1:14" s="1766" customFormat="1" ht="11.45" customHeight="1">
      <c r="A70" s="228" t="s">
        <v>5</v>
      </c>
      <c r="B70" s="109">
        <v>2624</v>
      </c>
      <c r="C70" s="109">
        <v>50271</v>
      </c>
      <c r="D70" s="109">
        <v>38682</v>
      </c>
      <c r="E70" s="109">
        <v>136</v>
      </c>
      <c r="F70" s="109">
        <v>36</v>
      </c>
      <c r="G70" s="109">
        <v>11354</v>
      </c>
      <c r="H70" s="109">
        <v>10753</v>
      </c>
      <c r="I70" s="109">
        <v>14085</v>
      </c>
      <c r="J70" s="109">
        <v>12780</v>
      </c>
      <c r="K70" s="109">
        <v>269328</v>
      </c>
      <c r="L70" s="109">
        <v>2218</v>
      </c>
      <c r="M70" s="1770">
        <v>2559</v>
      </c>
      <c r="N70" s="1769" t="s">
        <v>5</v>
      </c>
    </row>
    <row r="71" spans="1:14" ht="11.45" customHeight="1">
      <c r="A71" s="199" t="s">
        <v>6</v>
      </c>
      <c r="B71" s="51">
        <v>2401</v>
      </c>
      <c r="C71" s="51">
        <v>39929</v>
      </c>
      <c r="D71" s="51">
        <v>33599</v>
      </c>
      <c r="E71" s="51">
        <v>156</v>
      </c>
      <c r="F71" s="51">
        <v>1</v>
      </c>
      <c r="G71" s="51">
        <v>6044</v>
      </c>
      <c r="H71" s="51">
        <v>3432</v>
      </c>
      <c r="I71" s="51">
        <v>13078</v>
      </c>
      <c r="J71" s="51">
        <v>4109</v>
      </c>
      <c r="K71" s="51">
        <v>53887</v>
      </c>
      <c r="L71" s="51">
        <v>1640</v>
      </c>
      <c r="M71" s="1152">
        <v>1938</v>
      </c>
      <c r="N71" s="928" t="s">
        <v>6</v>
      </c>
    </row>
    <row r="72" spans="1:14" s="1776" customFormat="1" ht="15.95" customHeight="1">
      <c r="A72" s="1319" t="s">
        <v>133</v>
      </c>
      <c r="B72" s="102">
        <v>29313</v>
      </c>
      <c r="C72" s="102">
        <v>229195</v>
      </c>
      <c r="D72" s="102">
        <v>213715</v>
      </c>
      <c r="E72" s="102">
        <v>4899</v>
      </c>
      <c r="F72" s="102">
        <v>1172</v>
      </c>
      <c r="G72" s="102">
        <v>7409</v>
      </c>
      <c r="H72" s="102">
        <v>36840</v>
      </c>
      <c r="I72" s="102">
        <v>327953</v>
      </c>
      <c r="J72" s="102">
        <v>41895</v>
      </c>
      <c r="K72" s="102">
        <v>1216084</v>
      </c>
      <c r="L72" s="102">
        <v>21049</v>
      </c>
      <c r="M72" s="1778">
        <v>28223</v>
      </c>
      <c r="N72" s="1777" t="s">
        <v>133</v>
      </c>
    </row>
    <row r="73" spans="1:14" s="1015" customFormat="1" ht="11.45" customHeight="1">
      <c r="A73" s="214" t="s">
        <v>217</v>
      </c>
      <c r="B73" s="55">
        <v>7559</v>
      </c>
      <c r="C73" s="55">
        <v>54443</v>
      </c>
      <c r="D73" s="55">
        <v>50087</v>
      </c>
      <c r="E73" s="55">
        <v>665</v>
      </c>
      <c r="F73" s="55">
        <v>56</v>
      </c>
      <c r="G73" s="55">
        <v>3138</v>
      </c>
      <c r="H73" s="55">
        <v>10577</v>
      </c>
      <c r="I73" s="55">
        <v>113212</v>
      </c>
      <c r="J73" s="55">
        <v>14527</v>
      </c>
      <c r="K73" s="55">
        <v>222713</v>
      </c>
      <c r="L73" s="55">
        <v>5649</v>
      </c>
      <c r="M73" s="1775">
        <v>7046</v>
      </c>
      <c r="N73" s="943" t="s">
        <v>217</v>
      </c>
    </row>
    <row r="74" spans="1:14" s="1766" customFormat="1" ht="11.45" customHeight="1">
      <c r="A74" s="228" t="s">
        <v>34</v>
      </c>
      <c r="B74" s="109">
        <v>3304</v>
      </c>
      <c r="C74" s="109">
        <v>30343</v>
      </c>
      <c r="D74" s="109">
        <v>27627</v>
      </c>
      <c r="E74" s="109">
        <v>1233</v>
      </c>
      <c r="F74" s="109">
        <v>237</v>
      </c>
      <c r="G74" s="109">
        <v>1019</v>
      </c>
      <c r="H74" s="109">
        <v>4484</v>
      </c>
      <c r="I74" s="109">
        <v>17090</v>
      </c>
      <c r="J74" s="109">
        <v>3328</v>
      </c>
      <c r="K74" s="109">
        <v>126387</v>
      </c>
      <c r="L74" s="109">
        <v>2216</v>
      </c>
      <c r="M74" s="1770">
        <v>3393</v>
      </c>
      <c r="N74" s="1769" t="s">
        <v>34</v>
      </c>
    </row>
    <row r="75" spans="1:14" ht="11.45" customHeight="1">
      <c r="A75" s="199" t="s">
        <v>35</v>
      </c>
      <c r="B75" s="51">
        <v>1521</v>
      </c>
      <c r="C75" s="51">
        <v>11242</v>
      </c>
      <c r="D75" s="51">
        <v>8779</v>
      </c>
      <c r="E75" s="51">
        <v>1223</v>
      </c>
      <c r="F75" s="51">
        <v>236</v>
      </c>
      <c r="G75" s="51">
        <v>948</v>
      </c>
      <c r="H75" s="51">
        <v>2733</v>
      </c>
      <c r="I75" s="51">
        <v>12754</v>
      </c>
      <c r="J75" s="51">
        <v>2095</v>
      </c>
      <c r="K75" s="51">
        <v>27325</v>
      </c>
      <c r="L75" s="51">
        <v>1251</v>
      </c>
      <c r="M75" s="1152">
        <v>1759</v>
      </c>
      <c r="N75" s="928" t="s">
        <v>35</v>
      </c>
    </row>
    <row r="76" spans="1:14" s="1766" customFormat="1" ht="11.45" customHeight="1">
      <c r="A76" s="228" t="s">
        <v>36</v>
      </c>
      <c r="B76" s="109">
        <v>3133</v>
      </c>
      <c r="C76" s="109">
        <v>24938</v>
      </c>
      <c r="D76" s="109">
        <v>23332</v>
      </c>
      <c r="E76" s="109">
        <v>211</v>
      </c>
      <c r="F76" s="109">
        <v>6</v>
      </c>
      <c r="G76" s="109">
        <v>1094</v>
      </c>
      <c r="H76" s="109">
        <v>5190</v>
      </c>
      <c r="I76" s="109">
        <v>30349</v>
      </c>
      <c r="J76" s="109">
        <v>3777</v>
      </c>
      <c r="K76" s="109">
        <v>94868</v>
      </c>
      <c r="L76" s="109">
        <v>2497</v>
      </c>
      <c r="M76" s="1770">
        <v>3268</v>
      </c>
      <c r="N76" s="1769" t="s">
        <v>36</v>
      </c>
    </row>
    <row r="77" spans="1:14" ht="11.45" customHeight="1">
      <c r="A77" s="199" t="s">
        <v>37</v>
      </c>
      <c r="B77" s="51">
        <v>5579</v>
      </c>
      <c r="C77" s="51">
        <v>41336</v>
      </c>
      <c r="D77" s="51">
        <v>39924</v>
      </c>
      <c r="E77" s="51">
        <v>448</v>
      </c>
      <c r="F77" s="51">
        <v>22</v>
      </c>
      <c r="G77" s="51">
        <v>521</v>
      </c>
      <c r="H77" s="51">
        <v>5024</v>
      </c>
      <c r="I77" s="51">
        <v>61310</v>
      </c>
      <c r="J77" s="51">
        <v>4962</v>
      </c>
      <c r="K77" s="51">
        <v>224758</v>
      </c>
      <c r="L77" s="51">
        <v>3851</v>
      </c>
      <c r="M77" s="1152">
        <v>5327</v>
      </c>
      <c r="N77" s="928" t="s">
        <v>37</v>
      </c>
    </row>
    <row r="78" spans="1:14" s="1766" customFormat="1" ht="11.45" customHeight="1">
      <c r="A78" s="228" t="s">
        <v>38</v>
      </c>
      <c r="B78" s="109">
        <v>3664</v>
      </c>
      <c r="C78" s="109">
        <v>30287</v>
      </c>
      <c r="D78" s="109">
        <v>29718</v>
      </c>
      <c r="E78" s="109">
        <v>136</v>
      </c>
      <c r="F78" s="109">
        <v>76</v>
      </c>
      <c r="G78" s="109">
        <v>129</v>
      </c>
      <c r="H78" s="109">
        <v>4443</v>
      </c>
      <c r="I78" s="109">
        <v>49854</v>
      </c>
      <c r="J78" s="109">
        <v>4269</v>
      </c>
      <c r="K78" s="109">
        <v>178349</v>
      </c>
      <c r="L78" s="109">
        <v>2331</v>
      </c>
      <c r="M78" s="1770">
        <v>2956</v>
      </c>
      <c r="N78" s="1769" t="s">
        <v>38</v>
      </c>
    </row>
    <row r="79" spans="1:14" ht="11.45" customHeight="1">
      <c r="A79" s="199" t="s">
        <v>39</v>
      </c>
      <c r="B79" s="51">
        <v>4553</v>
      </c>
      <c r="C79" s="51">
        <v>36608</v>
      </c>
      <c r="D79" s="51">
        <v>34248</v>
      </c>
      <c r="E79" s="51">
        <v>982</v>
      </c>
      <c r="F79" s="51">
        <v>540</v>
      </c>
      <c r="G79" s="51">
        <v>559</v>
      </c>
      <c r="H79" s="51">
        <v>4389</v>
      </c>
      <c r="I79" s="51">
        <v>43384</v>
      </c>
      <c r="J79" s="51">
        <v>8937</v>
      </c>
      <c r="K79" s="51">
        <v>341684</v>
      </c>
      <c r="L79" s="51">
        <v>3254</v>
      </c>
      <c r="M79" s="1152">
        <v>4473</v>
      </c>
      <c r="N79" s="928" t="s">
        <v>39</v>
      </c>
    </row>
    <row r="80" spans="1:14" s="1766" customFormat="1" ht="15.95" customHeight="1">
      <c r="A80" s="1780" t="s">
        <v>192</v>
      </c>
      <c r="B80" s="109">
        <v>450684</v>
      </c>
      <c r="C80" s="109">
        <v>1692138</v>
      </c>
      <c r="D80" s="109">
        <v>940257</v>
      </c>
      <c r="E80" s="109">
        <v>128216</v>
      </c>
      <c r="F80" s="109">
        <v>16381</v>
      </c>
      <c r="G80" s="109">
        <v>584209</v>
      </c>
      <c r="H80" s="109">
        <v>602488</v>
      </c>
      <c r="I80" s="109">
        <v>1806121</v>
      </c>
      <c r="J80" s="109">
        <v>1385692</v>
      </c>
      <c r="K80" s="109">
        <v>13528466</v>
      </c>
      <c r="L80" s="109">
        <v>280585</v>
      </c>
      <c r="M80" s="1770">
        <v>473895</v>
      </c>
      <c r="N80" s="1779" t="s">
        <v>192</v>
      </c>
    </row>
    <row r="81" spans="1:14" s="1022" customFormat="1" ht="15.95" customHeight="1">
      <c r="A81" s="73" t="s">
        <v>390</v>
      </c>
      <c r="B81" s="49">
        <v>262940</v>
      </c>
      <c r="C81" s="49">
        <v>1014210</v>
      </c>
      <c r="D81" s="49">
        <v>518627</v>
      </c>
      <c r="E81" s="49">
        <v>86295</v>
      </c>
      <c r="F81" s="49">
        <v>8667</v>
      </c>
      <c r="G81" s="49">
        <v>384617</v>
      </c>
      <c r="H81" s="49">
        <v>413759</v>
      </c>
      <c r="I81" s="49">
        <v>1151391</v>
      </c>
      <c r="J81" s="49">
        <v>1047328</v>
      </c>
      <c r="K81" s="49">
        <v>9270479</v>
      </c>
      <c r="L81" s="49">
        <v>149401</v>
      </c>
      <c r="M81" s="1774">
        <v>285487</v>
      </c>
      <c r="N81" s="515" t="s">
        <v>390</v>
      </c>
    </row>
    <row r="82" spans="1:14" s="1776" customFormat="1" ht="12" customHeight="1">
      <c r="A82" s="1319" t="s">
        <v>134</v>
      </c>
      <c r="B82" s="102">
        <v>46944</v>
      </c>
      <c r="C82" s="102">
        <v>223252</v>
      </c>
      <c r="D82" s="102">
        <v>46043</v>
      </c>
      <c r="E82" s="102">
        <v>19488</v>
      </c>
      <c r="F82" s="102">
        <v>4</v>
      </c>
      <c r="G82" s="102">
        <v>155342</v>
      </c>
      <c r="H82" s="102">
        <v>78540</v>
      </c>
      <c r="I82" s="102">
        <v>66004</v>
      </c>
      <c r="J82" s="102">
        <v>241057</v>
      </c>
      <c r="K82" s="102">
        <v>625174</v>
      </c>
      <c r="L82" s="102">
        <v>16281</v>
      </c>
      <c r="M82" s="1778">
        <v>46935</v>
      </c>
      <c r="N82" s="1777" t="s">
        <v>134</v>
      </c>
    </row>
    <row r="83" spans="1:14" s="1015" customFormat="1" ht="11.45" customHeight="1">
      <c r="A83" s="214" t="s">
        <v>218</v>
      </c>
      <c r="B83" s="55">
        <v>6466</v>
      </c>
      <c r="C83" s="55">
        <v>20288</v>
      </c>
      <c r="D83" s="55">
        <v>4540</v>
      </c>
      <c r="E83" s="55">
        <v>2972</v>
      </c>
      <c r="F83" s="55">
        <v>0</v>
      </c>
      <c r="G83" s="55">
        <v>12507</v>
      </c>
      <c r="H83" s="55">
        <v>8229</v>
      </c>
      <c r="I83" s="55">
        <v>12729</v>
      </c>
      <c r="J83" s="55">
        <v>38881</v>
      </c>
      <c r="K83" s="55">
        <v>147379</v>
      </c>
      <c r="L83" s="55">
        <v>2496</v>
      </c>
      <c r="M83" s="1775">
        <v>5472</v>
      </c>
      <c r="N83" s="943" t="s">
        <v>218</v>
      </c>
    </row>
    <row r="84" spans="1:14" s="1766" customFormat="1" ht="11.45" customHeight="1">
      <c r="A84" s="228" t="s">
        <v>77</v>
      </c>
      <c r="B84" s="109">
        <v>4793</v>
      </c>
      <c r="C84" s="109">
        <v>11822</v>
      </c>
      <c r="D84" s="109">
        <v>1973</v>
      </c>
      <c r="E84" s="109">
        <v>3198</v>
      </c>
      <c r="F84" s="109">
        <v>1</v>
      </c>
      <c r="G84" s="109">
        <v>6383</v>
      </c>
      <c r="H84" s="109">
        <v>2504</v>
      </c>
      <c r="I84" s="109">
        <v>5267</v>
      </c>
      <c r="J84" s="109">
        <v>17049</v>
      </c>
      <c r="K84" s="109">
        <v>78937</v>
      </c>
      <c r="L84" s="109">
        <v>1582</v>
      </c>
      <c r="M84" s="1770">
        <v>4455</v>
      </c>
      <c r="N84" s="1769" t="s">
        <v>77</v>
      </c>
    </row>
    <row r="85" spans="1:14" ht="11.45" customHeight="1">
      <c r="A85" s="199" t="s">
        <v>78</v>
      </c>
      <c r="B85" s="51">
        <v>5071</v>
      </c>
      <c r="C85" s="51">
        <v>18053</v>
      </c>
      <c r="D85" s="51">
        <v>3167</v>
      </c>
      <c r="E85" s="51">
        <v>2753</v>
      </c>
      <c r="F85" s="51">
        <v>1</v>
      </c>
      <c r="G85" s="51">
        <v>11888</v>
      </c>
      <c r="H85" s="51">
        <v>4921</v>
      </c>
      <c r="I85" s="51">
        <v>11587</v>
      </c>
      <c r="J85" s="51">
        <v>35902</v>
      </c>
      <c r="K85" s="51">
        <v>65603</v>
      </c>
      <c r="L85" s="51">
        <v>1853</v>
      </c>
      <c r="M85" s="1152">
        <v>4537</v>
      </c>
      <c r="N85" s="928" t="s">
        <v>78</v>
      </c>
    </row>
    <row r="86" spans="1:14" s="1766" customFormat="1" ht="11.45" customHeight="1">
      <c r="A86" s="228" t="s">
        <v>79</v>
      </c>
      <c r="B86" s="109">
        <v>2949</v>
      </c>
      <c r="C86" s="109">
        <v>13374</v>
      </c>
      <c r="D86" s="109">
        <v>2406</v>
      </c>
      <c r="E86" s="109">
        <v>2347</v>
      </c>
      <c r="F86" s="109">
        <v>0</v>
      </c>
      <c r="G86" s="109">
        <v>8415</v>
      </c>
      <c r="H86" s="109">
        <v>3800</v>
      </c>
      <c r="I86" s="109">
        <v>6757</v>
      </c>
      <c r="J86" s="109">
        <v>24736</v>
      </c>
      <c r="K86" s="109">
        <v>27519</v>
      </c>
      <c r="L86" s="109">
        <v>1430</v>
      </c>
      <c r="M86" s="1770">
        <v>3644</v>
      </c>
      <c r="N86" s="1769" t="s">
        <v>79</v>
      </c>
    </row>
    <row r="87" spans="1:14" ht="11.45" customHeight="1">
      <c r="A87" s="199" t="s">
        <v>80</v>
      </c>
      <c r="B87" s="51">
        <v>3627</v>
      </c>
      <c r="C87" s="51">
        <v>25399</v>
      </c>
      <c r="D87" s="51">
        <v>6306</v>
      </c>
      <c r="E87" s="51">
        <v>1093</v>
      </c>
      <c r="F87" s="51">
        <v>0</v>
      </c>
      <c r="G87" s="51">
        <v>17794</v>
      </c>
      <c r="H87" s="51">
        <v>8257</v>
      </c>
      <c r="I87" s="51">
        <v>4047</v>
      </c>
      <c r="J87" s="51">
        <v>13730</v>
      </c>
      <c r="K87" s="51">
        <v>33431</v>
      </c>
      <c r="L87" s="51">
        <v>1128</v>
      </c>
      <c r="M87" s="1152">
        <v>2903</v>
      </c>
      <c r="N87" s="928" t="s">
        <v>80</v>
      </c>
    </row>
    <row r="88" spans="1:14" s="1766" customFormat="1" ht="11.45" customHeight="1">
      <c r="A88" s="228" t="s">
        <v>81</v>
      </c>
      <c r="B88" s="109">
        <v>5645</v>
      </c>
      <c r="C88" s="109">
        <v>17947</v>
      </c>
      <c r="D88" s="109">
        <v>5617</v>
      </c>
      <c r="E88" s="109">
        <v>2531</v>
      </c>
      <c r="F88" s="109">
        <v>0</v>
      </c>
      <c r="G88" s="109">
        <v>9469</v>
      </c>
      <c r="H88" s="109">
        <v>7084</v>
      </c>
      <c r="I88" s="109">
        <v>13948</v>
      </c>
      <c r="J88" s="109">
        <v>27251</v>
      </c>
      <c r="K88" s="109">
        <v>135976</v>
      </c>
      <c r="L88" s="109">
        <v>2585</v>
      </c>
      <c r="M88" s="1770">
        <v>7393</v>
      </c>
      <c r="N88" s="1769" t="s">
        <v>81</v>
      </c>
    </row>
    <row r="89" spans="1:14" ht="11.45" customHeight="1">
      <c r="A89" s="199" t="s">
        <v>82</v>
      </c>
      <c r="B89" s="51">
        <v>3600</v>
      </c>
      <c r="C89" s="51">
        <v>11656</v>
      </c>
      <c r="D89" s="51">
        <v>1148</v>
      </c>
      <c r="E89" s="51">
        <v>1358</v>
      </c>
      <c r="F89" s="51">
        <v>1</v>
      </c>
      <c r="G89" s="51">
        <v>8975</v>
      </c>
      <c r="H89" s="51">
        <v>3101</v>
      </c>
      <c r="I89" s="51">
        <v>1731</v>
      </c>
      <c r="J89" s="51">
        <v>12964</v>
      </c>
      <c r="K89" s="51">
        <v>26390</v>
      </c>
      <c r="L89" s="51">
        <v>352</v>
      </c>
      <c r="M89" s="1152">
        <v>3298</v>
      </c>
      <c r="N89" s="928" t="s">
        <v>82</v>
      </c>
    </row>
    <row r="90" spans="1:14" s="1766" customFormat="1" ht="11.45" customHeight="1">
      <c r="A90" s="228" t="s">
        <v>83</v>
      </c>
      <c r="B90" s="109">
        <v>6345</v>
      </c>
      <c r="C90" s="109">
        <v>27190</v>
      </c>
      <c r="D90" s="109">
        <v>3814</v>
      </c>
      <c r="E90" s="109">
        <v>2018</v>
      </c>
      <c r="F90" s="109">
        <v>0</v>
      </c>
      <c r="G90" s="109">
        <v>21098</v>
      </c>
      <c r="H90" s="109">
        <v>7165</v>
      </c>
      <c r="I90" s="109">
        <v>2742</v>
      </c>
      <c r="J90" s="109">
        <v>16366</v>
      </c>
      <c r="K90" s="109">
        <v>34846</v>
      </c>
      <c r="L90" s="109">
        <v>1285</v>
      </c>
      <c r="M90" s="1770">
        <v>4801</v>
      </c>
      <c r="N90" s="1769" t="s">
        <v>83</v>
      </c>
    </row>
    <row r="91" spans="1:14" ht="11.45" customHeight="1">
      <c r="A91" s="199" t="s">
        <v>84</v>
      </c>
      <c r="B91" s="51">
        <v>5550</v>
      </c>
      <c r="C91" s="51">
        <v>54051</v>
      </c>
      <c r="D91" s="51">
        <v>16208</v>
      </c>
      <c r="E91" s="51">
        <v>105</v>
      </c>
      <c r="F91" s="51">
        <v>0</v>
      </c>
      <c r="G91" s="51">
        <v>37478</v>
      </c>
      <c r="H91" s="51">
        <v>27288</v>
      </c>
      <c r="I91" s="51">
        <v>1708</v>
      </c>
      <c r="J91" s="51">
        <v>30324</v>
      </c>
      <c r="K91" s="51">
        <v>43003</v>
      </c>
      <c r="L91" s="51">
        <v>2359</v>
      </c>
      <c r="M91" s="1152">
        <v>7970</v>
      </c>
      <c r="N91" s="928" t="s">
        <v>84</v>
      </c>
    </row>
    <row r="92" spans="1:14" s="1766" customFormat="1" ht="11.45" customHeight="1">
      <c r="A92" s="228" t="s">
        <v>85</v>
      </c>
      <c r="B92" s="109">
        <v>2898</v>
      </c>
      <c r="C92" s="109">
        <v>23472</v>
      </c>
      <c r="D92" s="109">
        <v>863</v>
      </c>
      <c r="E92" s="109">
        <v>1113</v>
      </c>
      <c r="F92" s="109">
        <v>0</v>
      </c>
      <c r="G92" s="109">
        <v>21334</v>
      </c>
      <c r="H92" s="109">
        <v>6191</v>
      </c>
      <c r="I92" s="109">
        <v>5488</v>
      </c>
      <c r="J92" s="109">
        <v>23854</v>
      </c>
      <c r="K92" s="109">
        <v>32090</v>
      </c>
      <c r="L92" s="109">
        <v>1211</v>
      </c>
      <c r="M92" s="1770">
        <v>2462</v>
      </c>
      <c r="N92" s="1769" t="s">
        <v>85</v>
      </c>
    </row>
    <row r="93" spans="1:14" s="1022" customFormat="1" ht="15.95" customHeight="1">
      <c r="A93" s="209" t="s">
        <v>135</v>
      </c>
      <c r="B93" s="49">
        <v>27604</v>
      </c>
      <c r="C93" s="49">
        <v>125271</v>
      </c>
      <c r="D93" s="49">
        <v>70042</v>
      </c>
      <c r="E93" s="49">
        <v>13033</v>
      </c>
      <c r="F93" s="49">
        <v>99</v>
      </c>
      <c r="G93" s="49">
        <v>40179</v>
      </c>
      <c r="H93" s="49">
        <v>59387</v>
      </c>
      <c r="I93" s="49">
        <v>161198</v>
      </c>
      <c r="J93" s="49">
        <v>161945</v>
      </c>
      <c r="K93" s="49">
        <v>2025996</v>
      </c>
      <c r="L93" s="49">
        <v>17500</v>
      </c>
      <c r="M93" s="1774">
        <v>35359</v>
      </c>
      <c r="N93" s="938" t="s">
        <v>135</v>
      </c>
    </row>
    <row r="94" spans="1:14" s="1771" customFormat="1" ht="11.45" customHeight="1">
      <c r="A94" s="230" t="s">
        <v>219</v>
      </c>
      <c r="B94" s="119">
        <v>8815</v>
      </c>
      <c r="C94" s="119">
        <v>39958</v>
      </c>
      <c r="D94" s="119">
        <v>17714</v>
      </c>
      <c r="E94" s="119">
        <v>5361</v>
      </c>
      <c r="F94" s="119">
        <v>59</v>
      </c>
      <c r="G94" s="119">
        <v>16109</v>
      </c>
      <c r="H94" s="119">
        <v>19655</v>
      </c>
      <c r="I94" s="119">
        <v>41900</v>
      </c>
      <c r="J94" s="119">
        <v>64730</v>
      </c>
      <c r="K94" s="119">
        <v>713135</v>
      </c>
      <c r="L94" s="119">
        <v>5333</v>
      </c>
      <c r="M94" s="1773">
        <v>11963</v>
      </c>
      <c r="N94" s="1772" t="s">
        <v>219</v>
      </c>
    </row>
    <row r="95" spans="1:14" ht="11.45" customHeight="1">
      <c r="A95" s="199" t="s">
        <v>46</v>
      </c>
      <c r="B95" s="51">
        <v>2578</v>
      </c>
      <c r="C95" s="51">
        <v>10291</v>
      </c>
      <c r="D95" s="51">
        <v>6652</v>
      </c>
      <c r="E95" s="51">
        <v>427</v>
      </c>
      <c r="F95" s="51">
        <v>3</v>
      </c>
      <c r="G95" s="51">
        <v>3027</v>
      </c>
      <c r="H95" s="51">
        <v>3084</v>
      </c>
      <c r="I95" s="51">
        <v>14810</v>
      </c>
      <c r="J95" s="51">
        <v>11122</v>
      </c>
      <c r="K95" s="51">
        <v>70493</v>
      </c>
      <c r="L95" s="51">
        <v>1631</v>
      </c>
      <c r="M95" s="1152">
        <v>3002</v>
      </c>
      <c r="N95" s="928" t="s">
        <v>46</v>
      </c>
    </row>
    <row r="96" spans="1:14" s="1766" customFormat="1" ht="11.45" customHeight="1">
      <c r="A96" s="228" t="s">
        <v>47</v>
      </c>
      <c r="B96" s="109">
        <v>3107</v>
      </c>
      <c r="C96" s="109">
        <v>13396</v>
      </c>
      <c r="D96" s="109">
        <v>6464</v>
      </c>
      <c r="E96" s="109">
        <v>1024</v>
      </c>
      <c r="F96" s="109">
        <v>7</v>
      </c>
      <c r="G96" s="109">
        <v>5641</v>
      </c>
      <c r="H96" s="109">
        <v>5405</v>
      </c>
      <c r="I96" s="109">
        <v>12290</v>
      </c>
      <c r="J96" s="109">
        <v>18692</v>
      </c>
      <c r="K96" s="109">
        <v>139047</v>
      </c>
      <c r="L96" s="109">
        <v>2011</v>
      </c>
      <c r="M96" s="1770">
        <v>2579</v>
      </c>
      <c r="N96" s="1769" t="s">
        <v>47</v>
      </c>
    </row>
    <row r="97" spans="1:14" ht="11.45" customHeight="1">
      <c r="A97" s="199" t="s">
        <v>48</v>
      </c>
      <c r="B97" s="51">
        <v>3457</v>
      </c>
      <c r="C97" s="51">
        <v>16313</v>
      </c>
      <c r="D97" s="51">
        <v>9050</v>
      </c>
      <c r="E97" s="51">
        <v>1374</v>
      </c>
      <c r="F97" s="51">
        <v>3</v>
      </c>
      <c r="G97" s="51">
        <v>5661</v>
      </c>
      <c r="H97" s="51">
        <v>11136</v>
      </c>
      <c r="I97" s="51">
        <v>20495</v>
      </c>
      <c r="J97" s="51">
        <v>20014</v>
      </c>
      <c r="K97" s="51">
        <v>794194</v>
      </c>
      <c r="L97" s="51">
        <v>2453</v>
      </c>
      <c r="M97" s="1152">
        <v>3919</v>
      </c>
      <c r="N97" s="928" t="s">
        <v>48</v>
      </c>
    </row>
    <row r="98" spans="1:14" s="1766" customFormat="1" ht="11.45" customHeight="1">
      <c r="A98" s="228" t="s">
        <v>49</v>
      </c>
      <c r="B98" s="109">
        <v>3641</v>
      </c>
      <c r="C98" s="109">
        <v>16361</v>
      </c>
      <c r="D98" s="109">
        <v>6597</v>
      </c>
      <c r="E98" s="109">
        <v>3782</v>
      </c>
      <c r="F98" s="109">
        <v>4</v>
      </c>
      <c r="G98" s="109">
        <v>5747</v>
      </c>
      <c r="H98" s="109">
        <v>4539</v>
      </c>
      <c r="I98" s="109">
        <v>19265</v>
      </c>
      <c r="J98" s="109">
        <v>24354</v>
      </c>
      <c r="K98" s="109">
        <v>62292</v>
      </c>
      <c r="L98" s="109">
        <v>1849</v>
      </c>
      <c r="M98" s="1770">
        <v>4980</v>
      </c>
      <c r="N98" s="1769" t="s">
        <v>49</v>
      </c>
    </row>
    <row r="99" spans="1:14" ht="11.45" customHeight="1">
      <c r="A99" s="199" t="s">
        <v>50</v>
      </c>
      <c r="B99" s="51">
        <v>6006</v>
      </c>
      <c r="C99" s="51">
        <v>28952</v>
      </c>
      <c r="D99" s="51">
        <v>23565</v>
      </c>
      <c r="E99" s="51">
        <v>1065</v>
      </c>
      <c r="F99" s="51">
        <v>23</v>
      </c>
      <c r="G99" s="51">
        <v>3994</v>
      </c>
      <c r="H99" s="51">
        <v>15568</v>
      </c>
      <c r="I99" s="51">
        <v>52438</v>
      </c>
      <c r="J99" s="51">
        <v>23033</v>
      </c>
      <c r="K99" s="51">
        <v>246835</v>
      </c>
      <c r="L99" s="51">
        <v>4223</v>
      </c>
      <c r="M99" s="1152">
        <v>8917</v>
      </c>
      <c r="N99" s="928" t="s">
        <v>50</v>
      </c>
    </row>
    <row r="100" spans="1:14" s="1776" customFormat="1" ht="15.95" customHeight="1">
      <c r="A100" s="1319" t="s">
        <v>136</v>
      </c>
      <c r="B100" s="102">
        <v>44701</v>
      </c>
      <c r="C100" s="102">
        <v>161343</v>
      </c>
      <c r="D100" s="102">
        <v>129238</v>
      </c>
      <c r="E100" s="102">
        <v>11047</v>
      </c>
      <c r="F100" s="102">
        <v>93</v>
      </c>
      <c r="G100" s="102">
        <v>18039</v>
      </c>
      <c r="H100" s="102">
        <v>80283</v>
      </c>
      <c r="I100" s="102">
        <v>400391</v>
      </c>
      <c r="J100" s="102">
        <v>161878</v>
      </c>
      <c r="K100" s="102">
        <v>1060996</v>
      </c>
      <c r="L100" s="102">
        <v>24066</v>
      </c>
      <c r="M100" s="1778">
        <v>47822</v>
      </c>
      <c r="N100" s="1777" t="s">
        <v>136</v>
      </c>
    </row>
    <row r="101" spans="1:14" s="1015" customFormat="1" ht="11.45" customHeight="1">
      <c r="A101" s="214" t="s">
        <v>221</v>
      </c>
      <c r="B101" s="55">
        <v>11893</v>
      </c>
      <c r="C101" s="55">
        <v>51263</v>
      </c>
      <c r="D101" s="55">
        <v>46203</v>
      </c>
      <c r="E101" s="55">
        <v>2640</v>
      </c>
      <c r="F101" s="55">
        <v>43</v>
      </c>
      <c r="G101" s="55">
        <v>1623</v>
      </c>
      <c r="H101" s="55">
        <v>26837</v>
      </c>
      <c r="I101" s="55">
        <v>116881</v>
      </c>
      <c r="J101" s="55">
        <v>36233</v>
      </c>
      <c r="K101" s="55">
        <v>289520</v>
      </c>
      <c r="L101" s="55">
        <v>7748</v>
      </c>
      <c r="M101" s="1775">
        <v>13254</v>
      </c>
      <c r="N101" s="943" t="s">
        <v>221</v>
      </c>
    </row>
    <row r="102" spans="1:14" s="1766" customFormat="1" ht="11.45" customHeight="1">
      <c r="A102" s="228" t="s">
        <v>40</v>
      </c>
      <c r="B102" s="109">
        <v>6365</v>
      </c>
      <c r="C102" s="109">
        <v>26908</v>
      </c>
      <c r="D102" s="109">
        <v>26164</v>
      </c>
      <c r="E102" s="109">
        <v>287</v>
      </c>
      <c r="F102" s="109">
        <v>0</v>
      </c>
      <c r="G102" s="109">
        <v>76</v>
      </c>
      <c r="H102" s="109">
        <v>17819</v>
      </c>
      <c r="I102" s="109">
        <v>126716</v>
      </c>
      <c r="J102" s="109">
        <v>31460</v>
      </c>
      <c r="K102" s="109">
        <v>203172</v>
      </c>
      <c r="L102" s="109">
        <v>4837</v>
      </c>
      <c r="M102" s="1770">
        <v>7810</v>
      </c>
      <c r="N102" s="1769" t="s">
        <v>40</v>
      </c>
    </row>
    <row r="103" spans="1:14" ht="11.45" customHeight="1">
      <c r="A103" s="199" t="s">
        <v>41</v>
      </c>
      <c r="B103" s="51">
        <v>4477</v>
      </c>
      <c r="C103" s="51">
        <v>21399</v>
      </c>
      <c r="D103" s="51">
        <v>18361</v>
      </c>
      <c r="E103" s="51">
        <v>829</v>
      </c>
      <c r="F103" s="51">
        <v>7</v>
      </c>
      <c r="G103" s="51">
        <v>1861</v>
      </c>
      <c r="H103" s="51">
        <v>9304</v>
      </c>
      <c r="I103" s="51">
        <v>39400</v>
      </c>
      <c r="J103" s="51">
        <v>11515</v>
      </c>
      <c r="K103" s="51">
        <v>151876</v>
      </c>
      <c r="L103" s="51">
        <v>3093</v>
      </c>
      <c r="M103" s="1152">
        <v>5138</v>
      </c>
      <c r="N103" s="928" t="s">
        <v>41</v>
      </c>
    </row>
    <row r="104" spans="1:14" s="1766" customFormat="1" ht="11.45" customHeight="1">
      <c r="A104" s="228" t="s">
        <v>42</v>
      </c>
      <c r="B104" s="109">
        <v>3429</v>
      </c>
      <c r="C104" s="109">
        <v>15035</v>
      </c>
      <c r="D104" s="109">
        <v>10959</v>
      </c>
      <c r="E104" s="109">
        <v>1756</v>
      </c>
      <c r="F104" s="109">
        <v>26</v>
      </c>
      <c r="G104" s="109">
        <v>1962</v>
      </c>
      <c r="H104" s="109">
        <v>6313</v>
      </c>
      <c r="I104" s="109">
        <v>25272</v>
      </c>
      <c r="J104" s="109">
        <v>13858</v>
      </c>
      <c r="K104" s="109">
        <v>89986</v>
      </c>
      <c r="L104" s="109">
        <v>2097</v>
      </c>
      <c r="M104" s="1770">
        <v>3844</v>
      </c>
      <c r="N104" s="1769" t="s">
        <v>42</v>
      </c>
    </row>
    <row r="105" spans="1:14" ht="11.45" customHeight="1">
      <c r="A105" s="199" t="s">
        <v>43</v>
      </c>
      <c r="B105" s="51">
        <v>4090</v>
      </c>
      <c r="C105" s="51">
        <v>12253</v>
      </c>
      <c r="D105" s="51">
        <v>5877</v>
      </c>
      <c r="E105" s="51">
        <v>2307</v>
      </c>
      <c r="F105" s="51">
        <v>5</v>
      </c>
      <c r="G105" s="51">
        <v>3792</v>
      </c>
      <c r="H105" s="51">
        <v>4668</v>
      </c>
      <c r="I105" s="51">
        <v>19362</v>
      </c>
      <c r="J105" s="51">
        <v>14762</v>
      </c>
      <c r="K105" s="51">
        <v>67591</v>
      </c>
      <c r="L105" s="51">
        <v>1467</v>
      </c>
      <c r="M105" s="1152">
        <v>4834</v>
      </c>
      <c r="N105" s="928" t="s">
        <v>43</v>
      </c>
    </row>
    <row r="106" spans="1:14" s="1766" customFormat="1" ht="11.45" customHeight="1">
      <c r="A106" s="228" t="s">
        <v>220</v>
      </c>
      <c r="B106" s="109">
        <v>9115</v>
      </c>
      <c r="C106" s="109">
        <v>21274</v>
      </c>
      <c r="D106" s="109">
        <v>17176</v>
      </c>
      <c r="E106" s="109">
        <v>1186</v>
      </c>
      <c r="F106" s="109">
        <v>11</v>
      </c>
      <c r="G106" s="109">
        <v>2407</v>
      </c>
      <c r="H106" s="109">
        <v>11347</v>
      </c>
      <c r="I106" s="109">
        <v>51969</v>
      </c>
      <c r="J106" s="109">
        <v>24895</v>
      </c>
      <c r="K106" s="109">
        <v>179700</v>
      </c>
      <c r="L106" s="109">
        <v>3650</v>
      </c>
      <c r="M106" s="1770">
        <v>8208</v>
      </c>
      <c r="N106" s="1769" t="s">
        <v>220</v>
      </c>
    </row>
    <row r="107" spans="1:14" ht="11.45" customHeight="1">
      <c r="A107" s="199" t="s">
        <v>44</v>
      </c>
      <c r="B107" s="51">
        <v>3240</v>
      </c>
      <c r="C107" s="51">
        <v>10489</v>
      </c>
      <c r="D107" s="51">
        <v>3560</v>
      </c>
      <c r="E107" s="51">
        <v>1745</v>
      </c>
      <c r="F107" s="51">
        <v>0</v>
      </c>
      <c r="G107" s="51">
        <v>4946</v>
      </c>
      <c r="H107" s="51">
        <v>3454</v>
      </c>
      <c r="I107" s="51">
        <v>14909</v>
      </c>
      <c r="J107" s="51">
        <v>22104</v>
      </c>
      <c r="K107" s="51">
        <v>47517</v>
      </c>
      <c r="L107" s="51">
        <v>846</v>
      </c>
      <c r="M107" s="1152">
        <v>3369</v>
      </c>
      <c r="N107" s="928" t="s">
        <v>44</v>
      </c>
    </row>
    <row r="108" spans="1:14" s="1766" customFormat="1" ht="11.45" customHeight="1">
      <c r="A108" s="228" t="s">
        <v>45</v>
      </c>
      <c r="B108" s="109">
        <v>2092</v>
      </c>
      <c r="C108" s="109">
        <v>2723</v>
      </c>
      <c r="D108" s="109">
        <v>938</v>
      </c>
      <c r="E108" s="109">
        <v>297</v>
      </c>
      <c r="F108" s="109">
        <v>0</v>
      </c>
      <c r="G108" s="109">
        <v>1371</v>
      </c>
      <c r="H108" s="109">
        <v>541</v>
      </c>
      <c r="I108" s="109">
        <v>5882</v>
      </c>
      <c r="J108" s="109">
        <v>7051</v>
      </c>
      <c r="K108" s="109">
        <v>31634</v>
      </c>
      <c r="L108" s="109">
        <v>328</v>
      </c>
      <c r="M108" s="1770">
        <v>1365</v>
      </c>
      <c r="N108" s="1769" t="s">
        <v>45</v>
      </c>
    </row>
    <row r="109" spans="1:14" s="1022" customFormat="1" ht="15.95" customHeight="1">
      <c r="A109" s="209" t="s">
        <v>137</v>
      </c>
      <c r="B109" s="49">
        <v>29380</v>
      </c>
      <c r="C109" s="49">
        <v>104032</v>
      </c>
      <c r="D109" s="49">
        <v>39625</v>
      </c>
      <c r="E109" s="49">
        <v>12383</v>
      </c>
      <c r="F109" s="49">
        <v>37</v>
      </c>
      <c r="G109" s="49">
        <v>50366</v>
      </c>
      <c r="H109" s="49">
        <v>37854</v>
      </c>
      <c r="I109" s="49">
        <v>81593</v>
      </c>
      <c r="J109" s="49">
        <v>121889</v>
      </c>
      <c r="K109" s="49">
        <v>420449</v>
      </c>
      <c r="L109" s="49">
        <v>13893</v>
      </c>
      <c r="M109" s="1774">
        <v>34017</v>
      </c>
      <c r="N109" s="938" t="s">
        <v>137</v>
      </c>
    </row>
    <row r="110" spans="1:14" s="1771" customFormat="1" ht="12.6" customHeight="1">
      <c r="A110" s="230" t="s">
        <v>222</v>
      </c>
      <c r="B110" s="119">
        <v>10437</v>
      </c>
      <c r="C110" s="119">
        <v>29380</v>
      </c>
      <c r="D110" s="119">
        <v>16056</v>
      </c>
      <c r="E110" s="119">
        <v>4015</v>
      </c>
      <c r="F110" s="119">
        <v>26</v>
      </c>
      <c r="G110" s="119">
        <v>8685</v>
      </c>
      <c r="H110" s="119">
        <v>13796</v>
      </c>
      <c r="I110" s="119">
        <v>39430</v>
      </c>
      <c r="J110" s="119">
        <v>30172</v>
      </c>
      <c r="K110" s="119">
        <v>230266</v>
      </c>
      <c r="L110" s="119">
        <v>5295</v>
      </c>
      <c r="M110" s="1773">
        <v>10731</v>
      </c>
      <c r="N110" s="1772" t="s">
        <v>222</v>
      </c>
    </row>
    <row r="111" spans="1:14" ht="12.6" customHeight="1">
      <c r="A111" s="199" t="s">
        <v>86</v>
      </c>
      <c r="B111" s="51">
        <v>5956</v>
      </c>
      <c r="C111" s="51">
        <v>29526</v>
      </c>
      <c r="D111" s="51">
        <v>11941</v>
      </c>
      <c r="E111" s="51">
        <v>2570</v>
      </c>
      <c r="F111" s="51">
        <v>8</v>
      </c>
      <c r="G111" s="51">
        <v>14616</v>
      </c>
      <c r="H111" s="51">
        <v>9964</v>
      </c>
      <c r="I111" s="51">
        <v>19396</v>
      </c>
      <c r="J111" s="51">
        <v>44198</v>
      </c>
      <c r="K111" s="51">
        <v>73600</v>
      </c>
      <c r="L111" s="51">
        <v>3984</v>
      </c>
      <c r="M111" s="1152">
        <v>7481</v>
      </c>
      <c r="N111" s="928" t="s">
        <v>86</v>
      </c>
    </row>
    <row r="112" spans="1:14" s="1766" customFormat="1" ht="12.6" customHeight="1">
      <c r="A112" s="228" t="s">
        <v>87</v>
      </c>
      <c r="B112" s="109">
        <v>7728</v>
      </c>
      <c r="C112" s="109">
        <v>28027</v>
      </c>
      <c r="D112" s="109">
        <v>4877</v>
      </c>
      <c r="E112" s="109">
        <v>3182</v>
      </c>
      <c r="F112" s="109">
        <v>0</v>
      </c>
      <c r="G112" s="109">
        <v>19627</v>
      </c>
      <c r="H112" s="109">
        <v>8728</v>
      </c>
      <c r="I112" s="109">
        <v>10765</v>
      </c>
      <c r="J112" s="109">
        <v>23414</v>
      </c>
      <c r="K112" s="109">
        <v>56782</v>
      </c>
      <c r="L112" s="109">
        <v>2255</v>
      </c>
      <c r="M112" s="1770">
        <v>9417</v>
      </c>
      <c r="N112" s="1769" t="s">
        <v>87</v>
      </c>
    </row>
    <row r="113" spans="1:14" ht="12.6" customHeight="1">
      <c r="A113" s="199" t="s">
        <v>88</v>
      </c>
      <c r="B113" s="51">
        <v>5259</v>
      </c>
      <c r="C113" s="51">
        <v>17100</v>
      </c>
      <c r="D113" s="51">
        <v>6751</v>
      </c>
      <c r="E113" s="51">
        <v>2616</v>
      </c>
      <c r="F113" s="51">
        <v>3</v>
      </c>
      <c r="G113" s="51">
        <v>7437</v>
      </c>
      <c r="H113" s="51">
        <v>5366</v>
      </c>
      <c r="I113" s="51">
        <v>12002</v>
      </c>
      <c r="J113" s="51">
        <v>24105</v>
      </c>
      <c r="K113" s="51">
        <v>59801</v>
      </c>
      <c r="L113" s="51">
        <v>2359</v>
      </c>
      <c r="M113" s="1152">
        <v>6388</v>
      </c>
      <c r="N113" s="928" t="s">
        <v>88</v>
      </c>
    </row>
    <row r="114" spans="1:14" s="1776" customFormat="1" ht="15.95" customHeight="1">
      <c r="A114" s="1319" t="s">
        <v>138</v>
      </c>
      <c r="B114" s="102">
        <v>24990</v>
      </c>
      <c r="C114" s="102">
        <v>92224</v>
      </c>
      <c r="D114" s="102">
        <v>70883</v>
      </c>
      <c r="E114" s="102">
        <v>3914</v>
      </c>
      <c r="F114" s="102">
        <v>1217</v>
      </c>
      <c r="G114" s="102">
        <v>14970</v>
      </c>
      <c r="H114" s="102">
        <v>27255</v>
      </c>
      <c r="I114" s="102">
        <v>116113</v>
      </c>
      <c r="J114" s="102">
        <v>63328</v>
      </c>
      <c r="K114" s="102">
        <v>1666440</v>
      </c>
      <c r="L114" s="102">
        <v>21119</v>
      </c>
      <c r="M114" s="1778">
        <v>25445</v>
      </c>
      <c r="N114" s="1777" t="s">
        <v>138</v>
      </c>
    </row>
    <row r="115" spans="1:14" s="1015" customFormat="1" ht="12.6" customHeight="1">
      <c r="A115" s="214" t="s">
        <v>223</v>
      </c>
      <c r="B115" s="55">
        <v>6369</v>
      </c>
      <c r="C115" s="55">
        <v>19746</v>
      </c>
      <c r="D115" s="55">
        <v>15594</v>
      </c>
      <c r="E115" s="55">
        <v>940</v>
      </c>
      <c r="F115" s="55">
        <v>310</v>
      </c>
      <c r="G115" s="55">
        <v>2596</v>
      </c>
      <c r="H115" s="55">
        <v>5462</v>
      </c>
      <c r="I115" s="55">
        <v>24928</v>
      </c>
      <c r="J115" s="55">
        <v>12316</v>
      </c>
      <c r="K115" s="55">
        <v>548918</v>
      </c>
      <c r="L115" s="55">
        <v>4223</v>
      </c>
      <c r="M115" s="1775">
        <v>5897</v>
      </c>
      <c r="N115" s="943" t="s">
        <v>223</v>
      </c>
    </row>
    <row r="116" spans="1:14" s="1766" customFormat="1" ht="12.6" customHeight="1">
      <c r="A116" s="228" t="s">
        <v>65</v>
      </c>
      <c r="B116" s="109">
        <v>3862</v>
      </c>
      <c r="C116" s="109">
        <v>16102</v>
      </c>
      <c r="D116" s="109">
        <v>10133</v>
      </c>
      <c r="E116" s="109">
        <v>545</v>
      </c>
      <c r="F116" s="109">
        <v>57</v>
      </c>
      <c r="G116" s="109">
        <v>5215</v>
      </c>
      <c r="H116" s="109">
        <v>4465</v>
      </c>
      <c r="I116" s="109">
        <v>12808</v>
      </c>
      <c r="J116" s="109">
        <v>12065</v>
      </c>
      <c r="K116" s="109">
        <v>177455</v>
      </c>
      <c r="L116" s="109">
        <v>3520</v>
      </c>
      <c r="M116" s="1770">
        <v>3679</v>
      </c>
      <c r="N116" s="1769" t="s">
        <v>65</v>
      </c>
    </row>
    <row r="117" spans="1:14" ht="12.6" customHeight="1">
      <c r="A117" s="199" t="s">
        <v>66</v>
      </c>
      <c r="B117" s="51">
        <v>5586</v>
      </c>
      <c r="C117" s="51">
        <v>17425</v>
      </c>
      <c r="D117" s="51">
        <v>14673</v>
      </c>
      <c r="E117" s="51">
        <v>298</v>
      </c>
      <c r="F117" s="51">
        <v>238</v>
      </c>
      <c r="G117" s="51">
        <v>1993</v>
      </c>
      <c r="H117" s="51">
        <v>6283</v>
      </c>
      <c r="I117" s="51">
        <v>37374</v>
      </c>
      <c r="J117" s="51">
        <v>8808</v>
      </c>
      <c r="K117" s="51">
        <v>192558</v>
      </c>
      <c r="L117" s="51">
        <v>4937</v>
      </c>
      <c r="M117" s="1152">
        <v>5555</v>
      </c>
      <c r="N117" s="928" t="s">
        <v>66</v>
      </c>
    </row>
    <row r="118" spans="1:14" s="1766" customFormat="1" ht="12.6" customHeight="1">
      <c r="A118" s="228" t="s">
        <v>67</v>
      </c>
      <c r="B118" s="109">
        <v>2929</v>
      </c>
      <c r="C118" s="109">
        <v>12360</v>
      </c>
      <c r="D118" s="109">
        <v>7339</v>
      </c>
      <c r="E118" s="109">
        <v>1569</v>
      </c>
      <c r="F118" s="109">
        <v>408</v>
      </c>
      <c r="G118" s="109">
        <v>2848</v>
      </c>
      <c r="H118" s="109">
        <v>3818</v>
      </c>
      <c r="I118" s="109">
        <v>9642</v>
      </c>
      <c r="J118" s="109">
        <v>15007</v>
      </c>
      <c r="K118" s="109">
        <v>109855</v>
      </c>
      <c r="L118" s="109">
        <v>2326</v>
      </c>
      <c r="M118" s="1770">
        <v>4335</v>
      </c>
      <c r="N118" s="1769" t="s">
        <v>67</v>
      </c>
    </row>
    <row r="119" spans="1:14" ht="12.6" customHeight="1">
      <c r="A119" s="199" t="s">
        <v>68</v>
      </c>
      <c r="B119" s="51">
        <v>3129</v>
      </c>
      <c r="C119" s="51">
        <v>13773</v>
      </c>
      <c r="D119" s="51">
        <v>12501</v>
      </c>
      <c r="E119" s="51">
        <v>332</v>
      </c>
      <c r="F119" s="51">
        <v>125</v>
      </c>
      <c r="G119" s="51">
        <v>663</v>
      </c>
      <c r="H119" s="51">
        <v>4628</v>
      </c>
      <c r="I119" s="51">
        <v>16963</v>
      </c>
      <c r="J119" s="51">
        <v>7496</v>
      </c>
      <c r="K119" s="51">
        <v>256671</v>
      </c>
      <c r="L119" s="51">
        <v>3337</v>
      </c>
      <c r="M119" s="1152">
        <v>3072</v>
      </c>
      <c r="N119" s="928" t="s">
        <v>68</v>
      </c>
    </row>
    <row r="120" spans="1:14" s="1766" customFormat="1" ht="12.6" customHeight="1">
      <c r="A120" s="228" t="s">
        <v>69</v>
      </c>
      <c r="B120" s="109">
        <v>3115</v>
      </c>
      <c r="C120" s="109">
        <v>12817</v>
      </c>
      <c r="D120" s="109">
        <v>10643</v>
      </c>
      <c r="E120" s="109">
        <v>230</v>
      </c>
      <c r="F120" s="109">
        <v>79</v>
      </c>
      <c r="G120" s="109">
        <v>1655</v>
      </c>
      <c r="H120" s="109">
        <v>2599</v>
      </c>
      <c r="I120" s="109">
        <v>14398</v>
      </c>
      <c r="J120" s="109">
        <v>7636</v>
      </c>
      <c r="K120" s="109">
        <v>380983</v>
      </c>
      <c r="L120" s="109">
        <v>2776</v>
      </c>
      <c r="M120" s="1770">
        <v>2907</v>
      </c>
      <c r="N120" s="1769" t="s">
        <v>69</v>
      </c>
    </row>
    <row r="121" spans="1:14" s="1022" customFormat="1" ht="15.95" customHeight="1">
      <c r="A121" s="209" t="s">
        <v>139</v>
      </c>
      <c r="B121" s="49">
        <v>34207</v>
      </c>
      <c r="C121" s="49">
        <v>93228</v>
      </c>
      <c r="D121" s="49">
        <v>56137</v>
      </c>
      <c r="E121" s="49">
        <v>9308</v>
      </c>
      <c r="F121" s="49">
        <v>6406</v>
      </c>
      <c r="G121" s="49">
        <v>19322</v>
      </c>
      <c r="H121" s="49">
        <v>33953</v>
      </c>
      <c r="I121" s="49">
        <v>132315</v>
      </c>
      <c r="J121" s="49">
        <v>66490</v>
      </c>
      <c r="K121" s="49">
        <v>1974158</v>
      </c>
      <c r="L121" s="49">
        <v>24456</v>
      </c>
      <c r="M121" s="1774">
        <v>39929</v>
      </c>
      <c r="N121" s="938" t="s">
        <v>139</v>
      </c>
    </row>
    <row r="122" spans="1:14" s="1771" customFormat="1" ht="12.6" customHeight="1">
      <c r="A122" s="230" t="s">
        <v>224</v>
      </c>
      <c r="B122" s="119">
        <v>12664</v>
      </c>
      <c r="C122" s="119">
        <v>31986</v>
      </c>
      <c r="D122" s="119">
        <v>22317</v>
      </c>
      <c r="E122" s="119">
        <v>1689</v>
      </c>
      <c r="F122" s="119">
        <v>1956</v>
      </c>
      <c r="G122" s="119">
        <v>5185</v>
      </c>
      <c r="H122" s="119">
        <v>16903</v>
      </c>
      <c r="I122" s="119">
        <v>49146</v>
      </c>
      <c r="J122" s="119">
        <v>16067</v>
      </c>
      <c r="K122" s="119">
        <v>406374</v>
      </c>
      <c r="L122" s="119">
        <v>9263</v>
      </c>
      <c r="M122" s="1773">
        <v>12411</v>
      </c>
      <c r="N122" s="1772" t="s">
        <v>224</v>
      </c>
    </row>
    <row r="123" spans="1:14" ht="12.6" customHeight="1">
      <c r="A123" s="199" t="s">
        <v>92</v>
      </c>
      <c r="B123" s="51">
        <v>5543</v>
      </c>
      <c r="C123" s="51">
        <v>14218</v>
      </c>
      <c r="D123" s="51">
        <v>6821</v>
      </c>
      <c r="E123" s="51">
        <v>2866</v>
      </c>
      <c r="F123" s="51">
        <v>1531</v>
      </c>
      <c r="G123" s="51">
        <v>2826</v>
      </c>
      <c r="H123" s="51">
        <v>4308</v>
      </c>
      <c r="I123" s="51">
        <v>16971</v>
      </c>
      <c r="J123" s="51">
        <v>15776</v>
      </c>
      <c r="K123" s="51">
        <v>404577</v>
      </c>
      <c r="L123" s="51">
        <v>3676</v>
      </c>
      <c r="M123" s="1152">
        <v>6457</v>
      </c>
      <c r="N123" s="928" t="s">
        <v>92</v>
      </c>
    </row>
    <row r="124" spans="1:14" s="1766" customFormat="1" ht="12.6" customHeight="1">
      <c r="A124" s="228" t="s">
        <v>93</v>
      </c>
      <c r="B124" s="109">
        <v>4274</v>
      </c>
      <c r="C124" s="109">
        <v>16488</v>
      </c>
      <c r="D124" s="109">
        <v>5067</v>
      </c>
      <c r="E124" s="109">
        <v>2984</v>
      </c>
      <c r="F124" s="109">
        <v>242</v>
      </c>
      <c r="G124" s="109">
        <v>8008</v>
      </c>
      <c r="H124" s="109">
        <v>4180</v>
      </c>
      <c r="I124" s="109">
        <v>7267</v>
      </c>
      <c r="J124" s="109">
        <v>17809</v>
      </c>
      <c r="K124" s="109">
        <v>69840</v>
      </c>
      <c r="L124" s="109">
        <v>2301</v>
      </c>
      <c r="M124" s="1770">
        <v>5730</v>
      </c>
      <c r="N124" s="1769" t="s">
        <v>93</v>
      </c>
    </row>
    <row r="125" spans="1:14" ht="12.6" customHeight="1">
      <c r="A125" s="199" t="s">
        <v>94</v>
      </c>
      <c r="B125" s="51">
        <v>3658</v>
      </c>
      <c r="C125" s="51">
        <v>10384</v>
      </c>
      <c r="D125" s="51">
        <v>8852</v>
      </c>
      <c r="E125" s="51">
        <v>476</v>
      </c>
      <c r="F125" s="51">
        <v>354</v>
      </c>
      <c r="G125" s="51">
        <v>477</v>
      </c>
      <c r="H125" s="51">
        <v>2621</v>
      </c>
      <c r="I125" s="51">
        <v>29678</v>
      </c>
      <c r="J125" s="51">
        <v>4474</v>
      </c>
      <c r="K125" s="51">
        <v>345509</v>
      </c>
      <c r="L125" s="51">
        <v>2962</v>
      </c>
      <c r="M125" s="1152">
        <v>4147</v>
      </c>
      <c r="N125" s="928" t="s">
        <v>94</v>
      </c>
    </row>
    <row r="126" spans="1:14" s="1766" customFormat="1" ht="12.6" customHeight="1">
      <c r="A126" s="228" t="s">
        <v>95</v>
      </c>
      <c r="B126" s="109">
        <v>6583</v>
      </c>
      <c r="C126" s="109">
        <v>16586</v>
      </c>
      <c r="D126" s="109">
        <v>10175</v>
      </c>
      <c r="E126" s="109">
        <v>1212</v>
      </c>
      <c r="F126" s="109">
        <v>2199</v>
      </c>
      <c r="G126" s="109">
        <v>2441</v>
      </c>
      <c r="H126" s="109">
        <v>4908</v>
      </c>
      <c r="I126" s="109">
        <v>20499</v>
      </c>
      <c r="J126" s="109">
        <v>10912</v>
      </c>
      <c r="K126" s="109">
        <v>201647</v>
      </c>
      <c r="L126" s="109">
        <v>5163</v>
      </c>
      <c r="M126" s="1770">
        <v>9703</v>
      </c>
      <c r="N126" s="1769" t="s">
        <v>95</v>
      </c>
    </row>
    <row r="127" spans="1:14" ht="12.6" customHeight="1">
      <c r="A127" s="199" t="s">
        <v>96</v>
      </c>
      <c r="B127" s="51">
        <v>1485</v>
      </c>
      <c r="C127" s="51">
        <v>3567</v>
      </c>
      <c r="D127" s="51">
        <v>2905</v>
      </c>
      <c r="E127" s="51">
        <v>82</v>
      </c>
      <c r="F127" s="51">
        <v>125</v>
      </c>
      <c r="G127" s="51">
        <v>385</v>
      </c>
      <c r="H127" s="51">
        <v>1033</v>
      </c>
      <c r="I127" s="51">
        <v>8754</v>
      </c>
      <c r="J127" s="51">
        <v>1452</v>
      </c>
      <c r="K127" s="51">
        <v>546211</v>
      </c>
      <c r="L127" s="51">
        <v>1091</v>
      </c>
      <c r="M127" s="1152">
        <v>1480</v>
      </c>
      <c r="N127" s="928" t="s">
        <v>96</v>
      </c>
    </row>
    <row r="128" spans="1:14" s="1776" customFormat="1" ht="15.95" customHeight="1">
      <c r="A128" s="1319" t="s">
        <v>140</v>
      </c>
      <c r="B128" s="102">
        <v>28173</v>
      </c>
      <c r="C128" s="102">
        <v>102885</v>
      </c>
      <c r="D128" s="102">
        <v>31494</v>
      </c>
      <c r="E128" s="102">
        <v>7152</v>
      </c>
      <c r="F128" s="102">
        <v>39</v>
      </c>
      <c r="G128" s="102">
        <v>62717</v>
      </c>
      <c r="H128" s="102">
        <v>53965</v>
      </c>
      <c r="I128" s="102">
        <v>70412</v>
      </c>
      <c r="J128" s="102">
        <v>99020</v>
      </c>
      <c r="K128" s="102">
        <v>632150</v>
      </c>
      <c r="L128" s="102">
        <v>12888</v>
      </c>
      <c r="M128" s="1778">
        <v>26545</v>
      </c>
      <c r="N128" s="1777" t="s">
        <v>140</v>
      </c>
    </row>
    <row r="129" spans="1:14" s="1015" customFormat="1" ht="12.6" customHeight="1">
      <c r="A129" s="214" t="s">
        <v>225</v>
      </c>
      <c r="B129" s="55">
        <v>11713</v>
      </c>
      <c r="C129" s="55">
        <v>38377</v>
      </c>
      <c r="D129" s="55">
        <v>16171</v>
      </c>
      <c r="E129" s="55">
        <v>3382</v>
      </c>
      <c r="F129" s="55">
        <v>10</v>
      </c>
      <c r="G129" s="55">
        <v>18204</v>
      </c>
      <c r="H129" s="55">
        <v>23396</v>
      </c>
      <c r="I129" s="55">
        <v>54020</v>
      </c>
      <c r="J129" s="55">
        <v>39836</v>
      </c>
      <c r="K129" s="55">
        <v>400200</v>
      </c>
      <c r="L129" s="55">
        <v>6094</v>
      </c>
      <c r="M129" s="1775">
        <v>13251</v>
      </c>
      <c r="N129" s="943" t="s">
        <v>225</v>
      </c>
    </row>
    <row r="130" spans="1:14" s="1766" customFormat="1" ht="12.6" customHeight="1">
      <c r="A130" s="228" t="s">
        <v>89</v>
      </c>
      <c r="B130" s="109">
        <v>2855</v>
      </c>
      <c r="C130" s="109">
        <v>5654</v>
      </c>
      <c r="D130" s="109">
        <v>2269</v>
      </c>
      <c r="E130" s="109">
        <v>595</v>
      </c>
      <c r="F130" s="109">
        <v>6</v>
      </c>
      <c r="G130" s="109">
        <v>2641</v>
      </c>
      <c r="H130" s="109">
        <v>2311</v>
      </c>
      <c r="I130" s="109">
        <v>7972</v>
      </c>
      <c r="J130" s="109">
        <v>8005</v>
      </c>
      <c r="K130" s="109">
        <v>92761</v>
      </c>
      <c r="L130" s="109">
        <v>1233</v>
      </c>
      <c r="M130" s="1770">
        <v>2304</v>
      </c>
      <c r="N130" s="1769" t="s">
        <v>89</v>
      </c>
    </row>
    <row r="131" spans="1:14" ht="12.6" customHeight="1">
      <c r="A131" s="199" t="s">
        <v>226</v>
      </c>
      <c r="B131" s="51">
        <v>5044</v>
      </c>
      <c r="C131" s="51">
        <v>19951</v>
      </c>
      <c r="D131" s="51">
        <v>4997</v>
      </c>
      <c r="E131" s="51">
        <v>1102</v>
      </c>
      <c r="F131" s="51">
        <v>2</v>
      </c>
      <c r="G131" s="51">
        <v>13669</v>
      </c>
      <c r="H131" s="51">
        <v>9645</v>
      </c>
      <c r="I131" s="51">
        <v>3304</v>
      </c>
      <c r="J131" s="51">
        <v>16091</v>
      </c>
      <c r="K131" s="51">
        <v>49368</v>
      </c>
      <c r="L131" s="51">
        <v>2089</v>
      </c>
      <c r="M131" s="1152">
        <v>3264</v>
      </c>
      <c r="N131" s="928" t="s">
        <v>226</v>
      </c>
    </row>
    <row r="132" spans="1:14" s="1766" customFormat="1" ht="12.6" customHeight="1">
      <c r="A132" s="228" t="s">
        <v>90</v>
      </c>
      <c r="B132" s="109">
        <v>3829</v>
      </c>
      <c r="C132" s="109">
        <v>11513</v>
      </c>
      <c r="D132" s="109">
        <v>2226</v>
      </c>
      <c r="E132" s="109">
        <v>1588</v>
      </c>
      <c r="F132" s="109">
        <v>21</v>
      </c>
      <c r="G132" s="109">
        <v>7479</v>
      </c>
      <c r="H132" s="109">
        <v>2938</v>
      </c>
      <c r="I132" s="109">
        <v>5034</v>
      </c>
      <c r="J132" s="109">
        <v>14060</v>
      </c>
      <c r="K132" s="109">
        <v>50759</v>
      </c>
      <c r="L132" s="109">
        <v>1770</v>
      </c>
      <c r="M132" s="1770">
        <v>3720</v>
      </c>
      <c r="N132" s="1769" t="s">
        <v>90</v>
      </c>
    </row>
    <row r="133" spans="1:14" ht="12.6" customHeight="1">
      <c r="A133" s="199" t="s">
        <v>91</v>
      </c>
      <c r="B133" s="51">
        <v>4732</v>
      </c>
      <c r="C133" s="51">
        <v>27390</v>
      </c>
      <c r="D133" s="51">
        <v>5831</v>
      </c>
      <c r="E133" s="51">
        <v>485</v>
      </c>
      <c r="F133" s="51" t="s">
        <v>256</v>
      </c>
      <c r="G133" s="51">
        <v>20724</v>
      </c>
      <c r="H133" s="51">
        <v>15675</v>
      </c>
      <c r="I133" s="51">
        <v>82</v>
      </c>
      <c r="J133" s="51">
        <v>21028</v>
      </c>
      <c r="K133" s="51">
        <v>39062</v>
      </c>
      <c r="L133" s="51">
        <v>1702</v>
      </c>
      <c r="M133" s="1152">
        <v>4006</v>
      </c>
      <c r="N133" s="928" t="s">
        <v>91</v>
      </c>
    </row>
    <row r="134" spans="1:14" s="1776" customFormat="1" ht="15.95" customHeight="1">
      <c r="A134" s="1319" t="s">
        <v>141</v>
      </c>
      <c r="B134" s="102">
        <v>26941</v>
      </c>
      <c r="C134" s="102">
        <v>111974</v>
      </c>
      <c r="D134" s="102">
        <v>75165</v>
      </c>
      <c r="E134" s="102">
        <v>9971</v>
      </c>
      <c r="F134" s="102">
        <v>772</v>
      </c>
      <c r="G134" s="102">
        <v>23682</v>
      </c>
      <c r="H134" s="102">
        <v>42522</v>
      </c>
      <c r="I134" s="102">
        <v>123365</v>
      </c>
      <c r="J134" s="102">
        <v>131721</v>
      </c>
      <c r="K134" s="102">
        <v>865116</v>
      </c>
      <c r="L134" s="102">
        <v>19198</v>
      </c>
      <c r="M134" s="1778">
        <v>29435</v>
      </c>
      <c r="N134" s="1777" t="s">
        <v>141</v>
      </c>
    </row>
    <row r="135" spans="1:14" s="1015" customFormat="1" ht="12.6" customHeight="1">
      <c r="A135" s="214" t="s">
        <v>227</v>
      </c>
      <c r="B135" s="55">
        <v>8786</v>
      </c>
      <c r="C135" s="55">
        <v>33786</v>
      </c>
      <c r="D135" s="55">
        <v>21914</v>
      </c>
      <c r="E135" s="55">
        <v>3087</v>
      </c>
      <c r="F135" s="55">
        <v>93</v>
      </c>
      <c r="G135" s="55">
        <v>8019</v>
      </c>
      <c r="H135" s="55">
        <v>14114</v>
      </c>
      <c r="I135" s="55">
        <v>35260</v>
      </c>
      <c r="J135" s="55">
        <v>38765</v>
      </c>
      <c r="K135" s="55">
        <v>277450</v>
      </c>
      <c r="L135" s="55">
        <v>5698</v>
      </c>
      <c r="M135" s="1775">
        <v>9750</v>
      </c>
      <c r="N135" s="943" t="s">
        <v>227</v>
      </c>
    </row>
    <row r="136" spans="1:14" s="1766" customFormat="1" ht="12.6" customHeight="1">
      <c r="A136" s="228" t="s">
        <v>59</v>
      </c>
      <c r="B136" s="109">
        <v>4756</v>
      </c>
      <c r="C136" s="109">
        <v>16443</v>
      </c>
      <c r="D136" s="109">
        <v>9155</v>
      </c>
      <c r="E136" s="109">
        <v>1346</v>
      </c>
      <c r="F136" s="109">
        <v>61</v>
      </c>
      <c r="G136" s="109">
        <v>5306</v>
      </c>
      <c r="H136" s="109">
        <v>4355</v>
      </c>
      <c r="I136" s="109">
        <v>17810</v>
      </c>
      <c r="J136" s="109">
        <v>28158</v>
      </c>
      <c r="K136" s="109">
        <v>89503</v>
      </c>
      <c r="L136" s="109">
        <v>2977</v>
      </c>
      <c r="M136" s="1770">
        <v>4783</v>
      </c>
      <c r="N136" s="1769" t="s">
        <v>59</v>
      </c>
    </row>
    <row r="137" spans="1:14" ht="12.6" customHeight="1">
      <c r="A137" s="199" t="s">
        <v>60</v>
      </c>
      <c r="B137" s="51">
        <v>1769</v>
      </c>
      <c r="C137" s="51">
        <v>6835</v>
      </c>
      <c r="D137" s="51">
        <v>6012</v>
      </c>
      <c r="E137" s="51">
        <v>228</v>
      </c>
      <c r="F137" s="51">
        <v>37</v>
      </c>
      <c r="G137" s="51">
        <v>462</v>
      </c>
      <c r="H137" s="51">
        <v>1414</v>
      </c>
      <c r="I137" s="51">
        <v>7382</v>
      </c>
      <c r="J137" s="51">
        <v>5980</v>
      </c>
      <c r="K137" s="51">
        <v>52362</v>
      </c>
      <c r="L137" s="51">
        <v>1283</v>
      </c>
      <c r="M137" s="1152">
        <v>1443</v>
      </c>
      <c r="N137" s="928" t="s">
        <v>60</v>
      </c>
    </row>
    <row r="138" spans="1:14" s="1766" customFormat="1" ht="12.6" customHeight="1">
      <c r="A138" s="228" t="s">
        <v>61</v>
      </c>
      <c r="B138" s="109">
        <v>3941</v>
      </c>
      <c r="C138" s="109">
        <v>19244</v>
      </c>
      <c r="D138" s="109">
        <v>12223</v>
      </c>
      <c r="E138" s="109">
        <v>1378</v>
      </c>
      <c r="F138" s="109">
        <v>8</v>
      </c>
      <c r="G138" s="109">
        <v>5352</v>
      </c>
      <c r="H138" s="109">
        <v>10585</v>
      </c>
      <c r="I138" s="109">
        <v>22257</v>
      </c>
      <c r="J138" s="109">
        <v>20788</v>
      </c>
      <c r="K138" s="109">
        <v>136276</v>
      </c>
      <c r="L138" s="109">
        <v>3218</v>
      </c>
      <c r="M138" s="1770">
        <v>4501</v>
      </c>
      <c r="N138" s="1769" t="s">
        <v>61</v>
      </c>
    </row>
    <row r="139" spans="1:14" ht="12.6" customHeight="1">
      <c r="A139" s="199" t="s">
        <v>62</v>
      </c>
      <c r="B139" s="51">
        <v>710</v>
      </c>
      <c r="C139" s="51">
        <v>1950</v>
      </c>
      <c r="D139" s="51">
        <v>1798</v>
      </c>
      <c r="E139" s="51">
        <v>62</v>
      </c>
      <c r="F139" s="51">
        <v>20</v>
      </c>
      <c r="G139" s="51">
        <v>34</v>
      </c>
      <c r="H139" s="51">
        <v>661</v>
      </c>
      <c r="I139" s="51">
        <v>2849</v>
      </c>
      <c r="J139" s="51">
        <v>1181</v>
      </c>
      <c r="K139" s="51">
        <v>11757</v>
      </c>
      <c r="L139" s="51">
        <v>518</v>
      </c>
      <c r="M139" s="1152">
        <v>532</v>
      </c>
      <c r="N139" s="928" t="s">
        <v>62</v>
      </c>
    </row>
    <row r="140" spans="1:14" s="1766" customFormat="1" ht="12.6" customHeight="1">
      <c r="A140" s="228" t="s">
        <v>63</v>
      </c>
      <c r="B140" s="109">
        <v>2608</v>
      </c>
      <c r="C140" s="109">
        <v>13032</v>
      </c>
      <c r="D140" s="109">
        <v>10855</v>
      </c>
      <c r="E140" s="109">
        <v>417</v>
      </c>
      <c r="F140" s="109">
        <v>84</v>
      </c>
      <c r="G140" s="109">
        <v>1510</v>
      </c>
      <c r="H140" s="109">
        <v>4097</v>
      </c>
      <c r="I140" s="109">
        <v>17865</v>
      </c>
      <c r="J140" s="109">
        <v>13682</v>
      </c>
      <c r="K140" s="109">
        <v>115577</v>
      </c>
      <c r="L140" s="109">
        <v>1927</v>
      </c>
      <c r="M140" s="1770">
        <v>2629</v>
      </c>
      <c r="N140" s="1769" t="s">
        <v>63</v>
      </c>
    </row>
    <row r="141" spans="1:14" ht="12.6" customHeight="1">
      <c r="A141" s="199" t="s">
        <v>64</v>
      </c>
      <c r="B141" s="51">
        <v>4371</v>
      </c>
      <c r="C141" s="51">
        <v>20684</v>
      </c>
      <c r="D141" s="51">
        <v>13208</v>
      </c>
      <c r="E141" s="51">
        <v>3453</v>
      </c>
      <c r="F141" s="51">
        <v>469</v>
      </c>
      <c r="G141" s="51">
        <v>2999</v>
      </c>
      <c r="H141" s="51">
        <v>7296</v>
      </c>
      <c r="I141" s="51">
        <v>19942</v>
      </c>
      <c r="J141" s="51">
        <v>23167</v>
      </c>
      <c r="K141" s="51">
        <v>182191</v>
      </c>
      <c r="L141" s="51">
        <v>3577</v>
      </c>
      <c r="M141" s="1152">
        <v>5799</v>
      </c>
      <c r="N141" s="928" t="s">
        <v>64</v>
      </c>
    </row>
    <row r="142" spans="1:14" s="1776" customFormat="1" ht="15.95" customHeight="1">
      <c r="A142" s="113" t="s">
        <v>388</v>
      </c>
      <c r="B142" s="102">
        <v>187744</v>
      </c>
      <c r="C142" s="102">
        <v>677928</v>
      </c>
      <c r="D142" s="102">
        <v>421631</v>
      </c>
      <c r="E142" s="102">
        <v>41921</v>
      </c>
      <c r="F142" s="102">
        <v>7714</v>
      </c>
      <c r="G142" s="102">
        <v>199593</v>
      </c>
      <c r="H142" s="102">
        <v>188729</v>
      </c>
      <c r="I142" s="102">
        <v>654730</v>
      </c>
      <c r="J142" s="102">
        <v>338364</v>
      </c>
      <c r="K142" s="102">
        <v>4257987</v>
      </c>
      <c r="L142" s="102">
        <v>131184</v>
      </c>
      <c r="M142" s="1778">
        <v>188407</v>
      </c>
      <c r="N142" s="1767" t="s">
        <v>388</v>
      </c>
    </row>
    <row r="143" spans="1:14" s="1022" customFormat="1" ht="12.6" customHeight="1">
      <c r="A143" s="209" t="s">
        <v>142</v>
      </c>
      <c r="B143" s="49">
        <v>12596</v>
      </c>
      <c r="C143" s="49">
        <v>73125</v>
      </c>
      <c r="D143" s="49">
        <v>40283</v>
      </c>
      <c r="E143" s="49">
        <v>1337</v>
      </c>
      <c r="F143" s="49">
        <v>1183</v>
      </c>
      <c r="G143" s="49">
        <v>29594</v>
      </c>
      <c r="H143" s="49">
        <v>14690</v>
      </c>
      <c r="I143" s="49">
        <v>34578</v>
      </c>
      <c r="J143" s="49">
        <v>31081</v>
      </c>
      <c r="K143" s="49">
        <v>186337</v>
      </c>
      <c r="L143" s="49">
        <v>11534</v>
      </c>
      <c r="M143" s="1774">
        <v>13739</v>
      </c>
      <c r="N143" s="938" t="s">
        <v>142</v>
      </c>
    </row>
    <row r="144" spans="1:14" s="1771" customFormat="1" ht="12.6" customHeight="1">
      <c r="A144" s="230" t="s">
        <v>70</v>
      </c>
      <c r="B144" s="119">
        <v>3564</v>
      </c>
      <c r="C144" s="119">
        <v>22280</v>
      </c>
      <c r="D144" s="119">
        <v>9769</v>
      </c>
      <c r="E144" s="119">
        <v>524</v>
      </c>
      <c r="F144" s="119">
        <v>148</v>
      </c>
      <c r="G144" s="119">
        <v>11498</v>
      </c>
      <c r="H144" s="119">
        <v>6151</v>
      </c>
      <c r="I144" s="119">
        <v>11280</v>
      </c>
      <c r="J144" s="119">
        <v>11736</v>
      </c>
      <c r="K144" s="119">
        <v>51624</v>
      </c>
      <c r="L144" s="119">
        <v>3232</v>
      </c>
      <c r="M144" s="1773">
        <v>4733</v>
      </c>
      <c r="N144" s="1772" t="s">
        <v>70</v>
      </c>
    </row>
    <row r="145" spans="1:14" ht="12.6" customHeight="1">
      <c r="A145" s="199" t="s">
        <v>71</v>
      </c>
      <c r="B145" s="51">
        <v>2136</v>
      </c>
      <c r="C145" s="51">
        <v>9203</v>
      </c>
      <c r="D145" s="51">
        <v>5742</v>
      </c>
      <c r="E145" s="51">
        <v>85</v>
      </c>
      <c r="F145" s="51">
        <v>180</v>
      </c>
      <c r="G145" s="51">
        <v>3116</v>
      </c>
      <c r="H145" s="51">
        <v>754</v>
      </c>
      <c r="I145" s="51">
        <v>4802</v>
      </c>
      <c r="J145" s="51">
        <v>2576</v>
      </c>
      <c r="K145" s="51">
        <v>32970</v>
      </c>
      <c r="L145" s="51">
        <v>1780</v>
      </c>
      <c r="M145" s="1152">
        <v>1664</v>
      </c>
      <c r="N145" s="928" t="s">
        <v>71</v>
      </c>
    </row>
    <row r="146" spans="1:14" s="1766" customFormat="1" ht="12.6" customHeight="1">
      <c r="A146" s="228" t="s">
        <v>72</v>
      </c>
      <c r="B146" s="109">
        <v>2196</v>
      </c>
      <c r="C146" s="109">
        <v>10916</v>
      </c>
      <c r="D146" s="109">
        <v>2867</v>
      </c>
      <c r="E146" s="109">
        <v>298</v>
      </c>
      <c r="F146" s="109">
        <v>56</v>
      </c>
      <c r="G146" s="109">
        <v>7575</v>
      </c>
      <c r="H146" s="109">
        <v>3066</v>
      </c>
      <c r="I146" s="109">
        <v>6128</v>
      </c>
      <c r="J146" s="109">
        <v>6527</v>
      </c>
      <c r="K146" s="109">
        <v>26122</v>
      </c>
      <c r="L146" s="109">
        <v>1297</v>
      </c>
      <c r="M146" s="1770">
        <v>2908</v>
      </c>
      <c r="N146" s="1769" t="s">
        <v>72</v>
      </c>
    </row>
    <row r="147" spans="1:14" ht="12.6" customHeight="1">
      <c r="A147" s="199" t="s">
        <v>73</v>
      </c>
      <c r="B147" s="51">
        <v>4700</v>
      </c>
      <c r="C147" s="51">
        <v>30726</v>
      </c>
      <c r="D147" s="51">
        <v>21905</v>
      </c>
      <c r="E147" s="51">
        <v>429</v>
      </c>
      <c r="F147" s="51">
        <v>798</v>
      </c>
      <c r="G147" s="51">
        <v>7404</v>
      </c>
      <c r="H147" s="51">
        <v>4719</v>
      </c>
      <c r="I147" s="51">
        <v>12368</v>
      </c>
      <c r="J147" s="51">
        <v>10242</v>
      </c>
      <c r="K147" s="51">
        <v>75621</v>
      </c>
      <c r="L147" s="51">
        <v>5225</v>
      </c>
      <c r="M147" s="1152">
        <v>4433</v>
      </c>
      <c r="N147" s="928" t="s">
        <v>73</v>
      </c>
    </row>
    <row r="148" spans="1:14" s="1776" customFormat="1" ht="15.95" customHeight="1">
      <c r="A148" s="1319" t="s">
        <v>143</v>
      </c>
      <c r="B148" s="102">
        <v>26722</v>
      </c>
      <c r="C148" s="102">
        <v>135748</v>
      </c>
      <c r="D148" s="102">
        <v>105186</v>
      </c>
      <c r="E148" s="102">
        <v>3684</v>
      </c>
      <c r="F148" s="102">
        <v>638</v>
      </c>
      <c r="G148" s="102">
        <v>25025</v>
      </c>
      <c r="H148" s="102">
        <v>32528</v>
      </c>
      <c r="I148" s="102">
        <v>184267</v>
      </c>
      <c r="J148" s="102">
        <v>79452</v>
      </c>
      <c r="K148" s="102">
        <v>1085924</v>
      </c>
      <c r="L148" s="102">
        <v>26892</v>
      </c>
      <c r="M148" s="1778">
        <v>28439</v>
      </c>
      <c r="N148" s="1777" t="s">
        <v>143</v>
      </c>
    </row>
    <row r="149" spans="1:14" s="1015" customFormat="1" ht="12.6" customHeight="1">
      <c r="A149" s="214" t="s">
        <v>144</v>
      </c>
      <c r="B149" s="55">
        <v>5184</v>
      </c>
      <c r="C149" s="55">
        <v>24981</v>
      </c>
      <c r="D149" s="55">
        <v>23319</v>
      </c>
      <c r="E149" s="55">
        <v>444</v>
      </c>
      <c r="F149" s="55">
        <v>99</v>
      </c>
      <c r="G149" s="55">
        <v>938</v>
      </c>
      <c r="H149" s="55">
        <v>5819</v>
      </c>
      <c r="I149" s="55">
        <v>27720</v>
      </c>
      <c r="J149" s="55">
        <v>9465</v>
      </c>
      <c r="K149" s="55">
        <v>310151</v>
      </c>
      <c r="L149" s="55">
        <v>4622</v>
      </c>
      <c r="M149" s="1775">
        <v>4656</v>
      </c>
      <c r="N149" s="943" t="s">
        <v>144</v>
      </c>
    </row>
    <row r="150" spans="1:14" s="1766" customFormat="1" ht="12.6" customHeight="1">
      <c r="A150" s="976" t="s">
        <v>145</v>
      </c>
      <c r="B150" s="109">
        <v>4552</v>
      </c>
      <c r="C150" s="109">
        <v>22666</v>
      </c>
      <c r="D150" s="109">
        <v>21107</v>
      </c>
      <c r="E150" s="109">
        <v>397</v>
      </c>
      <c r="F150" s="109">
        <v>87</v>
      </c>
      <c r="G150" s="109">
        <v>923</v>
      </c>
      <c r="H150" s="109">
        <v>5350</v>
      </c>
      <c r="I150" s="109">
        <v>24276</v>
      </c>
      <c r="J150" s="109">
        <v>8416</v>
      </c>
      <c r="K150" s="109">
        <v>291415</v>
      </c>
      <c r="L150" s="109">
        <v>4090</v>
      </c>
      <c r="M150" s="1770">
        <v>4156</v>
      </c>
      <c r="N150" s="1236" t="s">
        <v>145</v>
      </c>
    </row>
    <row r="151" spans="1:14" ht="12.6" customHeight="1">
      <c r="A151" s="211" t="s">
        <v>146</v>
      </c>
      <c r="B151" s="51">
        <v>632</v>
      </c>
      <c r="C151" s="51">
        <v>2315</v>
      </c>
      <c r="D151" s="51">
        <v>2212</v>
      </c>
      <c r="E151" s="51">
        <v>47</v>
      </c>
      <c r="F151" s="51">
        <v>11</v>
      </c>
      <c r="G151" s="51">
        <v>15</v>
      </c>
      <c r="H151" s="51">
        <v>469</v>
      </c>
      <c r="I151" s="51">
        <v>3444</v>
      </c>
      <c r="J151" s="51">
        <v>1049</v>
      </c>
      <c r="K151" s="51">
        <v>18736</v>
      </c>
      <c r="L151" s="51">
        <v>532</v>
      </c>
      <c r="M151" s="1152">
        <v>500</v>
      </c>
      <c r="N151" s="942" t="s">
        <v>146</v>
      </c>
    </row>
    <row r="152" spans="1:14" s="1766" customFormat="1" ht="12.6" customHeight="1">
      <c r="A152" s="228" t="s">
        <v>53</v>
      </c>
      <c r="B152" s="109">
        <v>2654</v>
      </c>
      <c r="C152" s="109">
        <v>17691</v>
      </c>
      <c r="D152" s="109">
        <v>15667</v>
      </c>
      <c r="E152" s="109">
        <v>358</v>
      </c>
      <c r="F152" s="109">
        <v>113</v>
      </c>
      <c r="G152" s="109">
        <v>1459</v>
      </c>
      <c r="H152" s="109">
        <v>3156</v>
      </c>
      <c r="I152" s="109">
        <v>29849</v>
      </c>
      <c r="J152" s="109">
        <v>10401</v>
      </c>
      <c r="K152" s="109">
        <v>145842</v>
      </c>
      <c r="L152" s="109">
        <v>3666</v>
      </c>
      <c r="M152" s="1770">
        <v>3457</v>
      </c>
      <c r="N152" s="1769" t="s">
        <v>53</v>
      </c>
    </row>
    <row r="153" spans="1:14" ht="12.6" customHeight="1">
      <c r="A153" s="199" t="s">
        <v>54</v>
      </c>
      <c r="B153" s="51">
        <v>1399</v>
      </c>
      <c r="C153" s="51">
        <v>6416</v>
      </c>
      <c r="D153" s="51">
        <v>4436</v>
      </c>
      <c r="E153" s="51">
        <v>163</v>
      </c>
      <c r="F153" s="51">
        <v>65</v>
      </c>
      <c r="G153" s="51">
        <v>1698</v>
      </c>
      <c r="H153" s="51">
        <v>1305</v>
      </c>
      <c r="I153" s="51">
        <v>9310</v>
      </c>
      <c r="J153" s="51">
        <v>4242</v>
      </c>
      <c r="K153" s="51">
        <v>38346</v>
      </c>
      <c r="L153" s="51">
        <v>1455</v>
      </c>
      <c r="M153" s="1152">
        <v>1492</v>
      </c>
      <c r="N153" s="928" t="s">
        <v>54</v>
      </c>
    </row>
    <row r="154" spans="1:14" s="1766" customFormat="1" ht="12.6" customHeight="1">
      <c r="A154" s="228" t="s">
        <v>55</v>
      </c>
      <c r="B154" s="109">
        <v>2245</v>
      </c>
      <c r="C154" s="109">
        <v>13144</v>
      </c>
      <c r="D154" s="109">
        <v>11822</v>
      </c>
      <c r="E154" s="109">
        <v>385</v>
      </c>
      <c r="F154" s="109">
        <v>106</v>
      </c>
      <c r="G154" s="109">
        <v>713</v>
      </c>
      <c r="H154" s="109">
        <v>2524</v>
      </c>
      <c r="I154" s="109">
        <v>14350</v>
      </c>
      <c r="J154" s="109">
        <v>5809</v>
      </c>
      <c r="K154" s="109">
        <v>57551</v>
      </c>
      <c r="L154" s="109">
        <v>2417</v>
      </c>
      <c r="M154" s="1770">
        <v>2652</v>
      </c>
      <c r="N154" s="1769" t="s">
        <v>55</v>
      </c>
    </row>
    <row r="155" spans="1:14" ht="12.6" customHeight="1">
      <c r="A155" s="199" t="s">
        <v>56</v>
      </c>
      <c r="B155" s="51">
        <v>3156</v>
      </c>
      <c r="C155" s="51">
        <v>18893</v>
      </c>
      <c r="D155" s="51">
        <v>6956</v>
      </c>
      <c r="E155" s="51">
        <v>559</v>
      </c>
      <c r="F155" s="51">
        <v>5</v>
      </c>
      <c r="G155" s="51">
        <v>11260</v>
      </c>
      <c r="H155" s="51">
        <v>5967</v>
      </c>
      <c r="I155" s="51">
        <v>10603</v>
      </c>
      <c r="J155" s="51">
        <v>12707</v>
      </c>
      <c r="K155" s="51">
        <v>93583</v>
      </c>
      <c r="L155" s="51">
        <v>2253</v>
      </c>
      <c r="M155" s="1152">
        <v>3780</v>
      </c>
      <c r="N155" s="928" t="s">
        <v>56</v>
      </c>
    </row>
    <row r="156" spans="1:14" s="1766" customFormat="1" ht="12.6" customHeight="1">
      <c r="A156" s="228" t="s">
        <v>57</v>
      </c>
      <c r="B156" s="109">
        <v>3694</v>
      </c>
      <c r="C156" s="109">
        <v>11622</v>
      </c>
      <c r="D156" s="109">
        <v>5972</v>
      </c>
      <c r="E156" s="109">
        <v>430</v>
      </c>
      <c r="F156" s="109">
        <v>52</v>
      </c>
      <c r="G156" s="109">
        <v>4940</v>
      </c>
      <c r="H156" s="109">
        <v>2504</v>
      </c>
      <c r="I156" s="109">
        <v>11211</v>
      </c>
      <c r="J156" s="109">
        <v>10984</v>
      </c>
      <c r="K156" s="109">
        <v>68842</v>
      </c>
      <c r="L156" s="109">
        <v>3158</v>
      </c>
      <c r="M156" s="1770">
        <v>3519</v>
      </c>
      <c r="N156" s="1769" t="s">
        <v>57</v>
      </c>
    </row>
    <row r="157" spans="1:14" ht="12.6" customHeight="1">
      <c r="A157" s="199" t="s">
        <v>58</v>
      </c>
      <c r="B157" s="51">
        <v>2480</v>
      </c>
      <c r="C157" s="51">
        <v>14778</v>
      </c>
      <c r="D157" s="51">
        <v>13706</v>
      </c>
      <c r="E157" s="51">
        <v>281</v>
      </c>
      <c r="F157" s="51">
        <v>49</v>
      </c>
      <c r="G157" s="51">
        <v>653</v>
      </c>
      <c r="H157" s="51">
        <v>2433</v>
      </c>
      <c r="I157" s="51">
        <v>16666</v>
      </c>
      <c r="J157" s="51">
        <v>6200</v>
      </c>
      <c r="K157" s="51">
        <v>70754</v>
      </c>
      <c r="L157" s="51">
        <v>2967</v>
      </c>
      <c r="M157" s="1152">
        <v>1993</v>
      </c>
      <c r="N157" s="928" t="s">
        <v>58</v>
      </c>
    </row>
    <row r="158" spans="1:14" s="1766" customFormat="1" ht="12.6" customHeight="1">
      <c r="A158" s="228" t="s">
        <v>123</v>
      </c>
      <c r="B158" s="109">
        <v>5910</v>
      </c>
      <c r="C158" s="109">
        <v>28221</v>
      </c>
      <c r="D158" s="109">
        <v>23309</v>
      </c>
      <c r="E158" s="109">
        <v>1063</v>
      </c>
      <c r="F158" s="109">
        <v>149</v>
      </c>
      <c r="G158" s="109">
        <v>3362</v>
      </c>
      <c r="H158" s="109">
        <v>8820</v>
      </c>
      <c r="I158" s="109">
        <v>64558</v>
      </c>
      <c r="J158" s="109">
        <v>19644</v>
      </c>
      <c r="K158" s="109">
        <v>300855</v>
      </c>
      <c r="L158" s="109">
        <v>6354</v>
      </c>
      <c r="M158" s="1770">
        <v>6890</v>
      </c>
      <c r="N158" s="1769" t="s">
        <v>123</v>
      </c>
    </row>
    <row r="159" spans="1:14" s="1022" customFormat="1" ht="15.95" customHeight="1">
      <c r="A159" s="209" t="s">
        <v>147</v>
      </c>
      <c r="B159" s="49">
        <v>16690</v>
      </c>
      <c r="C159" s="49">
        <v>84550</v>
      </c>
      <c r="D159" s="49">
        <v>48829</v>
      </c>
      <c r="E159" s="49">
        <v>3424</v>
      </c>
      <c r="F159" s="49">
        <v>986</v>
      </c>
      <c r="G159" s="49">
        <v>30499</v>
      </c>
      <c r="H159" s="49">
        <v>21060</v>
      </c>
      <c r="I159" s="49">
        <v>67666</v>
      </c>
      <c r="J159" s="49">
        <v>47696</v>
      </c>
      <c r="K159" s="49">
        <v>244598</v>
      </c>
      <c r="L159" s="49">
        <v>13421</v>
      </c>
      <c r="M159" s="1774">
        <v>19815</v>
      </c>
      <c r="N159" s="938" t="s">
        <v>147</v>
      </c>
    </row>
    <row r="160" spans="1:14" s="1771" customFormat="1" ht="12" customHeight="1">
      <c r="A160" s="230" t="s">
        <v>228</v>
      </c>
      <c r="B160" s="119">
        <v>6165</v>
      </c>
      <c r="C160" s="119">
        <v>30742</v>
      </c>
      <c r="D160" s="119">
        <v>21225</v>
      </c>
      <c r="E160" s="119">
        <v>925</v>
      </c>
      <c r="F160" s="119">
        <v>463</v>
      </c>
      <c r="G160" s="119">
        <v>7852</v>
      </c>
      <c r="H160" s="119">
        <v>7804</v>
      </c>
      <c r="I160" s="119">
        <v>37764</v>
      </c>
      <c r="J160" s="119">
        <v>14180</v>
      </c>
      <c r="K160" s="119">
        <v>102295</v>
      </c>
      <c r="L160" s="119">
        <v>5011</v>
      </c>
      <c r="M160" s="1773">
        <v>6955</v>
      </c>
      <c r="N160" s="1772" t="s">
        <v>228</v>
      </c>
    </row>
    <row r="161" spans="1:14" ht="12" customHeight="1">
      <c r="A161" s="199" t="s">
        <v>74</v>
      </c>
      <c r="B161" s="51">
        <v>2994</v>
      </c>
      <c r="C161" s="51">
        <v>20401</v>
      </c>
      <c r="D161" s="51">
        <v>10678</v>
      </c>
      <c r="E161" s="51">
        <v>367</v>
      </c>
      <c r="F161" s="51">
        <v>62</v>
      </c>
      <c r="G161" s="51">
        <v>9089</v>
      </c>
      <c r="H161" s="51">
        <v>5551</v>
      </c>
      <c r="I161" s="51">
        <v>8875</v>
      </c>
      <c r="J161" s="51">
        <v>11045</v>
      </c>
      <c r="K161" s="51">
        <v>46739</v>
      </c>
      <c r="L161" s="51">
        <v>2665</v>
      </c>
      <c r="M161" s="1152">
        <v>4053</v>
      </c>
      <c r="N161" s="928" t="s">
        <v>74</v>
      </c>
    </row>
    <row r="162" spans="1:14" s="1766" customFormat="1" ht="12" customHeight="1">
      <c r="A162" s="228" t="s">
        <v>75</v>
      </c>
      <c r="B162" s="109">
        <v>5010</v>
      </c>
      <c r="C162" s="109">
        <v>17508</v>
      </c>
      <c r="D162" s="109">
        <v>7328</v>
      </c>
      <c r="E162" s="109">
        <v>1690</v>
      </c>
      <c r="F162" s="109">
        <v>403</v>
      </c>
      <c r="G162" s="109">
        <v>7832</v>
      </c>
      <c r="H162" s="109">
        <v>2949</v>
      </c>
      <c r="I162" s="109">
        <v>9549</v>
      </c>
      <c r="J162" s="109">
        <v>13485</v>
      </c>
      <c r="K162" s="109">
        <v>60406</v>
      </c>
      <c r="L162" s="109">
        <v>3528</v>
      </c>
      <c r="M162" s="1770">
        <v>5035</v>
      </c>
      <c r="N162" s="1769" t="s">
        <v>75</v>
      </c>
    </row>
    <row r="163" spans="1:14" ht="12" customHeight="1">
      <c r="A163" s="199" t="s">
        <v>76</v>
      </c>
      <c r="B163" s="51">
        <v>2521</v>
      </c>
      <c r="C163" s="51">
        <v>15899</v>
      </c>
      <c r="D163" s="51">
        <v>9597</v>
      </c>
      <c r="E163" s="51">
        <v>443</v>
      </c>
      <c r="F163" s="51">
        <v>58</v>
      </c>
      <c r="G163" s="51">
        <v>5726</v>
      </c>
      <c r="H163" s="51">
        <v>4756</v>
      </c>
      <c r="I163" s="51">
        <v>11478</v>
      </c>
      <c r="J163" s="51">
        <v>8986</v>
      </c>
      <c r="K163" s="51">
        <v>35158</v>
      </c>
      <c r="L163" s="51">
        <v>2217</v>
      </c>
      <c r="M163" s="1152">
        <v>3772</v>
      </c>
      <c r="N163" s="928" t="s">
        <v>76</v>
      </c>
    </row>
    <row r="164" spans="1:14" s="1776" customFormat="1" ht="15.95" customHeight="1">
      <c r="A164" s="1319" t="s">
        <v>148</v>
      </c>
      <c r="B164" s="102">
        <v>27920</v>
      </c>
      <c r="C164" s="102">
        <v>65750</v>
      </c>
      <c r="D164" s="102">
        <v>39996</v>
      </c>
      <c r="E164" s="102">
        <v>6674</v>
      </c>
      <c r="F164" s="102">
        <v>1254</v>
      </c>
      <c r="G164" s="102">
        <v>17134</v>
      </c>
      <c r="H164" s="102">
        <v>26124</v>
      </c>
      <c r="I164" s="102">
        <v>62251</v>
      </c>
      <c r="J164" s="102">
        <v>15789</v>
      </c>
      <c r="K164" s="102">
        <v>454999</v>
      </c>
      <c r="L164" s="102">
        <v>18795</v>
      </c>
      <c r="M164" s="1778">
        <v>28650</v>
      </c>
      <c r="N164" s="1777" t="s">
        <v>148</v>
      </c>
    </row>
    <row r="165" spans="1:14" s="1015" customFormat="1" ht="12" customHeight="1">
      <c r="A165" s="214" t="s">
        <v>903</v>
      </c>
      <c r="B165" s="55">
        <v>15507</v>
      </c>
      <c r="C165" s="55">
        <v>30659</v>
      </c>
      <c r="D165" s="55">
        <v>22448</v>
      </c>
      <c r="E165" s="55">
        <v>3365</v>
      </c>
      <c r="F165" s="55">
        <v>673</v>
      </c>
      <c r="G165" s="55">
        <v>3814</v>
      </c>
      <c r="H165" s="55">
        <v>13792</v>
      </c>
      <c r="I165" s="55">
        <v>35841</v>
      </c>
      <c r="J165" s="55">
        <v>3900</v>
      </c>
      <c r="K165" s="55">
        <v>201915</v>
      </c>
      <c r="L165" s="55">
        <v>11418</v>
      </c>
      <c r="M165" s="1775">
        <v>16537</v>
      </c>
      <c r="N165" s="943" t="s">
        <v>903</v>
      </c>
    </row>
    <row r="166" spans="1:14" s="1766" customFormat="1" ht="12" customHeight="1">
      <c r="A166" s="228" t="s">
        <v>111</v>
      </c>
      <c r="B166" s="109">
        <v>2698</v>
      </c>
      <c r="C166" s="109">
        <v>8133</v>
      </c>
      <c r="D166" s="109">
        <v>5313</v>
      </c>
      <c r="E166" s="109">
        <v>688</v>
      </c>
      <c r="F166" s="109">
        <v>58</v>
      </c>
      <c r="G166" s="109">
        <v>2014</v>
      </c>
      <c r="H166" s="109">
        <v>2749</v>
      </c>
      <c r="I166" s="109">
        <v>7081</v>
      </c>
      <c r="J166" s="109">
        <v>3573</v>
      </c>
      <c r="K166" s="109">
        <v>122015</v>
      </c>
      <c r="L166" s="109">
        <v>1717</v>
      </c>
      <c r="M166" s="1770">
        <v>2179</v>
      </c>
      <c r="N166" s="1769" t="s">
        <v>111</v>
      </c>
    </row>
    <row r="167" spans="1:14" ht="12" customHeight="1">
      <c r="A167" s="199" t="s">
        <v>112</v>
      </c>
      <c r="B167" s="51">
        <v>4130</v>
      </c>
      <c r="C167" s="51">
        <v>6623</v>
      </c>
      <c r="D167" s="51">
        <v>3753</v>
      </c>
      <c r="E167" s="51">
        <v>687</v>
      </c>
      <c r="F167" s="51">
        <v>411</v>
      </c>
      <c r="G167" s="51">
        <v>1686</v>
      </c>
      <c r="H167" s="51">
        <v>2246</v>
      </c>
      <c r="I167" s="51">
        <v>7034</v>
      </c>
      <c r="J167" s="51">
        <v>2045</v>
      </c>
      <c r="K167" s="51">
        <v>57770</v>
      </c>
      <c r="L167" s="51">
        <v>2236</v>
      </c>
      <c r="M167" s="1152">
        <v>4214</v>
      </c>
      <c r="N167" s="928" t="s">
        <v>112</v>
      </c>
    </row>
    <row r="168" spans="1:14" s="1766" customFormat="1" ht="12" customHeight="1">
      <c r="A168" s="228" t="s">
        <v>113</v>
      </c>
      <c r="B168" s="109">
        <v>3676</v>
      </c>
      <c r="C168" s="109">
        <v>11874</v>
      </c>
      <c r="D168" s="109">
        <v>6959</v>
      </c>
      <c r="E168" s="109">
        <v>1063</v>
      </c>
      <c r="F168" s="109">
        <v>102</v>
      </c>
      <c r="G168" s="109">
        <v>3618</v>
      </c>
      <c r="H168" s="109">
        <v>5061</v>
      </c>
      <c r="I168" s="109">
        <v>9115</v>
      </c>
      <c r="J168" s="109">
        <v>1451</v>
      </c>
      <c r="K168" s="109">
        <v>48851</v>
      </c>
      <c r="L168" s="109">
        <v>2630</v>
      </c>
      <c r="M168" s="1770">
        <v>4056</v>
      </c>
      <c r="N168" s="1769" t="s">
        <v>113</v>
      </c>
    </row>
    <row r="169" spans="1:14" ht="12" customHeight="1">
      <c r="A169" s="199" t="s">
        <v>114</v>
      </c>
      <c r="B169" s="51">
        <v>1654</v>
      </c>
      <c r="C169" s="51">
        <v>6266</v>
      </c>
      <c r="D169" s="51">
        <v>1353</v>
      </c>
      <c r="E169" s="51">
        <v>828</v>
      </c>
      <c r="F169" s="51">
        <v>8</v>
      </c>
      <c r="G169" s="51">
        <v>4027</v>
      </c>
      <c r="H169" s="51">
        <v>1967</v>
      </c>
      <c r="I169" s="51">
        <v>3038</v>
      </c>
      <c r="J169" s="51">
        <v>3532</v>
      </c>
      <c r="K169" s="51">
        <v>19432</v>
      </c>
      <c r="L169" s="51">
        <v>766</v>
      </c>
      <c r="M169" s="1152">
        <v>1490</v>
      </c>
      <c r="N169" s="928" t="s">
        <v>114</v>
      </c>
    </row>
    <row r="170" spans="1:14" s="1766" customFormat="1" ht="12" customHeight="1">
      <c r="A170" s="228" t="s">
        <v>115</v>
      </c>
      <c r="B170" s="109">
        <v>255</v>
      </c>
      <c r="C170" s="109">
        <v>2194</v>
      </c>
      <c r="D170" s="109">
        <v>170</v>
      </c>
      <c r="E170" s="109">
        <v>43</v>
      </c>
      <c r="F170" s="109">
        <v>2</v>
      </c>
      <c r="G170" s="109">
        <v>1974</v>
      </c>
      <c r="H170" s="109">
        <v>309</v>
      </c>
      <c r="I170" s="109">
        <v>142</v>
      </c>
      <c r="J170" s="109">
        <v>1288</v>
      </c>
      <c r="K170" s="109">
        <v>5016</v>
      </c>
      <c r="L170" s="109">
        <v>28</v>
      </c>
      <c r="M170" s="1770">
        <v>174</v>
      </c>
      <c r="N170" s="1769" t="s">
        <v>115</v>
      </c>
    </row>
    <row r="171" spans="1:14" s="1022" customFormat="1" ht="15.95" customHeight="1">
      <c r="A171" s="209" t="s">
        <v>149</v>
      </c>
      <c r="B171" s="49">
        <v>31283</v>
      </c>
      <c r="C171" s="49">
        <v>82729</v>
      </c>
      <c r="D171" s="49">
        <v>58130</v>
      </c>
      <c r="E171" s="49">
        <v>5346</v>
      </c>
      <c r="F171" s="49">
        <v>1628</v>
      </c>
      <c r="G171" s="49">
        <v>16669</v>
      </c>
      <c r="H171" s="49">
        <v>24850</v>
      </c>
      <c r="I171" s="49">
        <v>92856</v>
      </c>
      <c r="J171" s="49">
        <v>39802</v>
      </c>
      <c r="K171" s="49">
        <v>579996</v>
      </c>
      <c r="L171" s="49">
        <v>21591</v>
      </c>
      <c r="M171" s="1774">
        <v>29303</v>
      </c>
      <c r="N171" s="938" t="s">
        <v>149</v>
      </c>
    </row>
    <row r="172" spans="1:14" s="1771" customFormat="1" ht="12" customHeight="1">
      <c r="A172" s="230" t="s">
        <v>150</v>
      </c>
      <c r="B172" s="119">
        <v>8367</v>
      </c>
      <c r="C172" s="119">
        <v>13063</v>
      </c>
      <c r="D172" s="119">
        <v>9831</v>
      </c>
      <c r="E172" s="119">
        <v>1017</v>
      </c>
      <c r="F172" s="119">
        <v>801</v>
      </c>
      <c r="G172" s="119">
        <v>1184</v>
      </c>
      <c r="H172" s="119">
        <v>2870</v>
      </c>
      <c r="I172" s="119">
        <v>15292</v>
      </c>
      <c r="J172" s="119">
        <v>5591</v>
      </c>
      <c r="K172" s="119">
        <v>128065</v>
      </c>
      <c r="L172" s="119">
        <v>5058</v>
      </c>
      <c r="M172" s="1773">
        <v>6709</v>
      </c>
      <c r="N172" s="1772" t="s">
        <v>150</v>
      </c>
    </row>
    <row r="173" spans="1:14" ht="12" customHeight="1">
      <c r="A173" s="211" t="s">
        <v>235</v>
      </c>
      <c r="B173" s="51">
        <v>270</v>
      </c>
      <c r="C173" s="51">
        <v>261</v>
      </c>
      <c r="D173" s="51">
        <v>105</v>
      </c>
      <c r="E173" s="51">
        <v>49</v>
      </c>
      <c r="F173" s="51">
        <v>31</v>
      </c>
      <c r="G173" s="51">
        <v>68</v>
      </c>
      <c r="H173" s="51">
        <v>11</v>
      </c>
      <c r="I173" s="51">
        <v>171</v>
      </c>
      <c r="J173" s="51">
        <v>25</v>
      </c>
      <c r="K173" s="51">
        <v>2341</v>
      </c>
      <c r="L173" s="51">
        <v>50</v>
      </c>
      <c r="M173" s="1152">
        <v>114</v>
      </c>
      <c r="N173" s="942" t="s">
        <v>235</v>
      </c>
    </row>
    <row r="174" spans="1:14" s="1766" customFormat="1" ht="12" customHeight="1">
      <c r="A174" s="976" t="s">
        <v>231</v>
      </c>
      <c r="B174" s="109">
        <v>1107</v>
      </c>
      <c r="C174" s="109">
        <v>1200</v>
      </c>
      <c r="D174" s="109">
        <v>533</v>
      </c>
      <c r="E174" s="109">
        <v>139</v>
      </c>
      <c r="F174" s="109">
        <v>175</v>
      </c>
      <c r="G174" s="109">
        <v>321</v>
      </c>
      <c r="H174" s="109">
        <v>212</v>
      </c>
      <c r="I174" s="109">
        <v>927</v>
      </c>
      <c r="J174" s="109">
        <v>1121</v>
      </c>
      <c r="K174" s="109">
        <v>11571</v>
      </c>
      <c r="L174" s="109">
        <v>553</v>
      </c>
      <c r="M174" s="1770">
        <v>703</v>
      </c>
      <c r="N174" s="1236" t="s">
        <v>231</v>
      </c>
    </row>
    <row r="175" spans="1:14" ht="12" customHeight="1">
      <c r="A175" s="211" t="s">
        <v>206</v>
      </c>
      <c r="B175" s="51">
        <v>2371</v>
      </c>
      <c r="C175" s="51">
        <v>3703</v>
      </c>
      <c r="D175" s="51">
        <v>3101</v>
      </c>
      <c r="E175" s="51">
        <v>186</v>
      </c>
      <c r="F175" s="51">
        <v>99</v>
      </c>
      <c r="G175" s="51">
        <v>237</v>
      </c>
      <c r="H175" s="51">
        <v>802</v>
      </c>
      <c r="I175" s="51">
        <v>4708</v>
      </c>
      <c r="J175" s="51">
        <v>943</v>
      </c>
      <c r="K175" s="51">
        <v>34382</v>
      </c>
      <c r="L175" s="51">
        <v>1335</v>
      </c>
      <c r="M175" s="1152">
        <v>2316</v>
      </c>
      <c r="N175" s="942" t="s">
        <v>206</v>
      </c>
    </row>
    <row r="176" spans="1:14" s="1766" customFormat="1" ht="12" customHeight="1">
      <c r="A176" s="976" t="s">
        <v>232</v>
      </c>
      <c r="B176" s="109">
        <v>1727</v>
      </c>
      <c r="C176" s="109">
        <v>2541</v>
      </c>
      <c r="D176" s="109">
        <v>1556</v>
      </c>
      <c r="E176" s="109">
        <v>398</v>
      </c>
      <c r="F176" s="109">
        <v>321</v>
      </c>
      <c r="G176" s="109">
        <v>236</v>
      </c>
      <c r="H176" s="109">
        <v>439</v>
      </c>
      <c r="I176" s="109">
        <v>2037</v>
      </c>
      <c r="J176" s="109">
        <v>1779</v>
      </c>
      <c r="K176" s="109">
        <v>20700</v>
      </c>
      <c r="L176" s="109">
        <v>1264</v>
      </c>
      <c r="M176" s="1770">
        <v>1504</v>
      </c>
      <c r="N176" s="1236" t="s">
        <v>232</v>
      </c>
    </row>
    <row r="177" spans="1:14" ht="12" customHeight="1">
      <c r="A177" s="211" t="s">
        <v>233</v>
      </c>
      <c r="B177" s="51">
        <v>2892</v>
      </c>
      <c r="C177" s="51">
        <v>5358</v>
      </c>
      <c r="D177" s="51">
        <v>4537</v>
      </c>
      <c r="E177" s="51">
        <v>245</v>
      </c>
      <c r="F177" s="51">
        <v>175</v>
      </c>
      <c r="G177" s="51">
        <v>321</v>
      </c>
      <c r="H177" s="51">
        <v>1406</v>
      </c>
      <c r="I177" s="51">
        <v>7449</v>
      </c>
      <c r="J177" s="51">
        <v>1723</v>
      </c>
      <c r="K177" s="51">
        <v>59071</v>
      </c>
      <c r="L177" s="51">
        <v>1856</v>
      </c>
      <c r="M177" s="1152">
        <v>2072</v>
      </c>
      <c r="N177" s="942" t="s">
        <v>233</v>
      </c>
    </row>
    <row r="178" spans="1:14" s="1766" customFormat="1" ht="12" customHeight="1">
      <c r="A178" s="228" t="s">
        <v>97</v>
      </c>
      <c r="B178" s="109">
        <v>7349</v>
      </c>
      <c r="C178" s="109">
        <v>24593</v>
      </c>
      <c r="D178" s="109">
        <v>20621</v>
      </c>
      <c r="E178" s="109">
        <v>731</v>
      </c>
      <c r="F178" s="109">
        <v>267</v>
      </c>
      <c r="G178" s="109">
        <v>2666</v>
      </c>
      <c r="H178" s="109">
        <v>11133</v>
      </c>
      <c r="I178" s="109">
        <v>35391</v>
      </c>
      <c r="J178" s="109">
        <v>11365</v>
      </c>
      <c r="K178" s="109">
        <v>156809</v>
      </c>
      <c r="L178" s="109">
        <v>5803</v>
      </c>
      <c r="M178" s="1770">
        <v>9043</v>
      </c>
      <c r="N178" s="1769" t="s">
        <v>97</v>
      </c>
    </row>
    <row r="179" spans="1:14" ht="12" customHeight="1">
      <c r="A179" s="199" t="s">
        <v>98</v>
      </c>
      <c r="B179" s="51">
        <v>2508</v>
      </c>
      <c r="C179" s="51">
        <v>5261</v>
      </c>
      <c r="D179" s="51">
        <v>2589</v>
      </c>
      <c r="E179" s="51">
        <v>524</v>
      </c>
      <c r="F179" s="51">
        <v>69</v>
      </c>
      <c r="G179" s="51">
        <v>2001</v>
      </c>
      <c r="H179" s="51">
        <v>1293</v>
      </c>
      <c r="I179" s="51">
        <v>3510</v>
      </c>
      <c r="J179" s="51">
        <v>2398</v>
      </c>
      <c r="K179" s="51">
        <v>41053</v>
      </c>
      <c r="L179" s="51">
        <v>1424</v>
      </c>
      <c r="M179" s="1152">
        <v>2277</v>
      </c>
      <c r="N179" s="928" t="s">
        <v>98</v>
      </c>
    </row>
    <row r="180" spans="1:14" s="1766" customFormat="1" ht="12" customHeight="1">
      <c r="A180" s="228" t="s">
        <v>99</v>
      </c>
      <c r="B180" s="109">
        <v>3828</v>
      </c>
      <c r="C180" s="109">
        <v>5602</v>
      </c>
      <c r="D180" s="109">
        <v>4900</v>
      </c>
      <c r="E180" s="109">
        <v>121</v>
      </c>
      <c r="F180" s="109">
        <v>147</v>
      </c>
      <c r="G180" s="109">
        <v>342</v>
      </c>
      <c r="H180" s="109">
        <v>1055</v>
      </c>
      <c r="I180" s="109">
        <v>7549</v>
      </c>
      <c r="J180" s="109">
        <v>1307</v>
      </c>
      <c r="K180" s="109">
        <v>42588</v>
      </c>
      <c r="L180" s="109">
        <v>2107</v>
      </c>
      <c r="M180" s="1770">
        <v>2590</v>
      </c>
      <c r="N180" s="1769" t="s">
        <v>99</v>
      </c>
    </row>
    <row r="181" spans="1:14" ht="12" customHeight="1">
      <c r="A181" s="199" t="s">
        <v>100</v>
      </c>
      <c r="B181" s="51">
        <v>3458</v>
      </c>
      <c r="C181" s="51">
        <v>8950</v>
      </c>
      <c r="D181" s="51">
        <v>6109</v>
      </c>
      <c r="E181" s="51">
        <v>2095</v>
      </c>
      <c r="F181" s="51">
        <v>217</v>
      </c>
      <c r="G181" s="51">
        <v>447</v>
      </c>
      <c r="H181" s="51">
        <v>1756</v>
      </c>
      <c r="I181" s="51">
        <v>9382</v>
      </c>
      <c r="J181" s="51">
        <v>1701</v>
      </c>
      <c r="K181" s="51">
        <v>45511</v>
      </c>
      <c r="L181" s="51">
        <v>2591</v>
      </c>
      <c r="M181" s="1152">
        <v>2134</v>
      </c>
      <c r="N181" s="928" t="s">
        <v>100</v>
      </c>
    </row>
    <row r="182" spans="1:14" s="1766" customFormat="1" ht="12" customHeight="1">
      <c r="A182" s="228" t="s">
        <v>101</v>
      </c>
      <c r="B182" s="109">
        <v>2457</v>
      </c>
      <c r="C182" s="109">
        <v>9916</v>
      </c>
      <c r="D182" s="109">
        <v>7909</v>
      </c>
      <c r="E182" s="109">
        <v>203</v>
      </c>
      <c r="F182" s="109">
        <v>87</v>
      </c>
      <c r="G182" s="109">
        <v>1647</v>
      </c>
      <c r="H182" s="109">
        <v>3873</v>
      </c>
      <c r="I182" s="109">
        <v>14324</v>
      </c>
      <c r="J182" s="109">
        <v>5258</v>
      </c>
      <c r="K182" s="109">
        <v>70060</v>
      </c>
      <c r="L182" s="109">
        <v>2103</v>
      </c>
      <c r="M182" s="1770">
        <v>2582</v>
      </c>
      <c r="N182" s="1769" t="s">
        <v>101</v>
      </c>
    </row>
    <row r="183" spans="1:14" ht="12" customHeight="1">
      <c r="A183" s="199" t="s">
        <v>102</v>
      </c>
      <c r="B183" s="51">
        <v>3316</v>
      </c>
      <c r="C183" s="51">
        <v>15343</v>
      </c>
      <c r="D183" s="51">
        <v>6171</v>
      </c>
      <c r="E183" s="51">
        <v>655</v>
      </c>
      <c r="F183" s="51">
        <v>39</v>
      </c>
      <c r="G183" s="51">
        <v>8382</v>
      </c>
      <c r="H183" s="51">
        <v>2870</v>
      </c>
      <c r="I183" s="51">
        <v>7408</v>
      </c>
      <c r="J183" s="51">
        <v>12182</v>
      </c>
      <c r="K183" s="51">
        <v>95910</v>
      </c>
      <c r="L183" s="51">
        <v>2505</v>
      </c>
      <c r="M183" s="1152">
        <v>3968</v>
      </c>
      <c r="N183" s="928" t="s">
        <v>102</v>
      </c>
    </row>
    <row r="184" spans="1:14" s="1776" customFormat="1" ht="15.95" customHeight="1">
      <c r="A184" s="1319" t="s">
        <v>151</v>
      </c>
      <c r="B184" s="102">
        <v>11873</v>
      </c>
      <c r="C184" s="102">
        <v>51343</v>
      </c>
      <c r="D184" s="102">
        <v>15599</v>
      </c>
      <c r="E184" s="102">
        <v>1826</v>
      </c>
      <c r="F184" s="102">
        <v>471</v>
      </c>
      <c r="G184" s="102">
        <v>33127</v>
      </c>
      <c r="H184" s="102">
        <v>10544</v>
      </c>
      <c r="I184" s="102">
        <v>18170</v>
      </c>
      <c r="J184" s="102">
        <v>39412</v>
      </c>
      <c r="K184" s="102">
        <v>182374</v>
      </c>
      <c r="L184" s="102">
        <v>5302</v>
      </c>
      <c r="M184" s="1778">
        <v>11751</v>
      </c>
      <c r="N184" s="1777" t="s">
        <v>151</v>
      </c>
    </row>
    <row r="185" spans="1:14" s="1015" customFormat="1" ht="12" customHeight="1">
      <c r="A185" s="214" t="s">
        <v>110</v>
      </c>
      <c r="B185" s="55">
        <v>5680</v>
      </c>
      <c r="C185" s="55">
        <v>26860</v>
      </c>
      <c r="D185" s="55">
        <v>8452</v>
      </c>
      <c r="E185" s="55">
        <v>744</v>
      </c>
      <c r="F185" s="55">
        <v>366</v>
      </c>
      <c r="G185" s="55">
        <v>17195</v>
      </c>
      <c r="H185" s="55">
        <v>5069</v>
      </c>
      <c r="I185" s="55">
        <v>9529</v>
      </c>
      <c r="J185" s="55">
        <v>17801</v>
      </c>
      <c r="K185" s="55">
        <v>78800</v>
      </c>
      <c r="L185" s="55">
        <v>2966</v>
      </c>
      <c r="M185" s="1775">
        <v>6305</v>
      </c>
      <c r="N185" s="943" t="s">
        <v>110</v>
      </c>
    </row>
    <row r="186" spans="1:14" s="1766" customFormat="1" ht="12" customHeight="1">
      <c r="A186" s="228" t="s">
        <v>107</v>
      </c>
      <c r="B186" s="109">
        <v>2620</v>
      </c>
      <c r="C186" s="109">
        <v>8558</v>
      </c>
      <c r="D186" s="109">
        <v>2656</v>
      </c>
      <c r="E186" s="109">
        <v>483</v>
      </c>
      <c r="F186" s="109">
        <v>4</v>
      </c>
      <c r="G186" s="109">
        <v>5334</v>
      </c>
      <c r="H186" s="109">
        <v>1890</v>
      </c>
      <c r="I186" s="109">
        <v>4675</v>
      </c>
      <c r="J186" s="109">
        <v>9924</v>
      </c>
      <c r="K186" s="109">
        <v>41160</v>
      </c>
      <c r="L186" s="109">
        <v>1097</v>
      </c>
      <c r="M186" s="1770">
        <v>2636</v>
      </c>
      <c r="N186" s="1769" t="s">
        <v>107</v>
      </c>
    </row>
    <row r="187" spans="1:14" ht="12" customHeight="1">
      <c r="A187" s="199" t="s">
        <v>108</v>
      </c>
      <c r="B187" s="51">
        <v>2493</v>
      </c>
      <c r="C187" s="51">
        <v>8364</v>
      </c>
      <c r="D187" s="51">
        <v>2411</v>
      </c>
      <c r="E187" s="51">
        <v>464</v>
      </c>
      <c r="F187" s="51">
        <v>99</v>
      </c>
      <c r="G187" s="51">
        <v>5309</v>
      </c>
      <c r="H187" s="51">
        <v>1426</v>
      </c>
      <c r="I187" s="51">
        <v>2680</v>
      </c>
      <c r="J187" s="51">
        <v>6998</v>
      </c>
      <c r="K187" s="51">
        <v>51510</v>
      </c>
      <c r="L187" s="51">
        <v>785</v>
      </c>
      <c r="M187" s="1152">
        <v>1766</v>
      </c>
      <c r="N187" s="928" t="s">
        <v>108</v>
      </c>
    </row>
    <row r="188" spans="1:14" s="1766" customFormat="1" ht="12" customHeight="1">
      <c r="A188" s="228" t="s">
        <v>109</v>
      </c>
      <c r="B188" s="109">
        <v>1080</v>
      </c>
      <c r="C188" s="109">
        <v>7561</v>
      </c>
      <c r="D188" s="109">
        <v>2081</v>
      </c>
      <c r="E188" s="109">
        <v>136</v>
      </c>
      <c r="F188" s="109">
        <v>2</v>
      </c>
      <c r="G188" s="109">
        <v>5289</v>
      </c>
      <c r="H188" s="109">
        <v>2159</v>
      </c>
      <c r="I188" s="109">
        <v>1286</v>
      </c>
      <c r="J188" s="109">
        <v>4689</v>
      </c>
      <c r="K188" s="109">
        <v>10904</v>
      </c>
      <c r="L188" s="109">
        <v>454</v>
      </c>
      <c r="M188" s="1770">
        <v>1044</v>
      </c>
      <c r="N188" s="1769" t="s">
        <v>109</v>
      </c>
    </row>
    <row r="189" spans="1:14" s="1022" customFormat="1" ht="15.95" customHeight="1">
      <c r="A189" s="209" t="s">
        <v>152</v>
      </c>
      <c r="B189" s="49">
        <v>19120</v>
      </c>
      <c r="C189" s="49">
        <v>73336</v>
      </c>
      <c r="D189" s="49">
        <v>61799</v>
      </c>
      <c r="E189" s="49">
        <v>6155</v>
      </c>
      <c r="F189" s="49">
        <v>729</v>
      </c>
      <c r="G189" s="49">
        <v>3855</v>
      </c>
      <c r="H189" s="49">
        <v>19528</v>
      </c>
      <c r="I189" s="49">
        <v>112510</v>
      </c>
      <c r="J189" s="49">
        <v>40263</v>
      </c>
      <c r="K189" s="49">
        <v>809849</v>
      </c>
      <c r="L189" s="49">
        <v>13781</v>
      </c>
      <c r="M189" s="1774">
        <v>17230</v>
      </c>
      <c r="N189" s="938" t="s">
        <v>152</v>
      </c>
    </row>
    <row r="190" spans="1:14" s="1771" customFormat="1" ht="12" customHeight="1">
      <c r="A190" s="230" t="s">
        <v>230</v>
      </c>
      <c r="B190" s="119">
        <v>7107</v>
      </c>
      <c r="C190" s="119">
        <v>26560</v>
      </c>
      <c r="D190" s="119">
        <v>20514</v>
      </c>
      <c r="E190" s="119">
        <v>4396</v>
      </c>
      <c r="F190" s="119">
        <v>381</v>
      </c>
      <c r="G190" s="119">
        <v>1077</v>
      </c>
      <c r="H190" s="119">
        <v>3952</v>
      </c>
      <c r="I190" s="119">
        <v>40937</v>
      </c>
      <c r="J190" s="119">
        <v>9777</v>
      </c>
      <c r="K190" s="119">
        <v>276272</v>
      </c>
      <c r="L190" s="119">
        <v>5286</v>
      </c>
      <c r="M190" s="1773">
        <v>7161</v>
      </c>
      <c r="N190" s="1772" t="s">
        <v>230</v>
      </c>
    </row>
    <row r="191" spans="1:14" ht="12" customHeight="1">
      <c r="A191" s="199" t="s">
        <v>51</v>
      </c>
      <c r="B191" s="51">
        <v>5266</v>
      </c>
      <c r="C191" s="51">
        <v>18994</v>
      </c>
      <c r="D191" s="51">
        <v>17481</v>
      </c>
      <c r="E191" s="51">
        <v>357</v>
      </c>
      <c r="F191" s="51">
        <v>126</v>
      </c>
      <c r="G191" s="51">
        <v>777</v>
      </c>
      <c r="H191" s="51">
        <v>5277</v>
      </c>
      <c r="I191" s="51">
        <v>32461</v>
      </c>
      <c r="J191" s="51">
        <v>13077</v>
      </c>
      <c r="K191" s="51">
        <v>126880</v>
      </c>
      <c r="L191" s="51">
        <v>3634</v>
      </c>
      <c r="M191" s="1152">
        <v>4402</v>
      </c>
      <c r="N191" s="928" t="s">
        <v>51</v>
      </c>
    </row>
    <row r="192" spans="1:14" s="1766" customFormat="1" ht="12" customHeight="1">
      <c r="A192" s="228" t="s">
        <v>52</v>
      </c>
      <c r="B192" s="109">
        <v>6747</v>
      </c>
      <c r="C192" s="109">
        <v>27782</v>
      </c>
      <c r="D192" s="109">
        <v>23803</v>
      </c>
      <c r="E192" s="109">
        <v>1403</v>
      </c>
      <c r="F192" s="109">
        <v>221</v>
      </c>
      <c r="G192" s="109">
        <v>2001</v>
      </c>
      <c r="H192" s="109">
        <v>10299</v>
      </c>
      <c r="I192" s="109">
        <v>39112</v>
      </c>
      <c r="J192" s="109">
        <v>17409</v>
      </c>
      <c r="K192" s="109">
        <v>406697</v>
      </c>
      <c r="L192" s="109">
        <v>4861</v>
      </c>
      <c r="M192" s="1770">
        <v>5668</v>
      </c>
      <c r="N192" s="1769" t="s">
        <v>52</v>
      </c>
    </row>
    <row r="193" spans="1:14" s="1022" customFormat="1" ht="15.95" customHeight="1">
      <c r="A193" s="209" t="s">
        <v>153</v>
      </c>
      <c r="B193" s="49">
        <v>25228</v>
      </c>
      <c r="C193" s="49">
        <v>59796</v>
      </c>
      <c r="D193" s="49">
        <v>26385</v>
      </c>
      <c r="E193" s="49">
        <v>3720</v>
      </c>
      <c r="F193" s="49">
        <v>424</v>
      </c>
      <c r="G193" s="49">
        <v>28380</v>
      </c>
      <c r="H193" s="49">
        <v>25919</v>
      </c>
      <c r="I193" s="49">
        <v>36308</v>
      </c>
      <c r="J193" s="49">
        <v>24411</v>
      </c>
      <c r="K193" s="49">
        <v>509840</v>
      </c>
      <c r="L193" s="49">
        <v>10141</v>
      </c>
      <c r="M193" s="1774">
        <v>24025</v>
      </c>
      <c r="N193" s="938" t="s">
        <v>153</v>
      </c>
    </row>
    <row r="194" spans="1:14" s="1771" customFormat="1" ht="12" customHeight="1">
      <c r="A194" s="230" t="s">
        <v>162</v>
      </c>
      <c r="B194" s="119">
        <v>6967</v>
      </c>
      <c r="C194" s="119">
        <v>16859</v>
      </c>
      <c r="D194" s="119">
        <v>8592</v>
      </c>
      <c r="E194" s="119">
        <v>1096</v>
      </c>
      <c r="F194" s="119">
        <v>269</v>
      </c>
      <c r="G194" s="119">
        <v>6650</v>
      </c>
      <c r="H194" s="119">
        <v>7355</v>
      </c>
      <c r="I194" s="119">
        <v>13649</v>
      </c>
      <c r="J194" s="119">
        <v>5027</v>
      </c>
      <c r="K194" s="119">
        <v>241951</v>
      </c>
      <c r="L194" s="119">
        <v>3084</v>
      </c>
      <c r="M194" s="1773">
        <v>6636</v>
      </c>
      <c r="N194" s="1772" t="s">
        <v>162</v>
      </c>
    </row>
    <row r="195" spans="1:14" ht="12" customHeight="1">
      <c r="A195" s="211" t="s">
        <v>386</v>
      </c>
      <c r="B195" s="51">
        <v>5602</v>
      </c>
      <c r="C195" s="51">
        <v>13512</v>
      </c>
      <c r="D195" s="51">
        <v>7649</v>
      </c>
      <c r="E195" s="51">
        <v>926</v>
      </c>
      <c r="F195" s="51">
        <v>262</v>
      </c>
      <c r="G195" s="51">
        <v>4465</v>
      </c>
      <c r="H195" s="51">
        <v>5943</v>
      </c>
      <c r="I195" s="51">
        <v>11125</v>
      </c>
      <c r="J195" s="51">
        <v>4418</v>
      </c>
      <c r="K195" s="51">
        <v>112615</v>
      </c>
      <c r="L195" s="51">
        <v>2656</v>
      </c>
      <c r="M195" s="1152">
        <v>5133</v>
      </c>
      <c r="N195" s="942" t="s">
        <v>386</v>
      </c>
    </row>
    <row r="196" spans="1:14" s="1766" customFormat="1" ht="12" customHeight="1">
      <c r="A196" s="976" t="s">
        <v>166</v>
      </c>
      <c r="B196" s="109">
        <v>1365</v>
      </c>
      <c r="C196" s="109">
        <v>3347</v>
      </c>
      <c r="D196" s="109">
        <v>944</v>
      </c>
      <c r="E196" s="109">
        <v>169</v>
      </c>
      <c r="F196" s="109">
        <v>7</v>
      </c>
      <c r="G196" s="109">
        <v>2185</v>
      </c>
      <c r="H196" s="109">
        <v>1412</v>
      </c>
      <c r="I196" s="109">
        <v>2524</v>
      </c>
      <c r="J196" s="109">
        <v>609</v>
      </c>
      <c r="K196" s="109">
        <v>129336</v>
      </c>
      <c r="L196" s="109">
        <v>428</v>
      </c>
      <c r="M196" s="1770">
        <v>1503</v>
      </c>
      <c r="N196" s="1236" t="s">
        <v>166</v>
      </c>
    </row>
    <row r="197" spans="1:14" ht="12" customHeight="1">
      <c r="A197" s="199" t="s">
        <v>116</v>
      </c>
      <c r="B197" s="51">
        <v>1671</v>
      </c>
      <c r="C197" s="51">
        <v>6228</v>
      </c>
      <c r="D197" s="51">
        <v>1316</v>
      </c>
      <c r="E197" s="51">
        <v>450</v>
      </c>
      <c r="F197" s="51">
        <v>0</v>
      </c>
      <c r="G197" s="51">
        <v>4427</v>
      </c>
      <c r="H197" s="51">
        <v>2893</v>
      </c>
      <c r="I197" s="51">
        <v>3240</v>
      </c>
      <c r="J197" s="51">
        <v>6584</v>
      </c>
      <c r="K197" s="51">
        <v>15449</v>
      </c>
      <c r="L197" s="51">
        <v>329</v>
      </c>
      <c r="M197" s="1152">
        <v>2328</v>
      </c>
      <c r="N197" s="928" t="s">
        <v>116</v>
      </c>
    </row>
    <row r="198" spans="1:14" s="1766" customFormat="1" ht="12" customHeight="1">
      <c r="A198" s="228" t="s">
        <v>117</v>
      </c>
      <c r="B198" s="109">
        <v>5630</v>
      </c>
      <c r="C198" s="109">
        <v>12855</v>
      </c>
      <c r="D198" s="109">
        <v>6707</v>
      </c>
      <c r="E198" s="109">
        <v>288</v>
      </c>
      <c r="F198" s="109">
        <v>121</v>
      </c>
      <c r="G198" s="109">
        <v>5503</v>
      </c>
      <c r="H198" s="109">
        <v>5764</v>
      </c>
      <c r="I198" s="109">
        <v>6354</v>
      </c>
      <c r="J198" s="109">
        <v>4028</v>
      </c>
      <c r="K198" s="109">
        <v>75512</v>
      </c>
      <c r="L198" s="109">
        <v>2863</v>
      </c>
      <c r="M198" s="1770">
        <v>4949</v>
      </c>
      <c r="N198" s="1769" t="s">
        <v>117</v>
      </c>
    </row>
    <row r="199" spans="1:14" ht="12" customHeight="1">
      <c r="A199" s="199" t="s">
        <v>118</v>
      </c>
      <c r="B199" s="51">
        <v>3807</v>
      </c>
      <c r="C199" s="51">
        <v>6736</v>
      </c>
      <c r="D199" s="51">
        <v>2732</v>
      </c>
      <c r="E199" s="51">
        <v>928</v>
      </c>
      <c r="F199" s="51">
        <v>5</v>
      </c>
      <c r="G199" s="51">
        <v>2948</v>
      </c>
      <c r="H199" s="51">
        <v>2604</v>
      </c>
      <c r="I199" s="51">
        <v>5452</v>
      </c>
      <c r="J199" s="51">
        <v>918</v>
      </c>
      <c r="K199" s="51">
        <v>50873</v>
      </c>
      <c r="L199" s="51">
        <v>1315</v>
      </c>
      <c r="M199" s="1152">
        <v>3965</v>
      </c>
      <c r="N199" s="928" t="s">
        <v>118</v>
      </c>
    </row>
    <row r="200" spans="1:14" s="1766" customFormat="1" ht="12" customHeight="1">
      <c r="A200" s="228" t="s">
        <v>119</v>
      </c>
      <c r="B200" s="109">
        <v>3494</v>
      </c>
      <c r="C200" s="109">
        <v>6390</v>
      </c>
      <c r="D200" s="109">
        <v>4541</v>
      </c>
      <c r="E200" s="109">
        <v>49</v>
      </c>
      <c r="F200" s="109">
        <v>24</v>
      </c>
      <c r="G200" s="109">
        <v>1646</v>
      </c>
      <c r="H200" s="109">
        <v>3806</v>
      </c>
      <c r="I200" s="109">
        <v>957</v>
      </c>
      <c r="J200" s="109">
        <v>3185</v>
      </c>
      <c r="K200" s="109">
        <v>54996</v>
      </c>
      <c r="L200" s="109">
        <v>1816</v>
      </c>
      <c r="M200" s="1770">
        <v>2723</v>
      </c>
      <c r="N200" s="1769" t="s">
        <v>119</v>
      </c>
    </row>
    <row r="201" spans="1:14" ht="12" customHeight="1">
      <c r="A201" s="199" t="s">
        <v>120</v>
      </c>
      <c r="B201" s="51">
        <v>2261</v>
      </c>
      <c r="C201" s="51">
        <v>5216</v>
      </c>
      <c r="D201" s="51">
        <v>1368</v>
      </c>
      <c r="E201" s="51">
        <v>414</v>
      </c>
      <c r="F201" s="51">
        <v>2</v>
      </c>
      <c r="G201" s="51">
        <v>3352</v>
      </c>
      <c r="H201" s="51">
        <v>1619</v>
      </c>
      <c r="I201" s="51">
        <v>4496</v>
      </c>
      <c r="J201" s="51">
        <v>2261</v>
      </c>
      <c r="K201" s="51">
        <v>38447</v>
      </c>
      <c r="L201" s="51">
        <v>653</v>
      </c>
      <c r="M201" s="1152">
        <v>2006</v>
      </c>
      <c r="N201" s="928" t="s">
        <v>120</v>
      </c>
    </row>
    <row r="202" spans="1:14" s="1766" customFormat="1" ht="12" customHeight="1">
      <c r="A202" s="228" t="s">
        <v>121</v>
      </c>
      <c r="B202" s="109">
        <v>1398</v>
      </c>
      <c r="C202" s="109">
        <v>5513</v>
      </c>
      <c r="D202" s="109">
        <v>1128</v>
      </c>
      <c r="E202" s="109">
        <v>496</v>
      </c>
      <c r="F202" s="109">
        <v>3</v>
      </c>
      <c r="G202" s="109">
        <v>3854</v>
      </c>
      <c r="H202" s="109">
        <v>1878</v>
      </c>
      <c r="I202" s="109">
        <v>2160</v>
      </c>
      <c r="J202" s="109">
        <v>2408</v>
      </c>
      <c r="K202" s="109">
        <v>32612</v>
      </c>
      <c r="L202" s="109">
        <v>81</v>
      </c>
      <c r="M202" s="1770">
        <v>1419</v>
      </c>
      <c r="N202" s="1769" t="s">
        <v>121</v>
      </c>
    </row>
    <row r="203" spans="1:14" s="1022" customFormat="1" ht="15.95" customHeight="1">
      <c r="A203" s="209" t="s">
        <v>154</v>
      </c>
      <c r="B203" s="49">
        <v>16312</v>
      </c>
      <c r="C203" s="49">
        <v>51553</v>
      </c>
      <c r="D203" s="49">
        <v>25425</v>
      </c>
      <c r="E203" s="49">
        <v>9753</v>
      </c>
      <c r="F203" s="49">
        <v>403</v>
      </c>
      <c r="G203" s="49">
        <v>15309</v>
      </c>
      <c r="H203" s="49">
        <v>13486</v>
      </c>
      <c r="I203" s="49">
        <v>46124</v>
      </c>
      <c r="J203" s="49">
        <v>20458</v>
      </c>
      <c r="K203" s="49">
        <v>204070</v>
      </c>
      <c r="L203" s="49">
        <v>9727</v>
      </c>
      <c r="M203" s="1774">
        <v>15456</v>
      </c>
      <c r="N203" s="938" t="s">
        <v>154</v>
      </c>
    </row>
    <row r="204" spans="1:14" s="1771" customFormat="1" ht="12" customHeight="1">
      <c r="A204" s="230" t="s">
        <v>106</v>
      </c>
      <c r="B204" s="119">
        <v>5548</v>
      </c>
      <c r="C204" s="119">
        <v>17789</v>
      </c>
      <c r="D204" s="119">
        <v>7527</v>
      </c>
      <c r="E204" s="119">
        <v>4544</v>
      </c>
      <c r="F204" s="119">
        <v>173</v>
      </c>
      <c r="G204" s="119">
        <v>5330</v>
      </c>
      <c r="H204" s="119">
        <v>4020</v>
      </c>
      <c r="I204" s="119">
        <v>10465</v>
      </c>
      <c r="J204" s="119">
        <v>5642</v>
      </c>
      <c r="K204" s="119">
        <v>69003</v>
      </c>
      <c r="L204" s="119">
        <v>3545</v>
      </c>
      <c r="M204" s="1773">
        <v>4857</v>
      </c>
      <c r="N204" s="1772" t="s">
        <v>106</v>
      </c>
    </row>
    <row r="205" spans="1:14" ht="12" customHeight="1">
      <c r="A205" s="199" t="s">
        <v>103</v>
      </c>
      <c r="B205" s="51">
        <v>3255</v>
      </c>
      <c r="C205" s="51">
        <v>10339</v>
      </c>
      <c r="D205" s="51">
        <v>6078</v>
      </c>
      <c r="E205" s="51">
        <v>2726</v>
      </c>
      <c r="F205" s="51">
        <v>6</v>
      </c>
      <c r="G205" s="51">
        <v>1325</v>
      </c>
      <c r="H205" s="51">
        <v>3850</v>
      </c>
      <c r="I205" s="51">
        <v>5166</v>
      </c>
      <c r="J205" s="51">
        <v>6302</v>
      </c>
      <c r="K205" s="51">
        <v>42730</v>
      </c>
      <c r="L205" s="51">
        <v>2082</v>
      </c>
      <c r="M205" s="1152">
        <v>3550</v>
      </c>
      <c r="N205" s="928" t="s">
        <v>103</v>
      </c>
    </row>
    <row r="206" spans="1:14" s="1766" customFormat="1" ht="12" customHeight="1">
      <c r="A206" s="228" t="s">
        <v>104</v>
      </c>
      <c r="B206" s="109">
        <v>3767</v>
      </c>
      <c r="C206" s="109">
        <v>9297</v>
      </c>
      <c r="D206" s="109">
        <v>7324</v>
      </c>
      <c r="E206" s="109">
        <v>648</v>
      </c>
      <c r="F206" s="109">
        <v>222</v>
      </c>
      <c r="G206" s="109">
        <v>1011</v>
      </c>
      <c r="H206" s="109">
        <v>1759</v>
      </c>
      <c r="I206" s="109">
        <v>25179</v>
      </c>
      <c r="J206" s="109">
        <v>1015</v>
      </c>
      <c r="K206" s="109">
        <v>49715</v>
      </c>
      <c r="L206" s="109">
        <v>2713</v>
      </c>
      <c r="M206" s="1770">
        <v>3824</v>
      </c>
      <c r="N206" s="1769" t="s">
        <v>104</v>
      </c>
    </row>
    <row r="207" spans="1:14" ht="12" customHeight="1">
      <c r="A207" s="199" t="s">
        <v>105</v>
      </c>
      <c r="B207" s="51">
        <v>3742</v>
      </c>
      <c r="C207" s="51">
        <v>14127</v>
      </c>
      <c r="D207" s="51">
        <v>4495</v>
      </c>
      <c r="E207" s="51">
        <v>1835</v>
      </c>
      <c r="F207" s="51">
        <v>3</v>
      </c>
      <c r="G207" s="51">
        <v>7643</v>
      </c>
      <c r="H207" s="51">
        <v>3857</v>
      </c>
      <c r="I207" s="51">
        <v>5314</v>
      </c>
      <c r="J207" s="51">
        <v>7499</v>
      </c>
      <c r="K207" s="51">
        <v>42622</v>
      </c>
      <c r="L207" s="51">
        <v>1387</v>
      </c>
      <c r="M207" s="1152">
        <v>3224</v>
      </c>
      <c r="N207" s="928" t="s">
        <v>105</v>
      </c>
    </row>
    <row r="208" spans="1:14" s="1766" customFormat="1" ht="15.95" customHeight="1">
      <c r="A208" s="113" t="s">
        <v>902</v>
      </c>
      <c r="B208" s="1311" t="s">
        <v>260</v>
      </c>
      <c r="C208" s="1311" t="s">
        <v>260</v>
      </c>
      <c r="D208" s="1311" t="s">
        <v>260</v>
      </c>
      <c r="E208" s="1311" t="s">
        <v>260</v>
      </c>
      <c r="F208" s="1311" t="s">
        <v>260</v>
      </c>
      <c r="G208" s="1311" t="s">
        <v>260</v>
      </c>
      <c r="H208" s="1311" t="s">
        <v>260</v>
      </c>
      <c r="I208" s="1311" t="s">
        <v>260</v>
      </c>
      <c r="J208" s="1311" t="s">
        <v>260</v>
      </c>
      <c r="K208" s="1311" t="s">
        <v>260</v>
      </c>
      <c r="L208" s="1311" t="s">
        <v>260</v>
      </c>
      <c r="M208" s="1768" t="s">
        <v>260</v>
      </c>
      <c r="N208" s="1767" t="s">
        <v>902</v>
      </c>
    </row>
  </sheetData>
  <mergeCells count="2">
    <mergeCell ref="A1:G1"/>
    <mergeCell ref="H1:N1"/>
  </mergeCells>
  <pageMargins left="0.62992125984251968" right="0.62992125984251968" top="0.98425196850393704" bottom="0.98425196850393704" header="0.51181102362204722" footer="0.51181102362204722"/>
  <pageSetup paperSize="9" pageOrder="overThenDown" orientation="portrait" r:id="rId1"/>
  <headerFooter alignWithMargins="0"/>
  <rowBreaks count="2" manualBreakCount="2">
    <brk id="54" max="16383" man="1"/>
    <brk id="158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20"/>
  <sheetViews>
    <sheetView zoomScaleNormal="100" zoomScaleSheetLayoutView="135" workbookViewId="0">
      <pane ySplit="5" topLeftCell="A6" activePane="bottomLeft" state="frozen"/>
      <selection pane="bottomLeft" activeCell="A3" sqref="A3:A5"/>
    </sheetView>
  </sheetViews>
  <sheetFormatPr defaultRowHeight="10.5"/>
  <cols>
    <col min="1" max="1" width="20.42578125" style="962" customWidth="1"/>
    <col min="2" max="2" width="7.7109375" style="962" customWidth="1"/>
    <col min="3" max="3" width="7.140625" style="962" customWidth="1"/>
    <col min="4" max="4" width="7.7109375" style="962" customWidth="1"/>
    <col min="5" max="5" width="6.85546875" style="962" customWidth="1"/>
    <col min="6" max="6" width="10.7109375" style="962" customWidth="1"/>
    <col min="7" max="7" width="8.7109375" style="962" customWidth="1"/>
    <col min="8" max="8" width="7.7109375" style="962" customWidth="1"/>
    <col min="9" max="9" width="7.28515625" style="962" customWidth="1"/>
    <col min="10" max="10" width="6.85546875" style="962" customWidth="1"/>
    <col min="11" max="16384" width="9.140625" style="962"/>
  </cols>
  <sheetData>
    <row r="1" spans="1:10" s="643" customFormat="1" ht="15" customHeight="1">
      <c r="A1" s="1881" t="s">
        <v>1169</v>
      </c>
      <c r="B1" s="1881"/>
      <c r="C1" s="1881"/>
      <c r="D1" s="1881"/>
      <c r="E1" s="1881"/>
      <c r="F1" s="1881"/>
      <c r="G1" s="1881"/>
      <c r="H1" s="1881"/>
      <c r="I1" s="1881"/>
      <c r="J1" s="1881"/>
    </row>
    <row r="2" spans="1:10" ht="5.0999999999999996" customHeight="1">
      <c r="A2" s="537"/>
    </row>
    <row r="3" spans="1:10" s="1880" customFormat="1" ht="17.100000000000001" customHeight="1">
      <c r="A3" s="1138" t="s">
        <v>1168</v>
      </c>
      <c r="B3" s="1137" t="s">
        <v>1167</v>
      </c>
      <c r="C3" s="1137"/>
      <c r="D3" s="1137"/>
      <c r="E3" s="1137"/>
      <c r="F3" s="1137" t="s">
        <v>1166</v>
      </c>
      <c r="G3" s="1137" t="s">
        <v>1165</v>
      </c>
      <c r="H3" s="1137"/>
      <c r="I3" s="1137"/>
      <c r="J3" s="1465"/>
    </row>
    <row r="4" spans="1:10" s="1880" customFormat="1" ht="15" customHeight="1">
      <c r="A4" s="1138"/>
      <c r="B4" s="1137" t="s">
        <v>1164</v>
      </c>
      <c r="C4" s="1137"/>
      <c r="D4" s="1137" t="s">
        <v>1163</v>
      </c>
      <c r="E4" s="1137"/>
      <c r="F4" s="1137"/>
      <c r="G4" s="1137" t="s">
        <v>1162</v>
      </c>
      <c r="H4" s="1137"/>
      <c r="I4" s="1137" t="s">
        <v>1161</v>
      </c>
      <c r="J4" s="1465"/>
    </row>
    <row r="5" spans="1:10" s="1880" customFormat="1" ht="21.95" customHeight="1">
      <c r="A5" s="1138"/>
      <c r="B5" s="1463" t="s">
        <v>1160</v>
      </c>
      <c r="C5" s="1463" t="s">
        <v>1159</v>
      </c>
      <c r="D5" s="1463" t="s">
        <v>1160</v>
      </c>
      <c r="E5" s="1463" t="s">
        <v>1159</v>
      </c>
      <c r="F5" s="1137"/>
      <c r="G5" s="1463" t="s">
        <v>1158</v>
      </c>
      <c r="H5" s="1463" t="s">
        <v>1157</v>
      </c>
      <c r="I5" s="1463" t="s">
        <v>1158</v>
      </c>
      <c r="J5" s="1462" t="s">
        <v>1157</v>
      </c>
    </row>
    <row r="6" spans="1:10" s="44" customFormat="1" ht="15.95" customHeight="1">
      <c r="A6" s="1134" t="s">
        <v>0</v>
      </c>
      <c r="B6" s="1846">
        <v>1180</v>
      </c>
      <c r="C6" s="1846" t="s">
        <v>1156</v>
      </c>
      <c r="D6" s="1846" t="s">
        <v>1155</v>
      </c>
      <c r="E6" s="1846" t="s">
        <v>1078</v>
      </c>
      <c r="F6" s="1846">
        <v>2237511</v>
      </c>
      <c r="G6" s="1811">
        <v>2808598</v>
      </c>
      <c r="H6" s="1811">
        <v>408745</v>
      </c>
      <c r="I6" s="1810">
        <v>36</v>
      </c>
      <c r="J6" s="1877">
        <v>61</v>
      </c>
    </row>
    <row r="7" spans="1:10" s="107" customFormat="1" ht="15.95" customHeight="1">
      <c r="A7" s="1128" t="s">
        <v>264</v>
      </c>
      <c r="B7" s="1826" t="s">
        <v>1154</v>
      </c>
      <c r="C7" s="1826" t="s">
        <v>1005</v>
      </c>
      <c r="D7" s="1826" t="s">
        <v>1134</v>
      </c>
      <c r="E7" s="1869" t="s">
        <v>256</v>
      </c>
      <c r="F7" s="1826">
        <v>193440.11</v>
      </c>
      <c r="G7" s="1804">
        <v>717918</v>
      </c>
      <c r="H7" s="1870" t="s">
        <v>1153</v>
      </c>
      <c r="I7" s="1805">
        <v>56</v>
      </c>
      <c r="J7" s="1879">
        <v>54</v>
      </c>
    </row>
    <row r="8" spans="1:10" s="44" customFormat="1" ht="15.95" customHeight="1">
      <c r="A8" s="1133" t="s">
        <v>125</v>
      </c>
      <c r="B8" s="1846" t="s">
        <v>1152</v>
      </c>
      <c r="C8" s="1876" t="s">
        <v>1149</v>
      </c>
      <c r="D8" s="1832" t="s">
        <v>256</v>
      </c>
      <c r="E8" s="1832" t="s">
        <v>256</v>
      </c>
      <c r="F8" s="1846">
        <v>61987.21</v>
      </c>
      <c r="G8" s="1811">
        <v>83938</v>
      </c>
      <c r="H8" s="1878">
        <v>652</v>
      </c>
      <c r="I8" s="1810">
        <v>59</v>
      </c>
      <c r="J8" s="1877">
        <v>15</v>
      </c>
    </row>
    <row r="9" spans="1:10" s="107" customFormat="1" ht="21.95" customHeight="1">
      <c r="A9" s="1132" t="s">
        <v>662</v>
      </c>
      <c r="B9" s="1837" t="s">
        <v>1152</v>
      </c>
      <c r="C9" s="1874" t="s">
        <v>1149</v>
      </c>
      <c r="D9" s="1869" t="s">
        <v>256</v>
      </c>
      <c r="E9" s="1869" t="s">
        <v>256</v>
      </c>
      <c r="F9" s="1837">
        <v>61987.21</v>
      </c>
      <c r="G9" s="1816">
        <v>83938</v>
      </c>
      <c r="H9" s="1873">
        <v>652</v>
      </c>
      <c r="I9" s="1800">
        <v>59</v>
      </c>
      <c r="J9" s="1872">
        <v>15</v>
      </c>
    </row>
    <row r="10" spans="1:10" s="50" customFormat="1" ht="11.45" customHeight="1">
      <c r="A10" s="1085" t="s">
        <v>196</v>
      </c>
      <c r="B10" s="1832" t="s">
        <v>256</v>
      </c>
      <c r="C10" s="1832" t="s">
        <v>256</v>
      </c>
      <c r="D10" s="1832" t="s">
        <v>256</v>
      </c>
      <c r="E10" s="1832" t="s">
        <v>256</v>
      </c>
      <c r="F10" s="1828">
        <v>8464.66</v>
      </c>
      <c r="G10" s="1868" t="s">
        <v>1151</v>
      </c>
      <c r="H10" s="1802">
        <v>143</v>
      </c>
      <c r="I10" s="1802">
        <v>1</v>
      </c>
      <c r="J10" s="1802">
        <v>45</v>
      </c>
    </row>
    <row r="11" spans="1:10" s="107" customFormat="1" ht="11.45" customHeight="1">
      <c r="A11" s="1089" t="s">
        <v>197</v>
      </c>
      <c r="B11" s="1869" t="s">
        <v>1150</v>
      </c>
      <c r="C11" s="1869" t="s">
        <v>1149</v>
      </c>
      <c r="D11" s="1869" t="s">
        <v>256</v>
      </c>
      <c r="E11" s="1869" t="s">
        <v>256</v>
      </c>
      <c r="F11" s="1826">
        <v>4872.29</v>
      </c>
      <c r="G11" s="1870" t="s">
        <v>1148</v>
      </c>
      <c r="H11" s="1804">
        <v>89</v>
      </c>
      <c r="I11" s="1805">
        <v>2</v>
      </c>
      <c r="J11" s="1804">
        <v>15</v>
      </c>
    </row>
    <row r="12" spans="1:10" s="50" customFormat="1" ht="11.45" customHeight="1">
      <c r="A12" s="1085" t="s">
        <v>198</v>
      </c>
      <c r="B12" s="1832" t="s">
        <v>256</v>
      </c>
      <c r="C12" s="1832" t="s">
        <v>256</v>
      </c>
      <c r="D12" s="1832" t="s">
        <v>256</v>
      </c>
      <c r="E12" s="1832" t="s">
        <v>256</v>
      </c>
      <c r="F12" s="1832" t="s">
        <v>256</v>
      </c>
      <c r="G12" s="1802" t="s">
        <v>256</v>
      </c>
      <c r="H12" s="1802" t="s">
        <v>256</v>
      </c>
      <c r="I12" s="1802" t="s">
        <v>256</v>
      </c>
      <c r="J12" s="1802" t="s">
        <v>256</v>
      </c>
    </row>
    <row r="13" spans="1:10" s="107" customFormat="1" ht="11.45" customHeight="1">
      <c r="A13" s="1089" t="s">
        <v>199</v>
      </c>
      <c r="B13" s="1869" t="s">
        <v>256</v>
      </c>
      <c r="C13" s="1869" t="s">
        <v>256</v>
      </c>
      <c r="D13" s="1869" t="s">
        <v>256</v>
      </c>
      <c r="E13" s="1869" t="s">
        <v>256</v>
      </c>
      <c r="F13" s="1826">
        <v>6202.32</v>
      </c>
      <c r="G13" s="1870">
        <v>44</v>
      </c>
      <c r="H13" s="1804" t="s">
        <v>256</v>
      </c>
      <c r="I13" s="1804">
        <v>11</v>
      </c>
      <c r="J13" s="1804" t="s">
        <v>256</v>
      </c>
    </row>
    <row r="14" spans="1:10" s="50" customFormat="1" ht="11.45" customHeight="1">
      <c r="A14" s="1085" t="s">
        <v>200</v>
      </c>
      <c r="B14" s="1832" t="s">
        <v>256</v>
      </c>
      <c r="C14" s="1832" t="s">
        <v>256</v>
      </c>
      <c r="D14" s="1832" t="s">
        <v>256</v>
      </c>
      <c r="E14" s="1832" t="s">
        <v>256</v>
      </c>
      <c r="F14" s="1828" t="s">
        <v>1147</v>
      </c>
      <c r="G14" s="1806">
        <v>181</v>
      </c>
      <c r="H14" s="1802" t="s">
        <v>256</v>
      </c>
      <c r="I14" s="1802" t="s">
        <v>256</v>
      </c>
      <c r="J14" s="1802" t="s">
        <v>256</v>
      </c>
    </row>
    <row r="15" spans="1:10" s="107" customFormat="1" ht="11.45" customHeight="1">
      <c r="A15" s="1089" t="s">
        <v>201</v>
      </c>
      <c r="B15" s="1869" t="s">
        <v>1146</v>
      </c>
      <c r="C15" s="1869" t="s">
        <v>256</v>
      </c>
      <c r="D15" s="1869" t="s">
        <v>256</v>
      </c>
      <c r="E15" s="1869" t="s">
        <v>256</v>
      </c>
      <c r="F15" s="1826" t="s">
        <v>1145</v>
      </c>
      <c r="G15" s="1803">
        <v>65</v>
      </c>
      <c r="H15" s="1804" t="s">
        <v>256</v>
      </c>
      <c r="I15" s="1804" t="s">
        <v>256</v>
      </c>
      <c r="J15" s="1804" t="s">
        <v>256</v>
      </c>
    </row>
    <row r="16" spans="1:10" s="50" customFormat="1" ht="11.45" customHeight="1">
      <c r="A16" s="1085" t="s">
        <v>202</v>
      </c>
      <c r="B16" s="1832" t="s">
        <v>256</v>
      </c>
      <c r="C16" s="1832" t="s">
        <v>256</v>
      </c>
      <c r="D16" s="1832" t="s">
        <v>256</v>
      </c>
      <c r="E16" s="1832" t="s">
        <v>256</v>
      </c>
      <c r="F16" s="1828">
        <v>6488</v>
      </c>
      <c r="G16" s="1868" t="s">
        <v>1144</v>
      </c>
      <c r="H16" s="1802" t="s">
        <v>256</v>
      </c>
      <c r="I16" s="1801">
        <v>29</v>
      </c>
      <c r="J16" s="1802" t="s">
        <v>256</v>
      </c>
    </row>
    <row r="17" spans="1:10" s="107" customFormat="1" ht="11.45" customHeight="1">
      <c r="A17" s="1089" t="s">
        <v>203</v>
      </c>
      <c r="B17" s="1869" t="s">
        <v>256</v>
      </c>
      <c r="C17" s="1869" t="s">
        <v>256</v>
      </c>
      <c r="D17" s="1869" t="s">
        <v>256</v>
      </c>
      <c r="E17" s="1869" t="s">
        <v>256</v>
      </c>
      <c r="F17" s="1826">
        <v>6860.1</v>
      </c>
      <c r="G17" s="1803" t="s">
        <v>1143</v>
      </c>
      <c r="H17" s="1804">
        <v>61</v>
      </c>
      <c r="I17" s="1804">
        <v>5</v>
      </c>
      <c r="J17" s="1804">
        <v>13</v>
      </c>
    </row>
    <row r="18" spans="1:10" s="50" customFormat="1" ht="11.45" customHeight="1">
      <c r="A18" s="1085" t="s">
        <v>204</v>
      </c>
      <c r="B18" s="1832" t="s">
        <v>256</v>
      </c>
      <c r="C18" s="1832" t="s">
        <v>256</v>
      </c>
      <c r="D18" s="1832" t="s">
        <v>256</v>
      </c>
      <c r="E18" s="1832" t="s">
        <v>256</v>
      </c>
      <c r="F18" s="1828" t="s">
        <v>1142</v>
      </c>
      <c r="G18" s="1802" t="s">
        <v>256</v>
      </c>
      <c r="H18" s="1802" t="s">
        <v>256</v>
      </c>
      <c r="I18" s="1802" t="s">
        <v>256</v>
      </c>
      <c r="J18" s="1802" t="s">
        <v>256</v>
      </c>
    </row>
    <row r="19" spans="1:10" s="107" customFormat="1" ht="11.45" customHeight="1">
      <c r="A19" s="1089" t="s">
        <v>205</v>
      </c>
      <c r="B19" s="1869" t="s">
        <v>256</v>
      </c>
      <c r="C19" s="1869" t="s">
        <v>256</v>
      </c>
      <c r="D19" s="1869" t="s">
        <v>256</v>
      </c>
      <c r="E19" s="1869" t="s">
        <v>256</v>
      </c>
      <c r="F19" s="1826">
        <v>7536.68</v>
      </c>
      <c r="G19" s="1870" t="s">
        <v>1141</v>
      </c>
      <c r="H19" s="1804">
        <v>280</v>
      </c>
      <c r="I19" s="1805">
        <v>6</v>
      </c>
      <c r="J19" s="1804">
        <v>4</v>
      </c>
    </row>
    <row r="20" spans="1:10" s="50" customFormat="1" ht="11.45" customHeight="1">
      <c r="A20" s="1085" t="s">
        <v>206</v>
      </c>
      <c r="B20" s="1832" t="s">
        <v>1071</v>
      </c>
      <c r="C20" s="1832" t="s">
        <v>256</v>
      </c>
      <c r="D20" s="1832" t="s">
        <v>256</v>
      </c>
      <c r="E20" s="1832" t="s">
        <v>256</v>
      </c>
      <c r="F20" s="1828">
        <v>5271.92</v>
      </c>
      <c r="G20" s="1802">
        <v>52219</v>
      </c>
      <c r="H20" s="1802" t="s">
        <v>256</v>
      </c>
      <c r="I20" s="1801">
        <v>81</v>
      </c>
      <c r="J20" s="1802" t="s">
        <v>256</v>
      </c>
    </row>
    <row r="21" spans="1:10" s="107" customFormat="1" ht="11.45" customHeight="1">
      <c r="A21" s="1089" t="s">
        <v>207</v>
      </c>
      <c r="B21" s="1869" t="s">
        <v>256</v>
      </c>
      <c r="C21" s="1869" t="s">
        <v>256</v>
      </c>
      <c r="D21" s="1869" t="s">
        <v>256</v>
      </c>
      <c r="E21" s="1869" t="s">
        <v>256</v>
      </c>
      <c r="F21" s="1826" t="s">
        <v>1140</v>
      </c>
      <c r="G21" s="1804" t="s">
        <v>256</v>
      </c>
      <c r="H21" s="1804" t="s">
        <v>256</v>
      </c>
      <c r="I21" s="1804" t="s">
        <v>256</v>
      </c>
      <c r="J21" s="1804" t="s">
        <v>256</v>
      </c>
    </row>
    <row r="22" spans="1:10" s="50" customFormat="1" ht="11.45" customHeight="1">
      <c r="A22" s="1085" t="s">
        <v>208</v>
      </c>
      <c r="B22" s="1832" t="s">
        <v>256</v>
      </c>
      <c r="C22" s="1832" t="s">
        <v>256</v>
      </c>
      <c r="D22" s="1832" t="s">
        <v>256</v>
      </c>
      <c r="E22" s="1832" t="s">
        <v>256</v>
      </c>
      <c r="F22" s="1828" t="s">
        <v>1139</v>
      </c>
      <c r="G22" s="1806">
        <v>163</v>
      </c>
      <c r="H22" s="1802">
        <v>5</v>
      </c>
      <c r="I22" s="1802" t="s">
        <v>256</v>
      </c>
      <c r="J22" s="1802" t="s">
        <v>256</v>
      </c>
    </row>
    <row r="23" spans="1:10" s="107" customFormat="1" ht="11.45" customHeight="1">
      <c r="A23" s="1089" t="s">
        <v>209</v>
      </c>
      <c r="B23" s="1869" t="s">
        <v>256</v>
      </c>
      <c r="C23" s="1869" t="s">
        <v>256</v>
      </c>
      <c r="D23" s="1869" t="s">
        <v>256</v>
      </c>
      <c r="E23" s="1869" t="s">
        <v>256</v>
      </c>
      <c r="F23" s="1826">
        <v>9822.69</v>
      </c>
      <c r="G23" s="1870" t="s">
        <v>1138</v>
      </c>
      <c r="H23" s="1804">
        <v>74</v>
      </c>
      <c r="I23" s="1804">
        <v>3</v>
      </c>
      <c r="J23" s="1804" t="s">
        <v>256</v>
      </c>
    </row>
    <row r="24" spans="1:10" s="50" customFormat="1" ht="11.45" customHeight="1">
      <c r="A24" s="1085" t="s">
        <v>210</v>
      </c>
      <c r="B24" s="1832" t="s">
        <v>256</v>
      </c>
      <c r="C24" s="1832" t="s">
        <v>256</v>
      </c>
      <c r="D24" s="1832" t="s">
        <v>256</v>
      </c>
      <c r="E24" s="1832" t="s">
        <v>256</v>
      </c>
      <c r="F24" s="1832" t="s">
        <v>256</v>
      </c>
      <c r="G24" s="1802" t="s">
        <v>256</v>
      </c>
      <c r="H24" s="1802" t="s">
        <v>256</v>
      </c>
      <c r="I24" s="1802" t="s">
        <v>256</v>
      </c>
      <c r="J24" s="1802" t="s">
        <v>256</v>
      </c>
    </row>
    <row r="25" spans="1:10" s="107" customFormat="1" ht="11.45" customHeight="1">
      <c r="A25" s="1089" t="s">
        <v>211</v>
      </c>
      <c r="B25" s="1869" t="s">
        <v>1137</v>
      </c>
      <c r="C25" s="1869" t="s">
        <v>256</v>
      </c>
      <c r="D25" s="1869" t="s">
        <v>256</v>
      </c>
      <c r="E25" s="1869" t="s">
        <v>256</v>
      </c>
      <c r="F25" s="1729">
        <v>2025.13</v>
      </c>
      <c r="G25" s="1870" t="s">
        <v>1136</v>
      </c>
      <c r="H25" s="1804" t="s">
        <v>256</v>
      </c>
      <c r="I25" s="1805">
        <v>51</v>
      </c>
      <c r="J25" s="1804" t="s">
        <v>256</v>
      </c>
    </row>
    <row r="26" spans="1:10" s="50" customFormat="1" ht="11.45" customHeight="1">
      <c r="A26" s="1085" t="s">
        <v>212</v>
      </c>
      <c r="B26" s="1828" t="s">
        <v>977</v>
      </c>
      <c r="C26" s="1832" t="s">
        <v>256</v>
      </c>
      <c r="D26" s="1832" t="s">
        <v>256</v>
      </c>
      <c r="E26" s="1832" t="s">
        <v>256</v>
      </c>
      <c r="F26" s="1828">
        <v>3465.54</v>
      </c>
      <c r="G26" s="1868">
        <v>730</v>
      </c>
      <c r="H26" s="1802" t="s">
        <v>256</v>
      </c>
      <c r="I26" s="1802">
        <v>36</v>
      </c>
      <c r="J26" s="1802" t="s">
        <v>256</v>
      </c>
    </row>
    <row r="27" spans="1:10" s="1815" customFormat="1" ht="15.95" customHeight="1">
      <c r="A27" s="1081" t="s">
        <v>126</v>
      </c>
      <c r="B27" s="1837" t="s">
        <v>1135</v>
      </c>
      <c r="C27" s="1837" t="s">
        <v>1050</v>
      </c>
      <c r="D27" s="1837" t="s">
        <v>1134</v>
      </c>
      <c r="E27" s="1869" t="s">
        <v>256</v>
      </c>
      <c r="F27" s="1837">
        <v>131452.9</v>
      </c>
      <c r="G27" s="1816">
        <v>633980</v>
      </c>
      <c r="H27" s="1873" t="s">
        <v>1133</v>
      </c>
      <c r="I27" s="1800">
        <v>55</v>
      </c>
      <c r="J27" s="1872">
        <v>58</v>
      </c>
    </row>
    <row r="28" spans="1:10" s="44" customFormat="1" ht="15.95" customHeight="1">
      <c r="A28" s="1098" t="s">
        <v>127</v>
      </c>
      <c r="B28" s="1746" t="s">
        <v>1132</v>
      </c>
      <c r="C28" s="1832" t="s">
        <v>256</v>
      </c>
      <c r="D28" s="1876" t="s">
        <v>1131</v>
      </c>
      <c r="E28" s="1832" t="s">
        <v>256</v>
      </c>
      <c r="F28" s="1846">
        <v>13088.25</v>
      </c>
      <c r="G28" s="1811">
        <v>94192</v>
      </c>
      <c r="H28" s="1811">
        <v>5</v>
      </c>
      <c r="I28" s="1810">
        <v>54</v>
      </c>
      <c r="J28" s="1811">
        <v>60</v>
      </c>
    </row>
    <row r="29" spans="1:10" s="115" customFormat="1" ht="11.45" customHeight="1">
      <c r="A29" s="1094" t="s">
        <v>213</v>
      </c>
      <c r="B29" s="1875" t="s">
        <v>1130</v>
      </c>
      <c r="C29" s="1866" t="s">
        <v>256</v>
      </c>
      <c r="D29" s="1866" t="s">
        <v>1129</v>
      </c>
      <c r="E29" s="1866" t="s">
        <v>256</v>
      </c>
      <c r="F29" s="1843">
        <v>7539.79</v>
      </c>
      <c r="G29" s="1808">
        <v>51933</v>
      </c>
      <c r="H29" s="1808" t="s">
        <v>256</v>
      </c>
      <c r="I29" s="1807">
        <v>52</v>
      </c>
      <c r="J29" s="1808" t="s">
        <v>256</v>
      </c>
    </row>
    <row r="30" spans="1:10" s="50" customFormat="1" ht="11.45" customHeight="1">
      <c r="A30" s="1085" t="s">
        <v>20</v>
      </c>
      <c r="B30" s="1832" t="s">
        <v>1128</v>
      </c>
      <c r="C30" s="1832" t="s">
        <v>256</v>
      </c>
      <c r="D30" s="1832" t="s">
        <v>1127</v>
      </c>
      <c r="E30" s="1832" t="s">
        <v>256</v>
      </c>
      <c r="F30" s="1734">
        <v>4346.33</v>
      </c>
      <c r="G30" s="1802">
        <v>35724</v>
      </c>
      <c r="H30" s="1802">
        <v>5</v>
      </c>
      <c r="I30" s="1802">
        <v>64</v>
      </c>
      <c r="J30" s="1802">
        <v>60</v>
      </c>
    </row>
    <row r="31" spans="1:10" s="107" customFormat="1" ht="11.45" customHeight="1">
      <c r="A31" s="1089" t="s">
        <v>21</v>
      </c>
      <c r="B31" s="1869" t="s">
        <v>256</v>
      </c>
      <c r="C31" s="1869" t="s">
        <v>256</v>
      </c>
      <c r="D31" s="1869" t="s">
        <v>256</v>
      </c>
      <c r="E31" s="1869" t="s">
        <v>256</v>
      </c>
      <c r="F31" s="1826" t="s">
        <v>939</v>
      </c>
      <c r="G31" s="1804" t="s">
        <v>256</v>
      </c>
      <c r="H31" s="1804" t="s">
        <v>256</v>
      </c>
      <c r="I31" s="1804" t="s">
        <v>256</v>
      </c>
      <c r="J31" s="1804" t="s">
        <v>256</v>
      </c>
    </row>
    <row r="32" spans="1:10" s="50" customFormat="1" ht="11.45" customHeight="1">
      <c r="A32" s="1085" t="s">
        <v>22</v>
      </c>
      <c r="B32" s="1828" t="s">
        <v>1126</v>
      </c>
      <c r="C32" s="1832" t="s">
        <v>256</v>
      </c>
      <c r="D32" s="1832" t="s">
        <v>256</v>
      </c>
      <c r="E32" s="1832" t="s">
        <v>256</v>
      </c>
      <c r="F32" s="1828">
        <v>1198.71</v>
      </c>
      <c r="G32" s="1802">
        <v>6535</v>
      </c>
      <c r="H32" s="1802" t="s">
        <v>256</v>
      </c>
      <c r="I32" s="1801">
        <v>6</v>
      </c>
      <c r="J32" s="1802" t="s">
        <v>256</v>
      </c>
    </row>
    <row r="33" spans="1:10" s="98" customFormat="1" ht="15.95" customHeight="1">
      <c r="A33" s="1105" t="s">
        <v>128</v>
      </c>
      <c r="B33" s="1874" t="s">
        <v>1125</v>
      </c>
      <c r="C33" s="1869" t="s">
        <v>256</v>
      </c>
      <c r="D33" s="1869" t="s">
        <v>256</v>
      </c>
      <c r="E33" s="1869" t="s">
        <v>256</v>
      </c>
      <c r="F33" s="1837">
        <v>23345.71</v>
      </c>
      <c r="G33" s="1816">
        <v>112033</v>
      </c>
      <c r="H33" s="1873" t="s">
        <v>1124</v>
      </c>
      <c r="I33" s="1800">
        <v>46</v>
      </c>
      <c r="J33" s="1872">
        <v>61</v>
      </c>
    </row>
    <row r="34" spans="1:10" s="52" customFormat="1" ht="11.1" customHeight="1">
      <c r="A34" s="893" t="s">
        <v>214</v>
      </c>
      <c r="B34" s="1871" t="s">
        <v>944</v>
      </c>
      <c r="C34" s="1871" t="s">
        <v>256</v>
      </c>
      <c r="D34" s="1871" t="s">
        <v>256</v>
      </c>
      <c r="E34" s="1871" t="s">
        <v>256</v>
      </c>
      <c r="F34" s="1835">
        <v>3329.05</v>
      </c>
      <c r="G34" s="1814">
        <v>32295</v>
      </c>
      <c r="H34" s="1814" t="s">
        <v>256</v>
      </c>
      <c r="I34" s="1813">
        <v>84</v>
      </c>
      <c r="J34" s="1814" t="s">
        <v>256</v>
      </c>
    </row>
    <row r="35" spans="1:10" s="107" customFormat="1" ht="11.1" customHeight="1">
      <c r="A35" s="1089" t="s">
        <v>13</v>
      </c>
      <c r="B35" s="1869" t="s">
        <v>256</v>
      </c>
      <c r="C35" s="1869" t="s">
        <v>256</v>
      </c>
      <c r="D35" s="1869" t="s">
        <v>256</v>
      </c>
      <c r="E35" s="1869" t="s">
        <v>256</v>
      </c>
      <c r="F35" s="1826">
        <v>2376.04</v>
      </c>
      <c r="G35" s="1870" t="s">
        <v>1123</v>
      </c>
      <c r="H35" s="1804" t="s">
        <v>256</v>
      </c>
      <c r="I35" s="1803">
        <v>2</v>
      </c>
      <c r="J35" s="1804" t="s">
        <v>256</v>
      </c>
    </row>
    <row r="36" spans="1:10" s="50" customFormat="1" ht="11.1" customHeight="1">
      <c r="A36" s="1085" t="s">
        <v>14</v>
      </c>
      <c r="B36" s="1832" t="s">
        <v>256</v>
      </c>
      <c r="C36" s="1832" t="s">
        <v>256</v>
      </c>
      <c r="D36" s="1832" t="s">
        <v>256</v>
      </c>
      <c r="E36" s="1832" t="s">
        <v>256</v>
      </c>
      <c r="F36" s="1828">
        <v>2665.01</v>
      </c>
      <c r="G36" s="1868" t="s">
        <v>1122</v>
      </c>
      <c r="H36" s="1802">
        <v>50</v>
      </c>
      <c r="I36" s="1801">
        <v>9</v>
      </c>
      <c r="J36" s="1802">
        <v>30</v>
      </c>
    </row>
    <row r="37" spans="1:10" s="107" customFormat="1" ht="11.1" customHeight="1">
      <c r="A37" s="1089" t="s">
        <v>15</v>
      </c>
      <c r="B37" s="1869" t="s">
        <v>256</v>
      </c>
      <c r="C37" s="1869" t="s">
        <v>256</v>
      </c>
      <c r="D37" s="1869" t="s">
        <v>256</v>
      </c>
      <c r="E37" s="1869" t="s">
        <v>256</v>
      </c>
      <c r="F37" s="1826">
        <v>5730.91</v>
      </c>
      <c r="G37" s="1870" t="s">
        <v>1121</v>
      </c>
      <c r="H37" s="1804">
        <v>2512</v>
      </c>
      <c r="I37" s="1804">
        <v>13</v>
      </c>
      <c r="J37" s="1804">
        <v>66</v>
      </c>
    </row>
    <row r="38" spans="1:10" s="50" customFormat="1" ht="11.1" customHeight="1">
      <c r="A38" s="1085" t="s">
        <v>16</v>
      </c>
      <c r="B38" s="1832" t="s">
        <v>256</v>
      </c>
      <c r="C38" s="1832" t="s">
        <v>256</v>
      </c>
      <c r="D38" s="1832" t="s">
        <v>256</v>
      </c>
      <c r="E38" s="1832" t="s">
        <v>256</v>
      </c>
      <c r="F38" s="1828" t="s">
        <v>1120</v>
      </c>
      <c r="G38" s="1802">
        <v>2772</v>
      </c>
      <c r="H38" s="1802" t="s">
        <v>256</v>
      </c>
      <c r="I38" s="1802">
        <v>54</v>
      </c>
      <c r="J38" s="1802" t="s">
        <v>256</v>
      </c>
    </row>
    <row r="39" spans="1:10" s="107" customFormat="1" ht="11.1" customHeight="1">
      <c r="A39" s="1089" t="s">
        <v>17</v>
      </c>
      <c r="B39" s="1869" t="s">
        <v>1119</v>
      </c>
      <c r="C39" s="1869" t="s">
        <v>256</v>
      </c>
      <c r="D39" s="1869" t="s">
        <v>256</v>
      </c>
      <c r="E39" s="1869" t="s">
        <v>256</v>
      </c>
      <c r="F39" s="1826">
        <v>7515.7</v>
      </c>
      <c r="G39" s="1804">
        <v>23009</v>
      </c>
      <c r="H39" s="1870" t="s">
        <v>1118</v>
      </c>
      <c r="I39" s="1804">
        <v>21</v>
      </c>
      <c r="J39" s="1804">
        <v>55</v>
      </c>
    </row>
    <row r="40" spans="1:10" s="50" customFormat="1" ht="11.1" customHeight="1">
      <c r="A40" s="1085" t="s">
        <v>18</v>
      </c>
      <c r="B40" s="1832" t="s">
        <v>256</v>
      </c>
      <c r="C40" s="1832" t="s">
        <v>256</v>
      </c>
      <c r="D40" s="1832" t="s">
        <v>256</v>
      </c>
      <c r="E40" s="1832" t="s">
        <v>256</v>
      </c>
      <c r="F40" s="1828">
        <v>1332.44</v>
      </c>
      <c r="G40" s="1117">
        <v>19327</v>
      </c>
      <c r="H40" s="1802" t="s">
        <v>256</v>
      </c>
      <c r="I40" s="1806">
        <v>72</v>
      </c>
      <c r="J40" s="1802" t="s">
        <v>256</v>
      </c>
    </row>
    <row r="41" spans="1:10" s="107" customFormat="1" ht="11.1" customHeight="1">
      <c r="A41" s="1089" t="s">
        <v>19</v>
      </c>
      <c r="B41" s="1869" t="s">
        <v>256</v>
      </c>
      <c r="C41" s="1869" t="s">
        <v>256</v>
      </c>
      <c r="D41" s="1869" t="s">
        <v>256</v>
      </c>
      <c r="E41" s="1869" t="s">
        <v>256</v>
      </c>
      <c r="F41" s="1869" t="s">
        <v>256</v>
      </c>
      <c r="G41" s="1804" t="s">
        <v>256</v>
      </c>
      <c r="H41" s="1804" t="s">
        <v>256</v>
      </c>
      <c r="I41" s="1804" t="s">
        <v>256</v>
      </c>
      <c r="J41" s="1804" t="s">
        <v>256</v>
      </c>
    </row>
    <row r="42" spans="1:10" s="1812" customFormat="1" ht="15.95" customHeight="1">
      <c r="A42" s="1098" t="s">
        <v>129</v>
      </c>
      <c r="B42" s="1846" t="s">
        <v>1117</v>
      </c>
      <c r="C42" s="1832" t="s">
        <v>256</v>
      </c>
      <c r="D42" s="1832" t="s">
        <v>256</v>
      </c>
      <c r="E42" s="1832" t="s">
        <v>256</v>
      </c>
      <c r="F42" s="1846">
        <v>26464.03</v>
      </c>
      <c r="G42" s="1811">
        <v>123718</v>
      </c>
      <c r="H42" s="1811">
        <v>108</v>
      </c>
      <c r="I42" s="1810">
        <v>57</v>
      </c>
      <c r="J42" s="1802" t="s">
        <v>256</v>
      </c>
    </row>
    <row r="43" spans="1:10" s="115" customFormat="1" ht="11.1" customHeight="1">
      <c r="A43" s="1094" t="s">
        <v>193</v>
      </c>
      <c r="B43" s="1866" t="s">
        <v>966</v>
      </c>
      <c r="C43" s="1866" t="s">
        <v>256</v>
      </c>
      <c r="D43" s="1866" t="s">
        <v>256</v>
      </c>
      <c r="E43" s="1866" t="s">
        <v>256</v>
      </c>
      <c r="F43" s="1843">
        <v>5638.09</v>
      </c>
      <c r="G43" s="1808">
        <v>36049</v>
      </c>
      <c r="H43" s="1808">
        <v>49</v>
      </c>
      <c r="I43" s="1807">
        <v>63</v>
      </c>
      <c r="J43" s="1808" t="s">
        <v>256</v>
      </c>
    </row>
    <row r="44" spans="1:10" s="50" customFormat="1" ht="11.1" customHeight="1">
      <c r="A44" s="1100" t="s">
        <v>163</v>
      </c>
      <c r="B44" s="1832" t="s">
        <v>966</v>
      </c>
      <c r="C44" s="1832" t="s">
        <v>256</v>
      </c>
      <c r="D44" s="1832" t="s">
        <v>256</v>
      </c>
      <c r="E44" s="1832" t="s">
        <v>256</v>
      </c>
      <c r="F44" s="1734">
        <v>3217.01</v>
      </c>
      <c r="G44" s="1117">
        <v>19689</v>
      </c>
      <c r="H44" s="1802" t="s">
        <v>256</v>
      </c>
      <c r="I44" s="1806">
        <v>61</v>
      </c>
      <c r="J44" s="1802" t="s">
        <v>256</v>
      </c>
    </row>
    <row r="45" spans="1:10" s="107" customFormat="1" ht="11.1" customHeight="1">
      <c r="A45" s="1099" t="s">
        <v>164</v>
      </c>
      <c r="B45" s="1869" t="s">
        <v>256</v>
      </c>
      <c r="C45" s="1869" t="s">
        <v>256</v>
      </c>
      <c r="D45" s="1869" t="s">
        <v>256</v>
      </c>
      <c r="E45" s="1869" t="s">
        <v>256</v>
      </c>
      <c r="F45" s="1729">
        <v>2421.08</v>
      </c>
      <c r="G45" s="1803" t="s">
        <v>1116</v>
      </c>
      <c r="H45" s="1804">
        <v>49</v>
      </c>
      <c r="I45" s="1803">
        <v>64</v>
      </c>
      <c r="J45" s="1804" t="s">
        <v>256</v>
      </c>
    </row>
    <row r="46" spans="1:10" s="50" customFormat="1" ht="11.1" customHeight="1">
      <c r="A46" s="1085" t="s">
        <v>23</v>
      </c>
      <c r="B46" s="1832" t="s">
        <v>1115</v>
      </c>
      <c r="C46" s="1832" t="s">
        <v>256</v>
      </c>
      <c r="D46" s="1832" t="s">
        <v>256</v>
      </c>
      <c r="E46" s="1832" t="s">
        <v>256</v>
      </c>
      <c r="F46" s="1828">
        <v>3028.36</v>
      </c>
      <c r="G46" s="1802">
        <v>34096</v>
      </c>
      <c r="H46" s="1802" t="s">
        <v>256</v>
      </c>
      <c r="I46" s="1801">
        <v>38</v>
      </c>
      <c r="J46" s="1802" t="s">
        <v>256</v>
      </c>
    </row>
    <row r="47" spans="1:10" s="107" customFormat="1" ht="11.1" customHeight="1">
      <c r="A47" s="1089" t="s">
        <v>24</v>
      </c>
      <c r="B47" s="1729" t="s">
        <v>1114</v>
      </c>
      <c r="C47" s="1869" t="s">
        <v>256</v>
      </c>
      <c r="D47" s="1869" t="s">
        <v>256</v>
      </c>
      <c r="E47" s="1869" t="s">
        <v>256</v>
      </c>
      <c r="F47" s="1826">
        <v>2475.65</v>
      </c>
      <c r="G47" s="1804">
        <v>12067</v>
      </c>
      <c r="H47" s="1804" t="s">
        <v>256</v>
      </c>
      <c r="I47" s="1805">
        <v>61</v>
      </c>
      <c r="J47" s="1804" t="s">
        <v>256</v>
      </c>
    </row>
    <row r="48" spans="1:10" s="50" customFormat="1" ht="11.1" customHeight="1">
      <c r="A48" s="1085" t="s">
        <v>25</v>
      </c>
      <c r="B48" s="1832" t="s">
        <v>256</v>
      </c>
      <c r="C48" s="1832" t="s">
        <v>256</v>
      </c>
      <c r="D48" s="1832" t="s">
        <v>256</v>
      </c>
      <c r="E48" s="1832" t="s">
        <v>256</v>
      </c>
      <c r="F48" s="1828" t="s">
        <v>1113</v>
      </c>
      <c r="G48" s="1802" t="s">
        <v>256</v>
      </c>
      <c r="H48" s="1802" t="s">
        <v>256</v>
      </c>
      <c r="I48" s="1802" t="s">
        <v>256</v>
      </c>
      <c r="J48" s="1802" t="s">
        <v>256</v>
      </c>
    </row>
    <row r="49" spans="1:10" s="107" customFormat="1" ht="11.1" customHeight="1">
      <c r="A49" s="1089" t="s">
        <v>26</v>
      </c>
      <c r="B49" s="1869" t="s">
        <v>1112</v>
      </c>
      <c r="C49" s="1869" t="s">
        <v>256</v>
      </c>
      <c r="D49" s="1869" t="s">
        <v>256</v>
      </c>
      <c r="E49" s="1869" t="s">
        <v>256</v>
      </c>
      <c r="F49" s="1826">
        <v>9393.57</v>
      </c>
      <c r="G49" s="1804">
        <v>15920</v>
      </c>
      <c r="H49" s="1804" t="s">
        <v>256</v>
      </c>
      <c r="I49" s="1805">
        <v>70</v>
      </c>
      <c r="J49" s="1804" t="s">
        <v>256</v>
      </c>
    </row>
    <row r="50" spans="1:10" s="50" customFormat="1" ht="11.1" customHeight="1">
      <c r="A50" s="1085" t="s">
        <v>27</v>
      </c>
      <c r="B50" s="1832" t="s">
        <v>256</v>
      </c>
      <c r="C50" s="1832" t="s">
        <v>256</v>
      </c>
      <c r="D50" s="1832" t="s">
        <v>256</v>
      </c>
      <c r="E50" s="1832" t="s">
        <v>256</v>
      </c>
      <c r="F50" s="1828" t="s">
        <v>1111</v>
      </c>
      <c r="G50" s="1802">
        <v>99</v>
      </c>
      <c r="H50" s="1802" t="s">
        <v>256</v>
      </c>
      <c r="I50" s="1802">
        <v>54</v>
      </c>
      <c r="J50" s="1802" t="s">
        <v>256</v>
      </c>
    </row>
    <row r="51" spans="1:10" s="107" customFormat="1" ht="11.1" customHeight="1">
      <c r="A51" s="1089" t="s">
        <v>28</v>
      </c>
      <c r="B51" s="1869" t="s">
        <v>256</v>
      </c>
      <c r="C51" s="1869" t="s">
        <v>256</v>
      </c>
      <c r="D51" s="1869" t="s">
        <v>256</v>
      </c>
      <c r="E51" s="1869" t="s">
        <v>256</v>
      </c>
      <c r="F51" s="1869" t="s">
        <v>256</v>
      </c>
      <c r="G51" s="1804" t="s">
        <v>256</v>
      </c>
      <c r="H51" s="1804" t="s">
        <v>256</v>
      </c>
      <c r="I51" s="1804" t="s">
        <v>256</v>
      </c>
      <c r="J51" s="1804" t="s">
        <v>256</v>
      </c>
    </row>
    <row r="52" spans="1:10" s="50" customFormat="1" ht="11.1" customHeight="1">
      <c r="A52" s="1085" t="s">
        <v>29</v>
      </c>
      <c r="B52" s="1832" t="s">
        <v>1110</v>
      </c>
      <c r="C52" s="1832" t="s">
        <v>256</v>
      </c>
      <c r="D52" s="1832" t="s">
        <v>256</v>
      </c>
      <c r="E52" s="1832" t="s">
        <v>256</v>
      </c>
      <c r="F52" s="1832" t="s">
        <v>1109</v>
      </c>
      <c r="G52" s="1868" t="s">
        <v>1108</v>
      </c>
      <c r="H52" s="1802" t="s">
        <v>256</v>
      </c>
      <c r="I52" s="1802">
        <v>73</v>
      </c>
      <c r="J52" s="1802" t="s">
        <v>256</v>
      </c>
    </row>
    <row r="53" spans="1:10" s="107" customFormat="1" ht="11.1" customHeight="1">
      <c r="A53" s="1089" t="s">
        <v>30</v>
      </c>
      <c r="B53" s="1869" t="s">
        <v>256</v>
      </c>
      <c r="C53" s="1869" t="s">
        <v>256</v>
      </c>
      <c r="D53" s="1869" t="s">
        <v>256</v>
      </c>
      <c r="E53" s="1869" t="s">
        <v>256</v>
      </c>
      <c r="F53" s="1865" t="s">
        <v>1033</v>
      </c>
      <c r="G53" s="1804" t="s">
        <v>256</v>
      </c>
      <c r="H53" s="1804" t="s">
        <v>256</v>
      </c>
      <c r="I53" s="1804" t="s">
        <v>256</v>
      </c>
      <c r="J53" s="1804" t="s">
        <v>256</v>
      </c>
    </row>
    <row r="54" spans="1:10" s="50" customFormat="1" ht="11.1" customHeight="1">
      <c r="A54" s="1085" t="s">
        <v>31</v>
      </c>
      <c r="B54" s="1832" t="s">
        <v>256</v>
      </c>
      <c r="C54" s="1832" t="s">
        <v>256</v>
      </c>
      <c r="D54" s="1832" t="s">
        <v>256</v>
      </c>
      <c r="E54" s="1832" t="s">
        <v>256</v>
      </c>
      <c r="F54" s="1828">
        <v>3585.58</v>
      </c>
      <c r="G54" s="1802">
        <v>1433</v>
      </c>
      <c r="H54" s="1802" t="s">
        <v>256</v>
      </c>
      <c r="I54" s="1801">
        <v>31</v>
      </c>
      <c r="J54" s="1802" t="s">
        <v>256</v>
      </c>
    </row>
    <row r="55" spans="1:10" s="107" customFormat="1" ht="11.1" customHeight="1">
      <c r="A55" s="1089" t="s">
        <v>32</v>
      </c>
      <c r="B55" s="1869" t="s">
        <v>256</v>
      </c>
      <c r="C55" s="1869" t="s">
        <v>256</v>
      </c>
      <c r="D55" s="1869" t="s">
        <v>256</v>
      </c>
      <c r="E55" s="1869" t="s">
        <v>256</v>
      </c>
      <c r="F55" s="1865" t="s">
        <v>966</v>
      </c>
      <c r="G55" s="1804" t="s">
        <v>256</v>
      </c>
      <c r="H55" s="1804" t="s">
        <v>256</v>
      </c>
      <c r="I55" s="1804" t="s">
        <v>256</v>
      </c>
      <c r="J55" s="1804" t="s">
        <v>256</v>
      </c>
    </row>
    <row r="56" spans="1:10" s="50" customFormat="1" ht="11.1" customHeight="1">
      <c r="A56" s="1085" t="s">
        <v>33</v>
      </c>
      <c r="B56" s="1832" t="s">
        <v>1107</v>
      </c>
      <c r="C56" s="1832" t="s">
        <v>256</v>
      </c>
      <c r="D56" s="1832" t="s">
        <v>256</v>
      </c>
      <c r="E56" s="1832" t="s">
        <v>256</v>
      </c>
      <c r="F56" s="1828">
        <v>1480.01</v>
      </c>
      <c r="G56" s="1868" t="s">
        <v>1106</v>
      </c>
      <c r="H56" s="1802" t="s">
        <v>256</v>
      </c>
      <c r="I56" s="1802">
        <v>67</v>
      </c>
      <c r="J56" s="1802" t="s">
        <v>256</v>
      </c>
    </row>
    <row r="57" spans="1:10" s="225" customFormat="1" ht="9.9499999999999993" customHeight="1">
      <c r="A57" s="1308"/>
      <c r="B57" s="1867"/>
      <c r="C57" s="1820"/>
      <c r="D57" s="1820"/>
      <c r="E57" s="1820"/>
      <c r="F57" s="1823"/>
      <c r="G57" s="1822"/>
      <c r="H57" s="1820"/>
      <c r="I57" s="1821"/>
      <c r="J57" s="1820"/>
    </row>
    <row r="58" spans="1:10" s="1791" customFormat="1" ht="11.45" customHeight="1">
      <c r="A58" s="1798" t="s">
        <v>921</v>
      </c>
      <c r="B58" s="1797"/>
      <c r="C58" s="1794"/>
      <c r="D58" s="1794"/>
      <c r="E58" s="1794"/>
      <c r="F58" s="1818"/>
      <c r="G58" s="1795"/>
      <c r="H58" s="1794"/>
      <c r="I58" s="1793"/>
      <c r="J58" s="1794"/>
    </row>
    <row r="59" spans="1:10" s="1812" customFormat="1" ht="15.95" customHeight="1">
      <c r="A59" s="1098" t="s">
        <v>130</v>
      </c>
      <c r="B59" s="327" t="s">
        <v>256</v>
      </c>
      <c r="C59" s="327" t="s">
        <v>256</v>
      </c>
      <c r="D59" s="872" t="s">
        <v>1102</v>
      </c>
      <c r="E59" s="327" t="s">
        <v>256</v>
      </c>
      <c r="F59" s="1846">
        <v>2658.13</v>
      </c>
      <c r="G59" s="1811">
        <v>13785</v>
      </c>
      <c r="H59" s="327" t="s">
        <v>256</v>
      </c>
      <c r="I59" s="1850">
        <v>82</v>
      </c>
      <c r="J59" s="327" t="s">
        <v>256</v>
      </c>
    </row>
    <row r="60" spans="1:10" s="115" customFormat="1" ht="10.15" customHeight="1">
      <c r="A60" s="230" t="s">
        <v>9</v>
      </c>
      <c r="B60" s="1844" t="s">
        <v>256</v>
      </c>
      <c r="C60" s="1844" t="s">
        <v>256</v>
      </c>
      <c r="D60" s="1844" t="s">
        <v>256</v>
      </c>
      <c r="E60" s="1844" t="s">
        <v>256</v>
      </c>
      <c r="F60" s="1866" t="s">
        <v>1105</v>
      </c>
      <c r="G60" s="1808" t="s">
        <v>256</v>
      </c>
      <c r="H60" s="1844" t="s">
        <v>256</v>
      </c>
      <c r="I60" s="1844" t="s">
        <v>256</v>
      </c>
      <c r="J60" s="1844" t="s">
        <v>256</v>
      </c>
    </row>
    <row r="61" spans="1:10" s="50" customFormat="1" ht="10.15" customHeight="1">
      <c r="A61" s="199" t="s">
        <v>7</v>
      </c>
      <c r="B61" s="327" t="s">
        <v>256</v>
      </c>
      <c r="C61" s="327" t="s">
        <v>256</v>
      </c>
      <c r="D61" s="327" t="s">
        <v>256</v>
      </c>
      <c r="E61" s="327" t="s">
        <v>256</v>
      </c>
      <c r="F61" s="1828" t="s">
        <v>1104</v>
      </c>
      <c r="G61" s="1117">
        <v>209</v>
      </c>
      <c r="H61" s="327" t="s">
        <v>256</v>
      </c>
      <c r="I61" s="1831">
        <v>40</v>
      </c>
      <c r="J61" s="327" t="s">
        <v>256</v>
      </c>
    </row>
    <row r="62" spans="1:10" s="107" customFormat="1" ht="10.15" customHeight="1">
      <c r="A62" s="228" t="s">
        <v>8</v>
      </c>
      <c r="B62" s="1824" t="s">
        <v>256</v>
      </c>
      <c r="C62" s="1824" t="s">
        <v>256</v>
      </c>
      <c r="D62" s="1824" t="s">
        <v>256</v>
      </c>
      <c r="E62" s="1824" t="s">
        <v>256</v>
      </c>
      <c r="F62" s="1865" t="s">
        <v>1103</v>
      </c>
      <c r="G62" s="1804">
        <v>13162</v>
      </c>
      <c r="H62" s="1824" t="s">
        <v>256</v>
      </c>
      <c r="I62" s="1824">
        <v>84</v>
      </c>
      <c r="J62" s="1824" t="s">
        <v>256</v>
      </c>
    </row>
    <row r="63" spans="1:10" s="50" customFormat="1" ht="10.15" customHeight="1">
      <c r="A63" s="199" t="s">
        <v>10</v>
      </c>
      <c r="B63" s="327" t="s">
        <v>256</v>
      </c>
      <c r="C63" s="327" t="s">
        <v>256</v>
      </c>
      <c r="D63" s="327" t="s">
        <v>1102</v>
      </c>
      <c r="E63" s="327" t="s">
        <v>256</v>
      </c>
      <c r="F63" s="1828" t="s">
        <v>1101</v>
      </c>
      <c r="G63" s="1802">
        <v>158</v>
      </c>
      <c r="H63" s="327" t="s">
        <v>256</v>
      </c>
      <c r="I63" s="327">
        <v>33</v>
      </c>
      <c r="J63" s="327" t="s">
        <v>256</v>
      </c>
    </row>
    <row r="64" spans="1:10" s="107" customFormat="1" ht="10.15" customHeight="1">
      <c r="A64" s="228" t="s">
        <v>11</v>
      </c>
      <c r="B64" s="1824" t="s">
        <v>256</v>
      </c>
      <c r="C64" s="1824" t="s">
        <v>256</v>
      </c>
      <c r="D64" s="1824" t="s">
        <v>256</v>
      </c>
      <c r="E64" s="1824" t="s">
        <v>256</v>
      </c>
      <c r="F64" s="1826" t="s">
        <v>1100</v>
      </c>
      <c r="G64" s="1804" t="s">
        <v>256</v>
      </c>
      <c r="H64" s="1824" t="s">
        <v>256</v>
      </c>
      <c r="I64" s="1824" t="s">
        <v>256</v>
      </c>
      <c r="J64" s="1824" t="s">
        <v>256</v>
      </c>
    </row>
    <row r="65" spans="1:10" s="50" customFormat="1" ht="10.15" customHeight="1">
      <c r="A65" s="199" t="s">
        <v>12</v>
      </c>
      <c r="B65" s="327" t="s">
        <v>256</v>
      </c>
      <c r="C65" s="327" t="s">
        <v>256</v>
      </c>
      <c r="D65" s="327" t="s">
        <v>256</v>
      </c>
      <c r="E65" s="327" t="s">
        <v>256</v>
      </c>
      <c r="F65" s="1828" t="s">
        <v>1099</v>
      </c>
      <c r="G65" s="1802">
        <v>256</v>
      </c>
      <c r="H65" s="327" t="s">
        <v>256</v>
      </c>
      <c r="I65" s="327">
        <v>34</v>
      </c>
      <c r="J65" s="327" t="s">
        <v>256</v>
      </c>
    </row>
    <row r="66" spans="1:10" s="1815" customFormat="1" ht="14.1" customHeight="1">
      <c r="A66" s="1105" t="s">
        <v>131</v>
      </c>
      <c r="B66" s="1824" t="s">
        <v>256</v>
      </c>
      <c r="C66" s="1120" t="s">
        <v>1050</v>
      </c>
      <c r="D66" s="1824" t="s">
        <v>256</v>
      </c>
      <c r="E66" s="1824" t="s">
        <v>256</v>
      </c>
      <c r="F66" s="1837">
        <v>3765</v>
      </c>
      <c r="G66" s="1816">
        <v>2663</v>
      </c>
      <c r="H66" s="1859">
        <v>971</v>
      </c>
      <c r="I66" s="1836">
        <v>16</v>
      </c>
      <c r="J66" s="1858">
        <v>69</v>
      </c>
    </row>
    <row r="67" spans="1:10" s="52" customFormat="1" ht="10.15" customHeight="1">
      <c r="A67" s="214" t="s">
        <v>215</v>
      </c>
      <c r="B67" s="327" t="s">
        <v>256</v>
      </c>
      <c r="C67" s="1443" t="s">
        <v>1050</v>
      </c>
      <c r="D67" s="327" t="s">
        <v>256</v>
      </c>
      <c r="E67" s="327" t="s">
        <v>256</v>
      </c>
      <c r="F67" s="1835">
        <v>3728.11</v>
      </c>
      <c r="G67" s="1814">
        <v>2663</v>
      </c>
      <c r="H67" s="1443">
        <v>971</v>
      </c>
      <c r="I67" s="1443">
        <v>16</v>
      </c>
      <c r="J67" s="1443">
        <v>69</v>
      </c>
    </row>
    <row r="68" spans="1:10" s="107" customFormat="1" ht="10.15" customHeight="1">
      <c r="A68" s="228" t="s">
        <v>1</v>
      </c>
      <c r="B68" s="1824" t="s">
        <v>256</v>
      </c>
      <c r="C68" s="1824" t="s">
        <v>256</v>
      </c>
      <c r="D68" s="1824" t="s">
        <v>256</v>
      </c>
      <c r="E68" s="1824" t="s">
        <v>256</v>
      </c>
      <c r="F68" s="1729" t="s">
        <v>1098</v>
      </c>
      <c r="G68" s="1804" t="s">
        <v>256</v>
      </c>
      <c r="H68" s="1824" t="s">
        <v>256</v>
      </c>
      <c r="I68" s="1824" t="s">
        <v>256</v>
      </c>
      <c r="J68" s="1824" t="s">
        <v>256</v>
      </c>
    </row>
    <row r="69" spans="1:10" s="50" customFormat="1" ht="10.15" customHeight="1">
      <c r="A69" s="199" t="s">
        <v>2</v>
      </c>
      <c r="B69" s="327" t="s">
        <v>256</v>
      </c>
      <c r="C69" s="327" t="s">
        <v>256</v>
      </c>
      <c r="D69" s="327" t="s">
        <v>256</v>
      </c>
      <c r="E69" s="327" t="s">
        <v>256</v>
      </c>
      <c r="F69" s="1828" t="s">
        <v>1097</v>
      </c>
      <c r="G69" s="1802" t="s">
        <v>256</v>
      </c>
      <c r="H69" s="327" t="s">
        <v>256</v>
      </c>
      <c r="I69" s="327" t="s">
        <v>256</v>
      </c>
      <c r="J69" s="327" t="s">
        <v>256</v>
      </c>
    </row>
    <row r="70" spans="1:10" s="1815" customFormat="1" ht="14.1" customHeight="1">
      <c r="A70" s="1105" t="s">
        <v>132</v>
      </c>
      <c r="B70" s="1838" t="s">
        <v>1095</v>
      </c>
      <c r="C70" s="1824" t="s">
        <v>256</v>
      </c>
      <c r="D70" s="1838" t="s">
        <v>1096</v>
      </c>
      <c r="E70" s="1824" t="s">
        <v>256</v>
      </c>
      <c r="F70" s="1837">
        <v>6423.59</v>
      </c>
      <c r="G70" s="1816">
        <v>59265</v>
      </c>
      <c r="H70" s="1824" t="s">
        <v>256</v>
      </c>
      <c r="I70" s="1836">
        <v>73</v>
      </c>
      <c r="J70" s="1824" t="s">
        <v>256</v>
      </c>
    </row>
    <row r="71" spans="1:10" s="52" customFormat="1" ht="10.15" customHeight="1">
      <c r="A71" s="214" t="s">
        <v>216</v>
      </c>
      <c r="B71" s="1443" t="s">
        <v>1095</v>
      </c>
      <c r="C71" s="327" t="s">
        <v>256</v>
      </c>
      <c r="D71" s="327"/>
      <c r="E71" s="327" t="s">
        <v>256</v>
      </c>
      <c r="F71" s="1864" t="s">
        <v>1094</v>
      </c>
      <c r="G71" s="1814">
        <v>55460</v>
      </c>
      <c r="H71" s="327" t="s">
        <v>256</v>
      </c>
      <c r="I71" s="1443">
        <v>73</v>
      </c>
      <c r="J71" s="327" t="s">
        <v>256</v>
      </c>
    </row>
    <row r="72" spans="1:10" s="107" customFormat="1" ht="10.15" customHeight="1">
      <c r="A72" s="228" t="s">
        <v>3</v>
      </c>
      <c r="B72" s="1824" t="s">
        <v>256</v>
      </c>
      <c r="C72" s="1824" t="s">
        <v>256</v>
      </c>
      <c r="D72" s="1824" t="s">
        <v>1093</v>
      </c>
      <c r="E72" s="1824" t="s">
        <v>256</v>
      </c>
      <c r="F72" s="1826" t="s">
        <v>1092</v>
      </c>
      <c r="G72" s="1804">
        <v>33</v>
      </c>
      <c r="H72" s="1824" t="s">
        <v>256</v>
      </c>
      <c r="I72" s="1824" t="s">
        <v>256</v>
      </c>
      <c r="J72" s="1824" t="s">
        <v>256</v>
      </c>
    </row>
    <row r="73" spans="1:10" s="50" customFormat="1" ht="10.15" customHeight="1">
      <c r="A73" s="199" t="s">
        <v>4</v>
      </c>
      <c r="B73" s="327" t="s">
        <v>256</v>
      </c>
      <c r="C73" s="327" t="s">
        <v>256</v>
      </c>
      <c r="D73" s="327" t="s">
        <v>936</v>
      </c>
      <c r="E73" s="327" t="s">
        <v>256</v>
      </c>
      <c r="F73" s="1734" t="s">
        <v>1091</v>
      </c>
      <c r="G73" s="1802">
        <v>55</v>
      </c>
      <c r="H73" s="327" t="s">
        <v>256</v>
      </c>
      <c r="I73" s="327" t="s">
        <v>256</v>
      </c>
      <c r="J73" s="327" t="s">
        <v>256</v>
      </c>
    </row>
    <row r="74" spans="1:10" s="107" customFormat="1" ht="10.15" customHeight="1">
      <c r="A74" s="228" t="s">
        <v>5</v>
      </c>
      <c r="B74" s="1824" t="s">
        <v>256</v>
      </c>
      <c r="C74" s="1824" t="s">
        <v>256</v>
      </c>
      <c r="D74" s="1824" t="s">
        <v>256</v>
      </c>
      <c r="E74" s="1824" t="s">
        <v>256</v>
      </c>
      <c r="F74" s="1826" t="s">
        <v>1090</v>
      </c>
      <c r="G74" s="1804">
        <v>3474</v>
      </c>
      <c r="H74" s="1824" t="s">
        <v>256</v>
      </c>
      <c r="I74" s="1825">
        <v>78</v>
      </c>
      <c r="J74" s="1824" t="s">
        <v>256</v>
      </c>
    </row>
    <row r="75" spans="1:10" s="50" customFormat="1" ht="10.15" customHeight="1">
      <c r="A75" s="199" t="s">
        <v>6</v>
      </c>
      <c r="B75" s="327" t="s">
        <v>256</v>
      </c>
      <c r="C75" s="327" t="s">
        <v>256</v>
      </c>
      <c r="D75" s="327" t="s">
        <v>256</v>
      </c>
      <c r="E75" s="327" t="s">
        <v>256</v>
      </c>
      <c r="F75" s="1828" t="s">
        <v>1089</v>
      </c>
      <c r="G75" s="1802">
        <v>243</v>
      </c>
      <c r="H75" s="327" t="s">
        <v>256</v>
      </c>
      <c r="I75" s="327">
        <v>53</v>
      </c>
      <c r="J75" s="327" t="s">
        <v>256</v>
      </c>
    </row>
    <row r="76" spans="1:10" s="1815" customFormat="1" ht="14.1" customHeight="1">
      <c r="A76" s="1105" t="s">
        <v>133</v>
      </c>
      <c r="B76" s="1839" t="s">
        <v>1088</v>
      </c>
      <c r="C76" s="1824" t="s">
        <v>256</v>
      </c>
      <c r="D76" s="1824" t="s">
        <v>256</v>
      </c>
      <c r="E76" s="1824" t="s">
        <v>256</v>
      </c>
      <c r="F76" s="1837">
        <v>55708.19</v>
      </c>
      <c r="G76" s="1816">
        <v>228324</v>
      </c>
      <c r="H76" s="1847">
        <v>479</v>
      </c>
      <c r="I76" s="1836">
        <v>54</v>
      </c>
      <c r="J76" s="1847">
        <v>17</v>
      </c>
    </row>
    <row r="77" spans="1:10" s="52" customFormat="1" ht="10.15" customHeight="1">
      <c r="A77" s="214" t="s">
        <v>217</v>
      </c>
      <c r="B77" s="1443" t="s">
        <v>1087</v>
      </c>
      <c r="C77" s="1443" t="s">
        <v>256</v>
      </c>
      <c r="D77" s="1443" t="s">
        <v>256</v>
      </c>
      <c r="E77" s="1443" t="s">
        <v>256</v>
      </c>
      <c r="F77" s="1835">
        <v>10951.66</v>
      </c>
      <c r="G77" s="1814">
        <v>44325</v>
      </c>
      <c r="H77" s="1443">
        <v>21</v>
      </c>
      <c r="I77" s="1848">
        <v>56</v>
      </c>
      <c r="J77" s="1443">
        <v>86</v>
      </c>
    </row>
    <row r="78" spans="1:10" s="107" customFormat="1" ht="10.15" customHeight="1">
      <c r="A78" s="228" t="s">
        <v>34</v>
      </c>
      <c r="B78" s="1824" t="s">
        <v>256</v>
      </c>
      <c r="C78" s="1824" t="s">
        <v>256</v>
      </c>
      <c r="D78" s="1824" t="s">
        <v>256</v>
      </c>
      <c r="E78" s="1824" t="s">
        <v>256</v>
      </c>
      <c r="F78" s="1826" t="s">
        <v>1086</v>
      </c>
      <c r="G78" s="1804">
        <v>8108</v>
      </c>
      <c r="H78" s="1824" t="s">
        <v>256</v>
      </c>
      <c r="I78" s="1825">
        <v>37</v>
      </c>
      <c r="J78" s="1824" t="s">
        <v>256</v>
      </c>
    </row>
    <row r="79" spans="1:10" s="50" customFormat="1" ht="10.15" customHeight="1">
      <c r="A79" s="199" t="s">
        <v>35</v>
      </c>
      <c r="B79" s="327" t="s">
        <v>944</v>
      </c>
      <c r="C79" s="327" t="s">
        <v>256</v>
      </c>
      <c r="D79" s="327" t="s">
        <v>256</v>
      </c>
      <c r="E79" s="327" t="s">
        <v>256</v>
      </c>
      <c r="F79" s="1828">
        <v>5947.98</v>
      </c>
      <c r="G79" s="1802">
        <v>9299</v>
      </c>
      <c r="H79" s="327">
        <v>458</v>
      </c>
      <c r="I79" s="1827">
        <v>47</v>
      </c>
      <c r="J79" s="327">
        <v>14</v>
      </c>
    </row>
    <row r="80" spans="1:10" s="107" customFormat="1" ht="10.15" customHeight="1">
      <c r="A80" s="228" t="s">
        <v>36</v>
      </c>
      <c r="B80" s="1862" t="s">
        <v>1085</v>
      </c>
      <c r="C80" s="1824" t="s">
        <v>256</v>
      </c>
      <c r="D80" s="1824" t="s">
        <v>256</v>
      </c>
      <c r="E80" s="1824" t="s">
        <v>256</v>
      </c>
      <c r="F80" s="1826">
        <v>8581.1299999999992</v>
      </c>
      <c r="G80" s="1804">
        <v>52681</v>
      </c>
      <c r="H80" s="1824" t="s">
        <v>256</v>
      </c>
      <c r="I80" s="1825">
        <v>71</v>
      </c>
      <c r="J80" s="1824" t="s">
        <v>256</v>
      </c>
    </row>
    <row r="81" spans="1:10" s="50" customFormat="1" ht="10.15" customHeight="1">
      <c r="A81" s="199" t="s">
        <v>37</v>
      </c>
      <c r="B81" s="1863" t="s">
        <v>1084</v>
      </c>
      <c r="C81" s="327" t="s">
        <v>256</v>
      </c>
      <c r="D81" s="327" t="s">
        <v>256</v>
      </c>
      <c r="E81" s="327" t="s">
        <v>256</v>
      </c>
      <c r="F81" s="1828">
        <v>7948.18</v>
      </c>
      <c r="G81" s="1802">
        <v>54948</v>
      </c>
      <c r="H81" s="327" t="s">
        <v>256</v>
      </c>
      <c r="I81" s="1827">
        <v>52</v>
      </c>
      <c r="J81" s="327" t="s">
        <v>256</v>
      </c>
    </row>
    <row r="82" spans="1:10" s="107" customFormat="1" ht="10.15" customHeight="1">
      <c r="A82" s="228" t="s">
        <v>38</v>
      </c>
      <c r="B82" s="1824" t="s">
        <v>256</v>
      </c>
      <c r="C82" s="1824" t="s">
        <v>256</v>
      </c>
      <c r="D82" s="1824" t="s">
        <v>256</v>
      </c>
      <c r="E82" s="1824" t="s">
        <v>256</v>
      </c>
      <c r="F82" s="1729" t="s">
        <v>1083</v>
      </c>
      <c r="G82" s="1804" t="s">
        <v>256</v>
      </c>
      <c r="H82" s="1824" t="s">
        <v>256</v>
      </c>
      <c r="I82" s="1824" t="s">
        <v>256</v>
      </c>
      <c r="J82" s="1824" t="s">
        <v>256</v>
      </c>
    </row>
    <row r="83" spans="1:10" s="50" customFormat="1" ht="10.15" customHeight="1">
      <c r="A83" s="199" t="s">
        <v>39</v>
      </c>
      <c r="B83" s="1863" t="s">
        <v>1082</v>
      </c>
      <c r="C83" s="327" t="s">
        <v>256</v>
      </c>
      <c r="D83" s="327" t="s">
        <v>256</v>
      </c>
      <c r="E83" s="327" t="s">
        <v>256</v>
      </c>
      <c r="F83" s="1828">
        <v>21420.58</v>
      </c>
      <c r="G83" s="1802">
        <v>58963</v>
      </c>
      <c r="H83" s="327" t="s">
        <v>256</v>
      </c>
      <c r="I83" s="1827">
        <v>42</v>
      </c>
      <c r="J83" s="327" t="s">
        <v>256</v>
      </c>
    </row>
    <row r="84" spans="1:10" s="107" customFormat="1" ht="15.95" customHeight="1">
      <c r="A84" s="1780" t="s">
        <v>192</v>
      </c>
      <c r="B84" s="1862" t="s">
        <v>1081</v>
      </c>
      <c r="C84" s="1862" t="s">
        <v>1080</v>
      </c>
      <c r="D84" s="1862" t="s">
        <v>1079</v>
      </c>
      <c r="E84" s="1862" t="s">
        <v>1078</v>
      </c>
      <c r="F84" s="1826">
        <v>2044070.89</v>
      </c>
      <c r="G84" s="1804">
        <v>2090680</v>
      </c>
      <c r="H84" s="1830">
        <v>402012</v>
      </c>
      <c r="I84" s="1825">
        <v>29</v>
      </c>
      <c r="J84" s="1853">
        <v>61</v>
      </c>
    </row>
    <row r="85" spans="1:10" s="44" customFormat="1" ht="21.95" customHeight="1">
      <c r="A85" s="73" t="s">
        <v>251</v>
      </c>
      <c r="B85" s="1851" t="s">
        <v>1077</v>
      </c>
      <c r="C85" s="1851" t="s">
        <v>1076</v>
      </c>
      <c r="D85" s="1851" t="s">
        <v>1075</v>
      </c>
      <c r="E85" s="1851" t="s">
        <v>1074</v>
      </c>
      <c r="F85" s="1846">
        <v>980213.35</v>
      </c>
      <c r="G85" s="1811">
        <v>1009308</v>
      </c>
      <c r="H85" s="1861">
        <v>302619</v>
      </c>
      <c r="I85" s="1850">
        <v>31</v>
      </c>
      <c r="J85" s="1860">
        <v>69</v>
      </c>
    </row>
    <row r="86" spans="1:10" s="98" customFormat="1" ht="12" customHeight="1">
      <c r="A86" s="1319" t="s">
        <v>134</v>
      </c>
      <c r="B86" s="1120" t="s">
        <v>944</v>
      </c>
      <c r="C86" s="1839" t="s">
        <v>1073</v>
      </c>
      <c r="D86" s="1838" t="s">
        <v>946</v>
      </c>
      <c r="E86" s="1839" t="s">
        <v>1072</v>
      </c>
      <c r="F86" s="1837">
        <v>259179.83</v>
      </c>
      <c r="G86" s="1816">
        <v>172880</v>
      </c>
      <c r="H86" s="1859">
        <v>145737</v>
      </c>
      <c r="I86" s="1836">
        <v>26</v>
      </c>
      <c r="J86" s="1858">
        <v>71</v>
      </c>
    </row>
    <row r="87" spans="1:10" s="52" customFormat="1" ht="10.15" customHeight="1">
      <c r="A87" s="214" t="s">
        <v>237</v>
      </c>
      <c r="B87" s="327" t="s">
        <v>256</v>
      </c>
      <c r="C87" s="1443" t="s">
        <v>1071</v>
      </c>
      <c r="D87" s="1443" t="s">
        <v>1070</v>
      </c>
      <c r="E87" s="1443" t="s">
        <v>1069</v>
      </c>
      <c r="F87" s="1835">
        <v>27787.03</v>
      </c>
      <c r="G87" s="1814">
        <v>21792</v>
      </c>
      <c r="H87" s="1857">
        <v>10902</v>
      </c>
      <c r="I87" s="1848">
        <v>50</v>
      </c>
      <c r="J87" s="1856">
        <v>55</v>
      </c>
    </row>
    <row r="88" spans="1:10" s="107" customFormat="1" ht="10.15" customHeight="1">
      <c r="A88" s="976" t="s">
        <v>218</v>
      </c>
      <c r="B88" s="1824" t="s">
        <v>256</v>
      </c>
      <c r="C88" s="1824" t="s">
        <v>256</v>
      </c>
      <c r="D88" s="1824" t="s">
        <v>256</v>
      </c>
      <c r="E88" s="1824" t="s">
        <v>256</v>
      </c>
      <c r="F88" s="1826">
        <v>27767.07</v>
      </c>
      <c r="G88" s="1804">
        <v>21792</v>
      </c>
      <c r="H88" s="1830">
        <v>10902</v>
      </c>
      <c r="I88" s="1825">
        <v>50</v>
      </c>
      <c r="J88" s="1853">
        <v>55</v>
      </c>
    </row>
    <row r="89" spans="1:10" s="50" customFormat="1" ht="10.15" customHeight="1">
      <c r="A89" s="211" t="s">
        <v>238</v>
      </c>
      <c r="B89" s="327" t="s">
        <v>256</v>
      </c>
      <c r="C89" s="327" t="s">
        <v>256</v>
      </c>
      <c r="D89" s="327" t="s">
        <v>256</v>
      </c>
      <c r="E89" s="327" t="s">
        <v>256</v>
      </c>
      <c r="F89" s="1832" t="s">
        <v>1068</v>
      </c>
      <c r="G89" s="1802" t="s">
        <v>256</v>
      </c>
      <c r="H89" s="327" t="s">
        <v>256</v>
      </c>
      <c r="I89" s="327" t="s">
        <v>256</v>
      </c>
      <c r="J89" s="327" t="s">
        <v>256</v>
      </c>
    </row>
    <row r="90" spans="1:10" s="107" customFormat="1" ht="10.15" customHeight="1">
      <c r="A90" s="228" t="s">
        <v>77</v>
      </c>
      <c r="B90" s="1824" t="s">
        <v>256</v>
      </c>
      <c r="C90" s="1824" t="s">
        <v>256</v>
      </c>
      <c r="D90" s="1824" t="s">
        <v>1067</v>
      </c>
      <c r="E90" s="1824" t="s">
        <v>1046</v>
      </c>
      <c r="F90" s="1826">
        <v>15192.02</v>
      </c>
      <c r="G90" s="1804">
        <v>13313</v>
      </c>
      <c r="H90" s="1830">
        <v>645</v>
      </c>
      <c r="I90" s="1824">
        <v>19</v>
      </c>
      <c r="J90" s="1853">
        <v>56</v>
      </c>
    </row>
    <row r="91" spans="1:10" s="50" customFormat="1" ht="10.15" customHeight="1">
      <c r="A91" s="199" t="s">
        <v>78</v>
      </c>
      <c r="B91" s="327" t="s">
        <v>256</v>
      </c>
      <c r="C91" s="327" t="s">
        <v>955</v>
      </c>
      <c r="D91" s="327" t="s">
        <v>256</v>
      </c>
      <c r="E91" s="327" t="s">
        <v>1066</v>
      </c>
      <c r="F91" s="1828">
        <v>37656.26</v>
      </c>
      <c r="G91" s="1802">
        <v>33090</v>
      </c>
      <c r="H91" s="1849">
        <v>41661</v>
      </c>
      <c r="I91" s="1827">
        <v>36</v>
      </c>
      <c r="J91" s="1855">
        <v>69</v>
      </c>
    </row>
    <row r="92" spans="1:10" s="107" customFormat="1" ht="10.15" customHeight="1">
      <c r="A92" s="228" t="s">
        <v>79</v>
      </c>
      <c r="B92" s="1824" t="s">
        <v>256</v>
      </c>
      <c r="C92" s="1824" t="s">
        <v>960</v>
      </c>
      <c r="D92" s="1824" t="s">
        <v>1065</v>
      </c>
      <c r="E92" s="1824" t="s">
        <v>1064</v>
      </c>
      <c r="F92" s="1826">
        <v>13563.05</v>
      </c>
      <c r="G92" s="1804">
        <v>13616</v>
      </c>
      <c r="H92" s="1830">
        <v>2515</v>
      </c>
      <c r="I92" s="1825">
        <v>26</v>
      </c>
      <c r="J92" s="1853">
        <v>32</v>
      </c>
    </row>
    <row r="93" spans="1:10" s="50" customFormat="1" ht="10.15" customHeight="1">
      <c r="A93" s="199" t="s">
        <v>80</v>
      </c>
      <c r="B93" s="327" t="s">
        <v>256</v>
      </c>
      <c r="C93" s="327" t="s">
        <v>1063</v>
      </c>
      <c r="D93" s="327" t="s">
        <v>256</v>
      </c>
      <c r="E93" s="327" t="s">
        <v>256</v>
      </c>
      <c r="F93" s="1828">
        <v>22673.26</v>
      </c>
      <c r="G93" s="1802">
        <v>6863</v>
      </c>
      <c r="H93" s="1116">
        <v>23414</v>
      </c>
      <c r="I93" s="1827">
        <v>67</v>
      </c>
      <c r="J93" s="1831">
        <v>78</v>
      </c>
    </row>
    <row r="94" spans="1:10" s="107" customFormat="1" ht="10.15" customHeight="1">
      <c r="A94" s="228" t="s">
        <v>81</v>
      </c>
      <c r="B94" s="1824" t="s">
        <v>944</v>
      </c>
      <c r="C94" s="1824" t="s">
        <v>256</v>
      </c>
      <c r="D94" s="1824" t="s">
        <v>1062</v>
      </c>
      <c r="E94" s="1824" t="s">
        <v>256</v>
      </c>
      <c r="F94" s="1826">
        <v>13716.28</v>
      </c>
      <c r="G94" s="1804">
        <v>14820</v>
      </c>
      <c r="H94" s="1830">
        <v>718</v>
      </c>
      <c r="I94" s="1829">
        <v>22</v>
      </c>
      <c r="J94" s="1853">
        <v>55</v>
      </c>
    </row>
    <row r="95" spans="1:10" s="50" customFormat="1" ht="10.15" customHeight="1">
      <c r="A95" s="199" t="s">
        <v>82</v>
      </c>
      <c r="B95" s="327" t="s">
        <v>256</v>
      </c>
      <c r="C95" s="327" t="s">
        <v>1061</v>
      </c>
      <c r="D95" s="327" t="s">
        <v>256</v>
      </c>
      <c r="E95" s="327" t="s">
        <v>1060</v>
      </c>
      <c r="F95" s="1828">
        <v>35739.75</v>
      </c>
      <c r="G95" s="1117">
        <v>28456</v>
      </c>
      <c r="H95" s="1116">
        <v>11188</v>
      </c>
      <c r="I95" s="1831">
        <v>10</v>
      </c>
      <c r="J95" s="1831">
        <v>69</v>
      </c>
    </row>
    <row r="96" spans="1:10" s="107" customFormat="1" ht="10.15" customHeight="1">
      <c r="A96" s="228" t="s">
        <v>83</v>
      </c>
      <c r="B96" s="1824" t="s">
        <v>256</v>
      </c>
      <c r="C96" s="1824" t="s">
        <v>1059</v>
      </c>
      <c r="D96" s="1824" t="s">
        <v>256</v>
      </c>
      <c r="E96" s="1824" t="s">
        <v>1058</v>
      </c>
      <c r="F96" s="1826">
        <v>41285.74</v>
      </c>
      <c r="G96" s="1804">
        <v>24547</v>
      </c>
      <c r="H96" s="1114">
        <v>29550</v>
      </c>
      <c r="I96" s="1825">
        <v>6</v>
      </c>
      <c r="J96" s="1829">
        <v>86</v>
      </c>
    </row>
    <row r="97" spans="1:10" s="50" customFormat="1" ht="10.15" customHeight="1">
      <c r="A97" s="199" t="s">
        <v>84</v>
      </c>
      <c r="B97" s="327" t="s">
        <v>256</v>
      </c>
      <c r="C97" s="327" t="s">
        <v>256</v>
      </c>
      <c r="D97" s="327" t="s">
        <v>256</v>
      </c>
      <c r="E97" s="327" t="s">
        <v>1057</v>
      </c>
      <c r="F97" s="1828">
        <v>28418.85</v>
      </c>
      <c r="G97" s="1802">
        <v>9872</v>
      </c>
      <c r="H97" s="1116">
        <v>10569</v>
      </c>
      <c r="I97" s="1831">
        <v>22</v>
      </c>
      <c r="J97" s="1831">
        <v>70</v>
      </c>
    </row>
    <row r="98" spans="1:10" s="107" customFormat="1" ht="10.15" customHeight="1">
      <c r="A98" s="228" t="s">
        <v>85</v>
      </c>
      <c r="B98" s="1824" t="s">
        <v>256</v>
      </c>
      <c r="C98" s="1824" t="s">
        <v>256</v>
      </c>
      <c r="D98" s="1824" t="s">
        <v>256</v>
      </c>
      <c r="E98" s="1824" t="s">
        <v>1056</v>
      </c>
      <c r="F98" s="1826">
        <v>23147.59</v>
      </c>
      <c r="G98" s="1115">
        <v>6511</v>
      </c>
      <c r="H98" s="1114">
        <v>14575</v>
      </c>
      <c r="I98" s="1829">
        <v>20</v>
      </c>
      <c r="J98" s="1829">
        <v>59</v>
      </c>
    </row>
    <row r="99" spans="1:10" s="1812" customFormat="1" ht="14.1" customHeight="1">
      <c r="A99" s="1098" t="s">
        <v>135</v>
      </c>
      <c r="B99" s="872" t="s">
        <v>1055</v>
      </c>
      <c r="C99" s="872" t="s">
        <v>1054</v>
      </c>
      <c r="D99" s="872" t="s">
        <v>256</v>
      </c>
      <c r="E99" s="872" t="s">
        <v>1053</v>
      </c>
      <c r="F99" s="1846">
        <v>61667.67</v>
      </c>
      <c r="G99" s="1811">
        <v>68590</v>
      </c>
      <c r="H99" s="1845" t="s">
        <v>1052</v>
      </c>
      <c r="I99" s="1850">
        <v>27</v>
      </c>
      <c r="J99" s="1845">
        <v>56</v>
      </c>
    </row>
    <row r="100" spans="1:10" s="115" customFormat="1" ht="10.15" customHeight="1">
      <c r="A100" s="230" t="s">
        <v>219</v>
      </c>
      <c r="B100" s="1844" t="s">
        <v>966</v>
      </c>
      <c r="C100" s="1844" t="s">
        <v>1050</v>
      </c>
      <c r="D100" s="1854" t="s">
        <v>256</v>
      </c>
      <c r="E100" s="1854" t="s">
        <v>256</v>
      </c>
      <c r="F100" s="1843">
        <v>26410.09</v>
      </c>
      <c r="G100" s="1124">
        <v>33073</v>
      </c>
      <c r="H100" s="1844">
        <v>3554</v>
      </c>
      <c r="I100" s="1840">
        <v>35</v>
      </c>
      <c r="J100" s="1844">
        <v>60</v>
      </c>
    </row>
    <row r="101" spans="1:10" s="50" customFormat="1" ht="10.15" customHeight="1">
      <c r="A101" s="199" t="s">
        <v>46</v>
      </c>
      <c r="B101" s="872" t="s">
        <v>256</v>
      </c>
      <c r="C101" s="872" t="s">
        <v>256</v>
      </c>
      <c r="D101" s="872" t="s">
        <v>256</v>
      </c>
      <c r="E101" s="872" t="s">
        <v>256</v>
      </c>
      <c r="F101" s="1828">
        <v>3304.5</v>
      </c>
      <c r="G101" s="1117">
        <v>4602</v>
      </c>
      <c r="H101" s="1831">
        <v>118</v>
      </c>
      <c r="I101" s="1831">
        <v>30</v>
      </c>
      <c r="J101" s="1831">
        <v>94</v>
      </c>
    </row>
    <row r="102" spans="1:10" s="107" customFormat="1" ht="10.15" customHeight="1">
      <c r="A102" s="228" t="s">
        <v>47</v>
      </c>
      <c r="B102" s="1824" t="s">
        <v>1046</v>
      </c>
      <c r="C102" s="1838" t="s">
        <v>256</v>
      </c>
      <c r="D102" s="1838" t="s">
        <v>256</v>
      </c>
      <c r="E102" s="1838" t="s">
        <v>256</v>
      </c>
      <c r="F102" s="1826">
        <v>7825.02</v>
      </c>
      <c r="G102" s="1804">
        <v>4546</v>
      </c>
      <c r="H102" s="1829">
        <v>119</v>
      </c>
      <c r="I102" s="1825">
        <v>29</v>
      </c>
      <c r="J102" s="1829">
        <v>19</v>
      </c>
    </row>
    <row r="103" spans="1:10" s="50" customFormat="1" ht="10.15" customHeight="1">
      <c r="A103" s="199" t="s">
        <v>48</v>
      </c>
      <c r="B103" s="872" t="s">
        <v>256</v>
      </c>
      <c r="C103" s="327" t="s">
        <v>1051</v>
      </c>
      <c r="D103" s="872" t="s">
        <v>256</v>
      </c>
      <c r="E103" s="327" t="s">
        <v>1050</v>
      </c>
      <c r="F103" s="1828">
        <v>9456.0499999999993</v>
      </c>
      <c r="G103" s="1802">
        <v>10517</v>
      </c>
      <c r="H103" s="1831">
        <v>320</v>
      </c>
      <c r="I103" s="1827">
        <v>15</v>
      </c>
      <c r="J103" s="1831">
        <v>53</v>
      </c>
    </row>
    <row r="104" spans="1:10" s="107" customFormat="1" ht="10.15" customHeight="1">
      <c r="A104" s="228" t="s">
        <v>49</v>
      </c>
      <c r="B104" s="1838" t="s">
        <v>256</v>
      </c>
      <c r="C104" s="1838" t="s">
        <v>256</v>
      </c>
      <c r="D104" s="1838" t="s">
        <v>256</v>
      </c>
      <c r="E104" s="1824" t="s">
        <v>1049</v>
      </c>
      <c r="F104" s="1826">
        <v>9319.01</v>
      </c>
      <c r="G104" s="1804">
        <v>13101</v>
      </c>
      <c r="H104" s="1825">
        <v>293</v>
      </c>
      <c r="I104" s="1825">
        <v>11</v>
      </c>
      <c r="J104" s="1825">
        <v>11</v>
      </c>
    </row>
    <row r="105" spans="1:10" s="50" customFormat="1" ht="10.15" customHeight="1">
      <c r="A105" s="199" t="s">
        <v>50</v>
      </c>
      <c r="B105" s="872" t="s">
        <v>256</v>
      </c>
      <c r="C105" s="872" t="s">
        <v>256</v>
      </c>
      <c r="D105" s="872" t="s">
        <v>256</v>
      </c>
      <c r="E105" s="872" t="s">
        <v>256</v>
      </c>
      <c r="F105" s="1828">
        <v>5353</v>
      </c>
      <c r="G105" s="1802">
        <v>2751</v>
      </c>
      <c r="H105" s="872" t="s">
        <v>256</v>
      </c>
      <c r="I105" s="1827">
        <v>43</v>
      </c>
      <c r="J105" s="872" t="s">
        <v>256</v>
      </c>
    </row>
    <row r="106" spans="1:10" s="1815" customFormat="1" ht="14.1" customHeight="1">
      <c r="A106" s="1105" t="s">
        <v>136</v>
      </c>
      <c r="B106" s="1120" t="s">
        <v>1048</v>
      </c>
      <c r="C106" s="1120" t="s">
        <v>1046</v>
      </c>
      <c r="D106" s="1838" t="s">
        <v>256</v>
      </c>
      <c r="E106" s="1120" t="s">
        <v>1047</v>
      </c>
      <c r="F106" s="1837">
        <v>77782.94</v>
      </c>
      <c r="G106" s="1816">
        <v>131412</v>
      </c>
      <c r="H106" s="1836">
        <v>8359</v>
      </c>
      <c r="I106" s="1836">
        <v>43</v>
      </c>
      <c r="J106" s="1836">
        <v>38</v>
      </c>
    </row>
    <row r="107" spans="1:10" s="1833" customFormat="1" ht="10.15" customHeight="1">
      <c r="A107" s="893" t="s">
        <v>221</v>
      </c>
      <c r="B107" s="872" t="s">
        <v>256</v>
      </c>
      <c r="C107" s="872" t="s">
        <v>256</v>
      </c>
      <c r="D107" s="872" t="s">
        <v>256</v>
      </c>
      <c r="E107" s="872" t="s">
        <v>256</v>
      </c>
      <c r="F107" s="1835">
        <v>9981.83</v>
      </c>
      <c r="G107" s="1813">
        <v>10460</v>
      </c>
      <c r="H107" s="872" t="s">
        <v>256</v>
      </c>
      <c r="I107" s="1834">
        <v>54</v>
      </c>
      <c r="J107" s="872" t="s">
        <v>256</v>
      </c>
    </row>
    <row r="108" spans="1:10" s="107" customFormat="1" ht="10.15" customHeight="1">
      <c r="A108" s="228" t="s">
        <v>40</v>
      </c>
      <c r="B108" s="1838" t="s">
        <v>256</v>
      </c>
      <c r="C108" s="1838" t="s">
        <v>256</v>
      </c>
      <c r="D108" s="1838" t="s">
        <v>256</v>
      </c>
      <c r="E108" s="1838" t="s">
        <v>256</v>
      </c>
      <c r="F108" s="1826">
        <v>3189</v>
      </c>
      <c r="G108" s="1804">
        <v>2568</v>
      </c>
      <c r="H108" s="1838" t="s">
        <v>256</v>
      </c>
      <c r="I108" s="1825">
        <v>54</v>
      </c>
      <c r="J108" s="1838" t="s">
        <v>256</v>
      </c>
    </row>
    <row r="109" spans="1:10" s="50" customFormat="1" ht="10.15" customHeight="1">
      <c r="A109" s="199" t="s">
        <v>41</v>
      </c>
      <c r="B109" s="872" t="s">
        <v>256</v>
      </c>
      <c r="C109" s="872" t="s">
        <v>256</v>
      </c>
      <c r="D109" s="872" t="s">
        <v>256</v>
      </c>
      <c r="E109" s="872" t="s">
        <v>256</v>
      </c>
      <c r="F109" s="1828">
        <v>3925.72</v>
      </c>
      <c r="G109" s="1117">
        <v>5262</v>
      </c>
      <c r="H109" s="872" t="s">
        <v>256</v>
      </c>
      <c r="I109" s="1831">
        <v>69</v>
      </c>
      <c r="J109" s="872" t="s">
        <v>256</v>
      </c>
    </row>
    <row r="110" spans="1:10" s="107" customFormat="1" ht="10.15" customHeight="1">
      <c r="A110" s="228" t="s">
        <v>42</v>
      </c>
      <c r="B110" s="1838" t="s">
        <v>256</v>
      </c>
      <c r="C110" s="1838" t="s">
        <v>256</v>
      </c>
      <c r="D110" s="1838" t="s">
        <v>256</v>
      </c>
      <c r="E110" s="1838" t="s">
        <v>256</v>
      </c>
      <c r="F110" s="1826">
        <v>5418</v>
      </c>
      <c r="G110" s="1804">
        <v>3643</v>
      </c>
      <c r="H110" s="1838" t="s">
        <v>256</v>
      </c>
      <c r="I110" s="1825">
        <v>38</v>
      </c>
      <c r="J110" s="1838" t="s">
        <v>256</v>
      </c>
    </row>
    <row r="111" spans="1:10" s="50" customFormat="1" ht="10.15" customHeight="1">
      <c r="A111" s="199" t="s">
        <v>43</v>
      </c>
      <c r="B111" s="872" t="s">
        <v>256</v>
      </c>
      <c r="C111" s="872" t="s">
        <v>256</v>
      </c>
      <c r="D111" s="872" t="s">
        <v>256</v>
      </c>
      <c r="E111" s="327" t="s">
        <v>1047</v>
      </c>
      <c r="F111" s="1828">
        <v>12535.09</v>
      </c>
      <c r="G111" s="1802">
        <v>27877</v>
      </c>
      <c r="H111" s="1116">
        <v>2130</v>
      </c>
      <c r="I111" s="1827">
        <v>37</v>
      </c>
      <c r="J111" s="1116">
        <v>22</v>
      </c>
    </row>
    <row r="112" spans="1:10" s="107" customFormat="1" ht="10.15" customHeight="1">
      <c r="A112" s="228" t="s">
        <v>220</v>
      </c>
      <c r="B112" s="1824" t="s">
        <v>983</v>
      </c>
      <c r="C112" s="1824" t="s">
        <v>1046</v>
      </c>
      <c r="D112" s="1838" t="s">
        <v>256</v>
      </c>
      <c r="E112" s="1838" t="s">
        <v>256</v>
      </c>
      <c r="F112" s="1826">
        <v>20010.689999999999</v>
      </c>
      <c r="G112" s="1804">
        <v>30368</v>
      </c>
      <c r="H112" s="1830">
        <v>2860</v>
      </c>
      <c r="I112" s="1825">
        <v>35</v>
      </c>
      <c r="J112" s="1853">
        <v>58</v>
      </c>
    </row>
    <row r="113" spans="1:10" s="50" customFormat="1" ht="10.15" customHeight="1">
      <c r="A113" s="199" t="s">
        <v>44</v>
      </c>
      <c r="B113" s="327" t="s">
        <v>1045</v>
      </c>
      <c r="C113" s="872" t="s">
        <v>256</v>
      </c>
      <c r="D113" s="872" t="s">
        <v>256</v>
      </c>
      <c r="E113" s="872" t="s">
        <v>256</v>
      </c>
      <c r="F113" s="1828">
        <v>13399.12</v>
      </c>
      <c r="G113" s="1117">
        <v>19607</v>
      </c>
      <c r="H113" s="1831" t="s">
        <v>1044</v>
      </c>
      <c r="I113" s="1831">
        <v>39</v>
      </c>
      <c r="J113" s="1831">
        <v>40</v>
      </c>
    </row>
    <row r="114" spans="1:10" s="107" customFormat="1" ht="10.15" customHeight="1">
      <c r="A114" s="228" t="s">
        <v>45</v>
      </c>
      <c r="B114" s="1824" t="s">
        <v>943</v>
      </c>
      <c r="C114" s="1838" t="s">
        <v>256</v>
      </c>
      <c r="D114" s="1838" t="s">
        <v>256</v>
      </c>
      <c r="E114" s="1838" t="s">
        <v>256</v>
      </c>
      <c r="F114" s="1826">
        <v>9323.49</v>
      </c>
      <c r="G114" s="1115">
        <v>31627</v>
      </c>
      <c r="H114" s="1824">
        <v>1771</v>
      </c>
      <c r="I114" s="1829">
        <v>52</v>
      </c>
      <c r="J114" s="1824">
        <v>21</v>
      </c>
    </row>
    <row r="115" spans="1:10" s="225" customFormat="1" ht="9" customHeight="1">
      <c r="A115" s="1308"/>
      <c r="B115" s="1852"/>
      <c r="C115" s="1820"/>
      <c r="D115" s="1820"/>
      <c r="E115" s="1820"/>
      <c r="F115" s="1823"/>
      <c r="G115" s="83"/>
      <c r="H115" s="1820"/>
      <c r="I115" s="1820"/>
      <c r="J115" s="1820"/>
    </row>
    <row r="116" spans="1:10" s="1791" customFormat="1" ht="11.45" customHeight="1">
      <c r="A116" s="1798" t="s">
        <v>921</v>
      </c>
      <c r="B116" s="1797"/>
      <c r="C116" s="1794"/>
      <c r="D116" s="1794"/>
      <c r="E116" s="1794"/>
      <c r="F116" s="1818"/>
      <c r="G116" s="1795"/>
      <c r="H116" s="1794"/>
      <c r="I116" s="1793"/>
      <c r="J116" s="1794"/>
    </row>
    <row r="117" spans="1:10" s="44" customFormat="1" ht="15.95" customHeight="1">
      <c r="A117" s="209" t="s">
        <v>137</v>
      </c>
      <c r="B117" s="1125" t="s">
        <v>1038</v>
      </c>
      <c r="C117" s="1851" t="s">
        <v>1043</v>
      </c>
      <c r="D117" s="1125" t="s">
        <v>1040</v>
      </c>
      <c r="E117" s="1125" t="s">
        <v>1042</v>
      </c>
      <c r="F117" s="1846">
        <v>120242.6</v>
      </c>
      <c r="G117" s="1811">
        <v>126799</v>
      </c>
      <c r="H117" s="1811">
        <v>43220</v>
      </c>
      <c r="I117" s="1850">
        <v>29</v>
      </c>
      <c r="J117" s="1850">
        <v>61</v>
      </c>
    </row>
    <row r="118" spans="1:10" s="1112" customFormat="1" ht="11.65" customHeight="1">
      <c r="A118" s="1094" t="s">
        <v>222</v>
      </c>
      <c r="B118" s="1844" t="s">
        <v>1041</v>
      </c>
      <c r="C118" s="1824" t="s">
        <v>256</v>
      </c>
      <c r="D118" s="1824" t="s">
        <v>256</v>
      </c>
      <c r="E118" s="1824" t="s">
        <v>256</v>
      </c>
      <c r="F118" s="1843">
        <v>14071.06</v>
      </c>
      <c r="G118" s="1808">
        <v>7353</v>
      </c>
      <c r="H118" s="1124">
        <v>6583</v>
      </c>
      <c r="I118" s="1841">
        <v>21</v>
      </c>
      <c r="J118" s="1840">
        <v>83</v>
      </c>
    </row>
    <row r="119" spans="1:10" s="50" customFormat="1" ht="11.65" customHeight="1">
      <c r="A119" s="199" t="s">
        <v>86</v>
      </c>
      <c r="B119" s="327" t="s">
        <v>256</v>
      </c>
      <c r="C119" s="327" t="s">
        <v>966</v>
      </c>
      <c r="D119" s="1116" t="s">
        <v>1040</v>
      </c>
      <c r="E119" s="1116" t="s">
        <v>1039</v>
      </c>
      <c r="F119" s="1828">
        <v>35659.96</v>
      </c>
      <c r="G119" s="1117">
        <v>27725</v>
      </c>
      <c r="H119" s="1117">
        <v>1144</v>
      </c>
      <c r="I119" s="1831">
        <v>35</v>
      </c>
      <c r="J119" s="1831">
        <v>16</v>
      </c>
    </row>
    <row r="120" spans="1:10" s="107" customFormat="1" ht="11.65" customHeight="1">
      <c r="A120" s="228" t="s">
        <v>87</v>
      </c>
      <c r="B120" s="1824" t="s">
        <v>1038</v>
      </c>
      <c r="C120" s="1114" t="s">
        <v>1037</v>
      </c>
      <c r="D120" s="1824" t="s">
        <v>256</v>
      </c>
      <c r="E120" s="1114" t="s">
        <v>1036</v>
      </c>
      <c r="F120" s="1826">
        <v>55505.04</v>
      </c>
      <c r="G120" s="1804">
        <v>75667</v>
      </c>
      <c r="H120" s="1803" t="s">
        <v>1035</v>
      </c>
      <c r="I120" s="1825">
        <v>28</v>
      </c>
      <c r="J120" s="1829">
        <v>58</v>
      </c>
    </row>
    <row r="121" spans="1:10" s="50" customFormat="1" ht="11.65" customHeight="1">
      <c r="A121" s="199" t="s">
        <v>88</v>
      </c>
      <c r="B121" s="327" t="s">
        <v>256</v>
      </c>
      <c r="C121" s="327" t="s">
        <v>256</v>
      </c>
      <c r="D121" s="327" t="s">
        <v>256</v>
      </c>
      <c r="E121" s="327" t="s">
        <v>256</v>
      </c>
      <c r="F121" s="1828">
        <v>15006.54</v>
      </c>
      <c r="G121" s="1802">
        <v>16054</v>
      </c>
      <c r="H121" s="1117">
        <v>303</v>
      </c>
      <c r="I121" s="1831">
        <v>28</v>
      </c>
      <c r="J121" s="1831">
        <v>36</v>
      </c>
    </row>
    <row r="122" spans="1:10" s="1815" customFormat="1" ht="15.95" customHeight="1">
      <c r="A122" s="1105" t="s">
        <v>138</v>
      </c>
      <c r="B122" s="1120" t="s">
        <v>1032</v>
      </c>
      <c r="C122" s="1120" t="s">
        <v>1034</v>
      </c>
      <c r="D122" s="1838" t="s">
        <v>1033</v>
      </c>
      <c r="E122" s="1838" t="s">
        <v>256</v>
      </c>
      <c r="F122" s="1837">
        <v>107113.83</v>
      </c>
      <c r="G122" s="1816">
        <v>133900</v>
      </c>
      <c r="H122" s="1121">
        <v>13861</v>
      </c>
      <c r="I122" s="1836">
        <v>31</v>
      </c>
      <c r="J122" s="1847">
        <v>43</v>
      </c>
    </row>
    <row r="123" spans="1:10" s="1833" customFormat="1" ht="11.65" customHeight="1">
      <c r="A123" s="893" t="s">
        <v>223</v>
      </c>
      <c r="B123" s="327" t="s">
        <v>256</v>
      </c>
      <c r="C123" s="327" t="s">
        <v>256</v>
      </c>
      <c r="D123" s="1443" t="s">
        <v>1033</v>
      </c>
      <c r="E123" s="327" t="s">
        <v>256</v>
      </c>
      <c r="F123" s="1835">
        <v>16937.37</v>
      </c>
      <c r="G123" s="1814">
        <v>12961</v>
      </c>
      <c r="H123" s="1119">
        <v>1078</v>
      </c>
      <c r="I123" s="1848">
        <v>21</v>
      </c>
      <c r="J123" s="1834">
        <v>48</v>
      </c>
    </row>
    <row r="124" spans="1:10" s="107" customFormat="1" ht="11.65" customHeight="1">
      <c r="A124" s="228" t="s">
        <v>65</v>
      </c>
      <c r="B124" s="1114" t="s">
        <v>1032</v>
      </c>
      <c r="C124" s="1114" t="s">
        <v>1031</v>
      </c>
      <c r="D124" s="1824" t="s">
        <v>256</v>
      </c>
      <c r="E124" s="1824" t="s">
        <v>256</v>
      </c>
      <c r="F124" s="1826">
        <v>30920.84</v>
      </c>
      <c r="G124" s="1804">
        <v>68899</v>
      </c>
      <c r="H124" s="1803" t="s">
        <v>1030</v>
      </c>
      <c r="I124" s="1825">
        <v>39</v>
      </c>
      <c r="J124" s="1829">
        <v>38</v>
      </c>
    </row>
    <row r="125" spans="1:10" s="50" customFormat="1" ht="11.65" customHeight="1">
      <c r="A125" s="199" t="s">
        <v>66</v>
      </c>
      <c r="B125" s="327" t="s">
        <v>256</v>
      </c>
      <c r="C125" s="1116" t="s">
        <v>1029</v>
      </c>
      <c r="D125" s="327" t="s">
        <v>256</v>
      </c>
      <c r="E125" s="327" t="s">
        <v>256</v>
      </c>
      <c r="F125" s="1828">
        <v>22739.279999999999</v>
      </c>
      <c r="G125" s="1802">
        <v>25581</v>
      </c>
      <c r="H125" s="1117">
        <v>5390</v>
      </c>
      <c r="I125" s="1831">
        <v>23</v>
      </c>
      <c r="J125" s="1831">
        <v>47</v>
      </c>
    </row>
    <row r="126" spans="1:10" s="107" customFormat="1" ht="11.65" customHeight="1">
      <c r="A126" s="228" t="s">
        <v>67</v>
      </c>
      <c r="B126" s="1824" t="s">
        <v>256</v>
      </c>
      <c r="C126" s="1824" t="s">
        <v>256</v>
      </c>
      <c r="D126" s="1824" t="s">
        <v>256</v>
      </c>
      <c r="E126" s="1824" t="s">
        <v>256</v>
      </c>
      <c r="F126" s="1826">
        <v>17007.91</v>
      </c>
      <c r="G126" s="1804">
        <v>17628</v>
      </c>
      <c r="H126" s="1803">
        <v>344</v>
      </c>
      <c r="I126" s="1825">
        <v>26</v>
      </c>
      <c r="J126" s="1829">
        <v>27</v>
      </c>
    </row>
    <row r="127" spans="1:10" s="50" customFormat="1" ht="11.65" customHeight="1">
      <c r="A127" s="199" t="s">
        <v>68</v>
      </c>
      <c r="B127" s="327" t="s">
        <v>256</v>
      </c>
      <c r="C127" s="327" t="s">
        <v>256</v>
      </c>
      <c r="D127" s="327" t="s">
        <v>256</v>
      </c>
      <c r="E127" s="327" t="s">
        <v>256</v>
      </c>
      <c r="F127" s="1828">
        <v>10633.62</v>
      </c>
      <c r="G127" s="1117">
        <v>4103</v>
      </c>
      <c r="H127" s="1802" t="s">
        <v>256</v>
      </c>
      <c r="I127" s="1831">
        <v>23</v>
      </c>
      <c r="J127" s="327" t="s">
        <v>256</v>
      </c>
    </row>
    <row r="128" spans="1:10" s="107" customFormat="1" ht="11.65" customHeight="1">
      <c r="A128" s="228" t="s">
        <v>69</v>
      </c>
      <c r="B128" s="1824" t="s">
        <v>256</v>
      </c>
      <c r="C128" s="1824" t="s">
        <v>256</v>
      </c>
      <c r="D128" s="1824" t="s">
        <v>256</v>
      </c>
      <c r="E128" s="1824" t="s">
        <v>256</v>
      </c>
      <c r="F128" s="1826">
        <v>8874.81</v>
      </c>
      <c r="G128" s="1804">
        <v>4728</v>
      </c>
      <c r="H128" s="1804">
        <v>769</v>
      </c>
      <c r="I128" s="1829">
        <v>20</v>
      </c>
      <c r="J128" s="1824">
        <v>53</v>
      </c>
    </row>
    <row r="129" spans="1:10" s="44" customFormat="1" ht="15.95" customHeight="1">
      <c r="A129" s="209" t="s">
        <v>139</v>
      </c>
      <c r="B129" s="1125" t="s">
        <v>1028</v>
      </c>
      <c r="C129" s="1125" t="s">
        <v>1027</v>
      </c>
      <c r="D129" s="1125" t="s">
        <v>1026</v>
      </c>
      <c r="E129" s="1125" t="s">
        <v>1025</v>
      </c>
      <c r="F129" s="1846">
        <v>93525.69</v>
      </c>
      <c r="G129" s="1811">
        <v>139168</v>
      </c>
      <c r="H129" s="1126">
        <v>14404</v>
      </c>
      <c r="I129" s="1850">
        <v>29</v>
      </c>
      <c r="J129" s="1845">
        <v>69</v>
      </c>
    </row>
    <row r="130" spans="1:10" s="115" customFormat="1" ht="11.65" customHeight="1">
      <c r="A130" s="230" t="s">
        <v>224</v>
      </c>
      <c r="B130" s="1844" t="s">
        <v>1024</v>
      </c>
      <c r="C130" s="1844" t="s">
        <v>1023</v>
      </c>
      <c r="D130" s="1123" t="s">
        <v>1022</v>
      </c>
      <c r="E130" s="1844" t="s">
        <v>256</v>
      </c>
      <c r="F130" s="1843">
        <v>28595.29</v>
      </c>
      <c r="G130" s="1808">
        <v>50919</v>
      </c>
      <c r="H130" s="1124">
        <v>4280</v>
      </c>
      <c r="I130" s="1841">
        <v>36</v>
      </c>
      <c r="J130" s="1840">
        <v>75</v>
      </c>
    </row>
    <row r="131" spans="1:10" s="50" customFormat="1" ht="11.65" customHeight="1">
      <c r="A131" s="199" t="s">
        <v>92</v>
      </c>
      <c r="B131" s="327" t="s">
        <v>256</v>
      </c>
      <c r="C131" s="327" t="s">
        <v>1021</v>
      </c>
      <c r="D131" s="327" t="s">
        <v>256</v>
      </c>
      <c r="E131" s="1116" t="s">
        <v>1020</v>
      </c>
      <c r="F131" s="1828">
        <v>13728.09</v>
      </c>
      <c r="G131" s="1802">
        <v>20502</v>
      </c>
      <c r="H131" s="1802">
        <v>4890</v>
      </c>
      <c r="I131" s="1827">
        <v>36</v>
      </c>
      <c r="J131" s="1827">
        <v>89</v>
      </c>
    </row>
    <row r="132" spans="1:10" s="107" customFormat="1" ht="11.65" customHeight="1">
      <c r="A132" s="228" t="s">
        <v>93</v>
      </c>
      <c r="B132" s="1824" t="s">
        <v>1019</v>
      </c>
      <c r="C132" s="1114" t="s">
        <v>1018</v>
      </c>
      <c r="D132" s="1824" t="s">
        <v>1017</v>
      </c>
      <c r="E132" s="1824" t="s">
        <v>1016</v>
      </c>
      <c r="F132" s="1826">
        <v>29214.91</v>
      </c>
      <c r="G132" s="1804">
        <v>43546</v>
      </c>
      <c r="H132" s="1804">
        <v>4667</v>
      </c>
      <c r="I132" s="1825">
        <v>27</v>
      </c>
      <c r="J132" s="1825">
        <v>44</v>
      </c>
    </row>
    <row r="133" spans="1:10" s="50" customFormat="1" ht="11.65" customHeight="1">
      <c r="A133" s="199" t="s">
        <v>94</v>
      </c>
      <c r="B133" s="327" t="s">
        <v>1015</v>
      </c>
      <c r="C133" s="327" t="s">
        <v>256</v>
      </c>
      <c r="D133" s="327" t="s">
        <v>1014</v>
      </c>
      <c r="E133" s="327" t="s">
        <v>256</v>
      </c>
      <c r="F133" s="1828">
        <v>7807.18</v>
      </c>
      <c r="G133" s="1802">
        <v>5318</v>
      </c>
      <c r="H133" s="1117">
        <v>77</v>
      </c>
      <c r="I133" s="1849">
        <v>22</v>
      </c>
      <c r="J133" s="1831">
        <v>68</v>
      </c>
    </row>
    <row r="134" spans="1:10" s="107" customFormat="1" ht="11.65" customHeight="1">
      <c r="A134" s="228" t="s">
        <v>95</v>
      </c>
      <c r="B134" s="1824" t="s">
        <v>256</v>
      </c>
      <c r="C134" s="1824" t="s">
        <v>256</v>
      </c>
      <c r="D134" s="1824" t="s">
        <v>256</v>
      </c>
      <c r="E134" s="1824" t="s">
        <v>1013</v>
      </c>
      <c r="F134" s="1826">
        <v>11582.22</v>
      </c>
      <c r="G134" s="1804">
        <v>17769</v>
      </c>
      <c r="H134" s="1115">
        <v>490</v>
      </c>
      <c r="I134" s="1830">
        <v>11</v>
      </c>
      <c r="J134" s="1114">
        <v>54</v>
      </c>
    </row>
    <row r="135" spans="1:10" s="50" customFormat="1" ht="11.65" customHeight="1">
      <c r="A135" s="199" t="s">
        <v>96</v>
      </c>
      <c r="B135" s="327" t="s">
        <v>256</v>
      </c>
      <c r="C135" s="327" t="s">
        <v>256</v>
      </c>
      <c r="D135" s="327" t="s">
        <v>256</v>
      </c>
      <c r="E135" s="327" t="s">
        <v>256</v>
      </c>
      <c r="F135" s="1828">
        <v>2598</v>
      </c>
      <c r="G135" s="1117">
        <v>1114</v>
      </c>
      <c r="H135" s="1802" t="s">
        <v>256</v>
      </c>
      <c r="I135" s="1831">
        <v>4</v>
      </c>
      <c r="J135" s="327" t="s">
        <v>256</v>
      </c>
    </row>
    <row r="136" spans="1:10" s="98" customFormat="1" ht="15.95" customHeight="1">
      <c r="A136" s="1319" t="s">
        <v>140</v>
      </c>
      <c r="B136" s="1838" t="s">
        <v>256</v>
      </c>
      <c r="C136" s="1839" t="s">
        <v>1012</v>
      </c>
      <c r="D136" s="1120" t="s">
        <v>1011</v>
      </c>
      <c r="E136" s="1120" t="s">
        <v>1010</v>
      </c>
      <c r="F136" s="1837">
        <v>189876.93</v>
      </c>
      <c r="G136" s="1816">
        <v>199799</v>
      </c>
      <c r="H136" s="1816">
        <v>70721</v>
      </c>
      <c r="I136" s="1836">
        <v>33</v>
      </c>
      <c r="J136" s="1836">
        <v>82</v>
      </c>
    </row>
    <row r="137" spans="1:10" s="1833" customFormat="1" ht="11.65" customHeight="1">
      <c r="A137" s="893" t="s">
        <v>225</v>
      </c>
      <c r="B137" s="327" t="s">
        <v>256</v>
      </c>
      <c r="C137" s="1118" t="s">
        <v>1009</v>
      </c>
      <c r="D137" s="1118" t="s">
        <v>1008</v>
      </c>
      <c r="E137" s="1118" t="s">
        <v>1007</v>
      </c>
      <c r="F137" s="1835">
        <v>72501.570000000007</v>
      </c>
      <c r="G137" s="1813">
        <v>98789</v>
      </c>
      <c r="H137" s="1119">
        <v>25758</v>
      </c>
      <c r="I137" s="1848">
        <v>45</v>
      </c>
      <c r="J137" s="1834">
        <v>79</v>
      </c>
    </row>
    <row r="138" spans="1:10" s="107" customFormat="1" ht="11.65" customHeight="1">
      <c r="A138" s="228" t="s">
        <v>89</v>
      </c>
      <c r="B138" s="1824" t="s">
        <v>256</v>
      </c>
      <c r="C138" s="1824" t="s">
        <v>256</v>
      </c>
      <c r="D138" s="1114" t="s">
        <v>1006</v>
      </c>
      <c r="E138" s="1114" t="s">
        <v>1005</v>
      </c>
      <c r="F138" s="1826">
        <v>13191.71</v>
      </c>
      <c r="G138" s="1804">
        <v>33543</v>
      </c>
      <c r="H138" s="1115">
        <v>3753</v>
      </c>
      <c r="I138" s="1825">
        <v>29</v>
      </c>
      <c r="J138" s="1829">
        <v>70</v>
      </c>
    </row>
    <row r="139" spans="1:10" s="50" customFormat="1" ht="11.65" customHeight="1">
      <c r="A139" s="199" t="s">
        <v>226</v>
      </c>
      <c r="B139" s="327" t="s">
        <v>256</v>
      </c>
      <c r="C139" s="327" t="s">
        <v>1004</v>
      </c>
      <c r="D139" s="327" t="s">
        <v>256</v>
      </c>
      <c r="E139" s="327" t="s">
        <v>1003</v>
      </c>
      <c r="F139" s="1828">
        <v>37488.11</v>
      </c>
      <c r="G139" s="1117">
        <v>14904</v>
      </c>
      <c r="H139" s="1117">
        <v>841</v>
      </c>
      <c r="I139" s="1831">
        <v>14</v>
      </c>
      <c r="J139" s="1831">
        <v>76</v>
      </c>
    </row>
    <row r="140" spans="1:10" s="107" customFormat="1" ht="11.65" customHeight="1">
      <c r="A140" s="228" t="s">
        <v>90</v>
      </c>
      <c r="B140" s="1824" t="s">
        <v>256</v>
      </c>
      <c r="C140" s="1824" t="s">
        <v>1002</v>
      </c>
      <c r="D140" s="1824" t="s">
        <v>256</v>
      </c>
      <c r="E140" s="1824" t="s">
        <v>939</v>
      </c>
      <c r="F140" s="1826">
        <v>31535.23</v>
      </c>
      <c r="G140" s="1804">
        <v>21927</v>
      </c>
      <c r="H140" s="1804">
        <v>12573</v>
      </c>
      <c r="I140" s="1824">
        <v>26</v>
      </c>
      <c r="J140" s="1824">
        <v>86</v>
      </c>
    </row>
    <row r="141" spans="1:10" s="50" customFormat="1" ht="11.65" customHeight="1">
      <c r="A141" s="199" t="s">
        <v>91</v>
      </c>
      <c r="B141" s="327" t="s">
        <v>256</v>
      </c>
      <c r="C141" s="327" t="s">
        <v>1001</v>
      </c>
      <c r="D141" s="327" t="s">
        <v>256</v>
      </c>
      <c r="E141" s="327" t="s">
        <v>1000</v>
      </c>
      <c r="F141" s="1828">
        <v>35160.31</v>
      </c>
      <c r="G141" s="1802">
        <v>30636</v>
      </c>
      <c r="H141" s="1802">
        <v>27796</v>
      </c>
      <c r="I141" s="327">
        <v>13</v>
      </c>
      <c r="J141" s="327">
        <v>85</v>
      </c>
    </row>
    <row r="142" spans="1:10" s="98" customFormat="1" ht="15.95" customHeight="1">
      <c r="A142" s="1319" t="s">
        <v>141</v>
      </c>
      <c r="B142" s="1838" t="s">
        <v>256</v>
      </c>
      <c r="C142" s="1838" t="s">
        <v>998</v>
      </c>
      <c r="D142" s="1838" t="s">
        <v>999</v>
      </c>
      <c r="E142" s="1838" t="s">
        <v>256</v>
      </c>
      <c r="F142" s="1837">
        <v>70823.86</v>
      </c>
      <c r="G142" s="1816">
        <v>36760</v>
      </c>
      <c r="H142" s="1816">
        <v>1913</v>
      </c>
      <c r="I142" s="1838">
        <v>15</v>
      </c>
      <c r="J142" s="1838">
        <v>14</v>
      </c>
    </row>
    <row r="143" spans="1:10" s="52" customFormat="1" ht="11.45" customHeight="1">
      <c r="A143" s="214" t="s">
        <v>227</v>
      </c>
      <c r="B143" s="327" t="s">
        <v>256</v>
      </c>
      <c r="C143" s="327" t="s">
        <v>256</v>
      </c>
      <c r="D143" s="1443" t="s">
        <v>999</v>
      </c>
      <c r="E143" s="327" t="s">
        <v>256</v>
      </c>
      <c r="F143" s="1835">
        <v>30397.16</v>
      </c>
      <c r="G143" s="1814">
        <v>14361</v>
      </c>
      <c r="H143" s="1814">
        <v>1132</v>
      </c>
      <c r="I143" s="1443">
        <v>11</v>
      </c>
      <c r="J143" s="1443">
        <v>7</v>
      </c>
    </row>
    <row r="144" spans="1:10" s="107" customFormat="1" ht="11.45" customHeight="1">
      <c r="A144" s="228" t="s">
        <v>59</v>
      </c>
      <c r="B144" s="1824" t="s">
        <v>256</v>
      </c>
      <c r="C144" s="1824" t="s">
        <v>256</v>
      </c>
      <c r="D144" s="1824" t="s">
        <v>256</v>
      </c>
      <c r="E144" s="1824" t="s">
        <v>256</v>
      </c>
      <c r="F144" s="1826">
        <v>12535.45</v>
      </c>
      <c r="G144" s="1804">
        <v>6535</v>
      </c>
      <c r="H144" s="1804">
        <v>176</v>
      </c>
      <c r="I144" s="1824">
        <v>12</v>
      </c>
      <c r="J144" s="1824">
        <v>30</v>
      </c>
    </row>
    <row r="145" spans="1:10" s="50" customFormat="1" ht="11.45" customHeight="1">
      <c r="A145" s="199" t="s">
        <v>60</v>
      </c>
      <c r="B145" s="327" t="s">
        <v>256</v>
      </c>
      <c r="C145" s="327" t="s">
        <v>256</v>
      </c>
      <c r="D145" s="327" t="s">
        <v>256</v>
      </c>
      <c r="E145" s="327" t="s">
        <v>256</v>
      </c>
      <c r="F145" s="1828">
        <v>2576.83</v>
      </c>
      <c r="G145" s="1802">
        <v>677</v>
      </c>
      <c r="H145" s="1802" t="s">
        <v>256</v>
      </c>
      <c r="I145" s="327">
        <v>52</v>
      </c>
      <c r="J145" s="327" t="s">
        <v>256</v>
      </c>
    </row>
    <row r="146" spans="1:10" s="107" customFormat="1" ht="11.45" customHeight="1">
      <c r="A146" s="228" t="s">
        <v>61</v>
      </c>
      <c r="B146" s="1824" t="s">
        <v>256</v>
      </c>
      <c r="C146" s="1824" t="s">
        <v>998</v>
      </c>
      <c r="D146" s="1824" t="s">
        <v>256</v>
      </c>
      <c r="E146" s="1824" t="s">
        <v>256</v>
      </c>
      <c r="F146" s="1826">
        <v>13646.35</v>
      </c>
      <c r="G146" s="1804">
        <v>7569</v>
      </c>
      <c r="H146" s="1804">
        <v>595</v>
      </c>
      <c r="I146" s="1824">
        <v>16</v>
      </c>
      <c r="J146" s="1824">
        <v>22</v>
      </c>
    </row>
    <row r="147" spans="1:10" s="50" customFormat="1" ht="11.45" customHeight="1">
      <c r="A147" s="199" t="s">
        <v>62</v>
      </c>
      <c r="B147" s="327" t="s">
        <v>256</v>
      </c>
      <c r="C147" s="327" t="s">
        <v>256</v>
      </c>
      <c r="D147" s="327" t="s">
        <v>256</v>
      </c>
      <c r="E147" s="327" t="s">
        <v>256</v>
      </c>
      <c r="F147" s="1828" t="s">
        <v>997</v>
      </c>
      <c r="G147" s="1802">
        <v>82</v>
      </c>
      <c r="H147" s="1802" t="s">
        <v>256</v>
      </c>
      <c r="I147" s="327" t="s">
        <v>256</v>
      </c>
      <c r="J147" s="327" t="s">
        <v>256</v>
      </c>
    </row>
    <row r="148" spans="1:10" s="107" customFormat="1" ht="11.45" customHeight="1">
      <c r="A148" s="228" t="s">
        <v>63</v>
      </c>
      <c r="B148" s="1824" t="s">
        <v>256</v>
      </c>
      <c r="C148" s="1824" t="s">
        <v>256</v>
      </c>
      <c r="D148" s="1824" t="s">
        <v>256</v>
      </c>
      <c r="E148" s="1824" t="s">
        <v>256</v>
      </c>
      <c r="F148" s="1826">
        <v>4314.8999999999996</v>
      </c>
      <c r="G148" s="1804">
        <v>1984</v>
      </c>
      <c r="H148" s="1804" t="s">
        <v>256</v>
      </c>
      <c r="I148" s="1825">
        <v>19</v>
      </c>
      <c r="J148" s="1824" t="s">
        <v>256</v>
      </c>
    </row>
    <row r="149" spans="1:10" s="50" customFormat="1" ht="11.45" customHeight="1">
      <c r="A149" s="199" t="s">
        <v>64</v>
      </c>
      <c r="B149" s="327" t="s">
        <v>256</v>
      </c>
      <c r="C149" s="327" t="s">
        <v>256</v>
      </c>
      <c r="D149" s="327" t="s">
        <v>256</v>
      </c>
      <c r="E149" s="327" t="s">
        <v>256</v>
      </c>
      <c r="F149" s="1828">
        <v>6428.17</v>
      </c>
      <c r="G149" s="1117">
        <v>5552</v>
      </c>
      <c r="H149" s="1806">
        <v>10</v>
      </c>
      <c r="I149" s="1831">
        <v>23</v>
      </c>
      <c r="J149" s="1831">
        <v>100</v>
      </c>
    </row>
    <row r="150" spans="1:10" s="98" customFormat="1" ht="21.95" customHeight="1">
      <c r="A150" s="113" t="s">
        <v>262</v>
      </c>
      <c r="B150" s="1839" t="s">
        <v>996</v>
      </c>
      <c r="C150" s="1120" t="s">
        <v>995</v>
      </c>
      <c r="D150" s="1120" t="s">
        <v>994</v>
      </c>
      <c r="E150" s="1120" t="s">
        <v>993</v>
      </c>
      <c r="F150" s="1837">
        <v>1063857.54</v>
      </c>
      <c r="G150" s="1816">
        <v>1081372</v>
      </c>
      <c r="H150" s="1121">
        <v>99393</v>
      </c>
      <c r="I150" s="1836">
        <v>27</v>
      </c>
      <c r="J150" s="1847">
        <v>34</v>
      </c>
    </row>
    <row r="151" spans="1:10" s="1812" customFormat="1" ht="14.1" customHeight="1">
      <c r="A151" s="1098" t="s">
        <v>142</v>
      </c>
      <c r="B151" s="1125" t="s">
        <v>992</v>
      </c>
      <c r="C151" s="872" t="s">
        <v>990</v>
      </c>
      <c r="D151" s="872" t="s">
        <v>256</v>
      </c>
      <c r="E151" s="872" t="s">
        <v>256</v>
      </c>
      <c r="F151" s="1846">
        <v>155862.65</v>
      </c>
      <c r="G151" s="1126">
        <v>145052</v>
      </c>
      <c r="H151" s="1126">
        <v>4423</v>
      </c>
      <c r="I151" s="1845">
        <v>20</v>
      </c>
      <c r="J151" s="1845">
        <v>48</v>
      </c>
    </row>
    <row r="152" spans="1:10" s="115" customFormat="1" ht="11.45" customHeight="1">
      <c r="A152" s="230" t="s">
        <v>70</v>
      </c>
      <c r="B152" s="1844" t="s">
        <v>991</v>
      </c>
      <c r="C152" s="1824" t="s">
        <v>990</v>
      </c>
      <c r="D152" s="1824" t="s">
        <v>256</v>
      </c>
      <c r="E152" s="1824" t="s">
        <v>256</v>
      </c>
      <c r="F152" s="1843">
        <v>35637.47</v>
      </c>
      <c r="G152" s="1808">
        <v>38368</v>
      </c>
      <c r="H152" s="1842">
        <v>432</v>
      </c>
      <c r="I152" s="1841">
        <v>23</v>
      </c>
      <c r="J152" s="1840">
        <v>41</v>
      </c>
    </row>
    <row r="153" spans="1:10" s="50" customFormat="1" ht="11.45" customHeight="1">
      <c r="A153" s="199" t="s">
        <v>71</v>
      </c>
      <c r="B153" s="327" t="s">
        <v>256</v>
      </c>
      <c r="C153" s="327" t="s">
        <v>256</v>
      </c>
      <c r="D153" s="327" t="s">
        <v>256</v>
      </c>
      <c r="E153" s="327" t="s">
        <v>256</v>
      </c>
      <c r="F153" s="1828">
        <v>28150.01</v>
      </c>
      <c r="G153" s="1801">
        <v>15077</v>
      </c>
      <c r="H153" s="1802">
        <v>96</v>
      </c>
      <c r="I153" s="1827">
        <v>9</v>
      </c>
      <c r="J153" s="327" t="s">
        <v>256</v>
      </c>
    </row>
    <row r="154" spans="1:10" s="107" customFormat="1" ht="11.45" customHeight="1">
      <c r="A154" s="228" t="s">
        <v>72</v>
      </c>
      <c r="B154" s="1824" t="s">
        <v>989</v>
      </c>
      <c r="C154" s="1824" t="s">
        <v>256</v>
      </c>
      <c r="D154" s="1824" t="s">
        <v>256</v>
      </c>
      <c r="E154" s="1824" t="s">
        <v>256</v>
      </c>
      <c r="F154" s="1826">
        <v>62909.35</v>
      </c>
      <c r="G154" s="1115">
        <v>79851</v>
      </c>
      <c r="H154" s="1115">
        <v>675</v>
      </c>
      <c r="I154" s="1829">
        <v>21</v>
      </c>
      <c r="J154" s="1829">
        <v>30</v>
      </c>
    </row>
    <row r="155" spans="1:10" s="50" customFormat="1" ht="11.45" customHeight="1">
      <c r="A155" s="199" t="s">
        <v>73</v>
      </c>
      <c r="B155" s="327" t="s">
        <v>256</v>
      </c>
      <c r="C155" s="327" t="s">
        <v>256</v>
      </c>
      <c r="D155" s="327" t="s">
        <v>256</v>
      </c>
      <c r="E155" s="327" t="s">
        <v>256</v>
      </c>
      <c r="F155" s="1828">
        <v>29165.82</v>
      </c>
      <c r="G155" s="1802">
        <v>11756</v>
      </c>
      <c r="H155" s="1117">
        <v>3220</v>
      </c>
      <c r="I155" s="1827">
        <v>20</v>
      </c>
      <c r="J155" s="1831">
        <v>54</v>
      </c>
    </row>
    <row r="156" spans="1:10" s="98" customFormat="1" ht="15.95" customHeight="1">
      <c r="A156" s="1319" t="s">
        <v>143</v>
      </c>
      <c r="B156" s="1839" t="s">
        <v>988</v>
      </c>
      <c r="C156" s="1838" t="s">
        <v>256</v>
      </c>
      <c r="D156" s="1838" t="s">
        <v>987</v>
      </c>
      <c r="E156" s="1838" t="s">
        <v>256</v>
      </c>
      <c r="F156" s="1837">
        <v>117209.05</v>
      </c>
      <c r="G156" s="1816">
        <v>180391</v>
      </c>
      <c r="H156" s="1816">
        <v>2736</v>
      </c>
      <c r="I156" s="1836">
        <v>55</v>
      </c>
      <c r="J156" s="1836">
        <v>81</v>
      </c>
    </row>
    <row r="157" spans="1:10" s="1833" customFormat="1" ht="11.1" customHeight="1">
      <c r="A157" s="893" t="s">
        <v>144</v>
      </c>
      <c r="B157" s="1443" t="s">
        <v>986</v>
      </c>
      <c r="C157" s="1443" t="s">
        <v>256</v>
      </c>
      <c r="D157" s="1443" t="s">
        <v>256</v>
      </c>
      <c r="E157" s="1443" t="s">
        <v>256</v>
      </c>
      <c r="F157" s="1835">
        <v>3388.65</v>
      </c>
      <c r="G157" s="1119">
        <v>22773</v>
      </c>
      <c r="H157" s="1814" t="s">
        <v>256</v>
      </c>
      <c r="I157" s="1834">
        <v>73</v>
      </c>
      <c r="J157" s="1443" t="s">
        <v>256</v>
      </c>
    </row>
    <row r="158" spans="1:10" s="107" customFormat="1" ht="11.1" customHeight="1">
      <c r="A158" s="976" t="s">
        <v>145</v>
      </c>
      <c r="B158" s="1824" t="s">
        <v>256</v>
      </c>
      <c r="C158" s="1824" t="s">
        <v>256</v>
      </c>
      <c r="D158" s="1824" t="s">
        <v>256</v>
      </c>
      <c r="E158" s="1824" t="s">
        <v>256</v>
      </c>
      <c r="F158" s="1729">
        <v>2095.89</v>
      </c>
      <c r="G158" s="1115">
        <v>19557</v>
      </c>
      <c r="H158" s="1804" t="s">
        <v>256</v>
      </c>
      <c r="I158" s="1829">
        <v>73</v>
      </c>
      <c r="J158" s="1824" t="s">
        <v>256</v>
      </c>
    </row>
    <row r="159" spans="1:10" s="50" customFormat="1" ht="11.1" customHeight="1">
      <c r="A159" s="211" t="s">
        <v>146</v>
      </c>
      <c r="B159" s="327" t="s">
        <v>986</v>
      </c>
      <c r="C159" s="327" t="s">
        <v>256</v>
      </c>
      <c r="D159" s="327" t="s">
        <v>256</v>
      </c>
      <c r="E159" s="327" t="s">
        <v>256</v>
      </c>
      <c r="F159" s="1832">
        <v>1292.76</v>
      </c>
      <c r="G159" s="1117">
        <v>3216</v>
      </c>
      <c r="H159" s="1802" t="s">
        <v>256</v>
      </c>
      <c r="I159" s="1831">
        <v>68</v>
      </c>
      <c r="J159" s="327" t="s">
        <v>256</v>
      </c>
    </row>
    <row r="160" spans="1:10" s="107" customFormat="1" ht="11.1" customHeight="1">
      <c r="A160" s="228" t="s">
        <v>53</v>
      </c>
      <c r="B160" s="1824" t="s">
        <v>256</v>
      </c>
      <c r="C160" s="1824" t="s">
        <v>256</v>
      </c>
      <c r="D160" s="1824" t="s">
        <v>256</v>
      </c>
      <c r="E160" s="1824" t="s">
        <v>256</v>
      </c>
      <c r="F160" s="1826">
        <v>4600.18</v>
      </c>
      <c r="G160" s="1804">
        <v>3145</v>
      </c>
      <c r="H160" s="1804" t="s">
        <v>256</v>
      </c>
      <c r="I160" s="1830">
        <v>4</v>
      </c>
      <c r="J160" s="1824" t="s">
        <v>256</v>
      </c>
    </row>
    <row r="161" spans="1:10" s="50" customFormat="1" ht="11.1" customHeight="1">
      <c r="A161" s="199" t="s">
        <v>54</v>
      </c>
      <c r="B161" s="327" t="s">
        <v>985</v>
      </c>
      <c r="C161" s="327" t="s">
        <v>256</v>
      </c>
      <c r="D161" s="327" t="s">
        <v>984</v>
      </c>
      <c r="E161" s="327" t="s">
        <v>256</v>
      </c>
      <c r="F161" s="1828">
        <v>17539.96</v>
      </c>
      <c r="G161" s="1802">
        <v>34984</v>
      </c>
      <c r="H161" s="1802" t="s">
        <v>256</v>
      </c>
      <c r="I161" s="1827">
        <v>44</v>
      </c>
      <c r="J161" s="327" t="s">
        <v>256</v>
      </c>
    </row>
    <row r="162" spans="1:10" s="107" customFormat="1" ht="11.1" customHeight="1">
      <c r="A162" s="228" t="s">
        <v>55</v>
      </c>
      <c r="B162" s="1824" t="s">
        <v>256</v>
      </c>
      <c r="C162" s="1824" t="s">
        <v>256</v>
      </c>
      <c r="D162" s="1824" t="s">
        <v>256</v>
      </c>
      <c r="E162" s="1824" t="s">
        <v>256</v>
      </c>
      <c r="F162" s="1826">
        <v>3352.86</v>
      </c>
      <c r="G162" s="1804">
        <v>2669</v>
      </c>
      <c r="H162" s="1804" t="s">
        <v>256</v>
      </c>
      <c r="I162" s="1825">
        <v>21</v>
      </c>
      <c r="J162" s="1824" t="s">
        <v>256</v>
      </c>
    </row>
    <row r="163" spans="1:10" s="50" customFormat="1" ht="11.1" customHeight="1">
      <c r="A163" s="199" t="s">
        <v>56</v>
      </c>
      <c r="B163" s="327" t="s">
        <v>983</v>
      </c>
      <c r="C163" s="327" t="s">
        <v>256</v>
      </c>
      <c r="D163" s="327" t="s">
        <v>256</v>
      </c>
      <c r="E163" s="327" t="s">
        <v>256</v>
      </c>
      <c r="F163" s="1828">
        <v>37268.25</v>
      </c>
      <c r="G163" s="1802">
        <v>51103</v>
      </c>
      <c r="H163" s="1802">
        <v>309</v>
      </c>
      <c r="I163" s="1827">
        <v>53</v>
      </c>
      <c r="J163" s="327">
        <v>93</v>
      </c>
    </row>
    <row r="164" spans="1:10" s="107" customFormat="1" ht="11.1" customHeight="1">
      <c r="A164" s="228" t="s">
        <v>57</v>
      </c>
      <c r="B164" s="1824" t="s">
        <v>256</v>
      </c>
      <c r="C164" s="1824" t="s">
        <v>256</v>
      </c>
      <c r="D164" s="1824" t="s">
        <v>982</v>
      </c>
      <c r="E164" s="1824" t="s">
        <v>256</v>
      </c>
      <c r="F164" s="1826">
        <v>35813.43</v>
      </c>
      <c r="G164" s="1804">
        <v>57945</v>
      </c>
      <c r="H164" s="1803" t="s">
        <v>981</v>
      </c>
      <c r="I164" s="1825">
        <v>68</v>
      </c>
      <c r="J164" s="1829">
        <v>77</v>
      </c>
    </row>
    <row r="165" spans="1:10" s="50" customFormat="1" ht="11.1" customHeight="1">
      <c r="A165" s="199" t="s">
        <v>58</v>
      </c>
      <c r="B165" s="327" t="s">
        <v>256</v>
      </c>
      <c r="C165" s="327" t="s">
        <v>256</v>
      </c>
      <c r="D165" s="327" t="s">
        <v>256</v>
      </c>
      <c r="E165" s="327" t="s">
        <v>256</v>
      </c>
      <c r="F165" s="1828">
        <v>1672.58</v>
      </c>
      <c r="G165" s="1802">
        <v>3787</v>
      </c>
      <c r="H165" s="1802" t="s">
        <v>256</v>
      </c>
      <c r="I165" s="1827">
        <v>12</v>
      </c>
      <c r="J165" s="327" t="s">
        <v>256</v>
      </c>
    </row>
    <row r="166" spans="1:10" s="107" customFormat="1" ht="11.1" customHeight="1">
      <c r="A166" s="228" t="s">
        <v>123</v>
      </c>
      <c r="B166" s="1824" t="s">
        <v>256</v>
      </c>
      <c r="C166" s="1824" t="s">
        <v>256</v>
      </c>
      <c r="D166" s="1824" t="s">
        <v>256</v>
      </c>
      <c r="E166" s="1824" t="s">
        <v>256</v>
      </c>
      <c r="F166" s="1826">
        <v>13573.14</v>
      </c>
      <c r="G166" s="1804">
        <v>3985</v>
      </c>
      <c r="H166" s="1804">
        <v>517</v>
      </c>
      <c r="I166" s="1825">
        <v>14</v>
      </c>
      <c r="J166" s="1824">
        <v>88</v>
      </c>
    </row>
    <row r="167" spans="1:10" s="225" customFormat="1" ht="9.9499999999999993" customHeight="1">
      <c r="A167" s="1308"/>
      <c r="B167" s="1820"/>
      <c r="C167" s="1820"/>
      <c r="D167" s="1820"/>
      <c r="E167" s="1820"/>
      <c r="F167" s="1823"/>
      <c r="G167" s="1822"/>
      <c r="H167" s="1820"/>
      <c r="I167" s="1821"/>
      <c r="J167" s="1820"/>
    </row>
    <row r="168" spans="1:10" s="1791" customFormat="1" ht="12" customHeight="1">
      <c r="A168" s="1819" t="s">
        <v>921</v>
      </c>
      <c r="B168" s="1797"/>
      <c r="C168" s="1794"/>
      <c r="D168" s="1794"/>
      <c r="E168" s="1794"/>
      <c r="F168" s="1818"/>
      <c r="G168" s="1795"/>
      <c r="H168" s="1794"/>
      <c r="I168" s="1793"/>
      <c r="J168" s="1794"/>
    </row>
    <row r="169" spans="1:10" s="1812" customFormat="1" ht="15.95" customHeight="1">
      <c r="A169" s="1098" t="s">
        <v>147</v>
      </c>
      <c r="B169" s="1126" t="s">
        <v>980</v>
      </c>
      <c r="C169" s="1811" t="s">
        <v>979</v>
      </c>
      <c r="D169" s="1126" t="s">
        <v>977</v>
      </c>
      <c r="E169" s="1811" t="s">
        <v>256</v>
      </c>
      <c r="F169" s="1810">
        <v>141857.49</v>
      </c>
      <c r="G169" s="1126">
        <v>199282</v>
      </c>
      <c r="H169" s="1126">
        <v>40772</v>
      </c>
      <c r="I169" s="1809">
        <v>14</v>
      </c>
      <c r="J169" s="1809">
        <v>21</v>
      </c>
    </row>
    <row r="170" spans="1:10" s="115" customFormat="1" ht="11.1" customHeight="1">
      <c r="A170" s="230" t="s">
        <v>228</v>
      </c>
      <c r="B170" s="1808" t="s">
        <v>978</v>
      </c>
      <c r="C170" s="1808" t="s">
        <v>256</v>
      </c>
      <c r="D170" s="1808" t="s">
        <v>977</v>
      </c>
      <c r="E170" s="1808" t="s">
        <v>256</v>
      </c>
      <c r="F170" s="1807">
        <v>29900.720000000001</v>
      </c>
      <c r="G170" s="1808">
        <v>15194</v>
      </c>
      <c r="H170" s="1808">
        <v>2571</v>
      </c>
      <c r="I170" s="1807">
        <v>14</v>
      </c>
      <c r="J170" s="1808">
        <v>3</v>
      </c>
    </row>
    <row r="171" spans="1:10" s="50" customFormat="1" ht="11.1" customHeight="1">
      <c r="A171" s="199" t="s">
        <v>74</v>
      </c>
      <c r="B171" s="1802" t="s">
        <v>976</v>
      </c>
      <c r="C171" s="1802" t="s">
        <v>975</v>
      </c>
      <c r="D171" s="1802" t="s">
        <v>256</v>
      </c>
      <c r="E171" s="1802" t="s">
        <v>256</v>
      </c>
      <c r="F171" s="1801">
        <v>41374.660000000003</v>
      </c>
      <c r="G171" s="1802">
        <v>126016</v>
      </c>
      <c r="H171" s="1802">
        <v>1846</v>
      </c>
      <c r="I171" s="1801">
        <v>18</v>
      </c>
      <c r="J171" s="1802">
        <v>5</v>
      </c>
    </row>
    <row r="172" spans="1:10" s="107" customFormat="1" ht="11.1" customHeight="1">
      <c r="A172" s="228" t="s">
        <v>75</v>
      </c>
      <c r="B172" s="1804" t="s">
        <v>974</v>
      </c>
      <c r="C172" s="1804" t="s">
        <v>973</v>
      </c>
      <c r="D172" s="1804" t="s">
        <v>256</v>
      </c>
      <c r="E172" s="1804" t="s">
        <v>256</v>
      </c>
      <c r="F172" s="1805">
        <v>45983.3</v>
      </c>
      <c r="G172" s="1804">
        <v>37619</v>
      </c>
      <c r="H172" s="1115">
        <v>9340</v>
      </c>
      <c r="I172" s="1805">
        <v>2</v>
      </c>
      <c r="J172" s="1803">
        <v>35</v>
      </c>
    </row>
    <row r="173" spans="1:10" s="50" customFormat="1" ht="11.1" customHeight="1">
      <c r="A173" s="199" t="s">
        <v>76</v>
      </c>
      <c r="B173" s="1802" t="s">
        <v>972</v>
      </c>
      <c r="C173" s="1802" t="s">
        <v>971</v>
      </c>
      <c r="D173" s="1802" t="s">
        <v>256</v>
      </c>
      <c r="E173" s="1802" t="s">
        <v>256</v>
      </c>
      <c r="F173" s="1801">
        <v>24598.81</v>
      </c>
      <c r="G173" s="1802">
        <v>20453</v>
      </c>
      <c r="H173" s="1117">
        <v>27015</v>
      </c>
      <c r="I173" s="1801">
        <v>9</v>
      </c>
      <c r="J173" s="1806">
        <v>18</v>
      </c>
    </row>
    <row r="174" spans="1:10" s="98" customFormat="1" ht="17.100000000000001" customHeight="1">
      <c r="A174" s="1319" t="s">
        <v>148</v>
      </c>
      <c r="B174" s="1121" t="s">
        <v>970</v>
      </c>
      <c r="C174" s="1121" t="s">
        <v>969</v>
      </c>
      <c r="D174" s="1121" t="s">
        <v>968</v>
      </c>
      <c r="E174" s="1121" t="s">
        <v>967</v>
      </c>
      <c r="F174" s="1800">
        <v>143446.74</v>
      </c>
      <c r="G174" s="1816">
        <v>132491</v>
      </c>
      <c r="H174" s="1121">
        <v>5893</v>
      </c>
      <c r="I174" s="1800">
        <v>30</v>
      </c>
      <c r="J174" s="1817">
        <v>29</v>
      </c>
    </row>
    <row r="175" spans="1:10" s="52" customFormat="1" ht="11.1" customHeight="1">
      <c r="A175" s="214" t="s">
        <v>229</v>
      </c>
      <c r="B175" s="1119" t="s">
        <v>966</v>
      </c>
      <c r="C175" s="1119" t="s">
        <v>965</v>
      </c>
      <c r="D175" s="1802" t="s">
        <v>256</v>
      </c>
      <c r="E175" s="1802" t="s">
        <v>256</v>
      </c>
      <c r="F175" s="1813">
        <v>41058.120000000003</v>
      </c>
      <c r="G175" s="1814">
        <v>38810</v>
      </c>
      <c r="H175" s="1814">
        <v>1269</v>
      </c>
      <c r="I175" s="1813">
        <v>45</v>
      </c>
      <c r="J175" s="1813">
        <v>33</v>
      </c>
    </row>
    <row r="176" spans="1:10" s="107" customFormat="1" ht="11.1" customHeight="1">
      <c r="A176" s="228" t="s">
        <v>111</v>
      </c>
      <c r="B176" s="1804" t="s">
        <v>256</v>
      </c>
      <c r="C176" s="1804" t="s">
        <v>964</v>
      </c>
      <c r="D176" s="1804" t="s">
        <v>256</v>
      </c>
      <c r="E176" s="1804" t="s">
        <v>256</v>
      </c>
      <c r="F176" s="1805">
        <v>6842.6</v>
      </c>
      <c r="G176" s="1804">
        <v>8794</v>
      </c>
      <c r="H176" s="1804">
        <v>154</v>
      </c>
      <c r="I176" s="1805">
        <v>35</v>
      </c>
      <c r="J176" s="1805">
        <v>21</v>
      </c>
    </row>
    <row r="177" spans="1:10" s="50" customFormat="1" ht="11.1" customHeight="1">
      <c r="A177" s="199" t="s">
        <v>112</v>
      </c>
      <c r="B177" s="1802" t="s">
        <v>963</v>
      </c>
      <c r="C177" s="1802" t="s">
        <v>256</v>
      </c>
      <c r="D177" s="1802" t="s">
        <v>962</v>
      </c>
      <c r="E177" s="1802" t="s">
        <v>961</v>
      </c>
      <c r="F177" s="1801">
        <v>19041.900000000001</v>
      </c>
      <c r="G177" s="1802">
        <v>6250</v>
      </c>
      <c r="H177" s="1802">
        <v>721</v>
      </c>
      <c r="I177" s="1801">
        <v>6</v>
      </c>
      <c r="J177" s="1801">
        <v>16</v>
      </c>
    </row>
    <row r="178" spans="1:10" s="107" customFormat="1" ht="11.1" customHeight="1">
      <c r="A178" s="228" t="s">
        <v>113</v>
      </c>
      <c r="B178" s="1804" t="s">
        <v>256</v>
      </c>
      <c r="C178" s="1804" t="s">
        <v>960</v>
      </c>
      <c r="D178" s="1115" t="s">
        <v>959</v>
      </c>
      <c r="E178" s="1804" t="s">
        <v>958</v>
      </c>
      <c r="F178" s="1805">
        <v>14845.16</v>
      </c>
      <c r="G178" s="1804">
        <v>12894</v>
      </c>
      <c r="H178" s="1804">
        <v>783</v>
      </c>
      <c r="I178" s="1805">
        <v>28</v>
      </c>
      <c r="J178" s="1805">
        <v>31</v>
      </c>
    </row>
    <row r="179" spans="1:10" s="50" customFormat="1" ht="11.1" customHeight="1">
      <c r="A179" s="199" t="s">
        <v>114</v>
      </c>
      <c r="B179" s="1802" t="s">
        <v>957</v>
      </c>
      <c r="C179" s="1802" t="s">
        <v>956</v>
      </c>
      <c r="D179" s="1802" t="s">
        <v>955</v>
      </c>
      <c r="E179" s="1117" t="s">
        <v>954</v>
      </c>
      <c r="F179" s="1801">
        <v>36997.699999999997</v>
      </c>
      <c r="G179" s="1802">
        <v>37808</v>
      </c>
      <c r="H179" s="1802">
        <v>1251</v>
      </c>
      <c r="I179" s="1801">
        <v>16</v>
      </c>
      <c r="J179" s="1801">
        <v>38</v>
      </c>
    </row>
    <row r="180" spans="1:10" s="107" customFormat="1" ht="11.1" customHeight="1">
      <c r="A180" s="228" t="s">
        <v>115</v>
      </c>
      <c r="B180" s="1804" t="s">
        <v>256</v>
      </c>
      <c r="C180" s="1804" t="s">
        <v>953</v>
      </c>
      <c r="D180" s="1804" t="s">
        <v>256</v>
      </c>
      <c r="E180" s="1804" t="s">
        <v>256</v>
      </c>
      <c r="F180" s="1805">
        <v>24661.26</v>
      </c>
      <c r="G180" s="1804">
        <v>27935</v>
      </c>
      <c r="H180" s="1804">
        <v>1715</v>
      </c>
      <c r="I180" s="1805">
        <v>32</v>
      </c>
      <c r="J180" s="1805">
        <v>26</v>
      </c>
    </row>
    <row r="181" spans="1:10" s="1812" customFormat="1" ht="17.100000000000001" customHeight="1">
      <c r="A181" s="1098" t="s">
        <v>149</v>
      </c>
      <c r="B181" s="1810" t="s">
        <v>952</v>
      </c>
      <c r="C181" s="1811" t="s">
        <v>951</v>
      </c>
      <c r="D181" s="1811" t="s">
        <v>256</v>
      </c>
      <c r="E181" s="1811" t="s">
        <v>256</v>
      </c>
      <c r="F181" s="1810">
        <v>104706.84</v>
      </c>
      <c r="G181" s="1811">
        <v>77199</v>
      </c>
      <c r="H181" s="1811">
        <v>5574</v>
      </c>
      <c r="I181" s="1810">
        <v>19</v>
      </c>
      <c r="J181" s="1810">
        <v>33</v>
      </c>
    </row>
    <row r="182" spans="1:10" s="115" customFormat="1" ht="11.1" customHeight="1">
      <c r="A182" s="230" t="s">
        <v>150</v>
      </c>
      <c r="B182" s="1804" t="s">
        <v>256</v>
      </c>
      <c r="C182" s="1804" t="s">
        <v>256</v>
      </c>
      <c r="D182" s="1804" t="s">
        <v>256</v>
      </c>
      <c r="E182" s="1804" t="s">
        <v>256</v>
      </c>
      <c r="F182" s="1807">
        <v>21036.34</v>
      </c>
      <c r="G182" s="1808">
        <v>6181</v>
      </c>
      <c r="H182" s="1808">
        <v>1040</v>
      </c>
      <c r="I182" s="1804">
        <v>7</v>
      </c>
      <c r="J182" s="1807">
        <v>85</v>
      </c>
    </row>
    <row r="183" spans="1:10" s="50" customFormat="1" ht="11.1" customHeight="1">
      <c r="A183" s="211" t="s">
        <v>235</v>
      </c>
      <c r="B183" s="1802" t="s">
        <v>256</v>
      </c>
      <c r="C183" s="1802" t="s">
        <v>256</v>
      </c>
      <c r="D183" s="1802" t="s">
        <v>256</v>
      </c>
      <c r="E183" s="1802" t="s">
        <v>256</v>
      </c>
      <c r="F183" s="1806" t="s">
        <v>950</v>
      </c>
      <c r="G183" s="1802" t="s">
        <v>256</v>
      </c>
      <c r="H183" s="1802" t="s">
        <v>256</v>
      </c>
      <c r="I183" s="1802" t="s">
        <v>256</v>
      </c>
      <c r="J183" s="1802" t="s">
        <v>256</v>
      </c>
    </row>
    <row r="184" spans="1:10" s="107" customFormat="1" ht="11.1" customHeight="1">
      <c r="A184" s="976" t="s">
        <v>231</v>
      </c>
      <c r="B184" s="1804" t="s">
        <v>256</v>
      </c>
      <c r="C184" s="1804" t="s">
        <v>256</v>
      </c>
      <c r="D184" s="1804" t="s">
        <v>256</v>
      </c>
      <c r="E184" s="1804" t="s">
        <v>256</v>
      </c>
      <c r="F184" s="1805" t="s">
        <v>949</v>
      </c>
      <c r="G184" s="1804">
        <v>1059</v>
      </c>
      <c r="H184" s="1804">
        <v>6</v>
      </c>
      <c r="I184" s="1804" t="s">
        <v>256</v>
      </c>
      <c r="J184" s="1804">
        <v>83</v>
      </c>
    </row>
    <row r="185" spans="1:10" s="50" customFormat="1" ht="11.1" customHeight="1">
      <c r="A185" s="211" t="s">
        <v>206</v>
      </c>
      <c r="B185" s="1802" t="s">
        <v>256</v>
      </c>
      <c r="C185" s="1802" t="s">
        <v>256</v>
      </c>
      <c r="D185" s="1802" t="s">
        <v>256</v>
      </c>
      <c r="E185" s="1802" t="s">
        <v>256</v>
      </c>
      <c r="F185" s="1801">
        <v>2641.48</v>
      </c>
      <c r="G185" s="1802">
        <v>274</v>
      </c>
      <c r="H185" s="1802" t="s">
        <v>256</v>
      </c>
      <c r="I185" s="1802" t="s">
        <v>256</v>
      </c>
      <c r="J185" s="1802" t="s">
        <v>256</v>
      </c>
    </row>
    <row r="186" spans="1:10" s="107" customFormat="1" ht="11.1" customHeight="1">
      <c r="A186" s="976" t="s">
        <v>232</v>
      </c>
      <c r="B186" s="1804" t="s">
        <v>256</v>
      </c>
      <c r="C186" s="1804" t="s">
        <v>256</v>
      </c>
      <c r="D186" s="1804" t="s">
        <v>256</v>
      </c>
      <c r="E186" s="1804" t="s">
        <v>256</v>
      </c>
      <c r="F186" s="1805">
        <v>5438.76</v>
      </c>
      <c r="G186" s="1804">
        <v>4323</v>
      </c>
      <c r="H186" s="1804">
        <v>1034</v>
      </c>
      <c r="I186" s="1804">
        <v>3</v>
      </c>
      <c r="J186" s="1804">
        <v>85</v>
      </c>
    </row>
    <row r="187" spans="1:10" s="50" customFormat="1" ht="11.1" customHeight="1">
      <c r="A187" s="211" t="s">
        <v>233</v>
      </c>
      <c r="B187" s="1802" t="s">
        <v>256</v>
      </c>
      <c r="C187" s="1802" t="s">
        <v>256</v>
      </c>
      <c r="D187" s="1802" t="s">
        <v>256</v>
      </c>
      <c r="E187" s="1802" t="s">
        <v>256</v>
      </c>
      <c r="F187" s="1801">
        <v>4337.47</v>
      </c>
      <c r="G187" s="1802">
        <v>525</v>
      </c>
      <c r="H187" s="1802" t="s">
        <v>256</v>
      </c>
      <c r="I187" s="1802">
        <v>65</v>
      </c>
      <c r="J187" s="1802" t="s">
        <v>256</v>
      </c>
    </row>
    <row r="188" spans="1:10" s="107" customFormat="1" ht="11.1" customHeight="1">
      <c r="A188" s="228" t="s">
        <v>97</v>
      </c>
      <c r="B188" s="1804" t="s">
        <v>948</v>
      </c>
      <c r="C188" s="1804" t="s">
        <v>947</v>
      </c>
      <c r="D188" s="1804" t="s">
        <v>256</v>
      </c>
      <c r="E188" s="1804" t="s">
        <v>256</v>
      </c>
      <c r="F188" s="1805">
        <v>26878.11</v>
      </c>
      <c r="G188" s="1804">
        <v>29258</v>
      </c>
      <c r="H188" s="1804">
        <v>629</v>
      </c>
      <c r="I188" s="1805">
        <v>27</v>
      </c>
      <c r="J188" s="1805">
        <v>43</v>
      </c>
    </row>
    <row r="189" spans="1:10" s="50" customFormat="1" ht="11.1" customHeight="1">
      <c r="A189" s="199" t="s">
        <v>98</v>
      </c>
      <c r="B189" s="1802" t="s">
        <v>946</v>
      </c>
      <c r="C189" s="1802" t="s">
        <v>256</v>
      </c>
      <c r="D189" s="1802" t="s">
        <v>256</v>
      </c>
      <c r="E189" s="1802" t="s">
        <v>256</v>
      </c>
      <c r="F189" s="1801">
        <v>17802.919999999998</v>
      </c>
      <c r="G189" s="1802">
        <v>4031</v>
      </c>
      <c r="H189" s="1802">
        <v>313</v>
      </c>
      <c r="I189" s="1802">
        <v>15</v>
      </c>
      <c r="J189" s="1801">
        <v>14</v>
      </c>
    </row>
    <row r="190" spans="1:10" s="107" customFormat="1" ht="11.1" customHeight="1">
      <c r="A190" s="228" t="s">
        <v>99</v>
      </c>
      <c r="B190" s="1804" t="s">
        <v>256</v>
      </c>
      <c r="C190" s="1804" t="s">
        <v>256</v>
      </c>
      <c r="D190" s="1804" t="s">
        <v>256</v>
      </c>
      <c r="E190" s="1804" t="s">
        <v>256</v>
      </c>
      <c r="F190" s="1805">
        <v>2629.47</v>
      </c>
      <c r="G190" s="1804">
        <v>4</v>
      </c>
      <c r="H190" s="1804" t="s">
        <v>256</v>
      </c>
      <c r="I190" s="1804" t="s">
        <v>256</v>
      </c>
      <c r="J190" s="1804" t="s">
        <v>256</v>
      </c>
    </row>
    <row r="191" spans="1:10" s="50" customFormat="1" ht="11.1" customHeight="1">
      <c r="A191" s="199" t="s">
        <v>100</v>
      </c>
      <c r="B191" s="1802" t="s">
        <v>256</v>
      </c>
      <c r="C191" s="1802" t="s">
        <v>256</v>
      </c>
      <c r="D191" s="1802" t="s">
        <v>256</v>
      </c>
      <c r="E191" s="1802" t="s">
        <v>256</v>
      </c>
      <c r="F191" s="1801">
        <v>3617.77</v>
      </c>
      <c r="G191" s="1802">
        <v>4441</v>
      </c>
      <c r="H191" s="1802">
        <v>431</v>
      </c>
      <c r="I191" s="1802">
        <v>8</v>
      </c>
      <c r="J191" s="1801">
        <v>22</v>
      </c>
    </row>
    <row r="192" spans="1:10" s="107" customFormat="1" ht="11.1" customHeight="1">
      <c r="A192" s="228" t="s">
        <v>101</v>
      </c>
      <c r="B192" s="1805" t="s">
        <v>945</v>
      </c>
      <c r="C192" s="1804" t="s">
        <v>944</v>
      </c>
      <c r="D192" s="1804" t="s">
        <v>256</v>
      </c>
      <c r="E192" s="1804" t="s">
        <v>256</v>
      </c>
      <c r="F192" s="1805">
        <v>11200.82</v>
      </c>
      <c r="G192" s="1804">
        <v>29233</v>
      </c>
      <c r="H192" s="1804">
        <v>1737</v>
      </c>
      <c r="I192" s="1805">
        <v>18</v>
      </c>
      <c r="J192" s="1805">
        <v>14</v>
      </c>
    </row>
    <row r="193" spans="1:10" s="50" customFormat="1" ht="11.1" customHeight="1">
      <c r="A193" s="199" t="s">
        <v>102</v>
      </c>
      <c r="B193" s="1802" t="s">
        <v>943</v>
      </c>
      <c r="C193" s="1802"/>
      <c r="D193" s="1802" t="s">
        <v>256</v>
      </c>
      <c r="E193" s="1802" t="s">
        <v>256</v>
      </c>
      <c r="F193" s="1801">
        <v>21541.42</v>
      </c>
      <c r="G193" s="1802">
        <v>4051</v>
      </c>
      <c r="H193" s="1802">
        <v>1424</v>
      </c>
      <c r="I193" s="1802">
        <v>5</v>
      </c>
      <c r="J193" s="1801">
        <v>23</v>
      </c>
    </row>
    <row r="194" spans="1:10" s="1815" customFormat="1" ht="17.100000000000001" customHeight="1">
      <c r="A194" s="1105" t="s">
        <v>151</v>
      </c>
      <c r="B194" s="1816" t="s">
        <v>256</v>
      </c>
      <c r="C194" s="1816" t="s">
        <v>942</v>
      </c>
      <c r="D194" s="1816" t="s">
        <v>256</v>
      </c>
      <c r="E194" s="1121" t="s">
        <v>940</v>
      </c>
      <c r="F194" s="1800">
        <v>103566.92</v>
      </c>
      <c r="G194" s="1816">
        <v>62769</v>
      </c>
      <c r="H194" s="1816">
        <v>10889</v>
      </c>
      <c r="I194" s="1816">
        <v>22</v>
      </c>
      <c r="J194" s="1800">
        <v>43</v>
      </c>
    </row>
    <row r="195" spans="1:10" s="52" customFormat="1" ht="11.1" customHeight="1">
      <c r="A195" s="214" t="s">
        <v>110</v>
      </c>
      <c r="B195" s="1802" t="s">
        <v>256</v>
      </c>
      <c r="C195" s="1802" t="s">
        <v>941</v>
      </c>
      <c r="D195" s="1802" t="s">
        <v>256</v>
      </c>
      <c r="E195" s="1119" t="s">
        <v>940</v>
      </c>
      <c r="F195" s="1813">
        <v>42735.040000000001</v>
      </c>
      <c r="G195" s="1814">
        <v>35527</v>
      </c>
      <c r="H195" s="1814">
        <v>7358</v>
      </c>
      <c r="I195" s="1813">
        <v>27</v>
      </c>
      <c r="J195" s="1813">
        <v>58</v>
      </c>
    </row>
    <row r="196" spans="1:10" s="107" customFormat="1" ht="11.1" customHeight="1">
      <c r="A196" s="228" t="s">
        <v>107</v>
      </c>
      <c r="B196" s="1804" t="s">
        <v>256</v>
      </c>
      <c r="C196" s="1804" t="s">
        <v>939</v>
      </c>
      <c r="D196" s="1804" t="s">
        <v>256</v>
      </c>
      <c r="E196" s="1804" t="s">
        <v>256</v>
      </c>
      <c r="F196" s="1805">
        <v>19818.77</v>
      </c>
      <c r="G196" s="1804">
        <v>15153</v>
      </c>
      <c r="H196" s="1804">
        <v>156</v>
      </c>
      <c r="I196" s="1804">
        <v>18</v>
      </c>
      <c r="J196" s="1805">
        <v>66</v>
      </c>
    </row>
    <row r="197" spans="1:10" s="50" customFormat="1" ht="11.1" customHeight="1">
      <c r="A197" s="199" t="s">
        <v>108</v>
      </c>
      <c r="B197" s="1802" t="s">
        <v>256</v>
      </c>
      <c r="C197" s="1802" t="s">
        <v>256</v>
      </c>
      <c r="D197" s="1802" t="s">
        <v>256</v>
      </c>
      <c r="E197" s="1802" t="s">
        <v>256</v>
      </c>
      <c r="F197" s="1801">
        <v>25475.08</v>
      </c>
      <c r="G197" s="1802">
        <v>4642</v>
      </c>
      <c r="H197" s="1802">
        <v>2034</v>
      </c>
      <c r="I197" s="1806">
        <v>12</v>
      </c>
      <c r="J197" s="1801">
        <v>4</v>
      </c>
    </row>
    <row r="198" spans="1:10" s="107" customFormat="1" ht="11.1" customHeight="1">
      <c r="A198" s="228" t="s">
        <v>109</v>
      </c>
      <c r="B198" s="1804" t="s">
        <v>256</v>
      </c>
      <c r="C198" s="1804" t="s">
        <v>256</v>
      </c>
      <c r="D198" s="1804" t="s">
        <v>256</v>
      </c>
      <c r="E198" s="1804" t="s">
        <v>256</v>
      </c>
      <c r="F198" s="1805">
        <v>15538.03</v>
      </c>
      <c r="G198" s="1804">
        <v>7447</v>
      </c>
      <c r="H198" s="1804">
        <v>1341</v>
      </c>
      <c r="I198" s="1805">
        <v>14</v>
      </c>
      <c r="J198" s="1805">
        <v>14</v>
      </c>
    </row>
    <row r="199" spans="1:10" s="1812" customFormat="1" ht="17.100000000000001" customHeight="1">
      <c r="A199" s="1098" t="s">
        <v>152</v>
      </c>
      <c r="B199" s="1802" t="s">
        <v>256</v>
      </c>
      <c r="C199" s="1802" t="s">
        <v>256</v>
      </c>
      <c r="D199" s="1802" t="s">
        <v>256</v>
      </c>
      <c r="E199" s="1802" t="s">
        <v>256</v>
      </c>
      <c r="F199" s="1801">
        <v>10304.18</v>
      </c>
      <c r="G199" s="1802">
        <v>8659</v>
      </c>
      <c r="H199" s="1802" t="s">
        <v>256</v>
      </c>
      <c r="I199" s="1801">
        <v>39</v>
      </c>
      <c r="J199" s="1802" t="s">
        <v>256</v>
      </c>
    </row>
    <row r="200" spans="1:10" s="115" customFormat="1" ht="11.1" customHeight="1">
      <c r="A200" s="230" t="s">
        <v>230</v>
      </c>
      <c r="B200" s="1804" t="s">
        <v>256</v>
      </c>
      <c r="C200" s="1804" t="s">
        <v>256</v>
      </c>
      <c r="D200" s="1804" t="s">
        <v>256</v>
      </c>
      <c r="E200" s="1804" t="s">
        <v>256</v>
      </c>
      <c r="F200" s="1807">
        <v>1518.55</v>
      </c>
      <c r="G200" s="1808">
        <v>2028</v>
      </c>
      <c r="H200" s="1804" t="s">
        <v>256</v>
      </c>
      <c r="I200" s="1807">
        <v>47</v>
      </c>
      <c r="J200" s="1804" t="s">
        <v>256</v>
      </c>
    </row>
    <row r="201" spans="1:10" s="50" customFormat="1" ht="11.1" customHeight="1">
      <c r="A201" s="199" t="s">
        <v>51</v>
      </c>
      <c r="B201" s="1802" t="s">
        <v>256</v>
      </c>
      <c r="C201" s="1802" t="s">
        <v>256</v>
      </c>
      <c r="D201" s="1802" t="s">
        <v>256</v>
      </c>
      <c r="E201" s="1802" t="s">
        <v>256</v>
      </c>
      <c r="F201" s="1801">
        <v>5100</v>
      </c>
      <c r="G201" s="1802">
        <v>5499</v>
      </c>
      <c r="H201" s="1802" t="s">
        <v>256</v>
      </c>
      <c r="I201" s="1801">
        <v>34</v>
      </c>
      <c r="J201" s="1802" t="s">
        <v>256</v>
      </c>
    </row>
    <row r="202" spans="1:10" s="107" customFormat="1" ht="11.1" customHeight="1">
      <c r="A202" s="228" t="s">
        <v>52</v>
      </c>
      <c r="B202" s="1804" t="s">
        <v>256</v>
      </c>
      <c r="C202" s="1804" t="s">
        <v>256</v>
      </c>
      <c r="D202" s="1804" t="s">
        <v>256</v>
      </c>
      <c r="E202" s="1804" t="s">
        <v>256</v>
      </c>
      <c r="F202" s="1805">
        <v>3685.63</v>
      </c>
      <c r="G202" s="1804">
        <v>1132</v>
      </c>
      <c r="H202" s="1804" t="s">
        <v>256</v>
      </c>
      <c r="I202" s="1805">
        <v>50</v>
      </c>
      <c r="J202" s="1804" t="s">
        <v>256</v>
      </c>
    </row>
    <row r="203" spans="1:10" s="44" customFormat="1" ht="17.100000000000001" customHeight="1">
      <c r="A203" s="209" t="s">
        <v>153</v>
      </c>
      <c r="B203" s="1811" t="s">
        <v>256</v>
      </c>
      <c r="C203" s="1810" t="s">
        <v>938</v>
      </c>
      <c r="D203" s="1811" t="s">
        <v>256</v>
      </c>
      <c r="E203" s="1811" t="s">
        <v>937</v>
      </c>
      <c r="F203" s="1810">
        <v>184205.97</v>
      </c>
      <c r="G203" s="1811">
        <v>125598</v>
      </c>
      <c r="H203" s="1811">
        <v>24299</v>
      </c>
      <c r="I203" s="1811">
        <v>19</v>
      </c>
      <c r="J203" s="1811">
        <v>46</v>
      </c>
    </row>
    <row r="204" spans="1:10" s="1112" customFormat="1" ht="12" customHeight="1">
      <c r="A204" s="1094" t="s">
        <v>162</v>
      </c>
      <c r="B204" s="1804" t="s">
        <v>256</v>
      </c>
      <c r="C204" s="1804" t="s">
        <v>256</v>
      </c>
      <c r="D204" s="1804" t="s">
        <v>256</v>
      </c>
      <c r="E204" s="1808" t="s">
        <v>936</v>
      </c>
      <c r="F204" s="1807">
        <v>48946.46</v>
      </c>
      <c r="G204" s="1808">
        <v>35070</v>
      </c>
      <c r="H204" s="1808">
        <v>961</v>
      </c>
      <c r="I204" s="1808">
        <v>19</v>
      </c>
      <c r="J204" s="1808">
        <v>43</v>
      </c>
    </row>
    <row r="205" spans="1:10" s="50" customFormat="1" ht="11.1" customHeight="1">
      <c r="A205" s="211" t="s">
        <v>165</v>
      </c>
      <c r="B205" s="1802" t="s">
        <v>256</v>
      </c>
      <c r="C205" s="1802" t="s">
        <v>256</v>
      </c>
      <c r="D205" s="1802" t="s">
        <v>256</v>
      </c>
      <c r="E205" s="1802" t="s">
        <v>936</v>
      </c>
      <c r="F205" s="1117">
        <v>35246.480000000003</v>
      </c>
      <c r="G205" s="1117">
        <v>28412</v>
      </c>
      <c r="H205" s="1117">
        <v>554</v>
      </c>
      <c r="I205" s="1806">
        <v>21</v>
      </c>
      <c r="J205" s="1802">
        <v>56</v>
      </c>
    </row>
    <row r="206" spans="1:10" s="107" customFormat="1" ht="11.1" customHeight="1">
      <c r="A206" s="976" t="s">
        <v>166</v>
      </c>
      <c r="B206" s="1804" t="s">
        <v>256</v>
      </c>
      <c r="C206" s="1804" t="s">
        <v>256</v>
      </c>
      <c r="D206" s="1804" t="s">
        <v>256</v>
      </c>
      <c r="E206" s="1804" t="s">
        <v>256</v>
      </c>
      <c r="F206" s="1804">
        <v>13699.98</v>
      </c>
      <c r="G206" s="1804">
        <v>6658</v>
      </c>
      <c r="H206" s="1804">
        <v>407</v>
      </c>
      <c r="I206" s="1804">
        <v>14</v>
      </c>
      <c r="J206" s="1804">
        <v>24</v>
      </c>
    </row>
    <row r="207" spans="1:10" s="50" customFormat="1" ht="11.1" customHeight="1">
      <c r="A207" s="199" t="s">
        <v>116</v>
      </c>
      <c r="B207" s="1802" t="s">
        <v>256</v>
      </c>
      <c r="C207" s="1802" t="s">
        <v>935</v>
      </c>
      <c r="D207" s="1802" t="s">
        <v>256</v>
      </c>
      <c r="E207" s="1802" t="s">
        <v>256</v>
      </c>
      <c r="F207" s="1801">
        <v>29950.12</v>
      </c>
      <c r="G207" s="1802">
        <v>9719</v>
      </c>
      <c r="H207" s="1802">
        <v>19787</v>
      </c>
      <c r="I207" s="1801">
        <v>8</v>
      </c>
      <c r="J207" s="1801">
        <v>50</v>
      </c>
    </row>
    <row r="208" spans="1:10" s="107" customFormat="1" ht="11.1" customHeight="1">
      <c r="A208" s="228" t="s">
        <v>117</v>
      </c>
      <c r="B208" s="1804" t="s">
        <v>256</v>
      </c>
      <c r="C208" s="1804" t="s">
        <v>256</v>
      </c>
      <c r="D208" s="1804" t="s">
        <v>256</v>
      </c>
      <c r="E208" s="1804" t="s">
        <v>934</v>
      </c>
      <c r="F208" s="1805">
        <v>19323.439999999999</v>
      </c>
      <c r="G208" s="1804">
        <v>10563</v>
      </c>
      <c r="H208" s="1115">
        <v>92</v>
      </c>
      <c r="I208" s="1804">
        <v>6</v>
      </c>
      <c r="J208" s="1804">
        <v>26</v>
      </c>
    </row>
    <row r="209" spans="1:10" s="50" customFormat="1" ht="11.1" customHeight="1">
      <c r="A209" s="199" t="s">
        <v>118</v>
      </c>
      <c r="B209" s="1802" t="s">
        <v>256</v>
      </c>
      <c r="C209" s="1802" t="s">
        <v>256</v>
      </c>
      <c r="D209" s="1802" t="s">
        <v>256</v>
      </c>
      <c r="E209" s="1802" t="s">
        <v>256</v>
      </c>
      <c r="F209" s="1801">
        <v>21802.19</v>
      </c>
      <c r="G209" s="1802">
        <v>24735</v>
      </c>
      <c r="H209" s="1802">
        <v>752</v>
      </c>
      <c r="I209" s="1801">
        <v>48</v>
      </c>
      <c r="J209" s="1801">
        <v>36</v>
      </c>
    </row>
    <row r="210" spans="1:10" s="107" customFormat="1" ht="11.1" customHeight="1">
      <c r="A210" s="228" t="s">
        <v>119</v>
      </c>
      <c r="B210" s="1804" t="s">
        <v>256</v>
      </c>
      <c r="C210" s="1804" t="s">
        <v>256</v>
      </c>
      <c r="D210" s="1804" t="s">
        <v>256</v>
      </c>
      <c r="E210" s="1804" t="s">
        <v>256</v>
      </c>
      <c r="F210" s="1805">
        <v>11222.17</v>
      </c>
      <c r="G210" s="1804">
        <v>6147</v>
      </c>
      <c r="H210" s="1804">
        <v>55</v>
      </c>
      <c r="I210" s="1804" t="s">
        <v>256</v>
      </c>
      <c r="J210" s="1804" t="s">
        <v>256</v>
      </c>
    </row>
    <row r="211" spans="1:10" s="50" customFormat="1" ht="11.1" customHeight="1">
      <c r="A211" s="199" t="s">
        <v>120</v>
      </c>
      <c r="B211" s="1802" t="s">
        <v>256</v>
      </c>
      <c r="C211" s="1117" t="s">
        <v>933</v>
      </c>
      <c r="D211" s="1802" t="s">
        <v>256</v>
      </c>
      <c r="E211" s="1802" t="s">
        <v>256</v>
      </c>
      <c r="F211" s="1801">
        <v>35622.550000000003</v>
      </c>
      <c r="G211" s="1802">
        <v>23299</v>
      </c>
      <c r="H211" s="1117">
        <v>1644</v>
      </c>
      <c r="I211" s="1801">
        <v>15</v>
      </c>
      <c r="J211" s="1806">
        <v>27</v>
      </c>
    </row>
    <row r="212" spans="1:10" s="107" customFormat="1" ht="11.1" customHeight="1">
      <c r="A212" s="228" t="s">
        <v>121</v>
      </c>
      <c r="B212" s="1804" t="s">
        <v>256</v>
      </c>
      <c r="C212" s="1804" t="s">
        <v>256</v>
      </c>
      <c r="D212" s="1804" t="s">
        <v>256</v>
      </c>
      <c r="E212" s="1804" t="s">
        <v>256</v>
      </c>
      <c r="F212" s="1805">
        <v>17339.04</v>
      </c>
      <c r="G212" s="1804">
        <v>16065</v>
      </c>
      <c r="H212" s="1804">
        <v>1008</v>
      </c>
      <c r="I212" s="1804" t="s">
        <v>256</v>
      </c>
      <c r="J212" s="1804">
        <v>25</v>
      </c>
    </row>
    <row r="213" spans="1:10" s="44" customFormat="1" ht="17.100000000000001" customHeight="1">
      <c r="A213" s="209" t="s">
        <v>154</v>
      </c>
      <c r="B213" s="1811" t="s">
        <v>932</v>
      </c>
      <c r="C213" s="1811" t="s">
        <v>928</v>
      </c>
      <c r="D213" s="1811" t="s">
        <v>931</v>
      </c>
      <c r="E213" s="1811" t="s">
        <v>930</v>
      </c>
      <c r="F213" s="1810">
        <v>102697.7</v>
      </c>
      <c r="G213" s="1811">
        <v>149931</v>
      </c>
      <c r="H213" s="1126">
        <v>4807</v>
      </c>
      <c r="I213" s="1810">
        <v>28</v>
      </c>
      <c r="J213" s="1809">
        <v>36</v>
      </c>
    </row>
    <row r="214" spans="1:10" s="115" customFormat="1" ht="11.45" customHeight="1">
      <c r="A214" s="230" t="s">
        <v>106</v>
      </c>
      <c r="B214" s="1808" t="s">
        <v>929</v>
      </c>
      <c r="C214" s="1808" t="s">
        <v>928</v>
      </c>
      <c r="D214" s="1804" t="s">
        <v>256</v>
      </c>
      <c r="E214" s="1808" t="s">
        <v>927</v>
      </c>
      <c r="F214" s="1807">
        <v>35485.31</v>
      </c>
      <c r="G214" s="1808">
        <v>33935</v>
      </c>
      <c r="H214" s="1808">
        <v>3032</v>
      </c>
      <c r="I214" s="1807">
        <v>19</v>
      </c>
      <c r="J214" s="1807">
        <v>49</v>
      </c>
    </row>
    <row r="215" spans="1:10" s="50" customFormat="1" ht="11.45" customHeight="1">
      <c r="A215" s="199" t="s">
        <v>103</v>
      </c>
      <c r="B215" s="1802" t="s">
        <v>256</v>
      </c>
      <c r="C215" s="1802" t="s">
        <v>256</v>
      </c>
      <c r="D215" s="1802" t="s">
        <v>256</v>
      </c>
      <c r="E215" s="1802" t="s">
        <v>256</v>
      </c>
      <c r="F215" s="1801">
        <v>11674.04</v>
      </c>
      <c r="G215" s="1802">
        <v>30602</v>
      </c>
      <c r="H215" s="1117">
        <v>183</v>
      </c>
      <c r="I215" s="1806">
        <v>34</v>
      </c>
      <c r="J215" s="1117">
        <v>22</v>
      </c>
    </row>
    <row r="216" spans="1:10" s="107" customFormat="1" ht="11.45" customHeight="1">
      <c r="A216" s="228" t="s">
        <v>104</v>
      </c>
      <c r="B216" s="1804" t="s">
        <v>926</v>
      </c>
      <c r="C216" s="1804" t="s">
        <v>256</v>
      </c>
      <c r="D216" s="1804" t="s">
        <v>925</v>
      </c>
      <c r="E216" s="1804" t="s">
        <v>256</v>
      </c>
      <c r="F216" s="1805">
        <v>3177.72</v>
      </c>
      <c r="G216" s="1804">
        <v>1418</v>
      </c>
      <c r="H216" s="1803">
        <v>294</v>
      </c>
      <c r="I216" s="1803">
        <v>12</v>
      </c>
      <c r="J216" s="1803">
        <v>1</v>
      </c>
    </row>
    <row r="217" spans="1:10" s="50" customFormat="1" ht="11.45" customHeight="1">
      <c r="A217" s="199" t="s">
        <v>105</v>
      </c>
      <c r="B217" s="1802" t="s">
        <v>924</v>
      </c>
      <c r="C217" s="1802" t="s">
        <v>256</v>
      </c>
      <c r="D217" s="1802" t="s">
        <v>923</v>
      </c>
      <c r="E217" s="1802" t="s">
        <v>922</v>
      </c>
      <c r="F217" s="1801">
        <v>52360.63</v>
      </c>
      <c r="G217" s="1802">
        <v>83978</v>
      </c>
      <c r="H217" s="1802">
        <v>1298</v>
      </c>
      <c r="I217" s="1801">
        <v>29</v>
      </c>
      <c r="J217" s="1801">
        <v>16</v>
      </c>
    </row>
    <row r="218" spans="1:10" s="107" customFormat="1" ht="15.95" customHeight="1">
      <c r="A218" s="1005" t="s">
        <v>902</v>
      </c>
      <c r="B218" s="1800" t="s">
        <v>260</v>
      </c>
      <c r="C218" s="1800" t="s">
        <v>260</v>
      </c>
      <c r="D218" s="1800" t="s">
        <v>260</v>
      </c>
      <c r="E218" s="1800" t="s">
        <v>260</v>
      </c>
      <c r="F218" s="1800" t="s">
        <v>260</v>
      </c>
      <c r="G218" s="1800" t="s">
        <v>260</v>
      </c>
      <c r="H218" s="1800" t="s">
        <v>260</v>
      </c>
      <c r="I218" s="1800" t="s">
        <v>260</v>
      </c>
      <c r="J218" s="1800" t="s">
        <v>260</v>
      </c>
    </row>
    <row r="219" spans="1:10" s="225" customFormat="1" ht="9.9499999999999993" customHeight="1">
      <c r="A219" s="1308"/>
      <c r="B219" s="1799"/>
      <c r="C219" s="50"/>
      <c r="D219" s="50"/>
      <c r="E219" s="50"/>
      <c r="F219" s="50"/>
      <c r="G219" s="50"/>
      <c r="H219" s="50"/>
      <c r="I219" s="50"/>
      <c r="J219" s="50"/>
    </row>
    <row r="220" spans="1:10" s="1791" customFormat="1" ht="11.45" customHeight="1">
      <c r="A220" s="1798" t="s">
        <v>921</v>
      </c>
      <c r="B220" s="1797"/>
      <c r="C220" s="1794"/>
      <c r="D220" s="1794"/>
      <c r="E220" s="1794"/>
      <c r="F220" s="1796"/>
      <c r="G220" s="1795"/>
      <c r="H220" s="1794"/>
      <c r="I220" s="1793"/>
      <c r="J220" s="1792"/>
    </row>
  </sheetData>
  <mergeCells count="9">
    <mergeCell ref="I4:J4"/>
    <mergeCell ref="A1:J1"/>
    <mergeCell ref="A3:A5"/>
    <mergeCell ref="B3:E3"/>
    <mergeCell ref="F3:F5"/>
    <mergeCell ref="G3:J3"/>
    <mergeCell ref="B4:C4"/>
    <mergeCell ref="D4:E4"/>
    <mergeCell ref="G4:H4"/>
  </mergeCells>
  <printOptions horizontalCentered="1"/>
  <pageMargins left="0.62992125984251968" right="0.62992125984251968" top="0.98425196850393704" bottom="0.98425196850393704" header="0.51181102362204722" footer="0.51181102362204722"/>
  <pageSetup paperSize="9" pageOrder="overThenDown" orientation="portrait" r:id="rId1"/>
  <headerFooter alignWithMargins="0"/>
  <rowBreaks count="3" manualBreakCount="3">
    <brk id="58" max="9" man="1"/>
    <brk id="116" max="9" man="1"/>
    <brk id="168" max="9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99"/>
  <sheetViews>
    <sheetView zoomScaleNormal="100" zoomScaleSheetLayoutView="12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A3" sqref="A3:A5"/>
    </sheetView>
  </sheetViews>
  <sheetFormatPr defaultRowHeight="12.75"/>
  <cols>
    <col min="1" max="1" width="24.140625" style="441" customWidth="1"/>
    <col min="2" max="2" width="9.7109375" customWidth="1"/>
    <col min="3" max="4" width="8.7109375" customWidth="1"/>
    <col min="5" max="5" width="9.140625" customWidth="1"/>
    <col min="6" max="6" width="8.7109375" customWidth="1"/>
    <col min="7" max="8" width="10.7109375" customWidth="1"/>
    <col min="9" max="9" width="20.85546875" style="403" customWidth="1"/>
    <col min="10" max="10" width="13.28515625" style="403" customWidth="1"/>
    <col min="11" max="11" width="10.28515625" style="1883" customWidth="1"/>
    <col min="12" max="12" width="9.140625" style="1882"/>
  </cols>
  <sheetData>
    <row r="1" spans="1:13" s="1943" customFormat="1">
      <c r="A1" s="993" t="s">
        <v>1230</v>
      </c>
      <c r="B1" s="993"/>
      <c r="C1" s="993"/>
      <c r="D1" s="993"/>
      <c r="E1" s="993"/>
      <c r="F1" s="993"/>
      <c r="G1" s="993"/>
      <c r="H1" s="993"/>
      <c r="I1" s="1946"/>
      <c r="J1" s="1946"/>
      <c r="K1" s="1945"/>
      <c r="L1" s="1944"/>
    </row>
    <row r="2" spans="1:13" ht="6" customHeight="1">
      <c r="A2" s="435"/>
      <c r="B2" s="435"/>
      <c r="C2" s="435"/>
      <c r="D2" s="435"/>
      <c r="E2" s="435"/>
      <c r="F2" s="435"/>
      <c r="G2" s="435"/>
      <c r="H2" s="435"/>
    </row>
    <row r="3" spans="1:13" ht="12" customHeight="1">
      <c r="A3" s="1942" t="s">
        <v>1229</v>
      </c>
      <c r="B3" s="247" t="s">
        <v>1228</v>
      </c>
      <c r="C3" s="247" t="s">
        <v>1227</v>
      </c>
      <c r="D3" s="247" t="s">
        <v>1226</v>
      </c>
      <c r="E3" s="247" t="s">
        <v>1225</v>
      </c>
      <c r="F3" s="247" t="s">
        <v>1224</v>
      </c>
      <c r="G3" s="247" t="s">
        <v>1223</v>
      </c>
      <c r="H3" s="248" t="s">
        <v>1222</v>
      </c>
    </row>
    <row r="4" spans="1:13" ht="12" customHeight="1">
      <c r="A4" s="1941"/>
      <c r="B4" s="806"/>
      <c r="C4" s="806"/>
      <c r="D4" s="806"/>
      <c r="E4" s="806"/>
      <c r="F4" s="806"/>
      <c r="G4" s="806"/>
      <c r="H4" s="1940"/>
    </row>
    <row r="5" spans="1:13" ht="42.95" customHeight="1">
      <c r="A5" s="1939"/>
      <c r="B5" s="803"/>
      <c r="C5" s="803"/>
      <c r="D5" s="803"/>
      <c r="E5" s="803"/>
      <c r="F5" s="803"/>
      <c r="G5" s="803"/>
      <c r="H5" s="1938"/>
    </row>
    <row r="6" spans="1:13" s="520" customFormat="1" ht="15.95" customHeight="1">
      <c r="A6" s="237" t="s">
        <v>0</v>
      </c>
      <c r="B6" s="871">
        <v>659488.63800000004</v>
      </c>
      <c r="C6" s="49">
        <v>425209.58299999998</v>
      </c>
      <c r="D6" s="49">
        <v>409046.08600000001</v>
      </c>
      <c r="E6" s="49">
        <v>294089.92800000001</v>
      </c>
      <c r="F6" s="871">
        <v>49326.406000000003</v>
      </c>
      <c r="G6" s="871">
        <v>2119441</v>
      </c>
      <c r="H6" s="871">
        <v>1515790</v>
      </c>
      <c r="I6" s="1889"/>
      <c r="J6" s="1889"/>
      <c r="K6" s="1889"/>
      <c r="L6" s="1889"/>
    </row>
    <row r="7" spans="1:13" ht="15.95" customHeight="1">
      <c r="A7" s="233" t="s">
        <v>250</v>
      </c>
      <c r="B7" s="653">
        <v>358499.13799999998</v>
      </c>
      <c r="C7" s="653">
        <v>251268.08300000001</v>
      </c>
      <c r="D7" s="653">
        <v>241968.416</v>
      </c>
      <c r="E7" s="653">
        <v>174818.728</v>
      </c>
      <c r="F7" s="1274">
        <v>15130.406000000001</v>
      </c>
      <c r="G7" s="1274">
        <v>1239857</v>
      </c>
      <c r="H7" s="1274">
        <v>880557</v>
      </c>
      <c r="I7" s="1889"/>
      <c r="J7" s="1889"/>
      <c r="K7" s="1889"/>
      <c r="L7" s="1889"/>
    </row>
    <row r="8" spans="1:13" s="520" customFormat="1" ht="15.95" customHeight="1">
      <c r="A8" s="236" t="s">
        <v>125</v>
      </c>
      <c r="B8" s="49">
        <v>213330</v>
      </c>
      <c r="C8" s="49">
        <v>140927</v>
      </c>
      <c r="D8" s="871">
        <v>137727</v>
      </c>
      <c r="E8" s="871">
        <v>108927</v>
      </c>
      <c r="F8" s="49" t="s">
        <v>256</v>
      </c>
      <c r="G8" s="871">
        <v>571667</v>
      </c>
      <c r="H8" s="871">
        <v>536701</v>
      </c>
      <c r="I8" s="1889"/>
      <c r="J8" s="1889"/>
      <c r="K8" s="1889"/>
      <c r="L8" s="1889"/>
    </row>
    <row r="9" spans="1:13" s="520" customFormat="1" ht="21.95" customHeight="1">
      <c r="A9" s="235" t="s">
        <v>322</v>
      </c>
      <c r="B9" s="648">
        <v>213330</v>
      </c>
      <c r="C9" s="648">
        <v>140927</v>
      </c>
      <c r="D9" s="1155">
        <v>137727</v>
      </c>
      <c r="E9" s="1155">
        <v>108927</v>
      </c>
      <c r="F9" s="648" t="s">
        <v>256</v>
      </c>
      <c r="G9" s="1155">
        <v>571667</v>
      </c>
      <c r="H9" s="1155">
        <v>536701</v>
      </c>
      <c r="I9" s="1889"/>
      <c r="J9" s="1889"/>
      <c r="K9" s="1889"/>
      <c r="L9" s="1889"/>
    </row>
    <row r="10" spans="1:13" ht="12" customHeight="1">
      <c r="A10" s="199" t="s">
        <v>1221</v>
      </c>
      <c r="B10" s="1272">
        <v>192821</v>
      </c>
      <c r="C10" s="51">
        <v>130519</v>
      </c>
      <c r="D10" s="1272">
        <v>127926.1</v>
      </c>
      <c r="E10" s="1272">
        <v>104590</v>
      </c>
      <c r="F10" s="51" t="s">
        <v>256</v>
      </c>
      <c r="G10" s="1272">
        <v>519350</v>
      </c>
      <c r="H10" s="1272">
        <v>507469</v>
      </c>
      <c r="I10" s="1889"/>
      <c r="J10" s="1889"/>
      <c r="L10" s="1889"/>
      <c r="M10" s="1889"/>
    </row>
    <row r="11" spans="1:13" ht="12" customHeight="1">
      <c r="A11" s="202" t="s">
        <v>1220</v>
      </c>
      <c r="B11" s="653">
        <v>6662</v>
      </c>
      <c r="C11" s="653">
        <v>3456</v>
      </c>
      <c r="D11" s="1274">
        <v>3248.6</v>
      </c>
      <c r="E11" s="1274">
        <v>1382</v>
      </c>
      <c r="F11" s="653" t="s">
        <v>256</v>
      </c>
      <c r="G11" s="1274">
        <v>12218</v>
      </c>
      <c r="H11" s="1274">
        <v>8075</v>
      </c>
      <c r="I11" s="1889"/>
      <c r="J11" s="1889"/>
      <c r="K11" s="1889"/>
      <c r="L11" s="1889"/>
    </row>
    <row r="12" spans="1:13" ht="12" customHeight="1">
      <c r="A12" s="199" t="s">
        <v>203</v>
      </c>
      <c r="B12" s="1272">
        <v>3034</v>
      </c>
      <c r="C12" s="51">
        <v>1721</v>
      </c>
      <c r="D12" s="1272">
        <v>1662.2</v>
      </c>
      <c r="E12" s="1272">
        <v>1133</v>
      </c>
      <c r="F12" s="51" t="s">
        <v>256</v>
      </c>
      <c r="G12" s="1272">
        <v>10418</v>
      </c>
      <c r="H12" s="1272">
        <v>8014</v>
      </c>
      <c r="I12" s="1889"/>
      <c r="J12" s="1889"/>
      <c r="K12" s="1889"/>
      <c r="L12" s="1889"/>
    </row>
    <row r="13" spans="1:13" ht="12" customHeight="1">
      <c r="A13" s="202" t="s">
        <v>205</v>
      </c>
      <c r="B13" s="1274">
        <v>9685</v>
      </c>
      <c r="C13" s="653">
        <v>4514</v>
      </c>
      <c r="D13" s="1274">
        <v>4230.2</v>
      </c>
      <c r="E13" s="1274">
        <v>1676</v>
      </c>
      <c r="F13" s="653" t="s">
        <v>256</v>
      </c>
      <c r="G13" s="1274">
        <v>23400</v>
      </c>
      <c r="H13" s="1274">
        <v>12038</v>
      </c>
      <c r="I13" s="1889"/>
      <c r="J13" s="1889"/>
      <c r="K13" s="1889"/>
      <c r="L13" s="1889"/>
    </row>
    <row r="14" spans="1:13" ht="12" customHeight="1">
      <c r="A14" s="199" t="s">
        <v>209</v>
      </c>
      <c r="B14" s="1272">
        <v>1128</v>
      </c>
      <c r="C14" s="51">
        <v>717</v>
      </c>
      <c r="D14" s="1272">
        <v>659.9</v>
      </c>
      <c r="E14" s="1272">
        <v>146</v>
      </c>
      <c r="F14" s="51" t="s">
        <v>256</v>
      </c>
      <c r="G14" s="1272">
        <v>6281</v>
      </c>
      <c r="H14" s="1272">
        <v>1105</v>
      </c>
      <c r="I14" s="1889"/>
      <c r="J14" s="1889"/>
      <c r="K14" s="1889"/>
      <c r="L14" s="1889"/>
    </row>
    <row r="15" spans="1:13" s="1937" customFormat="1">
      <c r="A15" s="197" t="s">
        <v>126</v>
      </c>
      <c r="B15" s="1155">
        <v>145169.13800000001</v>
      </c>
      <c r="C15" s="648">
        <v>110341.083</v>
      </c>
      <c r="D15" s="648">
        <v>104241.416</v>
      </c>
      <c r="E15" s="648">
        <v>65891.728000000003</v>
      </c>
      <c r="F15" s="1155">
        <v>15130.406000000001</v>
      </c>
      <c r="G15" s="1155">
        <v>668190</v>
      </c>
      <c r="H15" s="1155">
        <v>343856</v>
      </c>
      <c r="I15" s="1889"/>
      <c r="J15" s="1889"/>
      <c r="K15" s="1889"/>
      <c r="L15" s="1889"/>
    </row>
    <row r="16" spans="1:13" s="520" customFormat="1" ht="15" customHeight="1">
      <c r="A16" s="209" t="s">
        <v>396</v>
      </c>
      <c r="B16" s="871">
        <v>10885.55</v>
      </c>
      <c r="C16" s="49">
        <v>8944.5499999999993</v>
      </c>
      <c r="D16" s="871">
        <v>8039.8549999999996</v>
      </c>
      <c r="E16" s="871">
        <v>3848.6</v>
      </c>
      <c r="F16" s="871">
        <v>2175</v>
      </c>
      <c r="G16" s="871">
        <v>67874</v>
      </c>
      <c r="H16" s="871">
        <v>19372</v>
      </c>
      <c r="I16" s="1889"/>
      <c r="J16" s="1889"/>
      <c r="K16" s="1889"/>
      <c r="L16" s="1889"/>
    </row>
    <row r="17" spans="1:12" s="521" customFormat="1" ht="12" customHeight="1">
      <c r="A17" s="206" t="s">
        <v>213</v>
      </c>
      <c r="B17" s="1276">
        <v>5649.65</v>
      </c>
      <c r="C17" s="657">
        <v>4495.6499999999996</v>
      </c>
      <c r="D17" s="1276">
        <v>4263.585</v>
      </c>
      <c r="E17" s="1276">
        <v>2175</v>
      </c>
      <c r="F17" s="1276">
        <v>2175</v>
      </c>
      <c r="G17" s="1276">
        <v>31668</v>
      </c>
      <c r="H17" s="1276">
        <v>7280</v>
      </c>
      <c r="I17" s="1889"/>
      <c r="J17" s="1889"/>
      <c r="K17" s="1889"/>
      <c r="L17" s="1889"/>
    </row>
    <row r="18" spans="1:12" ht="12" customHeight="1">
      <c r="A18" s="199" t="s">
        <v>20</v>
      </c>
      <c r="B18" s="1272">
        <v>1357</v>
      </c>
      <c r="C18" s="51">
        <v>1205</v>
      </c>
      <c r="D18" s="1272">
        <v>1184.5</v>
      </c>
      <c r="E18" s="1272">
        <v>1000</v>
      </c>
      <c r="F18" s="83" t="s">
        <v>256</v>
      </c>
      <c r="G18" s="1272">
        <v>10179</v>
      </c>
      <c r="H18" s="1272">
        <v>5582</v>
      </c>
      <c r="I18" s="1889"/>
      <c r="J18" s="1889"/>
      <c r="K18" s="1889"/>
      <c r="L18" s="1889"/>
    </row>
    <row r="19" spans="1:12" ht="12" customHeight="1">
      <c r="A19" s="202" t="s">
        <v>21</v>
      </c>
      <c r="B19" s="1274">
        <v>2489.9</v>
      </c>
      <c r="C19" s="653">
        <v>1952.9</v>
      </c>
      <c r="D19" s="1274">
        <v>1412.57</v>
      </c>
      <c r="E19" s="1274">
        <v>500.6</v>
      </c>
      <c r="F19" s="471" t="s">
        <v>256</v>
      </c>
      <c r="G19" s="1274">
        <v>14987</v>
      </c>
      <c r="H19" s="1274">
        <v>4200</v>
      </c>
      <c r="I19" s="1889"/>
      <c r="J19" s="1889"/>
      <c r="K19" s="1889"/>
      <c r="L19" s="1889"/>
    </row>
    <row r="20" spans="1:12" ht="12" customHeight="1">
      <c r="A20" s="199" t="s">
        <v>22</v>
      </c>
      <c r="B20" s="1272">
        <v>1389</v>
      </c>
      <c r="C20" s="51">
        <v>1291</v>
      </c>
      <c r="D20" s="1272">
        <v>1179.2</v>
      </c>
      <c r="E20" s="1272">
        <v>173</v>
      </c>
      <c r="F20" s="83" t="s">
        <v>256</v>
      </c>
      <c r="G20" s="1272">
        <v>11040</v>
      </c>
      <c r="H20" s="1272">
        <v>2310</v>
      </c>
      <c r="I20" s="1889"/>
      <c r="J20" s="1889"/>
      <c r="K20" s="1889"/>
      <c r="L20" s="1889"/>
    </row>
    <row r="21" spans="1:12" s="520" customFormat="1" ht="15" customHeight="1">
      <c r="A21" s="217" t="s">
        <v>128</v>
      </c>
      <c r="B21" s="1155">
        <v>23323.542000000001</v>
      </c>
      <c r="C21" s="648">
        <v>20146.382000000001</v>
      </c>
      <c r="D21" s="1155">
        <v>18899.144</v>
      </c>
      <c r="E21" s="1155">
        <v>9735</v>
      </c>
      <c r="F21" s="1155">
        <v>2659</v>
      </c>
      <c r="G21" s="1155">
        <v>97940</v>
      </c>
      <c r="H21" s="1155">
        <v>41785</v>
      </c>
      <c r="I21" s="1889"/>
      <c r="J21" s="1889"/>
      <c r="K21" s="1889"/>
      <c r="L21" s="1889"/>
    </row>
    <row r="22" spans="1:12" s="521" customFormat="1" ht="12" customHeight="1">
      <c r="A22" s="214" t="s">
        <v>214</v>
      </c>
      <c r="B22" s="1279">
        <v>10883</v>
      </c>
      <c r="C22" s="55">
        <v>10749</v>
      </c>
      <c r="D22" s="1279">
        <v>10224.1</v>
      </c>
      <c r="E22" s="1279">
        <v>5500</v>
      </c>
      <c r="F22" s="835" t="s">
        <v>256</v>
      </c>
      <c r="G22" s="1279">
        <v>41672</v>
      </c>
      <c r="H22" s="1279">
        <v>18850</v>
      </c>
      <c r="I22" s="1889"/>
      <c r="J22" s="1889"/>
      <c r="K22" s="1889"/>
      <c r="L22" s="1889"/>
    </row>
    <row r="23" spans="1:12" ht="12" customHeight="1">
      <c r="A23" s="202" t="s">
        <v>13</v>
      </c>
      <c r="B23" s="1274">
        <v>1404</v>
      </c>
      <c r="C23" s="653">
        <v>1219</v>
      </c>
      <c r="D23" s="1274">
        <v>1116.7</v>
      </c>
      <c r="E23" s="1274">
        <v>196</v>
      </c>
      <c r="F23" s="1274">
        <v>50</v>
      </c>
      <c r="G23" s="1274">
        <v>6922</v>
      </c>
      <c r="H23" s="1274">
        <v>2608</v>
      </c>
      <c r="I23" s="1889"/>
      <c r="J23" s="1889"/>
      <c r="K23" s="1889"/>
      <c r="L23" s="1889"/>
    </row>
    <row r="24" spans="1:12" ht="12" customHeight="1">
      <c r="A24" s="199" t="s">
        <v>1219</v>
      </c>
      <c r="B24" s="1272">
        <v>7</v>
      </c>
      <c r="C24" s="51">
        <v>844</v>
      </c>
      <c r="D24" s="1272">
        <v>803.3</v>
      </c>
      <c r="E24" s="1272">
        <v>437</v>
      </c>
      <c r="F24" s="83" t="s">
        <v>256</v>
      </c>
      <c r="G24" s="1272">
        <v>5149</v>
      </c>
      <c r="H24" s="1272">
        <v>3769</v>
      </c>
      <c r="I24" s="1889"/>
      <c r="J24" s="1889"/>
      <c r="K24" s="1889"/>
      <c r="L24" s="1889"/>
    </row>
    <row r="25" spans="1:12" ht="12" customHeight="1">
      <c r="A25" s="202" t="s">
        <v>1218</v>
      </c>
      <c r="B25" s="1274">
        <v>6458</v>
      </c>
      <c r="C25" s="653">
        <v>3597</v>
      </c>
      <c r="D25" s="1274">
        <v>3486.3</v>
      </c>
      <c r="E25" s="1274">
        <v>2490</v>
      </c>
      <c r="F25" s="1274">
        <v>2490</v>
      </c>
      <c r="G25" s="1274">
        <v>17604</v>
      </c>
      <c r="H25" s="1274">
        <v>12631</v>
      </c>
      <c r="I25" s="1889"/>
      <c r="J25" s="1889"/>
      <c r="K25" s="1889"/>
      <c r="L25" s="1889"/>
    </row>
    <row r="26" spans="1:12" ht="12" customHeight="1">
      <c r="A26" s="199" t="s">
        <v>16</v>
      </c>
      <c r="B26" s="1272">
        <v>1142.54</v>
      </c>
      <c r="C26" s="51">
        <v>953.38</v>
      </c>
      <c r="D26" s="1272">
        <v>656.14200000000005</v>
      </c>
      <c r="E26" s="1272">
        <v>42</v>
      </c>
      <c r="F26" s="83">
        <v>42</v>
      </c>
      <c r="G26" s="1272">
        <v>9127</v>
      </c>
      <c r="H26" s="1936">
        <v>64</v>
      </c>
      <c r="I26" s="1889"/>
      <c r="J26" s="1889"/>
      <c r="K26" s="1889"/>
      <c r="L26" s="1889"/>
    </row>
    <row r="27" spans="1:12" ht="12" customHeight="1">
      <c r="A27" s="202" t="s">
        <v>17</v>
      </c>
      <c r="B27" s="1274">
        <v>2308</v>
      </c>
      <c r="C27" s="653">
        <v>1744</v>
      </c>
      <c r="D27" s="1274">
        <v>1668.4</v>
      </c>
      <c r="E27" s="1274">
        <v>988</v>
      </c>
      <c r="F27" s="1274" t="s">
        <v>256</v>
      </c>
      <c r="G27" s="1274">
        <v>10789</v>
      </c>
      <c r="H27" s="1274">
        <v>3400</v>
      </c>
      <c r="I27" s="1889"/>
      <c r="J27" s="1889"/>
      <c r="K27" s="1889"/>
      <c r="L27" s="1889"/>
    </row>
    <row r="28" spans="1:12" ht="12" customHeight="1">
      <c r="A28" s="199" t="s">
        <v>18</v>
      </c>
      <c r="B28" s="1272">
        <v>553.00199999999995</v>
      </c>
      <c r="C28" s="51">
        <v>553.00199999999995</v>
      </c>
      <c r="D28" s="1272">
        <v>503.202</v>
      </c>
      <c r="E28" s="1272">
        <v>55</v>
      </c>
      <c r="F28" s="1272">
        <v>50</v>
      </c>
      <c r="G28" s="1272">
        <v>3227</v>
      </c>
      <c r="H28" s="1272">
        <v>115</v>
      </c>
      <c r="I28" s="1889"/>
      <c r="J28" s="1889"/>
      <c r="K28" s="1889"/>
      <c r="L28" s="1889"/>
    </row>
    <row r="29" spans="1:12" ht="12" customHeight="1">
      <c r="A29" s="202" t="s">
        <v>19</v>
      </c>
      <c r="B29" s="1274">
        <v>568</v>
      </c>
      <c r="C29" s="653">
        <v>487</v>
      </c>
      <c r="D29" s="1274">
        <v>441</v>
      </c>
      <c r="E29" s="1274">
        <v>27</v>
      </c>
      <c r="F29" s="1274">
        <v>27</v>
      </c>
      <c r="G29" s="1274">
        <v>3450</v>
      </c>
      <c r="H29" s="1274">
        <v>348</v>
      </c>
      <c r="I29" s="1889"/>
      <c r="J29" s="1889"/>
      <c r="K29" s="1889"/>
      <c r="L29" s="1889"/>
    </row>
    <row r="30" spans="1:12" s="520" customFormat="1" ht="15" customHeight="1">
      <c r="A30" s="209" t="s">
        <v>129</v>
      </c>
      <c r="B30" s="871">
        <v>52496.654000000002</v>
      </c>
      <c r="C30" s="49">
        <v>37961.631999999998</v>
      </c>
      <c r="D30" s="871">
        <v>36985.089</v>
      </c>
      <c r="E30" s="871">
        <v>29055.7</v>
      </c>
      <c r="F30" s="871">
        <v>1007.2</v>
      </c>
      <c r="G30" s="871">
        <v>221033</v>
      </c>
      <c r="H30" s="871">
        <v>145839</v>
      </c>
      <c r="I30" s="1889"/>
      <c r="J30" s="1889"/>
      <c r="K30" s="1889"/>
      <c r="L30" s="1889"/>
    </row>
    <row r="31" spans="1:12" s="521" customFormat="1" ht="12" customHeight="1">
      <c r="A31" s="206" t="s">
        <v>1217</v>
      </c>
      <c r="B31" s="1276">
        <v>34009</v>
      </c>
      <c r="C31" s="657">
        <v>24071</v>
      </c>
      <c r="D31" s="1276">
        <v>24071</v>
      </c>
      <c r="E31" s="1276">
        <v>24071</v>
      </c>
      <c r="F31" s="839" t="s">
        <v>256</v>
      </c>
      <c r="G31" s="1276">
        <v>131781</v>
      </c>
      <c r="H31" s="1276">
        <v>115745</v>
      </c>
      <c r="I31" s="1889"/>
      <c r="J31" s="1889"/>
      <c r="K31" s="1889"/>
      <c r="L31" s="1889"/>
    </row>
    <row r="32" spans="1:12" ht="12" customHeight="1">
      <c r="A32" s="199" t="s">
        <v>23</v>
      </c>
      <c r="B32" s="1272">
        <v>614</v>
      </c>
      <c r="C32" s="51">
        <v>614</v>
      </c>
      <c r="D32" s="1272">
        <v>595.5</v>
      </c>
      <c r="E32" s="1272">
        <v>429</v>
      </c>
      <c r="F32" s="83" t="s">
        <v>256</v>
      </c>
      <c r="G32" s="1272">
        <v>5200</v>
      </c>
      <c r="H32" s="1272">
        <v>980</v>
      </c>
      <c r="I32" s="1889"/>
      <c r="J32" s="1889"/>
      <c r="K32" s="1889"/>
      <c r="L32" s="1889"/>
    </row>
    <row r="33" spans="1:12" ht="12" customHeight="1">
      <c r="A33" s="202" t="s">
        <v>24</v>
      </c>
      <c r="B33" s="1274">
        <v>4698</v>
      </c>
      <c r="C33" s="653">
        <v>3326</v>
      </c>
      <c r="D33" s="1274">
        <v>3207.3</v>
      </c>
      <c r="E33" s="1274">
        <v>2139</v>
      </c>
      <c r="F33" s="1274">
        <v>73</v>
      </c>
      <c r="G33" s="1274">
        <v>19312</v>
      </c>
      <c r="H33" s="1274">
        <v>12857</v>
      </c>
      <c r="I33" s="1889"/>
      <c r="J33" s="1889"/>
      <c r="K33" s="1889"/>
      <c r="L33" s="1889"/>
    </row>
    <row r="34" spans="1:12" ht="12" customHeight="1">
      <c r="A34" s="199" t="s">
        <v>25</v>
      </c>
      <c r="B34" s="1272">
        <v>807.654</v>
      </c>
      <c r="C34" s="51">
        <v>705.63199999999995</v>
      </c>
      <c r="D34" s="1272">
        <v>571.68899999999996</v>
      </c>
      <c r="E34" s="1272">
        <v>225.7</v>
      </c>
      <c r="F34" s="1272">
        <v>149.19999999999999</v>
      </c>
      <c r="G34" s="1272">
        <v>4932</v>
      </c>
      <c r="H34" s="1272">
        <v>1467</v>
      </c>
      <c r="I34" s="1889"/>
      <c r="J34" s="1889"/>
      <c r="K34" s="1889"/>
      <c r="L34" s="1889"/>
    </row>
    <row r="35" spans="1:12" ht="12" customHeight="1">
      <c r="A35" s="202" t="s">
        <v>26</v>
      </c>
      <c r="B35" s="1274">
        <v>780</v>
      </c>
      <c r="C35" s="653">
        <v>766</v>
      </c>
      <c r="D35" s="1274">
        <v>731.5</v>
      </c>
      <c r="E35" s="1274">
        <v>421</v>
      </c>
      <c r="F35" s="1274" t="s">
        <v>256</v>
      </c>
      <c r="G35" s="1274">
        <v>5475</v>
      </c>
      <c r="H35" s="1274">
        <v>3250</v>
      </c>
      <c r="I35" s="1889"/>
      <c r="J35" s="1889"/>
      <c r="K35" s="1889"/>
      <c r="L35" s="1889"/>
    </row>
    <row r="36" spans="1:12" ht="12" customHeight="1">
      <c r="A36" s="199" t="s">
        <v>27</v>
      </c>
      <c r="B36" s="1272">
        <v>3626</v>
      </c>
      <c r="C36" s="51">
        <v>1778</v>
      </c>
      <c r="D36" s="1272">
        <v>1678.7</v>
      </c>
      <c r="E36" s="1272">
        <v>785</v>
      </c>
      <c r="F36" s="1272">
        <v>785</v>
      </c>
      <c r="G36" s="1272">
        <v>13240</v>
      </c>
      <c r="H36" s="1272">
        <v>4789</v>
      </c>
      <c r="I36" s="1889"/>
      <c r="J36" s="1889"/>
      <c r="K36" s="1889"/>
      <c r="L36" s="1889"/>
    </row>
    <row r="37" spans="1:12" ht="12" customHeight="1">
      <c r="A37" s="202" t="s">
        <v>28</v>
      </c>
      <c r="B37" s="1274">
        <v>2875</v>
      </c>
      <c r="C37" s="653">
        <v>2374</v>
      </c>
      <c r="D37" s="1274">
        <v>2228.8000000000002</v>
      </c>
      <c r="E37" s="1274">
        <v>922</v>
      </c>
      <c r="F37" s="471" t="s">
        <v>256</v>
      </c>
      <c r="G37" s="1274">
        <v>14025</v>
      </c>
      <c r="H37" s="1274">
        <v>5976</v>
      </c>
      <c r="I37" s="1889"/>
      <c r="J37" s="1889"/>
      <c r="K37" s="1889"/>
      <c r="L37" s="1889"/>
    </row>
    <row r="38" spans="1:12" ht="12" customHeight="1">
      <c r="A38" s="199" t="s">
        <v>29</v>
      </c>
      <c r="B38" s="1272">
        <v>1964</v>
      </c>
      <c r="C38" s="51">
        <v>1658</v>
      </c>
      <c r="D38" s="1272">
        <v>1492.2</v>
      </c>
      <c r="E38" s="1272" t="s">
        <v>256</v>
      </c>
      <c r="F38" s="83" t="s">
        <v>256</v>
      </c>
      <c r="G38" s="1272">
        <v>8023</v>
      </c>
      <c r="H38" s="1272" t="s">
        <v>256</v>
      </c>
      <c r="I38" s="1889"/>
      <c r="J38" s="1889"/>
      <c r="K38" s="1889"/>
      <c r="L38" s="1889"/>
    </row>
    <row r="39" spans="1:12" ht="12" customHeight="1">
      <c r="A39" s="202" t="s">
        <v>30</v>
      </c>
      <c r="B39" s="1274">
        <v>834</v>
      </c>
      <c r="C39" s="653">
        <v>749</v>
      </c>
      <c r="D39" s="1274">
        <v>676.8</v>
      </c>
      <c r="E39" s="1274">
        <v>27</v>
      </c>
      <c r="F39" s="471" t="s">
        <v>256</v>
      </c>
      <c r="G39" s="1274">
        <v>5602</v>
      </c>
      <c r="H39" s="1274">
        <v>318</v>
      </c>
      <c r="I39" s="1889"/>
      <c r="J39" s="1889"/>
      <c r="K39" s="1889"/>
      <c r="L39" s="1889"/>
    </row>
    <row r="40" spans="1:12" ht="12" customHeight="1">
      <c r="A40" s="199" t="s">
        <v>32</v>
      </c>
      <c r="B40" s="1272">
        <v>1529</v>
      </c>
      <c r="C40" s="51">
        <v>1279</v>
      </c>
      <c r="D40" s="1272">
        <v>1151.0999999999999</v>
      </c>
      <c r="E40" s="1272" t="s">
        <v>256</v>
      </c>
      <c r="F40" s="83" t="s">
        <v>256</v>
      </c>
      <c r="G40" s="1272">
        <v>9184</v>
      </c>
      <c r="H40" s="1272" t="s">
        <v>256</v>
      </c>
      <c r="I40" s="1889"/>
      <c r="J40" s="1889"/>
      <c r="K40" s="1889"/>
      <c r="L40" s="1889"/>
    </row>
    <row r="41" spans="1:12" ht="12" customHeight="1">
      <c r="A41" s="202" t="s">
        <v>33</v>
      </c>
      <c r="B41" s="1274">
        <v>760</v>
      </c>
      <c r="C41" s="653">
        <v>641</v>
      </c>
      <c r="D41" s="1274">
        <v>580.5</v>
      </c>
      <c r="E41" s="1274">
        <v>36</v>
      </c>
      <c r="F41" s="471" t="s">
        <v>256</v>
      </c>
      <c r="G41" s="1274">
        <v>4259</v>
      </c>
      <c r="H41" s="1274">
        <v>457</v>
      </c>
      <c r="I41" s="1889"/>
      <c r="J41" s="1889"/>
      <c r="K41" s="1889"/>
      <c r="L41" s="1889"/>
    </row>
    <row r="42" spans="1:12" s="520" customFormat="1" ht="15" customHeight="1">
      <c r="A42" s="209" t="s">
        <v>130</v>
      </c>
      <c r="B42" s="871">
        <v>9786.4380000000001</v>
      </c>
      <c r="C42" s="49">
        <v>6653.79</v>
      </c>
      <c r="D42" s="871">
        <v>6072.8149999999996</v>
      </c>
      <c r="E42" s="871">
        <v>4670.0829999999996</v>
      </c>
      <c r="F42" s="871">
        <v>3979.4830000000002</v>
      </c>
      <c r="G42" s="871">
        <v>54568</v>
      </c>
      <c r="H42" s="871">
        <v>26212</v>
      </c>
      <c r="I42" s="1889"/>
      <c r="J42" s="1889"/>
      <c r="K42" s="1889"/>
      <c r="L42" s="1889"/>
    </row>
    <row r="43" spans="1:12" s="521" customFormat="1" ht="12" customHeight="1">
      <c r="A43" s="206" t="s">
        <v>9</v>
      </c>
      <c r="B43" s="1276">
        <v>4612.0029999999997</v>
      </c>
      <c r="C43" s="657">
        <v>3025.9059999999999</v>
      </c>
      <c r="D43" s="1276">
        <v>2983.5920000000001</v>
      </c>
      <c r="E43" s="1276">
        <v>2602.7629999999999</v>
      </c>
      <c r="F43" s="1276">
        <v>2602.7629999999999</v>
      </c>
      <c r="G43" s="1276">
        <v>21591</v>
      </c>
      <c r="H43" s="1276">
        <v>11480</v>
      </c>
      <c r="I43" s="1889"/>
      <c r="J43" s="1889"/>
      <c r="K43" s="1889"/>
      <c r="L43" s="1889"/>
    </row>
    <row r="44" spans="1:12" ht="12" customHeight="1">
      <c r="A44" s="199" t="s">
        <v>7</v>
      </c>
      <c r="B44" s="1272">
        <v>760.73500000000001</v>
      </c>
      <c r="C44" s="51">
        <v>650.38400000000001</v>
      </c>
      <c r="D44" s="1272">
        <v>225.268</v>
      </c>
      <c r="E44" s="1272">
        <v>225.268</v>
      </c>
      <c r="F44" s="1272">
        <v>225.268</v>
      </c>
      <c r="G44" s="1272">
        <v>5963</v>
      </c>
      <c r="H44" s="1272">
        <v>1259</v>
      </c>
      <c r="I44" s="1889"/>
      <c r="J44" s="1889"/>
      <c r="K44" s="1889"/>
      <c r="L44" s="1889"/>
    </row>
    <row r="45" spans="1:12" ht="12" customHeight="1">
      <c r="A45" s="202" t="s">
        <v>8</v>
      </c>
      <c r="B45" s="1274">
        <v>1463.5</v>
      </c>
      <c r="C45" s="653">
        <v>1229.5</v>
      </c>
      <c r="D45" s="1274">
        <v>1145.895</v>
      </c>
      <c r="E45" s="1274">
        <v>393.452</v>
      </c>
      <c r="F45" s="1274">
        <v>393.452</v>
      </c>
      <c r="G45" s="1274">
        <v>10097</v>
      </c>
      <c r="H45" s="1274">
        <v>4639</v>
      </c>
      <c r="I45" s="1889"/>
      <c r="J45" s="1889"/>
      <c r="K45" s="1889"/>
      <c r="L45" s="1889"/>
    </row>
    <row r="46" spans="1:12" ht="12" customHeight="1">
      <c r="A46" s="199" t="s">
        <v>10</v>
      </c>
      <c r="B46" s="1272">
        <v>915</v>
      </c>
      <c r="C46" s="51">
        <v>535</v>
      </c>
      <c r="D46" s="1272">
        <v>535</v>
      </c>
      <c r="E46" s="1272">
        <v>535</v>
      </c>
      <c r="F46" s="83" t="s">
        <v>256</v>
      </c>
      <c r="G46" s="1272">
        <v>4234</v>
      </c>
      <c r="H46" s="1272">
        <v>753</v>
      </c>
      <c r="I46" s="1889"/>
      <c r="J46" s="1889"/>
      <c r="K46" s="1889"/>
      <c r="L46" s="1889"/>
    </row>
    <row r="47" spans="1:12" ht="12" customHeight="1">
      <c r="A47" s="202" t="s">
        <v>11</v>
      </c>
      <c r="B47" s="1274">
        <v>1248</v>
      </c>
      <c r="C47" s="653">
        <v>758</v>
      </c>
      <c r="D47" s="1274">
        <v>758</v>
      </c>
      <c r="E47" s="1274">
        <v>758</v>
      </c>
      <c r="F47" s="1274">
        <v>758</v>
      </c>
      <c r="G47" s="1274">
        <v>8195</v>
      </c>
      <c r="H47" s="1274">
        <v>6874</v>
      </c>
      <c r="I47" s="1889"/>
      <c r="J47" s="1889"/>
      <c r="K47" s="1889"/>
      <c r="L47" s="1889"/>
    </row>
    <row r="48" spans="1:12" ht="12" customHeight="1">
      <c r="A48" s="199" t="s">
        <v>12</v>
      </c>
      <c r="B48" s="1272">
        <v>787.2</v>
      </c>
      <c r="C48" s="51">
        <v>455</v>
      </c>
      <c r="D48" s="1272">
        <v>425.06</v>
      </c>
      <c r="E48" s="1272">
        <v>155.6</v>
      </c>
      <c r="F48" s="83" t="s">
        <v>256</v>
      </c>
      <c r="G48" s="1272">
        <v>4488</v>
      </c>
      <c r="H48" s="1272">
        <v>1207</v>
      </c>
      <c r="I48" s="1889"/>
      <c r="J48" s="1889"/>
      <c r="K48" s="1889"/>
      <c r="L48" s="1889"/>
    </row>
    <row r="49" spans="1:12" ht="9" customHeight="1">
      <c r="A49" s="343"/>
      <c r="B49" s="343"/>
      <c r="C49" s="1935"/>
      <c r="D49" s="1935"/>
      <c r="E49" s="1935"/>
      <c r="F49" s="343"/>
      <c r="G49" s="1934"/>
      <c r="H49" s="343"/>
      <c r="I49" s="1889"/>
      <c r="J49" s="1889"/>
      <c r="K49" s="1889"/>
      <c r="L49" s="1889"/>
    </row>
    <row r="50" spans="1:12" s="994" customFormat="1" ht="22.5" customHeight="1">
      <c r="A50" s="1904" t="s">
        <v>1216</v>
      </c>
      <c r="B50" s="1933"/>
      <c r="C50" s="1933"/>
      <c r="D50" s="1933"/>
      <c r="E50" s="1933"/>
      <c r="F50" s="1933"/>
      <c r="G50" s="1933"/>
      <c r="H50" s="1933"/>
      <c r="I50" s="1901"/>
      <c r="J50" s="1901"/>
      <c r="K50" s="1901"/>
      <c r="L50" s="1901"/>
    </row>
    <row r="51" spans="1:12" s="994" customFormat="1" ht="11.25" customHeight="1">
      <c r="A51" s="1903" t="s">
        <v>1187</v>
      </c>
      <c r="B51" s="1903"/>
      <c r="C51" s="1903"/>
      <c r="D51" s="1903"/>
      <c r="E51" s="1903"/>
      <c r="F51" s="1903"/>
      <c r="G51" s="1903"/>
      <c r="H51" s="1903"/>
      <c r="I51" s="1901"/>
      <c r="J51" s="1901"/>
      <c r="K51" s="1901"/>
      <c r="L51" s="1901"/>
    </row>
    <row r="52" spans="1:12" s="994" customFormat="1" ht="9.9499999999999993" customHeight="1">
      <c r="A52" s="1903" t="s">
        <v>1186</v>
      </c>
      <c r="B52" s="1903"/>
      <c r="C52" s="1903"/>
      <c r="D52" s="1903"/>
      <c r="E52" s="1903"/>
      <c r="F52" s="1903"/>
      <c r="G52" s="1903"/>
      <c r="H52" s="1903"/>
      <c r="I52" s="1901"/>
      <c r="J52" s="1901"/>
      <c r="K52" s="1901"/>
      <c r="L52" s="1901"/>
    </row>
    <row r="53" spans="1:12" s="994" customFormat="1" ht="9.9499999999999993" customHeight="1">
      <c r="A53" s="1904" t="s">
        <v>1215</v>
      </c>
      <c r="B53" s="1933"/>
      <c r="C53" s="1933"/>
      <c r="D53" s="1933"/>
      <c r="E53" s="1933"/>
      <c r="F53" s="1933"/>
      <c r="G53" s="1933"/>
      <c r="H53" s="1933"/>
      <c r="I53" s="1901"/>
      <c r="J53" s="1901"/>
      <c r="K53" s="1901"/>
      <c r="L53" s="1901"/>
    </row>
    <row r="54" spans="1:12" s="1932" customFormat="1" ht="9.9499999999999993" customHeight="1">
      <c r="A54" s="1933"/>
      <c r="B54" s="1933"/>
      <c r="C54" s="1933"/>
      <c r="D54" s="1933"/>
      <c r="E54" s="1933"/>
      <c r="F54" s="1933"/>
      <c r="G54" s="1933"/>
      <c r="H54" s="1933"/>
      <c r="I54" s="1901"/>
      <c r="J54" s="1901"/>
      <c r="K54" s="1901"/>
      <c r="L54" s="1901"/>
    </row>
    <row r="55" spans="1:12" s="994" customFormat="1" ht="12.75" customHeight="1">
      <c r="A55" s="1903" t="s">
        <v>1214</v>
      </c>
      <c r="B55" s="1903"/>
      <c r="C55" s="1903"/>
      <c r="D55" s="1903"/>
      <c r="E55" s="1903"/>
      <c r="F55" s="1903"/>
      <c r="G55" s="1903"/>
      <c r="H55" s="1903"/>
      <c r="I55" s="1901"/>
      <c r="J55" s="1901"/>
      <c r="K55" s="1901"/>
      <c r="L55" s="1901"/>
    </row>
    <row r="56" spans="1:12" s="1912" customFormat="1" ht="15" customHeight="1">
      <c r="A56" s="209" t="s">
        <v>131</v>
      </c>
      <c r="B56" s="871">
        <v>10403.290000000001</v>
      </c>
      <c r="C56" s="49">
        <v>9007.9920000000002</v>
      </c>
      <c r="D56" s="871">
        <v>8055.6279999999997</v>
      </c>
      <c r="E56" s="871">
        <v>5334.1270000000004</v>
      </c>
      <c r="F56" s="871">
        <v>5121</v>
      </c>
      <c r="G56" s="871">
        <v>63003</v>
      </c>
      <c r="H56" s="871">
        <v>32823</v>
      </c>
      <c r="I56" s="1889"/>
      <c r="J56" s="1889"/>
      <c r="K56" s="1889"/>
      <c r="L56" s="1889"/>
    </row>
    <row r="57" spans="1:12" s="521" customFormat="1" ht="11.45" customHeight="1">
      <c r="A57" s="206" t="s">
        <v>215</v>
      </c>
      <c r="B57" s="1276">
        <v>8482.85</v>
      </c>
      <c r="C57" s="657">
        <v>7266.89</v>
      </c>
      <c r="D57" s="1276">
        <v>7044.3010000000004</v>
      </c>
      <c r="E57" s="1276">
        <v>5041</v>
      </c>
      <c r="F57" s="1276">
        <v>5041</v>
      </c>
      <c r="G57" s="1276">
        <v>49900</v>
      </c>
      <c r="H57" s="1276">
        <v>31097</v>
      </c>
      <c r="I57" s="1889"/>
      <c r="J57" s="1889"/>
      <c r="K57" s="1889"/>
      <c r="L57" s="1889"/>
    </row>
    <row r="58" spans="1:12" ht="11.45" customHeight="1">
      <c r="A58" s="199" t="s">
        <v>1</v>
      </c>
      <c r="B58" s="1272">
        <v>1262.44</v>
      </c>
      <c r="C58" s="51">
        <v>1113.1020000000001</v>
      </c>
      <c r="D58" s="1272">
        <v>446.12700000000001</v>
      </c>
      <c r="E58" s="1272">
        <v>293.12700000000001</v>
      </c>
      <c r="F58" s="1272">
        <v>80</v>
      </c>
      <c r="G58" s="1272">
        <v>10263</v>
      </c>
      <c r="H58" s="1272">
        <v>1726</v>
      </c>
      <c r="I58" s="1889"/>
      <c r="J58" s="1889"/>
      <c r="K58" s="1889"/>
      <c r="L58" s="1889"/>
    </row>
    <row r="59" spans="1:12" ht="11.45" customHeight="1">
      <c r="A59" s="202" t="s">
        <v>2</v>
      </c>
      <c r="B59" s="1274">
        <v>658</v>
      </c>
      <c r="C59" s="653">
        <v>628</v>
      </c>
      <c r="D59" s="1274">
        <v>565.20000000000005</v>
      </c>
      <c r="E59" s="1274" t="s">
        <v>256</v>
      </c>
      <c r="F59" s="471" t="s">
        <v>256</v>
      </c>
      <c r="G59" s="1274">
        <v>2840</v>
      </c>
      <c r="H59" s="1274" t="s">
        <v>256</v>
      </c>
      <c r="I59" s="1889"/>
      <c r="J59" s="1889"/>
      <c r="K59" s="1889"/>
      <c r="L59" s="1889"/>
    </row>
    <row r="60" spans="1:12" s="730" customFormat="1" ht="15" customHeight="1">
      <c r="A60" s="209" t="s">
        <v>132</v>
      </c>
      <c r="B60" s="871">
        <v>12305.825999999999</v>
      </c>
      <c r="C60" s="49">
        <v>9013.3259999999991</v>
      </c>
      <c r="D60" s="49">
        <v>8587.5740000000005</v>
      </c>
      <c r="E60" s="49">
        <v>4755.8019999999997</v>
      </c>
      <c r="F60" s="871" t="s">
        <v>256</v>
      </c>
      <c r="G60" s="871">
        <v>65803</v>
      </c>
      <c r="H60" s="871">
        <v>32497</v>
      </c>
      <c r="I60" s="1889"/>
      <c r="J60" s="1889"/>
      <c r="K60" s="1889"/>
      <c r="L60" s="1889"/>
    </row>
    <row r="61" spans="1:12" s="521" customFormat="1" ht="11.45" customHeight="1">
      <c r="A61" s="206" t="s">
        <v>216</v>
      </c>
      <c r="B61" s="1276">
        <v>8600</v>
      </c>
      <c r="C61" s="657">
        <v>6114</v>
      </c>
      <c r="D61" s="1276">
        <v>5949.6</v>
      </c>
      <c r="E61" s="1276">
        <v>4470</v>
      </c>
      <c r="F61" s="657" t="s">
        <v>256</v>
      </c>
      <c r="G61" s="1276">
        <v>41880</v>
      </c>
      <c r="H61" s="1276">
        <v>30365</v>
      </c>
      <c r="I61" s="1889"/>
      <c r="J61" s="1889"/>
      <c r="K61" s="1889"/>
      <c r="L61" s="1889"/>
    </row>
    <row r="62" spans="1:12" ht="11.45" customHeight="1">
      <c r="A62" s="199" t="s">
        <v>3</v>
      </c>
      <c r="B62" s="1272">
        <v>870.4</v>
      </c>
      <c r="C62" s="51">
        <v>835.9</v>
      </c>
      <c r="D62" s="1272">
        <v>752.31</v>
      </c>
      <c r="E62" s="1272" t="s">
        <v>256</v>
      </c>
      <c r="F62" s="51" t="s">
        <v>256</v>
      </c>
      <c r="G62" s="1272">
        <v>6005</v>
      </c>
      <c r="H62" s="1272" t="s">
        <v>256</v>
      </c>
      <c r="I62" s="1889"/>
      <c r="J62" s="1889"/>
      <c r="K62" s="1889"/>
      <c r="L62" s="1889"/>
    </row>
    <row r="63" spans="1:12" ht="11.45" customHeight="1">
      <c r="A63" s="202" t="s">
        <v>4</v>
      </c>
      <c r="B63" s="1274">
        <v>322.89</v>
      </c>
      <c r="C63" s="653">
        <v>322.89</v>
      </c>
      <c r="D63" s="653">
        <v>290.601</v>
      </c>
      <c r="E63" s="653" t="s">
        <v>256</v>
      </c>
      <c r="F63" s="653" t="s">
        <v>256</v>
      </c>
      <c r="G63" s="1274">
        <v>3886</v>
      </c>
      <c r="H63" s="1274" t="s">
        <v>256</v>
      </c>
      <c r="I63" s="1889"/>
      <c r="J63" s="1889"/>
      <c r="K63" s="1889"/>
      <c r="L63" s="1889"/>
    </row>
    <row r="64" spans="1:12" ht="11.45" customHeight="1">
      <c r="A64" s="199" t="s">
        <v>5</v>
      </c>
      <c r="B64" s="1272">
        <v>1830</v>
      </c>
      <c r="C64" s="51">
        <v>1058</v>
      </c>
      <c r="D64" s="1272">
        <v>978.3</v>
      </c>
      <c r="E64" s="1272">
        <v>261</v>
      </c>
      <c r="F64" s="1272" t="s">
        <v>256</v>
      </c>
      <c r="G64" s="1272">
        <v>8606</v>
      </c>
      <c r="H64" s="1272">
        <v>1996</v>
      </c>
      <c r="I64" s="1889"/>
      <c r="J64" s="1889"/>
      <c r="K64" s="1889"/>
      <c r="L64" s="1889"/>
    </row>
    <row r="65" spans="1:12" ht="11.45" customHeight="1">
      <c r="A65" s="202" t="s">
        <v>6</v>
      </c>
      <c r="B65" s="1274">
        <v>682.53599999999994</v>
      </c>
      <c r="C65" s="653">
        <v>682.53599999999994</v>
      </c>
      <c r="D65" s="1274">
        <v>616.76300000000003</v>
      </c>
      <c r="E65" s="1274">
        <v>24.802</v>
      </c>
      <c r="F65" s="653" t="s">
        <v>256</v>
      </c>
      <c r="G65" s="1274">
        <v>5426</v>
      </c>
      <c r="H65" s="1274">
        <v>136</v>
      </c>
      <c r="I65" s="1889"/>
      <c r="J65" s="1889"/>
      <c r="K65" s="1889"/>
      <c r="L65" s="1889"/>
    </row>
    <row r="66" spans="1:12" s="730" customFormat="1" ht="15" customHeight="1">
      <c r="A66" s="209" t="s">
        <v>133</v>
      </c>
      <c r="B66" s="871">
        <v>25967.838</v>
      </c>
      <c r="C66" s="49">
        <v>18613.411</v>
      </c>
      <c r="D66" s="871">
        <v>17601.312000000002</v>
      </c>
      <c r="E66" s="871">
        <v>8492.4159999999993</v>
      </c>
      <c r="F66" s="871">
        <v>188.72300000000001</v>
      </c>
      <c r="G66" s="871">
        <v>97969</v>
      </c>
      <c r="H66" s="871">
        <v>45328</v>
      </c>
      <c r="I66" s="1889"/>
      <c r="J66" s="1889"/>
      <c r="K66" s="1889"/>
      <c r="L66" s="1889"/>
    </row>
    <row r="67" spans="1:12" s="521" customFormat="1" ht="11.45" customHeight="1">
      <c r="A67" s="206" t="s">
        <v>1213</v>
      </c>
      <c r="B67" s="1276">
        <v>13679</v>
      </c>
      <c r="C67" s="657">
        <v>4717</v>
      </c>
      <c r="D67" s="1276">
        <v>4684.3</v>
      </c>
      <c r="E67" s="1276">
        <v>4390</v>
      </c>
      <c r="F67" s="1276">
        <v>70</v>
      </c>
      <c r="G67" s="1276">
        <v>25803</v>
      </c>
      <c r="H67" s="1276">
        <v>15681</v>
      </c>
      <c r="I67" s="1889"/>
      <c r="J67" s="1889"/>
      <c r="K67" s="1889"/>
      <c r="L67" s="1889"/>
    </row>
    <row r="68" spans="1:12" ht="11.45" customHeight="1">
      <c r="A68" s="199" t="s">
        <v>34</v>
      </c>
      <c r="B68" s="1272">
        <v>3590</v>
      </c>
      <c r="C68" s="51">
        <v>2710</v>
      </c>
      <c r="D68" s="1272">
        <v>2592</v>
      </c>
      <c r="E68" s="1272">
        <v>1530</v>
      </c>
      <c r="F68" s="83" t="s">
        <v>256</v>
      </c>
      <c r="G68" s="1272">
        <v>13500</v>
      </c>
      <c r="H68" s="1272">
        <v>9320</v>
      </c>
      <c r="I68" s="1889"/>
      <c r="J68" s="1889"/>
      <c r="K68" s="1889"/>
      <c r="L68" s="1889"/>
    </row>
    <row r="69" spans="1:12" ht="11.45" customHeight="1">
      <c r="A69" s="202" t="s">
        <v>36</v>
      </c>
      <c r="B69" s="1274">
        <v>814.99099999999999</v>
      </c>
      <c r="C69" s="653">
        <v>684.70399999999995</v>
      </c>
      <c r="D69" s="1274">
        <v>628.10599999999999</v>
      </c>
      <c r="E69" s="1274">
        <v>118.723</v>
      </c>
      <c r="F69" s="1274">
        <v>118.723</v>
      </c>
      <c r="G69" s="1274">
        <v>5852</v>
      </c>
      <c r="H69" s="1274">
        <v>1133</v>
      </c>
      <c r="I69" s="1889"/>
      <c r="J69" s="1889"/>
      <c r="K69" s="1889"/>
      <c r="L69" s="1889"/>
    </row>
    <row r="70" spans="1:12" ht="12" customHeight="1">
      <c r="A70" s="199" t="s">
        <v>1212</v>
      </c>
      <c r="B70" s="1272">
        <v>1074</v>
      </c>
      <c r="C70" s="51">
        <v>4917</v>
      </c>
      <c r="D70" s="1272">
        <v>4524.1000000000004</v>
      </c>
      <c r="E70" s="1272">
        <v>988</v>
      </c>
      <c r="F70" s="83" t="s">
        <v>256</v>
      </c>
      <c r="G70" s="1272">
        <v>21655</v>
      </c>
      <c r="H70" s="1272">
        <v>9000</v>
      </c>
      <c r="I70" s="1889"/>
      <c r="J70" s="1889"/>
      <c r="K70" s="1889"/>
      <c r="L70" s="1889"/>
    </row>
    <row r="71" spans="1:12" ht="11.45" customHeight="1">
      <c r="A71" s="202" t="s">
        <v>1211</v>
      </c>
      <c r="B71" s="1274">
        <v>4261</v>
      </c>
      <c r="C71" s="653">
        <v>3825</v>
      </c>
      <c r="D71" s="1274">
        <v>3516.2</v>
      </c>
      <c r="E71" s="1274">
        <v>737</v>
      </c>
      <c r="F71" s="471" t="s">
        <v>256</v>
      </c>
      <c r="G71" s="1274">
        <v>19359</v>
      </c>
      <c r="H71" s="1274">
        <v>4370</v>
      </c>
      <c r="I71" s="1889"/>
      <c r="J71" s="1889"/>
      <c r="K71" s="1889"/>
      <c r="L71" s="1889"/>
    </row>
    <row r="72" spans="1:12" ht="11.45" customHeight="1">
      <c r="A72" s="199" t="s">
        <v>39</v>
      </c>
      <c r="B72" s="1272">
        <v>2548.8470000000002</v>
      </c>
      <c r="C72" s="51">
        <v>1759.7070000000001</v>
      </c>
      <c r="D72" s="1272">
        <v>1656.606</v>
      </c>
      <c r="E72" s="1272">
        <v>728.69299999999998</v>
      </c>
      <c r="F72" s="83" t="s">
        <v>256</v>
      </c>
      <c r="G72" s="1272">
        <v>11800</v>
      </c>
      <c r="H72" s="1272">
        <v>5824</v>
      </c>
      <c r="I72" s="1889"/>
      <c r="J72" s="1889"/>
      <c r="K72" s="1889"/>
      <c r="L72" s="1889"/>
    </row>
    <row r="73" spans="1:12" ht="15.95" customHeight="1">
      <c r="A73" s="233" t="s">
        <v>391</v>
      </c>
      <c r="B73" s="653">
        <v>300989.5</v>
      </c>
      <c r="C73" s="653">
        <v>173941.5</v>
      </c>
      <c r="D73" s="1931">
        <v>167077.67000000001</v>
      </c>
      <c r="E73" s="1274">
        <v>119271.2</v>
      </c>
      <c r="F73" s="1274">
        <v>34196</v>
      </c>
      <c r="G73" s="1274">
        <v>879584</v>
      </c>
      <c r="H73" s="1274">
        <v>635233</v>
      </c>
      <c r="I73" s="1889"/>
      <c r="J73" s="1889"/>
      <c r="K73" s="1889"/>
      <c r="L73" s="1889"/>
    </row>
    <row r="74" spans="1:12" s="1929" customFormat="1" ht="24.95" customHeight="1">
      <c r="A74" s="73" t="s">
        <v>251</v>
      </c>
      <c r="B74" s="49">
        <v>165119.5</v>
      </c>
      <c r="C74" s="49">
        <v>96824.5</v>
      </c>
      <c r="D74" s="1930">
        <v>92871.67</v>
      </c>
      <c r="E74" s="871">
        <v>68231.199999999997</v>
      </c>
      <c r="F74" s="871">
        <v>30136</v>
      </c>
      <c r="G74" s="871">
        <v>519047</v>
      </c>
      <c r="H74" s="871">
        <v>381245</v>
      </c>
      <c r="I74" s="1889"/>
      <c r="J74" s="1889"/>
      <c r="K74" s="1889"/>
      <c r="L74" s="1889"/>
    </row>
    <row r="75" spans="1:12" s="730" customFormat="1" ht="15" customHeight="1">
      <c r="A75" s="217" t="s">
        <v>134</v>
      </c>
      <c r="B75" s="1155">
        <v>38695.199999999997</v>
      </c>
      <c r="C75" s="648">
        <v>15899.2</v>
      </c>
      <c r="D75" s="1928">
        <v>15382.5</v>
      </c>
      <c r="E75" s="1155">
        <v>10732.2</v>
      </c>
      <c r="F75" s="325" t="s">
        <v>256</v>
      </c>
      <c r="G75" s="1155">
        <v>70452</v>
      </c>
      <c r="H75" s="1155">
        <v>55921</v>
      </c>
      <c r="I75" s="1889"/>
      <c r="J75" s="1889"/>
      <c r="K75" s="1889"/>
      <c r="L75" s="1889"/>
    </row>
    <row r="76" spans="1:12" s="521" customFormat="1" ht="12" customHeight="1">
      <c r="A76" s="214" t="s">
        <v>1210</v>
      </c>
      <c r="B76" s="1279">
        <v>8254.2000000000007</v>
      </c>
      <c r="C76" s="55">
        <v>4990.2</v>
      </c>
      <c r="D76" s="1279">
        <v>4817.8999999999996</v>
      </c>
      <c r="E76" s="1279">
        <v>3267.2</v>
      </c>
      <c r="F76" s="1443" t="s">
        <v>256</v>
      </c>
      <c r="G76" s="1279">
        <v>24410</v>
      </c>
      <c r="H76" s="1279">
        <v>20828</v>
      </c>
      <c r="I76" s="1889"/>
      <c r="J76" s="1889"/>
      <c r="K76" s="1889"/>
      <c r="L76" s="1889"/>
    </row>
    <row r="77" spans="1:12" ht="11.45" customHeight="1">
      <c r="A77" s="202" t="s">
        <v>1209</v>
      </c>
      <c r="B77" s="1274">
        <v>17860</v>
      </c>
      <c r="C77" s="653">
        <v>1651</v>
      </c>
      <c r="D77" s="1274">
        <v>1651</v>
      </c>
      <c r="E77" s="1274">
        <v>1651</v>
      </c>
      <c r="F77" s="328" t="s">
        <v>256</v>
      </c>
      <c r="G77" s="1274">
        <v>5775</v>
      </c>
      <c r="H77" s="1274">
        <v>2864</v>
      </c>
      <c r="I77" s="1889"/>
      <c r="J77" s="1889"/>
      <c r="K77" s="1889"/>
      <c r="L77" s="1889"/>
    </row>
    <row r="78" spans="1:12" ht="10.7" customHeight="1">
      <c r="A78" s="199" t="s">
        <v>78</v>
      </c>
      <c r="B78" s="1272">
        <v>2319</v>
      </c>
      <c r="C78" s="51">
        <v>850</v>
      </c>
      <c r="D78" s="1272">
        <v>850</v>
      </c>
      <c r="E78" s="1272">
        <v>850</v>
      </c>
      <c r="F78" s="327" t="s">
        <v>256</v>
      </c>
      <c r="G78" s="1272">
        <v>4518</v>
      </c>
      <c r="H78" s="1272">
        <v>4000</v>
      </c>
      <c r="I78" s="1889"/>
      <c r="J78" s="1889"/>
      <c r="K78" s="1889"/>
      <c r="L78" s="1889"/>
    </row>
    <row r="79" spans="1:12" ht="10.7" customHeight="1">
      <c r="A79" s="202" t="s">
        <v>79</v>
      </c>
      <c r="B79" s="1274">
        <v>361</v>
      </c>
      <c r="C79" s="653">
        <v>350</v>
      </c>
      <c r="D79" s="1274">
        <v>350</v>
      </c>
      <c r="E79" s="1274">
        <v>350</v>
      </c>
      <c r="F79" s="328" t="s">
        <v>256</v>
      </c>
      <c r="G79" s="1274">
        <v>1748</v>
      </c>
      <c r="H79" s="1274">
        <v>1493</v>
      </c>
      <c r="I79" s="1889"/>
      <c r="J79" s="1889"/>
      <c r="K79" s="1889"/>
      <c r="L79" s="1889"/>
    </row>
    <row r="80" spans="1:12" s="472" customFormat="1" ht="10.7" customHeight="1">
      <c r="A80" s="199" t="s">
        <v>80</v>
      </c>
      <c r="B80" s="1272">
        <v>531</v>
      </c>
      <c r="C80" s="51">
        <v>474</v>
      </c>
      <c r="D80" s="1272">
        <v>474</v>
      </c>
      <c r="E80" s="1272">
        <v>474</v>
      </c>
      <c r="F80" s="327" t="s">
        <v>256</v>
      </c>
      <c r="G80" s="1272">
        <v>4210</v>
      </c>
      <c r="H80" s="1272">
        <v>4150</v>
      </c>
      <c r="I80" s="1901"/>
      <c r="J80" s="1901"/>
      <c r="K80" s="1901"/>
      <c r="L80" s="1901"/>
    </row>
    <row r="81" spans="1:12" ht="12" customHeight="1">
      <c r="A81" s="202" t="s">
        <v>1208</v>
      </c>
      <c r="B81" s="1274" t="s">
        <v>256</v>
      </c>
      <c r="C81" s="653">
        <v>1276</v>
      </c>
      <c r="D81" s="1274">
        <v>1221.0999999999999</v>
      </c>
      <c r="E81" s="1274">
        <v>727</v>
      </c>
      <c r="F81" s="328" t="s">
        <v>256</v>
      </c>
      <c r="G81" s="1274">
        <v>9000</v>
      </c>
      <c r="H81" s="1274">
        <v>7500</v>
      </c>
      <c r="I81" s="1889"/>
      <c r="J81" s="1889"/>
      <c r="K81" s="1889"/>
      <c r="L81" s="1889"/>
    </row>
    <row r="82" spans="1:12" s="472" customFormat="1" ht="11.1" customHeight="1">
      <c r="A82" s="199" t="s">
        <v>82</v>
      </c>
      <c r="B82" s="1272">
        <v>1917</v>
      </c>
      <c r="C82" s="51">
        <v>1328</v>
      </c>
      <c r="D82" s="1272">
        <v>1293.5</v>
      </c>
      <c r="E82" s="1272">
        <v>983</v>
      </c>
      <c r="F82" s="327" t="s">
        <v>256</v>
      </c>
      <c r="G82" s="1272">
        <v>5233</v>
      </c>
      <c r="H82" s="1272">
        <v>5142</v>
      </c>
      <c r="I82" s="1901"/>
      <c r="J82" s="1901"/>
      <c r="K82" s="1901"/>
      <c r="L82" s="1901"/>
    </row>
    <row r="83" spans="1:12" ht="11.1" customHeight="1">
      <c r="A83" s="202" t="s">
        <v>83</v>
      </c>
      <c r="B83" s="1274">
        <v>1215</v>
      </c>
      <c r="C83" s="653">
        <v>1215</v>
      </c>
      <c r="D83" s="1274">
        <v>1176.4000000000001</v>
      </c>
      <c r="E83" s="1274">
        <v>829</v>
      </c>
      <c r="F83" s="328" t="s">
        <v>256</v>
      </c>
      <c r="G83" s="1274">
        <v>5439</v>
      </c>
      <c r="H83" s="1274">
        <v>2900</v>
      </c>
      <c r="I83" s="1889"/>
      <c r="J83" s="1889"/>
      <c r="K83" s="1889"/>
      <c r="L83" s="1889"/>
    </row>
    <row r="84" spans="1:12" ht="11.1" customHeight="1">
      <c r="A84" s="199" t="s">
        <v>84</v>
      </c>
      <c r="B84" s="1272">
        <v>2517</v>
      </c>
      <c r="C84" s="51">
        <v>1824</v>
      </c>
      <c r="D84" s="1272">
        <v>1660.6</v>
      </c>
      <c r="E84" s="1272">
        <v>190</v>
      </c>
      <c r="F84" s="327" t="s">
        <v>256</v>
      </c>
      <c r="G84" s="1272">
        <v>5665</v>
      </c>
      <c r="H84" s="1272">
        <v>3050</v>
      </c>
      <c r="I84" s="1889"/>
      <c r="J84" s="1889"/>
      <c r="K84" s="1889"/>
      <c r="L84" s="1889"/>
    </row>
    <row r="85" spans="1:12" ht="11.1" customHeight="1">
      <c r="A85" s="202" t="s">
        <v>85</v>
      </c>
      <c r="B85" s="1274">
        <v>3721</v>
      </c>
      <c r="C85" s="653">
        <v>1941</v>
      </c>
      <c r="D85" s="1274">
        <v>1888</v>
      </c>
      <c r="E85" s="1274">
        <v>1411</v>
      </c>
      <c r="F85" s="328" t="s">
        <v>256</v>
      </c>
      <c r="G85" s="1274">
        <v>4454</v>
      </c>
      <c r="H85" s="1274">
        <v>3994</v>
      </c>
      <c r="I85" s="1889"/>
      <c r="J85" s="1889"/>
      <c r="K85" s="1889"/>
      <c r="L85" s="1889"/>
    </row>
    <row r="86" spans="1:12" s="730" customFormat="1" ht="15" customHeight="1">
      <c r="A86" s="209" t="s">
        <v>135</v>
      </c>
      <c r="B86" s="49">
        <v>15010</v>
      </c>
      <c r="C86" s="49">
        <v>7206</v>
      </c>
      <c r="D86" s="871">
        <v>6983.9</v>
      </c>
      <c r="E86" s="871">
        <v>4985</v>
      </c>
      <c r="F86" s="871">
        <v>4234</v>
      </c>
      <c r="G86" s="871">
        <v>46138</v>
      </c>
      <c r="H86" s="871">
        <v>28075</v>
      </c>
      <c r="I86" s="1889"/>
      <c r="J86" s="1889"/>
      <c r="K86" s="1889"/>
      <c r="L86" s="1889"/>
    </row>
    <row r="87" spans="1:12" s="521" customFormat="1" ht="12.95" customHeight="1">
      <c r="A87" s="206" t="s">
        <v>1207</v>
      </c>
      <c r="B87" s="1276">
        <v>11465</v>
      </c>
      <c r="C87" s="657">
        <v>5012</v>
      </c>
      <c r="D87" s="1276">
        <v>4934.2</v>
      </c>
      <c r="E87" s="1276">
        <v>4234</v>
      </c>
      <c r="F87" s="1276">
        <v>4234</v>
      </c>
      <c r="G87" s="1276">
        <v>31143</v>
      </c>
      <c r="H87" s="1276">
        <v>20820</v>
      </c>
      <c r="I87" s="1889"/>
      <c r="J87" s="1889"/>
      <c r="K87" s="1889"/>
      <c r="L87" s="1889"/>
    </row>
    <row r="88" spans="1:12" ht="12" customHeight="1">
      <c r="A88" s="199" t="s">
        <v>1206</v>
      </c>
      <c r="B88" s="1272" t="s">
        <v>256</v>
      </c>
      <c r="C88" s="51">
        <v>356</v>
      </c>
      <c r="D88" s="1272">
        <v>344.6</v>
      </c>
      <c r="E88" s="1272">
        <v>242</v>
      </c>
      <c r="F88" s="51" t="s">
        <v>256</v>
      </c>
      <c r="G88" s="1272">
        <v>4182</v>
      </c>
      <c r="H88" s="1272">
        <v>3062</v>
      </c>
      <c r="I88" s="1889"/>
      <c r="J88" s="1889"/>
      <c r="K88" s="1889"/>
      <c r="L88" s="1889"/>
    </row>
    <row r="89" spans="1:12" ht="11.1" customHeight="1">
      <c r="A89" s="202" t="s">
        <v>47</v>
      </c>
      <c r="B89" s="1274">
        <v>147</v>
      </c>
      <c r="C89" s="653">
        <v>124</v>
      </c>
      <c r="D89" s="1274">
        <v>117.3</v>
      </c>
      <c r="E89" s="1274">
        <v>57</v>
      </c>
      <c r="F89" s="653" t="s">
        <v>256</v>
      </c>
      <c r="G89" s="1274">
        <v>2238</v>
      </c>
      <c r="H89" s="1274">
        <v>1254</v>
      </c>
      <c r="I89" s="1889"/>
      <c r="J89" s="1889"/>
      <c r="K89" s="1889"/>
      <c r="L89" s="1889"/>
    </row>
    <row r="90" spans="1:12" ht="12" customHeight="1">
      <c r="A90" s="199" t="s">
        <v>1205</v>
      </c>
      <c r="B90" s="1272">
        <v>1822</v>
      </c>
      <c r="C90" s="51">
        <v>704</v>
      </c>
      <c r="D90" s="1272">
        <v>641.29999999999995</v>
      </c>
      <c r="E90" s="1272">
        <v>77</v>
      </c>
      <c r="F90" s="51" t="s">
        <v>256</v>
      </c>
      <c r="G90" s="1272">
        <v>3340</v>
      </c>
      <c r="H90" s="1272">
        <v>520</v>
      </c>
      <c r="I90" s="1889"/>
      <c r="J90" s="1889"/>
      <c r="K90" s="1889"/>
      <c r="L90" s="1889"/>
    </row>
    <row r="91" spans="1:12" ht="11.1" customHeight="1">
      <c r="A91" s="202" t="s">
        <v>49</v>
      </c>
      <c r="B91" s="1274">
        <v>468</v>
      </c>
      <c r="C91" s="653">
        <v>237</v>
      </c>
      <c r="D91" s="1274">
        <v>213.3</v>
      </c>
      <c r="E91" s="1274" t="s">
        <v>256</v>
      </c>
      <c r="F91" s="653" t="s">
        <v>256</v>
      </c>
      <c r="G91" s="1274">
        <v>1516</v>
      </c>
      <c r="H91" s="1274" t="s">
        <v>256</v>
      </c>
      <c r="I91" s="1889"/>
      <c r="J91" s="1889"/>
      <c r="K91" s="1889"/>
      <c r="L91" s="1889"/>
    </row>
    <row r="92" spans="1:12" ht="11.1" customHeight="1">
      <c r="A92" s="199" t="s">
        <v>50</v>
      </c>
      <c r="B92" s="1272">
        <v>1108</v>
      </c>
      <c r="C92" s="51">
        <v>773</v>
      </c>
      <c r="D92" s="1272">
        <v>733.2</v>
      </c>
      <c r="E92" s="1272">
        <v>375</v>
      </c>
      <c r="F92" s="51" t="s">
        <v>256</v>
      </c>
      <c r="G92" s="1272">
        <v>3719</v>
      </c>
      <c r="H92" s="1272">
        <v>2419</v>
      </c>
      <c r="I92" s="1889"/>
      <c r="J92" s="1889"/>
      <c r="K92" s="1889"/>
      <c r="L92" s="1889"/>
    </row>
    <row r="93" spans="1:12" s="730" customFormat="1" ht="15" customHeight="1">
      <c r="A93" s="217" t="s">
        <v>136</v>
      </c>
      <c r="B93" s="1155">
        <v>19829</v>
      </c>
      <c r="C93" s="648">
        <v>11652</v>
      </c>
      <c r="D93" s="1155">
        <v>11145.2</v>
      </c>
      <c r="E93" s="1155">
        <v>6584</v>
      </c>
      <c r="F93" s="1155">
        <v>3919</v>
      </c>
      <c r="G93" s="1155">
        <v>72859</v>
      </c>
      <c r="H93" s="1155">
        <v>43010</v>
      </c>
      <c r="I93" s="1889"/>
      <c r="J93" s="1889"/>
      <c r="K93" s="1889"/>
      <c r="L93" s="1889"/>
    </row>
    <row r="94" spans="1:12" s="521" customFormat="1" ht="11.1" customHeight="1">
      <c r="A94" s="214" t="s">
        <v>221</v>
      </c>
      <c r="B94" s="1279">
        <v>6687</v>
      </c>
      <c r="C94" s="55">
        <v>4460</v>
      </c>
      <c r="D94" s="1279">
        <v>4395.8999999999996</v>
      </c>
      <c r="E94" s="1279">
        <v>3819</v>
      </c>
      <c r="F94" s="55">
        <v>3819</v>
      </c>
      <c r="G94" s="1279">
        <v>27304</v>
      </c>
      <c r="H94" s="1279">
        <v>23115</v>
      </c>
      <c r="I94" s="1889"/>
      <c r="J94" s="1889"/>
      <c r="K94" s="1889"/>
      <c r="L94" s="1889"/>
    </row>
    <row r="95" spans="1:12" ht="11.1" customHeight="1">
      <c r="A95" s="202" t="s">
        <v>40</v>
      </c>
      <c r="B95" s="1274">
        <v>542</v>
      </c>
      <c r="C95" s="653">
        <v>374</v>
      </c>
      <c r="D95" s="1274">
        <v>336.6</v>
      </c>
      <c r="E95" s="1274" t="s">
        <v>256</v>
      </c>
      <c r="F95" s="657" t="s">
        <v>256</v>
      </c>
      <c r="G95" s="1274">
        <v>2366</v>
      </c>
      <c r="H95" s="1274" t="s">
        <v>256</v>
      </c>
      <c r="I95" s="1889"/>
      <c r="J95" s="1889"/>
      <c r="K95" s="1889"/>
      <c r="L95" s="1889"/>
    </row>
    <row r="96" spans="1:12" ht="11.1" customHeight="1">
      <c r="A96" s="199" t="s">
        <v>41</v>
      </c>
      <c r="B96" s="1272">
        <v>1542</v>
      </c>
      <c r="C96" s="51">
        <v>1122</v>
      </c>
      <c r="D96" s="1272">
        <v>1027.2</v>
      </c>
      <c r="E96" s="1272">
        <v>174</v>
      </c>
      <c r="F96" s="55" t="s">
        <v>256</v>
      </c>
      <c r="G96" s="1272">
        <v>4735</v>
      </c>
      <c r="H96" s="1272">
        <v>408</v>
      </c>
      <c r="I96" s="1889"/>
      <c r="J96" s="1889"/>
      <c r="K96" s="1889"/>
      <c r="L96" s="1889"/>
    </row>
    <row r="97" spans="1:12" ht="11.1" customHeight="1">
      <c r="A97" s="202" t="s">
        <v>42</v>
      </c>
      <c r="B97" s="1274">
        <v>898</v>
      </c>
      <c r="C97" s="653">
        <v>816</v>
      </c>
      <c r="D97" s="1274">
        <v>779.2</v>
      </c>
      <c r="E97" s="1274">
        <v>448</v>
      </c>
      <c r="F97" s="657" t="s">
        <v>256</v>
      </c>
      <c r="G97" s="1274">
        <v>3022</v>
      </c>
      <c r="H97" s="1274">
        <v>1098</v>
      </c>
      <c r="I97" s="1889"/>
      <c r="J97" s="1889"/>
      <c r="K97" s="1889"/>
      <c r="L97" s="1889"/>
    </row>
    <row r="98" spans="1:12" ht="11.45" customHeight="1">
      <c r="A98" s="199" t="s">
        <v>43</v>
      </c>
      <c r="B98" s="1272">
        <v>374</v>
      </c>
      <c r="C98" s="51">
        <v>281</v>
      </c>
      <c r="D98" s="1272">
        <v>274.89999999999998</v>
      </c>
      <c r="E98" s="1272">
        <v>220</v>
      </c>
      <c r="F98" s="55" t="s">
        <v>256</v>
      </c>
      <c r="G98" s="1272">
        <v>2060</v>
      </c>
      <c r="H98" s="1272">
        <v>1600</v>
      </c>
      <c r="I98" s="1889"/>
      <c r="J98" s="1889"/>
      <c r="K98" s="1889"/>
      <c r="L98" s="1889"/>
    </row>
    <row r="99" spans="1:12" ht="10.5" customHeight="1">
      <c r="A99" s="202" t="s">
        <v>220</v>
      </c>
      <c r="B99" s="1274">
        <v>8270</v>
      </c>
      <c r="C99" s="653">
        <v>3802</v>
      </c>
      <c r="D99" s="1274">
        <v>3575</v>
      </c>
      <c r="E99" s="1274">
        <v>1532</v>
      </c>
      <c r="F99" s="657" t="s">
        <v>256</v>
      </c>
      <c r="G99" s="1274">
        <v>27100</v>
      </c>
      <c r="H99" s="1274">
        <v>13457</v>
      </c>
      <c r="I99" s="1889"/>
      <c r="J99" s="1889"/>
      <c r="K99" s="1889"/>
      <c r="L99" s="1889"/>
    </row>
    <row r="100" spans="1:12" ht="10.5" customHeight="1">
      <c r="A100" s="199" t="s">
        <v>44</v>
      </c>
      <c r="B100" s="1272">
        <v>785</v>
      </c>
      <c r="C100" s="51">
        <v>476</v>
      </c>
      <c r="D100" s="1272">
        <v>452.6</v>
      </c>
      <c r="E100" s="1272">
        <v>242</v>
      </c>
      <c r="F100" s="55" t="s">
        <v>256</v>
      </c>
      <c r="G100" s="1272">
        <v>3132</v>
      </c>
      <c r="H100" s="1272">
        <v>2023</v>
      </c>
      <c r="I100" s="1889"/>
      <c r="J100" s="1889"/>
      <c r="K100" s="1889"/>
      <c r="L100" s="1889"/>
    </row>
    <row r="101" spans="1:12" ht="10.5" customHeight="1">
      <c r="A101" s="202" t="s">
        <v>45</v>
      </c>
      <c r="B101" s="1274">
        <v>731</v>
      </c>
      <c r="C101" s="653">
        <v>321</v>
      </c>
      <c r="D101" s="1274">
        <v>303.8</v>
      </c>
      <c r="E101" s="1274">
        <v>149</v>
      </c>
      <c r="F101" s="1274">
        <v>100</v>
      </c>
      <c r="G101" s="1274">
        <v>3140</v>
      </c>
      <c r="H101" s="1274">
        <v>1309</v>
      </c>
      <c r="I101" s="1889"/>
      <c r="J101" s="1889"/>
      <c r="K101" s="1889"/>
      <c r="L101" s="1889"/>
    </row>
    <row r="102" spans="1:12" ht="9.9499999999999993" customHeight="1">
      <c r="A102" s="338"/>
      <c r="B102" s="338"/>
      <c r="C102" s="1923"/>
      <c r="D102" s="1923"/>
      <c r="E102" s="1923"/>
      <c r="F102" s="338"/>
      <c r="G102" s="980"/>
      <c r="H102" s="338"/>
      <c r="I102" s="1889"/>
      <c r="J102" s="1889"/>
      <c r="K102" s="1889"/>
      <c r="L102" s="1889"/>
    </row>
    <row r="103" spans="1:12" s="472" customFormat="1" ht="21.75" customHeight="1">
      <c r="A103" s="183" t="s">
        <v>1175</v>
      </c>
      <c r="B103" s="183"/>
      <c r="C103" s="183"/>
      <c r="D103" s="183"/>
      <c r="E103" s="183"/>
      <c r="F103" s="183"/>
      <c r="G103" s="183"/>
      <c r="H103" s="183"/>
      <c r="I103" s="1901"/>
      <c r="J103" s="1901"/>
      <c r="K103" s="1901"/>
      <c r="L103" s="1901"/>
    </row>
    <row r="104" spans="1:12" s="472" customFormat="1" ht="11.1" customHeight="1">
      <c r="A104" s="1903" t="s">
        <v>1187</v>
      </c>
      <c r="B104" s="1903"/>
      <c r="C104" s="1903"/>
      <c r="D104" s="1903"/>
      <c r="E104" s="1903"/>
      <c r="F104" s="1903"/>
      <c r="G104" s="1903"/>
      <c r="H104" s="1903"/>
      <c r="I104" s="1901"/>
      <c r="J104" s="1901"/>
      <c r="K104" s="1901"/>
      <c r="L104" s="1901"/>
    </row>
    <row r="105" spans="1:12" s="472" customFormat="1" ht="11.1" customHeight="1">
      <c r="A105" s="1903" t="s">
        <v>1186</v>
      </c>
      <c r="B105" s="1903"/>
      <c r="C105" s="1903"/>
      <c r="D105" s="1903"/>
      <c r="E105" s="1903"/>
      <c r="F105" s="1903"/>
      <c r="G105" s="1903"/>
      <c r="H105" s="1903"/>
      <c r="I105" s="1901"/>
      <c r="J105" s="1901"/>
      <c r="K105" s="1901"/>
      <c r="L105" s="1901"/>
    </row>
    <row r="106" spans="1:12" s="472" customFormat="1" ht="11.1" customHeight="1">
      <c r="A106" s="1903" t="s">
        <v>1204</v>
      </c>
      <c r="B106" s="1903"/>
      <c r="C106" s="1903"/>
      <c r="D106" s="1903"/>
      <c r="E106" s="1903"/>
      <c r="F106" s="1903"/>
      <c r="G106" s="1903"/>
      <c r="H106" s="1903"/>
      <c r="I106" s="1901"/>
      <c r="J106" s="1901"/>
      <c r="K106" s="1901"/>
      <c r="L106" s="1901"/>
    </row>
    <row r="107" spans="1:12" s="472" customFormat="1" ht="11.1" customHeight="1">
      <c r="A107" s="1903" t="s">
        <v>1203</v>
      </c>
      <c r="B107" s="1903"/>
      <c r="C107" s="1903"/>
      <c r="D107" s="1903"/>
      <c r="E107" s="1903"/>
      <c r="F107" s="1903"/>
      <c r="G107" s="1903"/>
      <c r="H107" s="1903"/>
      <c r="I107" s="1901"/>
      <c r="J107" s="1901"/>
      <c r="K107" s="1901"/>
      <c r="L107" s="1901"/>
    </row>
    <row r="108" spans="1:12" s="730" customFormat="1" ht="18" customHeight="1">
      <c r="A108" s="209" t="s">
        <v>137</v>
      </c>
      <c r="B108" s="871">
        <v>8409</v>
      </c>
      <c r="C108" s="49">
        <v>12234</v>
      </c>
      <c r="D108" s="871">
        <v>11975.9</v>
      </c>
      <c r="E108" s="871">
        <v>9653</v>
      </c>
      <c r="F108" s="871">
        <v>2461</v>
      </c>
      <c r="G108" s="871">
        <v>60191</v>
      </c>
      <c r="H108" s="871">
        <v>47815</v>
      </c>
      <c r="I108" s="1889"/>
      <c r="J108" s="1889"/>
      <c r="K108" s="1889"/>
      <c r="L108" s="1889"/>
    </row>
    <row r="109" spans="1:12" s="521" customFormat="1" ht="12" customHeight="1">
      <c r="A109" s="1924" t="s">
        <v>1202</v>
      </c>
      <c r="B109" s="1276">
        <v>3277</v>
      </c>
      <c r="C109" s="657">
        <v>8173</v>
      </c>
      <c r="D109" s="1276">
        <v>7946</v>
      </c>
      <c r="E109" s="1276">
        <v>5903</v>
      </c>
      <c r="F109" s="657" t="s">
        <v>256</v>
      </c>
      <c r="G109" s="1276">
        <v>39013</v>
      </c>
      <c r="H109" s="1276">
        <v>30390</v>
      </c>
      <c r="I109" s="1889"/>
      <c r="J109" s="1889"/>
      <c r="K109" s="1889"/>
      <c r="L109" s="1889"/>
    </row>
    <row r="110" spans="1:12" ht="11.25" customHeight="1">
      <c r="A110" s="1926" t="s">
        <v>1201</v>
      </c>
      <c r="B110" s="1272">
        <v>2925</v>
      </c>
      <c r="C110" s="51">
        <v>2461</v>
      </c>
      <c r="D110" s="1272">
        <v>2461</v>
      </c>
      <c r="E110" s="1272">
        <v>2461</v>
      </c>
      <c r="F110" s="1272">
        <v>2461</v>
      </c>
      <c r="G110" s="1272">
        <v>11475</v>
      </c>
      <c r="H110" s="1272">
        <v>11040</v>
      </c>
      <c r="I110" s="1889"/>
      <c r="J110" s="1889"/>
      <c r="K110" s="1889"/>
      <c r="L110" s="1889"/>
    </row>
    <row r="111" spans="1:12" ht="11.25" customHeight="1">
      <c r="A111" s="202" t="s">
        <v>87</v>
      </c>
      <c r="B111" s="1274">
        <v>2207</v>
      </c>
      <c r="C111" s="653">
        <v>1026</v>
      </c>
      <c r="D111" s="1274">
        <v>1018.5</v>
      </c>
      <c r="E111" s="1274">
        <v>951</v>
      </c>
      <c r="F111" s="653" t="s">
        <v>256</v>
      </c>
      <c r="G111" s="1274">
        <v>4940</v>
      </c>
      <c r="H111" s="1274">
        <v>3130</v>
      </c>
      <c r="I111" s="1889"/>
      <c r="J111" s="1889"/>
      <c r="K111" s="1889"/>
      <c r="L111" s="1889"/>
    </row>
    <row r="112" spans="1:12" ht="11.25" customHeight="1">
      <c r="A112" s="1926" t="s">
        <v>1200</v>
      </c>
      <c r="B112" s="147" t="s">
        <v>256</v>
      </c>
      <c r="C112" s="51">
        <v>574</v>
      </c>
      <c r="D112" s="1272">
        <v>550.4</v>
      </c>
      <c r="E112" s="1272">
        <v>338</v>
      </c>
      <c r="F112" s="51" t="s">
        <v>256</v>
      </c>
      <c r="G112" s="1272">
        <v>4763</v>
      </c>
      <c r="H112" s="1272">
        <v>3255</v>
      </c>
      <c r="I112" s="1889"/>
      <c r="J112" s="1889"/>
      <c r="K112" s="1889"/>
      <c r="L112" s="1889"/>
    </row>
    <row r="113" spans="1:12" s="730" customFormat="1" ht="15" customHeight="1">
      <c r="A113" s="217" t="s">
        <v>138</v>
      </c>
      <c r="B113" s="1155">
        <v>15373</v>
      </c>
      <c r="C113" s="648">
        <v>9453</v>
      </c>
      <c r="D113" s="1155">
        <v>8557.7999999999993</v>
      </c>
      <c r="E113" s="1155">
        <v>7125</v>
      </c>
      <c r="F113" s="1155">
        <v>4987</v>
      </c>
      <c r="G113" s="1155">
        <v>50829</v>
      </c>
      <c r="H113" s="1155">
        <v>41213</v>
      </c>
      <c r="I113" s="1889"/>
      <c r="J113" s="1889"/>
      <c r="K113" s="1889"/>
      <c r="L113" s="1889"/>
    </row>
    <row r="114" spans="1:12" s="521" customFormat="1" ht="11.25" customHeight="1">
      <c r="A114" s="214" t="s">
        <v>223</v>
      </c>
      <c r="B114" s="1279">
        <v>5966</v>
      </c>
      <c r="C114" s="55">
        <v>2945</v>
      </c>
      <c r="D114" s="1279">
        <v>2945</v>
      </c>
      <c r="E114" s="1279">
        <v>2945</v>
      </c>
      <c r="F114" s="1279">
        <v>2945</v>
      </c>
      <c r="G114" s="1279">
        <v>19100</v>
      </c>
      <c r="H114" s="1279">
        <v>14467</v>
      </c>
      <c r="I114" s="1889"/>
      <c r="J114" s="1889"/>
      <c r="K114" s="1889"/>
      <c r="L114" s="1889"/>
    </row>
    <row r="115" spans="1:12" ht="11.25" customHeight="1">
      <c r="A115" s="1927" t="s">
        <v>1199</v>
      </c>
      <c r="B115" s="1274">
        <v>1153</v>
      </c>
      <c r="C115" s="653">
        <v>1252</v>
      </c>
      <c r="D115" s="1274">
        <v>1239.5</v>
      </c>
      <c r="E115" s="1274">
        <v>1127</v>
      </c>
      <c r="F115" s="1274">
        <v>209</v>
      </c>
      <c r="G115" s="1274">
        <v>4149</v>
      </c>
      <c r="H115" s="1274">
        <v>2968</v>
      </c>
      <c r="I115" s="1889"/>
      <c r="J115" s="1889"/>
      <c r="K115" s="1889"/>
      <c r="L115" s="1889"/>
    </row>
    <row r="116" spans="1:12" ht="12" customHeight="1">
      <c r="A116" s="1926" t="s">
        <v>1198</v>
      </c>
      <c r="B116" s="1272">
        <v>6324</v>
      </c>
      <c r="C116" s="51">
        <v>2539</v>
      </c>
      <c r="D116" s="1272">
        <v>2424.8000000000002</v>
      </c>
      <c r="E116" s="1272">
        <v>1397</v>
      </c>
      <c r="F116" s="1272">
        <v>1397</v>
      </c>
      <c r="G116" s="1272">
        <v>12959</v>
      </c>
      <c r="H116" s="1272">
        <v>12500</v>
      </c>
      <c r="I116" s="1889"/>
      <c r="J116" s="1889"/>
      <c r="K116" s="1889"/>
      <c r="L116" s="1889"/>
    </row>
    <row r="117" spans="1:12" ht="11.25" customHeight="1">
      <c r="A117" s="202" t="s">
        <v>67</v>
      </c>
      <c r="B117" s="1274">
        <v>141</v>
      </c>
      <c r="C117" s="653">
        <v>95</v>
      </c>
      <c r="D117" s="1274">
        <v>93.1</v>
      </c>
      <c r="E117" s="1274">
        <v>76</v>
      </c>
      <c r="F117" s="471" t="s">
        <v>256</v>
      </c>
      <c r="G117" s="1274">
        <v>961</v>
      </c>
      <c r="H117" s="1274">
        <v>773</v>
      </c>
      <c r="I117" s="1889"/>
      <c r="J117" s="1889"/>
      <c r="K117" s="1889"/>
      <c r="L117" s="1889"/>
    </row>
    <row r="118" spans="1:12" ht="11.25" customHeight="1">
      <c r="A118" s="199" t="s">
        <v>68</v>
      </c>
      <c r="B118" s="1272">
        <v>1789</v>
      </c>
      <c r="C118" s="51">
        <v>742</v>
      </c>
      <c r="D118" s="1272">
        <v>711.4</v>
      </c>
      <c r="E118" s="1272">
        <v>436</v>
      </c>
      <c r="F118" s="1272">
        <v>436</v>
      </c>
      <c r="G118" s="1272">
        <v>6420</v>
      </c>
      <c r="H118" s="1272">
        <v>3400</v>
      </c>
      <c r="I118" s="1889"/>
      <c r="J118" s="1889"/>
      <c r="K118" s="1889"/>
      <c r="L118" s="1889"/>
    </row>
    <row r="119" spans="1:12" ht="11.25" customHeight="1">
      <c r="A119" s="1927" t="s">
        <v>1197</v>
      </c>
      <c r="B119" s="224" t="s">
        <v>256</v>
      </c>
      <c r="C119" s="653">
        <v>1880</v>
      </c>
      <c r="D119" s="1274">
        <v>1144</v>
      </c>
      <c r="E119" s="1274">
        <v>1144</v>
      </c>
      <c r="F119" s="471" t="s">
        <v>256</v>
      </c>
      <c r="G119" s="1274">
        <v>7240</v>
      </c>
      <c r="H119" s="1274">
        <v>7105</v>
      </c>
      <c r="I119" s="1889"/>
      <c r="J119" s="1889"/>
      <c r="K119" s="1889"/>
      <c r="L119" s="1889"/>
    </row>
    <row r="120" spans="1:12" s="730" customFormat="1" ht="15" customHeight="1">
      <c r="A120" s="209" t="s">
        <v>139</v>
      </c>
      <c r="B120" s="871">
        <v>13235.3</v>
      </c>
      <c r="C120" s="49">
        <v>10716.3</v>
      </c>
      <c r="D120" s="871">
        <v>10274.370000000001</v>
      </c>
      <c r="E120" s="871">
        <v>6297</v>
      </c>
      <c r="F120" s="149" t="s">
        <v>256</v>
      </c>
      <c r="G120" s="871">
        <v>61991</v>
      </c>
      <c r="H120" s="871">
        <v>37299</v>
      </c>
      <c r="I120" s="1889"/>
      <c r="J120" s="1889"/>
      <c r="K120" s="1889"/>
      <c r="L120" s="1889"/>
    </row>
    <row r="121" spans="1:12" s="521" customFormat="1" ht="11.25" customHeight="1">
      <c r="A121" s="1924" t="s">
        <v>1196</v>
      </c>
      <c r="B121" s="1276">
        <v>9741</v>
      </c>
      <c r="C121" s="657">
        <v>7041</v>
      </c>
      <c r="D121" s="1276">
        <v>6800</v>
      </c>
      <c r="E121" s="1276">
        <v>4631</v>
      </c>
      <c r="F121" s="839" t="s">
        <v>256</v>
      </c>
      <c r="G121" s="1276">
        <v>39002</v>
      </c>
      <c r="H121" s="1276">
        <v>24983</v>
      </c>
      <c r="I121" s="1889"/>
      <c r="J121" s="1889"/>
      <c r="K121" s="1889"/>
      <c r="L121" s="1889"/>
    </row>
    <row r="122" spans="1:12" ht="11.25" customHeight="1">
      <c r="A122" s="1926" t="s">
        <v>1195</v>
      </c>
      <c r="B122" s="1272">
        <v>852.3</v>
      </c>
      <c r="C122" s="51">
        <v>1391.3</v>
      </c>
      <c r="D122" s="1272">
        <v>1308.47</v>
      </c>
      <c r="E122" s="1272">
        <v>563</v>
      </c>
      <c r="F122" s="83" t="s">
        <v>256</v>
      </c>
      <c r="G122" s="1272">
        <v>6508</v>
      </c>
      <c r="H122" s="1272">
        <v>3863</v>
      </c>
      <c r="I122" s="1889"/>
      <c r="J122" s="1889"/>
      <c r="K122" s="1889"/>
      <c r="L122" s="1889"/>
    </row>
    <row r="123" spans="1:12" ht="11.25" customHeight="1">
      <c r="A123" s="202" t="s">
        <v>93</v>
      </c>
      <c r="B123" s="1274">
        <v>719</v>
      </c>
      <c r="C123" s="653">
        <v>599</v>
      </c>
      <c r="D123" s="1274">
        <v>557</v>
      </c>
      <c r="E123" s="1274">
        <v>179</v>
      </c>
      <c r="F123" s="471" t="s">
        <v>256</v>
      </c>
      <c r="G123" s="1274">
        <v>3632</v>
      </c>
      <c r="H123" s="1274">
        <v>1762</v>
      </c>
      <c r="I123" s="1889"/>
      <c r="J123" s="1889"/>
      <c r="K123" s="1889"/>
      <c r="L123" s="1889"/>
    </row>
    <row r="124" spans="1:12" ht="11.25" customHeight="1">
      <c r="A124" s="199" t="s">
        <v>94</v>
      </c>
      <c r="B124" s="1272">
        <v>310</v>
      </c>
      <c r="C124" s="51">
        <v>170</v>
      </c>
      <c r="D124" s="1272">
        <v>167.9</v>
      </c>
      <c r="E124" s="1272">
        <v>149</v>
      </c>
      <c r="F124" s="83" t="s">
        <v>256</v>
      </c>
      <c r="G124" s="1272">
        <v>1150</v>
      </c>
      <c r="H124" s="1272">
        <v>860</v>
      </c>
      <c r="I124" s="1889"/>
      <c r="J124" s="1889"/>
      <c r="K124" s="1889"/>
      <c r="L124" s="1889"/>
    </row>
    <row r="125" spans="1:12" ht="11.25" customHeight="1">
      <c r="A125" s="228" t="s">
        <v>1194</v>
      </c>
      <c r="B125" s="1274">
        <v>1613</v>
      </c>
      <c r="C125" s="653">
        <v>1168</v>
      </c>
      <c r="D125" s="1274">
        <v>1126.0999999999999</v>
      </c>
      <c r="E125" s="1274">
        <v>749</v>
      </c>
      <c r="F125" s="471" t="s">
        <v>256</v>
      </c>
      <c r="G125" s="1274">
        <v>8854</v>
      </c>
      <c r="H125" s="1274">
        <v>5679</v>
      </c>
      <c r="I125" s="1889"/>
      <c r="J125" s="1889"/>
      <c r="K125" s="1889"/>
      <c r="L125" s="1889"/>
    </row>
    <row r="126" spans="1:12" ht="11.25" customHeight="1">
      <c r="A126" s="199" t="s">
        <v>1193</v>
      </c>
      <c r="B126" s="1272" t="s">
        <v>256</v>
      </c>
      <c r="C126" s="51">
        <v>347</v>
      </c>
      <c r="D126" s="1272">
        <v>314.89999999999998</v>
      </c>
      <c r="E126" s="1272">
        <v>26</v>
      </c>
      <c r="F126" s="83" t="s">
        <v>256</v>
      </c>
      <c r="G126" s="1272">
        <v>2845</v>
      </c>
      <c r="H126" s="1272">
        <v>152</v>
      </c>
      <c r="I126" s="1889"/>
      <c r="J126" s="1889"/>
      <c r="K126" s="1889"/>
      <c r="L126" s="1889"/>
    </row>
    <row r="127" spans="1:12" s="730" customFormat="1" ht="15" customHeight="1">
      <c r="A127" s="217" t="s">
        <v>140</v>
      </c>
      <c r="B127" s="1155">
        <v>26814</v>
      </c>
      <c r="C127" s="648">
        <v>14298</v>
      </c>
      <c r="D127" s="1155">
        <v>13991.4</v>
      </c>
      <c r="E127" s="1155">
        <v>11232</v>
      </c>
      <c r="F127" s="1155">
        <v>4305</v>
      </c>
      <c r="G127" s="1155">
        <v>70390</v>
      </c>
      <c r="H127" s="1155">
        <v>58949</v>
      </c>
      <c r="I127" s="1889"/>
      <c r="J127" s="1889"/>
      <c r="K127" s="1889"/>
      <c r="L127" s="1889"/>
    </row>
    <row r="128" spans="1:12" s="521" customFormat="1" ht="11.25" customHeight="1">
      <c r="A128" s="214" t="s">
        <v>225</v>
      </c>
      <c r="B128" s="1279">
        <v>7847</v>
      </c>
      <c r="C128" s="55">
        <v>4548</v>
      </c>
      <c r="D128" s="1279">
        <v>4523.7</v>
      </c>
      <c r="E128" s="1279">
        <v>4305</v>
      </c>
      <c r="F128" s="1279">
        <v>4305</v>
      </c>
      <c r="G128" s="1279">
        <v>32706</v>
      </c>
      <c r="H128" s="1279">
        <v>25780</v>
      </c>
      <c r="I128" s="1889"/>
      <c r="J128" s="1889"/>
      <c r="K128" s="1889"/>
      <c r="L128" s="1889"/>
    </row>
    <row r="129" spans="1:12" ht="12" customHeight="1">
      <c r="A129" s="228" t="s">
        <v>1192</v>
      </c>
      <c r="B129" s="1908">
        <v>3449</v>
      </c>
      <c r="C129" s="653">
        <v>2487</v>
      </c>
      <c r="D129" s="1274">
        <v>2338.1999999999998</v>
      </c>
      <c r="E129" s="1274">
        <v>999</v>
      </c>
      <c r="F129" s="471" t="s">
        <v>256</v>
      </c>
      <c r="G129" s="1274">
        <v>8859</v>
      </c>
      <c r="H129" s="1274">
        <v>8665</v>
      </c>
      <c r="I129" s="1889"/>
      <c r="J129" s="1889"/>
      <c r="K129" s="1889"/>
      <c r="L129" s="1889"/>
    </row>
    <row r="130" spans="1:12" ht="11.25" customHeight="1">
      <c r="A130" s="199" t="s">
        <v>226</v>
      </c>
      <c r="B130" s="1272">
        <v>11800</v>
      </c>
      <c r="C130" s="51">
        <v>5424</v>
      </c>
      <c r="D130" s="1272">
        <v>5369.8</v>
      </c>
      <c r="E130" s="1272">
        <v>4882</v>
      </c>
      <c r="F130" s="83" t="s">
        <v>256</v>
      </c>
      <c r="G130" s="1272">
        <v>19870</v>
      </c>
      <c r="H130" s="1272">
        <v>17109</v>
      </c>
      <c r="I130" s="1889"/>
      <c r="J130" s="1889"/>
      <c r="K130" s="1889"/>
      <c r="L130" s="1889"/>
    </row>
    <row r="131" spans="1:12" ht="11.25" customHeight="1">
      <c r="A131" s="202" t="s">
        <v>90</v>
      </c>
      <c r="B131" s="1274">
        <v>2800</v>
      </c>
      <c r="C131" s="653">
        <v>1100</v>
      </c>
      <c r="D131" s="1274">
        <v>1054</v>
      </c>
      <c r="E131" s="1274">
        <v>640</v>
      </c>
      <c r="F131" s="471" t="s">
        <v>256</v>
      </c>
      <c r="G131" s="1274">
        <v>4994</v>
      </c>
      <c r="H131" s="1274">
        <v>3895</v>
      </c>
      <c r="I131" s="1889"/>
      <c r="J131" s="1889"/>
      <c r="K131" s="1889"/>
      <c r="L131" s="1889"/>
    </row>
    <row r="132" spans="1:12" ht="11.25" customHeight="1">
      <c r="A132" s="199" t="s">
        <v>91</v>
      </c>
      <c r="B132" s="1272">
        <v>918</v>
      </c>
      <c r="C132" s="51">
        <v>739</v>
      </c>
      <c r="D132" s="1272">
        <v>705.7</v>
      </c>
      <c r="E132" s="1272">
        <v>406</v>
      </c>
      <c r="F132" s="83" t="s">
        <v>256</v>
      </c>
      <c r="G132" s="1272">
        <v>3961</v>
      </c>
      <c r="H132" s="1272">
        <v>3500</v>
      </c>
      <c r="I132" s="1889"/>
      <c r="J132" s="1889"/>
      <c r="K132" s="1889"/>
      <c r="L132" s="1889"/>
    </row>
    <row r="133" spans="1:12" s="730" customFormat="1" ht="15" customHeight="1">
      <c r="A133" s="217" t="s">
        <v>141</v>
      </c>
      <c r="B133" s="1155">
        <v>27754</v>
      </c>
      <c r="C133" s="648">
        <v>15366</v>
      </c>
      <c r="D133" s="1155">
        <v>14560.6</v>
      </c>
      <c r="E133" s="1155">
        <v>11623</v>
      </c>
      <c r="F133" s="1155">
        <v>10230</v>
      </c>
      <c r="G133" s="1155">
        <v>86197</v>
      </c>
      <c r="H133" s="1155">
        <v>68963</v>
      </c>
      <c r="I133" s="1889"/>
      <c r="J133" s="1889"/>
      <c r="K133" s="1889"/>
      <c r="L133" s="1889"/>
    </row>
    <row r="134" spans="1:12" s="521" customFormat="1" ht="11.25" customHeight="1">
      <c r="A134" s="1925" t="s">
        <v>1191</v>
      </c>
      <c r="B134" s="1279">
        <v>20424</v>
      </c>
      <c r="C134" s="55">
        <v>11372</v>
      </c>
      <c r="D134" s="1279">
        <v>11188.5</v>
      </c>
      <c r="E134" s="1279">
        <v>9537</v>
      </c>
      <c r="F134" s="1279">
        <v>9379</v>
      </c>
      <c r="G134" s="1279">
        <v>62307</v>
      </c>
      <c r="H134" s="1279">
        <v>55367</v>
      </c>
      <c r="I134" s="1889"/>
      <c r="J134" s="1889"/>
      <c r="K134" s="1889"/>
      <c r="L134" s="1889"/>
    </row>
    <row r="135" spans="1:12" ht="11.25" customHeight="1">
      <c r="A135" s="202" t="s">
        <v>59</v>
      </c>
      <c r="B135" s="1274">
        <v>4986</v>
      </c>
      <c r="C135" s="653">
        <v>2650</v>
      </c>
      <c r="D135" s="1274">
        <v>2539.1</v>
      </c>
      <c r="E135" s="1274">
        <v>1541</v>
      </c>
      <c r="F135" s="1274">
        <v>530</v>
      </c>
      <c r="G135" s="1274">
        <v>15282</v>
      </c>
      <c r="H135" s="1274">
        <v>10253</v>
      </c>
      <c r="I135" s="1889"/>
      <c r="J135" s="1889"/>
      <c r="K135" s="1889"/>
      <c r="L135" s="1889"/>
    </row>
    <row r="136" spans="1:12" ht="12" customHeight="1">
      <c r="A136" s="1926" t="s">
        <v>1190</v>
      </c>
      <c r="B136" s="1272">
        <v>185</v>
      </c>
      <c r="C136" s="51">
        <v>214</v>
      </c>
      <c r="D136" s="1272">
        <v>195.6</v>
      </c>
      <c r="E136" s="1272">
        <v>30</v>
      </c>
      <c r="F136" s="51" t="s">
        <v>256</v>
      </c>
      <c r="G136" s="1272">
        <v>1469</v>
      </c>
      <c r="H136" s="1272">
        <v>156</v>
      </c>
      <c r="I136" s="1889"/>
      <c r="J136" s="1889"/>
      <c r="K136" s="1889"/>
      <c r="L136" s="1889"/>
    </row>
    <row r="137" spans="1:12" ht="11.25" customHeight="1">
      <c r="A137" s="202" t="s">
        <v>62</v>
      </c>
      <c r="B137" s="1274">
        <v>974</v>
      </c>
      <c r="C137" s="653">
        <v>556</v>
      </c>
      <c r="D137" s="1274">
        <v>77</v>
      </c>
      <c r="E137" s="1274">
        <v>77</v>
      </c>
      <c r="F137" s="653" t="s">
        <v>256</v>
      </c>
      <c r="G137" s="1274">
        <v>2305</v>
      </c>
      <c r="H137" s="1274">
        <v>597</v>
      </c>
      <c r="I137" s="1889"/>
      <c r="J137" s="1889"/>
      <c r="K137" s="1889"/>
      <c r="L137" s="1889"/>
    </row>
    <row r="138" spans="1:12" ht="11.25" customHeight="1">
      <c r="A138" s="199" t="s">
        <v>63</v>
      </c>
      <c r="B138" s="1272">
        <v>324</v>
      </c>
      <c r="C138" s="51">
        <v>139</v>
      </c>
      <c r="D138" s="1272">
        <v>136.80000000000001</v>
      </c>
      <c r="E138" s="1272">
        <v>117</v>
      </c>
      <c r="F138" s="51" t="s">
        <v>256</v>
      </c>
      <c r="G138" s="1272">
        <v>1464</v>
      </c>
      <c r="H138" s="1272">
        <v>1089</v>
      </c>
      <c r="I138" s="1889"/>
      <c r="J138" s="1889"/>
      <c r="K138" s="1889"/>
      <c r="L138" s="1889"/>
    </row>
    <row r="139" spans="1:12" ht="11.25" customHeight="1">
      <c r="A139" s="202" t="s">
        <v>64</v>
      </c>
      <c r="B139" s="1274">
        <v>861</v>
      </c>
      <c r="C139" s="653">
        <v>435</v>
      </c>
      <c r="D139" s="1274">
        <v>423.6</v>
      </c>
      <c r="E139" s="1274">
        <v>321</v>
      </c>
      <c r="F139" s="1274">
        <v>321</v>
      </c>
      <c r="G139" s="1274">
        <v>3370</v>
      </c>
      <c r="H139" s="1274">
        <v>1501</v>
      </c>
      <c r="I139" s="1889"/>
      <c r="J139" s="1889"/>
      <c r="K139" s="1889"/>
      <c r="L139" s="1889"/>
    </row>
    <row r="140" spans="1:12" s="730" customFormat="1" ht="15" customHeight="1">
      <c r="A140" s="236" t="s">
        <v>388</v>
      </c>
      <c r="B140" s="871">
        <v>135870</v>
      </c>
      <c r="C140" s="49">
        <v>77117</v>
      </c>
      <c r="D140" s="871">
        <v>74206</v>
      </c>
      <c r="E140" s="871">
        <v>51040</v>
      </c>
      <c r="F140" s="871">
        <v>4060</v>
      </c>
      <c r="G140" s="871">
        <v>360537</v>
      </c>
      <c r="H140" s="871">
        <v>253988</v>
      </c>
      <c r="I140" s="1889"/>
      <c r="J140" s="1889"/>
      <c r="K140" s="1889"/>
      <c r="L140" s="1889"/>
    </row>
    <row r="141" spans="1:12" s="730" customFormat="1" ht="15" customHeight="1">
      <c r="A141" s="217" t="s">
        <v>142</v>
      </c>
      <c r="B141" s="1155">
        <v>15030</v>
      </c>
      <c r="C141" s="648">
        <v>8487</v>
      </c>
      <c r="D141" s="1155">
        <v>7971.4</v>
      </c>
      <c r="E141" s="1155">
        <v>3331</v>
      </c>
      <c r="F141" s="1155">
        <v>63</v>
      </c>
      <c r="G141" s="1155">
        <v>33356</v>
      </c>
      <c r="H141" s="1155">
        <v>25823</v>
      </c>
      <c r="I141" s="1889"/>
      <c r="J141" s="1889"/>
      <c r="K141" s="1889"/>
      <c r="L141" s="1889"/>
    </row>
    <row r="142" spans="1:12" s="521" customFormat="1" ht="11.25" customHeight="1">
      <c r="A142" s="1925" t="s">
        <v>1189</v>
      </c>
      <c r="B142" s="1279">
        <v>7317</v>
      </c>
      <c r="C142" s="55">
        <v>5160</v>
      </c>
      <c r="D142" s="1279">
        <v>4800.5</v>
      </c>
      <c r="E142" s="1279">
        <v>1565</v>
      </c>
      <c r="F142" s="1279">
        <v>63</v>
      </c>
      <c r="G142" s="1279">
        <v>9816</v>
      </c>
      <c r="H142" s="1279">
        <v>6615</v>
      </c>
      <c r="I142" s="1889"/>
      <c r="J142" s="1889"/>
      <c r="K142" s="1889"/>
      <c r="L142" s="1889"/>
    </row>
    <row r="143" spans="1:12" ht="11.25" customHeight="1">
      <c r="A143" s="202" t="s">
        <v>71</v>
      </c>
      <c r="B143" s="1274">
        <v>2709</v>
      </c>
      <c r="C143" s="653">
        <v>1278</v>
      </c>
      <c r="D143" s="1274">
        <v>1210.4000000000001</v>
      </c>
      <c r="E143" s="1274">
        <v>602</v>
      </c>
      <c r="F143" s="653" t="s">
        <v>256</v>
      </c>
      <c r="G143" s="1274">
        <v>7120</v>
      </c>
      <c r="H143" s="1274">
        <v>5950</v>
      </c>
      <c r="I143" s="1889"/>
      <c r="J143" s="1889"/>
      <c r="K143" s="1889"/>
      <c r="L143" s="1889"/>
    </row>
    <row r="144" spans="1:12" ht="11.25" customHeight="1">
      <c r="A144" s="199" t="s">
        <v>72</v>
      </c>
      <c r="B144" s="1272">
        <v>3042</v>
      </c>
      <c r="C144" s="51">
        <v>917</v>
      </c>
      <c r="D144" s="1272">
        <v>871.1</v>
      </c>
      <c r="E144" s="1272">
        <v>458</v>
      </c>
      <c r="F144" s="51" t="s">
        <v>256</v>
      </c>
      <c r="G144" s="1272">
        <v>5977</v>
      </c>
      <c r="H144" s="1272">
        <v>5246</v>
      </c>
      <c r="I144" s="1889"/>
      <c r="J144" s="1889"/>
      <c r="K144" s="1889"/>
      <c r="L144" s="1889"/>
    </row>
    <row r="145" spans="1:12" ht="11.25" customHeight="1">
      <c r="A145" s="202" t="s">
        <v>73</v>
      </c>
      <c r="B145" s="1274">
        <v>1962</v>
      </c>
      <c r="C145" s="653">
        <v>1132</v>
      </c>
      <c r="D145" s="1274">
        <v>1089.4000000000001</v>
      </c>
      <c r="E145" s="1274">
        <v>706</v>
      </c>
      <c r="F145" s="653" t="s">
        <v>256</v>
      </c>
      <c r="G145" s="1274">
        <v>10443</v>
      </c>
      <c r="H145" s="1274">
        <v>8012</v>
      </c>
      <c r="I145" s="1889"/>
      <c r="J145" s="1889"/>
      <c r="K145" s="1889"/>
      <c r="L145" s="1889"/>
    </row>
    <row r="146" spans="1:12" s="730" customFormat="1" ht="15" customHeight="1">
      <c r="A146" s="209" t="s">
        <v>143</v>
      </c>
      <c r="B146" s="871">
        <v>14480</v>
      </c>
      <c r="C146" s="49">
        <v>7139</v>
      </c>
      <c r="D146" s="871">
        <v>6817.4</v>
      </c>
      <c r="E146" s="871">
        <v>3923</v>
      </c>
      <c r="F146" s="871">
        <v>321</v>
      </c>
      <c r="G146" s="871">
        <v>42676</v>
      </c>
      <c r="H146" s="871">
        <v>23347</v>
      </c>
      <c r="I146" s="1889"/>
      <c r="J146" s="1889"/>
      <c r="K146" s="1889"/>
      <c r="L146" s="1889"/>
    </row>
    <row r="147" spans="1:12" s="521" customFormat="1" ht="11.25" customHeight="1">
      <c r="A147" s="1924" t="s">
        <v>1188</v>
      </c>
      <c r="B147" s="1276">
        <v>9088</v>
      </c>
      <c r="C147" s="657">
        <v>4702</v>
      </c>
      <c r="D147" s="1276">
        <v>4527.7</v>
      </c>
      <c r="E147" s="1276">
        <v>2959</v>
      </c>
      <c r="F147" s="657" t="s">
        <v>256</v>
      </c>
      <c r="G147" s="1276">
        <v>23841</v>
      </c>
      <c r="H147" s="1276">
        <v>15350</v>
      </c>
      <c r="I147" s="1889"/>
      <c r="J147" s="1889"/>
      <c r="K147" s="1889"/>
      <c r="L147" s="1889"/>
    </row>
    <row r="148" spans="1:12" ht="11.25" customHeight="1">
      <c r="A148" s="199" t="s">
        <v>53</v>
      </c>
      <c r="B148" s="1272">
        <v>712</v>
      </c>
      <c r="C148" s="51">
        <v>462</v>
      </c>
      <c r="D148" s="1272">
        <v>439.1</v>
      </c>
      <c r="E148" s="1272">
        <v>233</v>
      </c>
      <c r="F148" s="1272">
        <v>233</v>
      </c>
      <c r="G148" s="1272">
        <v>2995</v>
      </c>
      <c r="H148" s="1272">
        <v>2543</v>
      </c>
      <c r="I148" s="1889"/>
      <c r="J148" s="1889"/>
      <c r="K148" s="1889"/>
      <c r="L148" s="1889"/>
    </row>
    <row r="149" spans="1:12" ht="11.25" customHeight="1">
      <c r="A149" s="202" t="s">
        <v>54</v>
      </c>
      <c r="B149" s="1274">
        <v>832</v>
      </c>
      <c r="C149" s="653">
        <v>222</v>
      </c>
      <c r="D149" s="1274">
        <v>208.6</v>
      </c>
      <c r="E149" s="1274">
        <v>88</v>
      </c>
      <c r="F149" s="1274">
        <v>88</v>
      </c>
      <c r="G149" s="1274">
        <v>1875</v>
      </c>
      <c r="H149" s="1274">
        <v>790</v>
      </c>
      <c r="I149" s="1889"/>
      <c r="J149" s="1889"/>
      <c r="K149" s="1889"/>
      <c r="L149" s="1889"/>
    </row>
    <row r="150" spans="1:12" ht="11.25" customHeight="1">
      <c r="A150" s="199" t="s">
        <v>55</v>
      </c>
      <c r="B150" s="1272">
        <v>1002</v>
      </c>
      <c r="C150" s="51">
        <v>391</v>
      </c>
      <c r="D150" s="1272">
        <v>353.3</v>
      </c>
      <c r="E150" s="1272">
        <v>14</v>
      </c>
      <c r="F150" s="51" t="s">
        <v>256</v>
      </c>
      <c r="G150" s="1272">
        <v>2866</v>
      </c>
      <c r="H150" s="1272">
        <v>163</v>
      </c>
      <c r="I150" s="1889"/>
      <c r="J150" s="1889"/>
      <c r="K150" s="1889"/>
      <c r="L150" s="1889"/>
    </row>
    <row r="151" spans="1:12" ht="11.25" customHeight="1">
      <c r="A151" s="202" t="s">
        <v>56</v>
      </c>
      <c r="B151" s="1274">
        <v>573</v>
      </c>
      <c r="C151" s="653">
        <v>270</v>
      </c>
      <c r="D151" s="1274">
        <v>243</v>
      </c>
      <c r="E151" s="1274" t="s">
        <v>256</v>
      </c>
      <c r="F151" s="653" t="s">
        <v>256</v>
      </c>
      <c r="G151" s="1274">
        <v>3510</v>
      </c>
      <c r="H151" s="1274" t="s">
        <v>256</v>
      </c>
      <c r="I151" s="1889"/>
      <c r="J151" s="1889"/>
      <c r="K151" s="1889"/>
      <c r="L151" s="1889"/>
    </row>
    <row r="152" spans="1:12" ht="11.25" customHeight="1">
      <c r="A152" s="199" t="s">
        <v>57</v>
      </c>
      <c r="B152" s="1272">
        <v>451</v>
      </c>
      <c r="C152" s="51">
        <v>222</v>
      </c>
      <c r="D152" s="1272">
        <v>222</v>
      </c>
      <c r="E152" s="1272">
        <v>222</v>
      </c>
      <c r="F152" s="51" t="s">
        <v>256</v>
      </c>
      <c r="G152" s="1272">
        <v>2352</v>
      </c>
      <c r="H152" s="1272">
        <v>2120</v>
      </c>
      <c r="I152" s="1889"/>
      <c r="J152" s="1889"/>
      <c r="K152" s="1889"/>
      <c r="L152" s="1889"/>
    </row>
    <row r="153" spans="1:12" ht="11.25" customHeight="1">
      <c r="A153" s="202" t="s">
        <v>58</v>
      </c>
      <c r="B153" s="1274">
        <v>128</v>
      </c>
      <c r="C153" s="653">
        <v>105</v>
      </c>
      <c r="D153" s="1274">
        <v>94.5</v>
      </c>
      <c r="E153" s="1274" t="s">
        <v>256</v>
      </c>
      <c r="F153" s="653" t="s">
        <v>256</v>
      </c>
      <c r="G153" s="1274">
        <v>562</v>
      </c>
      <c r="H153" s="1274" t="s">
        <v>256</v>
      </c>
      <c r="I153" s="1889"/>
      <c r="J153" s="1889"/>
      <c r="K153" s="1889"/>
      <c r="L153" s="1889"/>
    </row>
    <row r="154" spans="1:12" ht="11.25" customHeight="1">
      <c r="A154" s="199" t="s">
        <v>123</v>
      </c>
      <c r="B154" s="1272">
        <v>1694</v>
      </c>
      <c r="C154" s="51">
        <v>765</v>
      </c>
      <c r="D154" s="1272">
        <v>729.2</v>
      </c>
      <c r="E154" s="1272">
        <v>407</v>
      </c>
      <c r="F154" s="51" t="s">
        <v>256</v>
      </c>
      <c r="G154" s="1272">
        <v>4675</v>
      </c>
      <c r="H154" s="1272">
        <v>2381</v>
      </c>
      <c r="I154" s="1889"/>
      <c r="J154" s="1889"/>
      <c r="K154" s="1889"/>
      <c r="L154" s="1889"/>
    </row>
    <row r="155" spans="1:12" ht="9.9499999999999993" customHeight="1">
      <c r="A155" s="338"/>
      <c r="B155" s="338"/>
      <c r="C155" s="1923"/>
      <c r="D155" s="1923"/>
      <c r="E155" s="1923"/>
      <c r="F155" s="338"/>
      <c r="G155" s="980"/>
      <c r="H155" s="980"/>
      <c r="I155" s="1889"/>
      <c r="J155" s="1889"/>
      <c r="K155" s="1889"/>
      <c r="L155" s="1889"/>
    </row>
    <row r="156" spans="1:12" s="1919" customFormat="1" ht="19.5" customHeight="1">
      <c r="A156" s="1922" t="s">
        <v>1175</v>
      </c>
      <c r="B156" s="1921"/>
      <c r="C156" s="1921"/>
      <c r="D156" s="1921"/>
      <c r="E156" s="1921"/>
      <c r="F156" s="1921"/>
      <c r="G156" s="1921"/>
      <c r="H156" s="1921"/>
      <c r="I156" s="1901"/>
      <c r="J156" s="1901"/>
      <c r="K156" s="1901"/>
      <c r="L156" s="1901"/>
    </row>
    <row r="157" spans="1:12" s="1919" customFormat="1" ht="9.9499999999999993" customHeight="1">
      <c r="A157" s="1920" t="s">
        <v>1187</v>
      </c>
      <c r="B157" s="1920"/>
      <c r="C157" s="1920"/>
      <c r="D157" s="1920"/>
      <c r="E157" s="1920"/>
      <c r="F157" s="1920"/>
      <c r="G157" s="1920"/>
      <c r="H157" s="1920"/>
      <c r="I157" s="1901"/>
      <c r="J157" s="1901"/>
      <c r="K157" s="1901"/>
      <c r="L157" s="1901"/>
    </row>
    <row r="158" spans="1:12" s="1919" customFormat="1" ht="9.9499999999999993" customHeight="1">
      <c r="A158" s="1920" t="s">
        <v>1186</v>
      </c>
      <c r="B158" s="1920"/>
      <c r="C158" s="1920"/>
      <c r="D158" s="1920"/>
      <c r="E158" s="1920"/>
      <c r="F158" s="1920"/>
      <c r="G158" s="1920"/>
      <c r="H158" s="1920"/>
      <c r="I158" s="1901"/>
      <c r="J158" s="1901"/>
      <c r="K158" s="1901"/>
      <c r="L158" s="1901"/>
    </row>
    <row r="159" spans="1:12" s="1919" customFormat="1" ht="9.9499999999999993" customHeight="1">
      <c r="A159" s="157" t="s">
        <v>1185</v>
      </c>
      <c r="B159" s="157"/>
      <c r="C159" s="157"/>
      <c r="D159" s="157"/>
      <c r="E159" s="157"/>
      <c r="F159" s="157"/>
      <c r="G159" s="157"/>
      <c r="H159" s="157"/>
      <c r="I159" s="1901"/>
      <c r="J159" s="1901"/>
      <c r="K159" s="1901"/>
      <c r="L159" s="1901"/>
    </row>
    <row r="160" spans="1:12" s="1919" customFormat="1" ht="9.9499999999999993" customHeight="1">
      <c r="A160" s="1920" t="s">
        <v>1184</v>
      </c>
      <c r="B160" s="1920"/>
      <c r="C160" s="1920"/>
      <c r="D160" s="1920"/>
      <c r="E160" s="1920"/>
      <c r="F160" s="1920"/>
      <c r="G160" s="1920"/>
      <c r="H160" s="1920"/>
      <c r="I160" s="1901"/>
      <c r="J160" s="1901"/>
      <c r="K160" s="1901"/>
      <c r="L160" s="1901"/>
    </row>
    <row r="161" spans="1:12" s="730" customFormat="1" ht="15" customHeight="1">
      <c r="A161" s="209" t="s">
        <v>147</v>
      </c>
      <c r="B161" s="871">
        <v>13820</v>
      </c>
      <c r="C161" s="49">
        <v>5823</v>
      </c>
      <c r="D161" s="871">
        <v>5483.9</v>
      </c>
      <c r="E161" s="871">
        <v>3935</v>
      </c>
      <c r="F161" s="871">
        <v>428</v>
      </c>
      <c r="G161" s="871">
        <v>37362</v>
      </c>
      <c r="H161" s="871">
        <v>23662</v>
      </c>
      <c r="I161" s="1889"/>
      <c r="J161" s="1889"/>
      <c r="K161" s="1889"/>
      <c r="L161" s="1889"/>
    </row>
    <row r="162" spans="1:12" s="521" customFormat="1" ht="11.45" customHeight="1">
      <c r="A162" s="206" t="s">
        <v>228</v>
      </c>
      <c r="B162" s="1276">
        <v>5721</v>
      </c>
      <c r="C162" s="657">
        <v>3571</v>
      </c>
      <c r="D162" s="1276">
        <v>3445.9</v>
      </c>
      <c r="E162" s="1276">
        <v>2320</v>
      </c>
      <c r="F162" s="657" t="s">
        <v>256</v>
      </c>
      <c r="G162" s="1276">
        <v>20291</v>
      </c>
      <c r="H162" s="1276">
        <v>12458</v>
      </c>
      <c r="I162" s="1889"/>
      <c r="J162" s="1889"/>
      <c r="K162" s="1889"/>
      <c r="L162" s="1889"/>
    </row>
    <row r="163" spans="1:12" ht="11.45" customHeight="1">
      <c r="A163" s="199" t="s">
        <v>1183</v>
      </c>
      <c r="B163" s="1272">
        <v>3450</v>
      </c>
      <c r="C163" s="51">
        <v>276</v>
      </c>
      <c r="D163" s="1272">
        <v>258.89999999999998</v>
      </c>
      <c r="E163" s="1272">
        <v>105</v>
      </c>
      <c r="F163" s="51">
        <v>105</v>
      </c>
      <c r="G163" s="1272">
        <v>2910</v>
      </c>
      <c r="H163" s="1272">
        <v>990</v>
      </c>
      <c r="I163" s="1889"/>
      <c r="J163" s="1889"/>
      <c r="K163" s="1889"/>
      <c r="L163" s="1889"/>
    </row>
    <row r="164" spans="1:12" ht="11.45" customHeight="1">
      <c r="A164" s="202" t="s">
        <v>75</v>
      </c>
      <c r="B164" s="1274">
        <v>3569</v>
      </c>
      <c r="C164" s="653">
        <v>1189</v>
      </c>
      <c r="D164" s="1274">
        <v>1159.0999999999999</v>
      </c>
      <c r="E164" s="1274">
        <v>890</v>
      </c>
      <c r="F164" s="653" t="s">
        <v>256</v>
      </c>
      <c r="G164" s="1274">
        <v>9525</v>
      </c>
      <c r="H164" s="1274">
        <v>5896</v>
      </c>
      <c r="I164" s="1889"/>
      <c r="J164" s="1889"/>
      <c r="K164" s="1889"/>
      <c r="L164" s="1889"/>
    </row>
    <row r="165" spans="1:12" ht="11.45" customHeight="1">
      <c r="A165" s="199" t="s">
        <v>76</v>
      </c>
      <c r="B165" s="1272">
        <v>1080</v>
      </c>
      <c r="C165" s="51">
        <v>787</v>
      </c>
      <c r="D165" s="1272">
        <v>620</v>
      </c>
      <c r="E165" s="1272">
        <v>620</v>
      </c>
      <c r="F165" s="1272">
        <v>323</v>
      </c>
      <c r="G165" s="1272">
        <v>4636</v>
      </c>
      <c r="H165" s="1272">
        <v>4318</v>
      </c>
      <c r="I165" s="1889"/>
      <c r="J165" s="1889"/>
      <c r="K165" s="1889"/>
      <c r="L165" s="1889"/>
    </row>
    <row r="166" spans="1:12" s="730" customFormat="1" ht="15" customHeight="1">
      <c r="A166" s="217" t="s">
        <v>148</v>
      </c>
      <c r="B166" s="1155">
        <v>12380</v>
      </c>
      <c r="C166" s="648">
        <v>7598</v>
      </c>
      <c r="D166" s="1155">
        <v>7377.5</v>
      </c>
      <c r="E166" s="1155">
        <v>5393</v>
      </c>
      <c r="F166" s="1155">
        <v>745</v>
      </c>
      <c r="G166" s="1155">
        <v>48722</v>
      </c>
      <c r="H166" s="1155">
        <v>31372</v>
      </c>
      <c r="I166" s="1889"/>
      <c r="J166" s="1889"/>
      <c r="K166" s="1889"/>
      <c r="L166" s="1889"/>
    </row>
    <row r="167" spans="1:12" s="521" customFormat="1" ht="11.45" customHeight="1">
      <c r="A167" s="214" t="s">
        <v>229</v>
      </c>
      <c r="B167" s="1279">
        <v>8794</v>
      </c>
      <c r="C167" s="55">
        <v>5255</v>
      </c>
      <c r="D167" s="1279">
        <v>5120.8999999999996</v>
      </c>
      <c r="E167" s="1279">
        <v>3914</v>
      </c>
      <c r="F167" s="835" t="s">
        <v>256</v>
      </c>
      <c r="G167" s="1279">
        <v>33246</v>
      </c>
      <c r="H167" s="1279">
        <v>21567</v>
      </c>
      <c r="I167" s="1889"/>
      <c r="J167" s="1889"/>
      <c r="K167" s="1889"/>
      <c r="L167" s="1889"/>
    </row>
    <row r="168" spans="1:12" ht="11.45" customHeight="1">
      <c r="A168" s="202" t="s">
        <v>1182</v>
      </c>
      <c r="B168" s="1274">
        <v>538</v>
      </c>
      <c r="C168" s="653">
        <v>389</v>
      </c>
      <c r="D168" s="1274">
        <v>367.2</v>
      </c>
      <c r="E168" s="1274">
        <v>171</v>
      </c>
      <c r="F168" s="471" t="s">
        <v>256</v>
      </c>
      <c r="G168" s="1274">
        <v>2530</v>
      </c>
      <c r="H168" s="1274">
        <v>1377</v>
      </c>
      <c r="I168" s="1889"/>
      <c r="J168" s="1889"/>
      <c r="K168" s="1889"/>
      <c r="L168" s="1889"/>
    </row>
    <row r="169" spans="1:12" ht="11.45" customHeight="1">
      <c r="A169" s="199" t="s">
        <v>112</v>
      </c>
      <c r="B169" s="1272">
        <v>1947</v>
      </c>
      <c r="C169" s="51">
        <v>1123</v>
      </c>
      <c r="D169" s="1272">
        <v>1085.2</v>
      </c>
      <c r="E169" s="1272">
        <v>745</v>
      </c>
      <c r="F169" s="1272">
        <v>745</v>
      </c>
      <c r="G169" s="1272">
        <v>6887</v>
      </c>
      <c r="H169" s="1272">
        <v>4444</v>
      </c>
      <c r="I169" s="1889"/>
      <c r="J169" s="1889"/>
      <c r="K169" s="1889"/>
      <c r="L169" s="1889"/>
    </row>
    <row r="170" spans="1:12" ht="11.45" customHeight="1">
      <c r="A170" s="202" t="s">
        <v>113</v>
      </c>
      <c r="B170" s="1274">
        <v>538</v>
      </c>
      <c r="C170" s="653">
        <v>438</v>
      </c>
      <c r="D170" s="1274">
        <v>429.9</v>
      </c>
      <c r="E170" s="1274">
        <v>357</v>
      </c>
      <c r="F170" s="471" t="s">
        <v>256</v>
      </c>
      <c r="G170" s="1274">
        <v>4219</v>
      </c>
      <c r="H170" s="1274">
        <v>2831</v>
      </c>
      <c r="I170" s="1889"/>
      <c r="J170" s="1889"/>
      <c r="K170" s="1889"/>
      <c r="L170" s="1889"/>
    </row>
    <row r="171" spans="1:12" ht="11.45" customHeight="1">
      <c r="A171" s="199" t="s">
        <v>114</v>
      </c>
      <c r="B171" s="1272">
        <v>534</v>
      </c>
      <c r="C171" s="51">
        <v>373</v>
      </c>
      <c r="D171" s="1272">
        <v>354.3</v>
      </c>
      <c r="E171" s="1272">
        <v>186</v>
      </c>
      <c r="F171" s="1272" t="s">
        <v>256</v>
      </c>
      <c r="G171" s="1272">
        <v>1745</v>
      </c>
      <c r="H171" s="1272">
        <v>1063</v>
      </c>
      <c r="I171" s="1889"/>
      <c r="J171" s="1889"/>
      <c r="K171" s="1889"/>
      <c r="L171" s="1889"/>
    </row>
    <row r="172" spans="1:12" ht="11.45" customHeight="1">
      <c r="A172" s="202" t="s">
        <v>115</v>
      </c>
      <c r="B172" s="1274">
        <v>29</v>
      </c>
      <c r="C172" s="653">
        <v>20</v>
      </c>
      <c r="D172" s="1274">
        <v>20</v>
      </c>
      <c r="E172" s="1274">
        <v>20</v>
      </c>
      <c r="F172" s="471" t="s">
        <v>256</v>
      </c>
      <c r="G172" s="1274">
        <v>95</v>
      </c>
      <c r="H172" s="1274">
        <v>90</v>
      </c>
      <c r="I172" s="1889"/>
      <c r="J172" s="1889"/>
      <c r="K172" s="1889"/>
      <c r="L172" s="1889"/>
    </row>
    <row r="173" spans="1:12" s="730" customFormat="1" ht="15" customHeight="1">
      <c r="A173" s="209" t="s">
        <v>149</v>
      </c>
      <c r="B173" s="871">
        <v>10912</v>
      </c>
      <c r="C173" s="49">
        <v>21180</v>
      </c>
      <c r="D173" s="871">
        <v>20650.7</v>
      </c>
      <c r="E173" s="871">
        <v>15887</v>
      </c>
      <c r="F173" s="149" t="s">
        <v>256</v>
      </c>
      <c r="G173" s="871">
        <v>63482</v>
      </c>
      <c r="H173" s="871">
        <v>42090</v>
      </c>
      <c r="I173" s="1889"/>
      <c r="J173" s="1889"/>
      <c r="K173" s="1889"/>
      <c r="L173" s="1889"/>
    </row>
    <row r="174" spans="1:12" s="765" customFormat="1" ht="11.45" customHeight="1">
      <c r="A174" s="202" t="s">
        <v>1181</v>
      </c>
      <c r="B174" s="1274">
        <v>6136</v>
      </c>
      <c r="C174" s="653">
        <v>19038</v>
      </c>
      <c r="D174" s="1274">
        <v>18618.3</v>
      </c>
      <c r="E174" s="1274">
        <v>14841</v>
      </c>
      <c r="F174" s="471" t="s">
        <v>256</v>
      </c>
      <c r="G174" s="1274">
        <v>48142</v>
      </c>
      <c r="H174" s="1274">
        <v>34458</v>
      </c>
      <c r="I174" s="1889"/>
      <c r="J174" s="1889"/>
      <c r="K174" s="1889"/>
      <c r="L174" s="1889"/>
    </row>
    <row r="175" spans="1:12" ht="11.45" customHeight="1">
      <c r="A175" s="199" t="s">
        <v>97</v>
      </c>
      <c r="B175" s="1272">
        <v>4158</v>
      </c>
      <c r="C175" s="51">
        <v>1606</v>
      </c>
      <c r="D175" s="1272">
        <v>1514.4</v>
      </c>
      <c r="E175" s="1272">
        <v>690</v>
      </c>
      <c r="F175" s="83" t="s">
        <v>256</v>
      </c>
      <c r="G175" s="1272">
        <v>10796</v>
      </c>
      <c r="H175" s="1272">
        <v>4370</v>
      </c>
      <c r="I175" s="1889"/>
      <c r="J175" s="1889"/>
      <c r="K175" s="1889"/>
      <c r="L175" s="1889"/>
    </row>
    <row r="176" spans="1:12" ht="11.45" customHeight="1">
      <c r="A176" s="202" t="s">
        <v>98</v>
      </c>
      <c r="B176" s="1274">
        <v>67</v>
      </c>
      <c r="C176" s="653">
        <v>67</v>
      </c>
      <c r="D176" s="1274">
        <v>67</v>
      </c>
      <c r="E176" s="1274">
        <v>67</v>
      </c>
      <c r="F176" s="471" t="s">
        <v>256</v>
      </c>
      <c r="G176" s="1274">
        <v>555</v>
      </c>
      <c r="H176" s="1274">
        <v>555</v>
      </c>
      <c r="I176" s="1889"/>
      <c r="J176" s="1889"/>
      <c r="K176" s="1889"/>
      <c r="L176" s="1889"/>
    </row>
    <row r="177" spans="1:12" s="1914" customFormat="1" ht="11.45" customHeight="1">
      <c r="A177" s="1918" t="s">
        <v>100</v>
      </c>
      <c r="B177" s="1915">
        <v>57</v>
      </c>
      <c r="C177" s="1917">
        <v>50</v>
      </c>
      <c r="D177" s="1915">
        <v>47.2</v>
      </c>
      <c r="E177" s="1915">
        <v>22</v>
      </c>
      <c r="F177" s="1916" t="s">
        <v>256</v>
      </c>
      <c r="G177" s="1915">
        <v>263</v>
      </c>
      <c r="H177" s="1915">
        <v>87</v>
      </c>
      <c r="I177" s="1889"/>
      <c r="J177" s="1889"/>
      <c r="K177" s="1889"/>
      <c r="L177" s="1889"/>
    </row>
    <row r="178" spans="1:12" s="1907" customFormat="1" ht="11.45" customHeight="1">
      <c r="A178" s="228" t="s">
        <v>101</v>
      </c>
      <c r="B178" s="1908">
        <v>79</v>
      </c>
      <c r="C178" s="109">
        <v>72</v>
      </c>
      <c r="D178" s="1908">
        <v>68.400000000000006</v>
      </c>
      <c r="E178" s="1908">
        <v>36</v>
      </c>
      <c r="F178" s="133" t="s">
        <v>256</v>
      </c>
      <c r="G178" s="1908">
        <v>855</v>
      </c>
      <c r="H178" s="1908">
        <v>500</v>
      </c>
      <c r="I178" s="1889"/>
      <c r="J178" s="1889"/>
      <c r="K178" s="1889"/>
      <c r="L178" s="1889"/>
    </row>
    <row r="179" spans="1:12" s="472" customFormat="1" ht="11.45" customHeight="1">
      <c r="A179" s="199" t="s">
        <v>102</v>
      </c>
      <c r="B179" s="1272">
        <v>415</v>
      </c>
      <c r="C179" s="51">
        <v>347</v>
      </c>
      <c r="D179" s="1272">
        <v>335.4</v>
      </c>
      <c r="E179" s="1272">
        <v>231</v>
      </c>
      <c r="F179" s="83" t="s">
        <v>256</v>
      </c>
      <c r="G179" s="1272">
        <v>2871</v>
      </c>
      <c r="H179" s="1272">
        <v>2120</v>
      </c>
      <c r="I179" s="1889"/>
      <c r="J179" s="1889"/>
      <c r="K179" s="1889"/>
      <c r="L179" s="1889"/>
    </row>
    <row r="180" spans="1:12" s="1906" customFormat="1" ht="15" customHeight="1">
      <c r="A180" s="1319" t="s">
        <v>151</v>
      </c>
      <c r="B180" s="1913">
        <v>36705</v>
      </c>
      <c r="C180" s="102">
        <v>5075</v>
      </c>
      <c r="D180" s="1913">
        <v>4985.7</v>
      </c>
      <c r="E180" s="1913">
        <v>4182</v>
      </c>
      <c r="F180" s="1913">
        <v>90</v>
      </c>
      <c r="G180" s="1913">
        <v>25684</v>
      </c>
      <c r="H180" s="1913">
        <v>19027</v>
      </c>
      <c r="I180" s="1889"/>
      <c r="J180" s="1889"/>
      <c r="K180" s="1889"/>
      <c r="L180" s="1889"/>
    </row>
    <row r="181" spans="1:12" s="500" customFormat="1" ht="11.45" customHeight="1">
      <c r="A181" s="214" t="s">
        <v>110</v>
      </c>
      <c r="B181" s="1279">
        <v>5770</v>
      </c>
      <c r="C181" s="55">
        <v>3719</v>
      </c>
      <c r="D181" s="1279">
        <v>3655.8</v>
      </c>
      <c r="E181" s="1279">
        <v>3087</v>
      </c>
      <c r="F181" s="1279">
        <v>56</v>
      </c>
      <c r="G181" s="1279">
        <v>15724</v>
      </c>
      <c r="H181" s="1279">
        <v>11832</v>
      </c>
      <c r="I181" s="1889"/>
      <c r="J181" s="1889"/>
      <c r="K181" s="1889"/>
      <c r="L181" s="1889"/>
    </row>
    <row r="182" spans="1:12" s="1907" customFormat="1" ht="12" customHeight="1">
      <c r="A182" s="228" t="s">
        <v>1180</v>
      </c>
      <c r="B182" s="1908">
        <v>14976</v>
      </c>
      <c r="C182" s="109">
        <v>469</v>
      </c>
      <c r="D182" s="1908">
        <v>446.7</v>
      </c>
      <c r="E182" s="1908">
        <v>246</v>
      </c>
      <c r="F182" s="133" t="s">
        <v>256</v>
      </c>
      <c r="G182" s="1908">
        <v>4085</v>
      </c>
      <c r="H182" s="1908">
        <v>2175</v>
      </c>
      <c r="I182" s="1889"/>
      <c r="J182" s="1889"/>
      <c r="K182" s="1889"/>
      <c r="L182" s="1889"/>
    </row>
    <row r="183" spans="1:12" s="472" customFormat="1" ht="11.45" customHeight="1">
      <c r="A183" s="199" t="s">
        <v>1179</v>
      </c>
      <c r="B183" s="1272">
        <v>14562</v>
      </c>
      <c r="C183" s="51">
        <v>396</v>
      </c>
      <c r="D183" s="1272">
        <v>392.2</v>
      </c>
      <c r="E183" s="1272">
        <v>358</v>
      </c>
      <c r="F183" s="83" t="s">
        <v>256</v>
      </c>
      <c r="G183" s="1272">
        <v>2664</v>
      </c>
      <c r="H183" s="1272">
        <v>2390</v>
      </c>
      <c r="I183" s="1889"/>
      <c r="J183" s="1889"/>
      <c r="K183" s="1889"/>
      <c r="L183" s="1889"/>
    </row>
    <row r="184" spans="1:12" s="1907" customFormat="1" ht="11.45" customHeight="1">
      <c r="A184" s="228" t="s">
        <v>109</v>
      </c>
      <c r="B184" s="1908">
        <v>1397</v>
      </c>
      <c r="C184" s="109">
        <v>491</v>
      </c>
      <c r="D184" s="1908">
        <v>491</v>
      </c>
      <c r="E184" s="1908">
        <v>491</v>
      </c>
      <c r="F184" s="1908">
        <v>34</v>
      </c>
      <c r="G184" s="1908">
        <v>3211</v>
      </c>
      <c r="H184" s="1908">
        <v>2630</v>
      </c>
      <c r="I184" s="1889"/>
      <c r="J184" s="1889"/>
      <c r="K184" s="1889"/>
      <c r="L184" s="1889"/>
    </row>
    <row r="185" spans="1:12" s="1912" customFormat="1" ht="15" customHeight="1">
      <c r="A185" s="209" t="s">
        <v>152</v>
      </c>
      <c r="B185" s="871">
        <v>14575</v>
      </c>
      <c r="C185" s="49">
        <v>7636</v>
      </c>
      <c r="D185" s="871">
        <v>7326.8</v>
      </c>
      <c r="E185" s="871">
        <v>4724</v>
      </c>
      <c r="F185" s="871">
        <v>622</v>
      </c>
      <c r="G185" s="871">
        <v>45559</v>
      </c>
      <c r="H185" s="871">
        <v>37692</v>
      </c>
      <c r="I185" s="1889"/>
      <c r="J185" s="1889"/>
      <c r="K185" s="1889"/>
      <c r="L185" s="1889"/>
    </row>
    <row r="186" spans="1:12" s="1909" customFormat="1" ht="11.45" customHeight="1">
      <c r="A186" s="230" t="s">
        <v>230</v>
      </c>
      <c r="B186" s="1910">
        <v>8909</v>
      </c>
      <c r="C186" s="119">
        <v>4556</v>
      </c>
      <c r="D186" s="1910">
        <v>4367.8999999999996</v>
      </c>
      <c r="E186" s="1910">
        <v>2675</v>
      </c>
      <c r="F186" s="1911" t="s">
        <v>256</v>
      </c>
      <c r="G186" s="1910">
        <v>27175</v>
      </c>
      <c r="H186" s="1910">
        <v>25050</v>
      </c>
      <c r="I186" s="1889"/>
      <c r="J186" s="1889"/>
      <c r="K186" s="1889"/>
      <c r="L186" s="1889"/>
    </row>
    <row r="187" spans="1:12" s="472" customFormat="1" ht="11.45" customHeight="1">
      <c r="A187" s="199" t="s">
        <v>1178</v>
      </c>
      <c r="B187" s="1272">
        <v>3985</v>
      </c>
      <c r="C187" s="51">
        <v>992</v>
      </c>
      <c r="D187" s="1272">
        <v>955</v>
      </c>
      <c r="E187" s="1272">
        <v>622</v>
      </c>
      <c r="F187" s="1272">
        <v>622</v>
      </c>
      <c r="G187" s="1272">
        <v>7296</v>
      </c>
      <c r="H187" s="1272">
        <v>3427</v>
      </c>
      <c r="I187" s="1889"/>
      <c r="J187" s="1889"/>
      <c r="K187" s="1889"/>
      <c r="L187" s="1889"/>
    </row>
    <row r="188" spans="1:12" s="1907" customFormat="1" ht="11.45" customHeight="1">
      <c r="A188" s="228" t="s">
        <v>1177</v>
      </c>
      <c r="B188" s="1908">
        <v>1681</v>
      </c>
      <c r="C188" s="109">
        <v>2088</v>
      </c>
      <c r="D188" s="1908">
        <v>2003.9</v>
      </c>
      <c r="E188" s="1908">
        <v>1427</v>
      </c>
      <c r="F188" s="133" t="s">
        <v>256</v>
      </c>
      <c r="G188" s="1908">
        <v>11088</v>
      </c>
      <c r="H188" s="1908">
        <v>9215</v>
      </c>
      <c r="I188" s="1889"/>
      <c r="J188" s="1889"/>
      <c r="K188" s="1889"/>
      <c r="L188" s="1889"/>
    </row>
    <row r="189" spans="1:12" s="490" customFormat="1" ht="15" customHeight="1">
      <c r="A189" s="209" t="s">
        <v>153</v>
      </c>
      <c r="B189" s="1272">
        <v>14144</v>
      </c>
      <c r="C189" s="51">
        <v>11114</v>
      </c>
      <c r="D189" s="1272">
        <v>10727.6</v>
      </c>
      <c r="E189" s="1272">
        <v>7250</v>
      </c>
      <c r="F189" s="1272">
        <v>1791</v>
      </c>
      <c r="G189" s="1272">
        <v>44402</v>
      </c>
      <c r="H189" s="1272">
        <v>34564</v>
      </c>
      <c r="I189" s="1889"/>
      <c r="J189" s="1889"/>
      <c r="K189" s="1889"/>
      <c r="L189" s="1889"/>
    </row>
    <row r="190" spans="1:12" s="1909" customFormat="1" ht="12" customHeight="1">
      <c r="A190" s="230" t="s">
        <v>1176</v>
      </c>
      <c r="B190" s="1910">
        <v>4590</v>
      </c>
      <c r="C190" s="119">
        <v>3728</v>
      </c>
      <c r="D190" s="1910">
        <v>3728</v>
      </c>
      <c r="E190" s="1910">
        <v>3728</v>
      </c>
      <c r="F190" s="1911" t="s">
        <v>256</v>
      </c>
      <c r="G190" s="1910">
        <v>18862</v>
      </c>
      <c r="H190" s="1910">
        <v>16183</v>
      </c>
      <c r="I190" s="1889"/>
      <c r="J190" s="1889"/>
      <c r="K190" s="1889"/>
      <c r="L190" s="1889"/>
    </row>
    <row r="191" spans="1:12" s="472" customFormat="1" ht="11.45" customHeight="1">
      <c r="A191" s="199" t="s">
        <v>116</v>
      </c>
      <c r="B191" s="1272">
        <v>300</v>
      </c>
      <c r="C191" s="51">
        <v>289</v>
      </c>
      <c r="D191" s="1272">
        <v>288.60000000000002</v>
      </c>
      <c r="E191" s="1272">
        <v>285</v>
      </c>
      <c r="F191" s="83" t="s">
        <v>256</v>
      </c>
      <c r="G191" s="1272">
        <v>1571</v>
      </c>
      <c r="H191" s="1272">
        <v>1541</v>
      </c>
      <c r="I191" s="1889"/>
      <c r="J191" s="1889"/>
      <c r="K191" s="1889"/>
      <c r="L191" s="1889"/>
    </row>
    <row r="192" spans="1:12" s="1907" customFormat="1" ht="11.45" customHeight="1">
      <c r="A192" s="228" t="s">
        <v>117</v>
      </c>
      <c r="B192" s="1908">
        <v>3272</v>
      </c>
      <c r="C192" s="109">
        <v>2362</v>
      </c>
      <c r="D192" s="1908">
        <v>2186</v>
      </c>
      <c r="E192" s="1908">
        <v>602</v>
      </c>
      <c r="F192" s="1908" t="s">
        <v>256</v>
      </c>
      <c r="G192" s="1908">
        <v>8588</v>
      </c>
      <c r="H192" s="1908">
        <v>4381</v>
      </c>
      <c r="I192" s="1889"/>
      <c r="J192" s="1889"/>
      <c r="K192" s="1889"/>
      <c r="L192" s="1889"/>
    </row>
    <row r="193" spans="1:12" s="472" customFormat="1" ht="11.45" customHeight="1">
      <c r="A193" s="199" t="s">
        <v>118</v>
      </c>
      <c r="B193" s="1272">
        <v>1992</v>
      </c>
      <c r="C193" s="51">
        <v>1328</v>
      </c>
      <c r="D193" s="1272">
        <v>1234.2</v>
      </c>
      <c r="E193" s="1272">
        <v>390</v>
      </c>
      <c r="F193" s="83" t="s">
        <v>256</v>
      </c>
      <c r="G193" s="1272">
        <v>5004</v>
      </c>
      <c r="H193" s="1272">
        <v>2506</v>
      </c>
      <c r="I193" s="1889"/>
      <c r="J193" s="1889"/>
      <c r="K193" s="1889"/>
      <c r="L193" s="1889"/>
    </row>
    <row r="194" spans="1:12" s="1907" customFormat="1" ht="11.45" customHeight="1">
      <c r="A194" s="228" t="s">
        <v>119</v>
      </c>
      <c r="B194" s="1908">
        <v>648</v>
      </c>
      <c r="C194" s="109">
        <v>454</v>
      </c>
      <c r="D194" s="1908">
        <v>454</v>
      </c>
      <c r="E194" s="1908">
        <v>454</v>
      </c>
      <c r="F194" s="133" t="s">
        <v>256</v>
      </c>
      <c r="G194" s="1908">
        <v>3310</v>
      </c>
      <c r="H194" s="1908">
        <v>5110</v>
      </c>
      <c r="I194" s="1889"/>
      <c r="J194" s="1889"/>
      <c r="K194" s="1889"/>
      <c r="L194" s="1889"/>
    </row>
    <row r="195" spans="1:12" s="472" customFormat="1" ht="11.45" customHeight="1">
      <c r="A195" s="199" t="s">
        <v>120</v>
      </c>
      <c r="B195" s="1272">
        <v>3115</v>
      </c>
      <c r="C195" s="51">
        <v>2731</v>
      </c>
      <c r="D195" s="1272">
        <v>2614.8000000000002</v>
      </c>
      <c r="E195" s="1272">
        <v>1569</v>
      </c>
      <c r="F195" s="1272">
        <v>1569</v>
      </c>
      <c r="G195" s="1272">
        <v>6381</v>
      </c>
      <c r="H195" s="1272">
        <v>4157</v>
      </c>
      <c r="I195" s="1889"/>
      <c r="J195" s="1889"/>
      <c r="K195" s="1889"/>
      <c r="L195" s="1889"/>
    </row>
    <row r="196" spans="1:12" s="1907" customFormat="1" ht="11.45" customHeight="1">
      <c r="A196" s="228" t="s">
        <v>121</v>
      </c>
      <c r="B196" s="1908">
        <v>227</v>
      </c>
      <c r="C196" s="109">
        <v>222</v>
      </c>
      <c r="D196" s="1908">
        <v>222</v>
      </c>
      <c r="E196" s="1908">
        <v>222</v>
      </c>
      <c r="F196" s="1908">
        <v>222</v>
      </c>
      <c r="G196" s="1908">
        <v>686</v>
      </c>
      <c r="H196" s="1908">
        <v>686</v>
      </c>
      <c r="I196" s="1889"/>
      <c r="J196" s="1889"/>
      <c r="K196" s="1889"/>
      <c r="L196" s="1889"/>
    </row>
    <row r="197" spans="1:12" s="1912" customFormat="1" ht="15" customHeight="1">
      <c r="A197" s="209" t="s">
        <v>154</v>
      </c>
      <c r="B197" s="871">
        <v>3824</v>
      </c>
      <c r="C197" s="49">
        <v>3065</v>
      </c>
      <c r="D197" s="871">
        <v>2865</v>
      </c>
      <c r="E197" s="871">
        <v>2415</v>
      </c>
      <c r="F197" s="149" t="s">
        <v>256</v>
      </c>
      <c r="G197" s="871">
        <v>19294</v>
      </c>
      <c r="H197" s="871">
        <v>16411</v>
      </c>
      <c r="I197" s="1889"/>
      <c r="J197" s="1889"/>
      <c r="K197" s="1889"/>
      <c r="L197" s="1889"/>
    </row>
    <row r="198" spans="1:12" s="1909" customFormat="1" ht="11.45" customHeight="1">
      <c r="A198" s="230" t="s">
        <v>106</v>
      </c>
      <c r="B198" s="1910">
        <v>2280</v>
      </c>
      <c r="C198" s="119">
        <v>1646</v>
      </c>
      <c r="D198" s="1910">
        <v>1629.4</v>
      </c>
      <c r="E198" s="1910">
        <v>1480</v>
      </c>
      <c r="F198" s="1911" t="s">
        <v>256</v>
      </c>
      <c r="G198" s="1910">
        <v>9600</v>
      </c>
      <c r="H198" s="1910">
        <v>8560</v>
      </c>
      <c r="I198" s="1889"/>
      <c r="J198" s="1889"/>
      <c r="K198" s="1889"/>
      <c r="L198" s="1889"/>
    </row>
    <row r="199" spans="1:12" s="472" customFormat="1" ht="11.45" customHeight="1">
      <c r="A199" s="199" t="s">
        <v>103</v>
      </c>
      <c r="B199" s="1272">
        <v>627</v>
      </c>
      <c r="C199" s="51">
        <v>592</v>
      </c>
      <c r="D199" s="1272">
        <v>558.6</v>
      </c>
      <c r="E199" s="1272">
        <v>258</v>
      </c>
      <c r="F199" s="83" t="s">
        <v>256</v>
      </c>
      <c r="G199" s="1272">
        <v>3800</v>
      </c>
      <c r="H199" s="1272">
        <v>2819</v>
      </c>
      <c r="I199" s="1889"/>
      <c r="J199" s="1889"/>
      <c r="K199" s="1889"/>
      <c r="L199" s="1889"/>
    </row>
    <row r="200" spans="1:12" s="1907" customFormat="1" ht="11.45" customHeight="1">
      <c r="A200" s="228" t="s">
        <v>104</v>
      </c>
      <c r="B200" s="1908">
        <v>105</v>
      </c>
      <c r="C200" s="109">
        <v>97</v>
      </c>
      <c r="D200" s="1908">
        <v>95</v>
      </c>
      <c r="E200" s="1908">
        <v>95</v>
      </c>
      <c r="F200" s="133" t="s">
        <v>256</v>
      </c>
      <c r="G200" s="1908">
        <v>1246</v>
      </c>
      <c r="H200" s="1908">
        <v>1054</v>
      </c>
      <c r="I200" s="1889"/>
      <c r="J200" s="1889"/>
      <c r="K200" s="1889"/>
      <c r="L200" s="1889"/>
    </row>
    <row r="201" spans="1:12" s="472" customFormat="1" ht="11.45" customHeight="1">
      <c r="A201" s="199" t="s">
        <v>105</v>
      </c>
      <c r="B201" s="1272">
        <v>812</v>
      </c>
      <c r="C201" s="51">
        <v>730</v>
      </c>
      <c r="D201" s="1272">
        <v>582</v>
      </c>
      <c r="E201" s="1272">
        <v>582</v>
      </c>
      <c r="F201" s="83" t="s">
        <v>256</v>
      </c>
      <c r="G201" s="1272">
        <v>4648</v>
      </c>
      <c r="H201" s="1272">
        <v>3978</v>
      </c>
      <c r="I201" s="1889"/>
      <c r="J201" s="1889"/>
      <c r="K201" s="1889"/>
      <c r="L201" s="1889"/>
    </row>
    <row r="202" spans="1:12" s="1906" customFormat="1" ht="15" customHeight="1">
      <c r="A202" s="1005" t="s">
        <v>902</v>
      </c>
      <c r="B202" s="102" t="s">
        <v>253</v>
      </c>
      <c r="C202" s="102" t="s">
        <v>253</v>
      </c>
      <c r="D202" s="102" t="s">
        <v>253</v>
      </c>
      <c r="E202" s="102" t="s">
        <v>253</v>
      </c>
      <c r="F202" s="102" t="s">
        <v>253</v>
      </c>
      <c r="G202" s="102" t="s">
        <v>253</v>
      </c>
      <c r="H202" s="102" t="s">
        <v>253</v>
      </c>
      <c r="I202" s="1894"/>
      <c r="J202" s="1889"/>
      <c r="K202" s="1889"/>
      <c r="L202" s="1898"/>
    </row>
    <row r="203" spans="1:12" s="435" customFormat="1" ht="8.1" customHeight="1">
      <c r="A203" s="338"/>
      <c r="B203" s="338"/>
      <c r="C203" s="338"/>
      <c r="D203" s="338"/>
      <c r="E203" s="338"/>
      <c r="F203" s="338"/>
      <c r="G203" s="338"/>
      <c r="H203" s="338"/>
      <c r="I203" s="1894"/>
      <c r="J203" s="1889"/>
      <c r="K203" s="1889"/>
      <c r="L203" s="26"/>
    </row>
    <row r="204" spans="1:12" s="472" customFormat="1" ht="21" customHeight="1">
      <c r="A204" s="1905" t="s">
        <v>1175</v>
      </c>
      <c r="B204" s="1904"/>
      <c r="C204" s="1904"/>
      <c r="D204" s="1904"/>
      <c r="E204" s="1904"/>
      <c r="F204" s="1904"/>
      <c r="G204" s="1904"/>
      <c r="H204" s="1904"/>
      <c r="I204" s="1902"/>
      <c r="J204" s="1901"/>
      <c r="K204" s="1901"/>
      <c r="L204" s="1455"/>
    </row>
    <row r="205" spans="1:12" s="472" customFormat="1" ht="10.5" customHeight="1">
      <c r="A205" s="1903" t="s">
        <v>1174</v>
      </c>
      <c r="B205" s="1903"/>
      <c r="C205" s="1903"/>
      <c r="D205" s="1903"/>
      <c r="E205" s="1903"/>
      <c r="F205" s="1903"/>
      <c r="G205" s="1903"/>
      <c r="H205" s="1903"/>
      <c r="I205" s="1902"/>
      <c r="J205" s="1901"/>
      <c r="K205" s="1901"/>
      <c r="L205" s="1899"/>
    </row>
    <row r="206" spans="1:12" s="472" customFormat="1" ht="10.5" customHeight="1">
      <c r="A206" s="1903" t="s">
        <v>1173</v>
      </c>
      <c r="B206" s="1903"/>
      <c r="C206" s="1903"/>
      <c r="D206" s="1903"/>
      <c r="E206" s="1903"/>
      <c r="F206" s="1903"/>
      <c r="G206" s="1903"/>
      <c r="H206" s="1903"/>
      <c r="I206" s="1902"/>
      <c r="J206" s="1901"/>
      <c r="K206" s="1901"/>
      <c r="L206" s="1899"/>
    </row>
    <row r="207" spans="1:12" s="472" customFormat="1" ht="10.5" customHeight="1">
      <c r="A207" s="1903" t="s">
        <v>1172</v>
      </c>
      <c r="B207" s="1903"/>
      <c r="C207" s="1903"/>
      <c r="D207" s="1903"/>
      <c r="E207" s="1903"/>
      <c r="F207" s="1903"/>
      <c r="G207" s="1903"/>
      <c r="H207" s="1903"/>
      <c r="I207" s="1902"/>
      <c r="J207" s="1901"/>
      <c r="K207" s="1901"/>
      <c r="L207" s="3"/>
    </row>
    <row r="208" spans="1:12" s="472" customFormat="1" ht="15" customHeight="1">
      <c r="A208" s="289" t="s">
        <v>1171</v>
      </c>
      <c r="B208" s="289"/>
      <c r="C208" s="289"/>
      <c r="D208" s="289"/>
      <c r="E208" s="289"/>
      <c r="F208" s="289"/>
      <c r="G208" s="289"/>
      <c r="H208" s="289"/>
      <c r="I208" s="1902"/>
      <c r="J208" s="1901"/>
      <c r="K208" s="1901"/>
      <c r="L208" s="1455"/>
    </row>
    <row r="209" spans="1:12" s="1900" customFormat="1">
      <c r="A209" s="1903" t="s">
        <v>1170</v>
      </c>
      <c r="B209" s="1903"/>
      <c r="C209" s="1903"/>
      <c r="D209" s="1903"/>
      <c r="E209" s="1903"/>
      <c r="F209" s="1903"/>
      <c r="G209" s="1903"/>
      <c r="H209" s="1903"/>
      <c r="I209" s="1902"/>
      <c r="J209" s="1901"/>
      <c r="K209" s="1901"/>
      <c r="L209" s="1899"/>
    </row>
    <row r="210" spans="1:12">
      <c r="I210" s="1894"/>
      <c r="J210" s="1889"/>
      <c r="K210" s="1889"/>
      <c r="L210" s="1898"/>
    </row>
    <row r="211" spans="1:12" ht="10.5" customHeight="1">
      <c r="I211" s="1894"/>
      <c r="J211" s="1889"/>
      <c r="K211" s="1889"/>
      <c r="L211" s="1899"/>
    </row>
    <row r="212" spans="1:12" ht="6" customHeight="1">
      <c r="I212" s="1894"/>
      <c r="J212" s="1889"/>
      <c r="K212" s="1889"/>
      <c r="L212" s="1898"/>
    </row>
    <row r="213" spans="1:12">
      <c r="I213" s="1894"/>
      <c r="J213" s="1889"/>
      <c r="K213" s="1889"/>
      <c r="L213" s="1899"/>
    </row>
    <row r="214" spans="1:12">
      <c r="I214" s="1894"/>
      <c r="J214" s="1889"/>
      <c r="K214" s="1889"/>
      <c r="L214" s="1898"/>
    </row>
    <row r="215" spans="1:12">
      <c r="I215" s="1894"/>
      <c r="J215" s="1889"/>
      <c r="K215" s="1889"/>
      <c r="L215" s="26"/>
    </row>
    <row r="216" spans="1:12">
      <c r="I216" s="1894"/>
      <c r="J216" s="1889"/>
      <c r="K216" s="1889"/>
      <c r="L216" s="1886"/>
    </row>
    <row r="217" spans="1:12">
      <c r="I217" s="1894"/>
      <c r="J217" s="1889"/>
      <c r="K217" s="1889"/>
      <c r="L217" s="1899"/>
    </row>
    <row r="218" spans="1:12">
      <c r="I218" s="1894"/>
      <c r="J218" s="1889"/>
      <c r="K218" s="1889"/>
      <c r="L218" s="1898"/>
    </row>
    <row r="219" spans="1:12">
      <c r="I219" s="1894"/>
      <c r="J219" s="1889"/>
      <c r="K219" s="1889"/>
      <c r="L219" s="14"/>
    </row>
    <row r="220" spans="1:12">
      <c r="I220"/>
      <c r="J220" s="1889"/>
      <c r="K220" s="1895"/>
      <c r="L220" s="104"/>
    </row>
    <row r="221" spans="1:12">
      <c r="I221"/>
      <c r="J221" s="1889"/>
      <c r="K221" s="1895"/>
    </row>
    <row r="222" spans="1:12">
      <c r="I222"/>
      <c r="J222" s="1889"/>
      <c r="K222" s="1895"/>
      <c r="L222" s="1897"/>
    </row>
    <row r="223" spans="1:12">
      <c r="I223"/>
      <c r="J223" s="1889"/>
      <c r="K223" s="1895"/>
      <c r="L223" s="1897"/>
    </row>
    <row r="224" spans="1:12">
      <c r="I224"/>
      <c r="J224" s="1889"/>
      <c r="K224" s="1895"/>
      <c r="L224" s="1897"/>
    </row>
    <row r="225" spans="9:12">
      <c r="I225"/>
      <c r="J225" s="1889"/>
      <c r="K225" s="1895"/>
      <c r="L225" s="1897"/>
    </row>
    <row r="226" spans="9:12">
      <c r="I226"/>
      <c r="J226" s="1889"/>
      <c r="K226" s="1895"/>
      <c r="L226" s="1897"/>
    </row>
    <row r="227" spans="9:12">
      <c r="I227"/>
      <c r="J227" s="1889"/>
      <c r="K227" s="1895"/>
      <c r="L227" s="1896"/>
    </row>
    <row r="228" spans="9:12">
      <c r="I228"/>
      <c r="J228" s="1889"/>
      <c r="K228" s="1895"/>
    </row>
    <row r="229" spans="9:12">
      <c r="I229"/>
      <c r="J229" s="1889"/>
      <c r="K229" s="1895"/>
    </row>
    <row r="230" spans="9:12">
      <c r="I230"/>
      <c r="J230" s="1889"/>
      <c r="K230" s="1895"/>
    </row>
    <row r="231" spans="9:12">
      <c r="I231"/>
      <c r="J231" s="1889"/>
      <c r="K231" s="1895"/>
    </row>
    <row r="232" spans="9:12">
      <c r="I232"/>
      <c r="J232" s="1889"/>
      <c r="K232" s="1895"/>
    </row>
    <row r="233" spans="9:12">
      <c r="I233"/>
      <c r="J233" s="1889"/>
      <c r="K233" s="1895"/>
    </row>
    <row r="234" spans="9:12">
      <c r="I234"/>
      <c r="J234" s="1889"/>
      <c r="K234" s="1895"/>
    </row>
    <row r="235" spans="9:12">
      <c r="I235"/>
      <c r="J235" s="1889"/>
      <c r="K235" s="1895"/>
    </row>
    <row r="236" spans="9:12">
      <c r="I236"/>
      <c r="J236" s="1889"/>
      <c r="K236" s="1895"/>
    </row>
    <row r="237" spans="9:12">
      <c r="I237"/>
      <c r="J237" s="1889"/>
      <c r="K237" s="1895"/>
    </row>
    <row r="238" spans="9:12">
      <c r="I238" s="1894"/>
      <c r="J238" s="1894"/>
    </row>
    <row r="239" spans="9:12">
      <c r="I239" s="1894"/>
      <c r="J239" s="1894"/>
    </row>
    <row r="240" spans="9:12">
      <c r="I240" s="1894"/>
      <c r="J240" s="1894"/>
    </row>
    <row r="241" spans="9:11">
      <c r="I241" s="1894"/>
      <c r="J241" s="1894"/>
    </row>
    <row r="242" spans="9:11">
      <c r="I242" s="1894"/>
      <c r="J242" s="1894"/>
    </row>
    <row r="243" spans="9:11">
      <c r="I243" s="1894"/>
      <c r="J243" s="1894"/>
    </row>
    <row r="244" spans="9:11">
      <c r="I244" s="1894"/>
      <c r="J244" s="1894"/>
    </row>
    <row r="245" spans="9:11">
      <c r="I245" s="1894"/>
      <c r="J245" s="1894"/>
    </row>
    <row r="246" spans="9:11">
      <c r="I246" s="1894"/>
      <c r="J246" s="1894"/>
    </row>
    <row r="247" spans="9:11">
      <c r="I247" s="1894"/>
      <c r="J247" s="1894"/>
    </row>
    <row r="248" spans="9:11">
      <c r="I248" s="1894"/>
      <c r="J248" s="1894"/>
    </row>
    <row r="249" spans="9:11">
      <c r="I249" s="1894"/>
      <c r="J249" s="1894"/>
    </row>
    <row r="250" spans="9:11">
      <c r="I250" s="1894"/>
      <c r="J250" s="1894"/>
    </row>
    <row r="251" spans="9:11">
      <c r="I251" s="1894"/>
      <c r="J251" s="1894"/>
    </row>
    <row r="252" spans="9:11">
      <c r="I252" s="1894"/>
      <c r="J252" s="1894"/>
    </row>
    <row r="253" spans="9:11">
      <c r="I253" s="1894"/>
      <c r="J253" s="1894"/>
    </row>
    <row r="254" spans="9:11">
      <c r="I254" s="1894"/>
      <c r="J254" s="1894"/>
    </row>
    <row r="255" spans="9:11">
      <c r="I255" s="1894"/>
      <c r="J255" s="1894"/>
    </row>
    <row r="256" spans="9:11">
      <c r="I256" s="1889"/>
      <c r="J256" s="1889"/>
      <c r="K256" s="1890"/>
    </row>
    <row r="257" spans="9:11">
      <c r="I257" s="1889"/>
      <c r="J257" s="1889"/>
      <c r="K257" s="1893"/>
    </row>
    <row r="258" spans="9:11">
      <c r="I258" s="1889"/>
      <c r="J258" s="1889"/>
      <c r="K258" s="1892"/>
    </row>
    <row r="259" spans="9:11">
      <c r="I259" s="1889"/>
      <c r="J259" s="1889"/>
      <c r="K259" s="1891"/>
    </row>
    <row r="260" spans="9:11">
      <c r="I260" s="1889"/>
      <c r="J260" s="1889"/>
      <c r="K260" s="1890"/>
    </row>
    <row r="261" spans="9:11">
      <c r="I261" s="1889"/>
      <c r="J261" s="1889"/>
      <c r="K261" s="1893"/>
    </row>
    <row r="262" spans="9:11">
      <c r="I262" s="1889"/>
      <c r="J262" s="1889"/>
      <c r="K262" s="1892"/>
    </row>
    <row r="263" spans="9:11">
      <c r="I263" s="1889"/>
      <c r="J263" s="1889"/>
      <c r="K263" s="1891"/>
    </row>
    <row r="264" spans="9:11">
      <c r="I264" s="1889"/>
      <c r="J264" s="1889"/>
      <c r="K264" s="1890"/>
    </row>
    <row r="265" spans="9:11">
      <c r="I265" s="1889"/>
      <c r="J265" s="1889"/>
      <c r="K265" s="1891"/>
    </row>
    <row r="266" spans="9:11">
      <c r="I266" s="1889"/>
      <c r="J266" s="1889"/>
      <c r="K266" s="1890"/>
    </row>
    <row r="267" spans="9:11">
      <c r="I267" s="1889"/>
      <c r="J267" s="1889"/>
      <c r="K267" s="1891"/>
    </row>
    <row r="268" spans="9:11">
      <c r="I268" s="1889"/>
      <c r="J268" s="1889"/>
      <c r="K268" s="1890"/>
    </row>
    <row r="269" spans="9:11">
      <c r="I269" s="1889"/>
      <c r="J269" s="1889"/>
      <c r="K269" s="1893"/>
    </row>
    <row r="270" spans="9:11">
      <c r="I270" s="1889"/>
      <c r="J270" s="1889"/>
      <c r="K270" s="1892"/>
    </row>
    <row r="271" spans="9:11">
      <c r="I271" s="1889"/>
      <c r="J271" s="1889"/>
      <c r="K271" s="1891"/>
    </row>
    <row r="272" spans="9:11">
      <c r="I272" s="1889"/>
      <c r="J272" s="1889"/>
      <c r="K272" s="1890"/>
    </row>
    <row r="273" spans="9:11">
      <c r="I273" s="1889"/>
      <c r="J273" s="1889"/>
      <c r="K273" s="1117"/>
    </row>
    <row r="274" spans="9:11">
      <c r="I274" s="112"/>
      <c r="J274" s="112"/>
      <c r="K274" s="1121"/>
    </row>
    <row r="275" spans="9:11">
      <c r="I275" s="26"/>
      <c r="J275" s="26"/>
    </row>
    <row r="276" spans="9:11">
      <c r="I276" s="1886"/>
      <c r="J276" s="1886"/>
      <c r="K276" s="1888"/>
    </row>
    <row r="277" spans="9:11">
      <c r="I277" s="4"/>
      <c r="J277" s="4"/>
      <c r="K277" s="1888"/>
    </row>
    <row r="278" spans="9:11">
      <c r="I278" s="112"/>
      <c r="J278" s="112"/>
      <c r="K278" s="1888"/>
    </row>
    <row r="279" spans="9:11">
      <c r="I279" s="4"/>
      <c r="J279" s="4"/>
      <c r="K279" s="1888"/>
    </row>
    <row r="280" spans="9:11">
      <c r="I280" s="1886"/>
      <c r="J280" s="1886"/>
      <c r="K280" s="1888"/>
    </row>
    <row r="281" spans="9:11">
      <c r="I281" s="4"/>
      <c r="J281" s="4"/>
      <c r="K281" s="1887"/>
    </row>
    <row r="282" spans="9:11">
      <c r="I282" s="112"/>
      <c r="J282" s="112"/>
    </row>
    <row r="283" spans="9:11">
      <c r="I283" s="4"/>
      <c r="J283" s="4"/>
    </row>
    <row r="284" spans="9:11">
      <c r="I284" s="112"/>
      <c r="J284" s="112"/>
    </row>
    <row r="285" spans="9:11">
      <c r="I285" s="4"/>
      <c r="J285" s="4"/>
    </row>
    <row r="286" spans="9:11">
      <c r="I286" s="112"/>
      <c r="J286" s="112"/>
    </row>
    <row r="287" spans="9:11">
      <c r="I287" s="26"/>
      <c r="J287" s="26"/>
    </row>
    <row r="288" spans="9:11">
      <c r="I288" s="1886"/>
      <c r="J288" s="1886"/>
    </row>
    <row r="289" spans="9:10">
      <c r="I289" s="4"/>
      <c r="J289" s="4"/>
    </row>
    <row r="290" spans="9:10">
      <c r="I290" s="112"/>
      <c r="J290" s="112"/>
    </row>
    <row r="291" spans="9:10">
      <c r="I291" s="4"/>
      <c r="J291" s="4"/>
    </row>
    <row r="292" spans="9:10">
      <c r="I292" s="105"/>
      <c r="J292" s="105"/>
    </row>
    <row r="294" spans="9:10">
      <c r="I294" s="1885"/>
      <c r="J294" s="1885"/>
    </row>
    <row r="295" spans="9:10">
      <c r="I295" s="1885"/>
      <c r="J295" s="1885"/>
    </row>
    <row r="296" spans="9:10">
      <c r="I296" s="1885"/>
      <c r="J296" s="1885"/>
    </row>
    <row r="297" spans="9:10">
      <c r="I297" s="1885"/>
      <c r="J297" s="1885"/>
    </row>
    <row r="298" spans="9:10">
      <c r="I298" s="1885"/>
      <c r="J298" s="1885"/>
    </row>
    <row r="299" spans="9:10">
      <c r="I299" s="1884"/>
      <c r="J299" s="1884"/>
    </row>
  </sheetData>
  <mergeCells count="29">
    <mergeCell ref="A52:H52"/>
    <mergeCell ref="A158:H158"/>
    <mergeCell ref="A157:H157"/>
    <mergeCell ref="A107:H107"/>
    <mergeCell ref="A106:H106"/>
    <mergeCell ref="A105:H105"/>
    <mergeCell ref="A104:H104"/>
    <mergeCell ref="A1:H1"/>
    <mergeCell ref="E3:E5"/>
    <mergeCell ref="F3:F5"/>
    <mergeCell ref="G3:G5"/>
    <mergeCell ref="H3:H5"/>
    <mergeCell ref="A51:H51"/>
    <mergeCell ref="A208:H208"/>
    <mergeCell ref="A207:H207"/>
    <mergeCell ref="A206:H206"/>
    <mergeCell ref="A205:H205"/>
    <mergeCell ref="A160:H160"/>
    <mergeCell ref="A55:H55"/>
    <mergeCell ref="A209:H209"/>
    <mergeCell ref="A103:H103"/>
    <mergeCell ref="A3:A5"/>
    <mergeCell ref="B3:B5"/>
    <mergeCell ref="C3:C5"/>
    <mergeCell ref="D3:D5"/>
    <mergeCell ref="A204:H204"/>
    <mergeCell ref="A50:H50"/>
    <mergeCell ref="A53:H54"/>
    <mergeCell ref="A156:H156"/>
  </mergeCells>
  <pageMargins left="0.62992125984251968" right="0.62992125984251968" top="0.98425196850393704" bottom="0.98425196850393704" header="0.51181102362204722" footer="0.51181102362204722"/>
  <pageSetup paperSize="9" pageOrder="overThenDown" orientation="portrait" r:id="rId1"/>
  <headerFooter alignWithMargins="0"/>
  <rowBreaks count="3" manualBreakCount="3">
    <brk id="55" max="14" man="1"/>
    <brk id="107" max="14" man="1"/>
    <brk id="160" max="7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34"/>
  <sheetViews>
    <sheetView zoomScaleNormal="100" zoomScaleSheetLayoutView="112" workbookViewId="0">
      <pane ySplit="5" topLeftCell="A6" activePane="bottomLeft" state="frozen"/>
      <selection pane="bottomLeft" activeCell="A3" sqref="A3:A5"/>
    </sheetView>
  </sheetViews>
  <sheetFormatPr defaultRowHeight="12.75"/>
  <cols>
    <col min="1" max="1" width="25.7109375" style="962" customWidth="1"/>
    <col min="2" max="2" width="11.7109375" style="643" customWidth="1"/>
    <col min="3" max="4" width="10.28515625" style="643" customWidth="1"/>
    <col min="5" max="5" width="11.7109375" style="643" customWidth="1"/>
    <col min="6" max="7" width="10.28515625" style="643" customWidth="1"/>
    <col min="8" max="8" width="8.7109375" style="643" customWidth="1"/>
    <col min="9" max="16384" width="9.140625" style="643"/>
  </cols>
  <sheetData>
    <row r="1" spans="1:7" ht="14.25">
      <c r="A1" s="729" t="s">
        <v>2474</v>
      </c>
      <c r="B1" s="729"/>
      <c r="C1" s="729"/>
      <c r="D1" s="729"/>
      <c r="E1" s="729"/>
      <c r="F1" s="729"/>
      <c r="G1" s="729"/>
    </row>
    <row r="2" spans="1:7">
      <c r="A2" s="643"/>
      <c r="F2" s="1993" t="s">
        <v>2473</v>
      </c>
      <c r="G2" s="1993"/>
    </row>
    <row r="3" spans="1:7" ht="20.100000000000001" customHeight="1">
      <c r="A3" s="180" t="s">
        <v>2472</v>
      </c>
      <c r="B3" s="313" t="s">
        <v>2471</v>
      </c>
      <c r="C3" s="313"/>
      <c r="D3" s="313"/>
      <c r="E3" s="313" t="s">
        <v>2470</v>
      </c>
      <c r="F3" s="313"/>
      <c r="G3" s="246"/>
    </row>
    <row r="4" spans="1:7" ht="12.75" customHeight="1">
      <c r="A4" s="180"/>
      <c r="B4" s="313" t="s">
        <v>122</v>
      </c>
      <c r="C4" s="313" t="s">
        <v>2469</v>
      </c>
      <c r="D4" s="177" t="s">
        <v>2468</v>
      </c>
      <c r="E4" s="313" t="s">
        <v>122</v>
      </c>
      <c r="F4" s="313" t="s">
        <v>2469</v>
      </c>
      <c r="G4" s="176" t="s">
        <v>2468</v>
      </c>
    </row>
    <row r="5" spans="1:7">
      <c r="A5" s="180"/>
      <c r="B5" s="313"/>
      <c r="C5" s="313"/>
      <c r="D5" s="177"/>
      <c r="E5" s="313"/>
      <c r="F5" s="313"/>
      <c r="G5" s="176"/>
    </row>
    <row r="6" spans="1:7" ht="15.95" customHeight="1">
      <c r="A6" s="237" t="s">
        <v>0</v>
      </c>
      <c r="B6" s="357" t="s">
        <v>2467</v>
      </c>
      <c r="C6" s="1972" t="s">
        <v>2466</v>
      </c>
      <c r="D6" s="1972" t="s">
        <v>2465</v>
      </c>
      <c r="E6" s="1990" t="s">
        <v>2464</v>
      </c>
      <c r="F6" s="1990" t="s">
        <v>2463</v>
      </c>
      <c r="G6" s="1990" t="s">
        <v>2462</v>
      </c>
    </row>
    <row r="7" spans="1:7" ht="15.95" customHeight="1">
      <c r="A7" s="233" t="s">
        <v>264</v>
      </c>
      <c r="B7" s="1976" t="s">
        <v>2461</v>
      </c>
      <c r="C7" s="1975" t="s">
        <v>2460</v>
      </c>
      <c r="D7" s="1975" t="s">
        <v>2459</v>
      </c>
      <c r="E7" s="1974" t="s">
        <v>2458</v>
      </c>
      <c r="F7" s="1974" t="s">
        <v>2457</v>
      </c>
      <c r="G7" s="1974" t="s">
        <v>2456</v>
      </c>
    </row>
    <row r="8" spans="1:7" ht="15.95" customHeight="1">
      <c r="A8" s="236" t="s">
        <v>125</v>
      </c>
      <c r="B8" s="357" t="s">
        <v>2455</v>
      </c>
      <c r="C8" s="1972" t="s">
        <v>2454</v>
      </c>
      <c r="D8" s="1972" t="s">
        <v>2453</v>
      </c>
      <c r="E8" s="1990" t="s">
        <v>2452</v>
      </c>
      <c r="F8" s="1990" t="s">
        <v>2451</v>
      </c>
      <c r="G8" s="1990" t="s">
        <v>2450</v>
      </c>
    </row>
    <row r="9" spans="1:7" ht="21.95" customHeight="1">
      <c r="A9" s="235" t="s">
        <v>263</v>
      </c>
      <c r="B9" s="354" t="s">
        <v>2455</v>
      </c>
      <c r="C9" s="1969" t="s">
        <v>2454</v>
      </c>
      <c r="D9" s="1969" t="s">
        <v>2453</v>
      </c>
      <c r="E9" s="1983" t="s">
        <v>2452</v>
      </c>
      <c r="F9" s="1983" t="s">
        <v>2451</v>
      </c>
      <c r="G9" s="1983" t="s">
        <v>2450</v>
      </c>
    </row>
    <row r="10" spans="1:7" ht="11.45" customHeight="1">
      <c r="A10" s="199" t="s">
        <v>196</v>
      </c>
      <c r="B10" s="1979" t="s">
        <v>2449</v>
      </c>
      <c r="C10" s="1978" t="s">
        <v>2448</v>
      </c>
      <c r="D10" s="1978" t="s">
        <v>2447</v>
      </c>
      <c r="E10" s="1977" t="s">
        <v>2446</v>
      </c>
      <c r="F10" s="1977" t="s">
        <v>2445</v>
      </c>
      <c r="G10" s="1977" t="s">
        <v>2444</v>
      </c>
    </row>
    <row r="11" spans="1:7" ht="11.45" customHeight="1">
      <c r="A11" s="202" t="s">
        <v>197</v>
      </c>
      <c r="B11" s="1976" t="s">
        <v>2443</v>
      </c>
      <c r="C11" s="1975" t="s">
        <v>2442</v>
      </c>
      <c r="D11" s="1975" t="s">
        <v>2441</v>
      </c>
      <c r="E11" s="1974" t="s">
        <v>2440</v>
      </c>
      <c r="F11" s="1974" t="s">
        <v>2439</v>
      </c>
      <c r="G11" s="1974" t="s">
        <v>2438</v>
      </c>
    </row>
    <row r="12" spans="1:7" ht="11.45" customHeight="1">
      <c r="A12" s="199" t="s">
        <v>198</v>
      </c>
      <c r="B12" s="1979" t="s">
        <v>2437</v>
      </c>
      <c r="C12" s="1978" t="s">
        <v>2436</v>
      </c>
      <c r="D12" s="1978" t="s">
        <v>2435</v>
      </c>
      <c r="E12" s="1977" t="s">
        <v>2434</v>
      </c>
      <c r="F12" s="1977" t="s">
        <v>2433</v>
      </c>
      <c r="G12" s="1977" t="s">
        <v>2432</v>
      </c>
    </row>
    <row r="13" spans="1:7" ht="11.45" customHeight="1">
      <c r="A13" s="202" t="s">
        <v>199</v>
      </c>
      <c r="B13" s="1976" t="s">
        <v>2431</v>
      </c>
      <c r="C13" s="1975" t="s">
        <v>2430</v>
      </c>
      <c r="D13" s="1975" t="s">
        <v>2429</v>
      </c>
      <c r="E13" s="1974" t="s">
        <v>2428</v>
      </c>
      <c r="F13" s="1974" t="s">
        <v>2427</v>
      </c>
      <c r="G13" s="1974" t="s">
        <v>2426</v>
      </c>
    </row>
    <row r="14" spans="1:7" ht="11.45" customHeight="1">
      <c r="A14" s="199" t="s">
        <v>200</v>
      </c>
      <c r="B14" s="1979" t="s">
        <v>2425</v>
      </c>
      <c r="C14" s="1978" t="s">
        <v>2424</v>
      </c>
      <c r="D14" s="1978" t="s">
        <v>2423</v>
      </c>
      <c r="E14" s="1977" t="s">
        <v>2422</v>
      </c>
      <c r="F14" s="1977" t="s">
        <v>2421</v>
      </c>
      <c r="G14" s="1977" t="s">
        <v>2420</v>
      </c>
    </row>
    <row r="15" spans="1:7" ht="11.45" customHeight="1">
      <c r="A15" s="202" t="s">
        <v>201</v>
      </c>
      <c r="B15" s="1976" t="s">
        <v>2419</v>
      </c>
      <c r="C15" s="1975" t="s">
        <v>2418</v>
      </c>
      <c r="D15" s="1975" t="s">
        <v>2417</v>
      </c>
      <c r="E15" s="1974" t="s">
        <v>2416</v>
      </c>
      <c r="F15" s="1974" t="s">
        <v>2415</v>
      </c>
      <c r="G15" s="1974" t="s">
        <v>2414</v>
      </c>
    </row>
    <row r="16" spans="1:7" ht="11.45" customHeight="1">
      <c r="A16" s="199" t="s">
        <v>202</v>
      </c>
      <c r="B16" s="1979" t="s">
        <v>2413</v>
      </c>
      <c r="C16" s="1978" t="s">
        <v>2412</v>
      </c>
      <c r="D16" s="1978" t="s">
        <v>2411</v>
      </c>
      <c r="E16" s="1977" t="s">
        <v>2410</v>
      </c>
      <c r="F16" s="1977" t="s">
        <v>2409</v>
      </c>
      <c r="G16" s="1977" t="s">
        <v>2408</v>
      </c>
    </row>
    <row r="17" spans="1:7" ht="11.45" customHeight="1">
      <c r="A17" s="202" t="s">
        <v>203</v>
      </c>
      <c r="B17" s="1976" t="s">
        <v>2407</v>
      </c>
      <c r="C17" s="1975" t="s">
        <v>2406</v>
      </c>
      <c r="D17" s="1975" t="s">
        <v>2405</v>
      </c>
      <c r="E17" s="1974" t="s">
        <v>2404</v>
      </c>
      <c r="F17" s="1974" t="s">
        <v>2403</v>
      </c>
      <c r="G17" s="1974" t="s">
        <v>2402</v>
      </c>
    </row>
    <row r="18" spans="1:7" ht="11.45" customHeight="1">
      <c r="A18" s="199" t="s">
        <v>204</v>
      </c>
      <c r="B18" s="1979" t="s">
        <v>2401</v>
      </c>
      <c r="C18" s="1978" t="s">
        <v>2400</v>
      </c>
      <c r="D18" s="1978" t="s">
        <v>2399</v>
      </c>
      <c r="E18" s="1977" t="s">
        <v>2398</v>
      </c>
      <c r="F18" s="1977" t="s">
        <v>2397</v>
      </c>
      <c r="G18" s="1977" t="s">
        <v>2396</v>
      </c>
    </row>
    <row r="19" spans="1:7" ht="11.45" customHeight="1">
      <c r="A19" s="202" t="s">
        <v>205</v>
      </c>
      <c r="B19" s="1976" t="s">
        <v>2395</v>
      </c>
      <c r="C19" s="1975" t="s">
        <v>2394</v>
      </c>
      <c r="D19" s="1975" t="s">
        <v>2393</v>
      </c>
      <c r="E19" s="1974" t="s">
        <v>2392</v>
      </c>
      <c r="F19" s="1974" t="s">
        <v>2391</v>
      </c>
      <c r="G19" s="1974" t="s">
        <v>2390</v>
      </c>
    </row>
    <row r="20" spans="1:7" ht="11.45" customHeight="1">
      <c r="A20" s="199" t="s">
        <v>206</v>
      </c>
      <c r="B20" s="1979" t="s">
        <v>2389</v>
      </c>
      <c r="C20" s="1978" t="s">
        <v>2388</v>
      </c>
      <c r="D20" s="1978" t="s">
        <v>2387</v>
      </c>
      <c r="E20" s="1977" t="s">
        <v>2386</v>
      </c>
      <c r="F20" s="1977" t="s">
        <v>2385</v>
      </c>
      <c r="G20" s="1977" t="s">
        <v>2384</v>
      </c>
    </row>
    <row r="21" spans="1:7" ht="11.45" customHeight="1">
      <c r="A21" s="202" t="s">
        <v>207</v>
      </c>
      <c r="B21" s="1976" t="s">
        <v>2383</v>
      </c>
      <c r="C21" s="1975" t="s">
        <v>2382</v>
      </c>
      <c r="D21" s="1975" t="s">
        <v>2381</v>
      </c>
      <c r="E21" s="1974" t="s">
        <v>2380</v>
      </c>
      <c r="F21" s="1974" t="s">
        <v>2379</v>
      </c>
      <c r="G21" s="1974" t="s">
        <v>2378</v>
      </c>
    </row>
    <row r="22" spans="1:7" ht="11.45" customHeight="1">
      <c r="A22" s="199" t="s">
        <v>208</v>
      </c>
      <c r="B22" s="1979" t="s">
        <v>2377</v>
      </c>
      <c r="C22" s="1978" t="s">
        <v>2376</v>
      </c>
      <c r="D22" s="1978" t="s">
        <v>2375</v>
      </c>
      <c r="E22" s="1977" t="s">
        <v>2374</v>
      </c>
      <c r="F22" s="1977" t="s">
        <v>2373</v>
      </c>
      <c r="G22" s="1977" t="s">
        <v>2372</v>
      </c>
    </row>
    <row r="23" spans="1:7" ht="11.45" customHeight="1">
      <c r="A23" s="202" t="s">
        <v>209</v>
      </c>
      <c r="B23" s="1976" t="s">
        <v>2371</v>
      </c>
      <c r="C23" s="1975" t="s">
        <v>2370</v>
      </c>
      <c r="D23" s="1975" t="s">
        <v>2369</v>
      </c>
      <c r="E23" s="1974" t="s">
        <v>2368</v>
      </c>
      <c r="F23" s="1974" t="s">
        <v>2367</v>
      </c>
      <c r="G23" s="1974" t="s">
        <v>2366</v>
      </c>
    </row>
    <row r="24" spans="1:7" ht="11.45" customHeight="1">
      <c r="A24" s="199" t="s">
        <v>210</v>
      </c>
      <c r="B24" s="1979" t="s">
        <v>2365</v>
      </c>
      <c r="C24" s="1978" t="s">
        <v>2364</v>
      </c>
      <c r="D24" s="1978" t="s">
        <v>2363</v>
      </c>
      <c r="E24" s="1977" t="s">
        <v>2362</v>
      </c>
      <c r="F24" s="1977" t="s">
        <v>2361</v>
      </c>
      <c r="G24" s="1977" t="s">
        <v>2360</v>
      </c>
    </row>
    <row r="25" spans="1:7" ht="11.45" customHeight="1">
      <c r="A25" s="202" t="s">
        <v>211</v>
      </c>
      <c r="B25" s="1976" t="s">
        <v>2359</v>
      </c>
      <c r="C25" s="1975" t="s">
        <v>2358</v>
      </c>
      <c r="D25" s="1975" t="s">
        <v>2357</v>
      </c>
      <c r="E25" s="1974" t="s">
        <v>2356</v>
      </c>
      <c r="F25" s="1974" t="s">
        <v>2355</v>
      </c>
      <c r="G25" s="1974" t="s">
        <v>2354</v>
      </c>
    </row>
    <row r="26" spans="1:7" ht="11.45" customHeight="1">
      <c r="A26" s="199" t="s">
        <v>212</v>
      </c>
      <c r="B26" s="1979" t="s">
        <v>2353</v>
      </c>
      <c r="C26" s="1978" t="s">
        <v>2352</v>
      </c>
      <c r="D26" s="1978" t="s">
        <v>2351</v>
      </c>
      <c r="E26" s="1977" t="s">
        <v>2350</v>
      </c>
      <c r="F26" s="1977" t="s">
        <v>2349</v>
      </c>
      <c r="G26" s="1977" t="s">
        <v>2348</v>
      </c>
    </row>
    <row r="27" spans="1:7" ht="15.95" customHeight="1">
      <c r="A27" s="197" t="s">
        <v>126</v>
      </c>
      <c r="B27" s="354" t="s">
        <v>2347</v>
      </c>
      <c r="C27" s="1969" t="s">
        <v>2346</v>
      </c>
      <c r="D27" s="1969" t="s">
        <v>2345</v>
      </c>
      <c r="E27" s="1983" t="s">
        <v>2344</v>
      </c>
      <c r="F27" s="1983" t="s">
        <v>2343</v>
      </c>
      <c r="G27" s="1983" t="s">
        <v>2342</v>
      </c>
    </row>
    <row r="28" spans="1:7" ht="14.1" customHeight="1">
      <c r="A28" s="209" t="s">
        <v>127</v>
      </c>
      <c r="B28" s="357" t="s">
        <v>2341</v>
      </c>
      <c r="C28" s="1972" t="s">
        <v>2340</v>
      </c>
      <c r="D28" s="1972" t="s">
        <v>2339</v>
      </c>
      <c r="E28" s="1990" t="s">
        <v>2338</v>
      </c>
      <c r="F28" s="1990" t="s">
        <v>2337</v>
      </c>
      <c r="G28" s="1990" t="s">
        <v>2336</v>
      </c>
    </row>
    <row r="29" spans="1:7" ht="11.45" customHeight="1">
      <c r="A29" s="206" t="s">
        <v>213</v>
      </c>
      <c r="B29" s="1989" t="s">
        <v>2335</v>
      </c>
      <c r="C29" s="1988" t="s">
        <v>2334</v>
      </c>
      <c r="D29" s="1988" t="s">
        <v>2333</v>
      </c>
      <c r="E29" s="1987" t="s">
        <v>2332</v>
      </c>
      <c r="F29" s="1987" t="s">
        <v>2331</v>
      </c>
      <c r="G29" s="1987" t="s">
        <v>2330</v>
      </c>
    </row>
    <row r="30" spans="1:7" ht="11.45" customHeight="1">
      <c r="A30" s="199" t="s">
        <v>20</v>
      </c>
      <c r="B30" s="1979" t="s">
        <v>2329</v>
      </c>
      <c r="C30" s="1978" t="s">
        <v>2328</v>
      </c>
      <c r="D30" s="1978" t="s">
        <v>2327</v>
      </c>
      <c r="E30" s="1977" t="s">
        <v>2326</v>
      </c>
      <c r="F30" s="1977" t="s">
        <v>2325</v>
      </c>
      <c r="G30" s="1977" t="s">
        <v>2324</v>
      </c>
    </row>
    <row r="31" spans="1:7" ht="11.45" customHeight="1">
      <c r="A31" s="202" t="s">
        <v>21</v>
      </c>
      <c r="B31" s="1976" t="s">
        <v>2323</v>
      </c>
      <c r="C31" s="1975" t="s">
        <v>2322</v>
      </c>
      <c r="D31" s="1975" t="s">
        <v>2321</v>
      </c>
      <c r="E31" s="1974" t="s">
        <v>2320</v>
      </c>
      <c r="F31" s="1974" t="s">
        <v>2319</v>
      </c>
      <c r="G31" s="1974" t="s">
        <v>2318</v>
      </c>
    </row>
    <row r="32" spans="1:7" ht="11.45" customHeight="1">
      <c r="A32" s="199" t="s">
        <v>22</v>
      </c>
      <c r="B32" s="1979" t="s">
        <v>2317</v>
      </c>
      <c r="C32" s="1978" t="s">
        <v>2316</v>
      </c>
      <c r="D32" s="1978" t="s">
        <v>2315</v>
      </c>
      <c r="E32" s="1977" t="s">
        <v>2314</v>
      </c>
      <c r="F32" s="1977" t="s">
        <v>2313</v>
      </c>
      <c r="G32" s="1977" t="s">
        <v>2312</v>
      </c>
    </row>
    <row r="33" spans="1:7" ht="14.1" customHeight="1">
      <c r="A33" s="217" t="s">
        <v>128</v>
      </c>
      <c r="B33" s="354" t="s">
        <v>2311</v>
      </c>
      <c r="C33" s="1969" t="s">
        <v>2310</v>
      </c>
      <c r="D33" s="1969" t="s">
        <v>2309</v>
      </c>
      <c r="E33" s="1983" t="s">
        <v>2308</v>
      </c>
      <c r="F33" s="1983" t="s">
        <v>2307</v>
      </c>
      <c r="G33" s="1983" t="s">
        <v>2306</v>
      </c>
    </row>
    <row r="34" spans="1:7" ht="11.45" customHeight="1">
      <c r="A34" s="214" t="s">
        <v>214</v>
      </c>
      <c r="B34" s="1982" t="s">
        <v>2305</v>
      </c>
      <c r="C34" s="1981" t="s">
        <v>2304</v>
      </c>
      <c r="D34" s="1981" t="s">
        <v>2303</v>
      </c>
      <c r="E34" s="1980" t="s">
        <v>2302</v>
      </c>
      <c r="F34" s="1980" t="s">
        <v>2301</v>
      </c>
      <c r="G34" s="1980" t="s">
        <v>2300</v>
      </c>
    </row>
    <row r="35" spans="1:7" ht="11.45" customHeight="1">
      <c r="A35" s="202" t="s">
        <v>13</v>
      </c>
      <c r="B35" s="1976" t="s">
        <v>2299</v>
      </c>
      <c r="C35" s="1975" t="s">
        <v>2298</v>
      </c>
      <c r="D35" s="1975" t="s">
        <v>2297</v>
      </c>
      <c r="E35" s="1974" t="s">
        <v>2296</v>
      </c>
      <c r="F35" s="1974" t="s">
        <v>2295</v>
      </c>
      <c r="G35" s="1974" t="s">
        <v>2294</v>
      </c>
    </row>
    <row r="36" spans="1:7" ht="11.45" customHeight="1">
      <c r="A36" s="199" t="s">
        <v>14</v>
      </c>
      <c r="B36" s="1979" t="s">
        <v>2293</v>
      </c>
      <c r="C36" s="1978" t="s">
        <v>2292</v>
      </c>
      <c r="D36" s="1978" t="s">
        <v>2291</v>
      </c>
      <c r="E36" s="1977" t="s">
        <v>2290</v>
      </c>
      <c r="F36" s="1977" t="s">
        <v>2289</v>
      </c>
      <c r="G36" s="1977" t="s">
        <v>2288</v>
      </c>
    </row>
    <row r="37" spans="1:7" ht="11.45" customHeight="1">
      <c r="A37" s="202" t="s">
        <v>15</v>
      </c>
      <c r="B37" s="1976" t="s">
        <v>2287</v>
      </c>
      <c r="C37" s="1975" t="s">
        <v>2286</v>
      </c>
      <c r="D37" s="1975" t="s">
        <v>2285</v>
      </c>
      <c r="E37" s="1974" t="s">
        <v>2284</v>
      </c>
      <c r="F37" s="1974" t="s">
        <v>2283</v>
      </c>
      <c r="G37" s="1974" t="s">
        <v>2282</v>
      </c>
    </row>
    <row r="38" spans="1:7" ht="11.45" customHeight="1">
      <c r="A38" s="199" t="s">
        <v>16</v>
      </c>
      <c r="B38" s="1979" t="s">
        <v>2281</v>
      </c>
      <c r="C38" s="1978" t="s">
        <v>2280</v>
      </c>
      <c r="D38" s="1978" t="s">
        <v>2279</v>
      </c>
      <c r="E38" s="1977" t="s">
        <v>2278</v>
      </c>
      <c r="F38" s="1977" t="s">
        <v>2277</v>
      </c>
      <c r="G38" s="1977" t="s">
        <v>2276</v>
      </c>
    </row>
    <row r="39" spans="1:7" ht="11.45" customHeight="1">
      <c r="A39" s="202" t="s">
        <v>17</v>
      </c>
      <c r="B39" s="1976" t="s">
        <v>2275</v>
      </c>
      <c r="C39" s="1975" t="s">
        <v>2274</v>
      </c>
      <c r="D39" s="1975" t="s">
        <v>2273</v>
      </c>
      <c r="E39" s="1974" t="s">
        <v>2272</v>
      </c>
      <c r="F39" s="1974" t="s">
        <v>2271</v>
      </c>
      <c r="G39" s="1974" t="s">
        <v>2270</v>
      </c>
    </row>
    <row r="40" spans="1:7" ht="11.45" customHeight="1">
      <c r="A40" s="199" t="s">
        <v>18</v>
      </c>
      <c r="B40" s="1979" t="s">
        <v>2269</v>
      </c>
      <c r="C40" s="1978" t="s">
        <v>2268</v>
      </c>
      <c r="D40" s="1978" t="s">
        <v>2267</v>
      </c>
      <c r="E40" s="1977" t="s">
        <v>2266</v>
      </c>
      <c r="F40" s="1977" t="s">
        <v>2265</v>
      </c>
      <c r="G40" s="1977" t="s">
        <v>2264</v>
      </c>
    </row>
    <row r="41" spans="1:7" ht="11.45" customHeight="1">
      <c r="A41" s="202" t="s">
        <v>19</v>
      </c>
      <c r="B41" s="1976" t="s">
        <v>2263</v>
      </c>
      <c r="C41" s="1975" t="s">
        <v>2262</v>
      </c>
      <c r="D41" s="1975" t="s">
        <v>2261</v>
      </c>
      <c r="E41" s="1974" t="s">
        <v>2260</v>
      </c>
      <c r="F41" s="1974" t="s">
        <v>2259</v>
      </c>
      <c r="G41" s="1974" t="s">
        <v>2258</v>
      </c>
    </row>
    <row r="42" spans="1:7" ht="14.1" customHeight="1">
      <c r="A42" s="209" t="s">
        <v>129</v>
      </c>
      <c r="B42" s="357" t="s">
        <v>2257</v>
      </c>
      <c r="C42" s="1972" t="s">
        <v>2256</v>
      </c>
      <c r="D42" s="1972" t="s">
        <v>2255</v>
      </c>
      <c r="E42" s="1990" t="s">
        <v>2254</v>
      </c>
      <c r="F42" s="1990" t="s">
        <v>2253</v>
      </c>
      <c r="G42" s="1990" t="s">
        <v>2252</v>
      </c>
    </row>
    <row r="43" spans="1:7" ht="11.45" customHeight="1">
      <c r="A43" s="206" t="s">
        <v>193</v>
      </c>
      <c r="B43" s="1989" t="s">
        <v>2251</v>
      </c>
      <c r="C43" s="1988" t="s">
        <v>2250</v>
      </c>
      <c r="D43" s="1988" t="s">
        <v>2249</v>
      </c>
      <c r="E43" s="1987" t="s">
        <v>2248</v>
      </c>
      <c r="F43" s="1987" t="s">
        <v>2247</v>
      </c>
      <c r="G43" s="1987" t="s">
        <v>2246</v>
      </c>
    </row>
    <row r="44" spans="1:7" ht="11.45" customHeight="1">
      <c r="A44" s="211" t="s">
        <v>163</v>
      </c>
      <c r="B44" s="1979" t="s">
        <v>2245</v>
      </c>
      <c r="C44" s="1978" t="s">
        <v>2244</v>
      </c>
      <c r="D44" s="1978" t="s">
        <v>2243</v>
      </c>
      <c r="E44" s="1977" t="s">
        <v>2242</v>
      </c>
      <c r="F44" s="1977" t="s">
        <v>2241</v>
      </c>
      <c r="G44" s="1977" t="s">
        <v>2240</v>
      </c>
    </row>
    <row r="45" spans="1:7" ht="11.45" customHeight="1">
      <c r="A45" s="210" t="s">
        <v>164</v>
      </c>
      <c r="B45" s="1976" t="s">
        <v>2239</v>
      </c>
      <c r="C45" s="1975" t="s">
        <v>2238</v>
      </c>
      <c r="D45" s="1975" t="s">
        <v>2237</v>
      </c>
      <c r="E45" s="1974" t="s">
        <v>2236</v>
      </c>
      <c r="F45" s="1974" t="s">
        <v>2235</v>
      </c>
      <c r="G45" s="1974" t="s">
        <v>2234</v>
      </c>
    </row>
    <row r="46" spans="1:7" ht="11.45" customHeight="1">
      <c r="A46" s="199" t="s">
        <v>23</v>
      </c>
      <c r="B46" s="1979" t="s">
        <v>2233</v>
      </c>
      <c r="C46" s="1978" t="s">
        <v>2232</v>
      </c>
      <c r="D46" s="1978" t="s">
        <v>2231</v>
      </c>
      <c r="E46" s="1977" t="s">
        <v>2230</v>
      </c>
      <c r="F46" s="1977" t="s">
        <v>2229</v>
      </c>
      <c r="G46" s="1977" t="s">
        <v>2228</v>
      </c>
    </row>
    <row r="47" spans="1:7" ht="11.45" customHeight="1">
      <c r="A47" s="202" t="s">
        <v>24</v>
      </c>
      <c r="B47" s="1976" t="s">
        <v>2227</v>
      </c>
      <c r="C47" s="1975" t="s">
        <v>2226</v>
      </c>
      <c r="D47" s="1975" t="s">
        <v>2225</v>
      </c>
      <c r="E47" s="1974" t="s">
        <v>2224</v>
      </c>
      <c r="F47" s="1974" t="s">
        <v>2223</v>
      </c>
      <c r="G47" s="1974" t="s">
        <v>2222</v>
      </c>
    </row>
    <row r="48" spans="1:7" ht="11.45" customHeight="1">
      <c r="A48" s="199" t="s">
        <v>25</v>
      </c>
      <c r="B48" s="1979" t="s">
        <v>2221</v>
      </c>
      <c r="C48" s="1978" t="s">
        <v>2220</v>
      </c>
      <c r="D48" s="1978" t="s">
        <v>2219</v>
      </c>
      <c r="E48" s="1977" t="s">
        <v>2218</v>
      </c>
      <c r="F48" s="1977" t="s">
        <v>2217</v>
      </c>
      <c r="G48" s="1977" t="s">
        <v>2216</v>
      </c>
    </row>
    <row r="49" spans="1:7" ht="11.45" customHeight="1">
      <c r="A49" s="202" t="s">
        <v>26</v>
      </c>
      <c r="B49" s="1976" t="s">
        <v>2215</v>
      </c>
      <c r="C49" s="1975" t="s">
        <v>2214</v>
      </c>
      <c r="D49" s="1975" t="s">
        <v>2213</v>
      </c>
      <c r="E49" s="1974" t="s">
        <v>2212</v>
      </c>
      <c r="F49" s="1974" t="s">
        <v>2211</v>
      </c>
      <c r="G49" s="1974" t="s">
        <v>2210</v>
      </c>
    </row>
    <row r="50" spans="1:7" ht="11.45" customHeight="1">
      <c r="A50" s="199" t="s">
        <v>27</v>
      </c>
      <c r="B50" s="1979" t="s">
        <v>2209</v>
      </c>
      <c r="C50" s="1978" t="s">
        <v>2208</v>
      </c>
      <c r="D50" s="1978" t="s">
        <v>2207</v>
      </c>
      <c r="E50" s="1977" t="s">
        <v>2206</v>
      </c>
      <c r="F50" s="1977" t="s">
        <v>2205</v>
      </c>
      <c r="G50" s="1977" t="s">
        <v>2204</v>
      </c>
    </row>
    <row r="51" spans="1:7" ht="11.45" customHeight="1">
      <c r="A51" s="202" t="s">
        <v>28</v>
      </c>
      <c r="B51" s="1976" t="s">
        <v>2203</v>
      </c>
      <c r="C51" s="1975" t="s">
        <v>2202</v>
      </c>
      <c r="D51" s="1975" t="s">
        <v>2201</v>
      </c>
      <c r="E51" s="1974" t="s">
        <v>2200</v>
      </c>
      <c r="F51" s="1974" t="s">
        <v>2199</v>
      </c>
      <c r="G51" s="1974" t="s">
        <v>2198</v>
      </c>
    </row>
    <row r="52" spans="1:7" ht="11.45" customHeight="1">
      <c r="A52" s="199" t="s">
        <v>29</v>
      </c>
      <c r="B52" s="1979" t="s">
        <v>2197</v>
      </c>
      <c r="C52" s="1978" t="s">
        <v>2196</v>
      </c>
      <c r="D52" s="1978" t="s">
        <v>2195</v>
      </c>
      <c r="E52" s="1977" t="s">
        <v>2194</v>
      </c>
      <c r="F52" s="1977" t="s">
        <v>2193</v>
      </c>
      <c r="G52" s="1977" t="s">
        <v>2192</v>
      </c>
    </row>
    <row r="53" spans="1:7" ht="11.45" customHeight="1">
      <c r="A53" s="202" t="s">
        <v>30</v>
      </c>
      <c r="B53" s="1976" t="s">
        <v>2191</v>
      </c>
      <c r="C53" s="1975" t="s">
        <v>2190</v>
      </c>
      <c r="D53" s="1975" t="s">
        <v>2189</v>
      </c>
      <c r="E53" s="1974" t="s">
        <v>2188</v>
      </c>
      <c r="F53" s="1974" t="s">
        <v>2187</v>
      </c>
      <c r="G53" s="1974" t="s">
        <v>2186</v>
      </c>
    </row>
    <row r="54" spans="1:7" ht="11.45" customHeight="1">
      <c r="A54" s="199" t="s">
        <v>31</v>
      </c>
      <c r="B54" s="1979" t="s">
        <v>2185</v>
      </c>
      <c r="C54" s="1978" t="s">
        <v>2184</v>
      </c>
      <c r="D54" s="1978" t="s">
        <v>2183</v>
      </c>
      <c r="E54" s="1977" t="s">
        <v>2182</v>
      </c>
      <c r="F54" s="1977" t="s">
        <v>2181</v>
      </c>
      <c r="G54" s="1977" t="s">
        <v>2180</v>
      </c>
    </row>
    <row r="55" spans="1:7" ht="11.45" customHeight="1">
      <c r="A55" s="202" t="s">
        <v>32</v>
      </c>
      <c r="B55" s="1976" t="s">
        <v>2179</v>
      </c>
      <c r="C55" s="1975" t="s">
        <v>2178</v>
      </c>
      <c r="D55" s="1975" t="s">
        <v>2177</v>
      </c>
      <c r="E55" s="1974" t="s">
        <v>2176</v>
      </c>
      <c r="F55" s="1974" t="s">
        <v>2175</v>
      </c>
      <c r="G55" s="1974" t="s">
        <v>2174</v>
      </c>
    </row>
    <row r="56" spans="1:7" ht="11.45" customHeight="1">
      <c r="A56" s="199" t="s">
        <v>33</v>
      </c>
      <c r="B56" s="1979" t="s">
        <v>2173</v>
      </c>
      <c r="C56" s="1978" t="s">
        <v>2172</v>
      </c>
      <c r="D56" s="1978" t="s">
        <v>2171</v>
      </c>
      <c r="E56" s="1977" t="s">
        <v>2170</v>
      </c>
      <c r="F56" s="1977" t="s">
        <v>2169</v>
      </c>
      <c r="G56" s="1977" t="s">
        <v>2168</v>
      </c>
    </row>
    <row r="57" spans="1:7" ht="9.9499999999999993" customHeight="1">
      <c r="A57" s="1330"/>
      <c r="C57" s="225"/>
      <c r="D57" s="225"/>
      <c r="E57" s="225"/>
      <c r="F57" s="225"/>
      <c r="G57" s="225"/>
    </row>
    <row r="58" spans="1:7" s="994" customFormat="1">
      <c r="A58" s="166" t="s">
        <v>1231</v>
      </c>
      <c r="C58" s="50"/>
      <c r="D58" s="50"/>
      <c r="E58" s="50"/>
      <c r="F58" s="50"/>
      <c r="G58" s="50"/>
    </row>
    <row r="59" spans="1:7" ht="15.95" customHeight="1">
      <c r="A59" s="209" t="s">
        <v>130</v>
      </c>
      <c r="B59" s="357" t="s">
        <v>2167</v>
      </c>
      <c r="C59" s="1972" t="s">
        <v>2166</v>
      </c>
      <c r="D59" s="1972" t="s">
        <v>2165</v>
      </c>
      <c r="E59" s="1990" t="s">
        <v>2164</v>
      </c>
      <c r="F59" s="1990" t="s">
        <v>2163</v>
      </c>
      <c r="G59" s="1990" t="s">
        <v>2162</v>
      </c>
    </row>
    <row r="60" spans="1:7" ht="10.9" customHeight="1">
      <c r="A60" s="206" t="s">
        <v>9</v>
      </c>
      <c r="B60" s="1989" t="s">
        <v>2161</v>
      </c>
      <c r="C60" s="1988" t="s">
        <v>2160</v>
      </c>
      <c r="D60" s="1988" t="s">
        <v>2159</v>
      </c>
      <c r="E60" s="1987" t="s">
        <v>2158</v>
      </c>
      <c r="F60" s="1987" t="s">
        <v>2157</v>
      </c>
      <c r="G60" s="1987" t="s">
        <v>2156</v>
      </c>
    </row>
    <row r="61" spans="1:7" ht="10.9" customHeight="1">
      <c r="A61" s="199" t="s">
        <v>7</v>
      </c>
      <c r="B61" s="1979" t="s">
        <v>2155</v>
      </c>
      <c r="C61" s="1978" t="s">
        <v>2154</v>
      </c>
      <c r="D61" s="1978" t="s">
        <v>2153</v>
      </c>
      <c r="E61" s="1977" t="s">
        <v>2152</v>
      </c>
      <c r="F61" s="1977" t="s">
        <v>2151</v>
      </c>
      <c r="G61" s="1977" t="s">
        <v>2150</v>
      </c>
    </row>
    <row r="62" spans="1:7" ht="10.9" customHeight="1">
      <c r="A62" s="202" t="s">
        <v>8</v>
      </c>
      <c r="B62" s="1976" t="s">
        <v>2149</v>
      </c>
      <c r="C62" s="1975" t="s">
        <v>2148</v>
      </c>
      <c r="D62" s="1975" t="s">
        <v>2147</v>
      </c>
      <c r="E62" s="1974" t="s">
        <v>2146</v>
      </c>
      <c r="F62" s="1974" t="s">
        <v>2145</v>
      </c>
      <c r="G62" s="1974" t="s">
        <v>2144</v>
      </c>
    </row>
    <row r="63" spans="1:7" ht="10.9" customHeight="1">
      <c r="A63" s="199" t="s">
        <v>10</v>
      </c>
      <c r="B63" s="1979" t="s">
        <v>2143</v>
      </c>
      <c r="C63" s="1978" t="s">
        <v>2142</v>
      </c>
      <c r="D63" s="1978" t="s">
        <v>2141</v>
      </c>
      <c r="E63" s="1977" t="s">
        <v>2140</v>
      </c>
      <c r="F63" s="1977" t="s">
        <v>2139</v>
      </c>
      <c r="G63" s="1977" t="s">
        <v>2138</v>
      </c>
    </row>
    <row r="64" spans="1:7" ht="10.9" customHeight="1">
      <c r="A64" s="202" t="s">
        <v>11</v>
      </c>
      <c r="B64" s="1976" t="s">
        <v>2137</v>
      </c>
      <c r="C64" s="1975" t="s">
        <v>2136</v>
      </c>
      <c r="D64" s="1975" t="s">
        <v>2135</v>
      </c>
      <c r="E64" s="1974" t="s">
        <v>2134</v>
      </c>
      <c r="F64" s="1974" t="s">
        <v>2133</v>
      </c>
      <c r="G64" s="1974" t="s">
        <v>2132</v>
      </c>
    </row>
    <row r="65" spans="1:7" ht="10.9" customHeight="1">
      <c r="A65" s="199" t="s">
        <v>12</v>
      </c>
      <c r="B65" s="1979" t="s">
        <v>2131</v>
      </c>
      <c r="C65" s="1978" t="s">
        <v>2130</v>
      </c>
      <c r="D65" s="1978" t="s">
        <v>2129</v>
      </c>
      <c r="E65" s="1977" t="s">
        <v>2128</v>
      </c>
      <c r="F65" s="1977" t="s">
        <v>2127</v>
      </c>
      <c r="G65" s="1977" t="s">
        <v>2126</v>
      </c>
    </row>
    <row r="66" spans="1:7" ht="12" customHeight="1">
      <c r="A66" s="217" t="s">
        <v>131</v>
      </c>
      <c r="B66" s="354" t="s">
        <v>2125</v>
      </c>
      <c r="C66" s="1969" t="s">
        <v>2124</v>
      </c>
      <c r="D66" s="1969" t="s">
        <v>2123</v>
      </c>
      <c r="E66" s="1983" t="s">
        <v>2122</v>
      </c>
      <c r="F66" s="1983" t="s">
        <v>2121</v>
      </c>
      <c r="G66" s="1983" t="s">
        <v>2120</v>
      </c>
    </row>
    <row r="67" spans="1:7" ht="10.9" customHeight="1">
      <c r="A67" s="214" t="s">
        <v>215</v>
      </c>
      <c r="B67" s="1982" t="s">
        <v>2119</v>
      </c>
      <c r="C67" s="1981" t="s">
        <v>2118</v>
      </c>
      <c r="D67" s="1981" t="s">
        <v>2117</v>
      </c>
      <c r="E67" s="1980" t="s">
        <v>2116</v>
      </c>
      <c r="F67" s="1980" t="s">
        <v>2115</v>
      </c>
      <c r="G67" s="1980" t="s">
        <v>2114</v>
      </c>
    </row>
    <row r="68" spans="1:7" ht="10.9" customHeight="1">
      <c r="A68" s="202" t="s">
        <v>1</v>
      </c>
      <c r="B68" s="1976" t="s">
        <v>2113</v>
      </c>
      <c r="C68" s="1975" t="s">
        <v>2112</v>
      </c>
      <c r="D68" s="1975" t="s">
        <v>2111</v>
      </c>
      <c r="E68" s="1974" t="s">
        <v>2110</v>
      </c>
      <c r="F68" s="1974" t="s">
        <v>2109</v>
      </c>
      <c r="G68" s="1974" t="s">
        <v>2108</v>
      </c>
    </row>
    <row r="69" spans="1:7" ht="10.9" customHeight="1">
      <c r="A69" s="199" t="s">
        <v>2</v>
      </c>
      <c r="B69" s="1979" t="s">
        <v>2107</v>
      </c>
      <c r="C69" s="1978" t="s">
        <v>2106</v>
      </c>
      <c r="D69" s="1978" t="s">
        <v>2105</v>
      </c>
      <c r="E69" s="1977" t="s">
        <v>2104</v>
      </c>
      <c r="F69" s="1977" t="s">
        <v>2103</v>
      </c>
      <c r="G69" s="1977" t="s">
        <v>2102</v>
      </c>
    </row>
    <row r="70" spans="1:7" ht="12" customHeight="1">
      <c r="A70" s="217" t="s">
        <v>132</v>
      </c>
      <c r="B70" s="354" t="s">
        <v>2101</v>
      </c>
      <c r="C70" s="1969" t="s">
        <v>2100</v>
      </c>
      <c r="D70" s="1969" t="s">
        <v>2099</v>
      </c>
      <c r="E70" s="1983" t="s">
        <v>2098</v>
      </c>
      <c r="F70" s="1983" t="s">
        <v>2097</v>
      </c>
      <c r="G70" s="1983" t="s">
        <v>2096</v>
      </c>
    </row>
    <row r="71" spans="1:7" ht="10.9" customHeight="1">
      <c r="A71" s="214" t="s">
        <v>216</v>
      </c>
      <c r="B71" s="1982" t="s">
        <v>2095</v>
      </c>
      <c r="C71" s="1981" t="s">
        <v>2094</v>
      </c>
      <c r="D71" s="1981" t="s">
        <v>2093</v>
      </c>
      <c r="E71" s="1980" t="s">
        <v>2092</v>
      </c>
      <c r="F71" s="1980" t="s">
        <v>2091</v>
      </c>
      <c r="G71" s="1980" t="s">
        <v>2090</v>
      </c>
    </row>
    <row r="72" spans="1:7" ht="10.9" customHeight="1">
      <c r="A72" s="202" t="s">
        <v>3</v>
      </c>
      <c r="B72" s="1976" t="s">
        <v>2089</v>
      </c>
      <c r="C72" s="1975" t="s">
        <v>2088</v>
      </c>
      <c r="D72" s="1975" t="s">
        <v>2087</v>
      </c>
      <c r="E72" s="1974" t="s">
        <v>2086</v>
      </c>
      <c r="F72" s="1974" t="s">
        <v>2085</v>
      </c>
      <c r="G72" s="1974" t="s">
        <v>2084</v>
      </c>
    </row>
    <row r="73" spans="1:7" ht="10.9" customHeight="1">
      <c r="A73" s="199" t="s">
        <v>4</v>
      </c>
      <c r="B73" s="1979" t="s">
        <v>2083</v>
      </c>
      <c r="C73" s="1978" t="s">
        <v>2082</v>
      </c>
      <c r="D73" s="1978" t="s">
        <v>2081</v>
      </c>
      <c r="E73" s="1977" t="s">
        <v>2080</v>
      </c>
      <c r="F73" s="1977" t="s">
        <v>2079</v>
      </c>
      <c r="G73" s="1977" t="s">
        <v>2078</v>
      </c>
    </row>
    <row r="74" spans="1:7" ht="10.9" customHeight="1">
      <c r="A74" s="202" t="s">
        <v>5</v>
      </c>
      <c r="B74" s="1976" t="s">
        <v>2077</v>
      </c>
      <c r="C74" s="1975" t="s">
        <v>2076</v>
      </c>
      <c r="D74" s="1975" t="s">
        <v>2075</v>
      </c>
      <c r="E74" s="1974" t="s">
        <v>2074</v>
      </c>
      <c r="F74" s="1974" t="s">
        <v>2073</v>
      </c>
      <c r="G74" s="1974" t="s">
        <v>2072</v>
      </c>
    </row>
    <row r="75" spans="1:7" ht="10.9" customHeight="1">
      <c r="A75" s="199" t="s">
        <v>6</v>
      </c>
      <c r="B75" s="1979" t="s">
        <v>2071</v>
      </c>
      <c r="C75" s="1978" t="s">
        <v>2070</v>
      </c>
      <c r="D75" s="1978" t="s">
        <v>2069</v>
      </c>
      <c r="E75" s="1977" t="s">
        <v>2068</v>
      </c>
      <c r="F75" s="1977" t="s">
        <v>2067</v>
      </c>
      <c r="G75" s="1977" t="s">
        <v>2066</v>
      </c>
    </row>
    <row r="76" spans="1:7" ht="12" customHeight="1">
      <c r="A76" s="217" t="s">
        <v>133</v>
      </c>
      <c r="B76" s="354" t="s">
        <v>2065</v>
      </c>
      <c r="C76" s="1969" t="s">
        <v>2064</v>
      </c>
      <c r="D76" s="1969" t="s">
        <v>2063</v>
      </c>
      <c r="E76" s="1983" t="s">
        <v>2062</v>
      </c>
      <c r="F76" s="1983" t="s">
        <v>2061</v>
      </c>
      <c r="G76" s="1983" t="s">
        <v>2060</v>
      </c>
    </row>
    <row r="77" spans="1:7" ht="10.9" customHeight="1">
      <c r="A77" s="214" t="s">
        <v>217</v>
      </c>
      <c r="B77" s="1982" t="s">
        <v>2059</v>
      </c>
      <c r="C77" s="1981" t="s">
        <v>2058</v>
      </c>
      <c r="D77" s="1981" t="s">
        <v>2057</v>
      </c>
      <c r="E77" s="1980" t="s">
        <v>2056</v>
      </c>
      <c r="F77" s="1980" t="s">
        <v>2055</v>
      </c>
      <c r="G77" s="1980" t="s">
        <v>2054</v>
      </c>
    </row>
    <row r="78" spans="1:7" ht="10.9" customHeight="1">
      <c r="A78" s="202" t="s">
        <v>34</v>
      </c>
      <c r="B78" s="1976" t="s">
        <v>2053</v>
      </c>
      <c r="C78" s="1975" t="s">
        <v>2052</v>
      </c>
      <c r="D78" s="1975" t="s">
        <v>2051</v>
      </c>
      <c r="E78" s="1974" t="s">
        <v>2050</v>
      </c>
      <c r="F78" s="1974" t="s">
        <v>2049</v>
      </c>
      <c r="G78" s="1974" t="s">
        <v>2048</v>
      </c>
    </row>
    <row r="79" spans="1:7" ht="10.9" customHeight="1">
      <c r="A79" s="199" t="s">
        <v>35</v>
      </c>
      <c r="B79" s="1979" t="s">
        <v>2047</v>
      </c>
      <c r="C79" s="1978" t="s">
        <v>2046</v>
      </c>
      <c r="D79" s="1978" t="s">
        <v>2045</v>
      </c>
      <c r="E79" s="1977" t="s">
        <v>2044</v>
      </c>
      <c r="F79" s="1977" t="s">
        <v>2043</v>
      </c>
      <c r="G79" s="1977" t="s">
        <v>2042</v>
      </c>
    </row>
    <row r="80" spans="1:7" ht="10.9" customHeight="1">
      <c r="A80" s="202" t="s">
        <v>36</v>
      </c>
      <c r="B80" s="1976" t="s">
        <v>2041</v>
      </c>
      <c r="C80" s="1975" t="s">
        <v>2040</v>
      </c>
      <c r="D80" s="1975" t="s">
        <v>2039</v>
      </c>
      <c r="E80" s="1974" t="s">
        <v>2038</v>
      </c>
      <c r="F80" s="1974" t="s">
        <v>2037</v>
      </c>
      <c r="G80" s="1974" t="s">
        <v>2036</v>
      </c>
    </row>
    <row r="81" spans="1:7" ht="10.9" customHeight="1">
      <c r="A81" s="199" t="s">
        <v>37</v>
      </c>
      <c r="B81" s="1979" t="s">
        <v>2035</v>
      </c>
      <c r="C81" s="1978" t="s">
        <v>2034</v>
      </c>
      <c r="D81" s="1978" t="s">
        <v>2033</v>
      </c>
      <c r="E81" s="1977" t="s">
        <v>2032</v>
      </c>
      <c r="F81" s="1977" t="s">
        <v>2031</v>
      </c>
      <c r="G81" s="1977" t="s">
        <v>2030</v>
      </c>
    </row>
    <row r="82" spans="1:7" ht="10.9" customHeight="1">
      <c r="A82" s="202" t="s">
        <v>38</v>
      </c>
      <c r="B82" s="1976" t="s">
        <v>2029</v>
      </c>
      <c r="C82" s="1975" t="s">
        <v>2028</v>
      </c>
      <c r="D82" s="1975" t="s">
        <v>2027</v>
      </c>
      <c r="E82" s="1974" t="s">
        <v>2026</v>
      </c>
      <c r="F82" s="1974" t="s">
        <v>2025</v>
      </c>
      <c r="G82" s="1974" t="s">
        <v>2024</v>
      </c>
    </row>
    <row r="83" spans="1:7" ht="10.9" customHeight="1">
      <c r="A83" s="199" t="s">
        <v>39</v>
      </c>
      <c r="B83" s="1979" t="s">
        <v>2023</v>
      </c>
      <c r="C83" s="1978" t="s">
        <v>2022</v>
      </c>
      <c r="D83" s="1978" t="s">
        <v>2021</v>
      </c>
      <c r="E83" s="1977" t="s">
        <v>2020</v>
      </c>
      <c r="F83" s="1977" t="s">
        <v>2019</v>
      </c>
      <c r="G83" s="1977" t="s">
        <v>2018</v>
      </c>
    </row>
    <row r="84" spans="1:7" ht="12" customHeight="1">
      <c r="A84" s="233" t="s">
        <v>192</v>
      </c>
      <c r="B84" s="1976" t="s">
        <v>2017</v>
      </c>
      <c r="C84" s="1975" t="s">
        <v>2016</v>
      </c>
      <c r="D84" s="1975" t="s">
        <v>2015</v>
      </c>
      <c r="E84" s="1974" t="s">
        <v>2014</v>
      </c>
      <c r="F84" s="1974" t="s">
        <v>2013</v>
      </c>
      <c r="G84" s="1974" t="s">
        <v>2012</v>
      </c>
    </row>
    <row r="85" spans="1:7" ht="18" customHeight="1">
      <c r="A85" s="73" t="s">
        <v>390</v>
      </c>
      <c r="B85" s="357" t="s">
        <v>2011</v>
      </c>
      <c r="C85" s="1972" t="s">
        <v>2010</v>
      </c>
      <c r="D85" s="1972" t="s">
        <v>2009</v>
      </c>
      <c r="E85" s="1990" t="s">
        <v>2008</v>
      </c>
      <c r="F85" s="1990" t="s">
        <v>2007</v>
      </c>
      <c r="G85" s="1990" t="s">
        <v>2006</v>
      </c>
    </row>
    <row r="86" spans="1:7" ht="12" customHeight="1">
      <c r="A86" s="217" t="s">
        <v>134</v>
      </c>
      <c r="B86" s="354" t="s">
        <v>2005</v>
      </c>
      <c r="C86" s="1969" t="s">
        <v>2004</v>
      </c>
      <c r="D86" s="1969" t="s">
        <v>2003</v>
      </c>
      <c r="E86" s="1983" t="s">
        <v>2002</v>
      </c>
      <c r="F86" s="1983" t="s">
        <v>2001</v>
      </c>
      <c r="G86" s="1983" t="s">
        <v>2000</v>
      </c>
    </row>
    <row r="87" spans="1:7" ht="10.9" customHeight="1">
      <c r="A87" s="214" t="s">
        <v>237</v>
      </c>
      <c r="B87" s="1982" t="s">
        <v>1999</v>
      </c>
      <c r="C87" s="1981" t="s">
        <v>1998</v>
      </c>
      <c r="D87" s="1981" t="s">
        <v>1997</v>
      </c>
      <c r="E87" s="1980" t="s">
        <v>1996</v>
      </c>
      <c r="F87" s="1980" t="s">
        <v>1990</v>
      </c>
      <c r="G87" s="1980" t="s">
        <v>1995</v>
      </c>
    </row>
    <row r="88" spans="1:7" ht="10.9" customHeight="1">
      <c r="A88" s="210" t="s">
        <v>218</v>
      </c>
      <c r="B88" s="1976" t="s">
        <v>1994</v>
      </c>
      <c r="C88" s="1975" t="s">
        <v>1993</v>
      </c>
      <c r="D88" s="1975" t="s">
        <v>1992</v>
      </c>
      <c r="E88" s="1974" t="s">
        <v>1991</v>
      </c>
      <c r="F88" s="1974" t="s">
        <v>1990</v>
      </c>
      <c r="G88" s="1974" t="s">
        <v>1989</v>
      </c>
    </row>
    <row r="89" spans="1:7" ht="10.9" customHeight="1">
      <c r="A89" s="211" t="s">
        <v>238</v>
      </c>
      <c r="B89" s="1979" t="s">
        <v>1988</v>
      </c>
      <c r="C89" s="83" t="s">
        <v>1987</v>
      </c>
      <c r="D89" s="83" t="s">
        <v>1986</v>
      </c>
      <c r="E89" s="83" t="s">
        <v>1985</v>
      </c>
      <c r="F89" s="1820" t="s">
        <v>256</v>
      </c>
      <c r="G89" s="83" t="s">
        <v>1985</v>
      </c>
    </row>
    <row r="90" spans="1:7" ht="10.9" customHeight="1">
      <c r="A90" s="202" t="s">
        <v>77</v>
      </c>
      <c r="B90" s="1976" t="s">
        <v>1984</v>
      </c>
      <c r="C90" s="1975" t="s">
        <v>1983</v>
      </c>
      <c r="D90" s="1975" t="s">
        <v>1982</v>
      </c>
      <c r="E90" s="1974" t="s">
        <v>1981</v>
      </c>
      <c r="F90" s="1974" t="s">
        <v>1980</v>
      </c>
      <c r="G90" s="1974" t="s">
        <v>1979</v>
      </c>
    </row>
    <row r="91" spans="1:7" ht="10.9" customHeight="1">
      <c r="A91" s="199" t="s">
        <v>78</v>
      </c>
      <c r="B91" s="1979" t="s">
        <v>1978</v>
      </c>
      <c r="C91" s="1978" t="s">
        <v>1977</v>
      </c>
      <c r="D91" s="1978" t="s">
        <v>1976</v>
      </c>
      <c r="E91" s="1977" t="s">
        <v>1975</v>
      </c>
      <c r="F91" s="1977" t="s">
        <v>1974</v>
      </c>
      <c r="G91" s="1977" t="s">
        <v>1973</v>
      </c>
    </row>
    <row r="92" spans="1:7" ht="10.9" customHeight="1">
      <c r="A92" s="202" t="s">
        <v>79</v>
      </c>
      <c r="B92" s="1976" t="s">
        <v>1972</v>
      </c>
      <c r="C92" s="1975" t="s">
        <v>1971</v>
      </c>
      <c r="D92" s="1975" t="s">
        <v>1970</v>
      </c>
      <c r="E92" s="1974" t="s">
        <v>1969</v>
      </c>
      <c r="F92" s="1974" t="s">
        <v>1968</v>
      </c>
      <c r="G92" s="1974" t="s">
        <v>1967</v>
      </c>
    </row>
    <row r="93" spans="1:7" ht="10.9" customHeight="1">
      <c r="A93" s="199" t="s">
        <v>80</v>
      </c>
      <c r="B93" s="1979" t="s">
        <v>1966</v>
      </c>
      <c r="C93" s="1978" t="s">
        <v>1965</v>
      </c>
      <c r="D93" s="1978" t="s">
        <v>1964</v>
      </c>
      <c r="E93" s="1977" t="s">
        <v>1963</v>
      </c>
      <c r="F93" s="1977" t="s">
        <v>1962</v>
      </c>
      <c r="G93" s="1977" t="s">
        <v>1961</v>
      </c>
    </row>
    <row r="94" spans="1:7" ht="10.9" customHeight="1">
      <c r="A94" s="202" t="s">
        <v>81</v>
      </c>
      <c r="B94" s="1976" t="s">
        <v>1960</v>
      </c>
      <c r="C94" s="1975" t="s">
        <v>1959</v>
      </c>
      <c r="D94" s="1975" t="s">
        <v>1958</v>
      </c>
      <c r="E94" s="1974" t="s">
        <v>1957</v>
      </c>
      <c r="F94" s="1974" t="s">
        <v>1956</v>
      </c>
      <c r="G94" s="1974" t="s">
        <v>1955</v>
      </c>
    </row>
    <row r="95" spans="1:7" ht="10.9" customHeight="1">
      <c r="A95" s="199" t="s">
        <v>82</v>
      </c>
      <c r="B95" s="1979" t="s">
        <v>1954</v>
      </c>
      <c r="C95" s="1978" t="s">
        <v>1953</v>
      </c>
      <c r="D95" s="1978" t="s">
        <v>1952</v>
      </c>
      <c r="E95" s="1977" t="s">
        <v>1951</v>
      </c>
      <c r="F95" s="1977" t="s">
        <v>1950</v>
      </c>
      <c r="G95" s="1977" t="s">
        <v>1949</v>
      </c>
    </row>
    <row r="96" spans="1:7" ht="10.9" customHeight="1">
      <c r="A96" s="202" t="s">
        <v>83</v>
      </c>
      <c r="B96" s="1976" t="s">
        <v>1948</v>
      </c>
      <c r="C96" s="1975" t="s">
        <v>1947</v>
      </c>
      <c r="D96" s="1975" t="s">
        <v>1946</v>
      </c>
      <c r="E96" s="1974" t="s">
        <v>1945</v>
      </c>
      <c r="F96" s="1974" t="s">
        <v>1944</v>
      </c>
      <c r="G96" s="1974" t="s">
        <v>1943</v>
      </c>
    </row>
    <row r="97" spans="1:7" ht="10.9" customHeight="1">
      <c r="A97" s="199" t="s">
        <v>84</v>
      </c>
      <c r="B97" s="1979" t="s">
        <v>1942</v>
      </c>
      <c r="C97" s="1978" t="s">
        <v>1941</v>
      </c>
      <c r="D97" s="1978" t="s">
        <v>1940</v>
      </c>
      <c r="E97" s="1977" t="s">
        <v>1939</v>
      </c>
      <c r="F97" s="1977" t="s">
        <v>1938</v>
      </c>
      <c r="G97" s="1977" t="s">
        <v>1937</v>
      </c>
    </row>
    <row r="98" spans="1:7" ht="10.9" customHeight="1">
      <c r="A98" s="202" t="s">
        <v>85</v>
      </c>
      <c r="B98" s="1976" t="s">
        <v>1936</v>
      </c>
      <c r="C98" s="1975" t="s">
        <v>1935</v>
      </c>
      <c r="D98" s="1975" t="s">
        <v>1934</v>
      </c>
      <c r="E98" s="1974" t="s">
        <v>1933</v>
      </c>
      <c r="F98" s="1974" t="s">
        <v>1932</v>
      </c>
      <c r="G98" s="1974" t="s">
        <v>1931</v>
      </c>
    </row>
    <row r="99" spans="1:7" ht="12" customHeight="1">
      <c r="A99" s="209" t="s">
        <v>135</v>
      </c>
      <c r="B99" s="357" t="s">
        <v>1930</v>
      </c>
      <c r="C99" s="1972" t="s">
        <v>1929</v>
      </c>
      <c r="D99" s="1972" t="s">
        <v>1928</v>
      </c>
      <c r="E99" s="1990" t="s">
        <v>1927</v>
      </c>
      <c r="F99" s="1990" t="s">
        <v>1926</v>
      </c>
      <c r="G99" s="1990" t="s">
        <v>1925</v>
      </c>
    </row>
    <row r="100" spans="1:7" ht="10.9" customHeight="1">
      <c r="A100" s="206" t="s">
        <v>219</v>
      </c>
      <c r="B100" s="1989" t="s">
        <v>1924</v>
      </c>
      <c r="C100" s="1988" t="s">
        <v>1923</v>
      </c>
      <c r="D100" s="1988" t="s">
        <v>1922</v>
      </c>
      <c r="E100" s="1987" t="s">
        <v>1921</v>
      </c>
      <c r="F100" s="1987" t="s">
        <v>1920</v>
      </c>
      <c r="G100" s="1987" t="s">
        <v>1919</v>
      </c>
    </row>
    <row r="101" spans="1:7" ht="10.9" customHeight="1">
      <c r="A101" s="199" t="s">
        <v>46</v>
      </c>
      <c r="B101" s="1979" t="s">
        <v>1918</v>
      </c>
      <c r="C101" s="1978" t="s">
        <v>1917</v>
      </c>
      <c r="D101" s="1978" t="s">
        <v>1916</v>
      </c>
      <c r="E101" s="1977" t="s">
        <v>1915</v>
      </c>
      <c r="F101" s="1977" t="s">
        <v>1914</v>
      </c>
      <c r="G101" s="1977" t="s">
        <v>1913</v>
      </c>
    </row>
    <row r="102" spans="1:7" ht="10.9" customHeight="1">
      <c r="A102" s="202" t="s">
        <v>47</v>
      </c>
      <c r="B102" s="1976" t="s">
        <v>1912</v>
      </c>
      <c r="C102" s="1975" t="s">
        <v>1911</v>
      </c>
      <c r="D102" s="1975" t="s">
        <v>1910</v>
      </c>
      <c r="E102" s="1974" t="s">
        <v>1909</v>
      </c>
      <c r="F102" s="1974" t="s">
        <v>1908</v>
      </c>
      <c r="G102" s="1974" t="s">
        <v>1907</v>
      </c>
    </row>
    <row r="103" spans="1:7" ht="10.9" customHeight="1">
      <c r="A103" s="199" t="s">
        <v>48</v>
      </c>
      <c r="B103" s="1979" t="s">
        <v>1906</v>
      </c>
      <c r="C103" s="1978" t="s">
        <v>1905</v>
      </c>
      <c r="D103" s="1978" t="s">
        <v>1904</v>
      </c>
      <c r="E103" s="1977" t="s">
        <v>1903</v>
      </c>
      <c r="F103" s="1977" t="s">
        <v>1902</v>
      </c>
      <c r="G103" s="1977" t="s">
        <v>1901</v>
      </c>
    </row>
    <row r="104" spans="1:7" ht="10.9" customHeight="1">
      <c r="A104" s="202" t="s">
        <v>49</v>
      </c>
      <c r="B104" s="1976" t="s">
        <v>1900</v>
      </c>
      <c r="C104" s="1975" t="s">
        <v>1899</v>
      </c>
      <c r="D104" s="1975" t="s">
        <v>1898</v>
      </c>
      <c r="E104" s="1974" t="s">
        <v>1897</v>
      </c>
      <c r="F104" s="1974" t="s">
        <v>1896</v>
      </c>
      <c r="G104" s="1974" t="s">
        <v>1895</v>
      </c>
    </row>
    <row r="105" spans="1:7" ht="10.9" customHeight="1">
      <c r="A105" s="199" t="s">
        <v>50</v>
      </c>
      <c r="B105" s="1979" t="s">
        <v>1894</v>
      </c>
      <c r="C105" s="1978" t="s">
        <v>1893</v>
      </c>
      <c r="D105" s="1978" t="s">
        <v>1892</v>
      </c>
      <c r="E105" s="1977" t="s">
        <v>1891</v>
      </c>
      <c r="F105" s="1977" t="s">
        <v>1890</v>
      </c>
      <c r="G105" s="1977" t="s">
        <v>1889</v>
      </c>
    </row>
    <row r="106" spans="1:7" ht="12" customHeight="1">
      <c r="A106" s="217" t="s">
        <v>136</v>
      </c>
      <c r="B106" s="354" t="s">
        <v>1888</v>
      </c>
      <c r="C106" s="1969" t="s">
        <v>1887</v>
      </c>
      <c r="D106" s="1969" t="s">
        <v>1886</v>
      </c>
      <c r="E106" s="1983" t="s">
        <v>1885</v>
      </c>
      <c r="F106" s="1983" t="s">
        <v>1884</v>
      </c>
      <c r="G106" s="1983" t="s">
        <v>1883</v>
      </c>
    </row>
    <row r="107" spans="1:7" ht="10.9" customHeight="1">
      <c r="A107" s="214" t="s">
        <v>221</v>
      </c>
      <c r="B107" s="1982" t="s">
        <v>1882</v>
      </c>
      <c r="C107" s="1981" t="s">
        <v>1881</v>
      </c>
      <c r="D107" s="1981" t="s">
        <v>1880</v>
      </c>
      <c r="E107" s="1980" t="s">
        <v>1879</v>
      </c>
      <c r="F107" s="1980" t="s">
        <v>1878</v>
      </c>
      <c r="G107" s="1980" t="s">
        <v>1877</v>
      </c>
    </row>
    <row r="108" spans="1:7" ht="10.9" customHeight="1">
      <c r="A108" s="202" t="s">
        <v>40</v>
      </c>
      <c r="B108" s="1976" t="s">
        <v>1876</v>
      </c>
      <c r="C108" s="1975" t="s">
        <v>1875</v>
      </c>
      <c r="D108" s="1975" t="s">
        <v>1874</v>
      </c>
      <c r="E108" s="1974" t="s">
        <v>1873</v>
      </c>
      <c r="F108" s="1974" t="s">
        <v>1872</v>
      </c>
      <c r="G108" s="1974" t="s">
        <v>1871</v>
      </c>
    </row>
    <row r="109" spans="1:7" ht="10.9" customHeight="1">
      <c r="A109" s="199" t="s">
        <v>41</v>
      </c>
      <c r="B109" s="1979" t="s">
        <v>1870</v>
      </c>
      <c r="C109" s="1978" t="s">
        <v>1869</v>
      </c>
      <c r="D109" s="1978" t="s">
        <v>1868</v>
      </c>
      <c r="E109" s="1977" t="s">
        <v>1867</v>
      </c>
      <c r="F109" s="1977" t="s">
        <v>1866</v>
      </c>
      <c r="G109" s="1977" t="s">
        <v>1865</v>
      </c>
    </row>
    <row r="110" spans="1:7" ht="10.9" customHeight="1">
      <c r="A110" s="202" t="s">
        <v>42</v>
      </c>
      <c r="B110" s="1976" t="s">
        <v>1864</v>
      </c>
      <c r="C110" s="1975" t="s">
        <v>1748</v>
      </c>
      <c r="D110" s="1975" t="s">
        <v>1863</v>
      </c>
      <c r="E110" s="1974" t="s">
        <v>1862</v>
      </c>
      <c r="F110" s="1974" t="s">
        <v>1861</v>
      </c>
      <c r="G110" s="1974" t="s">
        <v>1860</v>
      </c>
    </row>
    <row r="111" spans="1:7" ht="10.9" customHeight="1">
      <c r="A111" s="199" t="s">
        <v>43</v>
      </c>
      <c r="B111" s="1979" t="s">
        <v>1859</v>
      </c>
      <c r="C111" s="1978" t="s">
        <v>1858</v>
      </c>
      <c r="D111" s="1978" t="s">
        <v>1857</v>
      </c>
      <c r="E111" s="1977" t="s">
        <v>1856</v>
      </c>
      <c r="F111" s="1977" t="s">
        <v>1855</v>
      </c>
      <c r="G111" s="1977" t="s">
        <v>1854</v>
      </c>
    </row>
    <row r="112" spans="1:7" ht="10.9" customHeight="1">
      <c r="A112" s="202" t="s">
        <v>220</v>
      </c>
      <c r="B112" s="1976" t="s">
        <v>1853</v>
      </c>
      <c r="C112" s="1975" t="s">
        <v>1852</v>
      </c>
      <c r="D112" s="1975" t="s">
        <v>1851</v>
      </c>
      <c r="E112" s="1974" t="s">
        <v>1850</v>
      </c>
      <c r="F112" s="1974" t="s">
        <v>1849</v>
      </c>
      <c r="G112" s="1974" t="s">
        <v>1848</v>
      </c>
    </row>
    <row r="113" spans="1:7" ht="10.9" customHeight="1">
      <c r="A113" s="199" t="s">
        <v>44</v>
      </c>
      <c r="B113" s="1979" t="s">
        <v>1847</v>
      </c>
      <c r="C113" s="1978" t="s">
        <v>1846</v>
      </c>
      <c r="D113" s="1978" t="s">
        <v>1845</v>
      </c>
      <c r="E113" s="1977" t="s">
        <v>1844</v>
      </c>
      <c r="F113" s="1977" t="s">
        <v>1843</v>
      </c>
      <c r="G113" s="1977" t="s">
        <v>1842</v>
      </c>
    </row>
    <row r="114" spans="1:7" ht="10.9" customHeight="1">
      <c r="A114" s="202" t="s">
        <v>45</v>
      </c>
      <c r="B114" s="1976" t="s">
        <v>1841</v>
      </c>
      <c r="C114" s="1975" t="s">
        <v>1840</v>
      </c>
      <c r="D114" s="1975" t="s">
        <v>1839</v>
      </c>
      <c r="E114" s="1974" t="s">
        <v>1838</v>
      </c>
      <c r="F114" s="1974" t="s">
        <v>1837</v>
      </c>
      <c r="G114" s="1974" t="s">
        <v>1836</v>
      </c>
    </row>
    <row r="115" spans="1:7" ht="9.9499999999999993" customHeight="1">
      <c r="A115" s="1330"/>
    </row>
    <row r="116" spans="1:7" s="994" customFormat="1">
      <c r="A116" s="166" t="s">
        <v>1231</v>
      </c>
    </row>
    <row r="117" spans="1:7" ht="15.95" customHeight="1">
      <c r="A117" s="209" t="s">
        <v>137</v>
      </c>
      <c r="B117" s="357" t="s">
        <v>1835</v>
      </c>
      <c r="C117" s="1972" t="s">
        <v>1834</v>
      </c>
      <c r="D117" s="1972" t="s">
        <v>1833</v>
      </c>
      <c r="E117" s="1990" t="s">
        <v>1832</v>
      </c>
      <c r="F117" s="1990" t="s">
        <v>1831</v>
      </c>
      <c r="G117" s="1990" t="s">
        <v>1830</v>
      </c>
    </row>
    <row r="118" spans="1:7" ht="11.1" customHeight="1">
      <c r="A118" s="206" t="s">
        <v>222</v>
      </c>
      <c r="B118" s="1989" t="s">
        <v>1829</v>
      </c>
      <c r="C118" s="1988" t="s">
        <v>1828</v>
      </c>
      <c r="D118" s="1988" t="s">
        <v>1827</v>
      </c>
      <c r="E118" s="1987" t="s">
        <v>1826</v>
      </c>
      <c r="F118" s="1987" t="s">
        <v>1825</v>
      </c>
      <c r="G118" s="1987" t="s">
        <v>1824</v>
      </c>
    </row>
    <row r="119" spans="1:7" ht="11.1" customHeight="1">
      <c r="A119" s="199" t="s">
        <v>86</v>
      </c>
      <c r="B119" s="1979" t="s">
        <v>1823</v>
      </c>
      <c r="C119" s="1978" t="s">
        <v>1822</v>
      </c>
      <c r="D119" s="1978" t="s">
        <v>1821</v>
      </c>
      <c r="E119" s="1977" t="s">
        <v>1820</v>
      </c>
      <c r="F119" s="1977" t="s">
        <v>1819</v>
      </c>
      <c r="G119" s="1977" t="s">
        <v>1818</v>
      </c>
    </row>
    <row r="120" spans="1:7" ht="11.1" customHeight="1">
      <c r="A120" s="202" t="s">
        <v>87</v>
      </c>
      <c r="B120" s="1976" t="s">
        <v>1817</v>
      </c>
      <c r="C120" s="1975" t="s">
        <v>1816</v>
      </c>
      <c r="D120" s="1975" t="s">
        <v>1815</v>
      </c>
      <c r="E120" s="1974" t="s">
        <v>1814</v>
      </c>
      <c r="F120" s="1974" t="s">
        <v>1813</v>
      </c>
      <c r="G120" s="1974" t="s">
        <v>1812</v>
      </c>
    </row>
    <row r="121" spans="1:7" ht="11.1" customHeight="1">
      <c r="A121" s="199" t="s">
        <v>88</v>
      </c>
      <c r="B121" s="1979" t="s">
        <v>1811</v>
      </c>
      <c r="C121" s="1978" t="s">
        <v>1810</v>
      </c>
      <c r="D121" s="1978" t="s">
        <v>1809</v>
      </c>
      <c r="E121" s="1977" t="s">
        <v>1808</v>
      </c>
      <c r="F121" s="1977" t="s">
        <v>1807</v>
      </c>
      <c r="G121" s="1977" t="s">
        <v>1806</v>
      </c>
    </row>
    <row r="122" spans="1:7" ht="12.95" customHeight="1">
      <c r="A122" s="217" t="s">
        <v>138</v>
      </c>
      <c r="B122" s="354" t="s">
        <v>1805</v>
      </c>
      <c r="C122" s="1969" t="s">
        <v>1804</v>
      </c>
      <c r="D122" s="1969" t="s">
        <v>1803</v>
      </c>
      <c r="E122" s="1983" t="s">
        <v>1802</v>
      </c>
      <c r="F122" s="1983" t="s">
        <v>1801</v>
      </c>
      <c r="G122" s="1983" t="s">
        <v>1800</v>
      </c>
    </row>
    <row r="123" spans="1:7" ht="11.1" customHeight="1">
      <c r="A123" s="214" t="s">
        <v>223</v>
      </c>
      <c r="B123" s="1982" t="s">
        <v>1799</v>
      </c>
      <c r="C123" s="1981" t="s">
        <v>1798</v>
      </c>
      <c r="D123" s="1981" t="s">
        <v>1797</v>
      </c>
      <c r="E123" s="1980" t="s">
        <v>1796</v>
      </c>
      <c r="F123" s="1980" t="s">
        <v>1795</v>
      </c>
      <c r="G123" s="1980" t="s">
        <v>1794</v>
      </c>
    </row>
    <row r="124" spans="1:7" ht="11.1" customHeight="1">
      <c r="A124" s="202" t="s">
        <v>65</v>
      </c>
      <c r="B124" s="1976" t="s">
        <v>1793</v>
      </c>
      <c r="C124" s="1975" t="s">
        <v>1792</v>
      </c>
      <c r="D124" s="1975" t="s">
        <v>1791</v>
      </c>
      <c r="E124" s="1974" t="s">
        <v>1790</v>
      </c>
      <c r="F124" s="1974" t="s">
        <v>1789</v>
      </c>
      <c r="G124" s="1974" t="s">
        <v>1788</v>
      </c>
    </row>
    <row r="125" spans="1:7" ht="11.1" customHeight="1">
      <c r="A125" s="199" t="s">
        <v>66</v>
      </c>
      <c r="B125" s="1979" t="s">
        <v>1787</v>
      </c>
      <c r="C125" s="1978" t="s">
        <v>1786</v>
      </c>
      <c r="D125" s="1978" t="s">
        <v>1785</v>
      </c>
      <c r="E125" s="1977" t="s">
        <v>1784</v>
      </c>
      <c r="F125" s="1977" t="s">
        <v>1783</v>
      </c>
      <c r="G125" s="1977" t="s">
        <v>1782</v>
      </c>
    </row>
    <row r="126" spans="1:7" ht="11.1" customHeight="1">
      <c r="A126" s="202" t="s">
        <v>67</v>
      </c>
      <c r="B126" s="1976" t="s">
        <v>1781</v>
      </c>
      <c r="C126" s="1975" t="s">
        <v>1780</v>
      </c>
      <c r="D126" s="1975" t="s">
        <v>1779</v>
      </c>
      <c r="E126" s="1974" t="s">
        <v>1778</v>
      </c>
      <c r="F126" s="1974" t="s">
        <v>1777</v>
      </c>
      <c r="G126" s="1974" t="s">
        <v>1776</v>
      </c>
    </row>
    <row r="127" spans="1:7" ht="11.1" customHeight="1">
      <c r="A127" s="199" t="s">
        <v>68</v>
      </c>
      <c r="B127" s="1979" t="s">
        <v>1775</v>
      </c>
      <c r="C127" s="1978" t="s">
        <v>1774</v>
      </c>
      <c r="D127" s="1978" t="s">
        <v>1773</v>
      </c>
      <c r="E127" s="1977" t="s">
        <v>1772</v>
      </c>
      <c r="F127" s="1977" t="s">
        <v>1771</v>
      </c>
      <c r="G127" s="1977" t="s">
        <v>1770</v>
      </c>
    </row>
    <row r="128" spans="1:7" ht="11.1" customHeight="1">
      <c r="A128" s="202" t="s">
        <v>69</v>
      </c>
      <c r="B128" s="1976" t="s">
        <v>1769</v>
      </c>
      <c r="C128" s="1975" t="s">
        <v>1768</v>
      </c>
      <c r="D128" s="1975" t="s">
        <v>1767</v>
      </c>
      <c r="E128" s="1974" t="s">
        <v>1766</v>
      </c>
      <c r="F128" s="1974" t="s">
        <v>1765</v>
      </c>
      <c r="G128" s="1974" t="s">
        <v>1764</v>
      </c>
    </row>
    <row r="129" spans="1:7" ht="12.95" customHeight="1">
      <c r="A129" s="209" t="s">
        <v>139</v>
      </c>
      <c r="B129" s="357" t="s">
        <v>1763</v>
      </c>
      <c r="C129" s="1972" t="s">
        <v>1762</v>
      </c>
      <c r="D129" s="1972" t="s">
        <v>1761</v>
      </c>
      <c r="E129" s="1990" t="s">
        <v>1760</v>
      </c>
      <c r="F129" s="1990" t="s">
        <v>1759</v>
      </c>
      <c r="G129" s="1990" t="s">
        <v>1758</v>
      </c>
    </row>
    <row r="130" spans="1:7" ht="11.1" customHeight="1">
      <c r="A130" s="206" t="s">
        <v>224</v>
      </c>
      <c r="B130" s="1989" t="s">
        <v>1757</v>
      </c>
      <c r="C130" s="1988" t="s">
        <v>1756</v>
      </c>
      <c r="D130" s="1988" t="s">
        <v>1755</v>
      </c>
      <c r="E130" s="1987" t="s">
        <v>1754</v>
      </c>
      <c r="F130" s="1987" t="s">
        <v>1753</v>
      </c>
      <c r="G130" s="1987" t="s">
        <v>1752</v>
      </c>
    </row>
    <row r="131" spans="1:7" ht="11.1" customHeight="1">
      <c r="A131" s="199" t="s">
        <v>92</v>
      </c>
      <c r="B131" s="1979" t="s">
        <v>1751</v>
      </c>
      <c r="C131" s="1978" t="s">
        <v>1750</v>
      </c>
      <c r="D131" s="1978" t="s">
        <v>1749</v>
      </c>
      <c r="E131" s="1977" t="s">
        <v>1748</v>
      </c>
      <c r="F131" s="1977" t="s">
        <v>1747</v>
      </c>
      <c r="G131" s="1977" t="s">
        <v>1746</v>
      </c>
    </row>
    <row r="132" spans="1:7" ht="11.1" customHeight="1">
      <c r="A132" s="202" t="s">
        <v>93</v>
      </c>
      <c r="B132" s="1976" t="s">
        <v>1745</v>
      </c>
      <c r="C132" s="1975" t="s">
        <v>1744</v>
      </c>
      <c r="D132" s="1975" t="s">
        <v>1743</v>
      </c>
      <c r="E132" s="1974" t="s">
        <v>1742</v>
      </c>
      <c r="F132" s="1974" t="s">
        <v>1741</v>
      </c>
      <c r="G132" s="1974" t="s">
        <v>1740</v>
      </c>
    </row>
    <row r="133" spans="1:7" ht="11.1" customHeight="1">
      <c r="A133" s="199" t="s">
        <v>94</v>
      </c>
      <c r="B133" s="1979" t="s">
        <v>1739</v>
      </c>
      <c r="C133" s="1978" t="s">
        <v>1738</v>
      </c>
      <c r="D133" s="1978" t="s">
        <v>1737</v>
      </c>
      <c r="E133" s="1977" t="s">
        <v>1736</v>
      </c>
      <c r="F133" s="1977" t="s">
        <v>1735</v>
      </c>
      <c r="G133" s="1977" t="s">
        <v>1734</v>
      </c>
    </row>
    <row r="134" spans="1:7" ht="11.1" customHeight="1">
      <c r="A134" s="202" t="s">
        <v>95</v>
      </c>
      <c r="B134" s="1976" t="s">
        <v>1733</v>
      </c>
      <c r="C134" s="1975" t="s">
        <v>1732</v>
      </c>
      <c r="D134" s="1975" t="s">
        <v>1731</v>
      </c>
      <c r="E134" s="1974" t="s">
        <v>1730</v>
      </c>
      <c r="F134" s="1974" t="s">
        <v>1729</v>
      </c>
      <c r="G134" s="1974" t="s">
        <v>1728</v>
      </c>
    </row>
    <row r="135" spans="1:7" ht="11.1" customHeight="1">
      <c r="A135" s="199" t="s">
        <v>96</v>
      </c>
      <c r="B135" s="1979" t="s">
        <v>1727</v>
      </c>
      <c r="C135" s="1978" t="s">
        <v>1726</v>
      </c>
      <c r="D135" s="1978" t="s">
        <v>1725</v>
      </c>
      <c r="E135" s="1977" t="s">
        <v>1724</v>
      </c>
      <c r="F135" s="1977" t="s">
        <v>1723</v>
      </c>
      <c r="G135" s="1991" t="s">
        <v>1722</v>
      </c>
    </row>
    <row r="136" spans="1:7" ht="12.95" customHeight="1">
      <c r="A136" s="217" t="s">
        <v>140</v>
      </c>
      <c r="B136" s="354" t="s">
        <v>1721</v>
      </c>
      <c r="C136" s="1969" t="s">
        <v>1720</v>
      </c>
      <c r="D136" s="1969" t="s">
        <v>1719</v>
      </c>
      <c r="E136" s="1983" t="s">
        <v>1718</v>
      </c>
      <c r="F136" s="1983" t="s">
        <v>1717</v>
      </c>
      <c r="G136" s="1983" t="s">
        <v>1716</v>
      </c>
    </row>
    <row r="137" spans="1:7" ht="11.1" customHeight="1">
      <c r="A137" s="214" t="s">
        <v>225</v>
      </c>
      <c r="B137" s="1982" t="s">
        <v>1715</v>
      </c>
      <c r="C137" s="1981" t="s">
        <v>1714</v>
      </c>
      <c r="D137" s="1981" t="s">
        <v>1713</v>
      </c>
      <c r="E137" s="1980" t="s">
        <v>1712</v>
      </c>
      <c r="F137" s="1980" t="s">
        <v>1711</v>
      </c>
      <c r="G137" s="1980" t="s">
        <v>1710</v>
      </c>
    </row>
    <row r="138" spans="1:7" ht="11.1" customHeight="1">
      <c r="A138" s="202" t="s">
        <v>89</v>
      </c>
      <c r="B138" s="1976" t="s">
        <v>1709</v>
      </c>
      <c r="C138" s="1975" t="s">
        <v>1708</v>
      </c>
      <c r="D138" s="1975" t="s">
        <v>1707</v>
      </c>
      <c r="E138" s="1974" t="s">
        <v>1706</v>
      </c>
      <c r="F138" s="1974" t="s">
        <v>1705</v>
      </c>
      <c r="G138" s="1974" t="s">
        <v>1704</v>
      </c>
    </row>
    <row r="139" spans="1:7" ht="11.1" customHeight="1">
      <c r="A139" s="199" t="s">
        <v>226</v>
      </c>
      <c r="B139" s="1979" t="s">
        <v>1703</v>
      </c>
      <c r="C139" s="1978" t="s">
        <v>1702</v>
      </c>
      <c r="D139" s="1978" t="s">
        <v>1701</v>
      </c>
      <c r="E139" s="1977" t="s">
        <v>1700</v>
      </c>
      <c r="F139" s="1977" t="s">
        <v>1699</v>
      </c>
      <c r="G139" s="1977" t="s">
        <v>1698</v>
      </c>
    </row>
    <row r="140" spans="1:7" ht="11.1" customHeight="1">
      <c r="A140" s="202" t="s">
        <v>90</v>
      </c>
      <c r="B140" s="1976" t="s">
        <v>1697</v>
      </c>
      <c r="C140" s="1975" t="s">
        <v>1696</v>
      </c>
      <c r="D140" s="1975" t="s">
        <v>1695</v>
      </c>
      <c r="E140" s="1974" t="s">
        <v>1694</v>
      </c>
      <c r="F140" s="1974" t="s">
        <v>1693</v>
      </c>
      <c r="G140" s="1974" t="s">
        <v>1692</v>
      </c>
    </row>
    <row r="141" spans="1:7" ht="11.1" customHeight="1">
      <c r="A141" s="199" t="s">
        <v>91</v>
      </c>
      <c r="B141" s="1979" t="s">
        <v>1691</v>
      </c>
      <c r="C141" s="1978" t="s">
        <v>1690</v>
      </c>
      <c r="D141" s="1978" t="s">
        <v>1689</v>
      </c>
      <c r="E141" s="1977" t="s">
        <v>1688</v>
      </c>
      <c r="F141" s="1977" t="s">
        <v>1687</v>
      </c>
      <c r="G141" s="1977" t="s">
        <v>1686</v>
      </c>
    </row>
    <row r="142" spans="1:7" ht="12.95" customHeight="1">
      <c r="A142" s="217" t="s">
        <v>141</v>
      </c>
      <c r="B142" s="354" t="s">
        <v>1685</v>
      </c>
      <c r="C142" s="1969" t="s">
        <v>1684</v>
      </c>
      <c r="D142" s="1969" t="s">
        <v>1683</v>
      </c>
      <c r="E142" s="1983" t="s">
        <v>1682</v>
      </c>
      <c r="F142" s="1983" t="s">
        <v>1681</v>
      </c>
      <c r="G142" s="1983" t="s">
        <v>1680</v>
      </c>
    </row>
    <row r="143" spans="1:7" ht="11.1" customHeight="1">
      <c r="A143" s="214" t="s">
        <v>227</v>
      </c>
      <c r="B143" s="1982" t="s">
        <v>1679</v>
      </c>
      <c r="C143" s="1981" t="s">
        <v>1678</v>
      </c>
      <c r="D143" s="1981" t="s">
        <v>1677</v>
      </c>
      <c r="E143" s="1980" t="s">
        <v>1676</v>
      </c>
      <c r="F143" s="1980" t="s">
        <v>1675</v>
      </c>
      <c r="G143" s="1980" t="s">
        <v>1674</v>
      </c>
    </row>
    <row r="144" spans="1:7" ht="11.1" customHeight="1">
      <c r="A144" s="202" t="s">
        <v>59</v>
      </c>
      <c r="B144" s="1976" t="s">
        <v>1673</v>
      </c>
      <c r="C144" s="1975" t="s">
        <v>1672</v>
      </c>
      <c r="D144" s="1975" t="s">
        <v>1671</v>
      </c>
      <c r="E144" s="1974" t="s">
        <v>1670</v>
      </c>
      <c r="F144" s="1974" t="s">
        <v>1669</v>
      </c>
      <c r="G144" s="1974" t="s">
        <v>1668</v>
      </c>
    </row>
    <row r="145" spans="1:7" ht="11.1" customHeight="1">
      <c r="A145" s="199" t="s">
        <v>60</v>
      </c>
      <c r="B145" s="1979" t="s">
        <v>1667</v>
      </c>
      <c r="C145" s="1978" t="s">
        <v>1666</v>
      </c>
      <c r="D145" s="1978" t="s">
        <v>1665</v>
      </c>
      <c r="E145" s="1977" t="s">
        <v>1664</v>
      </c>
      <c r="F145" s="1977" t="s">
        <v>1663</v>
      </c>
      <c r="G145" s="1977" t="s">
        <v>1662</v>
      </c>
    </row>
    <row r="146" spans="1:7" ht="11.1" customHeight="1">
      <c r="A146" s="202" t="s">
        <v>61</v>
      </c>
      <c r="B146" s="1976" t="s">
        <v>1661</v>
      </c>
      <c r="C146" s="1975" t="s">
        <v>1660</v>
      </c>
      <c r="D146" s="1975" t="s">
        <v>1659</v>
      </c>
      <c r="E146" s="1974" t="s">
        <v>1658</v>
      </c>
      <c r="F146" s="1974" t="s">
        <v>1657</v>
      </c>
      <c r="G146" s="1974" t="s">
        <v>1656</v>
      </c>
    </row>
    <row r="147" spans="1:7" ht="11.1" customHeight="1">
      <c r="A147" s="199" t="s">
        <v>62</v>
      </c>
      <c r="B147" s="1979" t="s">
        <v>1655</v>
      </c>
      <c r="C147" s="1978" t="s">
        <v>1654</v>
      </c>
      <c r="D147" s="1978" t="s">
        <v>1653</v>
      </c>
      <c r="E147" s="1977" t="s">
        <v>1652</v>
      </c>
      <c r="F147" s="1977" t="s">
        <v>1651</v>
      </c>
      <c r="G147" s="1977" t="s">
        <v>1650</v>
      </c>
    </row>
    <row r="148" spans="1:7" ht="11.1" customHeight="1">
      <c r="A148" s="202" t="s">
        <v>63</v>
      </c>
      <c r="B148" s="1976" t="s">
        <v>1649</v>
      </c>
      <c r="C148" s="1975" t="s">
        <v>1648</v>
      </c>
      <c r="D148" s="1975" t="s">
        <v>1647</v>
      </c>
      <c r="E148" s="1974" t="s">
        <v>1646</v>
      </c>
      <c r="F148" s="1974" t="s">
        <v>1645</v>
      </c>
      <c r="G148" s="1974" t="s">
        <v>1644</v>
      </c>
    </row>
    <row r="149" spans="1:7" ht="11.1" customHeight="1">
      <c r="A149" s="199" t="s">
        <v>64</v>
      </c>
      <c r="B149" s="1979" t="s">
        <v>1643</v>
      </c>
      <c r="C149" s="1978" t="s">
        <v>1642</v>
      </c>
      <c r="D149" s="1978" t="s">
        <v>1641</v>
      </c>
      <c r="E149" s="1977" t="s">
        <v>1640</v>
      </c>
      <c r="F149" s="1977" t="s">
        <v>1639</v>
      </c>
      <c r="G149" s="1977" t="s">
        <v>1638</v>
      </c>
    </row>
    <row r="150" spans="1:7" ht="15.95" customHeight="1">
      <c r="A150" s="223" t="s">
        <v>388</v>
      </c>
      <c r="B150" s="354" t="s">
        <v>1637</v>
      </c>
      <c r="C150" s="1969" t="s">
        <v>1636</v>
      </c>
      <c r="D150" s="1969" t="s">
        <v>1635</v>
      </c>
      <c r="E150" s="1983" t="s">
        <v>1634</v>
      </c>
      <c r="F150" s="1983" t="s">
        <v>1633</v>
      </c>
      <c r="G150" s="1983" t="s">
        <v>1632</v>
      </c>
    </row>
    <row r="151" spans="1:7" ht="12.95" customHeight="1">
      <c r="A151" s="209" t="s">
        <v>142</v>
      </c>
      <c r="B151" s="357" t="s">
        <v>1631</v>
      </c>
      <c r="C151" s="1972" t="s">
        <v>1630</v>
      </c>
      <c r="D151" s="1972" t="s">
        <v>1629</v>
      </c>
      <c r="E151" s="1990" t="s">
        <v>1628</v>
      </c>
      <c r="F151" s="1990" t="s">
        <v>1627</v>
      </c>
      <c r="G151" s="1990" t="s">
        <v>1626</v>
      </c>
    </row>
    <row r="152" spans="1:7" ht="10.7" customHeight="1">
      <c r="A152" s="206" t="s">
        <v>70</v>
      </c>
      <c r="B152" s="1989" t="s">
        <v>1625</v>
      </c>
      <c r="C152" s="1988" t="s">
        <v>1624</v>
      </c>
      <c r="D152" s="1988" t="s">
        <v>1623</v>
      </c>
      <c r="E152" s="1987" t="s">
        <v>1622</v>
      </c>
      <c r="F152" s="1987" t="s">
        <v>1621</v>
      </c>
      <c r="G152" s="1987" t="s">
        <v>1620</v>
      </c>
    </row>
    <row r="153" spans="1:7" ht="10.7" customHeight="1">
      <c r="A153" s="199" t="s">
        <v>71</v>
      </c>
      <c r="B153" s="1979" t="s">
        <v>1619</v>
      </c>
      <c r="C153" s="1978" t="s">
        <v>1618</v>
      </c>
      <c r="D153" s="1978" t="s">
        <v>1617</v>
      </c>
      <c r="E153" s="1977" t="s">
        <v>1616</v>
      </c>
      <c r="F153" s="1977" t="s">
        <v>1615</v>
      </c>
      <c r="G153" s="1977" t="s">
        <v>1614</v>
      </c>
    </row>
    <row r="154" spans="1:7" ht="10.7" customHeight="1">
      <c r="A154" s="202" t="s">
        <v>72</v>
      </c>
      <c r="B154" s="1976" t="s">
        <v>1613</v>
      </c>
      <c r="C154" s="1975" t="s">
        <v>1612</v>
      </c>
      <c r="D154" s="1975" t="s">
        <v>1611</v>
      </c>
      <c r="E154" s="1974" t="s">
        <v>1610</v>
      </c>
      <c r="F154" s="1974" t="s">
        <v>1609</v>
      </c>
      <c r="G154" s="1992" t="s">
        <v>1608</v>
      </c>
    </row>
    <row r="155" spans="1:7" ht="10.7" customHeight="1">
      <c r="A155" s="199" t="s">
        <v>73</v>
      </c>
      <c r="B155" s="1979" t="s">
        <v>1607</v>
      </c>
      <c r="C155" s="1978" t="s">
        <v>1606</v>
      </c>
      <c r="D155" s="1978" t="s">
        <v>1605</v>
      </c>
      <c r="E155" s="1977" t="s">
        <v>1604</v>
      </c>
      <c r="F155" s="1977" t="s">
        <v>1603</v>
      </c>
      <c r="G155" s="1977" t="s">
        <v>1602</v>
      </c>
    </row>
    <row r="156" spans="1:7" ht="12.95" customHeight="1">
      <c r="A156" s="217" t="s">
        <v>143</v>
      </c>
      <c r="B156" s="354" t="s">
        <v>1601</v>
      </c>
      <c r="C156" s="1969" t="s">
        <v>1600</v>
      </c>
      <c r="D156" s="1969" t="s">
        <v>1599</v>
      </c>
      <c r="E156" s="1983" t="s">
        <v>1598</v>
      </c>
      <c r="F156" s="1983" t="s">
        <v>1597</v>
      </c>
      <c r="G156" s="1983" t="s">
        <v>1596</v>
      </c>
    </row>
    <row r="157" spans="1:7" ht="10.7" customHeight="1">
      <c r="A157" s="214" t="s">
        <v>144</v>
      </c>
      <c r="B157" s="1982" t="s">
        <v>1595</v>
      </c>
      <c r="C157" s="1981" t="s">
        <v>1594</v>
      </c>
      <c r="D157" s="1981" t="s">
        <v>1593</v>
      </c>
      <c r="E157" s="1980" t="s">
        <v>1592</v>
      </c>
      <c r="F157" s="1980" t="s">
        <v>1591</v>
      </c>
      <c r="G157" s="1980" t="s">
        <v>1590</v>
      </c>
    </row>
    <row r="158" spans="1:7" ht="10.7" customHeight="1">
      <c r="A158" s="210" t="s">
        <v>145</v>
      </c>
      <c r="B158" s="1976" t="s">
        <v>1589</v>
      </c>
      <c r="C158" s="1975" t="s">
        <v>1588</v>
      </c>
      <c r="D158" s="1975" t="s">
        <v>1587</v>
      </c>
      <c r="E158" s="1974" t="s">
        <v>1586</v>
      </c>
      <c r="F158" s="1974" t="s">
        <v>1585</v>
      </c>
      <c r="G158" s="1974" t="s">
        <v>1584</v>
      </c>
    </row>
    <row r="159" spans="1:7" ht="10.7" customHeight="1">
      <c r="A159" s="211" t="s">
        <v>146</v>
      </c>
      <c r="B159" s="1979" t="s">
        <v>1583</v>
      </c>
      <c r="C159" s="1978" t="s">
        <v>1582</v>
      </c>
      <c r="D159" s="1978" t="s">
        <v>1581</v>
      </c>
      <c r="E159" s="1977" t="s">
        <v>1580</v>
      </c>
      <c r="F159" s="1977" t="s">
        <v>1579</v>
      </c>
      <c r="G159" s="1977" t="s">
        <v>1578</v>
      </c>
    </row>
    <row r="160" spans="1:7" ht="10.7" customHeight="1">
      <c r="A160" s="202" t="s">
        <v>53</v>
      </c>
      <c r="B160" s="1976" t="s">
        <v>1577</v>
      </c>
      <c r="C160" s="1975" t="s">
        <v>1576</v>
      </c>
      <c r="D160" s="1975" t="s">
        <v>1575</v>
      </c>
      <c r="E160" s="1974" t="s">
        <v>1574</v>
      </c>
      <c r="F160" s="1974" t="s">
        <v>1573</v>
      </c>
      <c r="G160" s="1974" t="s">
        <v>1572</v>
      </c>
    </row>
    <row r="161" spans="1:7" ht="10.7" customHeight="1">
      <c r="A161" s="199" t="s">
        <v>54</v>
      </c>
      <c r="B161" s="1979" t="s">
        <v>1571</v>
      </c>
      <c r="C161" s="1978" t="s">
        <v>1570</v>
      </c>
      <c r="D161" s="1978" t="s">
        <v>1569</v>
      </c>
      <c r="E161" s="1977" t="s">
        <v>1568</v>
      </c>
      <c r="F161" s="1977" t="s">
        <v>1567</v>
      </c>
      <c r="G161" s="1977" t="s">
        <v>1566</v>
      </c>
    </row>
    <row r="162" spans="1:7" ht="10.7" customHeight="1">
      <c r="A162" s="202" t="s">
        <v>55</v>
      </c>
      <c r="B162" s="1976" t="s">
        <v>1565</v>
      </c>
      <c r="C162" s="1975" t="s">
        <v>1564</v>
      </c>
      <c r="D162" s="1975" t="s">
        <v>1563</v>
      </c>
      <c r="E162" s="1974" t="s">
        <v>1562</v>
      </c>
      <c r="F162" s="1974" t="s">
        <v>1561</v>
      </c>
      <c r="G162" s="1974" t="s">
        <v>1560</v>
      </c>
    </row>
    <row r="163" spans="1:7" ht="10.7" customHeight="1">
      <c r="A163" s="199" t="s">
        <v>56</v>
      </c>
      <c r="B163" s="1979" t="s">
        <v>1559</v>
      </c>
      <c r="C163" s="1978" t="s">
        <v>1558</v>
      </c>
      <c r="D163" s="1978" t="s">
        <v>1557</v>
      </c>
      <c r="E163" s="1977" t="s">
        <v>1556</v>
      </c>
      <c r="F163" s="1977" t="s">
        <v>1555</v>
      </c>
      <c r="G163" s="1977" t="s">
        <v>1554</v>
      </c>
    </row>
    <row r="164" spans="1:7" ht="10.7" customHeight="1">
      <c r="A164" s="202" t="s">
        <v>57</v>
      </c>
      <c r="B164" s="1976" t="s">
        <v>1553</v>
      </c>
      <c r="C164" s="1975" t="s">
        <v>1552</v>
      </c>
      <c r="D164" s="1975" t="s">
        <v>1551</v>
      </c>
      <c r="E164" s="1974" t="s">
        <v>1550</v>
      </c>
      <c r="F164" s="1974" t="s">
        <v>1549</v>
      </c>
      <c r="G164" s="1974" t="s">
        <v>1548</v>
      </c>
    </row>
    <row r="165" spans="1:7" ht="10.7" customHeight="1">
      <c r="A165" s="199" t="s">
        <v>58</v>
      </c>
      <c r="B165" s="1979" t="s">
        <v>1547</v>
      </c>
      <c r="C165" s="1978" t="s">
        <v>1546</v>
      </c>
      <c r="D165" s="1978" t="s">
        <v>1545</v>
      </c>
      <c r="E165" s="1977" t="s">
        <v>1544</v>
      </c>
      <c r="F165" s="1977" t="s">
        <v>1543</v>
      </c>
      <c r="G165" s="1977" t="s">
        <v>1542</v>
      </c>
    </row>
    <row r="166" spans="1:7" ht="10.7" customHeight="1">
      <c r="A166" s="202" t="s">
        <v>123</v>
      </c>
      <c r="B166" s="1976" t="s">
        <v>1541</v>
      </c>
      <c r="C166" s="1975" t="s">
        <v>1540</v>
      </c>
      <c r="D166" s="1975" t="s">
        <v>1539</v>
      </c>
      <c r="E166" s="1974" t="s">
        <v>1538</v>
      </c>
      <c r="F166" s="1974" t="s">
        <v>1537</v>
      </c>
      <c r="G166" s="1974" t="s">
        <v>1536</v>
      </c>
    </row>
    <row r="167" spans="1:7" ht="12.95" customHeight="1">
      <c r="A167" s="209" t="s">
        <v>147</v>
      </c>
      <c r="B167" s="357" t="s">
        <v>1535</v>
      </c>
      <c r="C167" s="1972" t="s">
        <v>1534</v>
      </c>
      <c r="D167" s="1972" t="s">
        <v>1533</v>
      </c>
      <c r="E167" s="1990" t="s">
        <v>1532</v>
      </c>
      <c r="F167" s="1990" t="s">
        <v>1531</v>
      </c>
      <c r="G167" s="1990" t="s">
        <v>1530</v>
      </c>
    </row>
    <row r="168" spans="1:7" ht="10.7" customHeight="1">
      <c r="A168" s="206" t="s">
        <v>228</v>
      </c>
      <c r="B168" s="1989" t="s">
        <v>1529</v>
      </c>
      <c r="C168" s="1988" t="s">
        <v>1528</v>
      </c>
      <c r="D168" s="1988" t="s">
        <v>1527</v>
      </c>
      <c r="E168" s="1987" t="s">
        <v>1526</v>
      </c>
      <c r="F168" s="1987" t="s">
        <v>1525</v>
      </c>
      <c r="G168" s="1987" t="s">
        <v>1524</v>
      </c>
    </row>
    <row r="169" spans="1:7" ht="10.7" customHeight="1">
      <c r="A169" s="199" t="s">
        <v>74</v>
      </c>
      <c r="B169" s="1979" t="s">
        <v>1523</v>
      </c>
      <c r="C169" s="1978" t="s">
        <v>1522</v>
      </c>
      <c r="D169" s="1978" t="s">
        <v>1521</v>
      </c>
      <c r="E169" s="1977" t="s">
        <v>1520</v>
      </c>
      <c r="F169" s="1977" t="s">
        <v>1519</v>
      </c>
      <c r="G169" s="1977" t="s">
        <v>1518</v>
      </c>
    </row>
    <row r="170" spans="1:7" ht="10.7" customHeight="1">
      <c r="A170" s="202" t="s">
        <v>75</v>
      </c>
      <c r="B170" s="1976" t="s">
        <v>1517</v>
      </c>
      <c r="C170" s="1975" t="s">
        <v>1516</v>
      </c>
      <c r="D170" s="1975" t="s">
        <v>1515</v>
      </c>
      <c r="E170" s="1974" t="s">
        <v>1514</v>
      </c>
      <c r="F170" s="1974" t="s">
        <v>1513</v>
      </c>
      <c r="G170" s="1974" t="s">
        <v>1512</v>
      </c>
    </row>
    <row r="171" spans="1:7" ht="10.7" customHeight="1">
      <c r="A171" s="199" t="s">
        <v>76</v>
      </c>
      <c r="B171" s="1979" t="s">
        <v>1511</v>
      </c>
      <c r="C171" s="1978" t="s">
        <v>1510</v>
      </c>
      <c r="D171" s="1978" t="s">
        <v>1509</v>
      </c>
      <c r="E171" s="1977" t="s">
        <v>1508</v>
      </c>
      <c r="F171" s="1977" t="s">
        <v>1507</v>
      </c>
      <c r="G171" s="1977" t="s">
        <v>1506</v>
      </c>
    </row>
    <row r="172" spans="1:7">
      <c r="A172" s="1330"/>
    </row>
    <row r="173" spans="1:7" s="994" customFormat="1">
      <c r="A173" s="166" t="s">
        <v>1231</v>
      </c>
    </row>
    <row r="174" spans="1:7" ht="15.95" customHeight="1">
      <c r="A174" s="209" t="s">
        <v>148</v>
      </c>
      <c r="B174" s="357" t="s">
        <v>1505</v>
      </c>
      <c r="C174" s="1972" t="s">
        <v>1504</v>
      </c>
      <c r="D174" s="1972" t="s">
        <v>1503</v>
      </c>
      <c r="E174" s="1990" t="s">
        <v>1502</v>
      </c>
      <c r="F174" s="1990" t="s">
        <v>1501</v>
      </c>
      <c r="G174" s="1990" t="s">
        <v>1500</v>
      </c>
    </row>
    <row r="175" spans="1:7" ht="10.5" customHeight="1">
      <c r="A175" s="206" t="s">
        <v>229</v>
      </c>
      <c r="B175" s="1989" t="s">
        <v>1499</v>
      </c>
      <c r="C175" s="1988" t="s">
        <v>1498</v>
      </c>
      <c r="D175" s="1988" t="s">
        <v>1497</v>
      </c>
      <c r="E175" s="1987" t="s">
        <v>1496</v>
      </c>
      <c r="F175" s="1987" t="s">
        <v>1495</v>
      </c>
      <c r="G175" s="1987" t="s">
        <v>1494</v>
      </c>
    </row>
    <row r="176" spans="1:7" ht="10.5" customHeight="1">
      <c r="A176" s="199" t="s">
        <v>111</v>
      </c>
      <c r="B176" s="1979" t="s">
        <v>1493</v>
      </c>
      <c r="C176" s="1978" t="s">
        <v>1492</v>
      </c>
      <c r="D176" s="1978" t="s">
        <v>1491</v>
      </c>
      <c r="E176" s="1977" t="s">
        <v>1490</v>
      </c>
      <c r="F176" s="1977" t="s">
        <v>1490</v>
      </c>
      <c r="G176" s="1991" t="s">
        <v>256</v>
      </c>
    </row>
    <row r="177" spans="1:7" ht="10.5" customHeight="1">
      <c r="A177" s="202" t="s">
        <v>112</v>
      </c>
      <c r="B177" s="1976" t="s">
        <v>1489</v>
      </c>
      <c r="C177" s="1975" t="s">
        <v>1488</v>
      </c>
      <c r="D177" s="1975" t="s">
        <v>1487</v>
      </c>
      <c r="E177" s="1974" t="s">
        <v>1486</v>
      </c>
      <c r="F177" s="1974" t="s">
        <v>1485</v>
      </c>
      <c r="G177" s="1974" t="s">
        <v>1484</v>
      </c>
    </row>
    <row r="178" spans="1:7" ht="10.5" customHeight="1">
      <c r="A178" s="199" t="s">
        <v>113</v>
      </c>
      <c r="B178" s="1979" t="s">
        <v>1483</v>
      </c>
      <c r="C178" s="1978" t="s">
        <v>1482</v>
      </c>
      <c r="D178" s="1978" t="s">
        <v>1481</v>
      </c>
      <c r="E178" s="1977" t="s">
        <v>1480</v>
      </c>
      <c r="F178" s="1977" t="s">
        <v>1479</v>
      </c>
      <c r="G178" s="1977" t="s">
        <v>1478</v>
      </c>
    </row>
    <row r="179" spans="1:7" ht="10.5" customHeight="1">
      <c r="A179" s="202" t="s">
        <v>114</v>
      </c>
      <c r="B179" s="1976" t="s">
        <v>1477</v>
      </c>
      <c r="C179" s="1975" t="s">
        <v>1476</v>
      </c>
      <c r="D179" s="1975" t="s">
        <v>1475</v>
      </c>
      <c r="E179" s="1974" t="s">
        <v>1474</v>
      </c>
      <c r="F179" s="1974" t="s">
        <v>1473</v>
      </c>
      <c r="G179" s="1974" t="s">
        <v>1472</v>
      </c>
    </row>
    <row r="180" spans="1:7" ht="10.5" customHeight="1">
      <c r="A180" s="199" t="s">
        <v>115</v>
      </c>
      <c r="B180" s="1979" t="s">
        <v>1471</v>
      </c>
      <c r="C180" s="1978" t="s">
        <v>1470</v>
      </c>
      <c r="D180" s="1978" t="s">
        <v>1469</v>
      </c>
      <c r="E180" s="1977" t="s">
        <v>1468</v>
      </c>
      <c r="F180" s="1991" t="s">
        <v>1467</v>
      </c>
      <c r="G180" s="1977" t="s">
        <v>1466</v>
      </c>
    </row>
    <row r="181" spans="1:7" ht="15" customHeight="1">
      <c r="A181" s="217" t="s">
        <v>149</v>
      </c>
      <c r="B181" s="354" t="s">
        <v>1465</v>
      </c>
      <c r="C181" s="1969" t="s">
        <v>1464</v>
      </c>
      <c r="D181" s="1969" t="s">
        <v>1463</v>
      </c>
      <c r="E181" s="1983" t="s">
        <v>1462</v>
      </c>
      <c r="F181" s="1983" t="s">
        <v>1461</v>
      </c>
      <c r="G181" s="1983" t="s">
        <v>1460</v>
      </c>
    </row>
    <row r="182" spans="1:7" ht="10.5" customHeight="1">
      <c r="A182" s="214" t="s">
        <v>150</v>
      </c>
      <c r="B182" s="1982" t="s">
        <v>1459</v>
      </c>
      <c r="C182" s="1981" t="s">
        <v>1458</v>
      </c>
      <c r="D182" s="1981" t="s">
        <v>1457</v>
      </c>
      <c r="E182" s="1980" t="s">
        <v>1456</v>
      </c>
      <c r="F182" s="1980" t="s">
        <v>1455</v>
      </c>
      <c r="G182" s="1980" t="s">
        <v>1454</v>
      </c>
    </row>
    <row r="183" spans="1:7" ht="10.5" customHeight="1">
      <c r="A183" s="210" t="s">
        <v>261</v>
      </c>
      <c r="B183" s="1976" t="s">
        <v>1453</v>
      </c>
      <c r="C183" s="1975" t="s">
        <v>1452</v>
      </c>
      <c r="D183" s="1975" t="s">
        <v>1451</v>
      </c>
      <c r="E183" s="1974" t="s">
        <v>1450</v>
      </c>
      <c r="F183" s="1974" t="s">
        <v>1449</v>
      </c>
      <c r="G183" s="1974" t="s">
        <v>1448</v>
      </c>
    </row>
    <row r="184" spans="1:7" ht="10.5" customHeight="1">
      <c r="A184" s="211" t="s">
        <v>231</v>
      </c>
      <c r="B184" s="1979" t="s">
        <v>1447</v>
      </c>
      <c r="C184" s="1978" t="s">
        <v>1446</v>
      </c>
      <c r="D184" s="1978" t="s">
        <v>1445</v>
      </c>
      <c r="E184" s="1977" t="s">
        <v>1444</v>
      </c>
      <c r="F184" s="1977" t="s">
        <v>1443</v>
      </c>
      <c r="G184" s="1977" t="s">
        <v>1442</v>
      </c>
    </row>
    <row r="185" spans="1:7" ht="10.5" customHeight="1">
      <c r="A185" s="210" t="s">
        <v>206</v>
      </c>
      <c r="B185" s="1976" t="s">
        <v>1441</v>
      </c>
      <c r="C185" s="1975" t="s">
        <v>1440</v>
      </c>
      <c r="D185" s="1975" t="s">
        <v>1439</v>
      </c>
      <c r="E185" s="1974" t="s">
        <v>1438</v>
      </c>
      <c r="F185" s="1974" t="s">
        <v>1437</v>
      </c>
      <c r="G185" s="1974" t="s">
        <v>1436</v>
      </c>
    </row>
    <row r="186" spans="1:7" ht="10.5" customHeight="1">
      <c r="A186" s="211" t="s">
        <v>232</v>
      </c>
      <c r="B186" s="1979" t="s">
        <v>1435</v>
      </c>
      <c r="C186" s="1978" t="s">
        <v>1434</v>
      </c>
      <c r="D186" s="1978" t="s">
        <v>1433</v>
      </c>
      <c r="E186" s="1977" t="s">
        <v>1432</v>
      </c>
      <c r="F186" s="1977" t="s">
        <v>1431</v>
      </c>
      <c r="G186" s="1977" t="s">
        <v>1430</v>
      </c>
    </row>
    <row r="187" spans="1:7" ht="10.5" customHeight="1">
      <c r="A187" s="210" t="s">
        <v>233</v>
      </c>
      <c r="B187" s="1976" t="s">
        <v>1429</v>
      </c>
      <c r="C187" s="1975" t="s">
        <v>1428</v>
      </c>
      <c r="D187" s="1975" t="s">
        <v>1427</v>
      </c>
      <c r="E187" s="1974" t="s">
        <v>1426</v>
      </c>
      <c r="F187" s="1974" t="s">
        <v>1425</v>
      </c>
      <c r="G187" s="1974" t="s">
        <v>1424</v>
      </c>
    </row>
    <row r="188" spans="1:7" ht="10.5" customHeight="1">
      <c r="A188" s="199" t="s">
        <v>97</v>
      </c>
      <c r="B188" s="1979" t="s">
        <v>1423</v>
      </c>
      <c r="C188" s="1978" t="s">
        <v>1422</v>
      </c>
      <c r="D188" s="1978" t="s">
        <v>1421</v>
      </c>
      <c r="E188" s="1977" t="s">
        <v>1420</v>
      </c>
      <c r="F188" s="1977" t="s">
        <v>1419</v>
      </c>
      <c r="G188" s="1977" t="s">
        <v>1418</v>
      </c>
    </row>
    <row r="189" spans="1:7" ht="10.5" customHeight="1">
      <c r="A189" s="202" t="s">
        <v>98</v>
      </c>
      <c r="B189" s="1976" t="s">
        <v>1417</v>
      </c>
      <c r="C189" s="1975" t="s">
        <v>1416</v>
      </c>
      <c r="D189" s="1975" t="s">
        <v>1415</v>
      </c>
      <c r="E189" s="1974" t="s">
        <v>1414</v>
      </c>
      <c r="F189" s="1974" t="s">
        <v>1413</v>
      </c>
      <c r="G189" s="1974" t="s">
        <v>1412</v>
      </c>
    </row>
    <row r="190" spans="1:7" ht="10.5" customHeight="1">
      <c r="A190" s="199" t="s">
        <v>99</v>
      </c>
      <c r="B190" s="1979" t="s">
        <v>1411</v>
      </c>
      <c r="C190" s="1978" t="s">
        <v>1410</v>
      </c>
      <c r="D190" s="1978" t="s">
        <v>1409</v>
      </c>
      <c r="E190" s="1977" t="s">
        <v>1408</v>
      </c>
      <c r="F190" s="1977" t="s">
        <v>1407</v>
      </c>
      <c r="G190" s="1977" t="s">
        <v>1406</v>
      </c>
    </row>
    <row r="191" spans="1:7" ht="10.5" customHeight="1">
      <c r="A191" s="202" t="s">
        <v>100</v>
      </c>
      <c r="B191" s="1976" t="s">
        <v>1405</v>
      </c>
      <c r="C191" s="1975" t="s">
        <v>1404</v>
      </c>
      <c r="D191" s="1975" t="s">
        <v>1403</v>
      </c>
      <c r="E191" s="1974" t="s">
        <v>1402</v>
      </c>
      <c r="F191" s="1974" t="s">
        <v>1401</v>
      </c>
      <c r="G191" s="1974" t="s">
        <v>1400</v>
      </c>
    </row>
    <row r="192" spans="1:7" ht="10.5" customHeight="1">
      <c r="A192" s="199" t="s">
        <v>101</v>
      </c>
      <c r="B192" s="1979" t="s">
        <v>1399</v>
      </c>
      <c r="C192" s="1978" t="s">
        <v>1398</v>
      </c>
      <c r="D192" s="1978" t="s">
        <v>1397</v>
      </c>
      <c r="E192" s="1977" t="s">
        <v>1396</v>
      </c>
      <c r="F192" s="1977" t="s">
        <v>1395</v>
      </c>
      <c r="G192" s="1977" t="s">
        <v>1394</v>
      </c>
    </row>
    <row r="193" spans="1:8" ht="10.5" customHeight="1">
      <c r="A193" s="202" t="s">
        <v>102</v>
      </c>
      <c r="B193" s="1976" t="s">
        <v>1393</v>
      </c>
      <c r="C193" s="1975" t="s">
        <v>1392</v>
      </c>
      <c r="D193" s="1975" t="s">
        <v>1391</v>
      </c>
      <c r="E193" s="1974" t="s">
        <v>1390</v>
      </c>
      <c r="F193" s="1974" t="s">
        <v>1389</v>
      </c>
      <c r="G193" s="1974" t="s">
        <v>1388</v>
      </c>
    </row>
    <row r="194" spans="1:8" ht="15" customHeight="1">
      <c r="A194" s="209" t="s">
        <v>151</v>
      </c>
      <c r="B194" s="357" t="s">
        <v>1387</v>
      </c>
      <c r="C194" s="1972" t="s">
        <v>1386</v>
      </c>
      <c r="D194" s="1972" t="s">
        <v>1385</v>
      </c>
      <c r="E194" s="1990" t="s">
        <v>1384</v>
      </c>
      <c r="F194" s="1990" t="s">
        <v>1383</v>
      </c>
      <c r="G194" s="1990" t="s">
        <v>1382</v>
      </c>
    </row>
    <row r="195" spans="1:8" ht="10.5" customHeight="1">
      <c r="A195" s="206" t="s">
        <v>110</v>
      </c>
      <c r="B195" s="1989" t="s">
        <v>1381</v>
      </c>
      <c r="C195" s="1988" t="s">
        <v>1380</v>
      </c>
      <c r="D195" s="1988" t="s">
        <v>1379</v>
      </c>
      <c r="E195" s="1987" t="s">
        <v>1378</v>
      </c>
      <c r="F195" s="1987" t="s">
        <v>1377</v>
      </c>
      <c r="G195" s="1987" t="s">
        <v>1376</v>
      </c>
    </row>
    <row r="196" spans="1:8" ht="10.5" customHeight="1">
      <c r="A196" s="199" t="s">
        <v>107</v>
      </c>
      <c r="B196" s="1979" t="s">
        <v>1375</v>
      </c>
      <c r="C196" s="1978" t="s">
        <v>1374</v>
      </c>
      <c r="D196" s="1978" t="s">
        <v>1373</v>
      </c>
      <c r="E196" s="1977" t="s">
        <v>1372</v>
      </c>
      <c r="F196" s="1977" t="s">
        <v>1371</v>
      </c>
      <c r="G196" s="1977" t="s">
        <v>1370</v>
      </c>
    </row>
    <row r="197" spans="1:8" ht="10.5" customHeight="1">
      <c r="A197" s="202" t="s">
        <v>108</v>
      </c>
      <c r="B197" s="1976" t="s">
        <v>1369</v>
      </c>
      <c r="C197" s="1975" t="s">
        <v>1368</v>
      </c>
      <c r="D197" s="1975" t="s">
        <v>1367</v>
      </c>
      <c r="E197" s="1974" t="s">
        <v>1366</v>
      </c>
      <c r="F197" s="1974" t="s">
        <v>1365</v>
      </c>
      <c r="G197" s="1974" t="s">
        <v>1364</v>
      </c>
    </row>
    <row r="198" spans="1:8" ht="10.5" customHeight="1">
      <c r="A198" s="199" t="s">
        <v>109</v>
      </c>
      <c r="B198" s="1979" t="s">
        <v>1363</v>
      </c>
      <c r="C198" s="1978" t="s">
        <v>1362</v>
      </c>
      <c r="D198" s="1978" t="s">
        <v>1361</v>
      </c>
      <c r="E198" s="1977" t="s">
        <v>1360</v>
      </c>
      <c r="F198" s="1977" t="s">
        <v>1359</v>
      </c>
      <c r="G198" s="1977" t="s">
        <v>1358</v>
      </c>
    </row>
    <row r="199" spans="1:8" s="1022" customFormat="1" ht="15" customHeight="1">
      <c r="A199" s="217" t="s">
        <v>152</v>
      </c>
      <c r="B199" s="354" t="s">
        <v>1357</v>
      </c>
      <c r="C199" s="1969" t="s">
        <v>1356</v>
      </c>
      <c r="D199" s="1969" t="s">
        <v>1355</v>
      </c>
      <c r="E199" s="1983" t="s">
        <v>1354</v>
      </c>
      <c r="F199" s="1983" t="s">
        <v>1353</v>
      </c>
      <c r="G199" s="1983" t="s">
        <v>1352</v>
      </c>
    </row>
    <row r="200" spans="1:8" s="1954" customFormat="1" ht="10.5" customHeight="1">
      <c r="A200" s="893" t="s">
        <v>230</v>
      </c>
      <c r="B200" s="1966" t="s">
        <v>1351</v>
      </c>
      <c r="C200" s="1964" t="s">
        <v>1350</v>
      </c>
      <c r="D200" s="1964" t="s">
        <v>1349</v>
      </c>
      <c r="E200" s="1986" t="s">
        <v>1348</v>
      </c>
      <c r="F200" s="1986" t="s">
        <v>1347</v>
      </c>
      <c r="G200" s="1986" t="s">
        <v>1346</v>
      </c>
    </row>
    <row r="201" spans="1:8" ht="10.5" customHeight="1">
      <c r="A201" s="202" t="s">
        <v>51</v>
      </c>
      <c r="B201" s="1976" t="s">
        <v>1345</v>
      </c>
      <c r="C201" s="1975" t="s">
        <v>1344</v>
      </c>
      <c r="D201" s="1975" t="s">
        <v>1343</v>
      </c>
      <c r="E201" s="1974" t="s">
        <v>1342</v>
      </c>
      <c r="F201" s="1974" t="s">
        <v>1341</v>
      </c>
      <c r="G201" s="1974" t="s">
        <v>1340</v>
      </c>
    </row>
    <row r="202" spans="1:8" ht="10.5" customHeight="1">
      <c r="A202" s="199" t="s">
        <v>52</v>
      </c>
      <c r="B202" s="1979" t="s">
        <v>1339</v>
      </c>
      <c r="C202" s="1978" t="s">
        <v>1338</v>
      </c>
      <c r="D202" s="1978" t="s">
        <v>1337</v>
      </c>
      <c r="E202" s="1977" t="s">
        <v>1336</v>
      </c>
      <c r="F202" s="1977" t="s">
        <v>1335</v>
      </c>
      <c r="G202" s="1977" t="s">
        <v>1334</v>
      </c>
      <c r="H202" s="1985"/>
    </row>
    <row r="203" spans="1:8" ht="15" customHeight="1">
      <c r="A203" s="217" t="s">
        <v>153</v>
      </c>
      <c r="B203" s="354" t="s">
        <v>1333</v>
      </c>
      <c r="C203" s="1969" t="s">
        <v>1332</v>
      </c>
      <c r="D203" s="1969" t="s">
        <v>1331</v>
      </c>
      <c r="E203" s="1983" t="s">
        <v>1330</v>
      </c>
      <c r="F203" s="1983" t="s">
        <v>1329</v>
      </c>
      <c r="G203" s="1983" t="s">
        <v>1328</v>
      </c>
      <c r="H203" s="1985"/>
    </row>
    <row r="204" spans="1:8" ht="10.5" customHeight="1">
      <c r="A204" s="214" t="s">
        <v>162</v>
      </c>
      <c r="B204" s="1982" t="s">
        <v>1327</v>
      </c>
      <c r="C204" s="1981" t="s">
        <v>1326</v>
      </c>
      <c r="D204" s="1981" t="s">
        <v>1325</v>
      </c>
      <c r="E204" s="1980" t="s">
        <v>1324</v>
      </c>
      <c r="F204" s="1980" t="s">
        <v>1323</v>
      </c>
      <c r="G204" s="1980" t="s">
        <v>1322</v>
      </c>
    </row>
    <row r="205" spans="1:8" ht="10.5" customHeight="1">
      <c r="A205" s="210" t="s">
        <v>165</v>
      </c>
      <c r="B205" s="1976" t="s">
        <v>1321</v>
      </c>
      <c r="C205" s="1975" t="s">
        <v>1320</v>
      </c>
      <c r="D205" s="1975" t="s">
        <v>1319</v>
      </c>
      <c r="E205" s="1974" t="s">
        <v>1318</v>
      </c>
      <c r="F205" s="1974" t="s">
        <v>1317</v>
      </c>
      <c r="G205" s="1974" t="s">
        <v>1316</v>
      </c>
    </row>
    <row r="206" spans="1:8" ht="10.5" customHeight="1">
      <c r="A206" s="211" t="s">
        <v>166</v>
      </c>
      <c r="B206" s="1979" t="s">
        <v>1315</v>
      </c>
      <c r="C206" s="1978" t="s">
        <v>1314</v>
      </c>
      <c r="D206" s="1978" t="s">
        <v>1313</v>
      </c>
      <c r="E206" s="1977" t="s">
        <v>1312</v>
      </c>
      <c r="F206" s="1977" t="s">
        <v>1311</v>
      </c>
      <c r="G206" s="1977" t="s">
        <v>1310</v>
      </c>
    </row>
    <row r="207" spans="1:8" ht="10.5" customHeight="1">
      <c r="A207" s="202" t="s">
        <v>116</v>
      </c>
      <c r="B207" s="1976" t="s">
        <v>1309</v>
      </c>
      <c r="C207" s="1975" t="s">
        <v>1308</v>
      </c>
      <c r="D207" s="1975" t="s">
        <v>1307</v>
      </c>
      <c r="E207" s="1974" t="s">
        <v>1306</v>
      </c>
      <c r="F207" s="1974" t="s">
        <v>1305</v>
      </c>
      <c r="G207" s="1974" t="s">
        <v>1304</v>
      </c>
    </row>
    <row r="208" spans="1:8" ht="10.5" customHeight="1">
      <c r="A208" s="199" t="s">
        <v>117</v>
      </c>
      <c r="B208" s="1979" t="s">
        <v>1303</v>
      </c>
      <c r="C208" s="1978" t="s">
        <v>1302</v>
      </c>
      <c r="D208" s="1978" t="s">
        <v>1301</v>
      </c>
      <c r="E208" s="1977" t="s">
        <v>1300</v>
      </c>
      <c r="F208" s="1977" t="s">
        <v>1299</v>
      </c>
      <c r="G208" s="1977" t="s">
        <v>1298</v>
      </c>
    </row>
    <row r="209" spans="1:7" ht="10.5" customHeight="1">
      <c r="A209" s="202" t="s">
        <v>118</v>
      </c>
      <c r="B209" s="1976" t="s">
        <v>1297</v>
      </c>
      <c r="C209" s="1975" t="s">
        <v>1296</v>
      </c>
      <c r="D209" s="1975" t="s">
        <v>1295</v>
      </c>
      <c r="E209" s="1974" t="s">
        <v>1294</v>
      </c>
      <c r="F209" s="1974" t="s">
        <v>1293</v>
      </c>
      <c r="G209" s="1974" t="s">
        <v>1292</v>
      </c>
    </row>
    <row r="210" spans="1:7" ht="10.5" customHeight="1">
      <c r="A210" s="199" t="s">
        <v>119</v>
      </c>
      <c r="B210" s="1979" t="s">
        <v>1291</v>
      </c>
      <c r="C210" s="1978" t="s">
        <v>1290</v>
      </c>
      <c r="D210" s="1978" t="s">
        <v>1289</v>
      </c>
      <c r="E210" s="1977" t="s">
        <v>1288</v>
      </c>
      <c r="F210" s="1977" t="s">
        <v>1287</v>
      </c>
      <c r="G210" s="1977" t="s">
        <v>1286</v>
      </c>
    </row>
    <row r="211" spans="1:7" ht="10.5" customHeight="1">
      <c r="A211" s="202" t="s">
        <v>120</v>
      </c>
      <c r="B211" s="1976" t="s">
        <v>1285</v>
      </c>
      <c r="C211" s="1975" t="s">
        <v>1284</v>
      </c>
      <c r="D211" s="1975" t="s">
        <v>1283</v>
      </c>
      <c r="E211" s="1974" t="s">
        <v>1282</v>
      </c>
      <c r="F211" s="1974" t="s">
        <v>1281</v>
      </c>
      <c r="G211" s="1974" t="s">
        <v>1280</v>
      </c>
    </row>
    <row r="212" spans="1:7" ht="10.5" customHeight="1">
      <c r="A212" s="199" t="s">
        <v>121</v>
      </c>
      <c r="B212" s="1979" t="s">
        <v>1279</v>
      </c>
      <c r="C212" s="1978" t="s">
        <v>1278</v>
      </c>
      <c r="D212" s="1978" t="s">
        <v>1277</v>
      </c>
      <c r="E212" s="1977" t="s">
        <v>1276</v>
      </c>
      <c r="F212" s="1977" t="s">
        <v>1275</v>
      </c>
      <c r="G212" s="1984" t="s">
        <v>1274</v>
      </c>
    </row>
    <row r="213" spans="1:7" ht="15" customHeight="1">
      <c r="A213" s="217" t="s">
        <v>154</v>
      </c>
      <c r="B213" s="354" t="s">
        <v>1273</v>
      </c>
      <c r="C213" s="1969" t="s">
        <v>1272</v>
      </c>
      <c r="D213" s="1969" t="s">
        <v>1271</v>
      </c>
      <c r="E213" s="1983" t="s">
        <v>1270</v>
      </c>
      <c r="F213" s="1983" t="s">
        <v>1269</v>
      </c>
      <c r="G213" s="1983" t="s">
        <v>1268</v>
      </c>
    </row>
    <row r="214" spans="1:7" ht="10.5" customHeight="1">
      <c r="A214" s="214" t="s">
        <v>106</v>
      </c>
      <c r="B214" s="1982" t="s">
        <v>1267</v>
      </c>
      <c r="C214" s="1981" t="s">
        <v>1266</v>
      </c>
      <c r="D214" s="1981" t="s">
        <v>1265</v>
      </c>
      <c r="E214" s="1980" t="s">
        <v>1264</v>
      </c>
      <c r="F214" s="1980" t="s">
        <v>1263</v>
      </c>
      <c r="G214" s="1980" t="s">
        <v>1262</v>
      </c>
    </row>
    <row r="215" spans="1:7" ht="10.5" customHeight="1">
      <c r="A215" s="202" t="s">
        <v>103</v>
      </c>
      <c r="B215" s="1976" t="s">
        <v>1261</v>
      </c>
      <c r="C215" s="1975" t="s">
        <v>1260</v>
      </c>
      <c r="D215" s="1975" t="s">
        <v>1259</v>
      </c>
      <c r="E215" s="1974" t="s">
        <v>1258</v>
      </c>
      <c r="F215" s="1974" t="s">
        <v>1257</v>
      </c>
      <c r="G215" s="1974" t="s">
        <v>1256</v>
      </c>
    </row>
    <row r="216" spans="1:7" ht="10.5" customHeight="1">
      <c r="A216" s="199" t="s">
        <v>104</v>
      </c>
      <c r="B216" s="1979" t="s">
        <v>1255</v>
      </c>
      <c r="C216" s="1978" t="s">
        <v>1254</v>
      </c>
      <c r="D216" s="1978" t="s">
        <v>1253</v>
      </c>
      <c r="E216" s="1977" t="s">
        <v>1252</v>
      </c>
      <c r="F216" s="1977" t="s">
        <v>1251</v>
      </c>
      <c r="G216" s="1977" t="s">
        <v>1250</v>
      </c>
    </row>
    <row r="217" spans="1:7" ht="10.5" customHeight="1">
      <c r="A217" s="202" t="s">
        <v>105</v>
      </c>
      <c r="B217" s="1976" t="s">
        <v>1249</v>
      </c>
      <c r="C217" s="1975" t="s">
        <v>1248</v>
      </c>
      <c r="D217" s="1975" t="s">
        <v>1247</v>
      </c>
      <c r="E217" s="1974" t="s">
        <v>1246</v>
      </c>
      <c r="F217" s="1974" t="s">
        <v>1245</v>
      </c>
      <c r="G217" s="1974" t="s">
        <v>1244</v>
      </c>
    </row>
    <row r="218" spans="1:7" ht="15" customHeight="1">
      <c r="A218" s="1973" t="s">
        <v>155</v>
      </c>
      <c r="B218" s="357" t="s">
        <v>1243</v>
      </c>
      <c r="C218" s="1972" t="s">
        <v>1242</v>
      </c>
      <c r="D218" s="1972" t="s">
        <v>1235</v>
      </c>
      <c r="E218" s="1971" t="s">
        <v>1241</v>
      </c>
      <c r="F218" s="1971" t="s">
        <v>1241</v>
      </c>
      <c r="G218" s="1957" t="s">
        <v>256</v>
      </c>
    </row>
    <row r="219" spans="1:7" ht="15" customHeight="1">
      <c r="A219" s="1970" t="s">
        <v>194</v>
      </c>
      <c r="B219" s="354" t="s">
        <v>1240</v>
      </c>
      <c r="C219" s="1969" t="s">
        <v>1239</v>
      </c>
      <c r="D219" s="1969" t="s">
        <v>1235</v>
      </c>
      <c r="E219" s="1969" t="s">
        <v>1238</v>
      </c>
      <c r="F219" s="1969" t="s">
        <v>1238</v>
      </c>
      <c r="G219" s="1968" t="s">
        <v>256</v>
      </c>
    </row>
    <row r="220" spans="1:7" s="1954" customFormat="1" ht="10.5" customHeight="1">
      <c r="A220" s="1967" t="s">
        <v>185</v>
      </c>
      <c r="B220" s="1966" t="s">
        <v>1237</v>
      </c>
      <c r="C220" s="1965" t="s">
        <v>1236</v>
      </c>
      <c r="D220" s="1964" t="s">
        <v>1235</v>
      </c>
      <c r="E220" s="1963" t="s">
        <v>1234</v>
      </c>
      <c r="F220" s="1963" t="s">
        <v>1234</v>
      </c>
      <c r="G220" s="1963" t="s">
        <v>256</v>
      </c>
    </row>
    <row r="221" spans="1:7" s="1141" customFormat="1" ht="10.5" customHeight="1">
      <c r="A221" s="1962" t="s">
        <v>183</v>
      </c>
      <c r="B221" s="1961" t="s">
        <v>1233</v>
      </c>
      <c r="C221" s="1960" t="s">
        <v>1233</v>
      </c>
      <c r="D221" s="1959" t="s">
        <v>256</v>
      </c>
      <c r="E221" s="1958" t="s">
        <v>1233</v>
      </c>
      <c r="F221" s="1958" t="s">
        <v>1233</v>
      </c>
      <c r="G221" s="1958"/>
    </row>
    <row r="222" spans="1:7" ht="15" customHeight="1">
      <c r="A222" s="209" t="s">
        <v>176</v>
      </c>
      <c r="B222" s="357" t="s">
        <v>1232</v>
      </c>
      <c r="C222" s="1125" t="s">
        <v>1232</v>
      </c>
      <c r="D222" s="1957" t="s">
        <v>256</v>
      </c>
      <c r="E222" s="1957" t="s">
        <v>1232</v>
      </c>
      <c r="F222" s="1957" t="s">
        <v>1232</v>
      </c>
      <c r="G222" s="1957" t="s">
        <v>256</v>
      </c>
    </row>
    <row r="223" spans="1:7" s="1954" customFormat="1" ht="10.5" customHeight="1">
      <c r="A223" s="1094" t="s">
        <v>160</v>
      </c>
      <c r="B223" s="1956" t="s">
        <v>1232</v>
      </c>
      <c r="C223" s="1123" t="s">
        <v>1232</v>
      </c>
      <c r="D223" s="1955" t="s">
        <v>256</v>
      </c>
      <c r="E223" s="1955" t="s">
        <v>1232</v>
      </c>
      <c r="F223" s="1955" t="s">
        <v>1232</v>
      </c>
      <c r="G223" s="1955" t="s">
        <v>256</v>
      </c>
    </row>
    <row r="224" spans="1:7" ht="9.9499999999999993" customHeight="1">
      <c r="A224" s="1330"/>
    </row>
    <row r="225" spans="1:1" s="994" customFormat="1">
      <c r="A225" s="166" t="s">
        <v>1231</v>
      </c>
    </row>
    <row r="226" spans="1:1">
      <c r="A226" s="1330"/>
    </row>
    <row r="227" spans="1:1">
      <c r="A227" s="1953"/>
    </row>
    <row r="228" spans="1:1">
      <c r="A228" s="1952"/>
    </row>
    <row r="229" spans="1:1">
      <c r="A229" s="1951"/>
    </row>
    <row r="230" spans="1:1">
      <c r="A230" s="1950"/>
    </row>
    <row r="231" spans="1:1">
      <c r="A231" s="1949"/>
    </row>
    <row r="232" spans="1:1">
      <c r="A232" s="1949"/>
    </row>
    <row r="233" spans="1:1">
      <c r="A233" s="1948"/>
    </row>
    <row r="234" spans="1:1">
      <c r="A234" s="1947"/>
    </row>
  </sheetData>
  <mergeCells count="11">
    <mergeCell ref="E3:G3"/>
    <mergeCell ref="F4:F5"/>
    <mergeCell ref="G4:G5"/>
    <mergeCell ref="F2:G2"/>
    <mergeCell ref="A1:G1"/>
    <mergeCell ref="A3:A5"/>
    <mergeCell ref="B4:B5"/>
    <mergeCell ref="E4:E5"/>
    <mergeCell ref="C4:C5"/>
    <mergeCell ref="D4:D5"/>
    <mergeCell ref="B3:D3"/>
  </mergeCells>
  <pageMargins left="0.62992125984251968" right="0.62992125984251968" top="0.98425196850393704" bottom="0.98425196850393704" header="0.51181102362204722" footer="0.51181102362204722"/>
  <pageSetup paperSize="9" pageOrder="overThenDown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9"/>
  <sheetViews>
    <sheetView zoomScaleNormal="100" zoomScaleSheetLayoutView="100" workbookViewId="0">
      <pane ySplit="5" topLeftCell="A6" activePane="bottomLeft" state="frozen"/>
      <selection pane="bottomLeft" activeCell="A3" sqref="A3:A5"/>
    </sheetView>
  </sheetViews>
  <sheetFormatPr defaultRowHeight="12.75"/>
  <cols>
    <col min="1" max="1" width="25.7109375" style="59" customWidth="1"/>
    <col min="2" max="4" width="10.7109375" style="59" customWidth="1"/>
    <col min="5" max="5" width="9.42578125" style="61" customWidth="1"/>
    <col min="6" max="6" width="9.5703125" style="59" customWidth="1"/>
    <col min="7" max="7" width="12.7109375" style="59" customWidth="1"/>
    <col min="8" max="8" width="8.7109375" style="994" customWidth="1"/>
    <col min="9" max="16384" width="9.140625" style="994"/>
  </cols>
  <sheetData>
    <row r="1" spans="1:7" ht="14.25">
      <c r="A1" s="178" t="s">
        <v>2489</v>
      </c>
      <c r="B1" s="178"/>
      <c r="C1" s="178"/>
      <c r="D1" s="178"/>
      <c r="E1" s="178"/>
      <c r="F1" s="178"/>
      <c r="G1" s="178"/>
    </row>
    <row r="2" spans="1:7" ht="5.0999999999999996" customHeight="1">
      <c r="A2" s="994"/>
      <c r="B2" s="42"/>
      <c r="C2" s="42"/>
      <c r="D2" s="42"/>
      <c r="E2" s="2033"/>
      <c r="F2" s="2032"/>
      <c r="G2" s="2032"/>
    </row>
    <row r="3" spans="1:7" ht="12.75" customHeight="1">
      <c r="A3" s="180" t="s">
        <v>2472</v>
      </c>
      <c r="B3" s="177" t="s">
        <v>2488</v>
      </c>
      <c r="C3" s="177"/>
      <c r="D3" s="177"/>
      <c r="E3" s="177"/>
      <c r="F3" s="177" t="s">
        <v>2487</v>
      </c>
      <c r="G3" s="176"/>
    </row>
    <row r="4" spans="1:7" ht="24.95" customHeight="1">
      <c r="A4" s="180"/>
      <c r="B4" s="177" t="s">
        <v>2486</v>
      </c>
      <c r="C4" s="177"/>
      <c r="D4" s="177" t="s">
        <v>2485</v>
      </c>
      <c r="E4" s="177" t="s">
        <v>2484</v>
      </c>
      <c r="F4" s="177" t="s">
        <v>520</v>
      </c>
      <c r="G4" s="176" t="s">
        <v>2483</v>
      </c>
    </row>
    <row r="5" spans="1:7" ht="20.100000000000001" customHeight="1">
      <c r="A5" s="180"/>
      <c r="B5" s="173" t="s">
        <v>520</v>
      </c>
      <c r="C5" s="173" t="s">
        <v>2483</v>
      </c>
      <c r="D5" s="177"/>
      <c r="E5" s="177"/>
      <c r="F5" s="177"/>
      <c r="G5" s="176"/>
    </row>
    <row r="6" spans="1:7" ht="15.95" customHeight="1">
      <c r="A6" s="237" t="s">
        <v>0</v>
      </c>
      <c r="B6" s="954">
        <v>14080</v>
      </c>
      <c r="C6" s="80">
        <v>1018066</v>
      </c>
      <c r="D6" s="80">
        <v>23151</v>
      </c>
      <c r="E6" s="2028">
        <v>2</v>
      </c>
      <c r="F6" s="80">
        <v>1096</v>
      </c>
      <c r="G6" s="80">
        <v>89954</v>
      </c>
    </row>
    <row r="7" spans="1:7" ht="15.95" customHeight="1">
      <c r="A7" s="233" t="s">
        <v>264</v>
      </c>
      <c r="B7" s="2006">
        <v>8656</v>
      </c>
      <c r="C7" s="407">
        <v>607408</v>
      </c>
      <c r="D7" s="407">
        <v>11958</v>
      </c>
      <c r="E7" s="471">
        <v>2.4</v>
      </c>
      <c r="F7" s="407">
        <v>884</v>
      </c>
      <c r="G7" s="407">
        <v>73867</v>
      </c>
    </row>
    <row r="8" spans="1:7" ht="15.95" customHeight="1">
      <c r="A8" s="236" t="s">
        <v>125</v>
      </c>
      <c r="B8" s="954">
        <v>4478</v>
      </c>
      <c r="C8" s="80">
        <v>306771</v>
      </c>
      <c r="D8" s="80">
        <v>7104</v>
      </c>
      <c r="E8" s="149">
        <v>2.7</v>
      </c>
      <c r="F8" s="80">
        <v>180</v>
      </c>
      <c r="G8" s="80">
        <v>10484</v>
      </c>
    </row>
    <row r="9" spans="1:7" ht="23.1" customHeight="1">
      <c r="A9" s="235" t="s">
        <v>263</v>
      </c>
      <c r="B9" s="2010">
        <v>4478</v>
      </c>
      <c r="C9" s="411">
        <v>306771</v>
      </c>
      <c r="D9" s="411">
        <v>7104</v>
      </c>
      <c r="E9" s="196">
        <v>2.7</v>
      </c>
      <c r="F9" s="411">
        <v>180</v>
      </c>
      <c r="G9" s="411">
        <v>10484</v>
      </c>
    </row>
    <row r="10" spans="1:7" ht="11.25" customHeight="1">
      <c r="A10" s="199" t="s">
        <v>196</v>
      </c>
      <c r="B10" s="2012">
        <v>6</v>
      </c>
      <c r="C10" s="81">
        <v>1050</v>
      </c>
      <c r="D10" s="81">
        <v>34</v>
      </c>
      <c r="E10" s="83">
        <v>0.2</v>
      </c>
      <c r="F10" s="1820" t="s">
        <v>256</v>
      </c>
      <c r="G10" s="1820" t="s">
        <v>256</v>
      </c>
    </row>
    <row r="11" spans="1:7" ht="11.25" customHeight="1">
      <c r="A11" s="202" t="s">
        <v>197</v>
      </c>
      <c r="B11" s="2006">
        <v>648</v>
      </c>
      <c r="C11" s="407">
        <v>36247</v>
      </c>
      <c r="D11" s="407">
        <v>1228</v>
      </c>
      <c r="E11" s="471">
        <v>3.9</v>
      </c>
      <c r="F11" s="407">
        <v>57</v>
      </c>
      <c r="G11" s="407">
        <v>3142</v>
      </c>
    </row>
    <row r="12" spans="1:7" ht="11.25" customHeight="1">
      <c r="A12" s="199" t="s">
        <v>198</v>
      </c>
      <c r="B12" s="2012">
        <v>267</v>
      </c>
      <c r="C12" s="81">
        <v>18708</v>
      </c>
      <c r="D12" s="81">
        <v>571</v>
      </c>
      <c r="E12" s="83">
        <v>4.5999999999999996</v>
      </c>
      <c r="F12" s="1820" t="s">
        <v>256</v>
      </c>
      <c r="G12" s="1820" t="s">
        <v>256</v>
      </c>
    </row>
    <row r="13" spans="1:7" ht="11.25" customHeight="1">
      <c r="A13" s="202" t="s">
        <v>199</v>
      </c>
      <c r="B13" s="2006">
        <v>63</v>
      </c>
      <c r="C13" s="407">
        <v>4301</v>
      </c>
      <c r="D13" s="407">
        <v>55</v>
      </c>
      <c r="E13" s="471">
        <v>0.7</v>
      </c>
      <c r="F13" s="2005">
        <v>3</v>
      </c>
      <c r="G13" s="2005">
        <v>125</v>
      </c>
    </row>
    <row r="14" spans="1:7" ht="11.25" customHeight="1">
      <c r="A14" s="199" t="s">
        <v>200</v>
      </c>
      <c r="B14" s="2012">
        <v>674</v>
      </c>
      <c r="C14" s="81">
        <v>40104</v>
      </c>
      <c r="D14" s="81">
        <v>1065</v>
      </c>
      <c r="E14" s="83">
        <v>4.0999999999999996</v>
      </c>
      <c r="F14" s="81">
        <v>7</v>
      </c>
      <c r="G14" s="81">
        <v>334</v>
      </c>
    </row>
    <row r="15" spans="1:7" ht="11.25" customHeight="1">
      <c r="A15" s="202" t="s">
        <v>201</v>
      </c>
      <c r="B15" s="2006">
        <v>315</v>
      </c>
      <c r="C15" s="407">
        <v>19079</v>
      </c>
      <c r="D15" s="407">
        <v>1469</v>
      </c>
      <c r="E15" s="471">
        <v>1.8</v>
      </c>
      <c r="F15" s="407">
        <v>19</v>
      </c>
      <c r="G15" s="407">
        <v>1834</v>
      </c>
    </row>
    <row r="16" spans="1:7" ht="11.25" customHeight="1">
      <c r="A16" s="199" t="s">
        <v>202</v>
      </c>
      <c r="B16" s="2012">
        <v>72</v>
      </c>
      <c r="C16" s="81">
        <v>4907</v>
      </c>
      <c r="D16" s="81">
        <v>230</v>
      </c>
      <c r="E16" s="83">
        <v>1.3</v>
      </c>
      <c r="F16" s="81">
        <v>55</v>
      </c>
      <c r="G16" s="81">
        <v>3151</v>
      </c>
    </row>
    <row r="17" spans="1:7" ht="11.25" customHeight="1">
      <c r="A17" s="202" t="s">
        <v>203</v>
      </c>
      <c r="B17" s="2006">
        <v>42</v>
      </c>
      <c r="C17" s="407">
        <v>3155</v>
      </c>
      <c r="D17" s="407">
        <v>137</v>
      </c>
      <c r="E17" s="471">
        <v>0.8</v>
      </c>
      <c r="F17" s="407">
        <v>6</v>
      </c>
      <c r="G17" s="407">
        <v>269</v>
      </c>
    </row>
    <row r="18" spans="1:7" ht="11.25" customHeight="1">
      <c r="A18" s="199" t="s">
        <v>204</v>
      </c>
      <c r="B18" s="2012">
        <v>1061</v>
      </c>
      <c r="C18" s="81">
        <v>82922</v>
      </c>
      <c r="D18" s="81">
        <v>253</v>
      </c>
      <c r="E18" s="2016">
        <v>5</v>
      </c>
      <c r="F18" s="1820" t="s">
        <v>256</v>
      </c>
      <c r="G18" s="1820" t="s">
        <v>256</v>
      </c>
    </row>
    <row r="19" spans="1:7" ht="11.25" customHeight="1">
      <c r="A19" s="202" t="s">
        <v>205</v>
      </c>
      <c r="B19" s="2006">
        <v>183</v>
      </c>
      <c r="C19" s="407">
        <v>14988</v>
      </c>
      <c r="D19" s="407">
        <v>178</v>
      </c>
      <c r="E19" s="471">
        <v>2.5</v>
      </c>
      <c r="F19" s="407">
        <v>7</v>
      </c>
      <c r="G19" s="407">
        <v>301</v>
      </c>
    </row>
    <row r="20" spans="1:7" ht="11.25" customHeight="1">
      <c r="A20" s="199" t="s">
        <v>206</v>
      </c>
      <c r="B20" s="2012">
        <v>482</v>
      </c>
      <c r="C20" s="81">
        <v>29516</v>
      </c>
      <c r="D20" s="81">
        <v>229</v>
      </c>
      <c r="E20" s="83">
        <v>2.7</v>
      </c>
      <c r="F20" s="2007">
        <v>10</v>
      </c>
      <c r="G20" s="2007">
        <v>513</v>
      </c>
    </row>
    <row r="21" spans="1:7" ht="11.25" customHeight="1">
      <c r="A21" s="202" t="s">
        <v>207</v>
      </c>
      <c r="B21" s="2006">
        <v>62</v>
      </c>
      <c r="C21" s="407">
        <v>3113</v>
      </c>
      <c r="D21" s="407">
        <v>40</v>
      </c>
      <c r="E21" s="471">
        <v>0.6</v>
      </c>
      <c r="F21" s="2004" t="s">
        <v>256</v>
      </c>
      <c r="G21" s="2004" t="s">
        <v>256</v>
      </c>
    </row>
    <row r="22" spans="1:7" ht="11.25" customHeight="1">
      <c r="A22" s="199" t="s">
        <v>208</v>
      </c>
      <c r="B22" s="2012">
        <v>91</v>
      </c>
      <c r="C22" s="81">
        <v>9920</v>
      </c>
      <c r="D22" s="81">
        <v>848</v>
      </c>
      <c r="E22" s="83">
        <v>2.5</v>
      </c>
      <c r="F22" s="81">
        <v>9</v>
      </c>
      <c r="G22" s="81">
        <v>525</v>
      </c>
    </row>
    <row r="23" spans="1:7" ht="11.25" customHeight="1">
      <c r="A23" s="202" t="s">
        <v>209</v>
      </c>
      <c r="B23" s="2006">
        <v>64</v>
      </c>
      <c r="C23" s="407">
        <v>7583</v>
      </c>
      <c r="D23" s="407">
        <v>85</v>
      </c>
      <c r="E23" s="471">
        <v>3.2</v>
      </c>
      <c r="F23" s="2005">
        <v>4</v>
      </c>
      <c r="G23" s="2005">
        <v>176</v>
      </c>
    </row>
    <row r="24" spans="1:7" ht="11.25" customHeight="1">
      <c r="A24" s="199" t="s">
        <v>210</v>
      </c>
      <c r="B24" s="2012">
        <v>92</v>
      </c>
      <c r="C24" s="81">
        <v>9090</v>
      </c>
      <c r="D24" s="81">
        <v>172</v>
      </c>
      <c r="E24" s="2016">
        <v>2</v>
      </c>
      <c r="F24" s="1820" t="s">
        <v>256</v>
      </c>
      <c r="G24" s="1820" t="s">
        <v>256</v>
      </c>
    </row>
    <row r="25" spans="1:7" ht="11.25" customHeight="1">
      <c r="A25" s="202" t="s">
        <v>211</v>
      </c>
      <c r="B25" s="2006">
        <v>18</v>
      </c>
      <c r="C25" s="407">
        <v>1875</v>
      </c>
      <c r="D25" s="407">
        <v>53</v>
      </c>
      <c r="E25" s="471">
        <v>0.4</v>
      </c>
      <c r="F25" s="2004" t="s">
        <v>256</v>
      </c>
      <c r="G25" s="2004" t="s">
        <v>256</v>
      </c>
    </row>
    <row r="26" spans="1:7" ht="11.25" customHeight="1">
      <c r="A26" s="199" t="s">
        <v>212</v>
      </c>
      <c r="B26" s="2012">
        <v>338</v>
      </c>
      <c r="C26" s="81">
        <v>20213</v>
      </c>
      <c r="D26" s="81">
        <v>457</v>
      </c>
      <c r="E26" s="83">
        <v>1.9</v>
      </c>
      <c r="F26" s="2007">
        <v>3</v>
      </c>
      <c r="G26" s="2007">
        <v>114</v>
      </c>
    </row>
    <row r="27" spans="1:7" ht="15.95" customHeight="1">
      <c r="A27" s="197" t="s">
        <v>126</v>
      </c>
      <c r="B27" s="2010">
        <v>4178</v>
      </c>
      <c r="C27" s="411">
        <v>300637</v>
      </c>
      <c r="D27" s="411">
        <v>4854</v>
      </c>
      <c r="E27" s="196">
        <v>2.2000000000000002</v>
      </c>
      <c r="F27" s="411">
        <v>704</v>
      </c>
      <c r="G27" s="411">
        <v>63383</v>
      </c>
    </row>
    <row r="28" spans="1:7" ht="12.95" customHeight="1">
      <c r="A28" s="209" t="s">
        <v>127</v>
      </c>
      <c r="B28" s="954">
        <v>212</v>
      </c>
      <c r="C28" s="80">
        <v>14892</v>
      </c>
      <c r="D28" s="80">
        <v>183</v>
      </c>
      <c r="E28" s="149">
        <v>1.2</v>
      </c>
      <c r="F28" s="80">
        <v>48</v>
      </c>
      <c r="G28" s="80">
        <v>5213</v>
      </c>
    </row>
    <row r="29" spans="1:7" ht="11.25" customHeight="1">
      <c r="A29" s="206" t="s">
        <v>213</v>
      </c>
      <c r="B29" s="2018">
        <v>140</v>
      </c>
      <c r="C29" s="370">
        <v>10499</v>
      </c>
      <c r="D29" s="370">
        <v>118</v>
      </c>
      <c r="E29" s="839">
        <v>1.7</v>
      </c>
      <c r="F29" s="370">
        <v>30</v>
      </c>
      <c r="G29" s="370">
        <v>3174</v>
      </c>
    </row>
    <row r="30" spans="1:7" ht="11.25" customHeight="1">
      <c r="A30" s="199" t="s">
        <v>20</v>
      </c>
      <c r="B30" s="2012">
        <v>40</v>
      </c>
      <c r="C30" s="81">
        <v>2355</v>
      </c>
      <c r="D30" s="81">
        <v>8</v>
      </c>
      <c r="E30" s="83">
        <v>1.5</v>
      </c>
      <c r="F30" s="81">
        <v>8</v>
      </c>
      <c r="G30" s="81">
        <v>1003</v>
      </c>
    </row>
    <row r="31" spans="1:7" ht="11.25" customHeight="1">
      <c r="A31" s="202" t="s">
        <v>21</v>
      </c>
      <c r="B31" s="2006">
        <v>2</v>
      </c>
      <c r="C31" s="407">
        <v>263</v>
      </c>
      <c r="D31" s="2005">
        <v>14</v>
      </c>
      <c r="E31" s="2015">
        <v>0</v>
      </c>
      <c r="F31" s="407">
        <v>9</v>
      </c>
      <c r="G31" s="407">
        <v>868</v>
      </c>
    </row>
    <row r="32" spans="1:7" ht="11.25" customHeight="1">
      <c r="A32" s="199" t="s">
        <v>22</v>
      </c>
      <c r="B32" s="2012">
        <v>30</v>
      </c>
      <c r="C32" s="81">
        <v>1775</v>
      </c>
      <c r="D32" s="81">
        <v>43</v>
      </c>
      <c r="E32" s="1820" t="s">
        <v>2482</v>
      </c>
      <c r="F32" s="81">
        <v>1</v>
      </c>
      <c r="G32" s="81">
        <v>168</v>
      </c>
    </row>
    <row r="33" spans="1:7" ht="15.95" customHeight="1">
      <c r="A33" s="217" t="s">
        <v>128</v>
      </c>
      <c r="B33" s="2010">
        <v>364</v>
      </c>
      <c r="C33" s="411">
        <v>38235</v>
      </c>
      <c r="D33" s="411">
        <v>572</v>
      </c>
      <c r="E33" s="196">
        <v>1.3</v>
      </c>
      <c r="F33" s="411">
        <v>73</v>
      </c>
      <c r="G33" s="411">
        <v>7419</v>
      </c>
    </row>
    <row r="34" spans="1:7" s="2030" customFormat="1" ht="11.25" customHeight="1">
      <c r="A34" s="214" t="s">
        <v>214</v>
      </c>
      <c r="B34" s="2008">
        <v>218</v>
      </c>
      <c r="C34" s="82">
        <v>18338</v>
      </c>
      <c r="D34" s="82">
        <v>287</v>
      </c>
      <c r="E34" s="835">
        <v>1.8</v>
      </c>
      <c r="F34" s="82">
        <v>15</v>
      </c>
      <c r="G34" s="82">
        <v>1431</v>
      </c>
    </row>
    <row r="35" spans="1:7" ht="11.25" customHeight="1">
      <c r="A35" s="202" t="s">
        <v>13</v>
      </c>
      <c r="B35" s="2020">
        <v>20</v>
      </c>
      <c r="C35" s="2005">
        <v>2759</v>
      </c>
      <c r="D35" s="407">
        <v>8</v>
      </c>
      <c r="E35" s="2005">
        <v>1.1000000000000001</v>
      </c>
      <c r="F35" s="2005">
        <v>2</v>
      </c>
      <c r="G35" s="2005">
        <v>364</v>
      </c>
    </row>
    <row r="36" spans="1:7" ht="11.25" customHeight="1">
      <c r="A36" s="199" t="s">
        <v>14</v>
      </c>
      <c r="B36" s="2012">
        <v>8</v>
      </c>
      <c r="C36" s="81">
        <v>1341</v>
      </c>
      <c r="D36" s="2007">
        <v>18</v>
      </c>
      <c r="E36" s="1820" t="s">
        <v>2476</v>
      </c>
      <c r="F36" s="59">
        <v>1</v>
      </c>
      <c r="G36" s="59">
        <v>76</v>
      </c>
    </row>
    <row r="37" spans="1:7" ht="11.25" customHeight="1">
      <c r="A37" s="202" t="s">
        <v>15</v>
      </c>
      <c r="B37" s="2006">
        <v>68</v>
      </c>
      <c r="C37" s="407">
        <v>7274</v>
      </c>
      <c r="D37" s="407">
        <v>154</v>
      </c>
      <c r="E37" s="471">
        <v>1.4</v>
      </c>
      <c r="F37" s="407">
        <v>36</v>
      </c>
      <c r="G37" s="407">
        <v>3990</v>
      </c>
    </row>
    <row r="38" spans="1:7" ht="11.25" customHeight="1">
      <c r="A38" s="199" t="s">
        <v>16</v>
      </c>
      <c r="B38" s="2012">
        <v>16</v>
      </c>
      <c r="C38" s="81">
        <v>4070</v>
      </c>
      <c r="D38" s="81">
        <v>30</v>
      </c>
      <c r="E38" s="1820" t="s">
        <v>2481</v>
      </c>
      <c r="F38" s="81">
        <v>2</v>
      </c>
      <c r="G38" s="81">
        <v>240</v>
      </c>
    </row>
    <row r="39" spans="1:7" ht="11.25" customHeight="1">
      <c r="A39" s="202" t="s">
        <v>17</v>
      </c>
      <c r="B39" s="2006">
        <v>18</v>
      </c>
      <c r="C39" s="407">
        <v>2751</v>
      </c>
      <c r="D39" s="407">
        <v>37</v>
      </c>
      <c r="E39" s="471">
        <v>0.6</v>
      </c>
      <c r="F39" s="407">
        <v>15</v>
      </c>
      <c r="G39" s="407">
        <v>992</v>
      </c>
    </row>
    <row r="40" spans="1:7" ht="11.25" customHeight="1">
      <c r="A40" s="199" t="s">
        <v>18</v>
      </c>
      <c r="B40" s="2012">
        <v>11</v>
      </c>
      <c r="C40" s="81">
        <v>1064</v>
      </c>
      <c r="D40" s="81">
        <v>38</v>
      </c>
      <c r="E40" s="83">
        <v>1.1000000000000001</v>
      </c>
      <c r="F40" s="81">
        <v>1</v>
      </c>
      <c r="G40" s="81">
        <v>221</v>
      </c>
    </row>
    <row r="41" spans="1:7" ht="11.25" customHeight="1">
      <c r="A41" s="202" t="s">
        <v>19</v>
      </c>
      <c r="B41" s="2020">
        <v>5</v>
      </c>
      <c r="C41" s="2005">
        <v>638</v>
      </c>
      <c r="D41" s="471" t="s">
        <v>256</v>
      </c>
      <c r="E41" s="2005">
        <v>0.5</v>
      </c>
      <c r="F41" s="407">
        <v>1</v>
      </c>
      <c r="G41" s="407">
        <v>105</v>
      </c>
    </row>
    <row r="42" spans="1:7" ht="15.95" customHeight="1">
      <c r="A42" s="209" t="s">
        <v>129</v>
      </c>
      <c r="B42" s="954">
        <v>2686</v>
      </c>
      <c r="C42" s="80">
        <v>175874</v>
      </c>
      <c r="D42" s="80">
        <v>2782</v>
      </c>
      <c r="E42" s="149">
        <v>4.3</v>
      </c>
      <c r="F42" s="80">
        <v>290</v>
      </c>
      <c r="G42" s="80">
        <v>22947</v>
      </c>
    </row>
    <row r="43" spans="1:7" ht="11.25" customHeight="1">
      <c r="A43" s="206" t="s">
        <v>193</v>
      </c>
      <c r="B43" s="2018">
        <v>2440</v>
      </c>
      <c r="C43" s="370">
        <v>152717</v>
      </c>
      <c r="D43" s="370">
        <v>2519</v>
      </c>
      <c r="E43" s="839">
        <v>6.9</v>
      </c>
      <c r="F43" s="370">
        <v>109</v>
      </c>
      <c r="G43" s="370">
        <v>6529</v>
      </c>
    </row>
    <row r="44" spans="1:7" ht="11.25" customHeight="1">
      <c r="A44" s="211" t="s">
        <v>163</v>
      </c>
      <c r="B44" s="2012">
        <v>2385</v>
      </c>
      <c r="C44" s="81">
        <v>149691</v>
      </c>
      <c r="D44" s="81">
        <v>2461</v>
      </c>
      <c r="E44" s="83">
        <v>7.4</v>
      </c>
      <c r="F44" s="81">
        <v>96</v>
      </c>
      <c r="G44" s="81">
        <v>5693</v>
      </c>
    </row>
    <row r="45" spans="1:7" ht="11.25" customHeight="1">
      <c r="A45" s="210" t="s">
        <v>164</v>
      </c>
      <c r="B45" s="2006">
        <v>55</v>
      </c>
      <c r="C45" s="407">
        <v>3026</v>
      </c>
      <c r="D45" s="407">
        <v>58</v>
      </c>
      <c r="E45" s="471">
        <v>1.6</v>
      </c>
      <c r="F45" s="407">
        <v>13</v>
      </c>
      <c r="G45" s="407">
        <v>836</v>
      </c>
    </row>
    <row r="46" spans="1:7" ht="11.25" customHeight="1">
      <c r="A46" s="199" t="s">
        <v>23</v>
      </c>
      <c r="B46" s="2012">
        <v>5</v>
      </c>
      <c r="C46" s="81">
        <v>939</v>
      </c>
      <c r="D46" s="81">
        <v>3</v>
      </c>
      <c r="E46" s="83">
        <v>0.4</v>
      </c>
      <c r="F46" s="81">
        <v>1</v>
      </c>
      <c r="G46" s="81">
        <v>232</v>
      </c>
    </row>
    <row r="47" spans="1:7" ht="11.25" customHeight="1">
      <c r="A47" s="202" t="s">
        <v>24</v>
      </c>
      <c r="B47" s="2006">
        <v>37</v>
      </c>
      <c r="C47" s="407">
        <v>3649</v>
      </c>
      <c r="D47" s="407">
        <v>90</v>
      </c>
      <c r="E47" s="471">
        <v>0.7</v>
      </c>
      <c r="F47" s="407">
        <v>11</v>
      </c>
      <c r="G47" s="407">
        <v>683</v>
      </c>
    </row>
    <row r="48" spans="1:7" ht="11.25" customHeight="1">
      <c r="A48" s="199" t="s">
        <v>25</v>
      </c>
      <c r="B48" s="2012">
        <v>14</v>
      </c>
      <c r="C48" s="81">
        <v>2086</v>
      </c>
      <c r="D48" s="2007">
        <v>1</v>
      </c>
      <c r="E48" s="83">
        <v>1.1000000000000001</v>
      </c>
      <c r="F48" s="81">
        <v>12</v>
      </c>
      <c r="G48" s="81">
        <v>968</v>
      </c>
    </row>
    <row r="49" spans="1:7" ht="11.25" customHeight="1">
      <c r="A49" s="202" t="s">
        <v>26</v>
      </c>
      <c r="B49" s="2006">
        <v>14</v>
      </c>
      <c r="C49" s="407">
        <v>2144</v>
      </c>
      <c r="D49" s="407">
        <v>15</v>
      </c>
      <c r="E49" s="471">
        <v>0.9</v>
      </c>
      <c r="F49" s="407">
        <v>1</v>
      </c>
      <c r="G49" s="407">
        <v>89</v>
      </c>
    </row>
    <row r="50" spans="1:7" ht="11.25" customHeight="1">
      <c r="A50" s="199" t="s">
        <v>27</v>
      </c>
      <c r="B50" s="2011">
        <v>13</v>
      </c>
      <c r="C50" s="2007">
        <v>1673</v>
      </c>
      <c r="D50" s="81">
        <v>15</v>
      </c>
      <c r="E50" s="2007">
        <v>0.4</v>
      </c>
      <c r="F50" s="81">
        <v>85</v>
      </c>
      <c r="G50" s="81">
        <v>7867</v>
      </c>
    </row>
    <row r="51" spans="1:7" ht="11.25" customHeight="1">
      <c r="A51" s="202" t="s">
        <v>28</v>
      </c>
      <c r="B51" s="2006">
        <v>11</v>
      </c>
      <c r="C51" s="407">
        <v>1488</v>
      </c>
      <c r="D51" s="407">
        <v>10</v>
      </c>
      <c r="E51" s="471">
        <v>0.3</v>
      </c>
      <c r="F51" s="407">
        <v>16</v>
      </c>
      <c r="G51" s="407">
        <v>1889</v>
      </c>
    </row>
    <row r="52" spans="1:7" ht="11.25" customHeight="1">
      <c r="A52" s="199" t="s">
        <v>29</v>
      </c>
      <c r="B52" s="2012">
        <v>5</v>
      </c>
      <c r="C52" s="81">
        <v>512</v>
      </c>
      <c r="D52" s="2007">
        <v>11</v>
      </c>
      <c r="E52" s="83">
        <v>0.2</v>
      </c>
      <c r="F52" s="81">
        <v>5</v>
      </c>
      <c r="G52" s="81">
        <v>431</v>
      </c>
    </row>
    <row r="53" spans="1:7" ht="11.25" customHeight="1">
      <c r="A53" s="202" t="s">
        <v>30</v>
      </c>
      <c r="B53" s="2006">
        <v>7</v>
      </c>
      <c r="C53" s="407">
        <v>789</v>
      </c>
      <c r="D53" s="407">
        <v>17</v>
      </c>
      <c r="E53" s="471">
        <v>0.4</v>
      </c>
      <c r="F53" s="407">
        <v>30</v>
      </c>
      <c r="G53" s="407">
        <v>2714</v>
      </c>
    </row>
    <row r="54" spans="1:7" ht="11.25" customHeight="1">
      <c r="A54" s="199" t="s">
        <v>31</v>
      </c>
      <c r="B54" s="2012">
        <v>8</v>
      </c>
      <c r="C54" s="81">
        <v>903</v>
      </c>
      <c r="D54" s="2007">
        <v>22</v>
      </c>
      <c r="E54" s="1820" t="s">
        <v>2480</v>
      </c>
      <c r="F54" s="2007">
        <v>1</v>
      </c>
      <c r="G54" s="2007">
        <v>56</v>
      </c>
    </row>
    <row r="55" spans="1:7" ht="11.25" customHeight="1">
      <c r="A55" s="202" t="s">
        <v>32</v>
      </c>
      <c r="B55" s="2006">
        <v>124</v>
      </c>
      <c r="C55" s="407">
        <v>8081</v>
      </c>
      <c r="D55" s="407">
        <v>78</v>
      </c>
      <c r="E55" s="471">
        <v>4.5</v>
      </c>
      <c r="F55" s="407">
        <v>17</v>
      </c>
      <c r="G55" s="407">
        <v>1231</v>
      </c>
    </row>
    <row r="56" spans="1:7" ht="11.25" customHeight="1">
      <c r="A56" s="199" t="s">
        <v>33</v>
      </c>
      <c r="B56" s="2012">
        <v>8</v>
      </c>
      <c r="C56" s="81">
        <v>893</v>
      </c>
      <c r="D56" s="81">
        <v>1</v>
      </c>
      <c r="E56" s="83">
        <v>0.5</v>
      </c>
      <c r="F56" s="81">
        <v>2</v>
      </c>
      <c r="G56" s="81">
        <v>258</v>
      </c>
    </row>
    <row r="57" spans="1:7">
      <c r="A57" s="1059"/>
      <c r="B57" s="50"/>
      <c r="C57" s="50"/>
      <c r="D57" s="81"/>
      <c r="E57" s="1306"/>
      <c r="F57" s="2022"/>
      <c r="G57" s="2022"/>
    </row>
    <row r="58" spans="1:7" s="168" customFormat="1" ht="9.75">
      <c r="A58" s="166" t="s">
        <v>1231</v>
      </c>
      <c r="D58" s="1041"/>
      <c r="E58" s="1184"/>
      <c r="F58" s="2029"/>
      <c r="G58" s="2029"/>
    </row>
    <row r="59" spans="1:7" ht="15.95" customHeight="1">
      <c r="A59" s="209" t="s">
        <v>130</v>
      </c>
      <c r="B59" s="954">
        <v>56</v>
      </c>
      <c r="C59" s="80">
        <v>5934</v>
      </c>
      <c r="D59" s="80">
        <v>32</v>
      </c>
      <c r="E59" s="149">
        <v>0.4</v>
      </c>
      <c r="F59" s="80">
        <v>59</v>
      </c>
      <c r="G59" s="80">
        <v>6616</v>
      </c>
    </row>
    <row r="60" spans="1:7" ht="10.5" customHeight="1">
      <c r="A60" s="206" t="s">
        <v>9</v>
      </c>
      <c r="B60" s="2018">
        <v>45</v>
      </c>
      <c r="C60" s="370">
        <v>4373</v>
      </c>
      <c r="D60" s="370">
        <v>18</v>
      </c>
      <c r="E60" s="839">
        <v>0.8</v>
      </c>
      <c r="F60" s="370">
        <v>10</v>
      </c>
      <c r="G60" s="370">
        <v>1002</v>
      </c>
    </row>
    <row r="61" spans="1:7" ht="10.5" customHeight="1">
      <c r="A61" s="199" t="s">
        <v>7</v>
      </c>
      <c r="B61" s="2012">
        <v>1</v>
      </c>
      <c r="C61" s="81">
        <v>90</v>
      </c>
      <c r="D61" s="2007">
        <v>1</v>
      </c>
      <c r="E61" s="1820" t="s">
        <v>2479</v>
      </c>
      <c r="F61" s="81">
        <v>14</v>
      </c>
      <c r="G61" s="81">
        <v>1515</v>
      </c>
    </row>
    <row r="62" spans="1:7" ht="10.5" customHeight="1">
      <c r="A62" s="202" t="s">
        <v>8</v>
      </c>
      <c r="B62" s="2006">
        <v>4</v>
      </c>
      <c r="C62" s="407">
        <v>359</v>
      </c>
      <c r="D62" s="2005">
        <v>4</v>
      </c>
      <c r="E62" s="471">
        <v>0.2</v>
      </c>
      <c r="F62" s="407">
        <v>23</v>
      </c>
      <c r="G62" s="407">
        <v>2801</v>
      </c>
    </row>
    <row r="63" spans="1:7" ht="10.5" customHeight="1">
      <c r="A63" s="199" t="s">
        <v>10</v>
      </c>
      <c r="B63" s="2011">
        <v>1</v>
      </c>
      <c r="C63" s="2007">
        <v>260</v>
      </c>
      <c r="D63" s="2007">
        <v>1</v>
      </c>
      <c r="E63" s="83">
        <v>0.1</v>
      </c>
      <c r="F63" s="1820" t="s">
        <v>256</v>
      </c>
      <c r="G63" s="1820" t="s">
        <v>256</v>
      </c>
    </row>
    <row r="64" spans="1:7" ht="10.5" customHeight="1">
      <c r="A64" s="202" t="s">
        <v>11</v>
      </c>
      <c r="B64" s="2020">
        <v>4</v>
      </c>
      <c r="C64" s="2005">
        <v>782</v>
      </c>
      <c r="D64" s="2005">
        <v>6</v>
      </c>
      <c r="E64" s="471">
        <v>0.2</v>
      </c>
      <c r="F64" s="407">
        <v>10</v>
      </c>
      <c r="G64" s="407">
        <v>1118</v>
      </c>
    </row>
    <row r="65" spans="1:7" ht="10.5" customHeight="1">
      <c r="A65" s="199" t="s">
        <v>12</v>
      </c>
      <c r="B65" s="2012">
        <v>1</v>
      </c>
      <c r="C65" s="81">
        <v>70</v>
      </c>
      <c r="D65" s="2007">
        <v>2</v>
      </c>
      <c r="E65" s="83">
        <v>0.1</v>
      </c>
      <c r="F65" s="2007">
        <v>2</v>
      </c>
      <c r="G65" s="2007">
        <v>180</v>
      </c>
    </row>
    <row r="66" spans="1:7" ht="14.1" customHeight="1">
      <c r="A66" s="217" t="s">
        <v>131</v>
      </c>
      <c r="B66" s="2010">
        <v>175</v>
      </c>
      <c r="C66" s="411">
        <v>16540</v>
      </c>
      <c r="D66" s="411">
        <v>186</v>
      </c>
      <c r="E66" s="2026">
        <v>1</v>
      </c>
      <c r="F66" s="411">
        <v>40</v>
      </c>
      <c r="G66" s="411">
        <v>4328</v>
      </c>
    </row>
    <row r="67" spans="1:7" ht="10.5" customHeight="1">
      <c r="A67" s="214" t="s">
        <v>215</v>
      </c>
      <c r="B67" s="2008">
        <v>170</v>
      </c>
      <c r="C67" s="82">
        <v>15773</v>
      </c>
      <c r="D67" s="82">
        <v>178</v>
      </c>
      <c r="E67" s="835">
        <v>1.2</v>
      </c>
      <c r="F67" s="82">
        <v>23</v>
      </c>
      <c r="G67" s="82">
        <v>2345</v>
      </c>
    </row>
    <row r="68" spans="1:7" ht="10.5" customHeight="1">
      <c r="A68" s="202" t="s">
        <v>1</v>
      </c>
      <c r="B68" s="2006">
        <v>5</v>
      </c>
      <c r="C68" s="407">
        <v>767</v>
      </c>
      <c r="D68" s="407">
        <v>6</v>
      </c>
      <c r="E68" s="471">
        <v>0.2</v>
      </c>
      <c r="F68" s="407">
        <v>8</v>
      </c>
      <c r="G68" s="407">
        <v>874</v>
      </c>
    </row>
    <row r="69" spans="1:7" ht="10.5" customHeight="1">
      <c r="A69" s="199" t="s">
        <v>2</v>
      </c>
      <c r="B69" s="1820" t="s">
        <v>256</v>
      </c>
      <c r="C69" s="1820" t="s">
        <v>256</v>
      </c>
      <c r="D69" s="2007">
        <v>2</v>
      </c>
      <c r="E69" s="1820" t="s">
        <v>256</v>
      </c>
      <c r="F69" s="81">
        <v>9</v>
      </c>
      <c r="G69" s="81">
        <v>1109</v>
      </c>
    </row>
    <row r="70" spans="1:7" ht="14.1" customHeight="1">
      <c r="A70" s="217" t="s">
        <v>132</v>
      </c>
      <c r="B70" s="2010">
        <v>129</v>
      </c>
      <c r="C70" s="411">
        <v>10980</v>
      </c>
      <c r="D70" s="411">
        <v>203</v>
      </c>
      <c r="E70" s="196">
        <v>0.7</v>
      </c>
      <c r="F70" s="411">
        <v>50</v>
      </c>
      <c r="G70" s="411">
        <v>5135</v>
      </c>
    </row>
    <row r="71" spans="1:7" ht="10.5" customHeight="1">
      <c r="A71" s="214" t="s">
        <v>216</v>
      </c>
      <c r="B71" s="2008">
        <v>119</v>
      </c>
      <c r="C71" s="82">
        <v>8932</v>
      </c>
      <c r="D71" s="82">
        <v>179</v>
      </c>
      <c r="E71" s="2027">
        <v>1</v>
      </c>
      <c r="F71" s="82">
        <v>29</v>
      </c>
      <c r="G71" s="82">
        <v>2520</v>
      </c>
    </row>
    <row r="72" spans="1:7" ht="10.5" customHeight="1">
      <c r="A72" s="202" t="s">
        <v>3</v>
      </c>
      <c r="B72" s="2006">
        <v>2</v>
      </c>
      <c r="C72" s="407">
        <v>550</v>
      </c>
      <c r="D72" s="407">
        <v>11</v>
      </c>
      <c r="E72" s="471">
        <v>0.1</v>
      </c>
      <c r="F72" s="407">
        <v>7</v>
      </c>
      <c r="G72" s="407">
        <v>1244</v>
      </c>
    </row>
    <row r="73" spans="1:7" ht="10.5" customHeight="1">
      <c r="A73" s="199" t="s">
        <v>4</v>
      </c>
      <c r="B73" s="2012">
        <v>1</v>
      </c>
      <c r="C73" s="81">
        <v>350</v>
      </c>
      <c r="D73" s="81">
        <v>3</v>
      </c>
      <c r="E73" s="1820" t="s">
        <v>2479</v>
      </c>
      <c r="F73" s="81">
        <v>6</v>
      </c>
      <c r="G73" s="81">
        <v>485</v>
      </c>
    </row>
    <row r="74" spans="1:7" ht="10.5" customHeight="1">
      <c r="A74" s="202" t="s">
        <v>5</v>
      </c>
      <c r="B74" s="2006">
        <v>4</v>
      </c>
      <c r="C74" s="407">
        <v>778</v>
      </c>
      <c r="D74" s="407">
        <v>6</v>
      </c>
      <c r="E74" s="471">
        <v>0.2</v>
      </c>
      <c r="F74" s="407">
        <v>8</v>
      </c>
      <c r="G74" s="407">
        <v>886</v>
      </c>
    </row>
    <row r="75" spans="1:7" ht="10.5" customHeight="1">
      <c r="A75" s="199" t="s">
        <v>6</v>
      </c>
      <c r="B75" s="2012">
        <v>3</v>
      </c>
      <c r="C75" s="81">
        <v>370</v>
      </c>
      <c r="D75" s="81">
        <v>4</v>
      </c>
      <c r="E75" s="83">
        <v>0.2</v>
      </c>
      <c r="F75" s="1820" t="s">
        <v>256</v>
      </c>
      <c r="G75" s="1820" t="s">
        <v>256</v>
      </c>
    </row>
    <row r="76" spans="1:7" ht="14.1" customHeight="1">
      <c r="A76" s="217" t="s">
        <v>133</v>
      </c>
      <c r="B76" s="2010">
        <v>556</v>
      </c>
      <c r="C76" s="411">
        <v>38182</v>
      </c>
      <c r="D76" s="411">
        <v>896</v>
      </c>
      <c r="E76" s="196">
        <v>1.8</v>
      </c>
      <c r="F76" s="411">
        <v>144</v>
      </c>
      <c r="G76" s="411">
        <v>11725</v>
      </c>
    </row>
    <row r="77" spans="1:7" ht="10.5" customHeight="1">
      <c r="A77" s="214" t="s">
        <v>217</v>
      </c>
      <c r="B77" s="2008">
        <v>172</v>
      </c>
      <c r="C77" s="82">
        <v>14222</v>
      </c>
      <c r="D77" s="82">
        <v>304</v>
      </c>
      <c r="E77" s="835">
        <v>2.2000000000000002</v>
      </c>
      <c r="F77" s="82">
        <v>41</v>
      </c>
      <c r="G77" s="82">
        <v>3411</v>
      </c>
    </row>
    <row r="78" spans="1:7" ht="10.5" customHeight="1">
      <c r="A78" s="202" t="s">
        <v>34</v>
      </c>
      <c r="B78" s="2006">
        <v>16</v>
      </c>
      <c r="C78" s="407">
        <v>1660</v>
      </c>
      <c r="D78" s="407">
        <v>144</v>
      </c>
      <c r="E78" s="471">
        <v>0.3</v>
      </c>
      <c r="F78" s="407">
        <v>26</v>
      </c>
      <c r="G78" s="407">
        <v>2518</v>
      </c>
    </row>
    <row r="79" spans="1:7" ht="10.5" customHeight="1">
      <c r="A79" s="199" t="s">
        <v>35</v>
      </c>
      <c r="B79" s="2012">
        <v>12</v>
      </c>
      <c r="C79" s="81">
        <v>925</v>
      </c>
      <c r="D79" s="81">
        <v>69</v>
      </c>
      <c r="E79" s="83">
        <v>1.2</v>
      </c>
      <c r="F79" s="81">
        <v>2</v>
      </c>
      <c r="G79" s="81">
        <v>198</v>
      </c>
    </row>
    <row r="80" spans="1:7" ht="10.5" customHeight="1">
      <c r="A80" s="202" t="s">
        <v>36</v>
      </c>
      <c r="B80" s="2006">
        <v>14</v>
      </c>
      <c r="C80" s="407">
        <v>1333</v>
      </c>
      <c r="D80" s="407">
        <v>19</v>
      </c>
      <c r="E80" s="471">
        <v>0.7</v>
      </c>
      <c r="F80" s="407">
        <v>2</v>
      </c>
      <c r="G80" s="407">
        <v>169</v>
      </c>
    </row>
    <row r="81" spans="1:7" ht="10.5" customHeight="1">
      <c r="A81" s="199" t="s">
        <v>37</v>
      </c>
      <c r="B81" s="2012">
        <v>126</v>
      </c>
      <c r="C81" s="81">
        <v>7016</v>
      </c>
      <c r="D81" s="81">
        <v>57</v>
      </c>
      <c r="E81" s="83">
        <v>2.4</v>
      </c>
      <c r="F81" s="81">
        <v>28</v>
      </c>
      <c r="G81" s="81">
        <v>2115</v>
      </c>
    </row>
    <row r="82" spans="1:7" ht="10.5" customHeight="1">
      <c r="A82" s="202" t="s">
        <v>38</v>
      </c>
      <c r="B82" s="2006">
        <v>185</v>
      </c>
      <c r="C82" s="407">
        <v>10382</v>
      </c>
      <c r="D82" s="407">
        <v>265</v>
      </c>
      <c r="E82" s="471">
        <v>2.8</v>
      </c>
      <c r="F82" s="407">
        <v>11</v>
      </c>
      <c r="G82" s="407">
        <v>577</v>
      </c>
    </row>
    <row r="83" spans="1:7" ht="10.5" customHeight="1">
      <c r="A83" s="199" t="s">
        <v>39</v>
      </c>
      <c r="B83" s="2012">
        <v>31</v>
      </c>
      <c r="C83" s="81">
        <v>2644</v>
      </c>
      <c r="D83" s="81">
        <v>38</v>
      </c>
      <c r="E83" s="2016">
        <v>1</v>
      </c>
      <c r="F83" s="81">
        <v>34</v>
      </c>
      <c r="G83" s="81">
        <v>2737</v>
      </c>
    </row>
    <row r="84" spans="1:7" ht="14.1" customHeight="1">
      <c r="A84" s="233" t="s">
        <v>192</v>
      </c>
      <c r="B84" s="2006">
        <v>5424</v>
      </c>
      <c r="C84" s="407">
        <v>410658</v>
      </c>
      <c r="D84" s="407">
        <v>11193</v>
      </c>
      <c r="E84" s="471">
        <v>1.6</v>
      </c>
      <c r="F84" s="407">
        <v>212</v>
      </c>
      <c r="G84" s="407">
        <v>16087</v>
      </c>
    </row>
    <row r="85" spans="1:7" ht="18.75" customHeight="1">
      <c r="A85" s="73" t="s">
        <v>390</v>
      </c>
      <c r="B85" s="954">
        <v>3628</v>
      </c>
      <c r="C85" s="80">
        <v>271300</v>
      </c>
      <c r="D85" s="80">
        <v>7739</v>
      </c>
      <c r="E85" s="149">
        <v>1.9</v>
      </c>
      <c r="F85" s="80">
        <v>127</v>
      </c>
      <c r="G85" s="80">
        <v>9741</v>
      </c>
    </row>
    <row r="86" spans="1:7" ht="14.1" customHeight="1">
      <c r="A86" s="217" t="s">
        <v>134</v>
      </c>
      <c r="B86" s="2010">
        <v>662</v>
      </c>
      <c r="C86" s="411">
        <v>43557</v>
      </c>
      <c r="D86" s="411">
        <v>1567</v>
      </c>
      <c r="E86" s="196">
        <v>2.4</v>
      </c>
      <c r="F86" s="411">
        <v>11</v>
      </c>
      <c r="G86" s="411">
        <v>1261</v>
      </c>
    </row>
    <row r="87" spans="1:7" s="2030" customFormat="1" ht="10.5" customHeight="1">
      <c r="A87" s="214" t="s">
        <v>2478</v>
      </c>
      <c r="B87" s="2008">
        <v>77</v>
      </c>
      <c r="C87" s="82">
        <v>5125</v>
      </c>
      <c r="D87" s="82">
        <v>78</v>
      </c>
      <c r="E87" s="2027">
        <v>1</v>
      </c>
      <c r="F87" s="2031">
        <v>3</v>
      </c>
      <c r="G87" s="2031">
        <v>259</v>
      </c>
    </row>
    <row r="88" spans="1:7" ht="10.5" customHeight="1">
      <c r="A88" s="210" t="s">
        <v>218</v>
      </c>
      <c r="B88" s="2006">
        <v>77</v>
      </c>
      <c r="C88" s="407">
        <v>5125</v>
      </c>
      <c r="D88" s="407">
        <v>78</v>
      </c>
      <c r="E88" s="471">
        <v>1.1000000000000001</v>
      </c>
      <c r="F88" s="2005">
        <v>2</v>
      </c>
      <c r="G88" s="2005">
        <v>202</v>
      </c>
    </row>
    <row r="89" spans="1:7" ht="10.5" customHeight="1">
      <c r="A89" s="211" t="s">
        <v>238</v>
      </c>
      <c r="B89" s="1820" t="s">
        <v>256</v>
      </c>
      <c r="C89" s="1820" t="s">
        <v>256</v>
      </c>
      <c r="D89" s="1820" t="s">
        <v>256</v>
      </c>
      <c r="E89" s="2014" t="s">
        <v>256</v>
      </c>
      <c r="F89" s="2007">
        <v>1</v>
      </c>
      <c r="G89" s="2007">
        <v>57</v>
      </c>
    </row>
    <row r="90" spans="1:7" ht="10.5" customHeight="1">
      <c r="A90" s="202" t="s">
        <v>77</v>
      </c>
      <c r="B90" s="2006">
        <v>15</v>
      </c>
      <c r="C90" s="407">
        <v>658</v>
      </c>
      <c r="D90" s="407">
        <v>6</v>
      </c>
      <c r="E90" s="471">
        <v>0.8</v>
      </c>
      <c r="F90" s="2004" t="s">
        <v>256</v>
      </c>
      <c r="G90" s="2004" t="s">
        <v>256</v>
      </c>
    </row>
    <row r="91" spans="1:7" ht="10.5" customHeight="1">
      <c r="A91" s="199" t="s">
        <v>78</v>
      </c>
      <c r="B91" s="2012">
        <v>41</v>
      </c>
      <c r="C91" s="81">
        <v>3694</v>
      </c>
      <c r="D91" s="81">
        <v>52</v>
      </c>
      <c r="E91" s="83">
        <v>1.7</v>
      </c>
      <c r="F91" s="1820" t="s">
        <v>256</v>
      </c>
      <c r="G91" s="1820" t="s">
        <v>256</v>
      </c>
    </row>
    <row r="92" spans="1:7" ht="10.5" customHeight="1">
      <c r="A92" s="202" t="s">
        <v>79</v>
      </c>
      <c r="B92" s="2020">
        <v>9</v>
      </c>
      <c r="C92" s="2005">
        <v>771</v>
      </c>
      <c r="D92" s="407">
        <v>8</v>
      </c>
      <c r="E92" s="2005">
        <v>0.8</v>
      </c>
      <c r="F92" s="2004" t="s">
        <v>256</v>
      </c>
      <c r="G92" s="2004" t="s">
        <v>256</v>
      </c>
    </row>
    <row r="93" spans="1:7" ht="10.5" customHeight="1">
      <c r="A93" s="199" t="s">
        <v>80</v>
      </c>
      <c r="B93" s="2012">
        <v>6</v>
      </c>
      <c r="C93" s="81">
        <v>357</v>
      </c>
      <c r="D93" s="81">
        <v>28</v>
      </c>
      <c r="E93" s="83">
        <v>0.4</v>
      </c>
      <c r="F93" s="1820" t="s">
        <v>256</v>
      </c>
      <c r="G93" s="1820" t="s">
        <v>256</v>
      </c>
    </row>
    <row r="94" spans="1:7" ht="10.5" customHeight="1">
      <c r="A94" s="202" t="s">
        <v>81</v>
      </c>
      <c r="B94" s="2006">
        <v>20</v>
      </c>
      <c r="C94" s="407">
        <v>1415</v>
      </c>
      <c r="D94" s="407">
        <v>48</v>
      </c>
      <c r="E94" s="471">
        <v>0.7</v>
      </c>
      <c r="F94" s="2004" t="s">
        <v>256</v>
      </c>
      <c r="G94" s="2004" t="s">
        <v>256</v>
      </c>
    </row>
    <row r="95" spans="1:7" ht="10.5" customHeight="1">
      <c r="A95" s="199" t="s">
        <v>82</v>
      </c>
      <c r="B95" s="2012">
        <v>9</v>
      </c>
      <c r="C95" s="81">
        <v>759</v>
      </c>
      <c r="D95" s="81">
        <v>9</v>
      </c>
      <c r="E95" s="83">
        <v>0.4</v>
      </c>
      <c r="F95" s="1820" t="s">
        <v>256</v>
      </c>
      <c r="G95" s="1820" t="s">
        <v>256</v>
      </c>
    </row>
    <row r="96" spans="1:7" ht="10.5" customHeight="1">
      <c r="A96" s="202" t="s">
        <v>83</v>
      </c>
      <c r="B96" s="2006">
        <v>24</v>
      </c>
      <c r="C96" s="407">
        <v>3409</v>
      </c>
      <c r="D96" s="407">
        <v>47</v>
      </c>
      <c r="E96" s="471">
        <v>0.7</v>
      </c>
      <c r="F96" s="2005">
        <v>1</v>
      </c>
      <c r="G96" s="2005">
        <v>66</v>
      </c>
    </row>
    <row r="97" spans="1:7" ht="10.5" customHeight="1">
      <c r="A97" s="199" t="s">
        <v>84</v>
      </c>
      <c r="B97" s="2012">
        <v>50</v>
      </c>
      <c r="C97" s="81">
        <v>6321</v>
      </c>
      <c r="D97" s="81">
        <v>58</v>
      </c>
      <c r="E97" s="83">
        <v>1.9</v>
      </c>
      <c r="F97" s="1820" t="s">
        <v>256</v>
      </c>
      <c r="G97" s="1820" t="s">
        <v>256</v>
      </c>
    </row>
    <row r="98" spans="1:7" ht="10.5" customHeight="1">
      <c r="A98" s="202" t="s">
        <v>85</v>
      </c>
      <c r="B98" s="2006">
        <v>411</v>
      </c>
      <c r="C98" s="407">
        <v>21048</v>
      </c>
      <c r="D98" s="407">
        <v>1233</v>
      </c>
      <c r="E98" s="471">
        <v>28.3</v>
      </c>
      <c r="F98" s="2005">
        <v>7</v>
      </c>
      <c r="G98" s="2005">
        <v>936</v>
      </c>
    </row>
    <row r="99" spans="1:7" ht="14.1" customHeight="1">
      <c r="A99" s="209" t="s">
        <v>135</v>
      </c>
      <c r="B99" s="954">
        <v>227</v>
      </c>
      <c r="C99" s="80">
        <v>18473</v>
      </c>
      <c r="D99" s="80">
        <v>482</v>
      </c>
      <c r="E99" s="149">
        <v>1.4</v>
      </c>
      <c r="F99" s="80">
        <v>23</v>
      </c>
      <c r="G99" s="80">
        <v>1428</v>
      </c>
    </row>
    <row r="100" spans="1:7" ht="10.5" customHeight="1">
      <c r="A100" s="206" t="s">
        <v>219</v>
      </c>
      <c r="B100" s="2018">
        <v>151</v>
      </c>
      <c r="C100" s="370">
        <v>12010</v>
      </c>
      <c r="D100" s="370">
        <v>324</v>
      </c>
      <c r="E100" s="839">
        <v>1.7</v>
      </c>
      <c r="F100" s="370">
        <v>14</v>
      </c>
      <c r="G100" s="370">
        <v>945</v>
      </c>
    </row>
    <row r="101" spans="1:7" ht="10.5" customHeight="1">
      <c r="A101" s="199" t="s">
        <v>46</v>
      </c>
      <c r="B101" s="2011">
        <v>11</v>
      </c>
      <c r="C101" s="2007">
        <v>1410</v>
      </c>
      <c r="D101" s="2007">
        <v>45</v>
      </c>
      <c r="E101" s="2007">
        <v>0.7</v>
      </c>
      <c r="F101" s="1820" t="s">
        <v>256</v>
      </c>
      <c r="G101" s="1820" t="s">
        <v>256</v>
      </c>
    </row>
    <row r="102" spans="1:7" ht="10.5" customHeight="1">
      <c r="A102" s="202" t="s">
        <v>47</v>
      </c>
      <c r="B102" s="2006">
        <v>11</v>
      </c>
      <c r="C102" s="407">
        <v>1104</v>
      </c>
      <c r="D102" s="407">
        <v>18</v>
      </c>
      <c r="E102" s="2015">
        <v>1</v>
      </c>
      <c r="F102" s="407">
        <v>3</v>
      </c>
      <c r="G102" s="407">
        <v>112</v>
      </c>
    </row>
    <row r="103" spans="1:7" ht="10.5" customHeight="1">
      <c r="A103" s="199" t="s">
        <v>48</v>
      </c>
      <c r="B103" s="2012">
        <v>8</v>
      </c>
      <c r="C103" s="81">
        <v>744</v>
      </c>
      <c r="D103" s="81">
        <v>24</v>
      </c>
      <c r="E103" s="83">
        <v>0.6</v>
      </c>
      <c r="F103" s="1820" t="s">
        <v>256</v>
      </c>
      <c r="G103" s="1820" t="s">
        <v>256</v>
      </c>
    </row>
    <row r="104" spans="1:7" ht="10.5" customHeight="1">
      <c r="A104" s="202" t="s">
        <v>49</v>
      </c>
      <c r="B104" s="2006">
        <v>1</v>
      </c>
      <c r="C104" s="407">
        <v>44</v>
      </c>
      <c r="D104" s="2005">
        <v>5</v>
      </c>
      <c r="E104" s="471">
        <v>0.1</v>
      </c>
      <c r="F104" s="2004" t="s">
        <v>256</v>
      </c>
      <c r="G104" s="2004" t="s">
        <v>256</v>
      </c>
    </row>
    <row r="105" spans="1:7" ht="10.5" customHeight="1">
      <c r="A105" s="199" t="s">
        <v>50</v>
      </c>
      <c r="B105" s="2012">
        <v>45</v>
      </c>
      <c r="C105" s="81">
        <v>3161</v>
      </c>
      <c r="D105" s="81">
        <v>66</v>
      </c>
      <c r="E105" s="83">
        <v>1.6</v>
      </c>
      <c r="F105" s="81">
        <v>6</v>
      </c>
      <c r="G105" s="81">
        <v>371</v>
      </c>
    </row>
    <row r="106" spans="1:7" ht="14.1" customHeight="1">
      <c r="A106" s="217" t="s">
        <v>136</v>
      </c>
      <c r="B106" s="2010">
        <v>518</v>
      </c>
      <c r="C106" s="411">
        <v>43754</v>
      </c>
      <c r="D106" s="411">
        <v>901</v>
      </c>
      <c r="E106" s="196">
        <v>1.8</v>
      </c>
      <c r="F106" s="411">
        <v>12</v>
      </c>
      <c r="G106" s="411">
        <v>690</v>
      </c>
    </row>
    <row r="107" spans="1:7" ht="10.5" customHeight="1">
      <c r="A107" s="214" t="s">
        <v>221</v>
      </c>
      <c r="B107" s="2008">
        <v>182</v>
      </c>
      <c r="C107" s="82">
        <v>14919</v>
      </c>
      <c r="D107" s="82">
        <v>285</v>
      </c>
      <c r="E107" s="835">
        <v>1.6</v>
      </c>
      <c r="F107" s="1820" t="s">
        <v>256</v>
      </c>
      <c r="G107" s="1820" t="s">
        <v>256</v>
      </c>
    </row>
    <row r="108" spans="1:7" ht="10.5" customHeight="1">
      <c r="A108" s="202" t="s">
        <v>40</v>
      </c>
      <c r="B108" s="2006">
        <v>22</v>
      </c>
      <c r="C108" s="407">
        <v>3043</v>
      </c>
      <c r="D108" s="2005">
        <v>23</v>
      </c>
      <c r="E108" s="471">
        <v>0.8</v>
      </c>
      <c r="F108" s="407">
        <v>9</v>
      </c>
      <c r="G108" s="407">
        <v>430</v>
      </c>
    </row>
    <row r="109" spans="1:7" ht="10.5" customHeight="1">
      <c r="A109" s="199" t="s">
        <v>41</v>
      </c>
      <c r="B109" s="2012">
        <v>6</v>
      </c>
      <c r="C109" s="81">
        <v>1154</v>
      </c>
      <c r="D109" s="2007">
        <v>6</v>
      </c>
      <c r="E109" s="83">
        <v>0.4</v>
      </c>
      <c r="F109" s="1820" t="s">
        <v>256</v>
      </c>
      <c r="G109" s="1820" t="s">
        <v>256</v>
      </c>
    </row>
    <row r="110" spans="1:7" ht="10.5" customHeight="1">
      <c r="A110" s="202" t="s">
        <v>42</v>
      </c>
      <c r="B110" s="2006">
        <v>10</v>
      </c>
      <c r="C110" s="407">
        <v>1233</v>
      </c>
      <c r="D110" s="407">
        <v>6</v>
      </c>
      <c r="E110" s="471">
        <v>0.8</v>
      </c>
      <c r="F110" s="2004" t="s">
        <v>256</v>
      </c>
      <c r="G110" s="2004" t="s">
        <v>256</v>
      </c>
    </row>
    <row r="111" spans="1:7" ht="10.5" customHeight="1">
      <c r="A111" s="199" t="s">
        <v>43</v>
      </c>
      <c r="B111" s="2012">
        <v>2</v>
      </c>
      <c r="C111" s="81">
        <v>317</v>
      </c>
      <c r="D111" s="81">
        <v>20</v>
      </c>
      <c r="E111" s="83">
        <v>0.1</v>
      </c>
      <c r="F111" s="1820" t="s">
        <v>256</v>
      </c>
      <c r="G111" s="1820" t="s">
        <v>256</v>
      </c>
    </row>
    <row r="112" spans="1:7" ht="10.5" customHeight="1">
      <c r="A112" s="202" t="s">
        <v>220</v>
      </c>
      <c r="B112" s="2006">
        <v>274</v>
      </c>
      <c r="C112" s="407">
        <v>20704</v>
      </c>
      <c r="D112" s="407">
        <v>540</v>
      </c>
      <c r="E112" s="471">
        <v>3.6</v>
      </c>
      <c r="F112" s="2005">
        <v>3</v>
      </c>
      <c r="G112" s="2005">
        <v>260</v>
      </c>
    </row>
    <row r="113" spans="1:7" ht="10.5" customHeight="1">
      <c r="A113" s="199" t="s">
        <v>44</v>
      </c>
      <c r="B113" s="2012">
        <v>18</v>
      </c>
      <c r="C113" s="81">
        <v>2018</v>
      </c>
      <c r="D113" s="81">
        <v>12</v>
      </c>
      <c r="E113" s="83">
        <v>1.4</v>
      </c>
      <c r="F113" s="1820" t="s">
        <v>256</v>
      </c>
      <c r="G113" s="1820" t="s">
        <v>256</v>
      </c>
    </row>
    <row r="114" spans="1:7" ht="10.5" customHeight="1">
      <c r="A114" s="202" t="s">
        <v>45</v>
      </c>
      <c r="B114" s="2006">
        <v>4</v>
      </c>
      <c r="C114" s="407">
        <v>366</v>
      </c>
      <c r="D114" s="407">
        <v>9</v>
      </c>
      <c r="E114" s="471">
        <v>0.3</v>
      </c>
      <c r="F114" s="2004" t="s">
        <v>256</v>
      </c>
      <c r="G114" s="2004" t="s">
        <v>256</v>
      </c>
    </row>
    <row r="115" spans="1:7">
      <c r="A115" s="1059"/>
      <c r="B115" s="81"/>
      <c r="C115" s="81"/>
      <c r="D115" s="81"/>
      <c r="E115" s="1306"/>
      <c r="F115" s="2022"/>
      <c r="G115" s="2022"/>
    </row>
    <row r="116" spans="1:7" s="168" customFormat="1" ht="9.75">
      <c r="A116" s="166" t="s">
        <v>1231</v>
      </c>
      <c r="B116" s="1041"/>
      <c r="C116" s="1041"/>
      <c r="D116" s="1041"/>
      <c r="E116" s="1184"/>
      <c r="F116" s="2029"/>
      <c r="G116" s="2029"/>
    </row>
    <row r="117" spans="1:7" ht="15.95" customHeight="1">
      <c r="A117" s="209" t="s">
        <v>137</v>
      </c>
      <c r="B117" s="954">
        <v>194</v>
      </c>
      <c r="C117" s="80">
        <v>13668</v>
      </c>
      <c r="D117" s="80">
        <v>478</v>
      </c>
      <c r="E117" s="2028">
        <v>1</v>
      </c>
      <c r="F117" s="80">
        <v>4</v>
      </c>
      <c r="G117" s="80">
        <v>238</v>
      </c>
    </row>
    <row r="118" spans="1:7" ht="10.7" customHeight="1">
      <c r="A118" s="206" t="s">
        <v>222</v>
      </c>
      <c r="B118" s="2018">
        <v>139</v>
      </c>
      <c r="C118" s="370">
        <v>9882</v>
      </c>
      <c r="D118" s="370">
        <v>293</v>
      </c>
      <c r="E118" s="839">
        <v>1.3</v>
      </c>
      <c r="F118" s="2004" t="s">
        <v>256</v>
      </c>
      <c r="G118" s="2004" t="s">
        <v>256</v>
      </c>
    </row>
    <row r="119" spans="1:7" ht="10.7" customHeight="1">
      <c r="A119" s="199" t="s">
        <v>86</v>
      </c>
      <c r="B119" s="2012">
        <v>34</v>
      </c>
      <c r="C119" s="81">
        <v>2509</v>
      </c>
      <c r="D119" s="81">
        <v>132</v>
      </c>
      <c r="E119" s="83">
        <v>0.8</v>
      </c>
      <c r="F119" s="81">
        <v>1</v>
      </c>
      <c r="G119" s="81">
        <v>53</v>
      </c>
    </row>
    <row r="120" spans="1:7" ht="10.7" customHeight="1">
      <c r="A120" s="202" t="s">
        <v>87</v>
      </c>
      <c r="B120" s="2006">
        <v>11</v>
      </c>
      <c r="C120" s="407">
        <v>595</v>
      </c>
      <c r="D120" s="407">
        <v>45</v>
      </c>
      <c r="E120" s="471">
        <v>0.4</v>
      </c>
      <c r="F120" s="2005">
        <v>1</v>
      </c>
      <c r="G120" s="2005">
        <v>62</v>
      </c>
    </row>
    <row r="121" spans="1:7" ht="10.7" customHeight="1">
      <c r="A121" s="199" t="s">
        <v>88</v>
      </c>
      <c r="B121" s="2012">
        <v>10</v>
      </c>
      <c r="C121" s="81">
        <v>682</v>
      </c>
      <c r="D121" s="81">
        <v>8</v>
      </c>
      <c r="E121" s="1820" t="s">
        <v>2476</v>
      </c>
      <c r="F121" s="2007">
        <v>2</v>
      </c>
      <c r="G121" s="2007">
        <v>123</v>
      </c>
    </row>
    <row r="122" spans="1:7" ht="14.1" customHeight="1">
      <c r="A122" s="217" t="s">
        <v>138</v>
      </c>
      <c r="B122" s="2010">
        <v>386</v>
      </c>
      <c r="C122" s="411">
        <v>32345</v>
      </c>
      <c r="D122" s="411">
        <v>596</v>
      </c>
      <c r="E122" s="196">
        <v>1.9</v>
      </c>
      <c r="F122" s="411">
        <v>36</v>
      </c>
      <c r="G122" s="411">
        <v>3351</v>
      </c>
    </row>
    <row r="123" spans="1:7" ht="10.7" customHeight="1">
      <c r="A123" s="214" t="s">
        <v>223</v>
      </c>
      <c r="B123" s="2008">
        <v>211</v>
      </c>
      <c r="C123" s="82">
        <v>16259</v>
      </c>
      <c r="D123" s="82">
        <v>180</v>
      </c>
      <c r="E123" s="2027">
        <v>3</v>
      </c>
      <c r="F123" s="2007">
        <v>10</v>
      </c>
      <c r="G123" s="2007">
        <v>644</v>
      </c>
    </row>
    <row r="124" spans="1:7" ht="10.7" customHeight="1">
      <c r="A124" s="202" t="s">
        <v>65</v>
      </c>
      <c r="B124" s="2006">
        <v>17</v>
      </c>
      <c r="C124" s="407">
        <v>2548</v>
      </c>
      <c r="D124" s="407">
        <v>13</v>
      </c>
      <c r="E124" s="471">
        <v>0.8</v>
      </c>
      <c r="F124" s="2005">
        <v>8</v>
      </c>
      <c r="G124" s="2005">
        <v>1205</v>
      </c>
    </row>
    <row r="125" spans="1:7" ht="10.7" customHeight="1">
      <c r="A125" s="199" t="s">
        <v>66</v>
      </c>
      <c r="B125" s="2012">
        <v>52</v>
      </c>
      <c r="C125" s="81">
        <v>4956</v>
      </c>
      <c r="D125" s="81">
        <v>142</v>
      </c>
      <c r="E125" s="2016">
        <v>1</v>
      </c>
      <c r="F125" s="1820" t="s">
        <v>256</v>
      </c>
      <c r="G125" s="1820" t="s">
        <v>256</v>
      </c>
    </row>
    <row r="126" spans="1:7" ht="10.7" customHeight="1">
      <c r="A126" s="202" t="s">
        <v>67</v>
      </c>
      <c r="B126" s="2006">
        <v>5</v>
      </c>
      <c r="C126" s="407">
        <v>604</v>
      </c>
      <c r="D126" s="407">
        <v>4</v>
      </c>
      <c r="E126" s="471">
        <v>0.5</v>
      </c>
      <c r="F126" s="2005">
        <v>1</v>
      </c>
      <c r="G126" s="2005">
        <v>64</v>
      </c>
    </row>
    <row r="127" spans="1:7" ht="10.7" customHeight="1">
      <c r="A127" s="199" t="s">
        <v>68</v>
      </c>
      <c r="B127" s="2012">
        <v>37</v>
      </c>
      <c r="C127" s="81">
        <v>3466</v>
      </c>
      <c r="D127" s="81">
        <v>130</v>
      </c>
      <c r="E127" s="83">
        <v>1.7</v>
      </c>
      <c r="F127" s="2007">
        <v>10</v>
      </c>
      <c r="G127" s="2007">
        <v>710</v>
      </c>
    </row>
    <row r="128" spans="1:7" ht="10.7" customHeight="1">
      <c r="A128" s="202" t="s">
        <v>69</v>
      </c>
      <c r="B128" s="2006">
        <v>64</v>
      </c>
      <c r="C128" s="407">
        <v>4512</v>
      </c>
      <c r="D128" s="407">
        <v>127</v>
      </c>
      <c r="E128" s="471">
        <v>2.2000000000000002</v>
      </c>
      <c r="F128" s="407">
        <v>7</v>
      </c>
      <c r="G128" s="407">
        <v>728</v>
      </c>
    </row>
    <row r="129" spans="1:7" ht="14.1" customHeight="1">
      <c r="A129" s="209" t="s">
        <v>139</v>
      </c>
      <c r="B129" s="954">
        <v>293</v>
      </c>
      <c r="C129" s="80">
        <v>22311</v>
      </c>
      <c r="D129" s="80">
        <v>532</v>
      </c>
      <c r="E129" s="149">
        <v>1.3</v>
      </c>
      <c r="F129" s="80">
        <v>7</v>
      </c>
      <c r="G129" s="80">
        <v>544</v>
      </c>
    </row>
    <row r="130" spans="1:7" ht="10.7" customHeight="1">
      <c r="A130" s="206" t="s">
        <v>224</v>
      </c>
      <c r="B130" s="2018">
        <v>195</v>
      </c>
      <c r="C130" s="370">
        <v>11906</v>
      </c>
      <c r="D130" s="370">
        <v>451</v>
      </c>
      <c r="E130" s="839">
        <v>1.6</v>
      </c>
      <c r="F130" s="370">
        <v>4</v>
      </c>
      <c r="G130" s="370">
        <v>174</v>
      </c>
    </row>
    <row r="131" spans="1:7" ht="10.7" customHeight="1">
      <c r="A131" s="199" t="s">
        <v>92</v>
      </c>
      <c r="B131" s="2012">
        <v>6</v>
      </c>
      <c r="C131" s="81">
        <v>982</v>
      </c>
      <c r="D131" s="81">
        <v>11</v>
      </c>
      <c r="E131" s="83">
        <v>0.2</v>
      </c>
      <c r="F131" s="1820" t="s">
        <v>256</v>
      </c>
      <c r="G131" s="1820" t="s">
        <v>256</v>
      </c>
    </row>
    <row r="132" spans="1:7" ht="10.7" customHeight="1">
      <c r="A132" s="202" t="s">
        <v>93</v>
      </c>
      <c r="B132" s="2006">
        <v>24</v>
      </c>
      <c r="C132" s="407">
        <v>2097</v>
      </c>
      <c r="D132" s="407">
        <v>8</v>
      </c>
      <c r="E132" s="471">
        <v>1.6</v>
      </c>
      <c r="F132" s="2004" t="s">
        <v>256</v>
      </c>
      <c r="G132" s="2004" t="s">
        <v>256</v>
      </c>
    </row>
    <row r="133" spans="1:7" ht="10.7" customHeight="1">
      <c r="A133" s="199" t="s">
        <v>94</v>
      </c>
      <c r="B133" s="2012">
        <v>7</v>
      </c>
      <c r="C133" s="81">
        <v>1440</v>
      </c>
      <c r="D133" s="2007">
        <v>6</v>
      </c>
      <c r="E133" s="83">
        <v>0.4</v>
      </c>
      <c r="F133" s="81">
        <v>1</v>
      </c>
      <c r="G133" s="81">
        <v>190</v>
      </c>
    </row>
    <row r="134" spans="1:7" ht="10.7" customHeight="1">
      <c r="A134" s="202" t="s">
        <v>95</v>
      </c>
      <c r="B134" s="2006">
        <v>48</v>
      </c>
      <c r="C134" s="407">
        <v>4775</v>
      </c>
      <c r="D134" s="407">
        <v>46</v>
      </c>
      <c r="E134" s="471">
        <v>1.2</v>
      </c>
      <c r="F134" s="2004" t="s">
        <v>256</v>
      </c>
      <c r="G134" s="2004" t="s">
        <v>256</v>
      </c>
    </row>
    <row r="135" spans="1:7" ht="10.7" customHeight="1">
      <c r="A135" s="199" t="s">
        <v>96</v>
      </c>
      <c r="B135" s="2007">
        <v>13</v>
      </c>
      <c r="C135" s="2007">
        <v>1111</v>
      </c>
      <c r="D135" s="2007">
        <v>10</v>
      </c>
      <c r="E135" s="2007">
        <v>1.5</v>
      </c>
      <c r="F135" s="2007">
        <v>2</v>
      </c>
      <c r="G135" s="2007">
        <v>180</v>
      </c>
    </row>
    <row r="136" spans="1:7" ht="14.1" customHeight="1">
      <c r="A136" s="217" t="s">
        <v>140</v>
      </c>
      <c r="B136" s="2010">
        <v>772</v>
      </c>
      <c r="C136" s="411">
        <v>55230</v>
      </c>
      <c r="D136" s="411">
        <v>2156</v>
      </c>
      <c r="E136" s="196">
        <v>2.5</v>
      </c>
      <c r="F136" s="411">
        <v>28</v>
      </c>
      <c r="G136" s="411">
        <v>1851</v>
      </c>
    </row>
    <row r="137" spans="1:7" ht="10.7" customHeight="1">
      <c r="A137" s="214" t="s">
        <v>225</v>
      </c>
      <c r="B137" s="2008">
        <v>173</v>
      </c>
      <c r="C137" s="82">
        <v>10611</v>
      </c>
      <c r="D137" s="82">
        <v>253</v>
      </c>
      <c r="E137" s="835">
        <v>1.4</v>
      </c>
      <c r="F137" s="82">
        <v>7</v>
      </c>
      <c r="G137" s="82">
        <v>383</v>
      </c>
    </row>
    <row r="138" spans="1:7" ht="10.7" customHeight="1">
      <c r="A138" s="202" t="s">
        <v>89</v>
      </c>
      <c r="B138" s="2006">
        <v>110</v>
      </c>
      <c r="C138" s="407">
        <v>7084</v>
      </c>
      <c r="D138" s="407">
        <v>247</v>
      </c>
      <c r="E138" s="471">
        <v>4.2</v>
      </c>
      <c r="F138" s="2004" t="s">
        <v>256</v>
      </c>
      <c r="G138" s="2004" t="s">
        <v>256</v>
      </c>
    </row>
    <row r="139" spans="1:7" ht="10.7" customHeight="1">
      <c r="A139" s="199" t="s">
        <v>226</v>
      </c>
      <c r="B139" s="2012">
        <v>247</v>
      </c>
      <c r="C139" s="81">
        <v>19073</v>
      </c>
      <c r="D139" s="81">
        <v>979</v>
      </c>
      <c r="E139" s="83">
        <v>2.2999999999999998</v>
      </c>
      <c r="F139" s="81">
        <v>11</v>
      </c>
      <c r="G139" s="81">
        <v>805</v>
      </c>
    </row>
    <row r="140" spans="1:7" ht="10.7" customHeight="1">
      <c r="A140" s="202" t="s">
        <v>90</v>
      </c>
      <c r="B140" s="2006">
        <v>92</v>
      </c>
      <c r="C140" s="407">
        <v>3837</v>
      </c>
      <c r="D140" s="407">
        <v>392</v>
      </c>
      <c r="E140" s="471" t="s">
        <v>2477</v>
      </c>
      <c r="F140" s="2004" t="s">
        <v>256</v>
      </c>
      <c r="G140" s="2004" t="s">
        <v>256</v>
      </c>
    </row>
    <row r="141" spans="1:7" ht="10.7" customHeight="1">
      <c r="A141" s="199" t="s">
        <v>91</v>
      </c>
      <c r="B141" s="2012">
        <v>150</v>
      </c>
      <c r="C141" s="81">
        <v>14625</v>
      </c>
      <c r="D141" s="81">
        <v>285</v>
      </c>
      <c r="E141" s="83">
        <v>4.8</v>
      </c>
      <c r="F141" s="81">
        <v>10</v>
      </c>
      <c r="G141" s="81">
        <v>663</v>
      </c>
    </row>
    <row r="142" spans="1:7" ht="14.1" customHeight="1">
      <c r="A142" s="217" t="s">
        <v>141</v>
      </c>
      <c r="B142" s="2010">
        <v>576</v>
      </c>
      <c r="C142" s="411">
        <v>41962</v>
      </c>
      <c r="D142" s="411">
        <v>1027</v>
      </c>
      <c r="E142" s="2026">
        <v>2</v>
      </c>
      <c r="F142" s="411">
        <v>6</v>
      </c>
      <c r="G142" s="411">
        <v>378</v>
      </c>
    </row>
    <row r="143" spans="1:7" ht="10.7" customHeight="1">
      <c r="A143" s="214" t="s">
        <v>227</v>
      </c>
      <c r="B143" s="2008">
        <v>471</v>
      </c>
      <c r="C143" s="82">
        <v>31890</v>
      </c>
      <c r="D143" s="82">
        <v>804</v>
      </c>
      <c r="E143" s="835">
        <v>2.6</v>
      </c>
      <c r="F143" s="82">
        <v>2</v>
      </c>
      <c r="G143" s="82">
        <v>90</v>
      </c>
    </row>
    <row r="144" spans="1:7" ht="10.7" customHeight="1">
      <c r="A144" s="202" t="s">
        <v>59</v>
      </c>
      <c r="B144" s="2006">
        <v>64</v>
      </c>
      <c r="C144" s="407">
        <v>6792</v>
      </c>
      <c r="D144" s="407">
        <v>182</v>
      </c>
      <c r="E144" s="471">
        <v>1.4</v>
      </c>
      <c r="F144" s="2005">
        <v>4</v>
      </c>
      <c r="G144" s="2005">
        <v>288</v>
      </c>
    </row>
    <row r="145" spans="1:7" ht="10.7" customHeight="1">
      <c r="A145" s="199" t="s">
        <v>60</v>
      </c>
      <c r="B145" s="2012">
        <v>2</v>
      </c>
      <c r="C145" s="81">
        <v>380</v>
      </c>
      <c r="D145" s="81">
        <v>9</v>
      </c>
      <c r="E145" s="83">
        <v>0.2</v>
      </c>
      <c r="F145" s="1820" t="s">
        <v>256</v>
      </c>
      <c r="G145" s="1820" t="s">
        <v>256</v>
      </c>
    </row>
    <row r="146" spans="1:7" ht="10.7" customHeight="1">
      <c r="A146" s="202" t="s">
        <v>61</v>
      </c>
      <c r="B146" s="2020">
        <v>2</v>
      </c>
      <c r="C146" s="2005">
        <v>260</v>
      </c>
      <c r="D146" s="407">
        <v>10</v>
      </c>
      <c r="E146" s="2005">
        <v>0.2</v>
      </c>
      <c r="F146" s="2004" t="s">
        <v>256</v>
      </c>
      <c r="G146" s="2004" t="s">
        <v>256</v>
      </c>
    </row>
    <row r="147" spans="1:7" ht="10.7" customHeight="1">
      <c r="A147" s="199" t="s">
        <v>62</v>
      </c>
      <c r="B147" s="2012">
        <v>4</v>
      </c>
      <c r="C147" s="81">
        <v>525</v>
      </c>
      <c r="D147" s="81">
        <v>5</v>
      </c>
      <c r="E147" s="83">
        <v>0.5</v>
      </c>
      <c r="F147" s="1820" t="s">
        <v>256</v>
      </c>
      <c r="G147" s="1820" t="s">
        <v>256</v>
      </c>
    </row>
    <row r="148" spans="1:7" ht="10.7" customHeight="1">
      <c r="A148" s="202" t="s">
        <v>63</v>
      </c>
      <c r="B148" s="2006">
        <v>25</v>
      </c>
      <c r="C148" s="407">
        <v>1438</v>
      </c>
      <c r="D148" s="407">
        <v>5</v>
      </c>
      <c r="E148" s="471">
        <v>2.4</v>
      </c>
      <c r="F148" s="2004" t="s">
        <v>256</v>
      </c>
      <c r="G148" s="2004" t="s">
        <v>256</v>
      </c>
    </row>
    <row r="149" spans="1:7" ht="10.7" customHeight="1">
      <c r="A149" s="199" t="s">
        <v>64</v>
      </c>
      <c r="B149" s="2012">
        <v>8</v>
      </c>
      <c r="C149" s="81">
        <v>677</v>
      </c>
      <c r="D149" s="81">
        <v>12</v>
      </c>
      <c r="E149" s="83">
        <v>0.4</v>
      </c>
      <c r="F149" s="1820" t="s">
        <v>256</v>
      </c>
      <c r="G149" s="1820" t="s">
        <v>256</v>
      </c>
    </row>
    <row r="150" spans="1:7" ht="14.1" customHeight="1">
      <c r="A150" s="223" t="s">
        <v>388</v>
      </c>
      <c r="B150" s="2010">
        <v>1796</v>
      </c>
      <c r="C150" s="411">
        <v>139358</v>
      </c>
      <c r="D150" s="411">
        <v>3454</v>
      </c>
      <c r="E150" s="196">
        <v>1.2</v>
      </c>
      <c r="F150" s="411">
        <v>85</v>
      </c>
      <c r="G150" s="411">
        <v>6346</v>
      </c>
    </row>
    <row r="151" spans="1:7" ht="14.1" customHeight="1">
      <c r="A151" s="209" t="s">
        <v>142</v>
      </c>
      <c r="B151" s="954">
        <v>86</v>
      </c>
      <c r="C151" s="80">
        <v>7423</v>
      </c>
      <c r="D151" s="80">
        <v>114</v>
      </c>
      <c r="E151" s="149">
        <v>0.7</v>
      </c>
      <c r="F151" s="2019">
        <v>5</v>
      </c>
      <c r="G151" s="2019">
        <v>314</v>
      </c>
    </row>
    <row r="152" spans="1:7" ht="10.7" customHeight="1">
      <c r="A152" s="206" t="s">
        <v>70</v>
      </c>
      <c r="B152" s="2018">
        <v>23</v>
      </c>
      <c r="C152" s="370">
        <v>2498</v>
      </c>
      <c r="D152" s="370">
        <v>22</v>
      </c>
      <c r="E152" s="2025" t="s">
        <v>2476</v>
      </c>
      <c r="F152" s="2004" t="s">
        <v>256</v>
      </c>
      <c r="G152" s="2004" t="s">
        <v>256</v>
      </c>
    </row>
    <row r="153" spans="1:7" ht="10.7" customHeight="1">
      <c r="A153" s="199" t="s">
        <v>71</v>
      </c>
      <c r="B153" s="2012">
        <v>41</v>
      </c>
      <c r="C153" s="81">
        <v>2561</v>
      </c>
      <c r="D153" s="81">
        <v>56</v>
      </c>
      <c r="E153" s="83">
        <v>2.2000000000000002</v>
      </c>
      <c r="F153" s="2007">
        <v>5</v>
      </c>
      <c r="G153" s="2007">
        <v>314</v>
      </c>
    </row>
    <row r="154" spans="1:7" ht="10.7" customHeight="1">
      <c r="A154" s="202" t="s">
        <v>72</v>
      </c>
      <c r="B154" s="2006">
        <v>8</v>
      </c>
      <c r="C154" s="407">
        <v>646</v>
      </c>
      <c r="D154" s="2005">
        <v>14</v>
      </c>
      <c r="E154" s="471">
        <v>0.5</v>
      </c>
      <c r="F154" s="2004" t="s">
        <v>256</v>
      </c>
      <c r="G154" s="2004" t="s">
        <v>256</v>
      </c>
    </row>
    <row r="155" spans="1:7" ht="10.7" customHeight="1">
      <c r="A155" s="199" t="s">
        <v>73</v>
      </c>
      <c r="B155" s="2012">
        <v>14</v>
      </c>
      <c r="C155" s="81">
        <v>1718</v>
      </c>
      <c r="D155" s="81">
        <v>22</v>
      </c>
      <c r="E155" s="83">
        <v>0.4</v>
      </c>
      <c r="F155" s="1820" t="s">
        <v>256</v>
      </c>
      <c r="G155" s="1820" t="s">
        <v>256</v>
      </c>
    </row>
    <row r="156" spans="1:7" ht="14.1" customHeight="1">
      <c r="A156" s="217" t="s">
        <v>143</v>
      </c>
      <c r="B156" s="2010">
        <v>355</v>
      </c>
      <c r="C156" s="411">
        <v>26144</v>
      </c>
      <c r="D156" s="411">
        <v>763</v>
      </c>
      <c r="E156" s="196">
        <v>2.1</v>
      </c>
      <c r="F156" s="411">
        <v>6</v>
      </c>
      <c r="G156" s="411">
        <v>922</v>
      </c>
    </row>
    <row r="157" spans="1:7" ht="10.7" customHeight="1">
      <c r="A157" s="214" t="s">
        <v>144</v>
      </c>
      <c r="B157" s="2008">
        <v>222</v>
      </c>
      <c r="C157" s="82">
        <v>14091</v>
      </c>
      <c r="D157" s="82">
        <v>377</v>
      </c>
      <c r="E157" s="835">
        <v>3.1</v>
      </c>
      <c r="F157" s="82">
        <v>3</v>
      </c>
      <c r="G157" s="82">
        <v>270</v>
      </c>
    </row>
    <row r="158" spans="1:7" ht="10.7" customHeight="1">
      <c r="A158" s="210" t="s">
        <v>145</v>
      </c>
      <c r="B158" s="2006">
        <v>184</v>
      </c>
      <c r="C158" s="407">
        <v>10780</v>
      </c>
      <c r="D158" s="407">
        <v>344</v>
      </c>
      <c r="E158" s="471">
        <v>3.1</v>
      </c>
      <c r="F158" s="407">
        <v>2</v>
      </c>
      <c r="G158" s="407">
        <v>171</v>
      </c>
    </row>
    <row r="159" spans="1:7" ht="10.7" customHeight="1">
      <c r="A159" s="211" t="s">
        <v>146</v>
      </c>
      <c r="B159" s="2012">
        <v>38</v>
      </c>
      <c r="C159" s="81">
        <v>3311</v>
      </c>
      <c r="D159" s="81">
        <v>33</v>
      </c>
      <c r="E159" s="83">
        <v>2.9</v>
      </c>
      <c r="F159" s="2007">
        <v>1</v>
      </c>
      <c r="G159" s="2007">
        <v>99</v>
      </c>
    </row>
    <row r="160" spans="1:7" ht="10.7" customHeight="1">
      <c r="A160" s="202" t="s">
        <v>53</v>
      </c>
      <c r="B160" s="2006">
        <v>50</v>
      </c>
      <c r="C160" s="407">
        <v>3571</v>
      </c>
      <c r="D160" s="407">
        <v>246</v>
      </c>
      <c r="E160" s="471">
        <v>3.1</v>
      </c>
      <c r="F160" s="2005">
        <v>3</v>
      </c>
      <c r="G160" s="2005">
        <v>652</v>
      </c>
    </row>
    <row r="161" spans="1:7" ht="10.7" customHeight="1">
      <c r="A161" s="199" t="s">
        <v>54</v>
      </c>
      <c r="B161" s="2012">
        <v>12</v>
      </c>
      <c r="C161" s="81">
        <v>1301</v>
      </c>
      <c r="D161" s="2007">
        <v>19</v>
      </c>
      <c r="E161" s="83">
        <v>1.6</v>
      </c>
      <c r="F161" s="1820" t="s">
        <v>256</v>
      </c>
      <c r="G161" s="1820" t="s">
        <v>256</v>
      </c>
    </row>
    <row r="162" spans="1:7" ht="10.7" customHeight="1">
      <c r="A162" s="202" t="s">
        <v>55</v>
      </c>
      <c r="B162" s="2006">
        <v>9</v>
      </c>
      <c r="C162" s="407">
        <v>838</v>
      </c>
      <c r="D162" s="407">
        <v>25</v>
      </c>
      <c r="E162" s="471">
        <v>0.9</v>
      </c>
      <c r="F162" s="2004" t="s">
        <v>256</v>
      </c>
      <c r="G162" s="2004" t="s">
        <v>256</v>
      </c>
    </row>
    <row r="163" spans="1:7" ht="10.7" customHeight="1">
      <c r="A163" s="199" t="s">
        <v>56</v>
      </c>
      <c r="B163" s="2012">
        <v>6</v>
      </c>
      <c r="C163" s="81">
        <v>819</v>
      </c>
      <c r="D163" s="81">
        <v>5</v>
      </c>
      <c r="E163" s="83">
        <v>0.5</v>
      </c>
      <c r="F163" s="1820" t="s">
        <v>256</v>
      </c>
      <c r="G163" s="1820" t="s">
        <v>256</v>
      </c>
    </row>
    <row r="164" spans="1:7" ht="10.7" customHeight="1">
      <c r="A164" s="202" t="s">
        <v>57</v>
      </c>
      <c r="B164" s="2020">
        <v>6</v>
      </c>
      <c r="C164" s="2005">
        <v>1036</v>
      </c>
      <c r="D164" s="2005">
        <v>30</v>
      </c>
      <c r="E164" s="2005">
        <v>0.4</v>
      </c>
      <c r="F164" s="2004" t="s">
        <v>256</v>
      </c>
      <c r="G164" s="2004" t="s">
        <v>256</v>
      </c>
    </row>
    <row r="165" spans="1:7" ht="10.7" customHeight="1">
      <c r="A165" s="199" t="s">
        <v>58</v>
      </c>
      <c r="B165" s="2012">
        <v>4</v>
      </c>
      <c r="C165" s="81">
        <v>514</v>
      </c>
      <c r="D165" s="81">
        <v>12</v>
      </c>
      <c r="E165" s="83">
        <v>0.4</v>
      </c>
      <c r="F165" s="1820" t="s">
        <v>256</v>
      </c>
      <c r="G165" s="1820" t="s">
        <v>256</v>
      </c>
    </row>
    <row r="166" spans="1:7" ht="10.7" customHeight="1">
      <c r="A166" s="202" t="s">
        <v>123</v>
      </c>
      <c r="B166" s="2006">
        <v>46</v>
      </c>
      <c r="C166" s="407">
        <v>3974</v>
      </c>
      <c r="D166" s="407">
        <v>49</v>
      </c>
      <c r="E166" s="471">
        <v>1.6</v>
      </c>
      <c r="F166" s="2004" t="s">
        <v>256</v>
      </c>
      <c r="G166" s="2004" t="s">
        <v>256</v>
      </c>
    </row>
    <row r="167" spans="1:7" ht="14.1" customHeight="1">
      <c r="A167" s="209" t="s">
        <v>147</v>
      </c>
      <c r="B167" s="954">
        <v>84</v>
      </c>
      <c r="C167" s="80">
        <v>6629</v>
      </c>
      <c r="D167" s="80">
        <v>132</v>
      </c>
      <c r="E167" s="149">
        <v>0.8</v>
      </c>
      <c r="F167" s="2024">
        <v>3</v>
      </c>
      <c r="G167" s="2024">
        <v>173</v>
      </c>
    </row>
    <row r="168" spans="1:7" ht="10.7" customHeight="1">
      <c r="A168" s="206" t="s">
        <v>228</v>
      </c>
      <c r="B168" s="2018">
        <v>16</v>
      </c>
      <c r="C168" s="370">
        <v>1628</v>
      </c>
      <c r="D168" s="370">
        <v>25</v>
      </c>
      <c r="E168" s="839">
        <v>0.3</v>
      </c>
      <c r="F168" s="2004" t="s">
        <v>256</v>
      </c>
      <c r="G168" s="2004" t="s">
        <v>256</v>
      </c>
    </row>
    <row r="169" spans="1:7" ht="10.7" customHeight="1">
      <c r="A169" s="199" t="s">
        <v>74</v>
      </c>
      <c r="B169" s="2012">
        <v>4</v>
      </c>
      <c r="C169" s="81">
        <v>555</v>
      </c>
      <c r="D169" s="81">
        <v>5</v>
      </c>
      <c r="E169" s="1116">
        <v>0.3</v>
      </c>
      <c r="F169" s="1820" t="s">
        <v>256</v>
      </c>
      <c r="G169" s="1820" t="s">
        <v>256</v>
      </c>
    </row>
    <row r="170" spans="1:7" ht="10.7" customHeight="1">
      <c r="A170" s="202" t="s">
        <v>75</v>
      </c>
      <c r="B170" s="2006">
        <v>12</v>
      </c>
      <c r="C170" s="407">
        <v>1145</v>
      </c>
      <c r="D170" s="407">
        <v>23</v>
      </c>
      <c r="E170" s="2023">
        <v>0.4</v>
      </c>
      <c r="F170" s="2005">
        <v>1</v>
      </c>
      <c r="G170" s="2005">
        <v>83</v>
      </c>
    </row>
    <row r="171" spans="1:7" ht="10.7" customHeight="1">
      <c r="A171" s="199" t="s">
        <v>76</v>
      </c>
      <c r="B171" s="2012">
        <v>52</v>
      </c>
      <c r="C171" s="81">
        <v>3301</v>
      </c>
      <c r="D171" s="81">
        <v>79</v>
      </c>
      <c r="E171" s="1820" t="s">
        <v>2475</v>
      </c>
      <c r="F171" s="2007">
        <v>2</v>
      </c>
      <c r="G171" s="2007">
        <v>90</v>
      </c>
    </row>
    <row r="172" spans="1:7">
      <c r="A172" s="1059"/>
      <c r="B172" s="81"/>
      <c r="C172" s="50"/>
      <c r="D172" s="81"/>
      <c r="E172" s="2016"/>
      <c r="F172" s="2022"/>
      <c r="G172" s="2022"/>
    </row>
    <row r="173" spans="1:7" s="168" customFormat="1" ht="9.75">
      <c r="A173" s="166" t="s">
        <v>1231</v>
      </c>
      <c r="D173" s="1041"/>
      <c r="E173" s="1010"/>
      <c r="F173" s="2021"/>
      <c r="G173" s="2021"/>
    </row>
    <row r="174" spans="1:7" ht="15.95" customHeight="1">
      <c r="A174" s="209" t="s">
        <v>148</v>
      </c>
      <c r="B174" s="954">
        <v>147</v>
      </c>
      <c r="C174" s="80">
        <v>12428</v>
      </c>
      <c r="D174" s="80">
        <v>299</v>
      </c>
      <c r="E174" s="149">
        <v>0.7</v>
      </c>
      <c r="F174" s="80">
        <v>4</v>
      </c>
      <c r="G174" s="80">
        <v>144</v>
      </c>
    </row>
    <row r="175" spans="1:7" ht="11.45" customHeight="1">
      <c r="A175" s="206" t="s">
        <v>229</v>
      </c>
      <c r="B175" s="2018">
        <v>121</v>
      </c>
      <c r="C175" s="370">
        <v>9385</v>
      </c>
      <c r="D175" s="370">
        <v>270</v>
      </c>
      <c r="E175" s="839">
        <v>0.9</v>
      </c>
      <c r="F175" s="2004" t="s">
        <v>256</v>
      </c>
      <c r="G175" s="2004" t="s">
        <v>256</v>
      </c>
    </row>
    <row r="176" spans="1:7" ht="11.45" customHeight="1">
      <c r="A176" s="199" t="s">
        <v>111</v>
      </c>
      <c r="B176" s="1820" t="s">
        <v>256</v>
      </c>
      <c r="C176" s="1820" t="s">
        <v>256</v>
      </c>
      <c r="D176" s="2007">
        <v>1</v>
      </c>
      <c r="E176" s="1820" t="s">
        <v>256</v>
      </c>
      <c r="F176" s="2007">
        <v>3</v>
      </c>
      <c r="G176" s="2007">
        <v>109</v>
      </c>
    </row>
    <row r="177" spans="1:7" ht="11.45" customHeight="1">
      <c r="A177" s="202" t="s">
        <v>112</v>
      </c>
      <c r="B177" s="2006">
        <v>16</v>
      </c>
      <c r="C177" s="407">
        <v>1745</v>
      </c>
      <c r="D177" s="407">
        <v>12</v>
      </c>
      <c r="E177" s="471">
        <v>0.6</v>
      </c>
      <c r="F177" s="2004" t="s">
        <v>256</v>
      </c>
      <c r="G177" s="2004" t="s">
        <v>256</v>
      </c>
    </row>
    <row r="178" spans="1:7" ht="11.45" customHeight="1">
      <c r="A178" s="199" t="s">
        <v>113</v>
      </c>
      <c r="B178" s="2012">
        <v>9</v>
      </c>
      <c r="C178" s="81">
        <v>1240</v>
      </c>
      <c r="D178" s="2007">
        <v>10</v>
      </c>
      <c r="E178" s="83">
        <v>0.4</v>
      </c>
      <c r="F178" s="1820" t="s">
        <v>256</v>
      </c>
      <c r="G178" s="1820" t="s">
        <v>256</v>
      </c>
    </row>
    <row r="179" spans="1:7" ht="11.45" customHeight="1">
      <c r="A179" s="202" t="s">
        <v>114</v>
      </c>
      <c r="B179" s="2006">
        <v>1</v>
      </c>
      <c r="C179" s="407">
        <v>58</v>
      </c>
      <c r="D179" s="2005">
        <v>6</v>
      </c>
      <c r="E179" s="471">
        <v>0.1</v>
      </c>
      <c r="F179" s="2005">
        <v>1</v>
      </c>
      <c r="G179" s="2005">
        <v>35</v>
      </c>
    </row>
    <row r="180" spans="1:7" ht="11.45" customHeight="1">
      <c r="A180" s="199" t="s">
        <v>115</v>
      </c>
      <c r="B180" s="1820" t="s">
        <v>256</v>
      </c>
      <c r="C180" s="1820" t="s">
        <v>256</v>
      </c>
      <c r="D180" s="1820" t="s">
        <v>256</v>
      </c>
      <c r="E180" s="2014" t="s">
        <v>256</v>
      </c>
      <c r="F180" s="1820" t="s">
        <v>256</v>
      </c>
      <c r="G180" s="1820" t="s">
        <v>256</v>
      </c>
    </row>
    <row r="181" spans="1:7" ht="15.95" customHeight="1">
      <c r="A181" s="217" t="s">
        <v>149</v>
      </c>
      <c r="B181" s="2010">
        <v>617</v>
      </c>
      <c r="C181" s="411">
        <v>37082</v>
      </c>
      <c r="D181" s="411">
        <v>1200</v>
      </c>
      <c r="E181" s="196">
        <v>1.7</v>
      </c>
      <c r="F181" s="411">
        <v>33</v>
      </c>
      <c r="G181" s="411">
        <v>2823</v>
      </c>
    </row>
    <row r="182" spans="1:7" ht="11.45" customHeight="1">
      <c r="A182" s="214" t="s">
        <v>150</v>
      </c>
      <c r="B182" s="2008">
        <v>579</v>
      </c>
      <c r="C182" s="82">
        <v>33022</v>
      </c>
      <c r="D182" s="82">
        <v>1179</v>
      </c>
      <c r="E182" s="835">
        <v>2.2999999999999998</v>
      </c>
      <c r="F182" s="82">
        <v>25</v>
      </c>
      <c r="G182" s="82">
        <v>2096</v>
      </c>
    </row>
    <row r="183" spans="1:7" ht="11.45" customHeight="1">
      <c r="A183" s="210" t="s">
        <v>261</v>
      </c>
      <c r="B183" s="2006">
        <v>371</v>
      </c>
      <c r="C183" s="407">
        <v>20414</v>
      </c>
      <c r="D183" s="407">
        <v>600</v>
      </c>
      <c r="E183" s="471">
        <v>4.4000000000000004</v>
      </c>
      <c r="F183" s="407">
        <v>20</v>
      </c>
      <c r="G183" s="407">
        <v>1723</v>
      </c>
    </row>
    <row r="184" spans="1:7" ht="11.45" customHeight="1">
      <c r="A184" s="211" t="s">
        <v>231</v>
      </c>
      <c r="B184" s="1820" t="s">
        <v>256</v>
      </c>
      <c r="C184" s="1820" t="s">
        <v>256</v>
      </c>
      <c r="D184" s="81">
        <v>1</v>
      </c>
      <c r="E184" s="1820" t="s">
        <v>256</v>
      </c>
      <c r="F184" s="1820" t="s">
        <v>256</v>
      </c>
      <c r="G184" s="1820" t="s">
        <v>256</v>
      </c>
    </row>
    <row r="185" spans="1:7" ht="11.45" customHeight="1">
      <c r="A185" s="210" t="s">
        <v>206</v>
      </c>
      <c r="B185" s="2006">
        <v>91</v>
      </c>
      <c r="C185" s="407">
        <v>5557</v>
      </c>
      <c r="D185" s="407">
        <v>226</v>
      </c>
      <c r="E185" s="471">
        <v>1.2</v>
      </c>
      <c r="F185" s="407">
        <v>4</v>
      </c>
      <c r="G185" s="407">
        <v>311</v>
      </c>
    </row>
    <row r="186" spans="1:7" ht="11.45" customHeight="1">
      <c r="A186" s="211" t="s">
        <v>232</v>
      </c>
      <c r="B186" s="2012">
        <v>102</v>
      </c>
      <c r="C186" s="81">
        <v>5896</v>
      </c>
      <c r="D186" s="81">
        <v>267</v>
      </c>
      <c r="E186" s="83">
        <v>1.9</v>
      </c>
      <c r="F186" s="1820" t="s">
        <v>256</v>
      </c>
      <c r="G186" s="1820" t="s">
        <v>256</v>
      </c>
    </row>
    <row r="187" spans="1:7" ht="11.45" customHeight="1">
      <c r="A187" s="210" t="s">
        <v>233</v>
      </c>
      <c r="B187" s="2006">
        <v>15</v>
      </c>
      <c r="C187" s="407">
        <v>1155</v>
      </c>
      <c r="D187" s="407">
        <v>85</v>
      </c>
      <c r="E187" s="471">
        <v>0.5</v>
      </c>
      <c r="F187" s="2005">
        <v>1</v>
      </c>
      <c r="G187" s="2005">
        <v>62</v>
      </c>
    </row>
    <row r="188" spans="1:7" ht="11.45" customHeight="1">
      <c r="A188" s="199" t="s">
        <v>97</v>
      </c>
      <c r="B188" s="2012">
        <v>21</v>
      </c>
      <c r="C188" s="81">
        <v>2351</v>
      </c>
      <c r="D188" s="81">
        <v>13</v>
      </c>
      <c r="E188" s="83">
        <v>0.4</v>
      </c>
      <c r="F188" s="2007">
        <v>5</v>
      </c>
      <c r="G188" s="2007">
        <v>292</v>
      </c>
    </row>
    <row r="189" spans="1:7" ht="11.45" customHeight="1">
      <c r="A189" s="202" t="s">
        <v>98</v>
      </c>
      <c r="B189" s="2004" t="s">
        <v>256</v>
      </c>
      <c r="C189" s="2004" t="s">
        <v>256</v>
      </c>
      <c r="D189" s="2005">
        <v>1</v>
      </c>
      <c r="E189" s="2004" t="s">
        <v>256</v>
      </c>
      <c r="F189" s="2004" t="s">
        <v>256</v>
      </c>
      <c r="G189" s="2004" t="s">
        <v>256</v>
      </c>
    </row>
    <row r="190" spans="1:7" ht="11.45" customHeight="1">
      <c r="A190" s="199" t="s">
        <v>99</v>
      </c>
      <c r="B190" s="2012">
        <v>8</v>
      </c>
      <c r="C190" s="81">
        <v>904</v>
      </c>
      <c r="D190" s="81">
        <v>2</v>
      </c>
      <c r="E190" s="83">
        <v>0.4</v>
      </c>
      <c r="F190" s="1820" t="s">
        <v>256</v>
      </c>
      <c r="G190" s="1820" t="s">
        <v>256</v>
      </c>
    </row>
    <row r="191" spans="1:7" ht="11.45" customHeight="1">
      <c r="A191" s="202" t="s">
        <v>100</v>
      </c>
      <c r="B191" s="2020">
        <v>4</v>
      </c>
      <c r="C191" s="2005">
        <v>320</v>
      </c>
      <c r="D191" s="407">
        <v>2</v>
      </c>
      <c r="E191" s="471">
        <v>0.3</v>
      </c>
      <c r="F191" s="2005">
        <v>2</v>
      </c>
      <c r="G191" s="2005">
        <v>377</v>
      </c>
    </row>
    <row r="192" spans="1:7" ht="11.45" customHeight="1">
      <c r="A192" s="199" t="s">
        <v>101</v>
      </c>
      <c r="B192" s="2012">
        <v>4</v>
      </c>
      <c r="C192" s="81">
        <v>432</v>
      </c>
      <c r="D192" s="2007" t="s">
        <v>256</v>
      </c>
      <c r="E192" s="83">
        <v>0.5</v>
      </c>
      <c r="F192" s="2007">
        <v>1</v>
      </c>
      <c r="G192" s="2007">
        <v>58</v>
      </c>
    </row>
    <row r="193" spans="1:7" ht="11.45" customHeight="1">
      <c r="A193" s="202" t="s">
        <v>102</v>
      </c>
      <c r="B193" s="2020">
        <v>1</v>
      </c>
      <c r="C193" s="2005">
        <v>53</v>
      </c>
      <c r="D193" s="407">
        <v>3</v>
      </c>
      <c r="E193" s="2005">
        <v>0.1</v>
      </c>
      <c r="F193" s="2004" t="s">
        <v>256</v>
      </c>
      <c r="G193" s="2004" t="s">
        <v>256</v>
      </c>
    </row>
    <row r="194" spans="1:7" ht="15.95" customHeight="1">
      <c r="A194" s="209" t="s">
        <v>151</v>
      </c>
      <c r="B194" s="954">
        <v>138</v>
      </c>
      <c r="C194" s="80">
        <v>9810</v>
      </c>
      <c r="D194" s="80">
        <v>85</v>
      </c>
      <c r="E194" s="149">
        <v>1.6</v>
      </c>
      <c r="F194" s="2019">
        <v>1</v>
      </c>
      <c r="G194" s="2019">
        <v>105</v>
      </c>
    </row>
    <row r="195" spans="1:7" ht="11.45" customHeight="1">
      <c r="A195" s="206" t="s">
        <v>110</v>
      </c>
      <c r="B195" s="2018">
        <v>121</v>
      </c>
      <c r="C195" s="370">
        <v>7998</v>
      </c>
      <c r="D195" s="370">
        <v>66</v>
      </c>
      <c r="E195" s="839">
        <v>2.2000000000000002</v>
      </c>
      <c r="F195" s="2017">
        <v>1</v>
      </c>
      <c r="G195" s="2017">
        <v>105</v>
      </c>
    </row>
    <row r="196" spans="1:7" ht="11.45" customHeight="1">
      <c r="A196" s="199" t="s">
        <v>107</v>
      </c>
      <c r="B196" s="2007">
        <v>1</v>
      </c>
      <c r="C196" s="2007">
        <v>707</v>
      </c>
      <c r="D196" s="2007">
        <v>2</v>
      </c>
      <c r="E196" s="2007">
        <v>0.1</v>
      </c>
      <c r="F196" s="1820" t="s">
        <v>256</v>
      </c>
      <c r="G196" s="1820" t="s">
        <v>256</v>
      </c>
    </row>
    <row r="197" spans="1:7" ht="11.45" customHeight="1">
      <c r="A197" s="202" t="s">
        <v>108</v>
      </c>
      <c r="B197" s="2006">
        <v>7</v>
      </c>
      <c r="C197" s="407">
        <v>357</v>
      </c>
      <c r="D197" s="407">
        <v>0</v>
      </c>
      <c r="E197" s="471">
        <v>0.6</v>
      </c>
      <c r="F197" s="2004" t="s">
        <v>256</v>
      </c>
      <c r="G197" s="2004" t="s">
        <v>256</v>
      </c>
    </row>
    <row r="198" spans="1:7" ht="11.45" customHeight="1">
      <c r="A198" s="199" t="s">
        <v>109</v>
      </c>
      <c r="B198" s="2012">
        <v>9</v>
      </c>
      <c r="C198" s="81">
        <v>748</v>
      </c>
      <c r="D198" s="81">
        <v>17</v>
      </c>
      <c r="E198" s="2016">
        <v>1</v>
      </c>
      <c r="F198" s="1820" t="s">
        <v>256</v>
      </c>
      <c r="G198" s="1820" t="s">
        <v>256</v>
      </c>
    </row>
    <row r="199" spans="1:7" ht="15.95" customHeight="1">
      <c r="A199" s="217" t="s">
        <v>152</v>
      </c>
      <c r="B199" s="2010">
        <v>123</v>
      </c>
      <c r="C199" s="411">
        <v>11305</v>
      </c>
      <c r="D199" s="411">
        <v>317</v>
      </c>
      <c r="E199" s="196">
        <v>0.7</v>
      </c>
      <c r="F199" s="411">
        <v>15</v>
      </c>
      <c r="G199" s="411">
        <v>917</v>
      </c>
    </row>
    <row r="200" spans="1:7" ht="11.45" customHeight="1">
      <c r="A200" s="214" t="s">
        <v>230</v>
      </c>
      <c r="B200" s="2008">
        <v>52</v>
      </c>
      <c r="C200" s="82">
        <v>5207</v>
      </c>
      <c r="D200" s="82">
        <v>147</v>
      </c>
      <c r="E200" s="835">
        <v>0.5</v>
      </c>
      <c r="F200" s="82">
        <v>13</v>
      </c>
      <c r="G200" s="82">
        <v>726</v>
      </c>
    </row>
    <row r="201" spans="1:7" ht="11.45" customHeight="1">
      <c r="A201" s="202" t="s">
        <v>51</v>
      </c>
      <c r="B201" s="2006">
        <v>58</v>
      </c>
      <c r="C201" s="407">
        <v>4880</v>
      </c>
      <c r="D201" s="407">
        <v>146</v>
      </c>
      <c r="E201" s="471">
        <v>1.5</v>
      </c>
      <c r="F201" s="407">
        <v>1</v>
      </c>
      <c r="G201" s="407">
        <v>65</v>
      </c>
    </row>
    <row r="202" spans="1:7" ht="11.45" customHeight="1">
      <c r="A202" s="199" t="s">
        <v>52</v>
      </c>
      <c r="B202" s="2012">
        <v>13</v>
      </c>
      <c r="C202" s="81">
        <v>1218</v>
      </c>
      <c r="D202" s="81">
        <v>24</v>
      </c>
      <c r="E202" s="83">
        <v>0.3</v>
      </c>
      <c r="F202" s="2007">
        <v>1</v>
      </c>
      <c r="G202" s="2007">
        <v>126</v>
      </c>
    </row>
    <row r="203" spans="1:7" ht="15.95" customHeight="1">
      <c r="A203" s="217" t="s">
        <v>153</v>
      </c>
      <c r="B203" s="2010">
        <v>232</v>
      </c>
      <c r="C203" s="411">
        <v>27361</v>
      </c>
      <c r="D203" s="411">
        <v>479</v>
      </c>
      <c r="E203" s="196">
        <v>1.2</v>
      </c>
      <c r="F203" s="411">
        <v>14</v>
      </c>
      <c r="G203" s="411">
        <v>737</v>
      </c>
    </row>
    <row r="204" spans="1:7" ht="11.45" customHeight="1">
      <c r="A204" s="214" t="s">
        <v>162</v>
      </c>
      <c r="B204" s="2008">
        <v>70</v>
      </c>
      <c r="C204" s="82">
        <v>5943</v>
      </c>
      <c r="D204" s="82">
        <v>255</v>
      </c>
      <c r="E204" s="835">
        <v>0.9</v>
      </c>
      <c r="F204" s="1820" t="s">
        <v>256</v>
      </c>
      <c r="G204" s="1820" t="s">
        <v>256</v>
      </c>
    </row>
    <row r="205" spans="1:7" ht="11.45" customHeight="1">
      <c r="A205" s="210" t="s">
        <v>165</v>
      </c>
      <c r="B205" s="2006">
        <v>70</v>
      </c>
      <c r="C205" s="407">
        <v>5943</v>
      </c>
      <c r="D205" s="407">
        <v>255</v>
      </c>
      <c r="E205" s="2015">
        <v>1</v>
      </c>
      <c r="F205" s="2004" t="s">
        <v>256</v>
      </c>
      <c r="G205" s="2004" t="s">
        <v>256</v>
      </c>
    </row>
    <row r="206" spans="1:7" ht="11.45" customHeight="1">
      <c r="A206" s="211" t="s">
        <v>166</v>
      </c>
      <c r="B206" s="2014" t="s">
        <v>256</v>
      </c>
      <c r="C206" s="1820" t="s">
        <v>256</v>
      </c>
      <c r="D206" s="1820" t="s">
        <v>256</v>
      </c>
      <c r="E206" s="2014" t="s">
        <v>256</v>
      </c>
      <c r="F206" s="1820" t="s">
        <v>256</v>
      </c>
      <c r="G206" s="1820" t="s">
        <v>256</v>
      </c>
    </row>
    <row r="207" spans="1:7" ht="11.45" customHeight="1">
      <c r="A207" s="202" t="s">
        <v>116</v>
      </c>
      <c r="B207" s="2005">
        <v>1</v>
      </c>
      <c r="C207" s="2005">
        <v>56</v>
      </c>
      <c r="D207" s="2005">
        <v>1</v>
      </c>
      <c r="E207" s="2005">
        <v>0.1</v>
      </c>
      <c r="F207" s="2004" t="s">
        <v>256</v>
      </c>
      <c r="G207" s="2004" t="s">
        <v>256</v>
      </c>
    </row>
    <row r="208" spans="1:7" ht="11.45" customHeight="1">
      <c r="A208" s="199" t="s">
        <v>117</v>
      </c>
      <c r="B208" s="2012">
        <v>85</v>
      </c>
      <c r="C208" s="81">
        <v>10663</v>
      </c>
      <c r="D208" s="81">
        <v>56</v>
      </c>
      <c r="E208" s="83">
        <v>2.2999999999999998</v>
      </c>
      <c r="F208" s="81">
        <v>12</v>
      </c>
      <c r="G208" s="81">
        <v>523</v>
      </c>
    </row>
    <row r="209" spans="1:7" ht="11.45" customHeight="1">
      <c r="A209" s="202" t="s">
        <v>118</v>
      </c>
      <c r="B209" s="2013" t="s">
        <v>256</v>
      </c>
      <c r="C209" s="2004" t="s">
        <v>256</v>
      </c>
      <c r="D209" s="2005">
        <v>7</v>
      </c>
      <c r="E209" s="2013" t="s">
        <v>256</v>
      </c>
      <c r="F209" s="2004" t="s">
        <v>256</v>
      </c>
      <c r="G209" s="2004" t="s">
        <v>256</v>
      </c>
    </row>
    <row r="210" spans="1:7" ht="11.45" customHeight="1">
      <c r="A210" s="199" t="s">
        <v>119</v>
      </c>
      <c r="B210" s="2012">
        <v>64</v>
      </c>
      <c r="C210" s="81">
        <v>9069</v>
      </c>
      <c r="D210" s="81">
        <v>130</v>
      </c>
      <c r="E210" s="83">
        <v>2.1</v>
      </c>
      <c r="F210" s="1820" t="s">
        <v>256</v>
      </c>
      <c r="G210" s="1820" t="s">
        <v>256</v>
      </c>
    </row>
    <row r="211" spans="1:7" ht="11.45" customHeight="1">
      <c r="A211" s="202" t="s">
        <v>120</v>
      </c>
      <c r="B211" s="2006">
        <v>11</v>
      </c>
      <c r="C211" s="407">
        <v>1422</v>
      </c>
      <c r="D211" s="407">
        <v>30</v>
      </c>
      <c r="E211" s="471">
        <v>0.6</v>
      </c>
      <c r="F211" s="2005">
        <v>2</v>
      </c>
      <c r="G211" s="2005">
        <v>214</v>
      </c>
    </row>
    <row r="212" spans="1:7" ht="11.45" customHeight="1">
      <c r="A212" s="199" t="s">
        <v>121</v>
      </c>
      <c r="B212" s="2011">
        <v>1</v>
      </c>
      <c r="C212" s="2007">
        <v>208</v>
      </c>
      <c r="D212" s="2007" t="s">
        <v>256</v>
      </c>
      <c r="E212" s="2007">
        <v>0.2</v>
      </c>
      <c r="F212" s="1820" t="s">
        <v>256</v>
      </c>
      <c r="G212" s="1820" t="s">
        <v>256</v>
      </c>
    </row>
    <row r="213" spans="1:7" ht="15.95" customHeight="1">
      <c r="A213" s="217" t="s">
        <v>154</v>
      </c>
      <c r="B213" s="2010">
        <v>14</v>
      </c>
      <c r="C213" s="411">
        <v>1176</v>
      </c>
      <c r="D213" s="411">
        <v>65</v>
      </c>
      <c r="E213" s="196">
        <v>0.2</v>
      </c>
      <c r="F213" s="2009">
        <v>4</v>
      </c>
      <c r="G213" s="2009">
        <v>211</v>
      </c>
    </row>
    <row r="214" spans="1:7" ht="11.45" customHeight="1">
      <c r="A214" s="214" t="s">
        <v>106</v>
      </c>
      <c r="B214" s="2008">
        <v>8</v>
      </c>
      <c r="C214" s="82">
        <v>821</v>
      </c>
      <c r="D214" s="82">
        <v>56</v>
      </c>
      <c r="E214" s="835">
        <v>0.2</v>
      </c>
      <c r="F214" s="2007">
        <v>3</v>
      </c>
      <c r="G214" s="2007">
        <v>147</v>
      </c>
    </row>
    <row r="215" spans="1:7" ht="11.45" customHeight="1">
      <c r="A215" s="202" t="s">
        <v>103</v>
      </c>
      <c r="B215" s="2005">
        <v>4</v>
      </c>
      <c r="C215" s="2005">
        <v>234</v>
      </c>
      <c r="D215" s="2005">
        <v>4</v>
      </c>
      <c r="E215" s="2005">
        <v>0.4</v>
      </c>
      <c r="F215" s="2005">
        <v>1</v>
      </c>
      <c r="G215" s="2005">
        <v>64</v>
      </c>
    </row>
    <row r="216" spans="1:7" ht="11.45" customHeight="1">
      <c r="A216" s="199" t="s">
        <v>104</v>
      </c>
      <c r="B216" s="2007">
        <v>1</v>
      </c>
      <c r="C216" s="2007">
        <v>77</v>
      </c>
      <c r="D216" s="2007">
        <v>4</v>
      </c>
      <c r="E216" s="2007">
        <v>0.1</v>
      </c>
      <c r="F216" s="1820" t="s">
        <v>256</v>
      </c>
      <c r="G216" s="1820" t="s">
        <v>256</v>
      </c>
    </row>
    <row r="217" spans="1:7" ht="11.45" customHeight="1">
      <c r="A217" s="202" t="s">
        <v>105</v>
      </c>
      <c r="B217" s="2006">
        <v>1</v>
      </c>
      <c r="C217" s="407">
        <v>44</v>
      </c>
      <c r="D217" s="2005">
        <v>1</v>
      </c>
      <c r="E217" s="471">
        <v>0.1</v>
      </c>
      <c r="F217" s="2004" t="s">
        <v>256</v>
      </c>
      <c r="G217" s="2004" t="s">
        <v>256</v>
      </c>
    </row>
    <row r="218" spans="1:7" s="2001" customFormat="1" ht="15.95" customHeight="1">
      <c r="A218" s="2003" t="s">
        <v>155</v>
      </c>
      <c r="B218" s="2002" t="s">
        <v>260</v>
      </c>
      <c r="C218" s="2002" t="s">
        <v>260</v>
      </c>
      <c r="D218" s="2002" t="s">
        <v>260</v>
      </c>
      <c r="E218" s="2002" t="s">
        <v>260</v>
      </c>
      <c r="F218" s="2002" t="s">
        <v>260</v>
      </c>
      <c r="G218" s="2002" t="s">
        <v>260</v>
      </c>
    </row>
    <row r="219" spans="1:7">
      <c r="A219" s="1059"/>
      <c r="F219" s="2000"/>
      <c r="G219" s="2000"/>
    </row>
    <row r="220" spans="1:7" s="168" customFormat="1" ht="9.75">
      <c r="A220" s="166" t="s">
        <v>1231</v>
      </c>
      <c r="E220" s="170"/>
      <c r="F220" s="1242"/>
      <c r="G220" s="1242"/>
    </row>
    <row r="221" spans="1:7">
      <c r="A221" s="1059"/>
    </row>
    <row r="222" spans="1:7">
      <c r="A222" s="1999"/>
    </row>
    <row r="223" spans="1:7">
      <c r="A223" s="57"/>
    </row>
    <row r="224" spans="1:7">
      <c r="A224" s="1998"/>
    </row>
    <row r="225" spans="1:1" s="994" customFormat="1">
      <c r="A225" s="1997"/>
    </row>
    <row r="226" spans="1:1" s="994" customFormat="1">
      <c r="A226" s="1996"/>
    </row>
    <row r="227" spans="1:1" s="994" customFormat="1">
      <c r="A227" s="1996"/>
    </row>
    <row r="228" spans="1:1" s="994" customFormat="1">
      <c r="A228" s="1995"/>
    </row>
    <row r="229" spans="1:1" s="994" customFormat="1">
      <c r="A229" s="1994"/>
    </row>
  </sheetData>
  <mergeCells count="9">
    <mergeCell ref="A1:G1"/>
    <mergeCell ref="F3:G3"/>
    <mergeCell ref="F4:F5"/>
    <mergeCell ref="G4:G5"/>
    <mergeCell ref="B3:E3"/>
    <mergeCell ref="E4:E5"/>
    <mergeCell ref="A3:A5"/>
    <mergeCell ref="B4:C4"/>
    <mergeCell ref="D4:D5"/>
  </mergeCells>
  <printOptions horizontalCentered="1"/>
  <pageMargins left="0.62992125984251968" right="0.62992125984251968" top="0.98425196850393704" bottom="0.98425196850393704" header="0.51181102362204722" footer="0.51181102362204722"/>
  <pageSetup paperSize="9" pageOrder="overThenDown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13"/>
  <sheetViews>
    <sheetView zoomScaleNormal="100" zoomScaleSheetLayoutView="100" workbookViewId="0">
      <pane ySplit="6" topLeftCell="A7" activePane="bottomLeft" state="frozen"/>
      <selection pane="bottomLeft" activeCell="A3" sqref="A3:A6"/>
    </sheetView>
  </sheetViews>
  <sheetFormatPr defaultRowHeight="12.75"/>
  <cols>
    <col min="1" max="1" width="29.7109375" customWidth="1"/>
    <col min="2" max="8" width="8.7109375" customWidth="1"/>
    <col min="9" max="13" width="12.28515625" customWidth="1"/>
    <col min="14" max="14" width="29.7109375" customWidth="1"/>
  </cols>
  <sheetData>
    <row r="1" spans="1:14" ht="12.95" customHeight="1">
      <c r="A1" s="2060"/>
      <c r="B1" s="780" t="s">
        <v>2925</v>
      </c>
      <c r="C1" s="779"/>
      <c r="D1" s="779"/>
      <c r="E1" s="779"/>
      <c r="F1" s="779"/>
      <c r="G1" s="779"/>
      <c r="H1" s="779"/>
      <c r="I1" s="644" t="s">
        <v>2508</v>
      </c>
      <c r="J1" s="644"/>
      <c r="K1" s="644"/>
      <c r="L1" s="644"/>
      <c r="M1" s="2059"/>
    </row>
    <row r="2" spans="1:14" ht="5.0999999999999996" customHeight="1"/>
    <row r="3" spans="1:14" ht="20.100000000000001" customHeight="1">
      <c r="A3" s="180" t="s">
        <v>2507</v>
      </c>
      <c r="B3" s="177" t="s">
        <v>2506</v>
      </c>
      <c r="C3" s="177" t="s">
        <v>2505</v>
      </c>
      <c r="D3" s="177" t="s">
        <v>2504</v>
      </c>
      <c r="E3" s="177" t="s">
        <v>2503</v>
      </c>
      <c r="F3" s="177"/>
      <c r="G3" s="177"/>
      <c r="H3" s="176"/>
      <c r="I3" s="250" t="s">
        <v>2502</v>
      </c>
      <c r="J3" s="177"/>
      <c r="K3" s="177"/>
      <c r="L3" s="177"/>
      <c r="M3" s="177"/>
      <c r="N3" s="2058" t="s">
        <v>2501</v>
      </c>
    </row>
    <row r="4" spans="1:14" ht="20.100000000000001" customHeight="1">
      <c r="A4" s="329"/>
      <c r="B4" s="177"/>
      <c r="C4" s="177"/>
      <c r="D4" s="177"/>
      <c r="E4" s="177" t="s">
        <v>2500</v>
      </c>
      <c r="F4" s="177" t="s">
        <v>2499</v>
      </c>
      <c r="G4" s="177" t="s">
        <v>2498</v>
      </c>
      <c r="H4" s="176" t="s">
        <v>2497</v>
      </c>
      <c r="I4" s="250" t="s">
        <v>2496</v>
      </c>
      <c r="J4" s="177" t="s">
        <v>2495</v>
      </c>
      <c r="K4" s="177" t="s">
        <v>2494</v>
      </c>
      <c r="L4" s="177" t="s">
        <v>2493</v>
      </c>
      <c r="M4" s="177" t="s">
        <v>2492</v>
      </c>
      <c r="N4" s="2056"/>
    </row>
    <row r="5" spans="1:14" ht="20.100000000000001" customHeight="1">
      <c r="A5" s="329"/>
      <c r="B5" s="177"/>
      <c r="C5" s="177"/>
      <c r="D5" s="177"/>
      <c r="E5" s="313"/>
      <c r="F5" s="313"/>
      <c r="G5" s="313"/>
      <c r="H5" s="246"/>
      <c r="I5" s="250"/>
      <c r="J5" s="177"/>
      <c r="K5" s="177"/>
      <c r="L5" s="177"/>
      <c r="M5" s="177"/>
      <c r="N5" s="2056"/>
    </row>
    <row r="6" spans="1:14" ht="9.9499999999999993" customHeight="1">
      <c r="A6" s="329"/>
      <c r="B6" s="177"/>
      <c r="C6" s="177"/>
      <c r="D6" s="177"/>
      <c r="E6" s="2057"/>
      <c r="F6" s="313"/>
      <c r="G6" s="313"/>
      <c r="H6" s="246"/>
      <c r="I6" s="250"/>
      <c r="J6" s="177"/>
      <c r="K6" s="177"/>
      <c r="L6" s="177"/>
      <c r="M6" s="177"/>
      <c r="N6" s="2056"/>
    </row>
    <row r="7" spans="1:14" ht="15.95" customHeight="1">
      <c r="A7" s="856" t="s">
        <v>0</v>
      </c>
      <c r="B7" s="143">
        <v>3012923</v>
      </c>
      <c r="C7" s="2046">
        <v>72.304887313748139</v>
      </c>
      <c r="D7" s="2046">
        <v>2.3634782568289996</v>
      </c>
      <c r="E7" s="143">
        <v>461316</v>
      </c>
      <c r="F7" s="143">
        <v>1043949</v>
      </c>
      <c r="G7" s="143">
        <v>840734</v>
      </c>
      <c r="H7" s="149">
        <v>666924</v>
      </c>
      <c r="I7" s="143">
        <v>2831743</v>
      </c>
      <c r="J7" s="143">
        <v>2831230</v>
      </c>
      <c r="K7" s="143">
        <v>2977486</v>
      </c>
      <c r="L7" s="143">
        <v>1256817</v>
      </c>
      <c r="M7" s="2045">
        <v>23506</v>
      </c>
      <c r="N7" s="1783" t="s">
        <v>0</v>
      </c>
    </row>
    <row r="8" spans="1:14" ht="15.95" customHeight="1">
      <c r="A8" s="233" t="s">
        <v>250</v>
      </c>
      <c r="B8" s="224">
        <v>1509177</v>
      </c>
      <c r="C8" s="2051">
        <v>72.67497649381086</v>
      </c>
      <c r="D8" s="2051">
        <v>2.3522462905278836</v>
      </c>
      <c r="E8" s="224">
        <v>234545</v>
      </c>
      <c r="F8" s="224">
        <v>543485</v>
      </c>
      <c r="G8" s="224">
        <v>418459</v>
      </c>
      <c r="H8" s="471">
        <v>312688</v>
      </c>
      <c r="I8" s="224">
        <v>1474222</v>
      </c>
      <c r="J8" s="224">
        <v>1474197</v>
      </c>
      <c r="K8" s="224">
        <v>1501399</v>
      </c>
      <c r="L8" s="224">
        <v>793547</v>
      </c>
      <c r="M8" s="2050">
        <v>5076</v>
      </c>
      <c r="N8" s="951" t="s">
        <v>250</v>
      </c>
    </row>
    <row r="9" spans="1:14" ht="15.95" customHeight="1">
      <c r="A9" s="236" t="s">
        <v>2491</v>
      </c>
      <c r="B9" s="143">
        <v>702775</v>
      </c>
      <c r="C9" s="2046">
        <v>66.089886521290595</v>
      </c>
      <c r="D9" s="2046">
        <v>2.3252278467503826</v>
      </c>
      <c r="E9" s="143">
        <v>137332</v>
      </c>
      <c r="F9" s="143">
        <v>266699</v>
      </c>
      <c r="G9" s="143">
        <v>182848</v>
      </c>
      <c r="H9" s="149">
        <v>115896</v>
      </c>
      <c r="I9" s="143">
        <v>689538</v>
      </c>
      <c r="J9" s="143">
        <v>689514</v>
      </c>
      <c r="K9" s="143">
        <v>700065</v>
      </c>
      <c r="L9" s="143">
        <v>443201</v>
      </c>
      <c r="M9" s="2045">
        <v>1184</v>
      </c>
      <c r="N9" s="953" t="s">
        <v>2491</v>
      </c>
    </row>
    <row r="10" spans="1:14" ht="21.95" customHeight="1">
      <c r="A10" s="235" t="s">
        <v>322</v>
      </c>
      <c r="B10" s="325">
        <v>702775</v>
      </c>
      <c r="C10" s="2055">
        <v>66.089886521290595</v>
      </c>
      <c r="D10" s="2055">
        <v>2.3252278467503826</v>
      </c>
      <c r="E10" s="325">
        <v>137332</v>
      </c>
      <c r="F10" s="325">
        <v>266699</v>
      </c>
      <c r="G10" s="325">
        <v>182848</v>
      </c>
      <c r="H10" s="196">
        <v>115896</v>
      </c>
      <c r="I10" s="325">
        <v>689538</v>
      </c>
      <c r="J10" s="325">
        <v>689514</v>
      </c>
      <c r="K10" s="325">
        <v>700065</v>
      </c>
      <c r="L10" s="325">
        <v>443201</v>
      </c>
      <c r="M10" s="2054">
        <v>1184</v>
      </c>
      <c r="N10" s="508" t="s">
        <v>322</v>
      </c>
    </row>
    <row r="11" spans="1:14" ht="11.45" customHeight="1">
      <c r="A11" s="199" t="s">
        <v>196</v>
      </c>
      <c r="B11" s="147">
        <v>10705</v>
      </c>
      <c r="C11" s="2040">
        <v>83.168519383465664</v>
      </c>
      <c r="D11" s="2040">
        <v>2.5027557216254088</v>
      </c>
      <c r="E11" s="147">
        <v>1240</v>
      </c>
      <c r="F11" s="147">
        <v>2966</v>
      </c>
      <c r="G11" s="147">
        <v>2820</v>
      </c>
      <c r="H11" s="83">
        <v>3679</v>
      </c>
      <c r="I11" s="147">
        <v>9725</v>
      </c>
      <c r="J11" s="147">
        <v>9722</v>
      </c>
      <c r="K11" s="147">
        <v>10516</v>
      </c>
      <c r="L11" s="147">
        <v>3646</v>
      </c>
      <c r="M11" s="2039">
        <v>121</v>
      </c>
      <c r="N11" s="928" t="s">
        <v>196</v>
      </c>
    </row>
    <row r="12" spans="1:14" ht="11.45" customHeight="1">
      <c r="A12" s="202" t="s">
        <v>197</v>
      </c>
      <c r="B12" s="224">
        <v>69770</v>
      </c>
      <c r="C12" s="2051">
        <v>63.867321198222733</v>
      </c>
      <c r="D12" s="2051">
        <v>2.2312741866131574</v>
      </c>
      <c r="E12" s="224">
        <v>15040</v>
      </c>
      <c r="F12" s="224">
        <v>26681</v>
      </c>
      <c r="G12" s="224">
        <v>17865</v>
      </c>
      <c r="H12" s="471">
        <v>10184</v>
      </c>
      <c r="I12" s="224">
        <v>68960</v>
      </c>
      <c r="J12" s="224">
        <v>68959</v>
      </c>
      <c r="K12" s="224">
        <v>69626</v>
      </c>
      <c r="L12" s="224">
        <v>45092</v>
      </c>
      <c r="M12" s="2050">
        <v>66</v>
      </c>
      <c r="N12" s="931" t="s">
        <v>197</v>
      </c>
    </row>
    <row r="13" spans="1:14" ht="11.45" customHeight="1">
      <c r="A13" s="199" t="s">
        <v>198</v>
      </c>
      <c r="B13" s="147">
        <v>31283</v>
      </c>
      <c r="C13" s="2040">
        <v>62.129335421794586</v>
      </c>
      <c r="D13" s="2040">
        <v>1.7894383530991274</v>
      </c>
      <c r="E13" s="147">
        <v>6952</v>
      </c>
      <c r="F13" s="147">
        <v>11365</v>
      </c>
      <c r="G13" s="147">
        <v>8656</v>
      </c>
      <c r="H13" s="83">
        <v>4310</v>
      </c>
      <c r="I13" s="147">
        <v>31245</v>
      </c>
      <c r="J13" s="147">
        <v>31245</v>
      </c>
      <c r="K13" s="147">
        <v>31274</v>
      </c>
      <c r="L13" s="147">
        <v>22513</v>
      </c>
      <c r="M13" s="2039">
        <v>9</v>
      </c>
      <c r="N13" s="928" t="s">
        <v>198</v>
      </c>
    </row>
    <row r="14" spans="1:14" ht="11.45" customHeight="1">
      <c r="A14" s="202" t="s">
        <v>199</v>
      </c>
      <c r="B14" s="224">
        <v>33280</v>
      </c>
      <c r="C14" s="2051">
        <v>83.243960336538464</v>
      </c>
      <c r="D14" s="2051">
        <v>2.5051983173076922</v>
      </c>
      <c r="E14" s="224">
        <v>3153</v>
      </c>
      <c r="F14" s="224">
        <v>9833</v>
      </c>
      <c r="G14" s="224">
        <v>9646</v>
      </c>
      <c r="H14" s="471">
        <v>10648</v>
      </c>
      <c r="I14" s="224">
        <v>31504</v>
      </c>
      <c r="J14" s="224">
        <v>31500</v>
      </c>
      <c r="K14" s="224">
        <v>32983</v>
      </c>
      <c r="L14" s="224">
        <v>11881</v>
      </c>
      <c r="M14" s="2050">
        <v>202</v>
      </c>
      <c r="N14" s="931" t="s">
        <v>199</v>
      </c>
    </row>
    <row r="15" spans="1:14" ht="11.45" customHeight="1">
      <c r="A15" s="199" t="s">
        <v>200</v>
      </c>
      <c r="B15" s="147">
        <v>70414</v>
      </c>
      <c r="C15" s="2040">
        <v>59.918183883886726</v>
      </c>
      <c r="D15" s="2040">
        <v>2.1321612179396143</v>
      </c>
      <c r="E15" s="147">
        <v>16447</v>
      </c>
      <c r="F15" s="147">
        <v>29713</v>
      </c>
      <c r="G15" s="147">
        <v>16352</v>
      </c>
      <c r="H15" s="83">
        <v>7902</v>
      </c>
      <c r="I15" s="147">
        <v>70215</v>
      </c>
      <c r="J15" s="147">
        <v>70215</v>
      </c>
      <c r="K15" s="147">
        <v>70393</v>
      </c>
      <c r="L15" s="147">
        <v>50024</v>
      </c>
      <c r="M15" s="2039">
        <v>21</v>
      </c>
      <c r="N15" s="928" t="s">
        <v>200</v>
      </c>
    </row>
    <row r="16" spans="1:14" ht="11.45" customHeight="1">
      <c r="A16" s="202" t="s">
        <v>201</v>
      </c>
      <c r="B16" s="224">
        <v>63983</v>
      </c>
      <c r="C16" s="2051">
        <v>66.875920166294165</v>
      </c>
      <c r="D16" s="2051">
        <v>2.5889533157244893</v>
      </c>
      <c r="E16" s="224">
        <v>12130</v>
      </c>
      <c r="F16" s="224">
        <v>25743</v>
      </c>
      <c r="G16" s="224">
        <v>15992</v>
      </c>
      <c r="H16" s="471">
        <v>10118</v>
      </c>
      <c r="I16" s="224">
        <v>63488</v>
      </c>
      <c r="J16" s="224">
        <v>63489</v>
      </c>
      <c r="K16" s="224">
        <v>63904</v>
      </c>
      <c r="L16" s="224">
        <v>34393</v>
      </c>
      <c r="M16" s="2050">
        <v>25</v>
      </c>
      <c r="N16" s="931" t="s">
        <v>201</v>
      </c>
    </row>
    <row r="17" spans="1:14" ht="11.45" customHeight="1">
      <c r="A17" s="199" t="s">
        <v>202</v>
      </c>
      <c r="B17" s="147">
        <v>22401</v>
      </c>
      <c r="C17" s="2040">
        <v>80.271237891165569</v>
      </c>
      <c r="D17" s="2040">
        <v>2.5986339895540378</v>
      </c>
      <c r="E17" s="147">
        <v>2960</v>
      </c>
      <c r="F17" s="147">
        <v>7274</v>
      </c>
      <c r="G17" s="147">
        <v>5564</v>
      </c>
      <c r="H17" s="83">
        <v>6603</v>
      </c>
      <c r="I17" s="147">
        <v>20831</v>
      </c>
      <c r="J17" s="147">
        <v>20828</v>
      </c>
      <c r="K17" s="147">
        <v>22077</v>
      </c>
      <c r="L17" s="147">
        <v>13783</v>
      </c>
      <c r="M17" s="2039">
        <v>97</v>
      </c>
      <c r="N17" s="928" t="s">
        <v>202</v>
      </c>
    </row>
    <row r="18" spans="1:14" ht="11.45" customHeight="1">
      <c r="A18" s="202" t="s">
        <v>203</v>
      </c>
      <c r="B18" s="224">
        <v>19989</v>
      </c>
      <c r="C18" s="2051">
        <v>79.18880384211316</v>
      </c>
      <c r="D18" s="2051">
        <v>2.6261443794086747</v>
      </c>
      <c r="E18" s="224">
        <v>2776</v>
      </c>
      <c r="F18" s="224">
        <v>5887</v>
      </c>
      <c r="G18" s="224">
        <v>5091</v>
      </c>
      <c r="H18" s="471">
        <v>6235</v>
      </c>
      <c r="I18" s="224">
        <v>18146</v>
      </c>
      <c r="J18" s="224">
        <v>18140</v>
      </c>
      <c r="K18" s="224">
        <v>19650</v>
      </c>
      <c r="L18" s="224">
        <v>6061</v>
      </c>
      <c r="M18" s="2050">
        <v>137</v>
      </c>
      <c r="N18" s="931" t="s">
        <v>203</v>
      </c>
    </row>
    <row r="19" spans="1:14" ht="11.45" customHeight="1">
      <c r="A19" s="199" t="s">
        <v>204</v>
      </c>
      <c r="B19" s="147">
        <v>89712</v>
      </c>
      <c r="C19" s="2040">
        <v>62.588438558944176</v>
      </c>
      <c r="D19" s="2040">
        <v>2.3490725878366328</v>
      </c>
      <c r="E19" s="147">
        <v>15383</v>
      </c>
      <c r="F19" s="147">
        <v>35940</v>
      </c>
      <c r="G19" s="147">
        <v>30274</v>
      </c>
      <c r="H19" s="83">
        <v>8115</v>
      </c>
      <c r="I19" s="147">
        <v>89644</v>
      </c>
      <c r="J19" s="147">
        <v>89644</v>
      </c>
      <c r="K19" s="147">
        <v>89686</v>
      </c>
      <c r="L19" s="147">
        <v>84532</v>
      </c>
      <c r="M19" s="2039">
        <v>24</v>
      </c>
      <c r="N19" s="928" t="s">
        <v>204</v>
      </c>
    </row>
    <row r="20" spans="1:14" ht="11.45" customHeight="1">
      <c r="A20" s="202" t="s">
        <v>205</v>
      </c>
      <c r="B20" s="224">
        <v>29700</v>
      </c>
      <c r="C20" s="2051">
        <v>72.973804713804711</v>
      </c>
      <c r="D20" s="2051">
        <v>2.4193265993265993</v>
      </c>
      <c r="E20" s="224">
        <v>4644</v>
      </c>
      <c r="F20" s="224">
        <v>9707</v>
      </c>
      <c r="G20" s="224">
        <v>8160</v>
      </c>
      <c r="H20" s="471">
        <v>7189</v>
      </c>
      <c r="I20" s="224">
        <v>27176</v>
      </c>
      <c r="J20" s="224">
        <v>27168</v>
      </c>
      <c r="K20" s="224">
        <v>29060</v>
      </c>
      <c r="L20" s="224">
        <v>16347</v>
      </c>
      <c r="M20" s="2050">
        <v>229</v>
      </c>
      <c r="N20" s="931" t="s">
        <v>205</v>
      </c>
    </row>
    <row r="21" spans="1:14" ht="11.45" customHeight="1">
      <c r="A21" s="199" t="s">
        <v>206</v>
      </c>
      <c r="B21" s="147">
        <v>73838</v>
      </c>
      <c r="C21" s="2040">
        <v>61.89299547658387</v>
      </c>
      <c r="D21" s="2040">
        <v>2.2963921016278879</v>
      </c>
      <c r="E21" s="147">
        <v>17592</v>
      </c>
      <c r="F21" s="147">
        <v>29649</v>
      </c>
      <c r="G21" s="147">
        <v>16637</v>
      </c>
      <c r="H21" s="83">
        <v>9960</v>
      </c>
      <c r="I21" s="147">
        <v>73318</v>
      </c>
      <c r="J21" s="147">
        <v>73318</v>
      </c>
      <c r="K21" s="147">
        <v>73779</v>
      </c>
      <c r="L21" s="147">
        <v>33495</v>
      </c>
      <c r="M21" s="2039">
        <v>44</v>
      </c>
      <c r="N21" s="928" t="s">
        <v>206</v>
      </c>
    </row>
    <row r="22" spans="1:14" ht="11.45" customHeight="1">
      <c r="A22" s="202" t="s">
        <v>207</v>
      </c>
      <c r="B22" s="224">
        <v>44194</v>
      </c>
      <c r="C22" s="2051">
        <v>58.574467122233784</v>
      </c>
      <c r="D22" s="2051">
        <v>2.4185409784133594</v>
      </c>
      <c r="E22" s="224">
        <v>10420</v>
      </c>
      <c r="F22" s="224">
        <v>19118</v>
      </c>
      <c r="G22" s="224">
        <v>9664</v>
      </c>
      <c r="H22" s="471">
        <v>4992</v>
      </c>
      <c r="I22" s="224">
        <v>44106</v>
      </c>
      <c r="J22" s="224">
        <v>44106</v>
      </c>
      <c r="K22" s="224">
        <v>44193</v>
      </c>
      <c r="L22" s="224">
        <v>33740</v>
      </c>
      <c r="M22" s="2050">
        <v>1</v>
      </c>
      <c r="N22" s="931" t="s">
        <v>207</v>
      </c>
    </row>
    <row r="23" spans="1:14" ht="11.45" customHeight="1">
      <c r="A23" s="199" t="s">
        <v>208</v>
      </c>
      <c r="B23" s="147">
        <v>19709</v>
      </c>
      <c r="C23" s="2040">
        <v>68.045562940788471</v>
      </c>
      <c r="D23" s="2040">
        <v>1.8655436602567355</v>
      </c>
      <c r="E23" s="147">
        <v>3703</v>
      </c>
      <c r="F23" s="147">
        <v>7135</v>
      </c>
      <c r="G23" s="147">
        <v>5278</v>
      </c>
      <c r="H23" s="83">
        <v>3593</v>
      </c>
      <c r="I23" s="147">
        <v>19673</v>
      </c>
      <c r="J23" s="147">
        <v>19673</v>
      </c>
      <c r="K23" s="147">
        <v>19703</v>
      </c>
      <c r="L23" s="147">
        <v>13166</v>
      </c>
      <c r="M23" s="2039">
        <v>6</v>
      </c>
      <c r="N23" s="928" t="s">
        <v>208</v>
      </c>
    </row>
    <row r="24" spans="1:14" ht="11.45" customHeight="1">
      <c r="A24" s="202" t="s">
        <v>209</v>
      </c>
      <c r="B24" s="224">
        <v>8318</v>
      </c>
      <c r="C24" s="2051">
        <v>78.032579947102676</v>
      </c>
      <c r="D24" s="2051">
        <v>2.4317143544121183</v>
      </c>
      <c r="E24" s="224">
        <v>1130</v>
      </c>
      <c r="F24" s="224">
        <v>2156</v>
      </c>
      <c r="G24" s="224">
        <v>2214</v>
      </c>
      <c r="H24" s="471">
        <v>2818</v>
      </c>
      <c r="I24" s="224">
        <v>6896</v>
      </c>
      <c r="J24" s="224">
        <v>6895</v>
      </c>
      <c r="K24" s="224">
        <v>7948</v>
      </c>
      <c r="L24" s="224">
        <v>1988</v>
      </c>
      <c r="M24" s="2050">
        <v>84</v>
      </c>
      <c r="N24" s="931" t="s">
        <v>209</v>
      </c>
    </row>
    <row r="25" spans="1:14" ht="11.45" customHeight="1">
      <c r="A25" s="199" t="s">
        <v>210</v>
      </c>
      <c r="B25" s="147">
        <v>27303</v>
      </c>
      <c r="C25" s="2040">
        <v>60.501483353477639</v>
      </c>
      <c r="D25" s="2040">
        <v>1.7535435666410284</v>
      </c>
      <c r="E25" s="147">
        <v>6813</v>
      </c>
      <c r="F25" s="147">
        <v>10496</v>
      </c>
      <c r="G25" s="147">
        <v>7054</v>
      </c>
      <c r="H25" s="83">
        <v>2940</v>
      </c>
      <c r="I25" s="147">
        <v>27285</v>
      </c>
      <c r="J25" s="147">
        <v>27285</v>
      </c>
      <c r="K25" s="147">
        <v>27300</v>
      </c>
      <c r="L25" s="147">
        <v>18452</v>
      </c>
      <c r="M25" s="2039">
        <v>3</v>
      </c>
      <c r="N25" s="928" t="s">
        <v>210</v>
      </c>
    </row>
    <row r="26" spans="1:14" ht="11.45" customHeight="1">
      <c r="A26" s="202" t="s">
        <v>211</v>
      </c>
      <c r="B26" s="224">
        <v>14650</v>
      </c>
      <c r="C26" s="2051">
        <v>84.921843003412974</v>
      </c>
      <c r="D26" s="2051">
        <v>2.9378839590443686</v>
      </c>
      <c r="E26" s="224">
        <v>1423</v>
      </c>
      <c r="F26" s="224">
        <v>3908</v>
      </c>
      <c r="G26" s="224">
        <v>4321</v>
      </c>
      <c r="H26" s="471">
        <v>4998</v>
      </c>
      <c r="I26" s="224">
        <v>14291</v>
      </c>
      <c r="J26" s="224">
        <v>14291</v>
      </c>
      <c r="K26" s="224">
        <v>14607</v>
      </c>
      <c r="L26" s="224">
        <v>5387</v>
      </c>
      <c r="M26" s="2050">
        <v>30</v>
      </c>
      <c r="N26" s="931" t="s">
        <v>211</v>
      </c>
    </row>
    <row r="27" spans="1:14" ht="11.45" customHeight="1">
      <c r="A27" s="199" t="s">
        <v>212</v>
      </c>
      <c r="B27" s="147">
        <v>73526</v>
      </c>
      <c r="C27" s="2040">
        <v>63.648940510839701</v>
      </c>
      <c r="D27" s="2040">
        <v>2.4324864673720858</v>
      </c>
      <c r="E27" s="147">
        <v>15526</v>
      </c>
      <c r="F27" s="147">
        <v>29128</v>
      </c>
      <c r="G27" s="147">
        <v>17260</v>
      </c>
      <c r="H27" s="83">
        <v>11612</v>
      </c>
      <c r="I27" s="147">
        <v>73035</v>
      </c>
      <c r="J27" s="147">
        <v>73036</v>
      </c>
      <c r="K27" s="147">
        <v>73366</v>
      </c>
      <c r="L27" s="147">
        <v>48701</v>
      </c>
      <c r="M27" s="2039">
        <v>85</v>
      </c>
      <c r="N27" s="928" t="s">
        <v>212</v>
      </c>
    </row>
    <row r="28" spans="1:14" ht="18" customHeight="1">
      <c r="A28" s="197" t="s">
        <v>126</v>
      </c>
      <c r="B28" s="325">
        <v>806402</v>
      </c>
      <c r="C28" s="2055">
        <v>78.413846939863745</v>
      </c>
      <c r="D28" s="2055">
        <v>2.3757927187680585</v>
      </c>
      <c r="E28" s="325">
        <v>97213</v>
      </c>
      <c r="F28" s="325">
        <v>276786</v>
      </c>
      <c r="G28" s="325">
        <v>235611</v>
      </c>
      <c r="H28" s="196">
        <v>196792</v>
      </c>
      <c r="I28" s="325">
        <v>784684</v>
      </c>
      <c r="J28" s="325">
        <v>784683</v>
      </c>
      <c r="K28" s="325">
        <v>801334</v>
      </c>
      <c r="L28" s="325">
        <v>350346</v>
      </c>
      <c r="M28" s="2054">
        <v>3892</v>
      </c>
      <c r="N28" s="926" t="s">
        <v>126</v>
      </c>
    </row>
    <row r="29" spans="1:14" ht="15" customHeight="1">
      <c r="A29" s="209" t="s">
        <v>127</v>
      </c>
      <c r="B29" s="143">
        <v>77925</v>
      </c>
      <c r="C29" s="2046">
        <v>81.493217837664417</v>
      </c>
      <c r="D29" s="2046">
        <v>2.4003849855630413</v>
      </c>
      <c r="E29" s="143">
        <v>6963</v>
      </c>
      <c r="F29" s="143">
        <v>25234</v>
      </c>
      <c r="G29" s="143">
        <v>25403</v>
      </c>
      <c r="H29" s="149">
        <v>20325</v>
      </c>
      <c r="I29" s="143">
        <v>76271</v>
      </c>
      <c r="J29" s="143">
        <v>76303</v>
      </c>
      <c r="K29" s="143">
        <v>77488</v>
      </c>
      <c r="L29" s="143">
        <v>23924</v>
      </c>
      <c r="M29" s="2045">
        <v>374</v>
      </c>
      <c r="N29" s="938" t="s">
        <v>127</v>
      </c>
    </row>
    <row r="30" spans="1:14" s="521" customFormat="1" ht="11.45" customHeight="1">
      <c r="A30" s="206" t="s">
        <v>213</v>
      </c>
      <c r="B30" s="320">
        <v>35782</v>
      </c>
      <c r="C30" s="2053">
        <v>81.779526018668605</v>
      </c>
      <c r="D30" s="2053">
        <v>2.3886311553294952</v>
      </c>
      <c r="E30" s="320">
        <v>3617</v>
      </c>
      <c r="F30" s="320">
        <v>12192</v>
      </c>
      <c r="G30" s="320">
        <v>11220</v>
      </c>
      <c r="H30" s="839">
        <v>8753</v>
      </c>
      <c r="I30" s="320">
        <v>35047</v>
      </c>
      <c r="J30" s="320">
        <v>35037</v>
      </c>
      <c r="K30" s="320">
        <v>35591</v>
      </c>
      <c r="L30" s="320">
        <v>13624</v>
      </c>
      <c r="M30" s="2052">
        <v>139</v>
      </c>
      <c r="N30" s="935" t="s">
        <v>213</v>
      </c>
    </row>
    <row r="31" spans="1:14" ht="11.45" customHeight="1">
      <c r="A31" s="199" t="s">
        <v>20</v>
      </c>
      <c r="B31" s="147">
        <v>12214</v>
      </c>
      <c r="C31" s="2040">
        <v>80.167021450794167</v>
      </c>
      <c r="D31" s="2040">
        <v>2.346242017357131</v>
      </c>
      <c r="E31" s="147">
        <v>1076</v>
      </c>
      <c r="F31" s="147">
        <v>3776</v>
      </c>
      <c r="G31" s="147">
        <v>4008</v>
      </c>
      <c r="H31" s="83">
        <v>3354</v>
      </c>
      <c r="I31" s="147">
        <v>11830</v>
      </c>
      <c r="J31" s="147">
        <v>11825</v>
      </c>
      <c r="K31" s="147">
        <v>12146</v>
      </c>
      <c r="L31" s="147">
        <v>2410</v>
      </c>
      <c r="M31" s="2039">
        <v>59</v>
      </c>
      <c r="N31" s="928" t="s">
        <v>20</v>
      </c>
    </row>
    <row r="32" spans="1:14" ht="11.45" customHeight="1">
      <c r="A32" s="202" t="s">
        <v>21</v>
      </c>
      <c r="B32" s="224">
        <v>17209</v>
      </c>
      <c r="C32" s="2051">
        <v>81.783020512522512</v>
      </c>
      <c r="D32" s="2051">
        <v>2.4916032308675691</v>
      </c>
      <c r="E32" s="224">
        <v>1326</v>
      </c>
      <c r="F32" s="224">
        <v>5802</v>
      </c>
      <c r="G32" s="224">
        <v>5843</v>
      </c>
      <c r="H32" s="471">
        <v>4238</v>
      </c>
      <c r="I32" s="224">
        <v>16973</v>
      </c>
      <c r="J32" s="224">
        <v>17023</v>
      </c>
      <c r="K32" s="224">
        <v>17153</v>
      </c>
      <c r="L32" s="224">
        <v>5458</v>
      </c>
      <c r="M32" s="2050">
        <v>54</v>
      </c>
      <c r="N32" s="931" t="s">
        <v>21</v>
      </c>
    </row>
    <row r="33" spans="1:14" ht="11.45" customHeight="1">
      <c r="A33" s="199" t="s">
        <v>22</v>
      </c>
      <c r="B33" s="147">
        <v>12720</v>
      </c>
      <c r="C33" s="2040">
        <v>81.569182389937112</v>
      </c>
      <c r="D33" s="2040">
        <v>2.3620283018867925</v>
      </c>
      <c r="E33" s="147">
        <v>944</v>
      </c>
      <c r="F33" s="147">
        <v>3464</v>
      </c>
      <c r="G33" s="147">
        <v>4332</v>
      </c>
      <c r="H33" s="83">
        <v>3980</v>
      </c>
      <c r="I33" s="147">
        <v>12421</v>
      </c>
      <c r="J33" s="147">
        <v>12418</v>
      </c>
      <c r="K33" s="147">
        <v>12598</v>
      </c>
      <c r="L33" s="147">
        <v>2432</v>
      </c>
      <c r="M33" s="2039">
        <v>122</v>
      </c>
      <c r="N33" s="928" t="s">
        <v>22</v>
      </c>
    </row>
    <row r="34" spans="1:14" ht="15.95" customHeight="1">
      <c r="A34" s="217" t="s">
        <v>128</v>
      </c>
      <c r="B34" s="325">
        <v>119660</v>
      </c>
      <c r="C34" s="2055">
        <v>81.072421861942175</v>
      </c>
      <c r="D34" s="2055">
        <v>2.4250543205749624</v>
      </c>
      <c r="E34" s="325">
        <v>12393</v>
      </c>
      <c r="F34" s="325">
        <v>40783</v>
      </c>
      <c r="G34" s="325">
        <v>33364</v>
      </c>
      <c r="H34" s="196">
        <v>33120</v>
      </c>
      <c r="I34" s="325">
        <v>115658</v>
      </c>
      <c r="J34" s="325">
        <v>115637</v>
      </c>
      <c r="K34" s="325">
        <v>118769</v>
      </c>
      <c r="L34" s="325">
        <v>44764</v>
      </c>
      <c r="M34" s="2054">
        <v>824</v>
      </c>
      <c r="N34" s="946" t="s">
        <v>128</v>
      </c>
    </row>
    <row r="35" spans="1:14" s="521" customFormat="1" ht="11.45" customHeight="1">
      <c r="A35" s="214" t="s">
        <v>214</v>
      </c>
      <c r="B35" s="145">
        <v>48569</v>
      </c>
      <c r="C35" s="2048">
        <v>74.553912989767142</v>
      </c>
      <c r="D35" s="2048">
        <v>2.5177376515884617</v>
      </c>
      <c r="E35" s="145">
        <v>6136</v>
      </c>
      <c r="F35" s="145">
        <v>19191</v>
      </c>
      <c r="G35" s="145">
        <v>13410</v>
      </c>
      <c r="H35" s="835">
        <v>9832</v>
      </c>
      <c r="I35" s="145">
        <v>47749</v>
      </c>
      <c r="J35" s="145">
        <v>47748</v>
      </c>
      <c r="K35" s="145">
        <v>48372</v>
      </c>
      <c r="L35" s="145">
        <v>24217</v>
      </c>
      <c r="M35" s="2047">
        <v>163</v>
      </c>
      <c r="N35" s="943" t="s">
        <v>214</v>
      </c>
    </row>
    <row r="36" spans="1:14" ht="11.45" customHeight="1">
      <c r="A36" s="202" t="s">
        <v>13</v>
      </c>
      <c r="B36" s="224">
        <v>8850</v>
      </c>
      <c r="C36" s="2051">
        <v>84.667118644067799</v>
      </c>
      <c r="D36" s="2051">
        <v>2.2642937853107346</v>
      </c>
      <c r="E36" s="224">
        <v>663</v>
      </c>
      <c r="F36" s="224">
        <v>2952</v>
      </c>
      <c r="G36" s="224">
        <v>2407</v>
      </c>
      <c r="H36" s="471">
        <v>2828</v>
      </c>
      <c r="I36" s="224">
        <v>8616</v>
      </c>
      <c r="J36" s="224">
        <v>8610</v>
      </c>
      <c r="K36" s="224">
        <v>8790</v>
      </c>
      <c r="L36" s="224">
        <v>2220</v>
      </c>
      <c r="M36" s="2050">
        <v>56</v>
      </c>
      <c r="N36" s="931" t="s">
        <v>13</v>
      </c>
    </row>
    <row r="37" spans="1:14" ht="11.45" customHeight="1">
      <c r="A37" s="199" t="s">
        <v>14</v>
      </c>
      <c r="B37" s="147">
        <v>7840</v>
      </c>
      <c r="C37" s="2040">
        <v>82.462627551020404</v>
      </c>
      <c r="D37" s="2040">
        <v>2.196683673469388</v>
      </c>
      <c r="E37" s="147">
        <v>599</v>
      </c>
      <c r="F37" s="147">
        <v>1737</v>
      </c>
      <c r="G37" s="147">
        <v>2331</v>
      </c>
      <c r="H37" s="83">
        <v>3173</v>
      </c>
      <c r="I37" s="147">
        <v>7317</v>
      </c>
      <c r="J37" s="147">
        <v>7309</v>
      </c>
      <c r="K37" s="147">
        <v>7724</v>
      </c>
      <c r="L37" s="147">
        <v>1689</v>
      </c>
      <c r="M37" s="2039">
        <v>113</v>
      </c>
      <c r="N37" s="928" t="s">
        <v>14</v>
      </c>
    </row>
    <row r="38" spans="1:14" ht="11.45" customHeight="1">
      <c r="A38" s="202" t="s">
        <v>15</v>
      </c>
      <c r="B38" s="224">
        <v>21388</v>
      </c>
      <c r="C38" s="2051">
        <v>84.472040396484005</v>
      </c>
      <c r="D38" s="2051">
        <v>2.390078548718908</v>
      </c>
      <c r="E38" s="224">
        <v>2279</v>
      </c>
      <c r="F38" s="224">
        <v>6203</v>
      </c>
      <c r="G38" s="224">
        <v>5552</v>
      </c>
      <c r="H38" s="471">
        <v>7354</v>
      </c>
      <c r="I38" s="224">
        <v>20645</v>
      </c>
      <c r="J38" s="224">
        <v>20648</v>
      </c>
      <c r="K38" s="224">
        <v>21229</v>
      </c>
      <c r="L38" s="224">
        <v>6686</v>
      </c>
      <c r="M38" s="2050">
        <v>158</v>
      </c>
      <c r="N38" s="931" t="s">
        <v>15</v>
      </c>
    </row>
    <row r="39" spans="1:14" ht="11.45" customHeight="1">
      <c r="A39" s="199" t="s">
        <v>16</v>
      </c>
      <c r="B39" s="147">
        <v>10749</v>
      </c>
      <c r="C39" s="2040">
        <v>92.872360219555304</v>
      </c>
      <c r="D39" s="2040">
        <v>2.348032375104661</v>
      </c>
      <c r="E39" s="147">
        <v>679</v>
      </c>
      <c r="F39" s="147">
        <v>3288</v>
      </c>
      <c r="G39" s="147">
        <v>3009</v>
      </c>
      <c r="H39" s="83">
        <v>3773</v>
      </c>
      <c r="I39" s="147">
        <v>10326</v>
      </c>
      <c r="J39" s="147">
        <v>10324</v>
      </c>
      <c r="K39" s="147">
        <v>10631</v>
      </c>
      <c r="L39" s="147">
        <v>3516</v>
      </c>
      <c r="M39" s="2039">
        <v>116</v>
      </c>
      <c r="N39" s="928" t="s">
        <v>16</v>
      </c>
    </row>
    <row r="40" spans="1:14" ht="11.45" customHeight="1">
      <c r="A40" s="202" t="s">
        <v>17</v>
      </c>
      <c r="B40" s="224">
        <v>13226</v>
      </c>
      <c r="C40" s="2051">
        <v>82.003251171934068</v>
      </c>
      <c r="D40" s="2051">
        <v>2.507182821714804</v>
      </c>
      <c r="E40" s="224">
        <v>1294</v>
      </c>
      <c r="F40" s="224">
        <v>4099</v>
      </c>
      <c r="G40" s="224">
        <v>4101</v>
      </c>
      <c r="H40" s="471">
        <v>3732</v>
      </c>
      <c r="I40" s="224">
        <v>12448</v>
      </c>
      <c r="J40" s="224">
        <v>12446</v>
      </c>
      <c r="K40" s="224">
        <v>13085</v>
      </c>
      <c r="L40" s="224">
        <v>4665</v>
      </c>
      <c r="M40" s="2050">
        <v>130</v>
      </c>
      <c r="N40" s="931" t="s">
        <v>17</v>
      </c>
    </row>
    <row r="41" spans="1:14" ht="11.45" customHeight="1">
      <c r="A41" s="199" t="s">
        <v>18</v>
      </c>
      <c r="B41" s="147">
        <v>3961</v>
      </c>
      <c r="C41" s="2040">
        <v>94.204746276192878</v>
      </c>
      <c r="D41" s="2040">
        <v>2.6283766725574349</v>
      </c>
      <c r="E41" s="147">
        <v>346</v>
      </c>
      <c r="F41" s="147">
        <v>1232</v>
      </c>
      <c r="G41" s="147">
        <v>1061</v>
      </c>
      <c r="H41" s="83">
        <v>1322</v>
      </c>
      <c r="I41" s="147">
        <v>3771</v>
      </c>
      <c r="J41" s="147">
        <v>3768</v>
      </c>
      <c r="K41" s="147">
        <v>3921</v>
      </c>
      <c r="L41" s="147">
        <v>1003</v>
      </c>
      <c r="M41" s="2039">
        <v>32</v>
      </c>
      <c r="N41" s="928" t="s">
        <v>18</v>
      </c>
    </row>
    <row r="42" spans="1:14" ht="11.45" customHeight="1">
      <c r="A42" s="202" t="s">
        <v>19</v>
      </c>
      <c r="B42" s="224">
        <v>5077</v>
      </c>
      <c r="C42" s="2051">
        <v>83.043726610202881</v>
      </c>
      <c r="D42" s="2051">
        <v>2.1091195587945637</v>
      </c>
      <c r="E42" s="224">
        <v>397</v>
      </c>
      <c r="F42" s="224">
        <v>2081</v>
      </c>
      <c r="G42" s="224">
        <v>1493</v>
      </c>
      <c r="H42" s="471">
        <v>1106</v>
      </c>
      <c r="I42" s="224">
        <v>4786</v>
      </c>
      <c r="J42" s="224">
        <v>4784</v>
      </c>
      <c r="K42" s="224">
        <v>5017</v>
      </c>
      <c r="L42" s="224">
        <v>768</v>
      </c>
      <c r="M42" s="2050">
        <v>56</v>
      </c>
      <c r="N42" s="931" t="s">
        <v>19</v>
      </c>
    </row>
    <row r="43" spans="1:14" ht="15.95" customHeight="1">
      <c r="A43" s="209" t="s">
        <v>129</v>
      </c>
      <c r="B43" s="143">
        <v>261579</v>
      </c>
      <c r="C43" s="2046">
        <v>74.104442634921</v>
      </c>
      <c r="D43" s="2046">
        <v>2.3311198528933899</v>
      </c>
      <c r="E43" s="143">
        <v>42751</v>
      </c>
      <c r="F43" s="143">
        <v>89407</v>
      </c>
      <c r="G43" s="143">
        <v>71325</v>
      </c>
      <c r="H43" s="149">
        <v>58096</v>
      </c>
      <c r="I43" s="143">
        <v>256657</v>
      </c>
      <c r="J43" s="143">
        <v>256698</v>
      </c>
      <c r="K43" s="143">
        <v>260447</v>
      </c>
      <c r="L43" s="143">
        <v>159388</v>
      </c>
      <c r="M43" s="2045">
        <v>828</v>
      </c>
      <c r="N43" s="938" t="s">
        <v>129</v>
      </c>
    </row>
    <row r="44" spans="1:14" ht="11.45" customHeight="1">
      <c r="A44" s="206" t="s">
        <v>395</v>
      </c>
      <c r="B44" s="320">
        <v>154667</v>
      </c>
      <c r="C44" s="2053">
        <v>66.490001099135569</v>
      </c>
      <c r="D44" s="2053">
        <v>2.181641849909806</v>
      </c>
      <c r="E44" s="320">
        <v>34104</v>
      </c>
      <c r="F44" s="320">
        <v>57179</v>
      </c>
      <c r="G44" s="320">
        <v>37130</v>
      </c>
      <c r="H44" s="839">
        <v>26254</v>
      </c>
      <c r="I44" s="320">
        <v>153211</v>
      </c>
      <c r="J44" s="320">
        <v>153271</v>
      </c>
      <c r="K44" s="320">
        <v>154458</v>
      </c>
      <c r="L44" s="320">
        <v>122645</v>
      </c>
      <c r="M44" s="2052">
        <v>130</v>
      </c>
      <c r="N44" s="935" t="s">
        <v>395</v>
      </c>
    </row>
    <row r="45" spans="1:14" ht="11.45" customHeight="1">
      <c r="A45" s="211" t="s">
        <v>904</v>
      </c>
      <c r="B45" s="147">
        <v>142051</v>
      </c>
      <c r="C45" s="2040">
        <v>64.723226165250509</v>
      </c>
      <c r="D45" s="2040">
        <v>2.1411887279920592</v>
      </c>
      <c r="E45" s="147">
        <v>32541</v>
      </c>
      <c r="F45" s="147">
        <v>53520</v>
      </c>
      <c r="G45" s="147">
        <v>33551</v>
      </c>
      <c r="H45" s="83">
        <v>22439</v>
      </c>
      <c r="I45" s="147">
        <v>140940</v>
      </c>
      <c r="J45" s="147">
        <v>140935</v>
      </c>
      <c r="K45" s="147">
        <v>141892</v>
      </c>
      <c r="L45" s="147">
        <v>115463</v>
      </c>
      <c r="M45" s="2039">
        <v>95</v>
      </c>
      <c r="N45" s="942" t="s">
        <v>904</v>
      </c>
    </row>
    <row r="46" spans="1:14" ht="11.45" customHeight="1">
      <c r="A46" s="210" t="s">
        <v>164</v>
      </c>
      <c r="B46" s="224">
        <v>12616</v>
      </c>
      <c r="C46" s="2051">
        <v>86.383164235890931</v>
      </c>
      <c r="D46" s="2051">
        <v>2.6371274571972099</v>
      </c>
      <c r="E46" s="224">
        <v>1563</v>
      </c>
      <c r="F46" s="224">
        <v>3659</v>
      </c>
      <c r="G46" s="224">
        <v>3579</v>
      </c>
      <c r="H46" s="471">
        <v>3815</v>
      </c>
      <c r="I46" s="224">
        <v>12271</v>
      </c>
      <c r="J46" s="224">
        <v>12336</v>
      </c>
      <c r="K46" s="224">
        <v>12566</v>
      </c>
      <c r="L46" s="224">
        <v>7182</v>
      </c>
      <c r="M46" s="2050">
        <v>35</v>
      </c>
      <c r="N46" s="941" t="s">
        <v>164</v>
      </c>
    </row>
    <row r="47" spans="1:14" ht="11.45" customHeight="1">
      <c r="A47" s="199" t="s">
        <v>23</v>
      </c>
      <c r="B47" s="147">
        <v>6247</v>
      </c>
      <c r="C47" s="2040">
        <v>86.650232111413473</v>
      </c>
      <c r="D47" s="2040">
        <v>2.3004642228269567</v>
      </c>
      <c r="E47" s="147">
        <v>507</v>
      </c>
      <c r="F47" s="147">
        <v>1586</v>
      </c>
      <c r="G47" s="147">
        <v>1978</v>
      </c>
      <c r="H47" s="83">
        <v>2176</v>
      </c>
      <c r="I47" s="147">
        <v>5980</v>
      </c>
      <c r="J47" s="147">
        <v>5980</v>
      </c>
      <c r="K47" s="147">
        <v>6192</v>
      </c>
      <c r="L47" s="147">
        <v>988</v>
      </c>
      <c r="M47" s="2039">
        <v>55</v>
      </c>
      <c r="N47" s="928" t="s">
        <v>23</v>
      </c>
    </row>
    <row r="48" spans="1:14" ht="11.45" customHeight="1">
      <c r="A48" s="202" t="s">
        <v>24</v>
      </c>
      <c r="B48" s="224">
        <v>21395</v>
      </c>
      <c r="C48" s="2051">
        <v>85.990137882682873</v>
      </c>
      <c r="D48" s="2051">
        <v>2.5848562748305679</v>
      </c>
      <c r="E48" s="224">
        <v>1643</v>
      </c>
      <c r="F48" s="224">
        <v>5719</v>
      </c>
      <c r="G48" s="224">
        <v>6631</v>
      </c>
      <c r="H48" s="471">
        <v>7402</v>
      </c>
      <c r="I48" s="224">
        <v>20897</v>
      </c>
      <c r="J48" s="224">
        <v>20887</v>
      </c>
      <c r="K48" s="224">
        <v>21207</v>
      </c>
      <c r="L48" s="224">
        <v>8878</v>
      </c>
      <c r="M48" s="2050">
        <v>110</v>
      </c>
      <c r="N48" s="931" t="s">
        <v>24</v>
      </c>
    </row>
    <row r="49" spans="1:14" ht="11.45" customHeight="1">
      <c r="A49" s="199" t="s">
        <v>25</v>
      </c>
      <c r="B49" s="147">
        <v>5777</v>
      </c>
      <c r="C49" s="2040">
        <v>96.1400380820495</v>
      </c>
      <c r="D49" s="2040">
        <v>2.3167734118054355</v>
      </c>
      <c r="E49" s="147">
        <v>269</v>
      </c>
      <c r="F49" s="147">
        <v>1021</v>
      </c>
      <c r="G49" s="147">
        <v>1744</v>
      </c>
      <c r="H49" s="83">
        <v>2743</v>
      </c>
      <c r="I49" s="147">
        <v>5537</v>
      </c>
      <c r="J49" s="147">
        <v>5540</v>
      </c>
      <c r="K49" s="147">
        <v>5742</v>
      </c>
      <c r="L49" s="147">
        <v>1930</v>
      </c>
      <c r="M49" s="2039">
        <v>35</v>
      </c>
      <c r="N49" s="928" t="s">
        <v>25</v>
      </c>
    </row>
    <row r="50" spans="1:14" ht="11.45" customHeight="1">
      <c r="A50" s="202" t="s">
        <v>26</v>
      </c>
      <c r="B50" s="224">
        <v>6153</v>
      </c>
      <c r="C50" s="2051">
        <v>78.77051844628636</v>
      </c>
      <c r="D50" s="2051">
        <v>2.5428246383877782</v>
      </c>
      <c r="E50" s="224">
        <v>847</v>
      </c>
      <c r="F50" s="224">
        <v>1964</v>
      </c>
      <c r="G50" s="224">
        <v>1745</v>
      </c>
      <c r="H50" s="471">
        <v>1597</v>
      </c>
      <c r="I50" s="224">
        <v>5847</v>
      </c>
      <c r="J50" s="224">
        <v>5845</v>
      </c>
      <c r="K50" s="224">
        <v>6082</v>
      </c>
      <c r="L50" s="224">
        <v>2118</v>
      </c>
      <c r="M50" s="2050">
        <v>54</v>
      </c>
      <c r="N50" s="931" t="s">
        <v>26</v>
      </c>
    </row>
    <row r="51" spans="1:14" ht="11.45" customHeight="1">
      <c r="A51" s="199" t="s">
        <v>27</v>
      </c>
      <c r="B51" s="147">
        <v>16254</v>
      </c>
      <c r="C51" s="2040">
        <v>79.115294696690043</v>
      </c>
      <c r="D51" s="2040">
        <v>2.2797465239325705</v>
      </c>
      <c r="E51" s="147">
        <v>1381</v>
      </c>
      <c r="F51" s="147">
        <v>6199</v>
      </c>
      <c r="G51" s="147">
        <v>5429</v>
      </c>
      <c r="H51" s="83">
        <v>3245</v>
      </c>
      <c r="I51" s="147">
        <v>15749</v>
      </c>
      <c r="J51" s="147">
        <v>15746</v>
      </c>
      <c r="K51" s="147">
        <v>16107</v>
      </c>
      <c r="L51" s="147">
        <v>5038</v>
      </c>
      <c r="M51" s="2039">
        <v>135</v>
      </c>
      <c r="N51" s="928" t="s">
        <v>27</v>
      </c>
    </row>
    <row r="52" spans="1:14" ht="11.45" customHeight="1">
      <c r="A52" s="202" t="s">
        <v>28</v>
      </c>
      <c r="B52" s="224">
        <v>15324</v>
      </c>
      <c r="C52" s="2051">
        <v>82.284716784129472</v>
      </c>
      <c r="D52" s="2051">
        <v>2.7310754372226573</v>
      </c>
      <c r="E52" s="224">
        <v>1367</v>
      </c>
      <c r="F52" s="224">
        <v>5140</v>
      </c>
      <c r="G52" s="224">
        <v>4942</v>
      </c>
      <c r="H52" s="471">
        <v>3875</v>
      </c>
      <c r="I52" s="224">
        <v>15082</v>
      </c>
      <c r="J52" s="224">
        <v>15078</v>
      </c>
      <c r="K52" s="224">
        <v>15247</v>
      </c>
      <c r="L52" s="224">
        <v>5592</v>
      </c>
      <c r="M52" s="2050">
        <v>56</v>
      </c>
      <c r="N52" s="931" t="s">
        <v>28</v>
      </c>
    </row>
    <row r="53" spans="1:14" ht="11.45" customHeight="1">
      <c r="A53" s="199" t="s">
        <v>29</v>
      </c>
      <c r="B53" s="147">
        <v>9404</v>
      </c>
      <c r="C53" s="2040">
        <v>87.193747341556787</v>
      </c>
      <c r="D53" s="2040">
        <v>2.7480859208847299</v>
      </c>
      <c r="E53" s="147">
        <v>620</v>
      </c>
      <c r="F53" s="147">
        <v>2685</v>
      </c>
      <c r="G53" s="147">
        <v>3172</v>
      </c>
      <c r="H53" s="83">
        <v>2927</v>
      </c>
      <c r="I53" s="147">
        <v>9085</v>
      </c>
      <c r="J53" s="147">
        <v>9085</v>
      </c>
      <c r="K53" s="147">
        <v>9312</v>
      </c>
      <c r="L53" s="147">
        <v>3031</v>
      </c>
      <c r="M53" s="2039">
        <v>34</v>
      </c>
      <c r="N53" s="928" t="s">
        <v>29</v>
      </c>
    </row>
    <row r="54" spans="1:14" ht="11.45" customHeight="1">
      <c r="A54" s="202" t="s">
        <v>30</v>
      </c>
      <c r="B54" s="224">
        <v>6867</v>
      </c>
      <c r="C54" s="2051">
        <v>81.761759137905926</v>
      </c>
      <c r="D54" s="2051">
        <v>2.3701762050385904</v>
      </c>
      <c r="E54" s="224">
        <v>481</v>
      </c>
      <c r="F54" s="224">
        <v>2591</v>
      </c>
      <c r="G54" s="224">
        <v>2258</v>
      </c>
      <c r="H54" s="471">
        <v>1537</v>
      </c>
      <c r="I54" s="224">
        <v>6587</v>
      </c>
      <c r="J54" s="224">
        <v>6588</v>
      </c>
      <c r="K54" s="224">
        <v>6786</v>
      </c>
      <c r="L54" s="224">
        <v>1983</v>
      </c>
      <c r="M54" s="2050">
        <v>56</v>
      </c>
      <c r="N54" s="931" t="s">
        <v>30</v>
      </c>
    </row>
    <row r="55" spans="1:14" ht="11.45" customHeight="1">
      <c r="A55" s="199" t="s">
        <v>31</v>
      </c>
      <c r="B55" s="147">
        <v>3479</v>
      </c>
      <c r="C55" s="2040">
        <v>82.1695889623455</v>
      </c>
      <c r="D55" s="2040">
        <v>2.4984190859442368</v>
      </c>
      <c r="E55" s="147">
        <v>521</v>
      </c>
      <c r="F55" s="147">
        <v>943</v>
      </c>
      <c r="G55" s="147">
        <v>995</v>
      </c>
      <c r="H55" s="83">
        <v>1020</v>
      </c>
      <c r="I55" s="147">
        <v>3332</v>
      </c>
      <c r="J55" s="147">
        <v>3332</v>
      </c>
      <c r="K55" s="147">
        <v>3429</v>
      </c>
      <c r="L55" s="147">
        <v>1634</v>
      </c>
      <c r="M55" s="2039">
        <v>50</v>
      </c>
      <c r="N55" s="928" t="s">
        <v>31</v>
      </c>
    </row>
    <row r="56" spans="1:14" ht="11.45" customHeight="1">
      <c r="A56" s="202" t="s">
        <v>32</v>
      </c>
      <c r="B56" s="224">
        <v>9932</v>
      </c>
      <c r="C56" s="2051">
        <v>95.74959726137736</v>
      </c>
      <c r="D56" s="2051">
        <v>2.8443415223519937</v>
      </c>
      <c r="E56" s="224">
        <v>553</v>
      </c>
      <c r="F56" s="224">
        <v>2319</v>
      </c>
      <c r="G56" s="224">
        <v>3319</v>
      </c>
      <c r="H56" s="471">
        <v>3741</v>
      </c>
      <c r="I56" s="224">
        <v>9806</v>
      </c>
      <c r="J56" s="224">
        <v>9806</v>
      </c>
      <c r="K56" s="224">
        <v>9898</v>
      </c>
      <c r="L56" s="224">
        <v>4345</v>
      </c>
      <c r="M56" s="2050">
        <v>30</v>
      </c>
      <c r="N56" s="931" t="s">
        <v>32</v>
      </c>
    </row>
    <row r="57" spans="1:14" ht="11.45" customHeight="1">
      <c r="A57" s="199" t="s">
        <v>33</v>
      </c>
      <c r="B57" s="147">
        <v>6080</v>
      </c>
      <c r="C57" s="2040">
        <v>84.550328947368428</v>
      </c>
      <c r="D57" s="2040">
        <v>2.5777960526315788</v>
      </c>
      <c r="E57" s="147">
        <v>458</v>
      </c>
      <c r="F57" s="147">
        <v>2061</v>
      </c>
      <c r="G57" s="147">
        <v>1982</v>
      </c>
      <c r="H57" s="83">
        <v>1579</v>
      </c>
      <c r="I57" s="147">
        <v>5544</v>
      </c>
      <c r="J57" s="147">
        <v>5540</v>
      </c>
      <c r="K57" s="147">
        <v>5987</v>
      </c>
      <c r="L57" s="147">
        <v>1206</v>
      </c>
      <c r="M57" s="2039">
        <v>83</v>
      </c>
      <c r="N57" s="928" t="s">
        <v>33</v>
      </c>
    </row>
    <row r="58" spans="1:14" s="472" customFormat="1" ht="15.95" customHeight="1">
      <c r="A58" s="209" t="s">
        <v>130</v>
      </c>
      <c r="B58" s="143">
        <v>65312</v>
      </c>
      <c r="C58" s="2046">
        <v>81.049010901518869</v>
      </c>
      <c r="D58" s="2046">
        <v>2.2457741303282703</v>
      </c>
      <c r="E58" s="143">
        <v>5444</v>
      </c>
      <c r="F58" s="143">
        <v>25467</v>
      </c>
      <c r="G58" s="143">
        <v>21092</v>
      </c>
      <c r="H58" s="149">
        <v>13309</v>
      </c>
      <c r="I58" s="143">
        <v>63638</v>
      </c>
      <c r="J58" s="143">
        <v>63638</v>
      </c>
      <c r="K58" s="143">
        <v>64841</v>
      </c>
      <c r="L58" s="143">
        <v>21535</v>
      </c>
      <c r="M58" s="2045">
        <v>391</v>
      </c>
      <c r="N58" s="938" t="s">
        <v>130</v>
      </c>
    </row>
    <row r="59" spans="1:14" s="1909" customFormat="1" ht="11.1" customHeight="1">
      <c r="A59" s="230" t="s">
        <v>9</v>
      </c>
      <c r="B59" s="148">
        <v>24356</v>
      </c>
      <c r="C59" s="2044">
        <v>79.938331417309897</v>
      </c>
      <c r="D59" s="2044">
        <v>2.4309410412218755</v>
      </c>
      <c r="E59" s="148">
        <v>2409</v>
      </c>
      <c r="F59" s="148">
        <v>8467</v>
      </c>
      <c r="G59" s="148">
        <v>7963</v>
      </c>
      <c r="H59" s="1911">
        <v>5517</v>
      </c>
      <c r="I59" s="148">
        <v>23948</v>
      </c>
      <c r="J59" s="148">
        <v>23948</v>
      </c>
      <c r="K59" s="148">
        <v>24217</v>
      </c>
      <c r="L59" s="148">
        <v>7661</v>
      </c>
      <c r="M59" s="2043">
        <v>125</v>
      </c>
      <c r="N59" s="1772" t="s">
        <v>9</v>
      </c>
    </row>
    <row r="60" spans="1:14" s="472" customFormat="1" ht="11.1" customHeight="1">
      <c r="A60" s="199" t="s">
        <v>7</v>
      </c>
      <c r="B60" s="147">
        <v>7879</v>
      </c>
      <c r="C60" s="2040">
        <v>84.309937809366673</v>
      </c>
      <c r="D60" s="2040">
        <v>2.1276811778144435</v>
      </c>
      <c r="E60" s="147">
        <v>423</v>
      </c>
      <c r="F60" s="147">
        <v>2850</v>
      </c>
      <c r="G60" s="147">
        <v>2608</v>
      </c>
      <c r="H60" s="83">
        <v>1998</v>
      </c>
      <c r="I60" s="147">
        <v>7726</v>
      </c>
      <c r="J60" s="147">
        <v>7727</v>
      </c>
      <c r="K60" s="147">
        <v>7816</v>
      </c>
      <c r="L60" s="147">
        <v>2555</v>
      </c>
      <c r="M60" s="2039">
        <v>45</v>
      </c>
      <c r="N60" s="928" t="s">
        <v>7</v>
      </c>
    </row>
    <row r="61" spans="1:14" s="1907" customFormat="1" ht="11.1" customHeight="1">
      <c r="A61" s="228" t="s">
        <v>8</v>
      </c>
      <c r="B61" s="146">
        <v>11716</v>
      </c>
      <c r="C61" s="2042">
        <v>84.4025264595425</v>
      </c>
      <c r="D61" s="2042">
        <v>2.1451007169682486</v>
      </c>
      <c r="E61" s="146">
        <v>803</v>
      </c>
      <c r="F61" s="146">
        <v>4883</v>
      </c>
      <c r="G61" s="146">
        <v>3835</v>
      </c>
      <c r="H61" s="133">
        <v>2195</v>
      </c>
      <c r="I61" s="146">
        <v>11200</v>
      </c>
      <c r="J61" s="146">
        <v>11196</v>
      </c>
      <c r="K61" s="146">
        <v>11609</v>
      </c>
      <c r="L61" s="146">
        <v>3911</v>
      </c>
      <c r="M61" s="2041">
        <v>72</v>
      </c>
      <c r="N61" s="1769" t="s">
        <v>8</v>
      </c>
    </row>
    <row r="62" spans="1:14" s="472" customFormat="1" ht="11.1" customHeight="1">
      <c r="A62" s="199" t="s">
        <v>10</v>
      </c>
      <c r="B62" s="147">
        <v>5151</v>
      </c>
      <c r="C62" s="2040">
        <v>82.411764705882348</v>
      </c>
      <c r="D62" s="2040">
        <v>2.1312366530770723</v>
      </c>
      <c r="E62" s="147">
        <v>415</v>
      </c>
      <c r="F62" s="147">
        <v>2058</v>
      </c>
      <c r="G62" s="147">
        <v>1789</v>
      </c>
      <c r="H62" s="83">
        <v>889</v>
      </c>
      <c r="I62" s="147">
        <v>5045</v>
      </c>
      <c r="J62" s="147">
        <v>5046</v>
      </c>
      <c r="K62" s="147">
        <v>5112</v>
      </c>
      <c r="L62" s="147">
        <v>1138</v>
      </c>
      <c r="M62" s="2039">
        <v>39</v>
      </c>
      <c r="N62" s="928" t="s">
        <v>10</v>
      </c>
    </row>
    <row r="63" spans="1:14" s="1907" customFormat="1" ht="11.1" customHeight="1">
      <c r="A63" s="228" t="s">
        <v>11</v>
      </c>
      <c r="B63" s="146">
        <v>10674</v>
      </c>
      <c r="C63" s="2042">
        <v>77.399756417462996</v>
      </c>
      <c r="D63" s="2042">
        <v>2.1755667978264941</v>
      </c>
      <c r="E63" s="146">
        <v>1070</v>
      </c>
      <c r="F63" s="146">
        <v>4833</v>
      </c>
      <c r="G63" s="146">
        <v>2961</v>
      </c>
      <c r="H63" s="133">
        <v>1810</v>
      </c>
      <c r="I63" s="146">
        <v>10334</v>
      </c>
      <c r="J63" s="146">
        <v>10333</v>
      </c>
      <c r="K63" s="146">
        <v>10609</v>
      </c>
      <c r="L63" s="146">
        <v>5509</v>
      </c>
      <c r="M63" s="2041">
        <v>59</v>
      </c>
      <c r="N63" s="1769" t="s">
        <v>11</v>
      </c>
    </row>
    <row r="64" spans="1:14" s="472" customFormat="1" ht="11.1" customHeight="1">
      <c r="A64" s="199" t="s">
        <v>12</v>
      </c>
      <c r="B64" s="147">
        <v>5536</v>
      </c>
      <c r="C64" s="2040">
        <v>79.965498554913296</v>
      </c>
      <c r="D64" s="2040">
        <v>2.0541907514450868</v>
      </c>
      <c r="E64" s="147">
        <v>324</v>
      </c>
      <c r="F64" s="147">
        <v>2376</v>
      </c>
      <c r="G64" s="147">
        <v>1936</v>
      </c>
      <c r="H64" s="83">
        <v>900</v>
      </c>
      <c r="I64" s="147">
        <v>5385</v>
      </c>
      <c r="J64" s="147">
        <v>5388</v>
      </c>
      <c r="K64" s="147">
        <v>5478</v>
      </c>
      <c r="L64" s="147">
        <v>761</v>
      </c>
      <c r="M64" s="2039">
        <v>51</v>
      </c>
      <c r="N64" s="928" t="s">
        <v>12</v>
      </c>
    </row>
    <row r="65" spans="1:14" s="1907" customFormat="1" ht="15" customHeight="1">
      <c r="A65" s="1319" t="s">
        <v>131</v>
      </c>
      <c r="B65" s="144">
        <v>82266</v>
      </c>
      <c r="C65" s="2049">
        <v>76.824459679576009</v>
      </c>
      <c r="D65" s="2049">
        <v>2.2503221257870809</v>
      </c>
      <c r="E65" s="144">
        <v>9757</v>
      </c>
      <c r="F65" s="144">
        <v>34190</v>
      </c>
      <c r="G65" s="144">
        <v>24575</v>
      </c>
      <c r="H65" s="1311">
        <v>13744</v>
      </c>
      <c r="I65" s="144">
        <v>80236</v>
      </c>
      <c r="J65" s="144">
        <v>80195</v>
      </c>
      <c r="K65" s="144">
        <v>81768</v>
      </c>
      <c r="L65" s="144">
        <v>35356</v>
      </c>
      <c r="M65" s="2038">
        <v>422</v>
      </c>
      <c r="N65" s="1777" t="s">
        <v>131</v>
      </c>
    </row>
    <row r="66" spans="1:14" s="500" customFormat="1" ht="11.1" customHeight="1">
      <c r="A66" s="214" t="s">
        <v>215</v>
      </c>
      <c r="B66" s="145">
        <v>61732</v>
      </c>
      <c r="C66" s="2048">
        <v>75.190241689885312</v>
      </c>
      <c r="D66" s="2048">
        <v>2.2706375947644659</v>
      </c>
      <c r="E66" s="145">
        <v>8476</v>
      </c>
      <c r="F66" s="145">
        <v>26578</v>
      </c>
      <c r="G66" s="145">
        <v>17546</v>
      </c>
      <c r="H66" s="835">
        <v>9132</v>
      </c>
      <c r="I66" s="145">
        <v>60331</v>
      </c>
      <c r="J66" s="145">
        <v>60308</v>
      </c>
      <c r="K66" s="145">
        <v>61436</v>
      </c>
      <c r="L66" s="145">
        <v>29534</v>
      </c>
      <c r="M66" s="2047">
        <v>280</v>
      </c>
      <c r="N66" s="943" t="s">
        <v>215</v>
      </c>
    </row>
    <row r="67" spans="1:14" s="1907" customFormat="1" ht="11.1" customHeight="1">
      <c r="A67" s="228" t="s">
        <v>1</v>
      </c>
      <c r="B67" s="146">
        <v>15241</v>
      </c>
      <c r="C67" s="2042">
        <v>81.141526146578315</v>
      </c>
      <c r="D67" s="2042">
        <v>2.162194081753166</v>
      </c>
      <c r="E67" s="146">
        <v>964</v>
      </c>
      <c r="F67" s="146">
        <v>5879</v>
      </c>
      <c r="G67" s="146">
        <v>5116</v>
      </c>
      <c r="H67" s="133">
        <v>3282</v>
      </c>
      <c r="I67" s="146">
        <v>14842</v>
      </c>
      <c r="J67" s="146">
        <v>14826</v>
      </c>
      <c r="K67" s="146">
        <v>15103</v>
      </c>
      <c r="L67" s="146">
        <v>4496</v>
      </c>
      <c r="M67" s="2041">
        <v>95</v>
      </c>
      <c r="N67" s="1769" t="s">
        <v>1</v>
      </c>
    </row>
    <row r="68" spans="1:14" s="472" customFormat="1" ht="11.1" customHeight="1">
      <c r="A68" s="199" t="s">
        <v>2</v>
      </c>
      <c r="B68" s="147">
        <v>5293</v>
      </c>
      <c r="C68" s="2040">
        <v>83.453429057245415</v>
      </c>
      <c r="D68" s="2040">
        <v>2.2671452862270924</v>
      </c>
      <c r="E68" s="147">
        <v>317</v>
      </c>
      <c r="F68" s="147">
        <v>1733</v>
      </c>
      <c r="G68" s="147">
        <v>1913</v>
      </c>
      <c r="H68" s="83">
        <v>1330</v>
      </c>
      <c r="I68" s="147">
        <v>5063</v>
      </c>
      <c r="J68" s="147">
        <v>5061</v>
      </c>
      <c r="K68" s="147">
        <v>5229</v>
      </c>
      <c r="L68" s="147">
        <v>1326</v>
      </c>
      <c r="M68" s="2039">
        <v>47</v>
      </c>
      <c r="N68" s="928" t="s">
        <v>2</v>
      </c>
    </row>
    <row r="69" spans="1:14" s="1907" customFormat="1" ht="15" customHeight="1">
      <c r="A69" s="1319" t="s">
        <v>132</v>
      </c>
      <c r="B69" s="144">
        <v>79953</v>
      </c>
      <c r="C69" s="2049">
        <v>82.38114892499344</v>
      </c>
      <c r="D69" s="2049">
        <v>2.3313071429464811</v>
      </c>
      <c r="E69" s="144">
        <v>7159</v>
      </c>
      <c r="F69" s="144">
        <v>26989</v>
      </c>
      <c r="G69" s="144">
        <v>25156</v>
      </c>
      <c r="H69" s="1311">
        <v>20649</v>
      </c>
      <c r="I69" s="144">
        <v>77617</v>
      </c>
      <c r="J69" s="144">
        <v>77616</v>
      </c>
      <c r="K69" s="144">
        <v>79396</v>
      </c>
      <c r="L69" s="144">
        <v>24684</v>
      </c>
      <c r="M69" s="2038">
        <v>343</v>
      </c>
      <c r="N69" s="1777" t="s">
        <v>132</v>
      </c>
    </row>
    <row r="70" spans="1:14" s="500" customFormat="1" ht="11.1" customHeight="1">
      <c r="A70" s="214" t="s">
        <v>216</v>
      </c>
      <c r="B70" s="145">
        <v>50405</v>
      </c>
      <c r="C70" s="2048">
        <v>81.846007340541618</v>
      </c>
      <c r="D70" s="2048">
        <v>2.4340839202460072</v>
      </c>
      <c r="E70" s="145">
        <v>5216</v>
      </c>
      <c r="F70" s="145">
        <v>17044</v>
      </c>
      <c r="G70" s="145">
        <v>14882</v>
      </c>
      <c r="H70" s="835">
        <v>13263</v>
      </c>
      <c r="I70" s="145">
        <v>49370</v>
      </c>
      <c r="J70" s="145">
        <v>49371</v>
      </c>
      <c r="K70" s="145">
        <v>50236</v>
      </c>
      <c r="L70" s="145">
        <v>19809</v>
      </c>
      <c r="M70" s="2047">
        <v>129</v>
      </c>
      <c r="N70" s="943" t="s">
        <v>216</v>
      </c>
    </row>
    <row r="71" spans="1:14" s="1907" customFormat="1" ht="11.1" customHeight="1">
      <c r="A71" s="228" t="s">
        <v>3</v>
      </c>
      <c r="B71" s="146">
        <v>8012</v>
      </c>
      <c r="C71" s="2042">
        <v>84.958437343984031</v>
      </c>
      <c r="D71" s="2042">
        <v>2.1003494757863206</v>
      </c>
      <c r="E71" s="146">
        <v>471</v>
      </c>
      <c r="F71" s="146">
        <v>2483</v>
      </c>
      <c r="G71" s="146">
        <v>2841</v>
      </c>
      <c r="H71" s="133">
        <v>2217</v>
      </c>
      <c r="I71" s="146">
        <v>7482</v>
      </c>
      <c r="J71" s="146">
        <v>7483</v>
      </c>
      <c r="K71" s="146">
        <v>7887</v>
      </c>
      <c r="L71" s="146">
        <v>1304</v>
      </c>
      <c r="M71" s="2041">
        <v>69</v>
      </c>
      <c r="N71" s="1769" t="s">
        <v>3</v>
      </c>
    </row>
    <row r="72" spans="1:14" s="472" customFormat="1" ht="11.1" customHeight="1">
      <c r="A72" s="199" t="s">
        <v>4</v>
      </c>
      <c r="B72" s="147">
        <v>5040</v>
      </c>
      <c r="C72" s="2040">
        <v>79.098611111111111</v>
      </c>
      <c r="D72" s="2040">
        <v>2.0285714285714285</v>
      </c>
      <c r="E72" s="147">
        <v>448</v>
      </c>
      <c r="F72" s="147">
        <v>1780</v>
      </c>
      <c r="G72" s="147">
        <v>1546</v>
      </c>
      <c r="H72" s="83">
        <v>1266</v>
      </c>
      <c r="I72" s="147">
        <v>4831</v>
      </c>
      <c r="J72" s="147">
        <v>4832</v>
      </c>
      <c r="K72" s="147">
        <v>4949</v>
      </c>
      <c r="L72" s="147">
        <v>992</v>
      </c>
      <c r="M72" s="2039">
        <v>36</v>
      </c>
      <c r="N72" s="928" t="s">
        <v>4</v>
      </c>
    </row>
    <row r="73" spans="1:14" s="1907" customFormat="1" ht="11.1" customHeight="1">
      <c r="A73" s="228" t="s">
        <v>5</v>
      </c>
      <c r="B73" s="146">
        <v>10119</v>
      </c>
      <c r="C73" s="2042">
        <v>84.429785551932014</v>
      </c>
      <c r="D73" s="2042">
        <v>2.3180156141911255</v>
      </c>
      <c r="E73" s="146">
        <v>612</v>
      </c>
      <c r="F73" s="146">
        <v>3220</v>
      </c>
      <c r="G73" s="146">
        <v>3672</v>
      </c>
      <c r="H73" s="133">
        <v>2615</v>
      </c>
      <c r="I73" s="146">
        <v>9899</v>
      </c>
      <c r="J73" s="146">
        <v>9899</v>
      </c>
      <c r="K73" s="146">
        <v>10061</v>
      </c>
      <c r="L73" s="146">
        <v>1693</v>
      </c>
      <c r="M73" s="2041">
        <v>54</v>
      </c>
      <c r="N73" s="1769" t="s">
        <v>5</v>
      </c>
    </row>
    <row r="74" spans="1:14" s="472" customFormat="1" ht="11.1" customHeight="1">
      <c r="A74" s="199" t="s">
        <v>6</v>
      </c>
      <c r="B74" s="147">
        <v>6377</v>
      </c>
      <c r="C74" s="2040">
        <v>82.716481103967382</v>
      </c>
      <c r="D74" s="2040">
        <v>2.0694684020699388</v>
      </c>
      <c r="E74" s="147">
        <v>412</v>
      </c>
      <c r="F74" s="147">
        <v>2462</v>
      </c>
      <c r="G74" s="147">
        <v>2215</v>
      </c>
      <c r="H74" s="83">
        <v>1288</v>
      </c>
      <c r="I74" s="147">
        <v>6035</v>
      </c>
      <c r="J74" s="147">
        <v>6031</v>
      </c>
      <c r="K74" s="147">
        <v>6263</v>
      </c>
      <c r="L74" s="147">
        <v>886</v>
      </c>
      <c r="M74" s="2039">
        <v>55</v>
      </c>
      <c r="N74" s="928" t="s">
        <v>6</v>
      </c>
    </row>
    <row r="75" spans="1:14" s="1907" customFormat="1" ht="15" customHeight="1">
      <c r="A75" s="1319" t="s">
        <v>133</v>
      </c>
      <c r="B75" s="144">
        <v>119707</v>
      </c>
      <c r="C75" s="2049">
        <v>80.173239660170253</v>
      </c>
      <c r="D75" s="2049">
        <v>2.5950362134211034</v>
      </c>
      <c r="E75" s="144">
        <v>12746</v>
      </c>
      <c r="F75" s="144">
        <v>34716</v>
      </c>
      <c r="G75" s="144">
        <v>34696</v>
      </c>
      <c r="H75" s="1311">
        <v>37549</v>
      </c>
      <c r="I75" s="144">
        <v>114607</v>
      </c>
      <c r="J75" s="144">
        <v>114596</v>
      </c>
      <c r="K75" s="144">
        <v>118625</v>
      </c>
      <c r="L75" s="144">
        <v>40695</v>
      </c>
      <c r="M75" s="2038">
        <v>710</v>
      </c>
      <c r="N75" s="1777" t="s">
        <v>133</v>
      </c>
    </row>
    <row r="76" spans="1:14" s="500" customFormat="1" ht="11.1" customHeight="1">
      <c r="A76" s="214" t="s">
        <v>217</v>
      </c>
      <c r="B76" s="145">
        <v>31369</v>
      </c>
      <c r="C76" s="2048">
        <v>76.179731582135233</v>
      </c>
      <c r="D76" s="2048">
        <v>2.5345723484969236</v>
      </c>
      <c r="E76" s="145">
        <v>3972</v>
      </c>
      <c r="F76" s="145">
        <v>10600</v>
      </c>
      <c r="G76" s="145">
        <v>8706</v>
      </c>
      <c r="H76" s="835">
        <v>8091</v>
      </c>
      <c r="I76" s="145">
        <v>29887</v>
      </c>
      <c r="J76" s="145">
        <v>29887</v>
      </c>
      <c r="K76" s="145">
        <v>31068</v>
      </c>
      <c r="L76" s="145">
        <v>11099</v>
      </c>
      <c r="M76" s="2047">
        <v>201</v>
      </c>
      <c r="N76" s="943" t="s">
        <v>217</v>
      </c>
    </row>
    <row r="77" spans="1:14" s="1907" customFormat="1" ht="11.1" customHeight="1">
      <c r="A77" s="228" t="s">
        <v>34</v>
      </c>
      <c r="B77" s="146">
        <v>17925</v>
      </c>
      <c r="C77" s="2042">
        <v>80.636373779637381</v>
      </c>
      <c r="D77" s="2042">
        <v>2.6383821478382146</v>
      </c>
      <c r="E77" s="146">
        <v>2158</v>
      </c>
      <c r="F77" s="146">
        <v>5260</v>
      </c>
      <c r="G77" s="146">
        <v>5029</v>
      </c>
      <c r="H77" s="133">
        <v>5478</v>
      </c>
      <c r="I77" s="146">
        <v>17164</v>
      </c>
      <c r="J77" s="146">
        <v>17163</v>
      </c>
      <c r="K77" s="146">
        <v>17701</v>
      </c>
      <c r="L77" s="146">
        <v>5770</v>
      </c>
      <c r="M77" s="2041">
        <v>151</v>
      </c>
      <c r="N77" s="1769" t="s">
        <v>34</v>
      </c>
    </row>
    <row r="78" spans="1:14" s="472" customFormat="1" ht="11.1" customHeight="1">
      <c r="A78" s="199" t="s">
        <v>35</v>
      </c>
      <c r="B78" s="147">
        <v>4881</v>
      </c>
      <c r="C78" s="2040">
        <v>73.412825240729362</v>
      </c>
      <c r="D78" s="2040">
        <v>2.2024175373898793</v>
      </c>
      <c r="E78" s="147">
        <v>584</v>
      </c>
      <c r="F78" s="147">
        <v>1594</v>
      </c>
      <c r="G78" s="147">
        <v>1454</v>
      </c>
      <c r="H78" s="83">
        <v>1249</v>
      </c>
      <c r="I78" s="147">
        <v>4554</v>
      </c>
      <c r="J78" s="147">
        <v>4552</v>
      </c>
      <c r="K78" s="147">
        <v>4801</v>
      </c>
      <c r="L78" s="147">
        <v>1091</v>
      </c>
      <c r="M78" s="2039">
        <v>58</v>
      </c>
      <c r="N78" s="928" t="s">
        <v>35</v>
      </c>
    </row>
    <row r="79" spans="1:14" s="1907" customFormat="1" ht="11.1" customHeight="1">
      <c r="A79" s="228" t="s">
        <v>36</v>
      </c>
      <c r="B79" s="146">
        <v>7327</v>
      </c>
      <c r="C79" s="2042">
        <v>85.062508530094178</v>
      </c>
      <c r="D79" s="2042">
        <v>2.6852736454210455</v>
      </c>
      <c r="E79" s="146">
        <v>682</v>
      </c>
      <c r="F79" s="146">
        <v>1570</v>
      </c>
      <c r="G79" s="146">
        <v>2123</v>
      </c>
      <c r="H79" s="133">
        <v>2952</v>
      </c>
      <c r="I79" s="146">
        <v>6989</v>
      </c>
      <c r="J79" s="146">
        <v>6982</v>
      </c>
      <c r="K79" s="146">
        <v>7258</v>
      </c>
      <c r="L79" s="146">
        <v>2024</v>
      </c>
      <c r="M79" s="2041">
        <v>54</v>
      </c>
      <c r="N79" s="1769" t="s">
        <v>36</v>
      </c>
    </row>
    <row r="80" spans="1:14" s="472" customFormat="1" ht="11.1" customHeight="1">
      <c r="A80" s="199" t="s">
        <v>37</v>
      </c>
      <c r="B80" s="147">
        <v>20593</v>
      </c>
      <c r="C80" s="2040">
        <v>79.136259894138789</v>
      </c>
      <c r="D80" s="2040">
        <v>2.6135094449570242</v>
      </c>
      <c r="E80" s="147">
        <v>2094</v>
      </c>
      <c r="F80" s="147">
        <v>6054</v>
      </c>
      <c r="G80" s="147">
        <v>6189</v>
      </c>
      <c r="H80" s="83">
        <v>6256</v>
      </c>
      <c r="I80" s="147">
        <v>19941</v>
      </c>
      <c r="J80" s="147">
        <v>19941</v>
      </c>
      <c r="K80" s="147">
        <v>20454</v>
      </c>
      <c r="L80" s="147">
        <v>7656</v>
      </c>
      <c r="M80" s="2039">
        <v>96</v>
      </c>
      <c r="N80" s="928" t="s">
        <v>37</v>
      </c>
    </row>
    <row r="81" spans="1:14" s="1907" customFormat="1" ht="11.1" customHeight="1">
      <c r="A81" s="228" t="s">
        <v>38</v>
      </c>
      <c r="B81" s="146">
        <v>23565</v>
      </c>
      <c r="C81" s="2042">
        <v>86.10689582007214</v>
      </c>
      <c r="D81" s="2042">
        <v>2.7800976023764057</v>
      </c>
      <c r="E81" s="146">
        <v>1997</v>
      </c>
      <c r="F81" s="146">
        <v>5979</v>
      </c>
      <c r="G81" s="146">
        <v>6778</v>
      </c>
      <c r="H81" s="133">
        <v>8811</v>
      </c>
      <c r="I81" s="146">
        <v>22982</v>
      </c>
      <c r="J81" s="146">
        <v>22983</v>
      </c>
      <c r="K81" s="146">
        <v>23470</v>
      </c>
      <c r="L81" s="146">
        <v>9765</v>
      </c>
      <c r="M81" s="2041">
        <v>55</v>
      </c>
      <c r="N81" s="1769" t="s">
        <v>38</v>
      </c>
    </row>
    <row r="82" spans="1:14" s="472" customFormat="1" ht="11.1" customHeight="1">
      <c r="A82" s="199" t="s">
        <v>39</v>
      </c>
      <c r="B82" s="147">
        <v>14047</v>
      </c>
      <c r="C82" s="2040">
        <v>79.865166939560055</v>
      </c>
      <c r="D82" s="2040">
        <v>2.4265679504520539</v>
      </c>
      <c r="E82" s="147">
        <v>1259</v>
      </c>
      <c r="F82" s="147">
        <v>3659</v>
      </c>
      <c r="G82" s="147">
        <v>4417</v>
      </c>
      <c r="H82" s="83">
        <v>4712</v>
      </c>
      <c r="I82" s="147">
        <v>13090</v>
      </c>
      <c r="J82" s="147">
        <v>13088</v>
      </c>
      <c r="K82" s="147">
        <v>13873</v>
      </c>
      <c r="L82" s="147">
        <v>3290</v>
      </c>
      <c r="M82" s="2039">
        <v>95</v>
      </c>
      <c r="N82" s="928" t="s">
        <v>39</v>
      </c>
    </row>
    <row r="83" spans="1:14" s="1907" customFormat="1" ht="15.95" customHeight="1">
      <c r="A83" s="1780" t="s">
        <v>192</v>
      </c>
      <c r="B83" s="146">
        <v>1503746</v>
      </c>
      <c r="C83" s="2042">
        <v>71.933461502141981</v>
      </c>
      <c r="D83" s="2042">
        <v>2.3747507890295303</v>
      </c>
      <c r="E83" s="146">
        <v>226771</v>
      </c>
      <c r="F83" s="146">
        <v>500464</v>
      </c>
      <c r="G83" s="146">
        <v>422275</v>
      </c>
      <c r="H83" s="133">
        <v>354236</v>
      </c>
      <c r="I83" s="146">
        <v>1357521</v>
      </c>
      <c r="J83" s="146">
        <v>1357033</v>
      </c>
      <c r="K83" s="146">
        <v>1476087</v>
      </c>
      <c r="L83" s="146">
        <v>463270</v>
      </c>
      <c r="M83" s="2041">
        <v>18430</v>
      </c>
      <c r="N83" s="1779" t="s">
        <v>192</v>
      </c>
    </row>
    <row r="84" spans="1:14" s="472" customFormat="1" ht="15.95" customHeight="1">
      <c r="A84" s="73" t="s">
        <v>390</v>
      </c>
      <c r="B84" s="143">
        <v>817916</v>
      </c>
      <c r="C84" s="2046">
        <v>72.010213762782485</v>
      </c>
      <c r="D84" s="2046">
        <v>2.4692254461338328</v>
      </c>
      <c r="E84" s="143">
        <v>130767</v>
      </c>
      <c r="F84" s="143">
        <v>292903</v>
      </c>
      <c r="G84" s="143">
        <v>214895</v>
      </c>
      <c r="H84" s="149">
        <v>179351</v>
      </c>
      <c r="I84" s="143">
        <v>746575</v>
      </c>
      <c r="J84" s="143">
        <v>746353</v>
      </c>
      <c r="K84" s="143">
        <v>807223</v>
      </c>
      <c r="L84" s="143">
        <v>261850</v>
      </c>
      <c r="M84" s="2045">
        <v>6747</v>
      </c>
      <c r="N84" s="515" t="s">
        <v>390</v>
      </c>
    </row>
    <row r="85" spans="1:14" s="1907" customFormat="1" ht="15" customHeight="1">
      <c r="A85" s="1319" t="s">
        <v>134</v>
      </c>
      <c r="B85" s="144">
        <v>114405</v>
      </c>
      <c r="C85" s="2049">
        <v>64.53590315108606</v>
      </c>
      <c r="D85" s="2049">
        <v>2.4936584939469428</v>
      </c>
      <c r="E85" s="144">
        <v>22013</v>
      </c>
      <c r="F85" s="144">
        <v>47755</v>
      </c>
      <c r="G85" s="144">
        <v>28164</v>
      </c>
      <c r="H85" s="1311">
        <v>16473</v>
      </c>
      <c r="I85" s="144">
        <v>106384</v>
      </c>
      <c r="J85" s="144">
        <v>106347</v>
      </c>
      <c r="K85" s="144">
        <v>112849</v>
      </c>
      <c r="L85" s="144">
        <v>36180</v>
      </c>
      <c r="M85" s="2038">
        <v>840</v>
      </c>
      <c r="N85" s="1777" t="s">
        <v>134</v>
      </c>
    </row>
    <row r="86" spans="1:14" s="500" customFormat="1" ht="10.9" customHeight="1">
      <c r="A86" s="214" t="s">
        <v>218</v>
      </c>
      <c r="B86" s="145">
        <v>30975</v>
      </c>
      <c r="C86" s="2048">
        <v>61.927231638418078</v>
      </c>
      <c r="D86" s="2048">
        <v>2.5123486682808718</v>
      </c>
      <c r="E86" s="145">
        <v>6193</v>
      </c>
      <c r="F86" s="145">
        <v>15444</v>
      </c>
      <c r="G86" s="145">
        <v>6789</v>
      </c>
      <c r="H86" s="835">
        <v>2549</v>
      </c>
      <c r="I86" s="145">
        <v>30216</v>
      </c>
      <c r="J86" s="145">
        <v>30215</v>
      </c>
      <c r="K86" s="145">
        <v>30853</v>
      </c>
      <c r="L86" s="145">
        <v>15096</v>
      </c>
      <c r="M86" s="2047">
        <v>118</v>
      </c>
      <c r="N86" s="943" t="s">
        <v>218</v>
      </c>
    </row>
    <row r="87" spans="1:14" s="1907" customFormat="1" ht="10.9" customHeight="1">
      <c r="A87" s="228" t="s">
        <v>77</v>
      </c>
      <c r="B87" s="146">
        <v>7936</v>
      </c>
      <c r="C87" s="2042">
        <v>66.086945564516128</v>
      </c>
      <c r="D87" s="2042">
        <v>2.3569808467741935</v>
      </c>
      <c r="E87" s="146">
        <v>1291</v>
      </c>
      <c r="F87" s="146">
        <v>3467</v>
      </c>
      <c r="G87" s="146">
        <v>2107</v>
      </c>
      <c r="H87" s="133">
        <v>1071</v>
      </c>
      <c r="I87" s="146">
        <v>7406</v>
      </c>
      <c r="J87" s="146">
        <v>7403</v>
      </c>
      <c r="K87" s="146">
        <v>7867</v>
      </c>
      <c r="L87" s="146">
        <v>2173</v>
      </c>
      <c r="M87" s="2041">
        <v>69</v>
      </c>
      <c r="N87" s="1769" t="s">
        <v>77</v>
      </c>
    </row>
    <row r="88" spans="1:14" s="472" customFormat="1" ht="10.9" customHeight="1">
      <c r="A88" s="199" t="s">
        <v>78</v>
      </c>
      <c r="B88" s="147">
        <v>10949</v>
      </c>
      <c r="C88" s="2040">
        <v>68.896976892866931</v>
      </c>
      <c r="D88" s="2040">
        <v>2.3708101196456299</v>
      </c>
      <c r="E88" s="147">
        <v>1929</v>
      </c>
      <c r="F88" s="147">
        <v>4656</v>
      </c>
      <c r="G88" s="147">
        <v>2527</v>
      </c>
      <c r="H88" s="83">
        <v>1837</v>
      </c>
      <c r="I88" s="147">
        <v>10094</v>
      </c>
      <c r="J88" s="147">
        <v>10093</v>
      </c>
      <c r="K88" s="147">
        <v>10643</v>
      </c>
      <c r="L88" s="147">
        <v>3101</v>
      </c>
      <c r="M88" s="2039">
        <v>104</v>
      </c>
      <c r="N88" s="928" t="s">
        <v>78</v>
      </c>
    </row>
    <row r="89" spans="1:14" s="1907" customFormat="1" ht="10.9" customHeight="1">
      <c r="A89" s="228" t="s">
        <v>79</v>
      </c>
      <c r="B89" s="146">
        <v>5226</v>
      </c>
      <c r="C89" s="2042">
        <v>65.292575583620362</v>
      </c>
      <c r="D89" s="2042">
        <v>2.3076923076923075</v>
      </c>
      <c r="E89" s="146">
        <v>957</v>
      </c>
      <c r="F89" s="146">
        <v>2521</v>
      </c>
      <c r="G89" s="146">
        <v>1155</v>
      </c>
      <c r="H89" s="133">
        <v>593</v>
      </c>
      <c r="I89" s="146">
        <v>4931</v>
      </c>
      <c r="J89" s="146">
        <v>4929</v>
      </c>
      <c r="K89" s="146">
        <v>5135</v>
      </c>
      <c r="L89" s="146">
        <v>1519</v>
      </c>
      <c r="M89" s="2041">
        <v>36</v>
      </c>
      <c r="N89" s="1769" t="s">
        <v>79</v>
      </c>
    </row>
    <row r="90" spans="1:14" s="472" customFormat="1" ht="10.9" customHeight="1">
      <c r="A90" s="199" t="s">
        <v>80</v>
      </c>
      <c r="B90" s="147">
        <v>6960</v>
      </c>
      <c r="C90" s="2040">
        <v>60.063362068965517</v>
      </c>
      <c r="D90" s="2040">
        <v>2.3818965517241377</v>
      </c>
      <c r="E90" s="147">
        <v>1483</v>
      </c>
      <c r="F90" s="147">
        <v>2590</v>
      </c>
      <c r="G90" s="147">
        <v>1941</v>
      </c>
      <c r="H90" s="83">
        <v>946</v>
      </c>
      <c r="I90" s="147">
        <v>6451</v>
      </c>
      <c r="J90" s="147">
        <v>6447</v>
      </c>
      <c r="K90" s="147">
        <v>6894</v>
      </c>
      <c r="L90" s="147">
        <v>1715</v>
      </c>
      <c r="M90" s="2039">
        <v>33</v>
      </c>
      <c r="N90" s="928" t="s">
        <v>80</v>
      </c>
    </row>
    <row r="91" spans="1:14" s="1907" customFormat="1" ht="10.9" customHeight="1">
      <c r="A91" s="228" t="s">
        <v>81</v>
      </c>
      <c r="B91" s="146">
        <v>11919</v>
      </c>
      <c r="C91" s="2042">
        <v>69.691752663814071</v>
      </c>
      <c r="D91" s="2042">
        <v>2.4672371843275442</v>
      </c>
      <c r="E91" s="146">
        <v>2241</v>
      </c>
      <c r="F91" s="146">
        <v>4971</v>
      </c>
      <c r="G91" s="146">
        <v>2806</v>
      </c>
      <c r="H91" s="133">
        <v>1901</v>
      </c>
      <c r="I91" s="146">
        <v>10972</v>
      </c>
      <c r="J91" s="146">
        <v>10970</v>
      </c>
      <c r="K91" s="146">
        <v>11696</v>
      </c>
      <c r="L91" s="146">
        <v>3195</v>
      </c>
      <c r="M91" s="2041">
        <v>105</v>
      </c>
      <c r="N91" s="1769" t="s">
        <v>81</v>
      </c>
    </row>
    <row r="92" spans="1:14" s="472" customFormat="1" ht="10.9" customHeight="1">
      <c r="A92" s="199" t="s">
        <v>82</v>
      </c>
      <c r="B92" s="147">
        <v>11431</v>
      </c>
      <c r="C92" s="2040">
        <v>54.447467413174699</v>
      </c>
      <c r="D92" s="2040">
        <v>2.3526375645175399</v>
      </c>
      <c r="E92" s="147">
        <v>3020</v>
      </c>
      <c r="F92" s="147">
        <v>5023</v>
      </c>
      <c r="G92" s="147">
        <v>2693</v>
      </c>
      <c r="H92" s="83">
        <v>695</v>
      </c>
      <c r="I92" s="147">
        <v>10366</v>
      </c>
      <c r="J92" s="147">
        <v>10363</v>
      </c>
      <c r="K92" s="147">
        <v>11314</v>
      </c>
      <c r="L92" s="147">
        <v>2654</v>
      </c>
      <c r="M92" s="2039">
        <v>61</v>
      </c>
      <c r="N92" s="928" t="s">
        <v>82</v>
      </c>
    </row>
    <row r="93" spans="1:14" s="1907" customFormat="1" ht="10.9" customHeight="1">
      <c r="A93" s="228" t="s">
        <v>83</v>
      </c>
      <c r="B93" s="146">
        <v>13722</v>
      </c>
      <c r="C93" s="2042">
        <v>66.827794782101734</v>
      </c>
      <c r="D93" s="2042">
        <v>2.6880192391779625</v>
      </c>
      <c r="E93" s="146">
        <v>2202</v>
      </c>
      <c r="F93" s="146">
        <v>4195</v>
      </c>
      <c r="G93" s="146">
        <v>3908</v>
      </c>
      <c r="H93" s="133">
        <v>3417</v>
      </c>
      <c r="I93" s="146">
        <v>12048</v>
      </c>
      <c r="J93" s="146">
        <v>12039</v>
      </c>
      <c r="K93" s="146">
        <v>13431</v>
      </c>
      <c r="L93" s="146">
        <v>2507</v>
      </c>
      <c r="M93" s="2041">
        <v>173</v>
      </c>
      <c r="N93" s="1769" t="s">
        <v>83</v>
      </c>
    </row>
    <row r="94" spans="1:14" s="472" customFormat="1" ht="10.9" customHeight="1">
      <c r="A94" s="199" t="s">
        <v>84</v>
      </c>
      <c r="B94" s="147">
        <v>8058</v>
      </c>
      <c r="C94" s="2040">
        <v>73.470588235294116</v>
      </c>
      <c r="D94" s="2040">
        <v>3.2613551749813849</v>
      </c>
      <c r="E94" s="147">
        <v>875</v>
      </c>
      <c r="F94" s="147">
        <v>1912</v>
      </c>
      <c r="G94" s="147">
        <v>2850</v>
      </c>
      <c r="H94" s="83">
        <v>2421</v>
      </c>
      <c r="I94" s="147">
        <v>7072</v>
      </c>
      <c r="J94" s="147">
        <v>7065</v>
      </c>
      <c r="K94" s="147">
        <v>7843</v>
      </c>
      <c r="L94" s="147">
        <v>1048</v>
      </c>
      <c r="M94" s="2039">
        <v>94</v>
      </c>
      <c r="N94" s="928" t="s">
        <v>84</v>
      </c>
    </row>
    <row r="95" spans="1:14" s="1907" customFormat="1" ht="10.9" customHeight="1">
      <c r="A95" s="228" t="s">
        <v>85</v>
      </c>
      <c r="B95" s="146">
        <v>7229</v>
      </c>
      <c r="C95" s="2042">
        <v>64.306681422050076</v>
      </c>
      <c r="D95" s="2042">
        <v>2.0336146078295751</v>
      </c>
      <c r="E95" s="146">
        <v>1822</v>
      </c>
      <c r="F95" s="146">
        <v>2976</v>
      </c>
      <c r="G95" s="146">
        <v>1388</v>
      </c>
      <c r="H95" s="133">
        <v>1043</v>
      </c>
      <c r="I95" s="146">
        <v>6828</v>
      </c>
      <c r="J95" s="146">
        <v>6823</v>
      </c>
      <c r="K95" s="146">
        <v>7173</v>
      </c>
      <c r="L95" s="146">
        <v>3172</v>
      </c>
      <c r="M95" s="2041">
        <v>47</v>
      </c>
      <c r="N95" s="1769" t="s">
        <v>85</v>
      </c>
    </row>
    <row r="96" spans="1:14" s="472" customFormat="1" ht="15" customHeight="1">
      <c r="A96" s="209" t="s">
        <v>135</v>
      </c>
      <c r="B96" s="143">
        <v>71963</v>
      </c>
      <c r="C96" s="2046">
        <v>72.696691355279796</v>
      </c>
      <c r="D96" s="2046">
        <v>2.4171032336061589</v>
      </c>
      <c r="E96" s="143">
        <v>12408</v>
      </c>
      <c r="F96" s="143">
        <v>29100</v>
      </c>
      <c r="G96" s="143">
        <v>16855</v>
      </c>
      <c r="H96" s="149">
        <v>13600</v>
      </c>
      <c r="I96" s="143">
        <v>65033</v>
      </c>
      <c r="J96" s="143">
        <v>65023</v>
      </c>
      <c r="K96" s="143">
        <v>71450</v>
      </c>
      <c r="L96" s="143">
        <v>21420</v>
      </c>
      <c r="M96" s="2045">
        <v>506</v>
      </c>
      <c r="N96" s="938" t="s">
        <v>135</v>
      </c>
    </row>
    <row r="97" spans="1:14" s="1909" customFormat="1" ht="10.9" customHeight="1">
      <c r="A97" s="230" t="s">
        <v>219</v>
      </c>
      <c r="B97" s="148">
        <v>36361</v>
      </c>
      <c r="C97" s="2044">
        <v>70.289018453837897</v>
      </c>
      <c r="D97" s="2044">
        <v>2.4754819724430019</v>
      </c>
      <c r="E97" s="148">
        <v>7106</v>
      </c>
      <c r="F97" s="148">
        <v>15339</v>
      </c>
      <c r="G97" s="148">
        <v>7965</v>
      </c>
      <c r="H97" s="1911">
        <v>5951</v>
      </c>
      <c r="I97" s="148">
        <v>34467</v>
      </c>
      <c r="J97" s="148">
        <v>34465</v>
      </c>
      <c r="K97" s="148">
        <v>36252</v>
      </c>
      <c r="L97" s="148">
        <v>13491</v>
      </c>
      <c r="M97" s="2043">
        <v>108</v>
      </c>
      <c r="N97" s="1772" t="s">
        <v>219</v>
      </c>
    </row>
    <row r="98" spans="1:14" s="472" customFormat="1" ht="10.9" customHeight="1">
      <c r="A98" s="199" t="s">
        <v>46</v>
      </c>
      <c r="B98" s="147">
        <v>6246</v>
      </c>
      <c r="C98" s="2040">
        <v>77.266730707652897</v>
      </c>
      <c r="D98" s="2040">
        <v>2.462856227985911</v>
      </c>
      <c r="E98" s="147">
        <v>957</v>
      </c>
      <c r="F98" s="147">
        <v>2154</v>
      </c>
      <c r="G98" s="147">
        <v>1624</v>
      </c>
      <c r="H98" s="83">
        <v>1511</v>
      </c>
      <c r="I98" s="147">
        <v>5452</v>
      </c>
      <c r="J98" s="147">
        <v>5451</v>
      </c>
      <c r="K98" s="147">
        <v>6188</v>
      </c>
      <c r="L98" s="147">
        <v>1750</v>
      </c>
      <c r="M98" s="2039">
        <v>58</v>
      </c>
      <c r="N98" s="928" t="s">
        <v>46</v>
      </c>
    </row>
    <row r="99" spans="1:14" s="1907" customFormat="1" ht="10.9" customHeight="1">
      <c r="A99" s="228" t="s">
        <v>47</v>
      </c>
      <c r="B99" s="146">
        <v>5859</v>
      </c>
      <c r="C99" s="2042">
        <v>71.577060931899638</v>
      </c>
      <c r="D99" s="2042">
        <v>2.1701655572623313</v>
      </c>
      <c r="E99" s="146">
        <v>770</v>
      </c>
      <c r="F99" s="146">
        <v>2424</v>
      </c>
      <c r="G99" s="146">
        <v>1543</v>
      </c>
      <c r="H99" s="133">
        <v>1122</v>
      </c>
      <c r="I99" s="146">
        <v>5364</v>
      </c>
      <c r="J99" s="146">
        <v>5363</v>
      </c>
      <c r="K99" s="146">
        <v>5776</v>
      </c>
      <c r="L99" s="146">
        <v>1247</v>
      </c>
      <c r="M99" s="2041">
        <v>80</v>
      </c>
      <c r="N99" s="1769" t="s">
        <v>47</v>
      </c>
    </row>
    <row r="100" spans="1:14" s="472" customFormat="1" ht="10.9" customHeight="1">
      <c r="A100" s="199" t="s">
        <v>48</v>
      </c>
      <c r="B100" s="147">
        <v>5941</v>
      </c>
      <c r="C100" s="2040">
        <v>77.567917858946302</v>
      </c>
      <c r="D100" s="2040">
        <v>2.4007742804241712</v>
      </c>
      <c r="E100" s="147">
        <v>797</v>
      </c>
      <c r="F100" s="147">
        <v>2192</v>
      </c>
      <c r="G100" s="147">
        <v>1592</v>
      </c>
      <c r="H100" s="83">
        <v>1360</v>
      </c>
      <c r="I100" s="147">
        <v>5224</v>
      </c>
      <c r="J100" s="147">
        <v>5223</v>
      </c>
      <c r="K100" s="147">
        <v>5909</v>
      </c>
      <c r="L100" s="147">
        <v>1007</v>
      </c>
      <c r="M100" s="2039">
        <v>29</v>
      </c>
      <c r="N100" s="928" t="s">
        <v>48</v>
      </c>
    </row>
    <row r="101" spans="1:14" s="1907" customFormat="1" ht="10.9" customHeight="1">
      <c r="A101" s="228" t="s">
        <v>49</v>
      </c>
      <c r="B101" s="146">
        <v>5433</v>
      </c>
      <c r="C101" s="2042">
        <v>69.290447266703481</v>
      </c>
      <c r="D101" s="2042">
        <v>2.3024111908706058</v>
      </c>
      <c r="E101" s="146">
        <v>964</v>
      </c>
      <c r="F101" s="146">
        <v>2400</v>
      </c>
      <c r="G101" s="146">
        <v>1240</v>
      </c>
      <c r="H101" s="133">
        <v>829</v>
      </c>
      <c r="I101" s="146">
        <v>4328</v>
      </c>
      <c r="J101" s="146">
        <v>4324</v>
      </c>
      <c r="K101" s="146">
        <v>5300</v>
      </c>
      <c r="L101" s="146">
        <v>762</v>
      </c>
      <c r="M101" s="2041">
        <v>133</v>
      </c>
      <c r="N101" s="1769" t="s">
        <v>49</v>
      </c>
    </row>
    <row r="102" spans="1:14" s="472" customFormat="1" ht="10.9" customHeight="1">
      <c r="A102" s="199" t="s">
        <v>50</v>
      </c>
      <c r="B102" s="147">
        <v>12123</v>
      </c>
      <c r="C102" s="2040">
        <v>77.243999010145998</v>
      </c>
      <c r="D102" s="2040">
        <v>2.397178916109874</v>
      </c>
      <c r="E102" s="147">
        <v>1814</v>
      </c>
      <c r="F102" s="147">
        <v>4591</v>
      </c>
      <c r="G102" s="147">
        <v>2891</v>
      </c>
      <c r="H102" s="83">
        <v>2827</v>
      </c>
      <c r="I102" s="147">
        <v>10198</v>
      </c>
      <c r="J102" s="147">
        <v>10197</v>
      </c>
      <c r="K102" s="147">
        <v>12025</v>
      </c>
      <c r="L102" s="147">
        <v>3163</v>
      </c>
      <c r="M102" s="2039">
        <v>98</v>
      </c>
      <c r="N102" s="928" t="s">
        <v>50</v>
      </c>
    </row>
    <row r="103" spans="1:14" s="1907" customFormat="1" ht="15.95" customHeight="1">
      <c r="A103" s="1319" t="s">
        <v>136</v>
      </c>
      <c r="B103" s="144">
        <v>123736</v>
      </c>
      <c r="C103" s="2049">
        <v>71.217899398719851</v>
      </c>
      <c r="D103" s="2049">
        <v>2.4043608973944526</v>
      </c>
      <c r="E103" s="144">
        <v>21961</v>
      </c>
      <c r="F103" s="144">
        <v>46932</v>
      </c>
      <c r="G103" s="144">
        <v>30155</v>
      </c>
      <c r="H103" s="1311">
        <v>24688</v>
      </c>
      <c r="I103" s="144">
        <v>108023</v>
      </c>
      <c r="J103" s="144">
        <v>107958</v>
      </c>
      <c r="K103" s="144">
        <v>122209</v>
      </c>
      <c r="L103" s="144">
        <v>37472</v>
      </c>
      <c r="M103" s="2038">
        <v>1306</v>
      </c>
      <c r="N103" s="1777" t="s">
        <v>136</v>
      </c>
    </row>
    <row r="104" spans="1:14" s="500" customFormat="1" ht="10.9" customHeight="1">
      <c r="A104" s="214" t="s">
        <v>221</v>
      </c>
      <c r="B104" s="145">
        <v>47577</v>
      </c>
      <c r="C104" s="2048">
        <v>71.655442755953501</v>
      </c>
      <c r="D104" s="2048">
        <v>2.4221157281879901</v>
      </c>
      <c r="E104" s="145">
        <v>9101</v>
      </c>
      <c r="F104" s="145">
        <v>17782</v>
      </c>
      <c r="G104" s="145">
        <v>11340</v>
      </c>
      <c r="H104" s="835">
        <v>9354</v>
      </c>
      <c r="I104" s="145">
        <v>42222</v>
      </c>
      <c r="J104" s="145">
        <v>42195</v>
      </c>
      <c r="K104" s="145">
        <v>47185</v>
      </c>
      <c r="L104" s="145">
        <v>18455</v>
      </c>
      <c r="M104" s="2047">
        <v>391</v>
      </c>
      <c r="N104" s="943" t="s">
        <v>221</v>
      </c>
    </row>
    <row r="105" spans="1:14" s="1907" customFormat="1" ht="10.9" customHeight="1">
      <c r="A105" s="228" t="s">
        <v>40</v>
      </c>
      <c r="B105" s="146">
        <v>10737</v>
      </c>
      <c r="C105" s="2042">
        <v>77.924466797056908</v>
      </c>
      <c r="D105" s="2042">
        <v>2.6778429728974573</v>
      </c>
      <c r="E105" s="146">
        <v>1339</v>
      </c>
      <c r="F105" s="146">
        <v>2918</v>
      </c>
      <c r="G105" s="146">
        <v>3045</v>
      </c>
      <c r="H105" s="133">
        <v>3435</v>
      </c>
      <c r="I105" s="146">
        <v>8522</v>
      </c>
      <c r="J105" s="146">
        <v>8521</v>
      </c>
      <c r="K105" s="146">
        <v>10525</v>
      </c>
      <c r="L105" s="146">
        <v>1663</v>
      </c>
      <c r="M105" s="2041">
        <v>178</v>
      </c>
      <c r="N105" s="1769" t="s">
        <v>40</v>
      </c>
    </row>
    <row r="106" spans="1:14" s="472" customFormat="1" ht="10.9" customHeight="1">
      <c r="A106" s="199" t="s">
        <v>41</v>
      </c>
      <c r="B106" s="147">
        <v>8606</v>
      </c>
      <c r="C106" s="2040">
        <v>68.167789914013483</v>
      </c>
      <c r="D106" s="2040">
        <v>2.0232396002788753</v>
      </c>
      <c r="E106" s="147">
        <v>1505</v>
      </c>
      <c r="F106" s="147">
        <v>3371</v>
      </c>
      <c r="G106" s="147">
        <v>2149</v>
      </c>
      <c r="H106" s="83">
        <v>1581</v>
      </c>
      <c r="I106" s="147">
        <v>6242</v>
      </c>
      <c r="J106" s="147">
        <v>6237</v>
      </c>
      <c r="K106" s="147">
        <v>8378</v>
      </c>
      <c r="L106" s="147">
        <v>1077</v>
      </c>
      <c r="M106" s="2039">
        <v>123</v>
      </c>
      <c r="N106" s="928" t="s">
        <v>41</v>
      </c>
    </row>
    <row r="107" spans="1:14" s="1907" customFormat="1" ht="10.9" customHeight="1">
      <c r="A107" s="228" t="s">
        <v>42</v>
      </c>
      <c r="B107" s="146">
        <v>6313</v>
      </c>
      <c r="C107" s="2042">
        <v>73.049421827974015</v>
      </c>
      <c r="D107" s="2042">
        <v>2.0744495485506098</v>
      </c>
      <c r="E107" s="146">
        <v>1163</v>
      </c>
      <c r="F107" s="146">
        <v>2662</v>
      </c>
      <c r="G107" s="146">
        <v>1278</v>
      </c>
      <c r="H107" s="133">
        <v>1210</v>
      </c>
      <c r="I107" s="146">
        <v>4839</v>
      </c>
      <c r="J107" s="146">
        <v>4835</v>
      </c>
      <c r="K107" s="146">
        <v>6210</v>
      </c>
      <c r="L107" s="146">
        <v>724</v>
      </c>
      <c r="M107" s="2041">
        <v>100</v>
      </c>
      <c r="N107" s="1769" t="s">
        <v>42</v>
      </c>
    </row>
    <row r="108" spans="1:14" s="472" customFormat="1" ht="10.9" customHeight="1">
      <c r="A108" s="199" t="s">
        <v>43</v>
      </c>
      <c r="B108" s="147">
        <v>6626</v>
      </c>
      <c r="C108" s="2040">
        <v>65.529580440688193</v>
      </c>
      <c r="D108" s="2040">
        <v>2.596740114699668</v>
      </c>
      <c r="E108" s="147">
        <v>1060</v>
      </c>
      <c r="F108" s="147">
        <v>2419</v>
      </c>
      <c r="G108" s="147">
        <v>1939</v>
      </c>
      <c r="H108" s="83">
        <v>1208</v>
      </c>
      <c r="I108" s="147">
        <v>5771</v>
      </c>
      <c r="J108" s="147">
        <v>5765</v>
      </c>
      <c r="K108" s="147">
        <v>6508</v>
      </c>
      <c r="L108" s="147">
        <v>927</v>
      </c>
      <c r="M108" s="2039">
        <v>111</v>
      </c>
      <c r="N108" s="928" t="s">
        <v>43</v>
      </c>
    </row>
    <row r="109" spans="1:14" s="1907" customFormat="1" ht="10.9" customHeight="1">
      <c r="A109" s="228" t="s">
        <v>220</v>
      </c>
      <c r="B109" s="146">
        <v>32675</v>
      </c>
      <c r="C109" s="2042">
        <v>70.596082631981631</v>
      </c>
      <c r="D109" s="2042">
        <v>2.4159449120122418</v>
      </c>
      <c r="E109" s="146">
        <v>6014</v>
      </c>
      <c r="F109" s="146">
        <v>13106</v>
      </c>
      <c r="G109" s="146">
        <v>7609</v>
      </c>
      <c r="H109" s="133">
        <v>5946</v>
      </c>
      <c r="I109" s="146">
        <v>30506</v>
      </c>
      <c r="J109" s="146">
        <v>30493</v>
      </c>
      <c r="K109" s="146">
        <v>32498</v>
      </c>
      <c r="L109" s="146">
        <v>12130</v>
      </c>
      <c r="M109" s="2041">
        <v>138</v>
      </c>
      <c r="N109" s="1769" t="s">
        <v>220</v>
      </c>
    </row>
    <row r="110" spans="1:14" s="472" customFormat="1" ht="10.9" customHeight="1">
      <c r="A110" s="199" t="s">
        <v>44</v>
      </c>
      <c r="B110" s="147">
        <v>5845</v>
      </c>
      <c r="C110" s="2040">
        <v>71.844311377245504</v>
      </c>
      <c r="D110" s="2040">
        <v>2.4663815226689478</v>
      </c>
      <c r="E110" s="147">
        <v>812</v>
      </c>
      <c r="F110" s="147">
        <v>2476</v>
      </c>
      <c r="G110" s="147">
        <v>1448</v>
      </c>
      <c r="H110" s="83">
        <v>1109</v>
      </c>
      <c r="I110" s="147">
        <v>5023</v>
      </c>
      <c r="J110" s="147">
        <v>5013</v>
      </c>
      <c r="K110" s="147">
        <v>5638</v>
      </c>
      <c r="L110" s="147">
        <v>742</v>
      </c>
      <c r="M110" s="2039">
        <v>179</v>
      </c>
      <c r="N110" s="928" t="s">
        <v>44</v>
      </c>
    </row>
    <row r="111" spans="1:14" s="1907" customFormat="1" ht="10.9" customHeight="1">
      <c r="A111" s="228" t="s">
        <v>45</v>
      </c>
      <c r="B111" s="146">
        <v>5357</v>
      </c>
      <c r="C111" s="2042">
        <v>66.776740713085687</v>
      </c>
      <c r="D111" s="2042">
        <v>2.3233152884076911</v>
      </c>
      <c r="E111" s="146">
        <v>967</v>
      </c>
      <c r="F111" s="146">
        <v>2198</v>
      </c>
      <c r="G111" s="146">
        <v>1347</v>
      </c>
      <c r="H111" s="133">
        <v>845</v>
      </c>
      <c r="I111" s="146">
        <v>4898</v>
      </c>
      <c r="J111" s="146">
        <v>4899</v>
      </c>
      <c r="K111" s="146">
        <v>5267</v>
      </c>
      <c r="L111" s="146">
        <v>1754</v>
      </c>
      <c r="M111" s="2041">
        <v>86</v>
      </c>
      <c r="N111" s="1769" t="s">
        <v>45</v>
      </c>
    </row>
    <row r="112" spans="1:14" s="472" customFormat="1" ht="15.95" customHeight="1">
      <c r="A112" s="209" t="s">
        <v>137</v>
      </c>
      <c r="B112" s="143">
        <v>86950</v>
      </c>
      <c r="C112" s="2046">
        <v>67.719447958596888</v>
      </c>
      <c r="D112" s="2046">
        <v>2.4357561817136286</v>
      </c>
      <c r="E112" s="143">
        <v>14751</v>
      </c>
      <c r="F112" s="143">
        <v>36449</v>
      </c>
      <c r="G112" s="143">
        <v>22334</v>
      </c>
      <c r="H112" s="149">
        <v>13416</v>
      </c>
      <c r="I112" s="143">
        <v>81591</v>
      </c>
      <c r="J112" s="143">
        <v>81566</v>
      </c>
      <c r="K112" s="143">
        <v>85865</v>
      </c>
      <c r="L112" s="143">
        <v>29976</v>
      </c>
      <c r="M112" s="2045">
        <v>739</v>
      </c>
      <c r="N112" s="938" t="s">
        <v>137</v>
      </c>
    </row>
    <row r="113" spans="1:14" s="1909" customFormat="1" ht="12" customHeight="1">
      <c r="A113" s="230" t="s">
        <v>222</v>
      </c>
      <c r="B113" s="148">
        <v>46418</v>
      </c>
      <c r="C113" s="2044">
        <v>68.941466672411565</v>
      </c>
      <c r="D113" s="2044">
        <v>2.4764961868240767</v>
      </c>
      <c r="E113" s="148">
        <v>7678</v>
      </c>
      <c r="F113" s="148">
        <v>19186</v>
      </c>
      <c r="G113" s="148">
        <v>11889</v>
      </c>
      <c r="H113" s="1911">
        <v>7665</v>
      </c>
      <c r="I113" s="148">
        <v>44103</v>
      </c>
      <c r="J113" s="148">
        <v>44092</v>
      </c>
      <c r="K113" s="148">
        <v>46083</v>
      </c>
      <c r="L113" s="148">
        <v>18254</v>
      </c>
      <c r="M113" s="2043">
        <v>228</v>
      </c>
      <c r="N113" s="1772" t="s">
        <v>222</v>
      </c>
    </row>
    <row r="114" spans="1:14" s="472" customFormat="1" ht="12" customHeight="1">
      <c r="A114" s="199" t="s">
        <v>86</v>
      </c>
      <c r="B114" s="147">
        <v>19493</v>
      </c>
      <c r="C114" s="2040">
        <v>68.874108654388749</v>
      </c>
      <c r="D114" s="2040">
        <v>2.2670702303390962</v>
      </c>
      <c r="E114" s="147">
        <v>2972</v>
      </c>
      <c r="F114" s="147">
        <v>7913</v>
      </c>
      <c r="G114" s="147">
        <v>5586</v>
      </c>
      <c r="H114" s="83">
        <v>3022</v>
      </c>
      <c r="I114" s="147">
        <v>18270</v>
      </c>
      <c r="J114" s="147">
        <v>18268</v>
      </c>
      <c r="K114" s="147">
        <v>19154</v>
      </c>
      <c r="L114" s="147">
        <v>6077</v>
      </c>
      <c r="M114" s="2039">
        <v>258</v>
      </c>
      <c r="N114" s="928" t="s">
        <v>86</v>
      </c>
    </row>
    <row r="115" spans="1:14" s="1907" customFormat="1" ht="12" customHeight="1">
      <c r="A115" s="228" t="s">
        <v>87</v>
      </c>
      <c r="B115" s="146">
        <v>12104</v>
      </c>
      <c r="C115" s="2042">
        <v>64.404411764705884</v>
      </c>
      <c r="D115" s="2042">
        <v>2.633757435558493</v>
      </c>
      <c r="E115" s="146">
        <v>2321</v>
      </c>
      <c r="F115" s="146">
        <v>5241</v>
      </c>
      <c r="G115" s="146">
        <v>2830</v>
      </c>
      <c r="H115" s="133">
        <v>1712</v>
      </c>
      <c r="I115" s="146">
        <v>11385</v>
      </c>
      <c r="J115" s="146">
        <v>11378</v>
      </c>
      <c r="K115" s="146">
        <v>11951</v>
      </c>
      <c r="L115" s="146">
        <v>2926</v>
      </c>
      <c r="M115" s="2041">
        <v>114</v>
      </c>
      <c r="N115" s="1769" t="s">
        <v>87</v>
      </c>
    </row>
    <row r="116" spans="1:14" s="472" customFormat="1" ht="12" customHeight="1">
      <c r="A116" s="199" t="s">
        <v>88</v>
      </c>
      <c r="B116" s="147">
        <v>8935</v>
      </c>
      <c r="C116" s="2040">
        <v>63.342697257974258</v>
      </c>
      <c r="D116" s="2040">
        <v>2.3238947957470621</v>
      </c>
      <c r="E116" s="147">
        <v>1780</v>
      </c>
      <c r="F116" s="147">
        <v>4109</v>
      </c>
      <c r="G116" s="147">
        <v>2029</v>
      </c>
      <c r="H116" s="83">
        <v>1017</v>
      </c>
      <c r="I116" s="147">
        <v>7833</v>
      </c>
      <c r="J116" s="147">
        <v>7828</v>
      </c>
      <c r="K116" s="147">
        <v>8677</v>
      </c>
      <c r="L116" s="147">
        <v>2719</v>
      </c>
      <c r="M116" s="2039">
        <v>139</v>
      </c>
      <c r="N116" s="928" t="s">
        <v>88</v>
      </c>
    </row>
    <row r="117" spans="1:14" s="1907" customFormat="1" ht="15.95" customHeight="1">
      <c r="A117" s="1319" t="s">
        <v>138</v>
      </c>
      <c r="B117" s="144">
        <v>95548</v>
      </c>
      <c r="C117" s="2049">
        <v>79.602095281952529</v>
      </c>
      <c r="D117" s="2049">
        <v>2.231695064260895</v>
      </c>
      <c r="E117" s="144">
        <v>13528</v>
      </c>
      <c r="F117" s="144">
        <v>29030</v>
      </c>
      <c r="G117" s="144">
        <v>24050</v>
      </c>
      <c r="H117" s="1311">
        <v>28940</v>
      </c>
      <c r="I117" s="144">
        <v>85458</v>
      </c>
      <c r="J117" s="144">
        <v>85440</v>
      </c>
      <c r="K117" s="144">
        <v>93924</v>
      </c>
      <c r="L117" s="144">
        <v>30266</v>
      </c>
      <c r="M117" s="2038">
        <v>914</v>
      </c>
      <c r="N117" s="1777" t="s">
        <v>138</v>
      </c>
    </row>
    <row r="118" spans="1:14" s="500" customFormat="1" ht="11.45" customHeight="1">
      <c r="A118" s="214" t="s">
        <v>223</v>
      </c>
      <c r="B118" s="145">
        <v>32242</v>
      </c>
      <c r="C118" s="2048">
        <v>70.447925066683212</v>
      </c>
      <c r="D118" s="2048">
        <v>2.2122076794243535</v>
      </c>
      <c r="E118" s="145">
        <v>6033</v>
      </c>
      <c r="F118" s="145">
        <v>11822</v>
      </c>
      <c r="G118" s="145">
        <v>7860</v>
      </c>
      <c r="H118" s="835">
        <v>6527</v>
      </c>
      <c r="I118" s="145">
        <v>29258</v>
      </c>
      <c r="J118" s="145">
        <v>29252</v>
      </c>
      <c r="K118" s="145">
        <v>31744</v>
      </c>
      <c r="L118" s="145">
        <v>12703</v>
      </c>
      <c r="M118" s="2047">
        <v>209</v>
      </c>
      <c r="N118" s="943" t="s">
        <v>223</v>
      </c>
    </row>
    <row r="119" spans="1:14" s="1907" customFormat="1" ht="11.45" customHeight="1">
      <c r="A119" s="228" t="s">
        <v>65</v>
      </c>
      <c r="B119" s="146">
        <v>10875</v>
      </c>
      <c r="C119" s="2042">
        <v>85.394114942528731</v>
      </c>
      <c r="D119" s="2042">
        <v>2.1190804597701147</v>
      </c>
      <c r="E119" s="146">
        <v>1468</v>
      </c>
      <c r="F119" s="146">
        <v>2797</v>
      </c>
      <c r="G119" s="146">
        <v>2414</v>
      </c>
      <c r="H119" s="133">
        <v>4196</v>
      </c>
      <c r="I119" s="146">
        <v>9746</v>
      </c>
      <c r="J119" s="146">
        <v>9742</v>
      </c>
      <c r="K119" s="146">
        <v>10716</v>
      </c>
      <c r="L119" s="146">
        <v>3893</v>
      </c>
      <c r="M119" s="2041">
        <v>119</v>
      </c>
      <c r="N119" s="1769" t="s">
        <v>65</v>
      </c>
    </row>
    <row r="120" spans="1:14" s="472" customFormat="1" ht="11.45" customHeight="1">
      <c r="A120" s="199" t="s">
        <v>66</v>
      </c>
      <c r="B120" s="147">
        <v>20874</v>
      </c>
      <c r="C120" s="2040">
        <v>83.839225831177544</v>
      </c>
      <c r="D120" s="2040">
        <v>2.579955926032385</v>
      </c>
      <c r="E120" s="147">
        <v>2198</v>
      </c>
      <c r="F120" s="147">
        <v>5692</v>
      </c>
      <c r="G120" s="147">
        <v>5745</v>
      </c>
      <c r="H120" s="83">
        <v>7239</v>
      </c>
      <c r="I120" s="147">
        <v>19183</v>
      </c>
      <c r="J120" s="147">
        <v>19180</v>
      </c>
      <c r="K120" s="147">
        <v>20609</v>
      </c>
      <c r="L120" s="147">
        <v>5241</v>
      </c>
      <c r="M120" s="2039">
        <v>155</v>
      </c>
      <c r="N120" s="928" t="s">
        <v>66</v>
      </c>
    </row>
    <row r="121" spans="1:14" s="1907" customFormat="1" ht="11.45" customHeight="1">
      <c r="A121" s="228" t="s">
        <v>67</v>
      </c>
      <c r="B121" s="146">
        <v>6121</v>
      </c>
      <c r="C121" s="2042">
        <v>72.226433589282792</v>
      </c>
      <c r="D121" s="2042">
        <v>1.7997059304035288</v>
      </c>
      <c r="E121" s="146">
        <v>848</v>
      </c>
      <c r="F121" s="146">
        <v>1672</v>
      </c>
      <c r="G121" s="146">
        <v>1864</v>
      </c>
      <c r="H121" s="133">
        <v>1737</v>
      </c>
      <c r="I121" s="146">
        <v>4094</v>
      </c>
      <c r="J121" s="146">
        <v>4093</v>
      </c>
      <c r="K121" s="146">
        <v>5842</v>
      </c>
      <c r="L121" s="146">
        <v>517</v>
      </c>
      <c r="M121" s="2041">
        <v>221</v>
      </c>
      <c r="N121" s="1769" t="s">
        <v>67</v>
      </c>
    </row>
    <row r="122" spans="1:14" s="472" customFormat="1" ht="11.45" customHeight="1">
      <c r="A122" s="199" t="s">
        <v>68</v>
      </c>
      <c r="B122" s="147">
        <v>11797</v>
      </c>
      <c r="C122" s="2040">
        <v>93.980249215902347</v>
      </c>
      <c r="D122" s="2040">
        <v>1.9875392048825973</v>
      </c>
      <c r="E122" s="147">
        <v>1172</v>
      </c>
      <c r="F122" s="147">
        <v>2501</v>
      </c>
      <c r="G122" s="147">
        <v>2890</v>
      </c>
      <c r="H122" s="83">
        <v>5234</v>
      </c>
      <c r="I122" s="147">
        <v>10531</v>
      </c>
      <c r="J122" s="147">
        <v>10529</v>
      </c>
      <c r="K122" s="147">
        <v>11618</v>
      </c>
      <c r="L122" s="147">
        <v>3894</v>
      </c>
      <c r="M122" s="2039">
        <v>113</v>
      </c>
      <c r="N122" s="928" t="s">
        <v>68</v>
      </c>
    </row>
    <row r="123" spans="1:14" s="1907" customFormat="1" ht="11.45" customHeight="1">
      <c r="A123" s="228" t="s">
        <v>69</v>
      </c>
      <c r="B123" s="146">
        <v>13639</v>
      </c>
      <c r="C123" s="2042">
        <v>81.0129041718601</v>
      </c>
      <c r="D123" s="2042">
        <v>2.2396070093115332</v>
      </c>
      <c r="E123" s="146">
        <v>1809</v>
      </c>
      <c r="F123" s="146">
        <v>4546</v>
      </c>
      <c r="G123" s="146">
        <v>3277</v>
      </c>
      <c r="H123" s="133">
        <v>4007</v>
      </c>
      <c r="I123" s="146">
        <v>12646</v>
      </c>
      <c r="J123" s="146">
        <v>12644</v>
      </c>
      <c r="K123" s="146">
        <v>13395</v>
      </c>
      <c r="L123" s="146">
        <v>4018</v>
      </c>
      <c r="M123" s="2041">
        <v>97</v>
      </c>
      <c r="N123" s="1769" t="s">
        <v>69</v>
      </c>
    </row>
    <row r="124" spans="1:14" s="472" customFormat="1" ht="15.95" customHeight="1">
      <c r="A124" s="209" t="s">
        <v>139</v>
      </c>
      <c r="B124" s="143">
        <v>94858</v>
      </c>
      <c r="C124" s="2046">
        <v>75.964525922958529</v>
      </c>
      <c r="D124" s="2046">
        <v>2.5342828227455776</v>
      </c>
      <c r="E124" s="143">
        <v>12404</v>
      </c>
      <c r="F124" s="143">
        <v>29121</v>
      </c>
      <c r="G124" s="143">
        <v>25714</v>
      </c>
      <c r="H124" s="149">
        <v>27619</v>
      </c>
      <c r="I124" s="143">
        <v>85138</v>
      </c>
      <c r="J124" s="143">
        <v>85105</v>
      </c>
      <c r="K124" s="143">
        <v>93191</v>
      </c>
      <c r="L124" s="143">
        <v>31310</v>
      </c>
      <c r="M124" s="2045">
        <v>831</v>
      </c>
      <c r="N124" s="938" t="s">
        <v>139</v>
      </c>
    </row>
    <row r="125" spans="1:14" s="1909" customFormat="1" ht="11.45" customHeight="1">
      <c r="A125" s="230" t="s">
        <v>224</v>
      </c>
      <c r="B125" s="148">
        <v>49482</v>
      </c>
      <c r="C125" s="2044">
        <v>74.604219716260459</v>
      </c>
      <c r="D125" s="2044">
        <v>2.5803524513964673</v>
      </c>
      <c r="E125" s="148">
        <v>7151</v>
      </c>
      <c r="F125" s="148">
        <v>16711</v>
      </c>
      <c r="G125" s="148">
        <v>12933</v>
      </c>
      <c r="H125" s="1911">
        <v>12687</v>
      </c>
      <c r="I125" s="148">
        <v>46029</v>
      </c>
      <c r="J125" s="148">
        <v>46021</v>
      </c>
      <c r="K125" s="148">
        <v>48825</v>
      </c>
      <c r="L125" s="148">
        <v>21045</v>
      </c>
      <c r="M125" s="2043">
        <v>330</v>
      </c>
      <c r="N125" s="1772" t="s">
        <v>224</v>
      </c>
    </row>
    <row r="126" spans="1:14" s="472" customFormat="1" ht="11.45" customHeight="1">
      <c r="A126" s="199" t="s">
        <v>92</v>
      </c>
      <c r="B126" s="147">
        <v>10125</v>
      </c>
      <c r="C126" s="2040">
        <v>83.335604938271601</v>
      </c>
      <c r="D126" s="2040">
        <v>2.610469135802469</v>
      </c>
      <c r="E126" s="147">
        <v>1071</v>
      </c>
      <c r="F126" s="147">
        <v>2662</v>
      </c>
      <c r="G126" s="147">
        <v>2606</v>
      </c>
      <c r="H126" s="83">
        <v>3786</v>
      </c>
      <c r="I126" s="147">
        <v>8854</v>
      </c>
      <c r="J126" s="147">
        <v>8844</v>
      </c>
      <c r="K126" s="147">
        <v>9832</v>
      </c>
      <c r="L126" s="147">
        <v>1680</v>
      </c>
      <c r="M126" s="2039">
        <v>71</v>
      </c>
      <c r="N126" s="928" t="s">
        <v>92</v>
      </c>
    </row>
    <row r="127" spans="1:14" s="1907" customFormat="1" ht="11.45" customHeight="1">
      <c r="A127" s="228" t="s">
        <v>93</v>
      </c>
      <c r="B127" s="146">
        <v>6919</v>
      </c>
      <c r="C127" s="2042">
        <v>72.692730163318402</v>
      </c>
      <c r="D127" s="2042">
        <v>2.3393553981789275</v>
      </c>
      <c r="E127" s="146">
        <v>914</v>
      </c>
      <c r="F127" s="146">
        <v>2432</v>
      </c>
      <c r="G127" s="146">
        <v>1873</v>
      </c>
      <c r="H127" s="133">
        <v>1700</v>
      </c>
      <c r="I127" s="146">
        <v>6023</v>
      </c>
      <c r="J127" s="146">
        <v>6020</v>
      </c>
      <c r="K127" s="146">
        <v>6834</v>
      </c>
      <c r="L127" s="146">
        <v>877</v>
      </c>
      <c r="M127" s="2041">
        <v>22</v>
      </c>
      <c r="N127" s="1769" t="s">
        <v>93</v>
      </c>
    </row>
    <row r="128" spans="1:14" s="472" customFormat="1" ht="11.45" customHeight="1">
      <c r="A128" s="199" t="s">
        <v>94</v>
      </c>
      <c r="B128" s="147">
        <v>7376</v>
      </c>
      <c r="C128" s="2040">
        <v>80.426925162689798</v>
      </c>
      <c r="D128" s="2040">
        <v>2.4273318872017353</v>
      </c>
      <c r="E128" s="147">
        <v>711</v>
      </c>
      <c r="F128" s="147">
        <v>1566</v>
      </c>
      <c r="G128" s="147">
        <v>2273</v>
      </c>
      <c r="H128" s="83">
        <v>2826</v>
      </c>
      <c r="I128" s="147">
        <v>5846</v>
      </c>
      <c r="J128" s="147">
        <v>5843</v>
      </c>
      <c r="K128" s="147">
        <v>7100</v>
      </c>
      <c r="L128" s="147">
        <v>1567</v>
      </c>
      <c r="M128" s="2039">
        <v>197</v>
      </c>
      <c r="N128" s="928" t="s">
        <v>94</v>
      </c>
    </row>
    <row r="129" spans="1:14" s="1907" customFormat="1" ht="11.45" customHeight="1">
      <c r="A129" s="228" t="s">
        <v>95</v>
      </c>
      <c r="B129" s="146">
        <v>16988</v>
      </c>
      <c r="C129" s="2042">
        <v>75.295149517306328</v>
      </c>
      <c r="D129" s="2042">
        <v>2.5166588179891689</v>
      </c>
      <c r="E129" s="146">
        <v>2135</v>
      </c>
      <c r="F129" s="146">
        <v>4598</v>
      </c>
      <c r="G129" s="146">
        <v>4775</v>
      </c>
      <c r="H129" s="133">
        <v>5480</v>
      </c>
      <c r="I129" s="146">
        <v>14982</v>
      </c>
      <c r="J129" s="146">
        <v>14976</v>
      </c>
      <c r="K129" s="146">
        <v>16749</v>
      </c>
      <c r="L129" s="146">
        <v>5676</v>
      </c>
      <c r="M129" s="2041">
        <v>112</v>
      </c>
      <c r="N129" s="1769" t="s">
        <v>95</v>
      </c>
    </row>
    <row r="130" spans="1:14" s="472" customFormat="1" ht="11.45" customHeight="1">
      <c r="A130" s="199" t="s">
        <v>96</v>
      </c>
      <c r="B130" s="147">
        <v>3968</v>
      </c>
      <c r="C130" s="2040">
        <v>74.395161290322577</v>
      </c>
      <c r="D130" s="2040">
        <v>2.3795362903225805</v>
      </c>
      <c r="E130" s="147">
        <v>422</v>
      </c>
      <c r="F130" s="147">
        <v>1152</v>
      </c>
      <c r="G130" s="147">
        <v>1254</v>
      </c>
      <c r="H130" s="83">
        <v>1140</v>
      </c>
      <c r="I130" s="147">
        <v>3404</v>
      </c>
      <c r="J130" s="147">
        <v>3401</v>
      </c>
      <c r="K130" s="147">
        <v>3851</v>
      </c>
      <c r="L130" s="147">
        <v>465</v>
      </c>
      <c r="M130" s="2039">
        <v>99</v>
      </c>
      <c r="N130" s="928" t="s">
        <v>96</v>
      </c>
    </row>
    <row r="131" spans="1:14" s="1907" customFormat="1" ht="15.95" customHeight="1">
      <c r="A131" s="1319" t="s">
        <v>140</v>
      </c>
      <c r="B131" s="144">
        <v>109512</v>
      </c>
      <c r="C131" s="2049">
        <v>74.587031558185402</v>
      </c>
      <c r="D131" s="2049">
        <v>2.8047063335524873</v>
      </c>
      <c r="E131" s="144">
        <v>14748</v>
      </c>
      <c r="F131" s="144">
        <v>34375</v>
      </c>
      <c r="G131" s="144">
        <v>33299</v>
      </c>
      <c r="H131" s="1311">
        <v>27090</v>
      </c>
      <c r="I131" s="144">
        <v>102657</v>
      </c>
      <c r="J131" s="144">
        <v>102645</v>
      </c>
      <c r="K131" s="144">
        <v>108098</v>
      </c>
      <c r="L131" s="144">
        <v>30147</v>
      </c>
      <c r="M131" s="2038">
        <v>737</v>
      </c>
      <c r="N131" s="1777" t="s">
        <v>140</v>
      </c>
    </row>
    <row r="132" spans="1:14" s="500" customFormat="1" ht="14.1" customHeight="1">
      <c r="A132" s="214" t="s">
        <v>225</v>
      </c>
      <c r="B132" s="145">
        <v>49965</v>
      </c>
      <c r="C132" s="2048">
        <v>73.010947663364348</v>
      </c>
      <c r="D132" s="2048">
        <v>2.4901431001701191</v>
      </c>
      <c r="E132" s="145">
        <v>7694</v>
      </c>
      <c r="F132" s="145">
        <v>18642</v>
      </c>
      <c r="G132" s="145">
        <v>13246</v>
      </c>
      <c r="H132" s="835">
        <v>10383</v>
      </c>
      <c r="I132" s="145">
        <v>47043</v>
      </c>
      <c r="J132" s="145">
        <v>47034</v>
      </c>
      <c r="K132" s="145">
        <v>49403</v>
      </c>
      <c r="L132" s="145">
        <v>17606</v>
      </c>
      <c r="M132" s="2047">
        <v>255</v>
      </c>
      <c r="N132" s="943" t="s">
        <v>225</v>
      </c>
    </row>
    <row r="133" spans="1:14" s="1907" customFormat="1" ht="11.85" customHeight="1">
      <c r="A133" s="228" t="s">
        <v>89</v>
      </c>
      <c r="B133" s="146">
        <v>12339</v>
      </c>
      <c r="C133" s="2042">
        <v>77.251803225545018</v>
      </c>
      <c r="D133" s="2042">
        <v>2.2209255207067025</v>
      </c>
      <c r="E133" s="146">
        <v>1744</v>
      </c>
      <c r="F133" s="146">
        <v>3579</v>
      </c>
      <c r="G133" s="146">
        <v>3323</v>
      </c>
      <c r="H133" s="133">
        <v>3693</v>
      </c>
      <c r="I133" s="146">
        <v>11939</v>
      </c>
      <c r="J133" s="146">
        <v>11938</v>
      </c>
      <c r="K133" s="146">
        <v>12274</v>
      </c>
      <c r="L133" s="146">
        <v>3456</v>
      </c>
      <c r="M133" s="2041">
        <v>62</v>
      </c>
      <c r="N133" s="1769" t="s">
        <v>89</v>
      </c>
    </row>
    <row r="134" spans="1:14" s="472" customFormat="1" ht="11.85" customHeight="1">
      <c r="A134" s="199" t="s">
        <v>226</v>
      </c>
      <c r="B134" s="147">
        <v>27987</v>
      </c>
      <c r="C134" s="2040">
        <v>79.88623289384357</v>
      </c>
      <c r="D134" s="2040">
        <v>3.5751956265408942</v>
      </c>
      <c r="E134" s="147">
        <v>2642</v>
      </c>
      <c r="F134" s="147">
        <v>6514</v>
      </c>
      <c r="G134" s="147">
        <v>9989</v>
      </c>
      <c r="H134" s="83">
        <v>8842</v>
      </c>
      <c r="I134" s="147">
        <v>26313</v>
      </c>
      <c r="J134" s="147">
        <v>26314</v>
      </c>
      <c r="K134" s="147">
        <v>27562</v>
      </c>
      <c r="L134" s="147">
        <v>6195</v>
      </c>
      <c r="M134" s="2039">
        <v>270</v>
      </c>
      <c r="N134" s="928" t="s">
        <v>226</v>
      </c>
    </row>
    <row r="135" spans="1:14" s="1907" customFormat="1" ht="11.85" customHeight="1">
      <c r="A135" s="228" t="s">
        <v>90</v>
      </c>
      <c r="B135" s="146">
        <v>10879</v>
      </c>
      <c r="C135" s="2042">
        <v>61.691975365382845</v>
      </c>
      <c r="D135" s="2042">
        <v>2.259398841805313</v>
      </c>
      <c r="E135" s="146">
        <v>2027</v>
      </c>
      <c r="F135" s="146">
        <v>3954</v>
      </c>
      <c r="G135" s="146">
        <v>3207</v>
      </c>
      <c r="H135" s="133">
        <v>1691</v>
      </c>
      <c r="I135" s="146">
        <v>9782</v>
      </c>
      <c r="J135" s="146">
        <v>9782</v>
      </c>
      <c r="K135" s="146">
        <v>10624</v>
      </c>
      <c r="L135" s="146">
        <v>1322</v>
      </c>
      <c r="M135" s="2041">
        <v>90</v>
      </c>
      <c r="N135" s="1769" t="s">
        <v>90</v>
      </c>
    </row>
    <row r="136" spans="1:14" s="472" customFormat="1" ht="11.85" customHeight="1">
      <c r="A136" s="199" t="s">
        <v>91</v>
      </c>
      <c r="B136" s="147">
        <v>8342</v>
      </c>
      <c r="C136" s="2040">
        <v>79.123711340206185</v>
      </c>
      <c r="D136" s="2040">
        <v>3.678494365859506</v>
      </c>
      <c r="E136" s="147">
        <v>641</v>
      </c>
      <c r="F136" s="147">
        <v>1686</v>
      </c>
      <c r="G136" s="147">
        <v>3534</v>
      </c>
      <c r="H136" s="83">
        <v>2481</v>
      </c>
      <c r="I136" s="147">
        <v>7580</v>
      </c>
      <c r="J136" s="147">
        <v>7577</v>
      </c>
      <c r="K136" s="147">
        <v>8235</v>
      </c>
      <c r="L136" s="147">
        <v>1568</v>
      </c>
      <c r="M136" s="2039">
        <v>60</v>
      </c>
      <c r="N136" s="928" t="s">
        <v>91</v>
      </c>
    </row>
    <row r="137" spans="1:14" s="1907" customFormat="1" ht="15.95" customHeight="1">
      <c r="A137" s="1319" t="s">
        <v>141</v>
      </c>
      <c r="B137" s="144">
        <v>120944</v>
      </c>
      <c r="C137" s="2049">
        <v>71.134913679058073</v>
      </c>
      <c r="D137" s="2049">
        <v>2.4004084534991401</v>
      </c>
      <c r="E137" s="144">
        <v>18954</v>
      </c>
      <c r="F137" s="144">
        <v>40141</v>
      </c>
      <c r="G137" s="144">
        <v>34324</v>
      </c>
      <c r="H137" s="1311">
        <v>27525</v>
      </c>
      <c r="I137" s="144">
        <v>112291</v>
      </c>
      <c r="J137" s="144">
        <v>112269</v>
      </c>
      <c r="K137" s="144">
        <v>119637</v>
      </c>
      <c r="L137" s="144">
        <v>45079</v>
      </c>
      <c r="M137" s="2038">
        <v>874</v>
      </c>
      <c r="N137" s="1777" t="s">
        <v>141</v>
      </c>
    </row>
    <row r="138" spans="1:14" s="500" customFormat="1" ht="12" customHeight="1">
      <c r="A138" s="214" t="s">
        <v>227</v>
      </c>
      <c r="B138" s="145">
        <v>73108</v>
      </c>
      <c r="C138" s="2048">
        <v>67.920296000437702</v>
      </c>
      <c r="D138" s="2048">
        <v>2.4216228046178259</v>
      </c>
      <c r="E138" s="145">
        <v>12633</v>
      </c>
      <c r="F138" s="145">
        <v>25468</v>
      </c>
      <c r="G138" s="145">
        <v>20641</v>
      </c>
      <c r="H138" s="835">
        <v>14366</v>
      </c>
      <c r="I138" s="145">
        <v>69748</v>
      </c>
      <c r="J138" s="145">
        <v>69742</v>
      </c>
      <c r="K138" s="145">
        <v>72572</v>
      </c>
      <c r="L138" s="145">
        <v>33729</v>
      </c>
      <c r="M138" s="2047">
        <v>293</v>
      </c>
      <c r="N138" s="943" t="s">
        <v>227</v>
      </c>
    </row>
    <row r="139" spans="1:14" s="1907" customFormat="1" ht="12" customHeight="1">
      <c r="A139" s="228" t="s">
        <v>59</v>
      </c>
      <c r="B139" s="146">
        <v>19260</v>
      </c>
      <c r="C139" s="2042">
        <v>73.078608515057113</v>
      </c>
      <c r="D139" s="2042">
        <v>2.3877466251298025</v>
      </c>
      <c r="E139" s="146">
        <v>2744</v>
      </c>
      <c r="F139" s="146">
        <v>6803</v>
      </c>
      <c r="G139" s="146">
        <v>5520</v>
      </c>
      <c r="H139" s="133">
        <v>4193</v>
      </c>
      <c r="I139" s="146">
        <v>18017</v>
      </c>
      <c r="J139" s="146">
        <v>18013</v>
      </c>
      <c r="K139" s="146">
        <v>19078</v>
      </c>
      <c r="L139" s="146">
        <v>6457</v>
      </c>
      <c r="M139" s="2041">
        <v>85</v>
      </c>
      <c r="N139" s="1769" t="s">
        <v>59</v>
      </c>
    </row>
    <row r="140" spans="1:14" s="472" customFormat="1" ht="12" customHeight="1">
      <c r="A140" s="199" t="s">
        <v>60</v>
      </c>
      <c r="B140" s="147">
        <v>4991</v>
      </c>
      <c r="C140" s="2040">
        <v>79.14706471648968</v>
      </c>
      <c r="D140" s="2040">
        <v>2.3410138248847927</v>
      </c>
      <c r="E140" s="147">
        <v>698</v>
      </c>
      <c r="F140" s="147">
        <v>1592</v>
      </c>
      <c r="G140" s="147">
        <v>1281</v>
      </c>
      <c r="H140" s="83">
        <v>1420</v>
      </c>
      <c r="I140" s="147">
        <v>4180</v>
      </c>
      <c r="J140" s="147">
        <v>4180</v>
      </c>
      <c r="K140" s="147">
        <v>4892</v>
      </c>
      <c r="L140" s="147">
        <v>915</v>
      </c>
      <c r="M140" s="2039">
        <v>78</v>
      </c>
      <c r="N140" s="928" t="s">
        <v>60</v>
      </c>
    </row>
    <row r="141" spans="1:14" s="1907" customFormat="1" ht="12" customHeight="1">
      <c r="A141" s="228" t="s">
        <v>61</v>
      </c>
      <c r="B141" s="146">
        <v>6799</v>
      </c>
      <c r="C141" s="2042">
        <v>71.206206795116927</v>
      </c>
      <c r="D141" s="2042">
        <v>2.0847183409324899</v>
      </c>
      <c r="E141" s="146">
        <v>968</v>
      </c>
      <c r="F141" s="146">
        <v>2069</v>
      </c>
      <c r="G141" s="146">
        <v>2088</v>
      </c>
      <c r="H141" s="133">
        <v>1674</v>
      </c>
      <c r="I141" s="146">
        <v>5787</v>
      </c>
      <c r="J141" s="146">
        <v>5785</v>
      </c>
      <c r="K141" s="146">
        <v>6582</v>
      </c>
      <c r="L141" s="146">
        <v>1254</v>
      </c>
      <c r="M141" s="2041">
        <v>157</v>
      </c>
      <c r="N141" s="1769" t="s">
        <v>61</v>
      </c>
    </row>
    <row r="142" spans="1:14" s="472" customFormat="1" ht="12" customHeight="1">
      <c r="A142" s="199" t="s">
        <v>62</v>
      </c>
      <c r="B142" s="147">
        <v>3155</v>
      </c>
      <c r="C142" s="2040">
        <v>83.683359746434235</v>
      </c>
      <c r="D142" s="2040">
        <v>2.4729001584786054</v>
      </c>
      <c r="E142" s="147">
        <v>352</v>
      </c>
      <c r="F142" s="147">
        <v>815</v>
      </c>
      <c r="G142" s="147">
        <v>839</v>
      </c>
      <c r="H142" s="83">
        <v>1149</v>
      </c>
      <c r="I142" s="147">
        <v>2995</v>
      </c>
      <c r="J142" s="147">
        <v>2996</v>
      </c>
      <c r="K142" s="147">
        <v>3136</v>
      </c>
      <c r="L142" s="147">
        <v>525</v>
      </c>
      <c r="M142" s="2039">
        <v>17</v>
      </c>
      <c r="N142" s="928" t="s">
        <v>62</v>
      </c>
    </row>
    <row r="143" spans="1:14" s="1907" customFormat="1" ht="12" customHeight="1">
      <c r="A143" s="228" t="s">
        <v>63</v>
      </c>
      <c r="B143" s="146">
        <v>4876</v>
      </c>
      <c r="C143" s="2042">
        <v>81.233798195242002</v>
      </c>
      <c r="D143" s="2042">
        <v>2.3285479901558657</v>
      </c>
      <c r="E143" s="146">
        <v>628</v>
      </c>
      <c r="F143" s="146">
        <v>1164</v>
      </c>
      <c r="G143" s="146">
        <v>1435</v>
      </c>
      <c r="H143" s="133">
        <v>1649</v>
      </c>
      <c r="I143" s="146">
        <v>3922</v>
      </c>
      <c r="J143" s="146">
        <v>3921</v>
      </c>
      <c r="K143" s="146">
        <v>4741</v>
      </c>
      <c r="L143" s="146">
        <v>632</v>
      </c>
      <c r="M143" s="2041">
        <v>129</v>
      </c>
      <c r="N143" s="1769" t="s">
        <v>63</v>
      </c>
    </row>
    <row r="144" spans="1:14" s="472" customFormat="1" ht="12" customHeight="1">
      <c r="A144" s="199" t="s">
        <v>64</v>
      </c>
      <c r="B144" s="147">
        <v>8755</v>
      </c>
      <c r="C144" s="2040">
        <v>78.933066818960597</v>
      </c>
      <c r="D144" s="2040">
        <v>2.5440319817247286</v>
      </c>
      <c r="E144" s="147">
        <v>931</v>
      </c>
      <c r="F144" s="147">
        <v>2230</v>
      </c>
      <c r="G144" s="147">
        <v>2520</v>
      </c>
      <c r="H144" s="83">
        <v>3074</v>
      </c>
      <c r="I144" s="147">
        <v>7642</v>
      </c>
      <c r="J144" s="147">
        <v>7632</v>
      </c>
      <c r="K144" s="147">
        <v>8636</v>
      </c>
      <c r="L144" s="147">
        <v>1567</v>
      </c>
      <c r="M144" s="2039">
        <v>115</v>
      </c>
      <c r="N144" s="928" t="s">
        <v>64</v>
      </c>
    </row>
    <row r="145" spans="1:14" s="1907" customFormat="1" ht="15.95" customHeight="1">
      <c r="A145" s="1005" t="s">
        <v>388</v>
      </c>
      <c r="B145" s="144">
        <v>685830</v>
      </c>
      <c r="C145" s="2049">
        <v>71.841927299768159</v>
      </c>
      <c r="D145" s="2049">
        <v>2.2620809821675927</v>
      </c>
      <c r="E145" s="144">
        <v>96004</v>
      </c>
      <c r="F145" s="144">
        <v>207561</v>
      </c>
      <c r="G145" s="144">
        <v>207380</v>
      </c>
      <c r="H145" s="1311">
        <v>174885</v>
      </c>
      <c r="I145" s="144">
        <v>610946</v>
      </c>
      <c r="J145" s="144">
        <v>610680</v>
      </c>
      <c r="K145" s="144">
        <v>668864</v>
      </c>
      <c r="L145" s="144">
        <v>201420</v>
      </c>
      <c r="M145" s="2038">
        <v>11683</v>
      </c>
      <c r="N145" s="2037" t="s">
        <v>388</v>
      </c>
    </row>
    <row r="146" spans="1:14" s="472" customFormat="1" ht="11.85" customHeight="1">
      <c r="A146" s="209" t="s">
        <v>142</v>
      </c>
      <c r="B146" s="143">
        <v>63566</v>
      </c>
      <c r="C146" s="2046">
        <v>73.986203316238246</v>
      </c>
      <c r="D146" s="2046">
        <v>1.9495013057294781</v>
      </c>
      <c r="E146" s="143">
        <v>12599</v>
      </c>
      <c r="F146" s="143">
        <v>20157</v>
      </c>
      <c r="G146" s="143">
        <v>14468</v>
      </c>
      <c r="H146" s="149">
        <v>16342</v>
      </c>
      <c r="I146" s="143">
        <v>57627</v>
      </c>
      <c r="J146" s="143">
        <v>57599</v>
      </c>
      <c r="K146" s="143">
        <v>62208</v>
      </c>
      <c r="L146" s="143">
        <v>32721</v>
      </c>
      <c r="M146" s="2045">
        <v>1142</v>
      </c>
      <c r="N146" s="938" t="s">
        <v>142</v>
      </c>
    </row>
    <row r="147" spans="1:14" s="1909" customFormat="1" ht="11.45" customHeight="1">
      <c r="A147" s="230" t="s">
        <v>70</v>
      </c>
      <c r="B147" s="148">
        <v>20741</v>
      </c>
      <c r="C147" s="2044">
        <v>64.694228822139721</v>
      </c>
      <c r="D147" s="2044">
        <v>2.32645484788583</v>
      </c>
      <c r="E147" s="148">
        <v>5146</v>
      </c>
      <c r="F147" s="148">
        <v>7111</v>
      </c>
      <c r="G147" s="148">
        <v>4897</v>
      </c>
      <c r="H147" s="1911">
        <v>3587</v>
      </c>
      <c r="I147" s="148">
        <v>19355</v>
      </c>
      <c r="J147" s="148">
        <v>19345</v>
      </c>
      <c r="K147" s="148">
        <v>20335</v>
      </c>
      <c r="L147" s="148">
        <v>13963</v>
      </c>
      <c r="M147" s="2043">
        <v>307</v>
      </c>
      <c r="N147" s="1772" t="s">
        <v>70</v>
      </c>
    </row>
    <row r="148" spans="1:14" s="472" customFormat="1" ht="11.45" customHeight="1">
      <c r="A148" s="199" t="s">
        <v>71</v>
      </c>
      <c r="B148" s="147">
        <v>12157</v>
      </c>
      <c r="C148" s="2040">
        <v>81.691947026404534</v>
      </c>
      <c r="D148" s="2040">
        <v>1.6845438841819529</v>
      </c>
      <c r="E148" s="147">
        <v>1906</v>
      </c>
      <c r="F148" s="147">
        <v>3588</v>
      </c>
      <c r="G148" s="147">
        <v>2751</v>
      </c>
      <c r="H148" s="83">
        <v>3912</v>
      </c>
      <c r="I148" s="147">
        <v>11049</v>
      </c>
      <c r="J148" s="147">
        <v>11052</v>
      </c>
      <c r="K148" s="147">
        <v>11917</v>
      </c>
      <c r="L148" s="147">
        <v>7115</v>
      </c>
      <c r="M148" s="2039">
        <v>189</v>
      </c>
      <c r="N148" s="928" t="s">
        <v>71</v>
      </c>
    </row>
    <row r="149" spans="1:14" s="1907" customFormat="1" ht="11.45" customHeight="1">
      <c r="A149" s="228" t="s">
        <v>72</v>
      </c>
      <c r="B149" s="146">
        <v>9355</v>
      </c>
      <c r="C149" s="2042">
        <v>55.606092998396576</v>
      </c>
      <c r="D149" s="2042">
        <v>1.9830037413148049</v>
      </c>
      <c r="E149" s="146">
        <v>2686</v>
      </c>
      <c r="F149" s="146">
        <v>3858</v>
      </c>
      <c r="G149" s="146">
        <v>2019</v>
      </c>
      <c r="H149" s="133">
        <v>792</v>
      </c>
      <c r="I149" s="146">
        <v>8343</v>
      </c>
      <c r="J149" s="146">
        <v>8338</v>
      </c>
      <c r="K149" s="146">
        <v>9147</v>
      </c>
      <c r="L149" s="146">
        <v>3699</v>
      </c>
      <c r="M149" s="2041">
        <v>154</v>
      </c>
      <c r="N149" s="1769" t="s">
        <v>72</v>
      </c>
    </row>
    <row r="150" spans="1:14" s="472" customFormat="1" ht="11.45" customHeight="1">
      <c r="A150" s="199" t="s">
        <v>73</v>
      </c>
      <c r="B150" s="147">
        <v>21313</v>
      </c>
      <c r="C150" s="2040">
        <v>86.701074461596207</v>
      </c>
      <c r="D150" s="2040">
        <v>1.71909163421386</v>
      </c>
      <c r="E150" s="147">
        <v>2861</v>
      </c>
      <c r="F150" s="147">
        <v>5600</v>
      </c>
      <c r="G150" s="147">
        <v>4801</v>
      </c>
      <c r="H150" s="83">
        <v>8051</v>
      </c>
      <c r="I150" s="147">
        <v>18880</v>
      </c>
      <c r="J150" s="147">
        <v>18864</v>
      </c>
      <c r="K150" s="147">
        <v>20809</v>
      </c>
      <c r="L150" s="147">
        <v>7944</v>
      </c>
      <c r="M150" s="2039">
        <v>492</v>
      </c>
      <c r="N150" s="928" t="s">
        <v>73</v>
      </c>
    </row>
    <row r="151" spans="1:14" s="1907" customFormat="1" ht="15.95" customHeight="1">
      <c r="A151" s="1319" t="s">
        <v>143</v>
      </c>
      <c r="B151" s="144">
        <v>83503</v>
      </c>
      <c r="C151" s="2049">
        <v>86.489168053842377</v>
      </c>
      <c r="D151" s="2049">
        <v>2.1748080907272791</v>
      </c>
      <c r="E151" s="144">
        <v>9936</v>
      </c>
      <c r="F151" s="144">
        <v>22053</v>
      </c>
      <c r="G151" s="144">
        <v>19597</v>
      </c>
      <c r="H151" s="1311">
        <v>31917</v>
      </c>
      <c r="I151" s="144">
        <v>73832</v>
      </c>
      <c r="J151" s="144">
        <v>73790</v>
      </c>
      <c r="K151" s="144">
        <v>81460</v>
      </c>
      <c r="L151" s="144">
        <v>34348</v>
      </c>
      <c r="M151" s="2038">
        <v>1374</v>
      </c>
      <c r="N151" s="1777" t="s">
        <v>143</v>
      </c>
    </row>
    <row r="152" spans="1:14" s="472" customFormat="1" ht="12" customHeight="1">
      <c r="A152" s="214" t="s">
        <v>144</v>
      </c>
      <c r="B152" s="145">
        <v>31240</v>
      </c>
      <c r="C152" s="2048">
        <v>82.709250960307301</v>
      </c>
      <c r="D152" s="2048">
        <v>2.3884443021766963</v>
      </c>
      <c r="E152" s="145">
        <v>3729</v>
      </c>
      <c r="F152" s="145">
        <v>9791</v>
      </c>
      <c r="G152" s="145">
        <v>7608</v>
      </c>
      <c r="H152" s="835">
        <v>10112</v>
      </c>
      <c r="I152" s="145">
        <v>29795</v>
      </c>
      <c r="J152" s="145">
        <v>29779</v>
      </c>
      <c r="K152" s="145">
        <v>30962</v>
      </c>
      <c r="L152" s="145">
        <v>18828</v>
      </c>
      <c r="M152" s="2047">
        <v>228</v>
      </c>
      <c r="N152" s="943" t="s">
        <v>144</v>
      </c>
    </row>
    <row r="153" spans="1:14" s="1907" customFormat="1" ht="12" customHeight="1">
      <c r="A153" s="976" t="s">
        <v>145</v>
      </c>
      <c r="B153" s="146">
        <v>26197</v>
      </c>
      <c r="C153" s="2042">
        <v>84.316333931366188</v>
      </c>
      <c r="D153" s="2042">
        <v>2.3449249914112302</v>
      </c>
      <c r="E153" s="146">
        <v>2873</v>
      </c>
      <c r="F153" s="146">
        <v>8005</v>
      </c>
      <c r="G153" s="146">
        <v>6432</v>
      </c>
      <c r="H153" s="133">
        <v>8887</v>
      </c>
      <c r="I153" s="146">
        <v>25034</v>
      </c>
      <c r="J153" s="146">
        <v>25021</v>
      </c>
      <c r="K153" s="146">
        <v>25979</v>
      </c>
      <c r="L153" s="146">
        <v>15238</v>
      </c>
      <c r="M153" s="2041">
        <v>172</v>
      </c>
      <c r="N153" s="1236" t="s">
        <v>145</v>
      </c>
    </row>
    <row r="154" spans="1:14" s="472" customFormat="1" ht="12" customHeight="1">
      <c r="A154" s="211" t="s">
        <v>146</v>
      </c>
      <c r="B154" s="147">
        <v>5043</v>
      </c>
      <c r="C154" s="2040">
        <v>74.360896291889745</v>
      </c>
      <c r="D154" s="2040">
        <v>2.6145151695419395</v>
      </c>
      <c r="E154" s="147">
        <v>856</v>
      </c>
      <c r="F154" s="147">
        <v>1786</v>
      </c>
      <c r="G154" s="147">
        <v>1176</v>
      </c>
      <c r="H154" s="83">
        <v>1225</v>
      </c>
      <c r="I154" s="147">
        <v>4761</v>
      </c>
      <c r="J154" s="147">
        <v>4758</v>
      </c>
      <c r="K154" s="147">
        <v>4983</v>
      </c>
      <c r="L154" s="147">
        <v>3590</v>
      </c>
      <c r="M154" s="2039">
        <v>56</v>
      </c>
      <c r="N154" s="942" t="s">
        <v>146</v>
      </c>
    </row>
    <row r="155" spans="1:14" s="1907" customFormat="1" ht="12" customHeight="1">
      <c r="A155" s="228" t="s">
        <v>53</v>
      </c>
      <c r="B155" s="146">
        <v>8597</v>
      </c>
      <c r="C155" s="2042">
        <v>103.13760614167732</v>
      </c>
      <c r="D155" s="2042">
        <v>2.0446667442130977</v>
      </c>
      <c r="E155" s="146">
        <v>618</v>
      </c>
      <c r="F155" s="146">
        <v>1618</v>
      </c>
      <c r="G155" s="146">
        <v>1883</v>
      </c>
      <c r="H155" s="133">
        <v>4478</v>
      </c>
      <c r="I155" s="146">
        <v>7976</v>
      </c>
      <c r="J155" s="146">
        <v>7972</v>
      </c>
      <c r="K155" s="146">
        <v>8523</v>
      </c>
      <c r="L155" s="146">
        <v>3914</v>
      </c>
      <c r="M155" s="2041">
        <v>68</v>
      </c>
      <c r="N155" s="1769" t="s">
        <v>53</v>
      </c>
    </row>
    <row r="156" spans="1:14" s="472" customFormat="1" ht="12" customHeight="1">
      <c r="A156" s="199" t="s">
        <v>54</v>
      </c>
      <c r="B156" s="147">
        <v>4048</v>
      </c>
      <c r="C156" s="2040">
        <v>90.438488142292485</v>
      </c>
      <c r="D156" s="2040">
        <v>2.0442193675889326</v>
      </c>
      <c r="E156" s="147">
        <v>505</v>
      </c>
      <c r="F156" s="147">
        <v>888</v>
      </c>
      <c r="G156" s="147">
        <v>890</v>
      </c>
      <c r="H156" s="83">
        <v>1765</v>
      </c>
      <c r="I156" s="147">
        <v>3502</v>
      </c>
      <c r="J156" s="147">
        <v>3501</v>
      </c>
      <c r="K156" s="147">
        <v>3879</v>
      </c>
      <c r="L156" s="147">
        <v>1061</v>
      </c>
      <c r="M156" s="2039">
        <v>147</v>
      </c>
      <c r="N156" s="928" t="s">
        <v>54</v>
      </c>
    </row>
    <row r="157" spans="1:14" s="1907" customFormat="1" ht="12" customHeight="1">
      <c r="A157" s="228" t="s">
        <v>55</v>
      </c>
      <c r="B157" s="146">
        <v>6174</v>
      </c>
      <c r="C157" s="2042">
        <v>81.864755425979922</v>
      </c>
      <c r="D157" s="2042">
        <v>1.8360868156786525</v>
      </c>
      <c r="E157" s="146">
        <v>906</v>
      </c>
      <c r="F157" s="146">
        <v>1266</v>
      </c>
      <c r="G157" s="146">
        <v>1496</v>
      </c>
      <c r="H157" s="133">
        <v>2506</v>
      </c>
      <c r="I157" s="146">
        <v>4590</v>
      </c>
      <c r="J157" s="146">
        <v>4582</v>
      </c>
      <c r="K157" s="146">
        <v>5789</v>
      </c>
      <c r="L157" s="146">
        <v>1282</v>
      </c>
      <c r="M157" s="2041">
        <v>141</v>
      </c>
      <c r="N157" s="1769" t="s">
        <v>55</v>
      </c>
    </row>
    <row r="158" spans="1:14" s="472" customFormat="1" ht="12" customHeight="1">
      <c r="A158" s="199" t="s">
        <v>56</v>
      </c>
      <c r="B158" s="147">
        <v>6102</v>
      </c>
      <c r="C158" s="2040">
        <v>65.286791215994754</v>
      </c>
      <c r="D158" s="2040">
        <v>2.0675188462799081</v>
      </c>
      <c r="E158" s="147">
        <v>1140</v>
      </c>
      <c r="F158" s="147">
        <v>2344</v>
      </c>
      <c r="G158" s="147">
        <v>1473</v>
      </c>
      <c r="H158" s="83">
        <v>1145</v>
      </c>
      <c r="I158" s="147">
        <v>4961</v>
      </c>
      <c r="J158" s="147">
        <v>4957</v>
      </c>
      <c r="K158" s="147">
        <v>5887</v>
      </c>
      <c r="L158" s="147">
        <v>955</v>
      </c>
      <c r="M158" s="2039">
        <v>181</v>
      </c>
      <c r="N158" s="928" t="s">
        <v>56</v>
      </c>
    </row>
    <row r="159" spans="1:14" s="1907" customFormat="1" ht="12" customHeight="1">
      <c r="A159" s="228" t="s">
        <v>57</v>
      </c>
      <c r="B159" s="146">
        <v>8610</v>
      </c>
      <c r="C159" s="2042">
        <v>82.714401858304299</v>
      </c>
      <c r="D159" s="2042">
        <v>1.7809523809523808</v>
      </c>
      <c r="E159" s="146">
        <v>1298</v>
      </c>
      <c r="F159" s="146">
        <v>2310</v>
      </c>
      <c r="G159" s="146">
        <v>2005</v>
      </c>
      <c r="H159" s="133">
        <v>2997</v>
      </c>
      <c r="I159" s="146">
        <v>6933</v>
      </c>
      <c r="J159" s="146">
        <v>6926</v>
      </c>
      <c r="K159" s="146">
        <v>8138</v>
      </c>
      <c r="L159" s="146">
        <v>1822</v>
      </c>
      <c r="M159" s="2041">
        <v>315</v>
      </c>
      <c r="N159" s="1769" t="s">
        <v>57</v>
      </c>
    </row>
    <row r="160" spans="1:14" s="472" customFormat="1" ht="12" customHeight="1">
      <c r="A160" s="199" t="s">
        <v>58</v>
      </c>
      <c r="B160" s="147">
        <v>5230</v>
      </c>
      <c r="C160" s="2040">
        <v>100.45066921606119</v>
      </c>
      <c r="D160" s="2040">
        <v>2.1847036328871892</v>
      </c>
      <c r="E160" s="147">
        <v>448</v>
      </c>
      <c r="F160" s="147">
        <v>934</v>
      </c>
      <c r="G160" s="147">
        <v>1147</v>
      </c>
      <c r="H160" s="83">
        <v>2701</v>
      </c>
      <c r="I160" s="147">
        <v>4265</v>
      </c>
      <c r="J160" s="147">
        <v>4262</v>
      </c>
      <c r="K160" s="147">
        <v>5029</v>
      </c>
      <c r="L160" s="147">
        <v>1590</v>
      </c>
      <c r="M160" s="2039">
        <v>162</v>
      </c>
      <c r="N160" s="928" t="s">
        <v>58</v>
      </c>
    </row>
    <row r="161" spans="1:14" s="1907" customFormat="1" ht="12" customHeight="1">
      <c r="A161" s="228" t="s">
        <v>123</v>
      </c>
      <c r="B161" s="146">
        <v>13502</v>
      </c>
      <c r="C161" s="2042">
        <v>92.146200562879571</v>
      </c>
      <c r="D161" s="2042">
        <v>2.2532217449266776</v>
      </c>
      <c r="E161" s="146">
        <v>1292</v>
      </c>
      <c r="F161" s="146">
        <v>2902</v>
      </c>
      <c r="G161" s="146">
        <v>3095</v>
      </c>
      <c r="H161" s="133">
        <v>6213</v>
      </c>
      <c r="I161" s="146">
        <v>11810</v>
      </c>
      <c r="J161" s="146">
        <v>11811</v>
      </c>
      <c r="K161" s="146">
        <v>13253</v>
      </c>
      <c r="L161" s="146">
        <v>4896</v>
      </c>
      <c r="M161" s="2041">
        <v>132</v>
      </c>
      <c r="N161" s="1769" t="s">
        <v>123</v>
      </c>
    </row>
    <row r="162" spans="1:14" s="472" customFormat="1" ht="15.95" customHeight="1">
      <c r="A162" s="209" t="s">
        <v>147</v>
      </c>
      <c r="B162" s="143">
        <v>59230</v>
      </c>
      <c r="C162" s="2046">
        <v>71.694614215769036</v>
      </c>
      <c r="D162" s="2046">
        <v>2.0129157521526255</v>
      </c>
      <c r="E162" s="143">
        <v>10520</v>
      </c>
      <c r="F162" s="143">
        <v>16898</v>
      </c>
      <c r="G162" s="143">
        <v>14876</v>
      </c>
      <c r="H162" s="149">
        <v>16936</v>
      </c>
      <c r="I162" s="143">
        <v>50455</v>
      </c>
      <c r="J162" s="143">
        <v>50411</v>
      </c>
      <c r="K162" s="143">
        <v>56643</v>
      </c>
      <c r="L162" s="143">
        <v>18549</v>
      </c>
      <c r="M162" s="2045">
        <v>2223</v>
      </c>
      <c r="N162" s="938" t="s">
        <v>147</v>
      </c>
    </row>
    <row r="163" spans="1:14" s="1909" customFormat="1" ht="11.1" customHeight="1">
      <c r="A163" s="230" t="s">
        <v>228</v>
      </c>
      <c r="B163" s="148">
        <v>27067</v>
      </c>
      <c r="C163" s="2044">
        <v>71.265341559833004</v>
      </c>
      <c r="D163" s="2044">
        <v>2.1889385598699524</v>
      </c>
      <c r="E163" s="148">
        <v>5072</v>
      </c>
      <c r="F163" s="148">
        <v>8143</v>
      </c>
      <c r="G163" s="148">
        <v>6646</v>
      </c>
      <c r="H163" s="1911">
        <v>7206</v>
      </c>
      <c r="I163" s="148">
        <v>23869</v>
      </c>
      <c r="J163" s="148">
        <v>23863</v>
      </c>
      <c r="K163" s="148">
        <v>26487</v>
      </c>
      <c r="L163" s="148">
        <v>11139</v>
      </c>
      <c r="M163" s="2043">
        <v>422</v>
      </c>
      <c r="N163" s="1772" t="s">
        <v>228</v>
      </c>
    </row>
    <row r="164" spans="1:14" s="472" customFormat="1" ht="11.1" customHeight="1">
      <c r="A164" s="199" t="s">
        <v>74</v>
      </c>
      <c r="B164" s="147">
        <v>7663</v>
      </c>
      <c r="C164" s="2040">
        <v>67.62599504110662</v>
      </c>
      <c r="D164" s="2040">
        <v>1.6861542476836748</v>
      </c>
      <c r="E164" s="147">
        <v>1643</v>
      </c>
      <c r="F164" s="147">
        <v>2091</v>
      </c>
      <c r="G164" s="147">
        <v>1908</v>
      </c>
      <c r="H164" s="83">
        <v>2021</v>
      </c>
      <c r="I164" s="147">
        <v>5290</v>
      </c>
      <c r="J164" s="147">
        <v>5283</v>
      </c>
      <c r="K164" s="147">
        <v>6860</v>
      </c>
      <c r="L164" s="147">
        <v>1441</v>
      </c>
      <c r="M164" s="2039">
        <v>737</v>
      </c>
      <c r="N164" s="928" t="s">
        <v>74</v>
      </c>
    </row>
    <row r="165" spans="1:14" s="1907" customFormat="1" ht="11.1" customHeight="1">
      <c r="A165" s="228" t="s">
        <v>75</v>
      </c>
      <c r="B165" s="146">
        <v>17352</v>
      </c>
      <c r="C165" s="2042">
        <v>68.136929460580916</v>
      </c>
      <c r="D165" s="2042">
        <v>1.793683725218995</v>
      </c>
      <c r="E165" s="146">
        <v>2917</v>
      </c>
      <c r="F165" s="146">
        <v>5036</v>
      </c>
      <c r="G165" s="146">
        <v>4680</v>
      </c>
      <c r="H165" s="133">
        <v>4719</v>
      </c>
      <c r="I165" s="146">
        <v>14564</v>
      </c>
      <c r="J165" s="146">
        <v>14534</v>
      </c>
      <c r="K165" s="146">
        <v>16294</v>
      </c>
      <c r="L165" s="146">
        <v>4166</v>
      </c>
      <c r="M165" s="2041">
        <v>985</v>
      </c>
      <c r="N165" s="1769" t="s">
        <v>75</v>
      </c>
    </row>
    <row r="166" spans="1:14" s="472" customFormat="1" ht="11.1" customHeight="1">
      <c r="A166" s="199" t="s">
        <v>76</v>
      </c>
      <c r="B166" s="147">
        <v>7148</v>
      </c>
      <c r="C166" s="2040">
        <v>86.318270844991602</v>
      </c>
      <c r="D166" s="2040">
        <v>2.2288752098489089</v>
      </c>
      <c r="E166" s="147">
        <v>888</v>
      </c>
      <c r="F166" s="147">
        <v>1628</v>
      </c>
      <c r="G166" s="147">
        <v>1642</v>
      </c>
      <c r="H166" s="83">
        <v>2990</v>
      </c>
      <c r="I166" s="147">
        <v>6732</v>
      </c>
      <c r="J166" s="147">
        <v>6731</v>
      </c>
      <c r="K166" s="147">
        <v>7002</v>
      </c>
      <c r="L166" s="147">
        <v>1803</v>
      </c>
      <c r="M166" s="2039">
        <v>79</v>
      </c>
      <c r="N166" s="928" t="s">
        <v>76</v>
      </c>
    </row>
    <row r="167" spans="1:14" s="1907" customFormat="1" ht="15.95" customHeight="1">
      <c r="A167" s="1319" t="s">
        <v>148</v>
      </c>
      <c r="B167" s="144">
        <v>81626</v>
      </c>
      <c r="C167" s="2049">
        <v>69.12940729669468</v>
      </c>
      <c r="D167" s="2049">
        <v>2.6356185529120624</v>
      </c>
      <c r="E167" s="144">
        <v>10833</v>
      </c>
      <c r="F167" s="144">
        <v>25638</v>
      </c>
      <c r="G167" s="144">
        <v>25718</v>
      </c>
      <c r="H167" s="1311">
        <v>19437</v>
      </c>
      <c r="I167" s="144">
        <v>71440</v>
      </c>
      <c r="J167" s="144">
        <v>71401</v>
      </c>
      <c r="K167" s="144">
        <v>79625</v>
      </c>
      <c r="L167" s="144">
        <v>14715</v>
      </c>
      <c r="M167" s="2038">
        <v>1483</v>
      </c>
      <c r="N167" s="1777" t="s">
        <v>148</v>
      </c>
    </row>
    <row r="168" spans="1:14" s="500" customFormat="1" ht="11.1" customHeight="1">
      <c r="A168" s="214" t="s">
        <v>903</v>
      </c>
      <c r="B168" s="145">
        <v>49915</v>
      </c>
      <c r="C168" s="2048">
        <v>69.540178303115297</v>
      </c>
      <c r="D168" s="2048">
        <v>2.8745266953821496</v>
      </c>
      <c r="E168" s="145">
        <v>6395</v>
      </c>
      <c r="F168" s="145">
        <v>16005</v>
      </c>
      <c r="G168" s="145">
        <v>15489</v>
      </c>
      <c r="H168" s="835">
        <v>12026</v>
      </c>
      <c r="I168" s="145">
        <v>46395</v>
      </c>
      <c r="J168" s="145">
        <v>46384</v>
      </c>
      <c r="K168" s="145">
        <v>49307</v>
      </c>
      <c r="L168" s="145">
        <v>10838</v>
      </c>
      <c r="M168" s="2047">
        <v>443</v>
      </c>
      <c r="N168" s="943" t="s">
        <v>903</v>
      </c>
    </row>
    <row r="169" spans="1:14" s="1907" customFormat="1" ht="11.1" customHeight="1">
      <c r="A169" s="228" t="s">
        <v>111</v>
      </c>
      <c r="B169" s="146">
        <v>5633</v>
      </c>
      <c r="C169" s="2042">
        <v>64.125332859932541</v>
      </c>
      <c r="D169" s="2042">
        <v>1.9602343333925085</v>
      </c>
      <c r="E169" s="146">
        <v>868</v>
      </c>
      <c r="F169" s="146">
        <v>1540</v>
      </c>
      <c r="G169" s="146">
        <v>2201</v>
      </c>
      <c r="H169" s="133">
        <v>1024</v>
      </c>
      <c r="I169" s="146">
        <v>3543</v>
      </c>
      <c r="J169" s="146">
        <v>3537</v>
      </c>
      <c r="K169" s="146">
        <v>5160</v>
      </c>
      <c r="L169" s="146">
        <v>466</v>
      </c>
      <c r="M169" s="2041">
        <v>246</v>
      </c>
      <c r="N169" s="1769" t="s">
        <v>111</v>
      </c>
    </row>
    <row r="170" spans="1:14" s="472" customFormat="1" ht="11.1" customHeight="1">
      <c r="A170" s="199" t="s">
        <v>112</v>
      </c>
      <c r="B170" s="147">
        <v>11195</v>
      </c>
      <c r="C170" s="2040">
        <v>74.23707012058955</v>
      </c>
      <c r="D170" s="2040">
        <v>2.6595801697186245</v>
      </c>
      <c r="E170" s="147">
        <v>1272</v>
      </c>
      <c r="F170" s="147">
        <v>2856</v>
      </c>
      <c r="G170" s="147">
        <v>3311</v>
      </c>
      <c r="H170" s="83">
        <v>3756</v>
      </c>
      <c r="I170" s="147">
        <v>9691</v>
      </c>
      <c r="J170" s="147">
        <v>9687</v>
      </c>
      <c r="K170" s="147">
        <v>10858</v>
      </c>
      <c r="L170" s="147">
        <v>1394</v>
      </c>
      <c r="M170" s="2039">
        <v>337</v>
      </c>
      <c r="N170" s="928" t="s">
        <v>112</v>
      </c>
    </row>
    <row r="171" spans="1:14" s="1907" customFormat="1" ht="11.1" customHeight="1">
      <c r="A171" s="228" t="s">
        <v>113</v>
      </c>
      <c r="B171" s="146">
        <v>9089</v>
      </c>
      <c r="C171" s="2042">
        <v>67.243591154142365</v>
      </c>
      <c r="D171" s="2042">
        <v>2.4114864121465507</v>
      </c>
      <c r="E171" s="146">
        <v>1373</v>
      </c>
      <c r="F171" s="146">
        <v>2998</v>
      </c>
      <c r="G171" s="146">
        <v>3000</v>
      </c>
      <c r="H171" s="133">
        <v>1718</v>
      </c>
      <c r="I171" s="146">
        <v>7507</v>
      </c>
      <c r="J171" s="146">
        <v>7494</v>
      </c>
      <c r="K171" s="146">
        <v>8759</v>
      </c>
      <c r="L171" s="146">
        <v>1502</v>
      </c>
      <c r="M171" s="2041">
        <v>220</v>
      </c>
      <c r="N171" s="1769" t="s">
        <v>113</v>
      </c>
    </row>
    <row r="172" spans="1:14" s="472" customFormat="1" ht="11.1" customHeight="1">
      <c r="A172" s="199" t="s">
        <v>114</v>
      </c>
      <c r="B172" s="147">
        <v>4444</v>
      </c>
      <c r="C172" s="2040">
        <v>65.71309630963097</v>
      </c>
      <c r="D172" s="2040">
        <v>1.6359135913591358</v>
      </c>
      <c r="E172" s="147">
        <v>566</v>
      </c>
      <c r="F172" s="147">
        <v>1746</v>
      </c>
      <c r="G172" s="147">
        <v>1355</v>
      </c>
      <c r="H172" s="83">
        <v>777</v>
      </c>
      <c r="I172" s="147">
        <v>3251</v>
      </c>
      <c r="J172" s="147">
        <v>3248</v>
      </c>
      <c r="K172" s="147">
        <v>4300</v>
      </c>
      <c r="L172" s="147">
        <v>473</v>
      </c>
      <c r="M172" s="2039">
        <v>128</v>
      </c>
      <c r="N172" s="928" t="s">
        <v>114</v>
      </c>
    </row>
    <row r="173" spans="1:14" s="1907" customFormat="1" ht="11.1" customHeight="1">
      <c r="A173" s="228" t="s">
        <v>115</v>
      </c>
      <c r="B173" s="146">
        <v>1350</v>
      </c>
      <c r="C173" s="2042">
        <v>56.40814814814815</v>
      </c>
      <c r="D173" s="2042">
        <v>1.2214814814814814</v>
      </c>
      <c r="E173" s="146">
        <v>359</v>
      </c>
      <c r="F173" s="146">
        <v>493</v>
      </c>
      <c r="G173" s="146">
        <v>362</v>
      </c>
      <c r="H173" s="133">
        <v>136</v>
      </c>
      <c r="I173" s="146">
        <v>1053</v>
      </c>
      <c r="J173" s="146">
        <v>1051</v>
      </c>
      <c r="K173" s="146">
        <v>1241</v>
      </c>
      <c r="L173" s="146">
        <v>42</v>
      </c>
      <c r="M173" s="2041">
        <v>109</v>
      </c>
      <c r="N173" s="1769" t="s">
        <v>115</v>
      </c>
    </row>
    <row r="174" spans="1:14" s="472" customFormat="1" ht="15.95" customHeight="1">
      <c r="A174" s="209" t="s">
        <v>149</v>
      </c>
      <c r="B174" s="143">
        <v>164803</v>
      </c>
      <c r="C174" s="2046">
        <v>65.536215966942351</v>
      </c>
      <c r="D174" s="2046">
        <v>2.2612695157248353</v>
      </c>
      <c r="E174" s="143">
        <v>21113</v>
      </c>
      <c r="F174" s="143">
        <v>52939</v>
      </c>
      <c r="G174" s="143">
        <v>59745</v>
      </c>
      <c r="H174" s="149">
        <v>31006</v>
      </c>
      <c r="I174" s="143">
        <v>154129</v>
      </c>
      <c r="J174" s="143">
        <v>154125</v>
      </c>
      <c r="K174" s="143">
        <v>162374</v>
      </c>
      <c r="L174" s="143">
        <v>55557</v>
      </c>
      <c r="M174" s="2045">
        <v>1211</v>
      </c>
      <c r="N174" s="938" t="s">
        <v>149</v>
      </c>
    </row>
    <row r="175" spans="1:14" s="1907" customFormat="1" ht="11.1" customHeight="1">
      <c r="A175" s="230" t="s">
        <v>150</v>
      </c>
      <c r="B175" s="148">
        <v>113388</v>
      </c>
      <c r="C175" s="2044">
        <v>63.315668324690442</v>
      </c>
      <c r="D175" s="2044">
        <v>2.2754877059300807</v>
      </c>
      <c r="E175" s="148">
        <v>14827</v>
      </c>
      <c r="F175" s="148">
        <v>40234</v>
      </c>
      <c r="G175" s="148">
        <v>40850</v>
      </c>
      <c r="H175" s="1911">
        <v>17477</v>
      </c>
      <c r="I175" s="148">
        <v>110895</v>
      </c>
      <c r="J175" s="148">
        <v>110889</v>
      </c>
      <c r="K175" s="148">
        <v>112903</v>
      </c>
      <c r="L175" s="148">
        <v>49597</v>
      </c>
      <c r="M175" s="2043">
        <v>336</v>
      </c>
      <c r="N175" s="1772" t="s">
        <v>150</v>
      </c>
    </row>
    <row r="176" spans="1:14" s="472" customFormat="1" ht="11.1" customHeight="1">
      <c r="A176" s="211" t="s">
        <v>235</v>
      </c>
      <c r="B176" s="147">
        <v>41636</v>
      </c>
      <c r="C176" s="2040">
        <v>58.983667979633012</v>
      </c>
      <c r="D176" s="2040">
        <v>2.0532231722547793</v>
      </c>
      <c r="E176" s="147">
        <v>6159</v>
      </c>
      <c r="F176" s="147">
        <v>17002</v>
      </c>
      <c r="G176" s="147">
        <v>14254</v>
      </c>
      <c r="H176" s="83">
        <v>4221</v>
      </c>
      <c r="I176" s="147">
        <v>41548</v>
      </c>
      <c r="J176" s="147">
        <v>41548</v>
      </c>
      <c r="K176" s="147">
        <v>41622</v>
      </c>
      <c r="L176" s="147">
        <v>27275</v>
      </c>
      <c r="M176" s="2039">
        <v>13</v>
      </c>
      <c r="N176" s="942" t="s">
        <v>235</v>
      </c>
    </row>
    <row r="177" spans="1:14" s="1907" customFormat="1" ht="11.1" customHeight="1">
      <c r="A177" s="976" t="s">
        <v>231</v>
      </c>
      <c r="B177" s="146">
        <v>6394</v>
      </c>
      <c r="C177" s="2042">
        <v>65.005004691898648</v>
      </c>
      <c r="D177" s="2042">
        <v>2.2841726618705036</v>
      </c>
      <c r="E177" s="146">
        <v>813</v>
      </c>
      <c r="F177" s="146">
        <v>1714</v>
      </c>
      <c r="G177" s="146">
        <v>2563</v>
      </c>
      <c r="H177" s="133">
        <v>1304</v>
      </c>
      <c r="I177" s="146">
        <v>5999</v>
      </c>
      <c r="J177" s="146">
        <v>6000</v>
      </c>
      <c r="K177" s="146">
        <v>6250</v>
      </c>
      <c r="L177" s="146">
        <v>1510</v>
      </c>
      <c r="M177" s="2041">
        <v>122</v>
      </c>
      <c r="N177" s="1236" t="s">
        <v>231</v>
      </c>
    </row>
    <row r="178" spans="1:14" s="472" customFormat="1" ht="11.1" customHeight="1">
      <c r="A178" s="211" t="s">
        <v>206</v>
      </c>
      <c r="B178" s="147">
        <v>30834</v>
      </c>
      <c r="C178" s="2040">
        <v>63.957319841733153</v>
      </c>
      <c r="D178" s="2040">
        <v>2.3679055587987285</v>
      </c>
      <c r="E178" s="147">
        <v>3921</v>
      </c>
      <c r="F178" s="147">
        <v>10422</v>
      </c>
      <c r="G178" s="147">
        <v>11334</v>
      </c>
      <c r="H178" s="83">
        <v>5157</v>
      </c>
      <c r="I178" s="147">
        <v>30054</v>
      </c>
      <c r="J178" s="147">
        <v>30052</v>
      </c>
      <c r="K178" s="147">
        <v>30752</v>
      </c>
      <c r="L178" s="147">
        <v>10644</v>
      </c>
      <c r="M178" s="2039">
        <v>61</v>
      </c>
      <c r="N178" s="942" t="s">
        <v>206</v>
      </c>
    </row>
    <row r="179" spans="1:14" s="1907" customFormat="1" ht="11.1" customHeight="1">
      <c r="A179" s="976" t="s">
        <v>232</v>
      </c>
      <c r="B179" s="146">
        <v>22430</v>
      </c>
      <c r="C179" s="2042">
        <v>66.162683905483732</v>
      </c>
      <c r="D179" s="2042">
        <v>2.3695497102095406</v>
      </c>
      <c r="E179" s="146">
        <v>2716</v>
      </c>
      <c r="F179" s="146">
        <v>7729</v>
      </c>
      <c r="G179" s="146">
        <v>8166</v>
      </c>
      <c r="H179" s="133">
        <v>3819</v>
      </c>
      <c r="I179" s="146">
        <v>21933</v>
      </c>
      <c r="J179" s="146">
        <v>21933</v>
      </c>
      <c r="K179" s="146">
        <v>22317</v>
      </c>
      <c r="L179" s="146">
        <v>7172</v>
      </c>
      <c r="M179" s="2041">
        <v>50</v>
      </c>
      <c r="N179" s="1236" t="s">
        <v>232</v>
      </c>
    </row>
    <row r="180" spans="1:14" s="472" customFormat="1" ht="11.1" customHeight="1">
      <c r="A180" s="211" t="s">
        <v>233</v>
      </c>
      <c r="B180" s="147">
        <v>12094</v>
      </c>
      <c r="C180" s="2040">
        <v>70.420208367785676</v>
      </c>
      <c r="D180" s="2040">
        <v>2.626012898958161</v>
      </c>
      <c r="E180" s="147">
        <v>1218</v>
      </c>
      <c r="F180" s="147">
        <v>3367</v>
      </c>
      <c r="G180" s="147">
        <v>4533</v>
      </c>
      <c r="H180" s="83">
        <v>2976</v>
      </c>
      <c r="I180" s="147">
        <v>11361</v>
      </c>
      <c r="J180" s="147">
        <v>11356</v>
      </c>
      <c r="K180" s="147">
        <v>11962</v>
      </c>
      <c r="L180" s="147">
        <v>2996</v>
      </c>
      <c r="M180" s="2039">
        <v>90</v>
      </c>
      <c r="N180" s="942" t="s">
        <v>233</v>
      </c>
    </row>
    <row r="181" spans="1:14" s="1907" customFormat="1" ht="11.1" customHeight="1">
      <c r="A181" s="228" t="s">
        <v>97</v>
      </c>
      <c r="B181" s="146">
        <v>21813</v>
      </c>
      <c r="C181" s="2042">
        <v>72.803328290468983</v>
      </c>
      <c r="D181" s="2042">
        <v>2.3310411222665381</v>
      </c>
      <c r="E181" s="146">
        <v>2456</v>
      </c>
      <c r="F181" s="146">
        <v>5856</v>
      </c>
      <c r="G181" s="146">
        <v>7480</v>
      </c>
      <c r="H181" s="133">
        <v>6021</v>
      </c>
      <c r="I181" s="146">
        <v>19192</v>
      </c>
      <c r="J181" s="146">
        <v>19196</v>
      </c>
      <c r="K181" s="146">
        <v>21172</v>
      </c>
      <c r="L181" s="146">
        <v>2685</v>
      </c>
      <c r="M181" s="2041">
        <v>304</v>
      </c>
      <c r="N181" s="1769" t="s">
        <v>97</v>
      </c>
    </row>
    <row r="182" spans="1:14" s="472" customFormat="1" ht="11.1" customHeight="1">
      <c r="A182" s="199" t="s">
        <v>98</v>
      </c>
      <c r="B182" s="147">
        <v>5650</v>
      </c>
      <c r="C182" s="2040">
        <v>59.949557522123897</v>
      </c>
      <c r="D182" s="2040">
        <v>1.4706194690265486</v>
      </c>
      <c r="E182" s="147">
        <v>1091</v>
      </c>
      <c r="F182" s="147">
        <v>1401</v>
      </c>
      <c r="G182" s="147">
        <v>2163</v>
      </c>
      <c r="H182" s="83">
        <v>995</v>
      </c>
      <c r="I182" s="147">
        <v>4925</v>
      </c>
      <c r="J182" s="147">
        <v>4924</v>
      </c>
      <c r="K182" s="147">
        <v>5451</v>
      </c>
      <c r="L182" s="147">
        <v>387</v>
      </c>
      <c r="M182" s="2039">
        <v>138</v>
      </c>
      <c r="N182" s="928" t="s">
        <v>98</v>
      </c>
    </row>
    <row r="183" spans="1:14" s="1907" customFormat="1" ht="11.1" customHeight="1">
      <c r="A183" s="228" t="s">
        <v>99</v>
      </c>
      <c r="B183" s="146">
        <v>6232</v>
      </c>
      <c r="C183" s="2042">
        <v>75.101412066752246</v>
      </c>
      <c r="D183" s="2042">
        <v>2.9439987163029526</v>
      </c>
      <c r="E183" s="146">
        <v>559</v>
      </c>
      <c r="F183" s="146">
        <v>1296</v>
      </c>
      <c r="G183" s="146">
        <v>2357</v>
      </c>
      <c r="H183" s="133">
        <v>2020</v>
      </c>
      <c r="I183" s="146">
        <v>5324</v>
      </c>
      <c r="J183" s="146">
        <v>5320</v>
      </c>
      <c r="K183" s="146">
        <v>6046</v>
      </c>
      <c r="L183" s="146">
        <v>660</v>
      </c>
      <c r="M183" s="2041">
        <v>36</v>
      </c>
      <c r="N183" s="1769" t="s">
        <v>99</v>
      </c>
    </row>
    <row r="184" spans="1:14" s="472" customFormat="1" ht="11.1" customHeight="1">
      <c r="A184" s="199" t="s">
        <v>100</v>
      </c>
      <c r="B184" s="147">
        <v>5148</v>
      </c>
      <c r="C184" s="2040">
        <v>73.847125097125101</v>
      </c>
      <c r="D184" s="2040">
        <v>2.6911421911421911</v>
      </c>
      <c r="E184" s="147">
        <v>569</v>
      </c>
      <c r="F184" s="147">
        <v>868</v>
      </c>
      <c r="G184" s="147">
        <v>2079</v>
      </c>
      <c r="H184" s="83">
        <v>1632</v>
      </c>
      <c r="I184" s="147">
        <v>4280</v>
      </c>
      <c r="J184" s="147">
        <v>4278</v>
      </c>
      <c r="K184" s="147">
        <v>5015</v>
      </c>
      <c r="L184" s="147">
        <v>598</v>
      </c>
      <c r="M184" s="2039">
        <v>70</v>
      </c>
      <c r="N184" s="928" t="s">
        <v>100</v>
      </c>
    </row>
    <row r="185" spans="1:14" s="1907" customFormat="1" ht="11.1" customHeight="1">
      <c r="A185" s="228" t="s">
        <v>101</v>
      </c>
      <c r="B185" s="146">
        <v>4289</v>
      </c>
      <c r="C185" s="2042">
        <v>73.401492189321516</v>
      </c>
      <c r="D185" s="2042">
        <v>2.1224061552809514</v>
      </c>
      <c r="E185" s="146">
        <v>398</v>
      </c>
      <c r="F185" s="146">
        <v>1016</v>
      </c>
      <c r="G185" s="146">
        <v>1452</v>
      </c>
      <c r="H185" s="133">
        <v>1423</v>
      </c>
      <c r="I185" s="146">
        <v>3431</v>
      </c>
      <c r="J185" s="146">
        <v>3432</v>
      </c>
      <c r="K185" s="146">
        <v>4163</v>
      </c>
      <c r="L185" s="146">
        <v>478</v>
      </c>
      <c r="M185" s="2041">
        <v>42</v>
      </c>
      <c r="N185" s="1769" t="s">
        <v>101</v>
      </c>
    </row>
    <row r="186" spans="1:14" s="472" customFormat="1" ht="11.1" customHeight="1">
      <c r="A186" s="199" t="s">
        <v>102</v>
      </c>
      <c r="B186" s="147">
        <v>8283</v>
      </c>
      <c r="C186" s="2040">
        <v>64.172159845466624</v>
      </c>
      <c r="D186" s="2040">
        <v>1.7132681395629603</v>
      </c>
      <c r="E186" s="147">
        <v>1213</v>
      </c>
      <c r="F186" s="147">
        <v>2268</v>
      </c>
      <c r="G186" s="147">
        <v>3364</v>
      </c>
      <c r="H186" s="83">
        <v>1438</v>
      </c>
      <c r="I186" s="147">
        <v>6082</v>
      </c>
      <c r="J186" s="147">
        <v>6086</v>
      </c>
      <c r="K186" s="147">
        <v>7624</v>
      </c>
      <c r="L186" s="147">
        <v>1152</v>
      </c>
      <c r="M186" s="2039">
        <v>285</v>
      </c>
      <c r="N186" s="928" t="s">
        <v>102</v>
      </c>
    </row>
    <row r="187" spans="1:14" s="1907" customFormat="1" ht="15.95" customHeight="1">
      <c r="A187" s="1319" t="s">
        <v>151</v>
      </c>
      <c r="B187" s="144">
        <v>45028</v>
      </c>
      <c r="C187" s="2049">
        <v>66.937194634449682</v>
      </c>
      <c r="D187" s="2049">
        <v>2.0412854224038375</v>
      </c>
      <c r="E187" s="144">
        <v>6562</v>
      </c>
      <c r="F187" s="144">
        <v>11130</v>
      </c>
      <c r="G187" s="144">
        <v>14673</v>
      </c>
      <c r="H187" s="1311">
        <v>12663</v>
      </c>
      <c r="I187" s="144">
        <v>39857</v>
      </c>
      <c r="J187" s="144">
        <v>39845</v>
      </c>
      <c r="K187" s="144">
        <v>43322</v>
      </c>
      <c r="L187" s="144">
        <v>8869</v>
      </c>
      <c r="M187" s="2038">
        <v>1422</v>
      </c>
      <c r="N187" s="1777" t="s">
        <v>151</v>
      </c>
    </row>
    <row r="188" spans="1:14" s="500" customFormat="1" ht="11.1" customHeight="1">
      <c r="A188" s="214" t="s">
        <v>110</v>
      </c>
      <c r="B188" s="145">
        <v>24589</v>
      </c>
      <c r="C188" s="2048">
        <v>70.872585302370979</v>
      </c>
      <c r="D188" s="2048">
        <v>2.3508072715441863</v>
      </c>
      <c r="E188" s="145">
        <v>2762</v>
      </c>
      <c r="F188" s="145">
        <v>5483</v>
      </c>
      <c r="G188" s="145">
        <v>7919</v>
      </c>
      <c r="H188" s="835">
        <v>8425</v>
      </c>
      <c r="I188" s="145">
        <v>23348</v>
      </c>
      <c r="J188" s="145">
        <v>23340</v>
      </c>
      <c r="K188" s="145">
        <v>24192</v>
      </c>
      <c r="L188" s="145">
        <v>6744</v>
      </c>
      <c r="M188" s="2047">
        <v>312</v>
      </c>
      <c r="N188" s="943" t="s">
        <v>110</v>
      </c>
    </row>
    <row r="189" spans="1:14" s="1907" customFormat="1" ht="11.1" customHeight="1">
      <c r="A189" s="228" t="s">
        <v>107</v>
      </c>
      <c r="B189" s="146">
        <v>7683</v>
      </c>
      <c r="C189" s="2042">
        <v>64.010152284263953</v>
      </c>
      <c r="D189" s="2042">
        <v>1.59338799947937</v>
      </c>
      <c r="E189" s="146">
        <v>1259</v>
      </c>
      <c r="F189" s="146">
        <v>1857</v>
      </c>
      <c r="G189" s="146">
        <v>2742</v>
      </c>
      <c r="H189" s="133">
        <v>1825</v>
      </c>
      <c r="I189" s="146">
        <v>6028</v>
      </c>
      <c r="J189" s="146">
        <v>6027</v>
      </c>
      <c r="K189" s="146">
        <v>7268</v>
      </c>
      <c r="L189" s="146">
        <v>474</v>
      </c>
      <c r="M189" s="2041">
        <v>387</v>
      </c>
      <c r="N189" s="1769" t="s">
        <v>107</v>
      </c>
    </row>
    <row r="190" spans="1:14" s="472" customFormat="1" ht="11.1" customHeight="1">
      <c r="A190" s="199" t="s">
        <v>108</v>
      </c>
      <c r="B190" s="147">
        <v>7294</v>
      </c>
      <c r="C190" s="2040">
        <v>60.592678914176034</v>
      </c>
      <c r="D190" s="2040">
        <v>1.627502056484782</v>
      </c>
      <c r="E190" s="147">
        <v>1577</v>
      </c>
      <c r="F190" s="147">
        <v>2047</v>
      </c>
      <c r="G190" s="147">
        <v>2370</v>
      </c>
      <c r="H190" s="83">
        <v>1300</v>
      </c>
      <c r="I190" s="147">
        <v>5933</v>
      </c>
      <c r="J190" s="147">
        <v>5934</v>
      </c>
      <c r="K190" s="147">
        <v>6777</v>
      </c>
      <c r="L190" s="147">
        <v>901</v>
      </c>
      <c r="M190" s="2039">
        <v>347</v>
      </c>
      <c r="N190" s="928" t="s">
        <v>108</v>
      </c>
    </row>
    <row r="191" spans="1:14" s="1907" customFormat="1" ht="11.1" customHeight="1">
      <c r="A191" s="228" t="s">
        <v>109</v>
      </c>
      <c r="B191" s="146">
        <v>5462</v>
      </c>
      <c r="C191" s="2042">
        <v>61.810508971072871</v>
      </c>
      <c r="D191" s="2042">
        <v>1.8304650311241304</v>
      </c>
      <c r="E191" s="146">
        <v>964</v>
      </c>
      <c r="F191" s="146">
        <v>1743</v>
      </c>
      <c r="G191" s="146">
        <v>1642</v>
      </c>
      <c r="H191" s="133">
        <v>1113</v>
      </c>
      <c r="I191" s="146">
        <v>4548</v>
      </c>
      <c r="J191" s="146">
        <v>4544</v>
      </c>
      <c r="K191" s="146">
        <v>5085</v>
      </c>
      <c r="L191" s="146">
        <v>750</v>
      </c>
      <c r="M191" s="2041">
        <v>376</v>
      </c>
      <c r="N191" s="1769" t="s">
        <v>109</v>
      </c>
    </row>
    <row r="192" spans="1:14" s="472" customFormat="1" ht="15.95" customHeight="1">
      <c r="A192" s="209" t="s">
        <v>152</v>
      </c>
      <c r="B192" s="143">
        <v>80312</v>
      </c>
      <c r="C192" s="2046">
        <v>76.278127801573859</v>
      </c>
      <c r="D192" s="2046">
        <v>2.4663188564598069</v>
      </c>
      <c r="E192" s="143">
        <v>10624</v>
      </c>
      <c r="F192" s="143">
        <v>24038</v>
      </c>
      <c r="G192" s="143">
        <v>22709</v>
      </c>
      <c r="H192" s="149">
        <v>22941</v>
      </c>
      <c r="I192" s="143">
        <v>71609</v>
      </c>
      <c r="J192" s="143">
        <v>71583</v>
      </c>
      <c r="K192" s="143">
        <v>78977</v>
      </c>
      <c r="L192" s="143">
        <v>20582</v>
      </c>
      <c r="M192" s="2045">
        <v>670</v>
      </c>
      <c r="N192" s="938" t="s">
        <v>152</v>
      </c>
    </row>
    <row r="193" spans="1:14" s="1909" customFormat="1" ht="11.1" customHeight="1">
      <c r="A193" s="230" t="s">
        <v>230</v>
      </c>
      <c r="B193" s="148">
        <v>41921</v>
      </c>
      <c r="C193" s="2044">
        <v>73.36482908327568</v>
      </c>
      <c r="D193" s="2044">
        <v>2.5554495360320604</v>
      </c>
      <c r="E193" s="148">
        <v>5747</v>
      </c>
      <c r="F193" s="148">
        <v>13346</v>
      </c>
      <c r="G193" s="148">
        <v>12205</v>
      </c>
      <c r="H193" s="1911">
        <v>10623</v>
      </c>
      <c r="I193" s="148">
        <v>39097</v>
      </c>
      <c r="J193" s="148">
        <v>39088</v>
      </c>
      <c r="K193" s="148">
        <v>41581</v>
      </c>
      <c r="L193" s="148">
        <v>13572</v>
      </c>
      <c r="M193" s="2043">
        <v>149</v>
      </c>
      <c r="N193" s="1772" t="s">
        <v>230</v>
      </c>
    </row>
    <row r="194" spans="1:14" s="472" customFormat="1" ht="11.1" customHeight="1">
      <c r="A194" s="199" t="s">
        <v>51</v>
      </c>
      <c r="B194" s="147">
        <v>16882</v>
      </c>
      <c r="C194" s="2040">
        <v>83.378983532756777</v>
      </c>
      <c r="D194" s="2040">
        <v>2.4160052126525291</v>
      </c>
      <c r="E194" s="147">
        <v>1864</v>
      </c>
      <c r="F194" s="147">
        <v>4249</v>
      </c>
      <c r="G194" s="147">
        <v>4680</v>
      </c>
      <c r="H194" s="83">
        <v>6089</v>
      </c>
      <c r="I194" s="147">
        <v>14601</v>
      </c>
      <c r="J194" s="147">
        <v>14597</v>
      </c>
      <c r="K194" s="147">
        <v>16550</v>
      </c>
      <c r="L194" s="147">
        <v>3585</v>
      </c>
      <c r="M194" s="2039">
        <v>252</v>
      </c>
      <c r="N194" s="928" t="s">
        <v>51</v>
      </c>
    </row>
    <row r="195" spans="1:14" s="1907" customFormat="1" ht="11.1" customHeight="1">
      <c r="A195" s="228" t="s">
        <v>52</v>
      </c>
      <c r="B195" s="146">
        <v>21509</v>
      </c>
      <c r="C195" s="2042">
        <v>76.382816495420528</v>
      </c>
      <c r="D195" s="2042">
        <v>2.332093542238133</v>
      </c>
      <c r="E195" s="146">
        <v>3013</v>
      </c>
      <c r="F195" s="146">
        <v>6443</v>
      </c>
      <c r="G195" s="146">
        <v>5824</v>
      </c>
      <c r="H195" s="133">
        <v>6229</v>
      </c>
      <c r="I195" s="146">
        <v>17911</v>
      </c>
      <c r="J195" s="146">
        <v>17898</v>
      </c>
      <c r="K195" s="146">
        <v>20846</v>
      </c>
      <c r="L195" s="146">
        <v>3425</v>
      </c>
      <c r="M195" s="2041">
        <v>269</v>
      </c>
      <c r="N195" s="1769" t="s">
        <v>52</v>
      </c>
    </row>
    <row r="196" spans="1:14" s="472" customFormat="1" ht="15.95" customHeight="1">
      <c r="A196" s="209" t="s">
        <v>153</v>
      </c>
      <c r="B196" s="143">
        <v>64802</v>
      </c>
      <c r="C196" s="2046">
        <v>69.747199160519742</v>
      </c>
      <c r="D196" s="2046">
        <v>2.4352026172031729</v>
      </c>
      <c r="E196" s="143">
        <v>8728</v>
      </c>
      <c r="F196" s="143">
        <v>20879</v>
      </c>
      <c r="G196" s="143">
        <v>20921</v>
      </c>
      <c r="H196" s="149">
        <v>14274</v>
      </c>
      <c r="I196" s="143">
        <v>54558</v>
      </c>
      <c r="J196" s="143">
        <v>54512</v>
      </c>
      <c r="K196" s="143">
        <v>62309</v>
      </c>
      <c r="L196" s="143">
        <v>10411</v>
      </c>
      <c r="M196" s="2045">
        <v>1390</v>
      </c>
      <c r="N196" s="938" t="s">
        <v>153</v>
      </c>
    </row>
    <row r="197" spans="1:14" s="1907" customFormat="1" ht="11.1" customHeight="1">
      <c r="A197" s="230" t="s">
        <v>162</v>
      </c>
      <c r="B197" s="148">
        <v>30768</v>
      </c>
      <c r="C197" s="2044">
        <v>69.678789651586058</v>
      </c>
      <c r="D197" s="2044">
        <v>2.7015730629225168</v>
      </c>
      <c r="E197" s="148">
        <v>3553</v>
      </c>
      <c r="F197" s="148">
        <v>9498</v>
      </c>
      <c r="G197" s="148">
        <v>11009</v>
      </c>
      <c r="H197" s="1911">
        <v>6708</v>
      </c>
      <c r="I197" s="148">
        <v>28085</v>
      </c>
      <c r="J197" s="148">
        <v>28068</v>
      </c>
      <c r="K197" s="148">
        <v>30351</v>
      </c>
      <c r="L197" s="148">
        <v>5520</v>
      </c>
      <c r="M197" s="2043">
        <v>258</v>
      </c>
      <c r="N197" s="1772" t="s">
        <v>162</v>
      </c>
    </row>
    <row r="198" spans="1:14" s="472" customFormat="1" ht="11.1" customHeight="1">
      <c r="A198" s="211" t="s">
        <v>386</v>
      </c>
      <c r="B198" s="147">
        <v>27003</v>
      </c>
      <c r="C198" s="2040">
        <v>70.255638262415289</v>
      </c>
      <c r="D198" s="2040">
        <v>2.7260304410621043</v>
      </c>
      <c r="E198" s="147">
        <v>2893</v>
      </c>
      <c r="F198" s="147">
        <v>8334</v>
      </c>
      <c r="G198" s="147">
        <v>9786</v>
      </c>
      <c r="H198" s="83">
        <v>5990</v>
      </c>
      <c r="I198" s="147">
        <v>25046</v>
      </c>
      <c r="J198" s="147">
        <v>25033</v>
      </c>
      <c r="K198" s="147">
        <v>26749</v>
      </c>
      <c r="L198" s="147">
        <v>5235</v>
      </c>
      <c r="M198" s="2039">
        <v>206</v>
      </c>
      <c r="N198" s="942" t="s">
        <v>386</v>
      </c>
    </row>
    <row r="199" spans="1:14" s="1907" customFormat="1" ht="11.1" customHeight="1">
      <c r="A199" s="976" t="s">
        <v>166</v>
      </c>
      <c r="B199" s="146">
        <v>3765</v>
      </c>
      <c r="C199" s="2042">
        <v>65.541567065073039</v>
      </c>
      <c r="D199" s="2042">
        <v>2.5261620185922973</v>
      </c>
      <c r="E199" s="146">
        <v>660</v>
      </c>
      <c r="F199" s="146">
        <v>1164</v>
      </c>
      <c r="G199" s="146">
        <v>1223</v>
      </c>
      <c r="H199" s="133">
        <v>718</v>
      </c>
      <c r="I199" s="146">
        <v>3039</v>
      </c>
      <c r="J199" s="146">
        <v>3035</v>
      </c>
      <c r="K199" s="146">
        <v>3602</v>
      </c>
      <c r="L199" s="146">
        <v>285</v>
      </c>
      <c r="M199" s="2041">
        <v>52</v>
      </c>
      <c r="N199" s="1236" t="s">
        <v>166</v>
      </c>
    </row>
    <row r="200" spans="1:14" s="472" customFormat="1" ht="11.1" customHeight="1">
      <c r="A200" s="199" t="s">
        <v>116</v>
      </c>
      <c r="B200" s="147">
        <v>4761</v>
      </c>
      <c r="C200" s="2040">
        <v>60.229993698802772</v>
      </c>
      <c r="D200" s="2040">
        <v>1.6964923335433733</v>
      </c>
      <c r="E200" s="147">
        <v>959</v>
      </c>
      <c r="F200" s="147">
        <v>1375</v>
      </c>
      <c r="G200" s="147">
        <v>1577</v>
      </c>
      <c r="H200" s="83">
        <v>850</v>
      </c>
      <c r="I200" s="147">
        <v>2710</v>
      </c>
      <c r="J200" s="147">
        <v>2707</v>
      </c>
      <c r="K200" s="147">
        <v>4305</v>
      </c>
      <c r="L200" s="147">
        <v>202</v>
      </c>
      <c r="M200" s="2039">
        <v>268</v>
      </c>
      <c r="N200" s="928" t="s">
        <v>116</v>
      </c>
    </row>
    <row r="201" spans="1:14" s="1907" customFormat="1" ht="11.1" customHeight="1">
      <c r="A201" s="228" t="s">
        <v>308</v>
      </c>
      <c r="B201" s="146">
        <v>6397</v>
      </c>
      <c r="C201" s="2042">
        <v>86.464123808035012</v>
      </c>
      <c r="D201" s="2042">
        <v>2.7481632015007036</v>
      </c>
      <c r="E201" s="146">
        <v>591</v>
      </c>
      <c r="F201" s="146">
        <v>1371</v>
      </c>
      <c r="G201" s="146">
        <v>1878</v>
      </c>
      <c r="H201" s="133">
        <v>2557</v>
      </c>
      <c r="I201" s="146">
        <v>5701</v>
      </c>
      <c r="J201" s="146">
        <v>5700</v>
      </c>
      <c r="K201" s="146">
        <v>6266</v>
      </c>
      <c r="L201" s="146">
        <v>1885</v>
      </c>
      <c r="M201" s="2041">
        <v>54</v>
      </c>
      <c r="N201" s="1769" t="s">
        <v>308</v>
      </c>
    </row>
    <row r="202" spans="1:14" s="472" customFormat="1" ht="11.1" customHeight="1">
      <c r="A202" s="199" t="s">
        <v>118</v>
      </c>
      <c r="B202" s="147">
        <v>9430</v>
      </c>
      <c r="C202" s="2040">
        <v>68.070095440084842</v>
      </c>
      <c r="D202" s="2040">
        <v>2.2067868504772004</v>
      </c>
      <c r="E202" s="147">
        <v>1432</v>
      </c>
      <c r="F202" s="147">
        <v>3708</v>
      </c>
      <c r="G202" s="147">
        <v>2612</v>
      </c>
      <c r="H202" s="83">
        <v>1678</v>
      </c>
      <c r="I202" s="147">
        <v>7851</v>
      </c>
      <c r="J202" s="147">
        <v>7837</v>
      </c>
      <c r="K202" s="147">
        <v>8902</v>
      </c>
      <c r="L202" s="147">
        <v>1329</v>
      </c>
      <c r="M202" s="2039">
        <v>251</v>
      </c>
      <c r="N202" s="928" t="s">
        <v>118</v>
      </c>
    </row>
    <row r="203" spans="1:14" s="1907" customFormat="1" ht="11.1" customHeight="1">
      <c r="A203" s="228" t="s">
        <v>307</v>
      </c>
      <c r="B203" s="146">
        <v>1632</v>
      </c>
      <c r="C203" s="2042">
        <v>79.615808823529406</v>
      </c>
      <c r="D203" s="2042">
        <v>1.8639705882352942</v>
      </c>
      <c r="E203" s="146">
        <v>97</v>
      </c>
      <c r="F203" s="146">
        <v>323</v>
      </c>
      <c r="G203" s="146">
        <v>605</v>
      </c>
      <c r="H203" s="133">
        <v>607</v>
      </c>
      <c r="I203" s="146">
        <v>1261</v>
      </c>
      <c r="J203" s="146">
        <v>1261</v>
      </c>
      <c r="K203" s="146">
        <v>1604</v>
      </c>
      <c r="L203" s="146">
        <v>338</v>
      </c>
      <c r="M203" s="2041">
        <v>13</v>
      </c>
      <c r="N203" s="1769" t="s">
        <v>307</v>
      </c>
    </row>
    <row r="204" spans="1:14" s="472" customFormat="1" ht="11.1" customHeight="1">
      <c r="A204" s="199" t="s">
        <v>120</v>
      </c>
      <c r="B204" s="147">
        <v>9398</v>
      </c>
      <c r="C204" s="2040">
        <v>67.3331559906363</v>
      </c>
      <c r="D204" s="2040">
        <v>2.1431155565013831</v>
      </c>
      <c r="E204" s="147">
        <v>1352</v>
      </c>
      <c r="F204" s="147">
        <v>3856</v>
      </c>
      <c r="G204" s="147">
        <v>2566</v>
      </c>
      <c r="H204" s="83">
        <v>1624</v>
      </c>
      <c r="I204" s="147">
        <v>7449</v>
      </c>
      <c r="J204" s="147">
        <v>7445</v>
      </c>
      <c r="K204" s="147">
        <v>8570</v>
      </c>
      <c r="L204" s="147">
        <v>1033</v>
      </c>
      <c r="M204" s="2039">
        <v>459</v>
      </c>
      <c r="N204" s="928" t="s">
        <v>120</v>
      </c>
    </row>
    <row r="205" spans="1:14" s="1907" customFormat="1" ht="11.1" customHeight="1">
      <c r="A205" s="228" t="s">
        <v>121</v>
      </c>
      <c r="B205" s="146">
        <v>2416</v>
      </c>
      <c r="C205" s="2042">
        <v>54.380794701986758</v>
      </c>
      <c r="D205" s="2042">
        <v>2.0836092715231787</v>
      </c>
      <c r="E205" s="146">
        <v>744</v>
      </c>
      <c r="F205" s="146">
        <v>748</v>
      </c>
      <c r="G205" s="146">
        <v>674</v>
      </c>
      <c r="H205" s="133">
        <v>250</v>
      </c>
      <c r="I205" s="146">
        <v>1501</v>
      </c>
      <c r="J205" s="146">
        <v>1494</v>
      </c>
      <c r="K205" s="146">
        <v>2311</v>
      </c>
      <c r="L205" s="146">
        <v>104</v>
      </c>
      <c r="M205" s="2041">
        <v>87</v>
      </c>
      <c r="N205" s="1769" t="s">
        <v>121</v>
      </c>
    </row>
    <row r="206" spans="1:14" s="472" customFormat="1" ht="15.95" customHeight="1">
      <c r="A206" s="209" t="s">
        <v>154</v>
      </c>
      <c r="B206" s="143">
        <v>42960</v>
      </c>
      <c r="C206" s="2046">
        <v>69.752979515828684</v>
      </c>
      <c r="D206" s="2046">
        <v>2.1195996275605213</v>
      </c>
      <c r="E206" s="143">
        <v>5089</v>
      </c>
      <c r="F206" s="143">
        <v>13829</v>
      </c>
      <c r="G206" s="143">
        <v>14673</v>
      </c>
      <c r="H206" s="149">
        <v>9369</v>
      </c>
      <c r="I206" s="143">
        <v>37439</v>
      </c>
      <c r="J206" s="143">
        <v>37414</v>
      </c>
      <c r="K206" s="143">
        <v>41946</v>
      </c>
      <c r="L206" s="143">
        <v>5668</v>
      </c>
      <c r="M206" s="2045">
        <v>768</v>
      </c>
      <c r="N206" s="938" t="s">
        <v>154</v>
      </c>
    </row>
    <row r="207" spans="1:14" s="1909" customFormat="1" ht="11.1" customHeight="1">
      <c r="A207" s="230" t="s">
        <v>106</v>
      </c>
      <c r="B207" s="148">
        <v>20620</v>
      </c>
      <c r="C207" s="2044">
        <v>68.78307468477206</v>
      </c>
      <c r="D207" s="2044">
        <v>2.139912706110572</v>
      </c>
      <c r="E207" s="148">
        <v>2530</v>
      </c>
      <c r="F207" s="148">
        <v>6771</v>
      </c>
      <c r="G207" s="148">
        <v>7143</v>
      </c>
      <c r="H207" s="1911">
        <v>4176</v>
      </c>
      <c r="I207" s="148">
        <v>18698</v>
      </c>
      <c r="J207" s="148">
        <v>18686</v>
      </c>
      <c r="K207" s="148">
        <v>20245</v>
      </c>
      <c r="L207" s="148">
        <v>3335</v>
      </c>
      <c r="M207" s="2043">
        <v>218</v>
      </c>
      <c r="N207" s="1772" t="s">
        <v>106</v>
      </c>
    </row>
    <row r="208" spans="1:14" s="472" customFormat="1" ht="11.1" customHeight="1">
      <c r="A208" s="199" t="s">
        <v>103</v>
      </c>
      <c r="B208" s="147">
        <v>6672</v>
      </c>
      <c r="C208" s="2040">
        <v>72.819844124700239</v>
      </c>
      <c r="D208" s="2040">
        <v>1.7407074340527577</v>
      </c>
      <c r="E208" s="147">
        <v>787</v>
      </c>
      <c r="F208" s="147">
        <v>2289</v>
      </c>
      <c r="G208" s="147">
        <v>2066</v>
      </c>
      <c r="H208" s="83">
        <v>1530</v>
      </c>
      <c r="I208" s="147">
        <v>5638</v>
      </c>
      <c r="J208" s="147">
        <v>5632</v>
      </c>
      <c r="K208" s="147">
        <v>6462</v>
      </c>
      <c r="L208" s="147">
        <v>734</v>
      </c>
      <c r="M208" s="2039">
        <v>169</v>
      </c>
      <c r="N208" s="928" t="s">
        <v>103</v>
      </c>
    </row>
    <row r="209" spans="1:14" s="1907" customFormat="1" ht="11.1" customHeight="1">
      <c r="A209" s="228" t="s">
        <v>104</v>
      </c>
      <c r="B209" s="146">
        <v>5640</v>
      </c>
      <c r="C209" s="2042">
        <v>78.327659574468086</v>
      </c>
      <c r="D209" s="2042">
        <v>2.8812056737588652</v>
      </c>
      <c r="E209" s="146">
        <v>426</v>
      </c>
      <c r="F209" s="146">
        <v>1125</v>
      </c>
      <c r="G209" s="146">
        <v>2089</v>
      </c>
      <c r="H209" s="133">
        <v>2000</v>
      </c>
      <c r="I209" s="146">
        <v>4782</v>
      </c>
      <c r="J209" s="146">
        <v>4775</v>
      </c>
      <c r="K209" s="146">
        <v>5490</v>
      </c>
      <c r="L209" s="146">
        <v>624</v>
      </c>
      <c r="M209" s="2041">
        <v>118</v>
      </c>
      <c r="N209" s="1769" t="s">
        <v>104</v>
      </c>
    </row>
    <row r="210" spans="1:14" s="472" customFormat="1" ht="11.1" customHeight="1">
      <c r="A210" s="199" t="s">
        <v>105</v>
      </c>
      <c r="B210" s="147">
        <v>10028</v>
      </c>
      <c r="C210" s="2040">
        <v>64.884224172317516</v>
      </c>
      <c r="D210" s="2040">
        <v>1.9015755883526126</v>
      </c>
      <c r="E210" s="147">
        <v>1346</v>
      </c>
      <c r="F210" s="147">
        <v>3644</v>
      </c>
      <c r="G210" s="147">
        <v>3375</v>
      </c>
      <c r="H210" s="83">
        <v>1663</v>
      </c>
      <c r="I210" s="147">
        <v>8321</v>
      </c>
      <c r="J210" s="147">
        <v>8321</v>
      </c>
      <c r="K210" s="147">
        <v>9749</v>
      </c>
      <c r="L210" s="147">
        <v>975</v>
      </c>
      <c r="M210" s="2039">
        <v>263</v>
      </c>
      <c r="N210" s="928" t="s">
        <v>105</v>
      </c>
    </row>
    <row r="211" spans="1:14" s="1907" customFormat="1" ht="15.95" customHeight="1">
      <c r="A211" s="1005" t="s">
        <v>902</v>
      </c>
      <c r="B211" s="144" t="s">
        <v>260</v>
      </c>
      <c r="C211" s="144" t="s">
        <v>260</v>
      </c>
      <c r="D211" s="144" t="s">
        <v>260</v>
      </c>
      <c r="E211" s="144" t="s">
        <v>260</v>
      </c>
      <c r="F211" s="144" t="s">
        <v>260</v>
      </c>
      <c r="G211" s="144" t="s">
        <v>260</v>
      </c>
      <c r="H211" s="144" t="s">
        <v>260</v>
      </c>
      <c r="I211" s="144" t="s">
        <v>260</v>
      </c>
      <c r="J211" s="144" t="s">
        <v>260</v>
      </c>
      <c r="K211" s="144" t="s">
        <v>260</v>
      </c>
      <c r="L211" s="144" t="s">
        <v>260</v>
      </c>
      <c r="M211" s="2038" t="s">
        <v>260</v>
      </c>
      <c r="N211" s="2037" t="s">
        <v>902</v>
      </c>
    </row>
    <row r="212" spans="1:14" ht="11.1" customHeight="1">
      <c r="A212" s="2035"/>
      <c r="B212" s="2036"/>
      <c r="C212" s="2036"/>
      <c r="D212" s="2036"/>
      <c r="E212" s="2036"/>
      <c r="F212" s="2036"/>
      <c r="G212" s="2036"/>
      <c r="H212" s="2036"/>
      <c r="I212" s="2036"/>
      <c r="J212" s="2036"/>
      <c r="K212" s="2036"/>
      <c r="L212" s="2036"/>
      <c r="M212" s="2036"/>
      <c r="N212" s="2035"/>
    </row>
    <row r="213" spans="1:14" ht="11.1" customHeight="1">
      <c r="A213" s="2034" t="s">
        <v>2490</v>
      </c>
    </row>
  </sheetData>
  <mergeCells count="18">
    <mergeCell ref="F4:F6"/>
    <mergeCell ref="G4:G6"/>
    <mergeCell ref="H4:H6"/>
    <mergeCell ref="A3:A6"/>
    <mergeCell ref="B3:B6"/>
    <mergeCell ref="C3:C6"/>
    <mergeCell ref="D3:D6"/>
    <mergeCell ref="E3:H3"/>
    <mergeCell ref="N3:N6"/>
    <mergeCell ref="I1:L1"/>
    <mergeCell ref="B1:H1"/>
    <mergeCell ref="I4:I6"/>
    <mergeCell ref="J4:J6"/>
    <mergeCell ref="K4:K6"/>
    <mergeCell ref="L4:L6"/>
    <mergeCell ref="M4:M6"/>
    <mergeCell ref="I3:M3"/>
    <mergeCell ref="E4:E6"/>
  </mergeCells>
  <printOptions horizontalCentered="1"/>
  <pageMargins left="0.62992125984251968" right="0.62992125984251968" top="0.98425196850393704" bottom="0.98425196850393704" header="0.51181102362204722" footer="0.51181102362204722"/>
  <pageSetup paperSize="9" pageOrder="overThenDown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27"/>
  <sheetViews>
    <sheetView zoomScaleNormal="100" zoomScaleSheetLayoutView="100" workbookViewId="0">
      <pane ySplit="4" topLeftCell="A5" activePane="bottomLeft" state="frozen"/>
      <selection pane="bottomLeft" activeCell="A3" sqref="A3:A4"/>
    </sheetView>
  </sheetViews>
  <sheetFormatPr defaultRowHeight="15"/>
  <cols>
    <col min="1" max="1" width="19.7109375" style="2066" customWidth="1"/>
    <col min="2" max="2" width="6.7109375" style="2065" customWidth="1"/>
    <col min="3" max="3" width="6.7109375" style="2064" customWidth="1"/>
    <col min="4" max="5" width="6.28515625" style="2062" customWidth="1"/>
    <col min="6" max="7" width="6.7109375" style="2063" customWidth="1"/>
    <col min="8" max="8" width="4.7109375" style="2063" customWidth="1"/>
    <col min="9" max="10" width="6.7109375" style="2063" customWidth="1"/>
    <col min="11" max="11" width="5.7109375" style="2063" customWidth="1"/>
    <col min="12" max="12" width="6.7109375" style="2062" customWidth="1"/>
    <col min="13" max="16384" width="9.140625" style="2061"/>
  </cols>
  <sheetData>
    <row r="1" spans="1:19" ht="20.100000000000001" customHeight="1">
      <c r="A1" s="2128" t="s">
        <v>2739</v>
      </c>
      <c r="B1" s="2128"/>
      <c r="C1" s="2128"/>
      <c r="D1" s="2128"/>
      <c r="E1" s="2128"/>
      <c r="F1" s="2128"/>
      <c r="G1" s="2128"/>
      <c r="H1" s="2128"/>
      <c r="I1" s="2128"/>
      <c r="J1" s="2128"/>
      <c r="K1" s="2128"/>
      <c r="L1" s="2128"/>
    </row>
    <row r="2" spans="1:19" ht="5.0999999999999996" customHeight="1">
      <c r="A2" s="2127"/>
      <c r="B2" s="2126"/>
      <c r="C2" s="2125"/>
      <c r="D2" s="2123"/>
      <c r="E2" s="2123"/>
      <c r="F2" s="2124"/>
      <c r="G2" s="2124"/>
      <c r="H2" s="2124"/>
      <c r="I2" s="2124"/>
      <c r="J2" s="2124"/>
      <c r="K2" s="2124"/>
      <c r="L2" s="2123"/>
    </row>
    <row r="3" spans="1:19" s="2114" customFormat="1" ht="27" customHeight="1">
      <c r="A3" s="2122" t="s">
        <v>2738</v>
      </c>
      <c r="B3" s="2121" t="s">
        <v>2737</v>
      </c>
      <c r="C3" s="2120" t="s">
        <v>2736</v>
      </c>
      <c r="D3" s="2120" t="s">
        <v>910</v>
      </c>
      <c r="E3" s="2120" t="s">
        <v>911</v>
      </c>
      <c r="F3" s="2116" t="s">
        <v>2735</v>
      </c>
      <c r="G3" s="2116" t="s">
        <v>2734</v>
      </c>
      <c r="H3" s="2119" t="s">
        <v>884</v>
      </c>
      <c r="I3" s="2119" t="s">
        <v>2733</v>
      </c>
      <c r="J3" s="2119" t="s">
        <v>2732</v>
      </c>
      <c r="K3" s="2119" t="s">
        <v>2731</v>
      </c>
      <c r="L3" s="2118" t="s">
        <v>2730</v>
      </c>
    </row>
    <row r="4" spans="1:19" s="2114" customFormat="1" ht="12" customHeight="1">
      <c r="A4" s="2117"/>
      <c r="B4" s="1253" t="s">
        <v>2729</v>
      </c>
      <c r="C4" s="1253"/>
      <c r="D4" s="1253"/>
      <c r="E4" s="1253"/>
      <c r="F4" s="2116"/>
      <c r="G4" s="2116"/>
      <c r="H4" s="1253" t="s">
        <v>2729</v>
      </c>
      <c r="I4" s="1253"/>
      <c r="J4" s="1253"/>
      <c r="K4" s="1253"/>
      <c r="L4" s="2115"/>
    </row>
    <row r="5" spans="1:19" s="2088" customFormat="1" ht="15.95" customHeight="1">
      <c r="A5" s="2113" t="s">
        <v>0</v>
      </c>
      <c r="B5" s="2089" t="s">
        <v>2728</v>
      </c>
      <c r="C5" s="2089" t="s">
        <v>2727</v>
      </c>
      <c r="D5" s="2089">
        <v>105650</v>
      </c>
      <c r="E5" s="2089">
        <v>43035</v>
      </c>
      <c r="F5" s="2089">
        <v>464675</v>
      </c>
      <c r="G5" s="2089">
        <v>837666</v>
      </c>
      <c r="H5" s="2089">
        <v>72</v>
      </c>
      <c r="I5" s="2089">
        <v>42271</v>
      </c>
      <c r="J5" s="2089">
        <v>95735</v>
      </c>
      <c r="K5" s="2089">
        <v>31889</v>
      </c>
      <c r="L5" s="2089">
        <v>7026</v>
      </c>
      <c r="M5" s="2110"/>
      <c r="N5" s="2110"/>
      <c r="O5" s="2110"/>
      <c r="P5" s="2110"/>
      <c r="Q5" s="2110"/>
      <c r="R5" s="2110"/>
      <c r="S5" s="2109"/>
    </row>
    <row r="6" spans="1:19" s="2082" customFormat="1" ht="15.95" customHeight="1">
      <c r="A6" s="2112" t="s">
        <v>264</v>
      </c>
      <c r="B6" s="2083" t="s">
        <v>2726</v>
      </c>
      <c r="C6" s="2083" t="s">
        <v>2725</v>
      </c>
      <c r="D6" s="2083">
        <v>75802</v>
      </c>
      <c r="E6" s="2083">
        <v>16118</v>
      </c>
      <c r="F6" s="2083">
        <v>196149</v>
      </c>
      <c r="G6" s="2083">
        <v>443553</v>
      </c>
      <c r="H6" s="2083">
        <v>66</v>
      </c>
      <c r="I6" s="2083">
        <v>30382</v>
      </c>
      <c r="J6" s="2083">
        <v>66066</v>
      </c>
      <c r="K6" s="2083">
        <v>2828</v>
      </c>
      <c r="L6" s="2083">
        <v>933</v>
      </c>
      <c r="M6" s="2106"/>
      <c r="N6" s="2106"/>
      <c r="O6" s="2106"/>
      <c r="P6" s="2106"/>
      <c r="Q6" s="2106"/>
      <c r="R6" s="2106"/>
      <c r="S6" s="2105"/>
    </row>
    <row r="7" spans="1:19" s="2088" customFormat="1" ht="15" customHeight="1">
      <c r="A7" s="2111" t="s">
        <v>125</v>
      </c>
      <c r="B7" s="2089" t="s">
        <v>2724</v>
      </c>
      <c r="C7" s="2089" t="s">
        <v>2723</v>
      </c>
      <c r="D7" s="2089">
        <v>2434</v>
      </c>
      <c r="E7" s="2089">
        <v>1406</v>
      </c>
      <c r="F7" s="2089">
        <v>15805</v>
      </c>
      <c r="G7" s="2089">
        <v>74649</v>
      </c>
      <c r="H7" s="2089">
        <v>3</v>
      </c>
      <c r="I7" s="2089">
        <v>2348</v>
      </c>
      <c r="J7" s="2089">
        <v>16626</v>
      </c>
      <c r="K7" s="2089">
        <v>895</v>
      </c>
      <c r="L7" s="2089">
        <v>28</v>
      </c>
      <c r="M7" s="2110"/>
      <c r="N7" s="2110"/>
      <c r="O7" s="2110"/>
      <c r="P7" s="2110"/>
      <c r="Q7" s="2110"/>
      <c r="R7" s="2110"/>
      <c r="S7" s="2109"/>
    </row>
    <row r="8" spans="1:19" s="2082" customFormat="1" ht="21.95" customHeight="1">
      <c r="A8" s="2108" t="s">
        <v>263</v>
      </c>
      <c r="B8" s="2096" t="s">
        <v>2724</v>
      </c>
      <c r="C8" s="2096" t="s">
        <v>2723</v>
      </c>
      <c r="D8" s="2096">
        <v>2434</v>
      </c>
      <c r="E8" s="2096">
        <v>1406</v>
      </c>
      <c r="F8" s="2096">
        <v>15805</v>
      </c>
      <c r="G8" s="2096">
        <v>74649</v>
      </c>
      <c r="H8" s="2096">
        <v>3</v>
      </c>
      <c r="I8" s="2096">
        <v>2348</v>
      </c>
      <c r="J8" s="2096">
        <v>16626</v>
      </c>
      <c r="K8" s="2096">
        <v>895</v>
      </c>
      <c r="L8" s="2096">
        <v>28</v>
      </c>
      <c r="M8" s="2106"/>
      <c r="N8" s="2106"/>
      <c r="O8" s="2106"/>
      <c r="P8" s="2106"/>
      <c r="Q8" s="2106"/>
      <c r="R8" s="2106"/>
      <c r="S8" s="2105"/>
    </row>
    <row r="9" spans="1:19" ht="11.45" customHeight="1">
      <c r="A9" s="2081" t="s">
        <v>196</v>
      </c>
      <c r="B9" s="2080" t="s">
        <v>256</v>
      </c>
      <c r="C9" s="2080" t="s">
        <v>256</v>
      </c>
      <c r="D9" s="2080" t="s">
        <v>256</v>
      </c>
      <c r="E9" s="2080" t="s">
        <v>256</v>
      </c>
      <c r="F9" s="2080" t="s">
        <v>256</v>
      </c>
      <c r="G9" s="2080">
        <v>896</v>
      </c>
      <c r="H9" s="2080" t="s">
        <v>256</v>
      </c>
      <c r="I9" s="2080" t="s">
        <v>256</v>
      </c>
      <c r="J9" s="2080" t="s">
        <v>256</v>
      </c>
      <c r="K9" s="2080" t="s">
        <v>256</v>
      </c>
      <c r="L9" s="2080" t="s">
        <v>256</v>
      </c>
      <c r="M9" s="2063"/>
      <c r="N9" s="2063"/>
      <c r="O9" s="2063"/>
      <c r="P9" s="2063"/>
      <c r="Q9" s="2063"/>
      <c r="R9" s="2063"/>
      <c r="S9" s="2062"/>
    </row>
    <row r="10" spans="1:19" s="2082" customFormat="1" ht="11.45" customHeight="1">
      <c r="A10" s="2084" t="s">
        <v>197</v>
      </c>
      <c r="B10" s="2083" t="s">
        <v>256</v>
      </c>
      <c r="C10" s="2083" t="s">
        <v>256</v>
      </c>
      <c r="D10" s="2083" t="s">
        <v>256</v>
      </c>
      <c r="E10" s="2083" t="s">
        <v>256</v>
      </c>
      <c r="F10" s="2083" t="s">
        <v>256</v>
      </c>
      <c r="G10" s="2083">
        <v>93</v>
      </c>
      <c r="H10" s="2083" t="s">
        <v>256</v>
      </c>
      <c r="I10" s="2083" t="s">
        <v>256</v>
      </c>
      <c r="J10" s="2083" t="s">
        <v>256</v>
      </c>
      <c r="K10" s="2083" t="s">
        <v>256</v>
      </c>
      <c r="L10" s="2083" t="s">
        <v>256</v>
      </c>
      <c r="M10" s="2106"/>
      <c r="N10" s="2106"/>
      <c r="O10" s="2106"/>
      <c r="P10" s="2106"/>
      <c r="Q10" s="2106"/>
      <c r="R10" s="2106"/>
      <c r="S10" s="2105"/>
    </row>
    <row r="11" spans="1:19" ht="11.45" customHeight="1">
      <c r="A11" s="2081" t="s">
        <v>198</v>
      </c>
      <c r="B11" s="2080" t="s">
        <v>256</v>
      </c>
      <c r="C11" s="2080" t="s">
        <v>256</v>
      </c>
      <c r="D11" s="2080">
        <v>4</v>
      </c>
      <c r="E11" s="2080" t="s">
        <v>256</v>
      </c>
      <c r="F11" s="2080" t="s">
        <v>256</v>
      </c>
      <c r="G11" s="2104" t="s">
        <v>256</v>
      </c>
      <c r="H11" s="2080" t="s">
        <v>256</v>
      </c>
      <c r="I11" s="2080" t="s">
        <v>256</v>
      </c>
      <c r="J11" s="2080" t="s">
        <v>256</v>
      </c>
      <c r="K11" s="2080" t="s">
        <v>256</v>
      </c>
      <c r="L11" s="2080" t="s">
        <v>256</v>
      </c>
      <c r="M11" s="2063"/>
      <c r="N11" s="2063"/>
      <c r="O11" s="2063"/>
      <c r="P11" s="2063"/>
      <c r="Q11" s="2063"/>
      <c r="R11" s="2063"/>
      <c r="S11" s="2062"/>
    </row>
    <row r="12" spans="1:19" s="2082" customFormat="1" ht="11.45" customHeight="1">
      <c r="A12" s="2084" t="s">
        <v>199</v>
      </c>
      <c r="B12" s="2083" t="s">
        <v>2722</v>
      </c>
      <c r="C12" s="2083" t="s">
        <v>2721</v>
      </c>
      <c r="D12" s="2083">
        <v>5</v>
      </c>
      <c r="E12" s="2083">
        <v>22</v>
      </c>
      <c r="F12" s="2083" t="s">
        <v>256</v>
      </c>
      <c r="G12" s="2107" t="s">
        <v>256</v>
      </c>
      <c r="H12" s="2083" t="s">
        <v>256</v>
      </c>
      <c r="I12" s="2083" t="s">
        <v>256</v>
      </c>
      <c r="J12" s="2083">
        <v>13992</v>
      </c>
      <c r="K12" s="2083">
        <v>869</v>
      </c>
      <c r="L12" s="2083">
        <v>6</v>
      </c>
      <c r="M12" s="2106"/>
      <c r="N12" s="2106"/>
      <c r="O12" s="2106"/>
      <c r="P12" s="2106"/>
      <c r="Q12" s="2106"/>
      <c r="R12" s="2106"/>
      <c r="S12" s="2105"/>
    </row>
    <row r="13" spans="1:19" ht="11.45" customHeight="1">
      <c r="A13" s="2081" t="s">
        <v>200</v>
      </c>
      <c r="B13" s="2080" t="s">
        <v>256</v>
      </c>
      <c r="C13" s="2080" t="s">
        <v>256</v>
      </c>
      <c r="D13" s="2080" t="s">
        <v>256</v>
      </c>
      <c r="E13" s="2080" t="s">
        <v>256</v>
      </c>
      <c r="F13" s="2080" t="s">
        <v>256</v>
      </c>
      <c r="G13" s="2104" t="s">
        <v>256</v>
      </c>
      <c r="H13" s="2080" t="s">
        <v>256</v>
      </c>
      <c r="I13" s="2080" t="s">
        <v>256</v>
      </c>
      <c r="J13" s="2080" t="s">
        <v>256</v>
      </c>
      <c r="K13" s="2080" t="s">
        <v>256</v>
      </c>
      <c r="L13" s="2080" t="s">
        <v>256</v>
      </c>
    </row>
    <row r="14" spans="1:19" s="2082" customFormat="1" ht="11.45" customHeight="1">
      <c r="A14" s="2084" t="s">
        <v>201</v>
      </c>
      <c r="B14" s="2083" t="s">
        <v>2720</v>
      </c>
      <c r="C14" s="2083" t="s">
        <v>2719</v>
      </c>
      <c r="D14" s="2083">
        <v>209</v>
      </c>
      <c r="E14" s="2083">
        <v>6</v>
      </c>
      <c r="F14" s="2083" t="s">
        <v>256</v>
      </c>
      <c r="G14" s="2083">
        <v>3265</v>
      </c>
      <c r="H14" s="2083" t="s">
        <v>256</v>
      </c>
      <c r="I14" s="2083">
        <v>96</v>
      </c>
      <c r="J14" s="2083">
        <v>38</v>
      </c>
      <c r="K14" s="2083">
        <v>1</v>
      </c>
      <c r="L14" s="2083">
        <v>3</v>
      </c>
    </row>
    <row r="15" spans="1:19" ht="11.45" customHeight="1">
      <c r="A15" s="2081" t="s">
        <v>202</v>
      </c>
      <c r="B15" s="2080" t="s">
        <v>256</v>
      </c>
      <c r="C15" s="2080" t="s">
        <v>256</v>
      </c>
      <c r="D15" s="2080" t="s">
        <v>256</v>
      </c>
      <c r="E15" s="2080">
        <v>2</v>
      </c>
      <c r="F15" s="2080" t="s">
        <v>256</v>
      </c>
      <c r="G15" s="2080">
        <v>1299</v>
      </c>
      <c r="H15" s="2080" t="s">
        <v>256</v>
      </c>
      <c r="I15" s="2080" t="s">
        <v>256</v>
      </c>
      <c r="J15" s="2080" t="s">
        <v>256</v>
      </c>
      <c r="K15" s="2080" t="s">
        <v>256</v>
      </c>
      <c r="L15" s="2080" t="s">
        <v>256</v>
      </c>
    </row>
    <row r="16" spans="1:19" s="2082" customFormat="1" ht="11.45" customHeight="1">
      <c r="A16" s="2084" t="s">
        <v>203</v>
      </c>
      <c r="B16" s="2083" t="s">
        <v>2718</v>
      </c>
      <c r="C16" s="2083" t="s">
        <v>2717</v>
      </c>
      <c r="D16" s="2083">
        <v>294</v>
      </c>
      <c r="E16" s="2083">
        <v>3</v>
      </c>
      <c r="F16" s="2083">
        <v>10308</v>
      </c>
      <c r="G16" s="2083">
        <v>10553</v>
      </c>
      <c r="H16" s="2083" t="s">
        <v>256</v>
      </c>
      <c r="I16" s="2083">
        <v>1</v>
      </c>
      <c r="J16" s="2083">
        <v>3</v>
      </c>
      <c r="K16" s="2083" t="s">
        <v>256</v>
      </c>
      <c r="L16" s="2083" t="s">
        <v>256</v>
      </c>
    </row>
    <row r="17" spans="1:12" ht="11.45" customHeight="1">
      <c r="A17" s="2081" t="s">
        <v>204</v>
      </c>
      <c r="B17" s="2080" t="s">
        <v>256</v>
      </c>
      <c r="C17" s="2080" t="s">
        <v>256</v>
      </c>
      <c r="D17" s="2080" t="s">
        <v>256</v>
      </c>
      <c r="E17" s="2080" t="s">
        <v>256</v>
      </c>
      <c r="F17" s="2080" t="s">
        <v>256</v>
      </c>
      <c r="G17" s="2080">
        <v>241</v>
      </c>
      <c r="H17" s="2080" t="s">
        <v>256</v>
      </c>
      <c r="I17" s="2080" t="s">
        <v>256</v>
      </c>
      <c r="J17" s="2080">
        <v>20</v>
      </c>
      <c r="K17" s="2080" t="s">
        <v>256</v>
      </c>
      <c r="L17" s="2080" t="s">
        <v>256</v>
      </c>
    </row>
    <row r="18" spans="1:12" s="2082" customFormat="1" ht="11.45" customHeight="1">
      <c r="A18" s="2084" t="s">
        <v>205</v>
      </c>
      <c r="B18" s="2083" t="s">
        <v>256</v>
      </c>
      <c r="C18" s="2083" t="s">
        <v>256</v>
      </c>
      <c r="D18" s="2083">
        <v>4</v>
      </c>
      <c r="E18" s="2083" t="s">
        <v>256</v>
      </c>
      <c r="F18" s="2083">
        <v>2933</v>
      </c>
      <c r="G18" s="2083">
        <v>4512</v>
      </c>
      <c r="H18" s="2083">
        <v>3</v>
      </c>
      <c r="I18" s="2083">
        <v>306</v>
      </c>
      <c r="J18" s="2083">
        <v>180</v>
      </c>
      <c r="K18" s="2083">
        <v>3</v>
      </c>
      <c r="L18" s="2083">
        <v>3</v>
      </c>
    </row>
    <row r="19" spans="1:12" ht="11.45" customHeight="1">
      <c r="A19" s="2081" t="s">
        <v>206</v>
      </c>
      <c r="B19" s="2080" t="s">
        <v>2716</v>
      </c>
      <c r="C19" s="2080" t="s">
        <v>2715</v>
      </c>
      <c r="D19" s="2080">
        <v>1840</v>
      </c>
      <c r="E19" s="2080">
        <v>1296</v>
      </c>
      <c r="F19" s="2080">
        <v>2563</v>
      </c>
      <c r="G19" s="2080">
        <v>50747</v>
      </c>
      <c r="H19" s="2080" t="s">
        <v>256</v>
      </c>
      <c r="I19" s="2080">
        <v>289</v>
      </c>
      <c r="J19" s="2080">
        <v>1307</v>
      </c>
      <c r="K19" s="2080">
        <v>5</v>
      </c>
      <c r="L19" s="2080">
        <v>16</v>
      </c>
    </row>
    <row r="20" spans="1:12" s="2082" customFormat="1" ht="11.45" customHeight="1">
      <c r="A20" s="2084" t="s">
        <v>207</v>
      </c>
      <c r="B20" s="2083" t="s">
        <v>256</v>
      </c>
      <c r="C20" s="2083" t="s">
        <v>256</v>
      </c>
      <c r="D20" s="2083" t="s">
        <v>256</v>
      </c>
      <c r="E20" s="2083" t="s">
        <v>256</v>
      </c>
      <c r="F20" s="2083" t="s">
        <v>256</v>
      </c>
      <c r="G20" s="2083" t="s">
        <v>256</v>
      </c>
      <c r="H20" s="2083" t="s">
        <v>256</v>
      </c>
      <c r="I20" s="2083" t="s">
        <v>256</v>
      </c>
      <c r="J20" s="2083" t="s">
        <v>256</v>
      </c>
      <c r="K20" s="2083" t="s">
        <v>256</v>
      </c>
      <c r="L20" s="2083" t="s">
        <v>256</v>
      </c>
    </row>
    <row r="21" spans="1:12" ht="11.45" customHeight="1">
      <c r="A21" s="2081" t="s">
        <v>208</v>
      </c>
      <c r="B21" s="2080" t="s">
        <v>256</v>
      </c>
      <c r="C21" s="2080" t="s">
        <v>256</v>
      </c>
      <c r="D21" s="2080" t="s">
        <v>256</v>
      </c>
      <c r="E21" s="2080" t="s">
        <v>256</v>
      </c>
      <c r="F21" s="2080" t="s">
        <v>256</v>
      </c>
      <c r="G21" s="2080" t="s">
        <v>256</v>
      </c>
      <c r="H21" s="2080" t="s">
        <v>256</v>
      </c>
      <c r="I21" s="2080" t="s">
        <v>256</v>
      </c>
      <c r="J21" s="2080" t="s">
        <v>256</v>
      </c>
      <c r="K21" s="2080" t="s">
        <v>256</v>
      </c>
      <c r="L21" s="2080" t="s">
        <v>256</v>
      </c>
    </row>
    <row r="22" spans="1:12" s="2082" customFormat="1" ht="11.45" customHeight="1">
      <c r="A22" s="2084" t="s">
        <v>209</v>
      </c>
      <c r="B22" s="2083" t="s">
        <v>256</v>
      </c>
      <c r="C22" s="2083" t="s">
        <v>256</v>
      </c>
      <c r="D22" s="2083" t="s">
        <v>256</v>
      </c>
      <c r="E22" s="2083">
        <v>1</v>
      </c>
      <c r="F22" s="2083" t="s">
        <v>256</v>
      </c>
      <c r="G22" s="2083">
        <v>2436</v>
      </c>
      <c r="H22" s="2083" t="s">
        <v>256</v>
      </c>
      <c r="I22" s="2083" t="s">
        <v>256</v>
      </c>
      <c r="J22" s="2083" t="s">
        <v>256</v>
      </c>
      <c r="K22" s="2083" t="s">
        <v>256</v>
      </c>
      <c r="L22" s="2083" t="s">
        <v>256</v>
      </c>
    </row>
    <row r="23" spans="1:12" ht="11.45" customHeight="1">
      <c r="A23" s="2081" t="s">
        <v>210</v>
      </c>
      <c r="B23" s="2103" t="s">
        <v>256</v>
      </c>
      <c r="C23" s="2103" t="s">
        <v>256</v>
      </c>
      <c r="D23" s="2103" t="s">
        <v>256</v>
      </c>
      <c r="E23" s="2103" t="s">
        <v>256</v>
      </c>
      <c r="F23" s="2103" t="s">
        <v>256</v>
      </c>
      <c r="G23" s="2103" t="s">
        <v>256</v>
      </c>
      <c r="H23" s="2103" t="s">
        <v>256</v>
      </c>
      <c r="I23" s="2103" t="s">
        <v>256</v>
      </c>
      <c r="J23" s="2103" t="s">
        <v>256</v>
      </c>
      <c r="K23" s="2103" t="s">
        <v>256</v>
      </c>
      <c r="L23" s="2103" t="s">
        <v>256</v>
      </c>
    </row>
    <row r="24" spans="1:12" s="2082" customFormat="1" ht="11.45" customHeight="1">
      <c r="A24" s="2084" t="s">
        <v>211</v>
      </c>
      <c r="B24" s="2083" t="s">
        <v>1967</v>
      </c>
      <c r="C24" s="2083" t="s">
        <v>2714</v>
      </c>
      <c r="D24" s="2083">
        <v>79</v>
      </c>
      <c r="E24" s="2083">
        <v>77</v>
      </c>
      <c r="F24" s="2083" t="s">
        <v>256</v>
      </c>
      <c r="G24" s="2083">
        <v>567</v>
      </c>
      <c r="H24" s="2083" t="s">
        <v>256</v>
      </c>
      <c r="I24" s="2083">
        <v>1623</v>
      </c>
      <c r="J24" s="2083">
        <v>1081</v>
      </c>
      <c r="K24" s="2083">
        <v>17</v>
      </c>
      <c r="L24" s="2083" t="s">
        <v>256</v>
      </c>
    </row>
    <row r="25" spans="1:12" ht="11.45" customHeight="1">
      <c r="A25" s="2081" t="s">
        <v>212</v>
      </c>
      <c r="B25" s="2080" t="s">
        <v>256</v>
      </c>
      <c r="C25" s="2080" t="s">
        <v>256</v>
      </c>
      <c r="D25" s="2080" t="s">
        <v>256</v>
      </c>
      <c r="E25" s="2080" t="s">
        <v>256</v>
      </c>
      <c r="F25" s="2080" t="s">
        <v>256</v>
      </c>
      <c r="G25" s="2080">
        <v>38</v>
      </c>
      <c r="H25" s="2080" t="s">
        <v>256</v>
      </c>
      <c r="I25" s="2080">
        <v>33</v>
      </c>
      <c r="J25" s="2080">
        <v>6</v>
      </c>
      <c r="K25" s="2080" t="s">
        <v>256</v>
      </c>
      <c r="L25" s="2080" t="s">
        <v>256</v>
      </c>
    </row>
    <row r="26" spans="1:12" s="2077" customFormat="1" ht="15" customHeight="1">
      <c r="A26" s="2079" t="s">
        <v>126</v>
      </c>
      <c r="B26" s="2096" t="s">
        <v>2713</v>
      </c>
      <c r="C26" s="2096" t="s">
        <v>2712</v>
      </c>
      <c r="D26" s="2096">
        <v>73367</v>
      </c>
      <c r="E26" s="2096">
        <v>14712</v>
      </c>
      <c r="F26" s="2096">
        <v>180344</v>
      </c>
      <c r="G26" s="2096">
        <v>368904</v>
      </c>
      <c r="H26" s="2096">
        <v>63</v>
      </c>
      <c r="I26" s="2096">
        <v>28034</v>
      </c>
      <c r="J26" s="2096">
        <v>49440</v>
      </c>
      <c r="K26" s="2096">
        <v>1933</v>
      </c>
      <c r="L26" s="2096">
        <v>905</v>
      </c>
    </row>
    <row r="27" spans="1:12" s="2088" customFormat="1" ht="15" customHeight="1">
      <c r="A27" s="2090" t="s">
        <v>127</v>
      </c>
      <c r="B27" s="2089" t="s">
        <v>2711</v>
      </c>
      <c r="C27" s="2089" t="s">
        <v>2710</v>
      </c>
      <c r="D27" s="2089">
        <v>899</v>
      </c>
      <c r="E27" s="2089">
        <v>415</v>
      </c>
      <c r="F27" s="2089">
        <v>33703</v>
      </c>
      <c r="G27" s="2089">
        <v>100226</v>
      </c>
      <c r="H27" s="2089">
        <v>1</v>
      </c>
      <c r="I27" s="2089">
        <v>7630</v>
      </c>
      <c r="J27" s="2089">
        <v>198</v>
      </c>
      <c r="K27" s="2089">
        <v>632</v>
      </c>
      <c r="L27" s="2089" t="s">
        <v>256</v>
      </c>
    </row>
    <row r="28" spans="1:12" s="2085" customFormat="1" ht="11.45" customHeight="1">
      <c r="A28" s="2087" t="s">
        <v>213</v>
      </c>
      <c r="B28" s="2086" t="s">
        <v>2709</v>
      </c>
      <c r="C28" s="2086" t="s">
        <v>2708</v>
      </c>
      <c r="D28" s="2086">
        <v>614</v>
      </c>
      <c r="E28" s="2086">
        <v>81</v>
      </c>
      <c r="F28" s="2086" t="s">
        <v>256</v>
      </c>
      <c r="G28" s="2086">
        <v>82196</v>
      </c>
      <c r="H28" s="2086" t="s">
        <v>256</v>
      </c>
      <c r="I28" s="2086" t="s">
        <v>256</v>
      </c>
      <c r="J28" s="2086" t="s">
        <v>256</v>
      </c>
      <c r="K28" s="2086" t="s">
        <v>256</v>
      </c>
      <c r="L28" s="2086" t="s">
        <v>256</v>
      </c>
    </row>
    <row r="29" spans="1:12" ht="11.45" customHeight="1">
      <c r="A29" s="2081" t="s">
        <v>20</v>
      </c>
      <c r="B29" s="2080" t="s">
        <v>2707</v>
      </c>
      <c r="C29" s="2080" t="s">
        <v>2706</v>
      </c>
      <c r="D29" s="2080">
        <v>92</v>
      </c>
      <c r="E29" s="2080">
        <v>138</v>
      </c>
      <c r="F29" s="2080" t="s">
        <v>256</v>
      </c>
      <c r="G29" s="2080">
        <v>522</v>
      </c>
      <c r="H29" s="2080" t="s">
        <v>256</v>
      </c>
      <c r="I29" s="2080">
        <v>1670</v>
      </c>
      <c r="J29" s="2080" t="s">
        <v>256</v>
      </c>
      <c r="K29" s="2080" t="s">
        <v>256</v>
      </c>
      <c r="L29" s="2080" t="s">
        <v>256</v>
      </c>
    </row>
    <row r="30" spans="1:12" s="2082" customFormat="1" ht="11.45" customHeight="1">
      <c r="A30" s="2084" t="s">
        <v>21</v>
      </c>
      <c r="B30" s="2083" t="s">
        <v>2705</v>
      </c>
      <c r="C30" s="2083" t="s">
        <v>2704</v>
      </c>
      <c r="D30" s="2083">
        <v>188</v>
      </c>
      <c r="E30" s="2083">
        <v>21</v>
      </c>
      <c r="F30" s="2083">
        <v>33188</v>
      </c>
      <c r="G30" s="2083">
        <v>2419</v>
      </c>
      <c r="H30" s="2083" t="s">
        <v>256</v>
      </c>
      <c r="I30" s="2083">
        <v>4777</v>
      </c>
      <c r="J30" s="2083">
        <v>28</v>
      </c>
      <c r="K30" s="2083">
        <v>632</v>
      </c>
      <c r="L30" s="2083" t="s">
        <v>256</v>
      </c>
    </row>
    <row r="31" spans="1:12" ht="11.45" customHeight="1">
      <c r="A31" s="2081" t="s">
        <v>22</v>
      </c>
      <c r="B31" s="2080" t="s">
        <v>2703</v>
      </c>
      <c r="C31" s="2080" t="s">
        <v>2702</v>
      </c>
      <c r="D31" s="2080">
        <v>4</v>
      </c>
      <c r="E31" s="2080">
        <v>174</v>
      </c>
      <c r="F31" s="2080">
        <v>515</v>
      </c>
      <c r="G31" s="2080">
        <v>15089</v>
      </c>
      <c r="H31" s="2080">
        <v>1</v>
      </c>
      <c r="I31" s="2080">
        <v>1183</v>
      </c>
      <c r="J31" s="2080">
        <v>169</v>
      </c>
      <c r="K31" s="2080" t="s">
        <v>256</v>
      </c>
      <c r="L31" s="2080" t="s">
        <v>256</v>
      </c>
    </row>
    <row r="32" spans="1:12" s="2077" customFormat="1" ht="15" customHeight="1">
      <c r="A32" s="2097" t="s">
        <v>128</v>
      </c>
      <c r="B32" s="2096" t="s">
        <v>2701</v>
      </c>
      <c r="C32" s="2096" t="s">
        <v>2700</v>
      </c>
      <c r="D32" s="2096">
        <v>3263</v>
      </c>
      <c r="E32" s="2096">
        <v>789</v>
      </c>
      <c r="F32" s="2096">
        <v>23720</v>
      </c>
      <c r="G32" s="2096">
        <v>33386</v>
      </c>
      <c r="H32" s="2096" t="s">
        <v>256</v>
      </c>
      <c r="I32" s="2096">
        <v>6273</v>
      </c>
      <c r="J32" s="2096">
        <v>14200</v>
      </c>
      <c r="K32" s="2096">
        <v>460</v>
      </c>
      <c r="L32" s="2096">
        <v>286</v>
      </c>
    </row>
    <row r="33" spans="1:12" s="2093" customFormat="1" ht="11.45" customHeight="1">
      <c r="A33" s="2095" t="s">
        <v>214</v>
      </c>
      <c r="B33" s="2094" t="s">
        <v>2699</v>
      </c>
      <c r="C33" s="2094" t="s">
        <v>2698</v>
      </c>
      <c r="D33" s="2094">
        <v>2855</v>
      </c>
      <c r="E33" s="2094">
        <v>294</v>
      </c>
      <c r="F33" s="2094">
        <v>23720</v>
      </c>
      <c r="G33" s="2094">
        <v>11715</v>
      </c>
      <c r="H33" s="2094" t="s">
        <v>256</v>
      </c>
      <c r="I33" s="2094">
        <v>25</v>
      </c>
      <c r="J33" s="2094">
        <v>23</v>
      </c>
      <c r="K33" s="2094">
        <v>359</v>
      </c>
      <c r="L33" s="2094" t="s">
        <v>256</v>
      </c>
    </row>
    <row r="34" spans="1:12" s="2082" customFormat="1" ht="11.45" customHeight="1">
      <c r="A34" s="2084" t="s">
        <v>13</v>
      </c>
      <c r="B34" s="2083" t="s">
        <v>2697</v>
      </c>
      <c r="C34" s="2083" t="s">
        <v>2696</v>
      </c>
      <c r="D34" s="2083">
        <v>81</v>
      </c>
      <c r="E34" s="2083" t="s">
        <v>256</v>
      </c>
      <c r="F34" s="2083" t="s">
        <v>256</v>
      </c>
      <c r="G34" s="2083">
        <v>4937</v>
      </c>
      <c r="H34" s="2083" t="s">
        <v>256</v>
      </c>
      <c r="I34" s="2083" t="s">
        <v>256</v>
      </c>
      <c r="J34" s="2083" t="s">
        <v>256</v>
      </c>
      <c r="K34" s="2083" t="s">
        <v>256</v>
      </c>
      <c r="L34" s="2083" t="s">
        <v>256</v>
      </c>
    </row>
    <row r="35" spans="1:12" ht="11.45" customHeight="1">
      <c r="A35" s="2081" t="s">
        <v>14</v>
      </c>
      <c r="B35" s="2080" t="s">
        <v>2695</v>
      </c>
      <c r="C35" s="2080" t="s">
        <v>2694</v>
      </c>
      <c r="D35" s="2080" t="s">
        <v>256</v>
      </c>
      <c r="E35" s="2080" t="s">
        <v>256</v>
      </c>
      <c r="F35" s="2080" t="s">
        <v>256</v>
      </c>
      <c r="G35" s="2080">
        <v>1493</v>
      </c>
      <c r="H35" s="2080" t="s">
        <v>256</v>
      </c>
      <c r="I35" s="2080" t="s">
        <v>256</v>
      </c>
      <c r="J35" s="2080">
        <v>13894</v>
      </c>
      <c r="K35" s="2080">
        <v>101</v>
      </c>
      <c r="L35" s="2080">
        <v>283</v>
      </c>
    </row>
    <row r="36" spans="1:12" s="2082" customFormat="1" ht="11.45" customHeight="1">
      <c r="A36" s="2084" t="s">
        <v>15</v>
      </c>
      <c r="B36" s="2083" t="s">
        <v>2693</v>
      </c>
      <c r="C36" s="2083" t="s">
        <v>2692</v>
      </c>
      <c r="D36" s="2083" t="s">
        <v>256</v>
      </c>
      <c r="E36" s="2083">
        <v>361</v>
      </c>
      <c r="F36" s="2083" t="s">
        <v>256</v>
      </c>
      <c r="G36" s="2083">
        <v>1368</v>
      </c>
      <c r="H36" s="2083" t="s">
        <v>256</v>
      </c>
      <c r="I36" s="2083" t="s">
        <v>256</v>
      </c>
      <c r="J36" s="2083">
        <v>283</v>
      </c>
      <c r="K36" s="2083" t="s">
        <v>256</v>
      </c>
      <c r="L36" s="2083">
        <v>4</v>
      </c>
    </row>
    <row r="37" spans="1:12" ht="11.45" customHeight="1">
      <c r="A37" s="2081" t="s">
        <v>16</v>
      </c>
      <c r="B37" s="2080" t="s">
        <v>2691</v>
      </c>
      <c r="C37" s="2080" t="s">
        <v>2690</v>
      </c>
      <c r="D37" s="2080">
        <v>327</v>
      </c>
      <c r="E37" s="2080">
        <v>52</v>
      </c>
      <c r="F37" s="2080" t="s">
        <v>256</v>
      </c>
      <c r="G37" s="2080">
        <v>4234</v>
      </c>
      <c r="H37" s="2080" t="s">
        <v>256</v>
      </c>
      <c r="I37" s="2080">
        <v>139</v>
      </c>
      <c r="J37" s="2080" t="s">
        <v>256</v>
      </c>
      <c r="K37" s="2080" t="s">
        <v>256</v>
      </c>
      <c r="L37" s="2080" t="s">
        <v>256</v>
      </c>
    </row>
    <row r="38" spans="1:12" s="2082" customFormat="1" ht="11.45" customHeight="1">
      <c r="A38" s="2084" t="s">
        <v>17</v>
      </c>
      <c r="B38" s="2083" t="s">
        <v>2689</v>
      </c>
      <c r="C38" s="2083" t="s">
        <v>2688</v>
      </c>
      <c r="D38" s="2083" t="s">
        <v>256</v>
      </c>
      <c r="E38" s="2083">
        <v>77</v>
      </c>
      <c r="F38" s="2083" t="s">
        <v>256</v>
      </c>
      <c r="G38" s="2083">
        <v>5445</v>
      </c>
      <c r="H38" s="2083" t="s">
        <v>256</v>
      </c>
      <c r="I38" s="2083" t="s">
        <v>256</v>
      </c>
      <c r="J38" s="2083" t="s">
        <v>256</v>
      </c>
      <c r="K38" s="2083" t="s">
        <v>256</v>
      </c>
      <c r="L38" s="2083" t="s">
        <v>256</v>
      </c>
    </row>
    <row r="39" spans="1:12" ht="11.45" customHeight="1">
      <c r="A39" s="2081" t="s">
        <v>18</v>
      </c>
      <c r="B39" s="2080" t="s">
        <v>2687</v>
      </c>
      <c r="C39" s="2080" t="s">
        <v>2686</v>
      </c>
      <c r="D39" s="2080" t="s">
        <v>256</v>
      </c>
      <c r="E39" s="2080">
        <v>5</v>
      </c>
      <c r="F39" s="2080" t="s">
        <v>256</v>
      </c>
      <c r="G39" s="2080">
        <v>2679</v>
      </c>
      <c r="H39" s="2080" t="s">
        <v>256</v>
      </c>
      <c r="I39" s="2080">
        <v>6108</v>
      </c>
      <c r="J39" s="2080" t="s">
        <v>256</v>
      </c>
      <c r="K39" s="2080" t="s">
        <v>256</v>
      </c>
      <c r="L39" s="2080" t="s">
        <v>256</v>
      </c>
    </row>
    <row r="40" spans="1:12" s="2082" customFormat="1" ht="11.45" customHeight="1">
      <c r="A40" s="2084" t="s">
        <v>19</v>
      </c>
      <c r="B40" s="2083" t="s">
        <v>2685</v>
      </c>
      <c r="C40" s="2083" t="s">
        <v>2684</v>
      </c>
      <c r="D40" s="2083" t="s">
        <v>256</v>
      </c>
      <c r="E40" s="2083" t="s">
        <v>256</v>
      </c>
      <c r="F40" s="2083" t="s">
        <v>256</v>
      </c>
      <c r="G40" s="2083">
        <v>1515</v>
      </c>
      <c r="H40" s="2083" t="s">
        <v>256</v>
      </c>
      <c r="I40" s="2083" t="s">
        <v>256</v>
      </c>
      <c r="J40" s="2083" t="s">
        <v>256</v>
      </c>
      <c r="K40" s="2083" t="s">
        <v>256</v>
      </c>
      <c r="L40" s="2083" t="s">
        <v>256</v>
      </c>
    </row>
    <row r="41" spans="1:12" s="2088" customFormat="1" ht="15" customHeight="1">
      <c r="A41" s="2090" t="s">
        <v>129</v>
      </c>
      <c r="B41" s="2089" t="s">
        <v>2683</v>
      </c>
      <c r="C41" s="2089" t="s">
        <v>2682</v>
      </c>
      <c r="D41" s="2089">
        <v>19831</v>
      </c>
      <c r="E41" s="2089">
        <v>4453</v>
      </c>
      <c r="F41" s="2089">
        <v>112036</v>
      </c>
      <c r="G41" s="2089">
        <v>66066</v>
      </c>
      <c r="H41" s="2089">
        <v>62</v>
      </c>
      <c r="I41" s="2089">
        <v>13295</v>
      </c>
      <c r="J41" s="2089">
        <v>17800</v>
      </c>
      <c r="K41" s="2089">
        <v>216</v>
      </c>
      <c r="L41" s="2089">
        <v>329</v>
      </c>
    </row>
    <row r="42" spans="1:12" s="2085" customFormat="1" ht="11.45" customHeight="1">
      <c r="A42" s="2087" t="s">
        <v>193</v>
      </c>
      <c r="B42" s="2086" t="s">
        <v>2681</v>
      </c>
      <c r="C42" s="2086" t="s">
        <v>2680</v>
      </c>
      <c r="D42" s="2086">
        <v>625</v>
      </c>
      <c r="E42" s="2086">
        <v>709</v>
      </c>
      <c r="F42" s="2086">
        <v>7384</v>
      </c>
      <c r="G42" s="2086">
        <v>995</v>
      </c>
      <c r="H42" s="2086">
        <v>55</v>
      </c>
      <c r="I42" s="2086">
        <v>3525</v>
      </c>
      <c r="J42" s="2086">
        <v>2278</v>
      </c>
      <c r="K42" s="2086">
        <v>190</v>
      </c>
      <c r="L42" s="2086">
        <v>195</v>
      </c>
    </row>
    <row r="43" spans="1:12" ht="11.45" customHeight="1">
      <c r="A43" s="2092" t="s">
        <v>163</v>
      </c>
      <c r="B43" s="2080" t="s">
        <v>2679</v>
      </c>
      <c r="C43" s="2080" t="s">
        <v>2678</v>
      </c>
      <c r="D43" s="2080">
        <v>625</v>
      </c>
      <c r="E43" s="2080">
        <v>709</v>
      </c>
      <c r="F43" s="2080">
        <v>7384</v>
      </c>
      <c r="G43" s="2080">
        <v>995</v>
      </c>
      <c r="H43" s="2080">
        <v>36</v>
      </c>
      <c r="I43" s="2080">
        <v>2895</v>
      </c>
      <c r="J43" s="2080">
        <v>2065</v>
      </c>
      <c r="K43" s="2080">
        <v>164</v>
      </c>
      <c r="L43" s="2080">
        <v>126</v>
      </c>
    </row>
    <row r="44" spans="1:12" s="2082" customFormat="1" ht="11.45" customHeight="1">
      <c r="A44" s="2091" t="s">
        <v>164</v>
      </c>
      <c r="B44" s="2083" t="s">
        <v>2677</v>
      </c>
      <c r="C44" s="2083" t="s">
        <v>2676</v>
      </c>
      <c r="D44" s="2083" t="s">
        <v>256</v>
      </c>
      <c r="E44" s="2083" t="s">
        <v>256</v>
      </c>
      <c r="F44" s="2083" t="s">
        <v>256</v>
      </c>
      <c r="G44" s="2083" t="s">
        <v>256</v>
      </c>
      <c r="H44" s="2083">
        <v>19</v>
      </c>
      <c r="I44" s="2083">
        <v>630</v>
      </c>
      <c r="J44" s="2083">
        <v>212</v>
      </c>
      <c r="K44" s="2083">
        <v>26</v>
      </c>
      <c r="L44" s="2083">
        <v>69</v>
      </c>
    </row>
    <row r="45" spans="1:12" ht="11.45" customHeight="1">
      <c r="A45" s="2081" t="s">
        <v>23</v>
      </c>
      <c r="B45" s="2080" t="s">
        <v>2675</v>
      </c>
      <c r="C45" s="2080" t="s">
        <v>2674</v>
      </c>
      <c r="D45" s="2080">
        <v>2336</v>
      </c>
      <c r="E45" s="2080" t="s">
        <v>256</v>
      </c>
      <c r="F45" s="2080" t="s">
        <v>256</v>
      </c>
      <c r="G45" s="2080">
        <v>517</v>
      </c>
      <c r="H45" s="2080" t="s">
        <v>256</v>
      </c>
      <c r="I45" s="2080" t="s">
        <v>256</v>
      </c>
      <c r="J45" s="2080">
        <v>1329</v>
      </c>
      <c r="K45" s="2080">
        <v>6</v>
      </c>
      <c r="L45" s="2080" t="s">
        <v>256</v>
      </c>
    </row>
    <row r="46" spans="1:12" s="2082" customFormat="1" ht="11.45" customHeight="1">
      <c r="A46" s="2084" t="s">
        <v>24</v>
      </c>
      <c r="B46" s="2083" t="s">
        <v>2673</v>
      </c>
      <c r="C46" s="2083" t="s">
        <v>2672</v>
      </c>
      <c r="D46" s="2083">
        <v>3187</v>
      </c>
      <c r="E46" s="2083">
        <v>1031</v>
      </c>
      <c r="F46" s="2083" t="s">
        <v>256</v>
      </c>
      <c r="G46" s="2083">
        <v>13084</v>
      </c>
      <c r="H46" s="2083">
        <v>6</v>
      </c>
      <c r="I46" s="2083">
        <v>1254</v>
      </c>
      <c r="J46" s="2083">
        <v>3726</v>
      </c>
      <c r="K46" s="2083">
        <v>1</v>
      </c>
      <c r="L46" s="2083">
        <v>77</v>
      </c>
    </row>
    <row r="47" spans="1:12" ht="11.45" customHeight="1">
      <c r="A47" s="2081" t="s">
        <v>25</v>
      </c>
      <c r="B47" s="2080" t="s">
        <v>2671</v>
      </c>
      <c r="C47" s="2080" t="s">
        <v>2670</v>
      </c>
      <c r="D47" s="2080">
        <v>120</v>
      </c>
      <c r="E47" s="2080">
        <v>137</v>
      </c>
      <c r="F47" s="2080">
        <v>64638</v>
      </c>
      <c r="G47" s="2080">
        <v>6332</v>
      </c>
      <c r="H47" s="2080" t="s">
        <v>256</v>
      </c>
      <c r="I47" s="2080">
        <v>7576</v>
      </c>
      <c r="J47" s="2080" t="s">
        <v>256</v>
      </c>
      <c r="K47" s="2080" t="s">
        <v>256</v>
      </c>
      <c r="L47" s="2080" t="s">
        <v>256</v>
      </c>
    </row>
    <row r="48" spans="1:12" s="2082" customFormat="1" ht="11.45" customHeight="1">
      <c r="A48" s="2084" t="s">
        <v>26</v>
      </c>
      <c r="B48" s="2083" t="s">
        <v>2669</v>
      </c>
      <c r="C48" s="2083" t="s">
        <v>2668</v>
      </c>
      <c r="D48" s="2083">
        <v>32</v>
      </c>
      <c r="E48" s="2083">
        <v>13</v>
      </c>
      <c r="F48" s="2083" t="s">
        <v>256</v>
      </c>
      <c r="G48" s="2083">
        <v>347</v>
      </c>
      <c r="H48" s="2083" t="s">
        <v>256</v>
      </c>
      <c r="I48" s="2083" t="s">
        <v>256</v>
      </c>
      <c r="J48" s="2083">
        <v>20</v>
      </c>
      <c r="K48" s="2083" t="s">
        <v>256</v>
      </c>
      <c r="L48" s="2083">
        <v>58</v>
      </c>
    </row>
    <row r="49" spans="1:12" ht="11.45" customHeight="1">
      <c r="A49" s="2081" t="s">
        <v>27</v>
      </c>
      <c r="B49" s="2080" t="s">
        <v>2667</v>
      </c>
      <c r="C49" s="2080" t="s">
        <v>2666</v>
      </c>
      <c r="D49" s="2080">
        <v>10711</v>
      </c>
      <c r="E49" s="2080">
        <v>1184</v>
      </c>
      <c r="F49" s="2080">
        <v>819</v>
      </c>
      <c r="G49" s="2080">
        <v>17813</v>
      </c>
      <c r="H49" s="2080" t="s">
        <v>256</v>
      </c>
      <c r="I49" s="2080">
        <v>57</v>
      </c>
      <c r="J49" s="2080" t="s">
        <v>256</v>
      </c>
      <c r="K49" s="2080" t="s">
        <v>256</v>
      </c>
      <c r="L49" s="2080" t="s">
        <v>256</v>
      </c>
    </row>
    <row r="50" spans="1:12" s="2082" customFormat="1" ht="11.45" customHeight="1">
      <c r="A50" s="2084" t="s">
        <v>28</v>
      </c>
      <c r="B50" s="2083" t="s">
        <v>2665</v>
      </c>
      <c r="C50" s="2083" t="s">
        <v>2664</v>
      </c>
      <c r="D50" s="2083">
        <v>806</v>
      </c>
      <c r="E50" s="2083">
        <v>638</v>
      </c>
      <c r="F50" s="2083" t="s">
        <v>256</v>
      </c>
      <c r="G50" s="2083">
        <v>1650</v>
      </c>
      <c r="H50" s="2083" t="s">
        <v>256</v>
      </c>
      <c r="I50" s="2083" t="s">
        <v>256</v>
      </c>
      <c r="J50" s="2083">
        <v>683</v>
      </c>
      <c r="K50" s="2083" t="s">
        <v>256</v>
      </c>
      <c r="L50" s="2083" t="s">
        <v>256</v>
      </c>
    </row>
    <row r="51" spans="1:12" ht="11.45" customHeight="1">
      <c r="A51" s="2081" t="s">
        <v>29</v>
      </c>
      <c r="B51" s="2080" t="s">
        <v>2663</v>
      </c>
      <c r="C51" s="2080" t="s">
        <v>2662</v>
      </c>
      <c r="D51" s="2080">
        <v>301</v>
      </c>
      <c r="E51" s="2080">
        <v>211</v>
      </c>
      <c r="F51" s="2080">
        <v>14</v>
      </c>
      <c r="G51" s="2080">
        <v>9577</v>
      </c>
      <c r="H51" s="2080">
        <v>1</v>
      </c>
      <c r="I51" s="2080">
        <v>880</v>
      </c>
      <c r="J51" s="2080">
        <v>21</v>
      </c>
      <c r="K51" s="2080">
        <v>19</v>
      </c>
      <c r="L51" s="2080" t="s">
        <v>256</v>
      </c>
    </row>
    <row r="52" spans="1:12" s="2082" customFormat="1" ht="11.45" customHeight="1">
      <c r="A52" s="2084" t="s">
        <v>30</v>
      </c>
      <c r="B52" s="2083" t="s">
        <v>2661</v>
      </c>
      <c r="C52" s="2083" t="s">
        <v>2660</v>
      </c>
      <c r="D52" s="2083">
        <v>1</v>
      </c>
      <c r="E52" s="2083" t="s">
        <v>256</v>
      </c>
      <c r="F52" s="2083" t="s">
        <v>256</v>
      </c>
      <c r="G52" s="2083">
        <v>1044</v>
      </c>
      <c r="H52" s="2083" t="s">
        <v>256</v>
      </c>
      <c r="I52" s="2083">
        <v>2</v>
      </c>
      <c r="J52" s="2083">
        <v>61</v>
      </c>
      <c r="K52" s="2083" t="s">
        <v>256</v>
      </c>
      <c r="L52" s="2083" t="s">
        <v>256</v>
      </c>
    </row>
    <row r="53" spans="1:12" ht="11.45" customHeight="1">
      <c r="A53" s="2081" t="s">
        <v>31</v>
      </c>
      <c r="B53" s="2080" t="s">
        <v>2659</v>
      </c>
      <c r="C53" s="2080" t="s">
        <v>256</v>
      </c>
      <c r="D53" s="2080" t="s">
        <v>256</v>
      </c>
      <c r="E53" s="2080" t="s">
        <v>256</v>
      </c>
      <c r="F53" s="2080" t="s">
        <v>256</v>
      </c>
      <c r="G53" s="2080" t="s">
        <v>256</v>
      </c>
      <c r="H53" s="2080" t="s">
        <v>256</v>
      </c>
      <c r="I53" s="2080" t="s">
        <v>256</v>
      </c>
      <c r="J53" s="2080" t="s">
        <v>256</v>
      </c>
      <c r="K53" s="2080" t="s">
        <v>256</v>
      </c>
      <c r="L53" s="2080" t="s">
        <v>256</v>
      </c>
    </row>
    <row r="54" spans="1:12" s="2082" customFormat="1" ht="11.45" customHeight="1">
      <c r="A54" s="2084" t="s">
        <v>32</v>
      </c>
      <c r="B54" s="2083" t="s">
        <v>2658</v>
      </c>
      <c r="C54" s="2083" t="s">
        <v>2657</v>
      </c>
      <c r="D54" s="2083">
        <v>1681</v>
      </c>
      <c r="E54" s="2083">
        <v>515</v>
      </c>
      <c r="F54" s="2083">
        <v>39181</v>
      </c>
      <c r="G54" s="2083">
        <v>1842</v>
      </c>
      <c r="H54" s="2083" t="s">
        <v>256</v>
      </c>
      <c r="I54" s="2083" t="s">
        <v>256</v>
      </c>
      <c r="J54" s="2083">
        <v>435</v>
      </c>
      <c r="K54" s="2083" t="s">
        <v>256</v>
      </c>
      <c r="L54" s="2083" t="s">
        <v>256</v>
      </c>
    </row>
    <row r="55" spans="1:12" ht="11.45" customHeight="1">
      <c r="A55" s="2081" t="s">
        <v>33</v>
      </c>
      <c r="B55" s="2080" t="s">
        <v>2656</v>
      </c>
      <c r="C55" s="2080" t="s">
        <v>2655</v>
      </c>
      <c r="D55" s="2080">
        <v>29</v>
      </c>
      <c r="E55" s="2080">
        <v>17</v>
      </c>
      <c r="F55" s="2080" t="s">
        <v>256</v>
      </c>
      <c r="G55" s="2080">
        <v>12864</v>
      </c>
      <c r="H55" s="2080" t="s">
        <v>256</v>
      </c>
      <c r="I55" s="2080" t="s">
        <v>256</v>
      </c>
      <c r="J55" s="2080">
        <v>9248</v>
      </c>
      <c r="K55" s="2080" t="s">
        <v>256</v>
      </c>
      <c r="L55" s="2080" t="s">
        <v>256</v>
      </c>
    </row>
    <row r="56" spans="1:12" s="2074" customFormat="1" ht="8.1" customHeight="1">
      <c r="A56" s="2076"/>
      <c r="B56" s="2075"/>
      <c r="C56" s="2075"/>
      <c r="D56" s="2075"/>
      <c r="E56" s="2075"/>
      <c r="F56" s="2075"/>
      <c r="G56" s="2075"/>
      <c r="H56" s="2075"/>
      <c r="I56" s="2075"/>
      <c r="J56" s="2075"/>
      <c r="K56" s="2075"/>
      <c r="L56" s="2075"/>
    </row>
    <row r="57" spans="1:12" s="2070" customFormat="1" ht="11.45" customHeight="1">
      <c r="A57" s="2073" t="s">
        <v>2510</v>
      </c>
      <c r="B57" s="2072"/>
      <c r="C57" s="2072"/>
      <c r="D57" s="2072"/>
      <c r="E57" s="2072"/>
      <c r="F57" s="2071"/>
      <c r="G57" s="2072"/>
      <c r="H57" s="2071"/>
      <c r="I57" s="2072"/>
      <c r="J57" s="2071"/>
      <c r="K57" s="2071"/>
      <c r="L57" s="2071"/>
    </row>
    <row r="58" spans="1:12" s="2070" customFormat="1" ht="11.45" customHeight="1">
      <c r="A58" s="2073" t="s">
        <v>2509</v>
      </c>
      <c r="B58" s="2072"/>
      <c r="C58" s="2072"/>
      <c r="D58" s="2072"/>
      <c r="E58" s="2072"/>
      <c r="F58" s="2071"/>
      <c r="G58" s="2072"/>
      <c r="H58" s="2071"/>
      <c r="I58" s="2072"/>
      <c r="J58" s="2071"/>
      <c r="K58" s="2071"/>
      <c r="L58" s="2071"/>
    </row>
    <row r="59" spans="1:12" s="2088" customFormat="1" ht="15.95" customHeight="1">
      <c r="A59" s="2090" t="s">
        <v>130</v>
      </c>
      <c r="B59" s="2089" t="s">
        <v>2654</v>
      </c>
      <c r="C59" s="2089" t="s">
        <v>2653</v>
      </c>
      <c r="D59" s="2089">
        <v>9924</v>
      </c>
      <c r="E59" s="2089">
        <v>539</v>
      </c>
      <c r="F59" s="2089" t="s">
        <v>256</v>
      </c>
      <c r="G59" s="2089">
        <v>62314</v>
      </c>
      <c r="H59" s="2089">
        <v>1</v>
      </c>
      <c r="I59" s="2089">
        <v>185</v>
      </c>
      <c r="J59" s="2089">
        <v>35</v>
      </c>
      <c r="K59" s="2089" t="s">
        <v>256</v>
      </c>
      <c r="L59" s="2089" t="s">
        <v>256</v>
      </c>
    </row>
    <row r="60" spans="1:12" s="2085" customFormat="1" ht="10.5" customHeight="1">
      <c r="A60" s="2087" t="s">
        <v>9</v>
      </c>
      <c r="B60" s="2086" t="s">
        <v>2652</v>
      </c>
      <c r="C60" s="2086" t="s">
        <v>2651</v>
      </c>
      <c r="D60" s="2086">
        <v>4419</v>
      </c>
      <c r="E60" s="2086">
        <v>92</v>
      </c>
      <c r="F60" s="2086" t="s">
        <v>256</v>
      </c>
      <c r="G60" s="2086">
        <v>21940</v>
      </c>
      <c r="H60" s="2086">
        <v>1</v>
      </c>
      <c r="I60" s="2086" t="s">
        <v>256</v>
      </c>
      <c r="J60" s="2086">
        <v>27</v>
      </c>
      <c r="K60" s="2086" t="s">
        <v>256</v>
      </c>
      <c r="L60" s="2086" t="s">
        <v>256</v>
      </c>
    </row>
    <row r="61" spans="1:12" ht="10.5" customHeight="1">
      <c r="A61" s="2081" t="s">
        <v>7</v>
      </c>
      <c r="B61" s="2080" t="s">
        <v>2650</v>
      </c>
      <c r="C61" s="2080" t="s">
        <v>2649</v>
      </c>
      <c r="D61" s="2080">
        <v>2134</v>
      </c>
      <c r="E61" s="2080">
        <v>115</v>
      </c>
      <c r="F61" s="2080" t="s">
        <v>256</v>
      </c>
      <c r="G61" s="2080">
        <v>5883</v>
      </c>
      <c r="H61" s="2080" t="s">
        <v>256</v>
      </c>
      <c r="I61" s="2080" t="s">
        <v>256</v>
      </c>
      <c r="J61" s="2080" t="s">
        <v>256</v>
      </c>
      <c r="K61" s="2080" t="s">
        <v>256</v>
      </c>
      <c r="L61" s="2080" t="s">
        <v>256</v>
      </c>
    </row>
    <row r="62" spans="1:12" s="2082" customFormat="1" ht="10.5" customHeight="1">
      <c r="A62" s="2084" t="s">
        <v>8</v>
      </c>
      <c r="B62" s="2083" t="s">
        <v>2648</v>
      </c>
      <c r="C62" s="2083" t="s">
        <v>2647</v>
      </c>
      <c r="D62" s="2083">
        <v>919</v>
      </c>
      <c r="E62" s="2083">
        <v>238</v>
      </c>
      <c r="F62" s="2083" t="s">
        <v>256</v>
      </c>
      <c r="G62" s="2083">
        <v>11633</v>
      </c>
      <c r="H62" s="2083" t="s">
        <v>256</v>
      </c>
      <c r="I62" s="2083">
        <v>185</v>
      </c>
      <c r="J62" s="2083">
        <v>8</v>
      </c>
      <c r="K62" s="2083" t="s">
        <v>256</v>
      </c>
      <c r="L62" s="2083" t="s">
        <v>256</v>
      </c>
    </row>
    <row r="63" spans="1:12" ht="10.5" customHeight="1">
      <c r="A63" s="2081" t="s">
        <v>10</v>
      </c>
      <c r="B63" s="2080" t="s">
        <v>2646</v>
      </c>
      <c r="C63" s="2080" t="s">
        <v>2645</v>
      </c>
      <c r="D63" s="2080">
        <v>416</v>
      </c>
      <c r="E63" s="2080" t="s">
        <v>256</v>
      </c>
      <c r="F63" s="2080" t="s">
        <v>256</v>
      </c>
      <c r="G63" s="2080">
        <v>3344</v>
      </c>
      <c r="H63" s="2080" t="s">
        <v>256</v>
      </c>
      <c r="I63" s="2080" t="s">
        <v>256</v>
      </c>
      <c r="J63" s="2080" t="s">
        <v>256</v>
      </c>
      <c r="K63" s="2080" t="s">
        <v>256</v>
      </c>
      <c r="L63" s="2080" t="s">
        <v>256</v>
      </c>
    </row>
    <row r="64" spans="1:12" s="2082" customFormat="1" ht="10.5" customHeight="1">
      <c r="A64" s="2084" t="s">
        <v>11</v>
      </c>
      <c r="B64" s="2083" t="s">
        <v>2644</v>
      </c>
      <c r="C64" s="2083" t="s">
        <v>2643</v>
      </c>
      <c r="D64" s="2083">
        <v>97</v>
      </c>
      <c r="E64" s="2083">
        <v>45</v>
      </c>
      <c r="F64" s="2083" t="s">
        <v>256</v>
      </c>
      <c r="G64" s="2083">
        <v>14346</v>
      </c>
      <c r="H64" s="2083" t="s">
        <v>256</v>
      </c>
      <c r="I64" s="2083" t="s">
        <v>256</v>
      </c>
      <c r="J64" s="2083" t="s">
        <v>256</v>
      </c>
      <c r="K64" s="2083" t="s">
        <v>256</v>
      </c>
      <c r="L64" s="2083" t="s">
        <v>256</v>
      </c>
    </row>
    <row r="65" spans="1:12" ht="10.5" customHeight="1">
      <c r="A65" s="2081" t="s">
        <v>12</v>
      </c>
      <c r="B65" s="2080" t="s">
        <v>2642</v>
      </c>
      <c r="C65" s="2080" t="s">
        <v>2641</v>
      </c>
      <c r="D65" s="2080">
        <v>1940</v>
      </c>
      <c r="E65" s="2080">
        <v>49</v>
      </c>
      <c r="F65" s="2080" t="s">
        <v>256</v>
      </c>
      <c r="G65" s="2080">
        <v>5168</v>
      </c>
      <c r="H65" s="2080" t="s">
        <v>256</v>
      </c>
      <c r="I65" s="2080" t="s">
        <v>256</v>
      </c>
      <c r="J65" s="2080" t="s">
        <v>256</v>
      </c>
      <c r="K65" s="2080" t="s">
        <v>256</v>
      </c>
      <c r="L65" s="2080" t="s">
        <v>256</v>
      </c>
    </row>
    <row r="66" spans="1:12" s="2077" customFormat="1" ht="12" customHeight="1">
      <c r="A66" s="2097" t="s">
        <v>131</v>
      </c>
      <c r="B66" s="2096" t="s">
        <v>2640</v>
      </c>
      <c r="C66" s="2096" t="s">
        <v>2639</v>
      </c>
      <c r="D66" s="2096">
        <v>15437</v>
      </c>
      <c r="E66" s="2096">
        <v>1171</v>
      </c>
      <c r="F66" s="2096">
        <v>292</v>
      </c>
      <c r="G66" s="2096">
        <v>38648</v>
      </c>
      <c r="H66" s="2096" t="s">
        <v>256</v>
      </c>
      <c r="I66" s="2096">
        <v>623</v>
      </c>
      <c r="J66" s="2096">
        <v>3910</v>
      </c>
      <c r="K66" s="2096">
        <v>331</v>
      </c>
      <c r="L66" s="2096">
        <v>11</v>
      </c>
    </row>
    <row r="67" spans="1:12" s="2093" customFormat="1" ht="10.5" customHeight="1">
      <c r="A67" s="2095" t="s">
        <v>215</v>
      </c>
      <c r="B67" s="2094" t="s">
        <v>2145</v>
      </c>
      <c r="C67" s="2094" t="s">
        <v>2638</v>
      </c>
      <c r="D67" s="2094">
        <v>4334</v>
      </c>
      <c r="E67" s="2094">
        <v>590</v>
      </c>
      <c r="F67" s="2094" t="s">
        <v>256</v>
      </c>
      <c r="G67" s="2094">
        <v>20830</v>
      </c>
      <c r="H67" s="2094" t="s">
        <v>256</v>
      </c>
      <c r="I67" s="2094">
        <v>623</v>
      </c>
      <c r="J67" s="2094">
        <v>3822</v>
      </c>
      <c r="K67" s="2094">
        <v>176</v>
      </c>
      <c r="L67" s="2094">
        <v>10</v>
      </c>
    </row>
    <row r="68" spans="1:12" s="2082" customFormat="1" ht="10.5" customHeight="1">
      <c r="A68" s="2084" t="s">
        <v>1</v>
      </c>
      <c r="B68" s="2083" t="s">
        <v>2637</v>
      </c>
      <c r="C68" s="2083" t="s">
        <v>2636</v>
      </c>
      <c r="D68" s="2083">
        <v>11104</v>
      </c>
      <c r="E68" s="2083">
        <v>458</v>
      </c>
      <c r="F68" s="2083">
        <v>292</v>
      </c>
      <c r="G68" s="2083">
        <v>11374</v>
      </c>
      <c r="H68" s="2083" t="s">
        <v>256</v>
      </c>
      <c r="I68" s="2083" t="s">
        <v>256</v>
      </c>
      <c r="J68" s="2083">
        <v>88</v>
      </c>
      <c r="K68" s="2083">
        <v>155</v>
      </c>
      <c r="L68" s="2083" t="s">
        <v>256</v>
      </c>
    </row>
    <row r="69" spans="1:12" ht="10.5" customHeight="1">
      <c r="A69" s="2081" t="s">
        <v>2</v>
      </c>
      <c r="B69" s="2080" t="s">
        <v>2635</v>
      </c>
      <c r="C69" s="2080" t="s">
        <v>2634</v>
      </c>
      <c r="D69" s="2080" t="s">
        <v>256</v>
      </c>
      <c r="E69" s="2080">
        <v>122</v>
      </c>
      <c r="F69" s="2080" t="s">
        <v>256</v>
      </c>
      <c r="G69" s="2080">
        <v>6443</v>
      </c>
      <c r="H69" s="2080" t="s">
        <v>256</v>
      </c>
      <c r="I69" s="2080" t="s">
        <v>256</v>
      </c>
      <c r="J69" s="2080" t="s">
        <v>256</v>
      </c>
      <c r="K69" s="2080" t="s">
        <v>256</v>
      </c>
      <c r="L69" s="2080" t="s">
        <v>256</v>
      </c>
    </row>
    <row r="70" spans="1:12" s="2077" customFormat="1" ht="12" customHeight="1">
      <c r="A70" s="2097" t="s">
        <v>132</v>
      </c>
      <c r="B70" s="2096" t="s">
        <v>2633</v>
      </c>
      <c r="C70" s="2096" t="s">
        <v>2632</v>
      </c>
      <c r="D70" s="2096">
        <v>3571</v>
      </c>
      <c r="E70" s="2096">
        <v>1146</v>
      </c>
      <c r="F70" s="2096">
        <v>10594</v>
      </c>
      <c r="G70" s="2096">
        <v>48556</v>
      </c>
      <c r="H70" s="2096" t="s">
        <v>256</v>
      </c>
      <c r="I70" s="2096">
        <v>3</v>
      </c>
      <c r="J70" s="2096">
        <v>1424</v>
      </c>
      <c r="K70" s="2096">
        <v>293</v>
      </c>
      <c r="L70" s="2096" t="s">
        <v>256</v>
      </c>
    </row>
    <row r="71" spans="1:12" s="2093" customFormat="1" ht="10.5" customHeight="1">
      <c r="A71" s="2095" t="s">
        <v>216</v>
      </c>
      <c r="B71" s="2094" t="s">
        <v>2631</v>
      </c>
      <c r="C71" s="2094" t="s">
        <v>2630</v>
      </c>
      <c r="D71" s="2094">
        <v>529</v>
      </c>
      <c r="E71" s="2094">
        <v>630</v>
      </c>
      <c r="F71" s="2094">
        <v>2471</v>
      </c>
      <c r="G71" s="2094">
        <v>24127</v>
      </c>
      <c r="H71" s="2094" t="s">
        <v>256</v>
      </c>
      <c r="I71" s="2094">
        <v>3</v>
      </c>
      <c r="J71" s="2094">
        <v>22</v>
      </c>
      <c r="K71" s="2094" t="s">
        <v>256</v>
      </c>
      <c r="L71" s="2094" t="s">
        <v>256</v>
      </c>
    </row>
    <row r="72" spans="1:12" s="2082" customFormat="1" ht="10.5" customHeight="1">
      <c r="A72" s="2084" t="s">
        <v>3</v>
      </c>
      <c r="B72" s="2083" t="s">
        <v>2629</v>
      </c>
      <c r="C72" s="2083" t="s">
        <v>2628</v>
      </c>
      <c r="D72" s="2083">
        <v>542</v>
      </c>
      <c r="E72" s="2083">
        <v>355</v>
      </c>
      <c r="F72" s="2083">
        <v>8122</v>
      </c>
      <c r="G72" s="2083">
        <v>5527</v>
      </c>
      <c r="H72" s="2083" t="s">
        <v>256</v>
      </c>
      <c r="I72" s="2083" t="s">
        <v>256</v>
      </c>
      <c r="J72" s="2083" t="s">
        <v>256</v>
      </c>
      <c r="K72" s="2083" t="s">
        <v>256</v>
      </c>
      <c r="L72" s="2083" t="s">
        <v>256</v>
      </c>
    </row>
    <row r="73" spans="1:12" ht="10.5" customHeight="1">
      <c r="A73" s="2081" t="s">
        <v>4</v>
      </c>
      <c r="B73" s="2080" t="s">
        <v>2627</v>
      </c>
      <c r="C73" s="2080" t="s">
        <v>2626</v>
      </c>
      <c r="D73" s="2080">
        <v>99</v>
      </c>
      <c r="E73" s="2080">
        <v>6</v>
      </c>
      <c r="F73" s="2080" t="s">
        <v>256</v>
      </c>
      <c r="G73" s="2080">
        <v>1427</v>
      </c>
      <c r="H73" s="2080" t="s">
        <v>256</v>
      </c>
      <c r="I73" s="2080" t="s">
        <v>256</v>
      </c>
      <c r="J73" s="2080">
        <v>1233</v>
      </c>
      <c r="K73" s="2080">
        <v>293</v>
      </c>
      <c r="L73" s="2080" t="s">
        <v>256</v>
      </c>
    </row>
    <row r="74" spans="1:12" s="2082" customFormat="1" ht="10.5" customHeight="1">
      <c r="A74" s="2084" t="s">
        <v>5</v>
      </c>
      <c r="B74" s="2083" t="s">
        <v>2625</v>
      </c>
      <c r="C74" s="2083" t="s">
        <v>2624</v>
      </c>
      <c r="D74" s="2083">
        <v>206</v>
      </c>
      <c r="E74" s="2083">
        <v>156</v>
      </c>
      <c r="F74" s="2083" t="s">
        <v>256</v>
      </c>
      <c r="G74" s="2083">
        <v>13990</v>
      </c>
      <c r="H74" s="2083" t="s">
        <v>256</v>
      </c>
      <c r="I74" s="2083" t="s">
        <v>256</v>
      </c>
      <c r="J74" s="2083" t="s">
        <v>256</v>
      </c>
      <c r="K74" s="2083" t="s">
        <v>256</v>
      </c>
      <c r="L74" s="2083" t="s">
        <v>256</v>
      </c>
    </row>
    <row r="75" spans="1:12" ht="10.5" customHeight="1">
      <c r="A75" s="2081" t="s">
        <v>6</v>
      </c>
      <c r="B75" s="2080" t="s">
        <v>2623</v>
      </c>
      <c r="C75" s="2080" t="s">
        <v>2622</v>
      </c>
      <c r="D75" s="2080">
        <v>2194</v>
      </c>
      <c r="E75" s="2080" t="s">
        <v>256</v>
      </c>
      <c r="F75" s="2080" t="s">
        <v>256</v>
      </c>
      <c r="G75" s="2080">
        <v>3485</v>
      </c>
      <c r="H75" s="2080" t="s">
        <v>256</v>
      </c>
      <c r="I75" s="2080" t="s">
        <v>256</v>
      </c>
      <c r="J75" s="2080">
        <v>168</v>
      </c>
      <c r="K75" s="2080" t="s">
        <v>256</v>
      </c>
      <c r="L75" s="2080" t="s">
        <v>256</v>
      </c>
    </row>
    <row r="76" spans="1:12" s="2077" customFormat="1" ht="12" customHeight="1">
      <c r="A76" s="2097" t="s">
        <v>133</v>
      </c>
      <c r="B76" s="2096" t="s">
        <v>2621</v>
      </c>
      <c r="C76" s="2096" t="s">
        <v>2620</v>
      </c>
      <c r="D76" s="2096">
        <v>20442</v>
      </c>
      <c r="E76" s="2096">
        <v>6198</v>
      </c>
      <c r="F76" s="2096" t="s">
        <v>256</v>
      </c>
      <c r="G76" s="2096">
        <v>19708</v>
      </c>
      <c r="H76" s="2096" t="s">
        <v>256</v>
      </c>
      <c r="I76" s="2096">
        <v>25</v>
      </c>
      <c r="J76" s="2096">
        <v>11873</v>
      </c>
      <c r="K76" s="2096">
        <v>1</v>
      </c>
      <c r="L76" s="2096">
        <v>279</v>
      </c>
    </row>
    <row r="77" spans="1:12" s="2093" customFormat="1" ht="10.5" customHeight="1">
      <c r="A77" s="2095" t="s">
        <v>217</v>
      </c>
      <c r="B77" s="2094" t="s">
        <v>2619</v>
      </c>
      <c r="C77" s="2094" t="s">
        <v>2618</v>
      </c>
      <c r="D77" s="2094">
        <v>13455</v>
      </c>
      <c r="E77" s="2094">
        <v>3466</v>
      </c>
      <c r="F77" s="2094" t="s">
        <v>256</v>
      </c>
      <c r="G77" s="2094">
        <v>4199</v>
      </c>
      <c r="H77" s="2094" t="s">
        <v>256</v>
      </c>
      <c r="I77" s="2094" t="s">
        <v>256</v>
      </c>
      <c r="J77" s="2094">
        <v>687</v>
      </c>
      <c r="K77" s="2094" t="s">
        <v>256</v>
      </c>
      <c r="L77" s="2094" t="s">
        <v>256</v>
      </c>
    </row>
    <row r="78" spans="1:12" s="2082" customFormat="1" ht="10.5" customHeight="1">
      <c r="A78" s="2084" t="s">
        <v>34</v>
      </c>
      <c r="B78" s="2083" t="s">
        <v>2617</v>
      </c>
      <c r="C78" s="2083" t="s">
        <v>2616</v>
      </c>
      <c r="D78" s="2083">
        <v>20</v>
      </c>
      <c r="E78" s="2083">
        <v>26</v>
      </c>
      <c r="F78" s="2083" t="s">
        <v>256</v>
      </c>
      <c r="G78" s="2083">
        <v>4236</v>
      </c>
      <c r="H78" s="2083" t="s">
        <v>256</v>
      </c>
      <c r="I78" s="2083" t="s">
        <v>256</v>
      </c>
      <c r="J78" s="2083">
        <v>2924</v>
      </c>
      <c r="K78" s="2083" t="s">
        <v>256</v>
      </c>
      <c r="L78" s="2083">
        <v>254</v>
      </c>
    </row>
    <row r="79" spans="1:12" ht="10.5" customHeight="1">
      <c r="A79" s="2081" t="s">
        <v>35</v>
      </c>
      <c r="B79" s="2080" t="s">
        <v>2615</v>
      </c>
      <c r="C79" s="2080" t="s">
        <v>2614</v>
      </c>
      <c r="D79" s="2080">
        <v>31</v>
      </c>
      <c r="E79" s="2080">
        <v>130</v>
      </c>
      <c r="F79" s="2080" t="s">
        <v>256</v>
      </c>
      <c r="G79" s="2080">
        <v>751</v>
      </c>
      <c r="H79" s="2080" t="s">
        <v>256</v>
      </c>
      <c r="I79" s="2080" t="s">
        <v>256</v>
      </c>
      <c r="J79" s="2080">
        <v>3832</v>
      </c>
      <c r="K79" s="2080" t="s">
        <v>256</v>
      </c>
      <c r="L79" s="2080">
        <v>25</v>
      </c>
    </row>
    <row r="80" spans="1:12" s="2082" customFormat="1" ht="10.5" customHeight="1">
      <c r="A80" s="2084" t="s">
        <v>36</v>
      </c>
      <c r="B80" s="2083" t="s">
        <v>2613</v>
      </c>
      <c r="C80" s="2083" t="s">
        <v>2612</v>
      </c>
      <c r="D80" s="2083">
        <v>470</v>
      </c>
      <c r="E80" s="2083">
        <v>466</v>
      </c>
      <c r="F80" s="2083" t="s">
        <v>256</v>
      </c>
      <c r="G80" s="2083">
        <v>3401</v>
      </c>
      <c r="H80" s="2083" t="s">
        <v>256</v>
      </c>
      <c r="I80" s="2083" t="s">
        <v>256</v>
      </c>
      <c r="J80" s="2083" t="s">
        <v>256</v>
      </c>
      <c r="K80" s="2083" t="s">
        <v>256</v>
      </c>
      <c r="L80" s="2083" t="s">
        <v>256</v>
      </c>
    </row>
    <row r="81" spans="1:12" ht="10.5" customHeight="1">
      <c r="A81" s="2081" t="s">
        <v>37</v>
      </c>
      <c r="B81" s="2080" t="s">
        <v>2611</v>
      </c>
      <c r="C81" s="2080" t="s">
        <v>2610</v>
      </c>
      <c r="D81" s="2080">
        <v>1214</v>
      </c>
      <c r="E81" s="2080">
        <v>544</v>
      </c>
      <c r="F81" s="2080" t="s">
        <v>256</v>
      </c>
      <c r="G81" s="2080">
        <v>1013</v>
      </c>
      <c r="H81" s="2080" t="s">
        <v>256</v>
      </c>
      <c r="I81" s="2080">
        <v>25</v>
      </c>
      <c r="J81" s="2080">
        <v>2068</v>
      </c>
      <c r="K81" s="2080">
        <v>1</v>
      </c>
      <c r="L81" s="2080" t="s">
        <v>256</v>
      </c>
    </row>
    <row r="82" spans="1:12" s="2082" customFormat="1" ht="10.5" customHeight="1">
      <c r="A82" s="2084" t="s">
        <v>38</v>
      </c>
      <c r="B82" s="2083" t="s">
        <v>2609</v>
      </c>
      <c r="C82" s="2083" t="s">
        <v>2608</v>
      </c>
      <c r="D82" s="2083">
        <v>4190</v>
      </c>
      <c r="E82" s="2083">
        <v>593</v>
      </c>
      <c r="F82" s="2083" t="s">
        <v>256</v>
      </c>
      <c r="G82" s="2083">
        <v>4345</v>
      </c>
      <c r="H82" s="2083" t="s">
        <v>256</v>
      </c>
      <c r="I82" s="2083" t="s">
        <v>256</v>
      </c>
      <c r="J82" s="2083" t="s">
        <v>256</v>
      </c>
      <c r="K82" s="2083" t="s">
        <v>256</v>
      </c>
      <c r="L82" s="2083" t="s">
        <v>256</v>
      </c>
    </row>
    <row r="83" spans="1:12" ht="10.5" customHeight="1">
      <c r="A83" s="2081" t="s">
        <v>39</v>
      </c>
      <c r="B83" s="2080" t="s">
        <v>2607</v>
      </c>
      <c r="C83" s="2080" t="s">
        <v>2606</v>
      </c>
      <c r="D83" s="2080">
        <v>1062</v>
      </c>
      <c r="E83" s="2080">
        <v>973</v>
      </c>
      <c r="F83" s="2080" t="s">
        <v>256</v>
      </c>
      <c r="G83" s="2080">
        <v>1764</v>
      </c>
      <c r="H83" s="2080" t="s">
        <v>256</v>
      </c>
      <c r="I83" s="2080" t="s">
        <v>256</v>
      </c>
      <c r="J83" s="2080">
        <v>2362</v>
      </c>
      <c r="K83" s="2080" t="s">
        <v>256</v>
      </c>
      <c r="L83" s="2080" t="s">
        <v>256</v>
      </c>
    </row>
    <row r="84" spans="1:12" s="2082" customFormat="1" ht="12" customHeight="1">
      <c r="A84" s="2102" t="s">
        <v>192</v>
      </c>
      <c r="B84" s="2083" t="s">
        <v>2605</v>
      </c>
      <c r="C84" s="2083" t="s">
        <v>2604</v>
      </c>
      <c r="D84" s="2083">
        <v>29848</v>
      </c>
      <c r="E84" s="2083">
        <v>26917</v>
      </c>
      <c r="F84" s="2083">
        <v>268526</v>
      </c>
      <c r="G84" s="2083">
        <v>394113</v>
      </c>
      <c r="H84" s="2083">
        <v>6</v>
      </c>
      <c r="I84" s="2083">
        <v>11889</v>
      </c>
      <c r="J84" s="2083">
        <v>29669</v>
      </c>
      <c r="K84" s="2083">
        <v>29061</v>
      </c>
      <c r="L84" s="2083">
        <v>6093</v>
      </c>
    </row>
    <row r="85" spans="1:12" s="2088" customFormat="1" ht="21.95" customHeight="1">
      <c r="A85" s="2101" t="s">
        <v>251</v>
      </c>
      <c r="B85" s="2089" t="s">
        <v>2603</v>
      </c>
      <c r="C85" s="2089" t="s">
        <v>2602</v>
      </c>
      <c r="D85" s="2089">
        <v>16842</v>
      </c>
      <c r="E85" s="2089">
        <v>19912</v>
      </c>
      <c r="F85" s="2089">
        <v>193950</v>
      </c>
      <c r="G85" s="2089">
        <v>269609</v>
      </c>
      <c r="H85" s="2089">
        <v>6</v>
      </c>
      <c r="I85" s="2089">
        <v>9127</v>
      </c>
      <c r="J85" s="2089">
        <v>9753</v>
      </c>
      <c r="K85" s="2089">
        <v>18215</v>
      </c>
      <c r="L85" s="2089">
        <v>4984</v>
      </c>
    </row>
    <row r="86" spans="1:12" s="2077" customFormat="1" ht="12" customHeight="1">
      <c r="A86" s="2097" t="s">
        <v>134</v>
      </c>
      <c r="B86" s="2096" t="s">
        <v>256</v>
      </c>
      <c r="C86" s="2096" t="s">
        <v>2601</v>
      </c>
      <c r="D86" s="2096">
        <v>86</v>
      </c>
      <c r="E86" s="2096">
        <v>372</v>
      </c>
      <c r="F86" s="2096" t="s">
        <v>256</v>
      </c>
      <c r="G86" s="2096">
        <v>34812</v>
      </c>
      <c r="H86" s="2096">
        <v>1</v>
      </c>
      <c r="I86" s="2096">
        <v>604</v>
      </c>
      <c r="J86" s="2096">
        <v>137</v>
      </c>
      <c r="K86" s="2096">
        <v>293</v>
      </c>
      <c r="L86" s="2096" t="s">
        <v>256</v>
      </c>
    </row>
    <row r="87" spans="1:12" s="2093" customFormat="1" ht="10.5" customHeight="1">
      <c r="A87" s="2095" t="s">
        <v>237</v>
      </c>
      <c r="B87" s="2094" t="s">
        <v>256</v>
      </c>
      <c r="C87" s="2094" t="s">
        <v>256</v>
      </c>
      <c r="D87" s="2094" t="s">
        <v>256</v>
      </c>
      <c r="E87" s="2094" t="s">
        <v>256</v>
      </c>
      <c r="F87" s="2094" t="s">
        <v>256</v>
      </c>
      <c r="G87" s="2094">
        <v>1872</v>
      </c>
      <c r="H87" s="2094">
        <v>1</v>
      </c>
      <c r="I87" s="2094">
        <v>603</v>
      </c>
      <c r="J87" s="2094">
        <v>111</v>
      </c>
      <c r="K87" s="2094">
        <v>9</v>
      </c>
      <c r="L87" s="2094" t="s">
        <v>256</v>
      </c>
    </row>
    <row r="88" spans="1:12" s="2082" customFormat="1" ht="10.5" customHeight="1">
      <c r="A88" s="2091" t="s">
        <v>218</v>
      </c>
      <c r="B88" s="2083" t="s">
        <v>256</v>
      </c>
      <c r="C88" s="2083" t="s">
        <v>256</v>
      </c>
      <c r="D88" s="2083" t="s">
        <v>256</v>
      </c>
      <c r="E88" s="2083" t="s">
        <v>256</v>
      </c>
      <c r="F88" s="2083" t="s">
        <v>256</v>
      </c>
      <c r="G88" s="2083">
        <v>1872</v>
      </c>
      <c r="H88" s="2083" t="s">
        <v>256</v>
      </c>
      <c r="I88" s="2083">
        <v>177</v>
      </c>
      <c r="J88" s="2083">
        <v>20</v>
      </c>
      <c r="K88" s="2083" t="s">
        <v>256</v>
      </c>
      <c r="L88" s="2083" t="s">
        <v>256</v>
      </c>
    </row>
    <row r="89" spans="1:12" ht="10.5" customHeight="1">
      <c r="A89" s="2092" t="s">
        <v>238</v>
      </c>
      <c r="B89" s="2080" t="s">
        <v>256</v>
      </c>
      <c r="C89" s="2080" t="s">
        <v>256</v>
      </c>
      <c r="D89" s="2080" t="s">
        <v>256</v>
      </c>
      <c r="E89" s="2080" t="s">
        <v>256</v>
      </c>
      <c r="F89" s="2080" t="s">
        <v>256</v>
      </c>
      <c r="G89" s="2080" t="s">
        <v>256</v>
      </c>
      <c r="H89" s="2080">
        <v>1</v>
      </c>
      <c r="I89" s="2080">
        <v>426</v>
      </c>
      <c r="J89" s="2080">
        <v>91</v>
      </c>
      <c r="K89" s="2080">
        <v>9</v>
      </c>
      <c r="L89" s="2080" t="s">
        <v>256</v>
      </c>
    </row>
    <row r="90" spans="1:12" s="2082" customFormat="1" ht="10.5" customHeight="1">
      <c r="A90" s="2084" t="s">
        <v>77</v>
      </c>
      <c r="B90" s="2083" t="s">
        <v>256</v>
      </c>
      <c r="C90" s="2083" t="s">
        <v>256</v>
      </c>
      <c r="D90" s="2083" t="s">
        <v>256</v>
      </c>
      <c r="E90" s="2083" t="s">
        <v>256</v>
      </c>
      <c r="F90" s="2083" t="s">
        <v>256</v>
      </c>
      <c r="G90" s="2083">
        <v>5237</v>
      </c>
      <c r="H90" s="2083" t="s">
        <v>256</v>
      </c>
      <c r="I90" s="2083" t="s">
        <v>256</v>
      </c>
      <c r="J90" s="2083">
        <v>25</v>
      </c>
      <c r="K90" s="2083">
        <v>172</v>
      </c>
      <c r="L90" s="2083" t="s">
        <v>256</v>
      </c>
    </row>
    <row r="91" spans="1:12" ht="10.5" customHeight="1">
      <c r="A91" s="2081" t="s">
        <v>78</v>
      </c>
      <c r="B91" s="2080" t="s">
        <v>256</v>
      </c>
      <c r="C91" s="2080" t="s">
        <v>256</v>
      </c>
      <c r="D91" s="2080" t="s">
        <v>256</v>
      </c>
      <c r="E91" s="2080" t="s">
        <v>256</v>
      </c>
      <c r="F91" s="2080" t="s">
        <v>256</v>
      </c>
      <c r="G91" s="2080">
        <v>6524</v>
      </c>
      <c r="H91" s="2080" t="s">
        <v>256</v>
      </c>
      <c r="I91" s="2080" t="s">
        <v>256</v>
      </c>
      <c r="J91" s="2080" t="s">
        <v>256</v>
      </c>
      <c r="K91" s="2080">
        <v>2</v>
      </c>
      <c r="L91" s="2080" t="s">
        <v>256</v>
      </c>
    </row>
    <row r="92" spans="1:12" s="2082" customFormat="1" ht="10.5" customHeight="1">
      <c r="A92" s="2084" t="s">
        <v>79</v>
      </c>
      <c r="B92" s="2083" t="s">
        <v>256</v>
      </c>
      <c r="C92" s="2083" t="s">
        <v>256</v>
      </c>
      <c r="D92" s="2083" t="s">
        <v>256</v>
      </c>
      <c r="E92" s="2083" t="s">
        <v>256</v>
      </c>
      <c r="F92" s="2083" t="s">
        <v>256</v>
      </c>
      <c r="G92" s="2083">
        <v>1585</v>
      </c>
      <c r="H92" s="2083" t="s">
        <v>256</v>
      </c>
      <c r="I92" s="2083" t="s">
        <v>256</v>
      </c>
      <c r="J92" s="2083" t="s">
        <v>256</v>
      </c>
      <c r="K92" s="2083" t="s">
        <v>256</v>
      </c>
      <c r="L92" s="2083" t="s">
        <v>256</v>
      </c>
    </row>
    <row r="93" spans="1:12" ht="10.5" customHeight="1">
      <c r="A93" s="2081" t="s">
        <v>80</v>
      </c>
      <c r="B93" s="2080" t="s">
        <v>256</v>
      </c>
      <c r="C93" s="2080" t="s">
        <v>256</v>
      </c>
      <c r="D93" s="2080" t="s">
        <v>256</v>
      </c>
      <c r="E93" s="2080" t="s">
        <v>256</v>
      </c>
      <c r="F93" s="2080" t="s">
        <v>256</v>
      </c>
      <c r="G93" s="2080">
        <v>1876</v>
      </c>
      <c r="H93" s="2080" t="s">
        <v>256</v>
      </c>
      <c r="I93" s="2080" t="s">
        <v>256</v>
      </c>
      <c r="J93" s="2080" t="s">
        <v>256</v>
      </c>
      <c r="K93" s="2080" t="s">
        <v>256</v>
      </c>
      <c r="L93" s="2080" t="s">
        <v>256</v>
      </c>
    </row>
    <row r="94" spans="1:12" s="2082" customFormat="1" ht="10.5" customHeight="1">
      <c r="A94" s="2084" t="s">
        <v>81</v>
      </c>
      <c r="B94" s="2083" t="s">
        <v>256</v>
      </c>
      <c r="C94" s="2083" t="s">
        <v>256</v>
      </c>
      <c r="D94" s="2083">
        <v>86</v>
      </c>
      <c r="E94" s="2083">
        <v>329</v>
      </c>
      <c r="F94" s="2083" t="s">
        <v>256</v>
      </c>
      <c r="G94" s="2083">
        <v>2539</v>
      </c>
      <c r="H94" s="2083" t="s">
        <v>256</v>
      </c>
      <c r="I94" s="2083" t="s">
        <v>256</v>
      </c>
      <c r="J94" s="2083" t="s">
        <v>256</v>
      </c>
      <c r="K94" s="2083">
        <v>110</v>
      </c>
      <c r="L94" s="2083" t="s">
        <v>256</v>
      </c>
    </row>
    <row r="95" spans="1:12" ht="10.5" customHeight="1">
      <c r="A95" s="2081" t="s">
        <v>82</v>
      </c>
      <c r="B95" s="2080" t="s">
        <v>256</v>
      </c>
      <c r="C95" s="2080" t="s">
        <v>2601</v>
      </c>
      <c r="D95" s="2080" t="s">
        <v>256</v>
      </c>
      <c r="E95" s="2080" t="s">
        <v>256</v>
      </c>
      <c r="F95" s="2080" t="s">
        <v>256</v>
      </c>
      <c r="G95" s="2080">
        <v>1486</v>
      </c>
      <c r="H95" s="2080" t="s">
        <v>256</v>
      </c>
      <c r="I95" s="2080" t="s">
        <v>256</v>
      </c>
      <c r="J95" s="2080" t="s">
        <v>256</v>
      </c>
      <c r="K95" s="2080" t="s">
        <v>256</v>
      </c>
      <c r="L95" s="2080" t="s">
        <v>256</v>
      </c>
    </row>
    <row r="96" spans="1:12" s="2082" customFormat="1" ht="10.5" customHeight="1">
      <c r="A96" s="2084" t="s">
        <v>83</v>
      </c>
      <c r="B96" s="2083" t="s">
        <v>256</v>
      </c>
      <c r="C96" s="2083" t="s">
        <v>256</v>
      </c>
      <c r="D96" s="2083" t="s">
        <v>256</v>
      </c>
      <c r="E96" s="2083" t="s">
        <v>256</v>
      </c>
      <c r="F96" s="2083" t="s">
        <v>256</v>
      </c>
      <c r="G96" s="2083">
        <v>47</v>
      </c>
      <c r="H96" s="2083" t="s">
        <v>256</v>
      </c>
      <c r="I96" s="2083">
        <v>1</v>
      </c>
      <c r="J96" s="2083">
        <v>1</v>
      </c>
      <c r="K96" s="2083" t="s">
        <v>256</v>
      </c>
      <c r="L96" s="2083" t="s">
        <v>256</v>
      </c>
    </row>
    <row r="97" spans="1:12" ht="10.5" customHeight="1">
      <c r="A97" s="2081" t="s">
        <v>84</v>
      </c>
      <c r="B97" s="2080" t="s">
        <v>256</v>
      </c>
      <c r="C97" s="2080" t="s">
        <v>256</v>
      </c>
      <c r="D97" s="2080" t="s">
        <v>256</v>
      </c>
      <c r="E97" s="2080">
        <v>44</v>
      </c>
      <c r="F97" s="2080" t="s">
        <v>256</v>
      </c>
      <c r="G97" s="2080">
        <v>9836</v>
      </c>
      <c r="H97" s="2080" t="s">
        <v>256</v>
      </c>
      <c r="I97" s="2080" t="s">
        <v>256</v>
      </c>
      <c r="J97" s="2080" t="s">
        <v>256</v>
      </c>
      <c r="K97" s="2080" t="s">
        <v>256</v>
      </c>
      <c r="L97" s="2080" t="s">
        <v>256</v>
      </c>
    </row>
    <row r="98" spans="1:12" s="2082" customFormat="1" ht="10.5" customHeight="1">
      <c r="A98" s="2084" t="s">
        <v>85</v>
      </c>
      <c r="B98" s="2083" t="s">
        <v>256</v>
      </c>
      <c r="C98" s="2083" t="s">
        <v>256</v>
      </c>
      <c r="D98" s="2083" t="s">
        <v>256</v>
      </c>
      <c r="E98" s="2083" t="s">
        <v>256</v>
      </c>
      <c r="F98" s="2083" t="s">
        <v>256</v>
      </c>
      <c r="G98" s="2083">
        <v>3810</v>
      </c>
      <c r="H98" s="2083" t="s">
        <v>256</v>
      </c>
      <c r="I98" s="2083" t="s">
        <v>256</v>
      </c>
      <c r="J98" s="2083" t="s">
        <v>256</v>
      </c>
      <c r="K98" s="2083" t="s">
        <v>256</v>
      </c>
      <c r="L98" s="2083" t="s">
        <v>256</v>
      </c>
    </row>
    <row r="99" spans="1:12" s="2088" customFormat="1" ht="12" customHeight="1">
      <c r="A99" s="2090" t="s">
        <v>135</v>
      </c>
      <c r="B99" s="2089" t="s">
        <v>2600</v>
      </c>
      <c r="C99" s="2089" t="s">
        <v>256</v>
      </c>
      <c r="D99" s="2089">
        <v>3768</v>
      </c>
      <c r="E99" s="2089">
        <v>4568</v>
      </c>
      <c r="F99" s="2089">
        <v>36783</v>
      </c>
      <c r="G99" s="2089">
        <v>36004</v>
      </c>
      <c r="H99" s="2089" t="s">
        <v>256</v>
      </c>
      <c r="I99" s="2089">
        <v>732</v>
      </c>
      <c r="J99" s="2089">
        <v>955</v>
      </c>
      <c r="K99" s="2089">
        <v>3403</v>
      </c>
      <c r="L99" s="2089">
        <v>4</v>
      </c>
    </row>
    <row r="100" spans="1:12" s="2085" customFormat="1" ht="10.5" customHeight="1">
      <c r="A100" s="2087" t="s">
        <v>219</v>
      </c>
      <c r="B100" s="2086" t="s">
        <v>2599</v>
      </c>
      <c r="C100" s="2086" t="s">
        <v>256</v>
      </c>
      <c r="D100" s="2086">
        <v>487</v>
      </c>
      <c r="E100" s="2086">
        <v>1106</v>
      </c>
      <c r="F100" s="2086">
        <v>8062</v>
      </c>
      <c r="G100" s="2086">
        <v>14539</v>
      </c>
      <c r="H100" s="2086" t="s">
        <v>256</v>
      </c>
      <c r="I100" s="2086">
        <v>710</v>
      </c>
      <c r="J100" s="2086">
        <v>533</v>
      </c>
      <c r="K100" s="2086">
        <v>1510</v>
      </c>
      <c r="L100" s="2086">
        <v>4</v>
      </c>
    </row>
    <row r="101" spans="1:12" ht="10.5" customHeight="1">
      <c r="A101" s="2081" t="s">
        <v>46</v>
      </c>
      <c r="B101" s="2080" t="s">
        <v>2598</v>
      </c>
      <c r="C101" s="2080" t="s">
        <v>256</v>
      </c>
      <c r="D101" s="2080">
        <v>75</v>
      </c>
      <c r="E101" s="2080">
        <v>3</v>
      </c>
      <c r="F101" s="2080" t="s">
        <v>256</v>
      </c>
      <c r="G101" s="2080">
        <v>3008</v>
      </c>
      <c r="H101" s="2080" t="s">
        <v>256</v>
      </c>
      <c r="I101" s="2080" t="s">
        <v>256</v>
      </c>
      <c r="J101" s="2080" t="s">
        <v>256</v>
      </c>
      <c r="K101" s="2080" t="s">
        <v>256</v>
      </c>
      <c r="L101" s="2080" t="s">
        <v>256</v>
      </c>
    </row>
    <row r="102" spans="1:12" s="2082" customFormat="1" ht="10.5" customHeight="1">
      <c r="A102" s="2084" t="s">
        <v>47</v>
      </c>
      <c r="B102" s="2083" t="s">
        <v>256</v>
      </c>
      <c r="C102" s="2083" t="s">
        <v>256</v>
      </c>
      <c r="D102" s="2083">
        <v>3</v>
      </c>
      <c r="E102" s="2083">
        <v>31</v>
      </c>
      <c r="F102" s="2083" t="s">
        <v>256</v>
      </c>
      <c r="G102" s="2083">
        <v>2440</v>
      </c>
      <c r="H102" s="2083" t="s">
        <v>256</v>
      </c>
      <c r="I102" s="2083">
        <v>22</v>
      </c>
      <c r="J102" s="2083">
        <v>7</v>
      </c>
      <c r="K102" s="2083">
        <v>11</v>
      </c>
      <c r="L102" s="2083" t="s">
        <v>256</v>
      </c>
    </row>
    <row r="103" spans="1:12" ht="10.5" customHeight="1">
      <c r="A103" s="2081" t="s">
        <v>48</v>
      </c>
      <c r="B103" s="2080" t="s">
        <v>2597</v>
      </c>
      <c r="C103" s="2080" t="s">
        <v>256</v>
      </c>
      <c r="D103" s="2080">
        <v>11</v>
      </c>
      <c r="E103" s="2080">
        <v>224</v>
      </c>
      <c r="F103" s="2080">
        <v>28722</v>
      </c>
      <c r="G103" s="2080">
        <v>7782</v>
      </c>
      <c r="H103" s="2080" t="s">
        <v>256</v>
      </c>
      <c r="I103" s="2080" t="s">
        <v>256</v>
      </c>
      <c r="J103" s="2080" t="s">
        <v>256</v>
      </c>
      <c r="K103" s="2080" t="s">
        <v>256</v>
      </c>
      <c r="L103" s="2080" t="s">
        <v>256</v>
      </c>
    </row>
    <row r="104" spans="1:12" s="2082" customFormat="1" ht="10.5" customHeight="1">
      <c r="A104" s="2084" t="s">
        <v>49</v>
      </c>
      <c r="B104" s="2083" t="s">
        <v>256</v>
      </c>
      <c r="C104" s="2083" t="s">
        <v>256</v>
      </c>
      <c r="D104" s="2083" t="s">
        <v>256</v>
      </c>
      <c r="E104" s="2083">
        <v>38</v>
      </c>
      <c r="F104" s="2083" t="s">
        <v>256</v>
      </c>
      <c r="G104" s="2083">
        <v>1193</v>
      </c>
      <c r="H104" s="2083" t="s">
        <v>256</v>
      </c>
      <c r="I104" s="2083" t="s">
        <v>256</v>
      </c>
      <c r="J104" s="2083">
        <v>416</v>
      </c>
      <c r="K104" s="2083">
        <v>1882</v>
      </c>
      <c r="L104" s="2083" t="s">
        <v>256</v>
      </c>
    </row>
    <row r="105" spans="1:12" ht="10.5" customHeight="1">
      <c r="A105" s="2081" t="s">
        <v>50</v>
      </c>
      <c r="B105" s="2080" t="s">
        <v>2596</v>
      </c>
      <c r="C105" s="2080" t="s">
        <v>256</v>
      </c>
      <c r="D105" s="2080">
        <v>3192</v>
      </c>
      <c r="E105" s="2080">
        <v>3166</v>
      </c>
      <c r="F105" s="2080" t="s">
        <v>256</v>
      </c>
      <c r="G105" s="2080">
        <v>7041</v>
      </c>
      <c r="H105" s="2080" t="s">
        <v>256</v>
      </c>
      <c r="I105" s="2080" t="s">
        <v>256</v>
      </c>
      <c r="J105" s="2080" t="s">
        <v>256</v>
      </c>
      <c r="K105" s="2080" t="s">
        <v>256</v>
      </c>
      <c r="L105" s="2080" t="s">
        <v>256</v>
      </c>
    </row>
    <row r="106" spans="1:12" s="2077" customFormat="1" ht="12" customHeight="1">
      <c r="A106" s="2097" t="s">
        <v>136</v>
      </c>
      <c r="B106" s="2096" t="s">
        <v>2595</v>
      </c>
      <c r="C106" s="2096" t="s">
        <v>2594</v>
      </c>
      <c r="D106" s="2096">
        <v>9181</v>
      </c>
      <c r="E106" s="2096">
        <v>6457</v>
      </c>
      <c r="F106" s="2096">
        <v>1009</v>
      </c>
      <c r="G106" s="2096">
        <v>46120</v>
      </c>
      <c r="H106" s="2096">
        <v>1</v>
      </c>
      <c r="I106" s="2096">
        <v>324</v>
      </c>
      <c r="J106" s="2096">
        <v>518</v>
      </c>
      <c r="K106" s="2096">
        <v>3845</v>
      </c>
      <c r="L106" s="2096" t="s">
        <v>256</v>
      </c>
    </row>
    <row r="107" spans="1:12" s="2093" customFormat="1" ht="10.5" customHeight="1">
      <c r="A107" s="2095" t="s">
        <v>221</v>
      </c>
      <c r="B107" s="2094" t="s">
        <v>2593</v>
      </c>
      <c r="C107" s="2094" t="s">
        <v>2592</v>
      </c>
      <c r="D107" s="2094">
        <v>2790</v>
      </c>
      <c r="E107" s="2094">
        <v>3403</v>
      </c>
      <c r="F107" s="2094" t="s">
        <v>256</v>
      </c>
      <c r="G107" s="2094">
        <v>18569</v>
      </c>
      <c r="H107" s="2094">
        <v>1</v>
      </c>
      <c r="I107" s="2094">
        <v>321</v>
      </c>
      <c r="J107" s="2094">
        <v>517</v>
      </c>
      <c r="K107" s="2094">
        <v>2987</v>
      </c>
      <c r="L107" s="2094" t="s">
        <v>256</v>
      </c>
    </row>
    <row r="108" spans="1:12" s="2082" customFormat="1" ht="10.5" customHeight="1">
      <c r="A108" s="2084" t="s">
        <v>40</v>
      </c>
      <c r="B108" s="2083" t="s">
        <v>2591</v>
      </c>
      <c r="C108" s="2083" t="s">
        <v>256</v>
      </c>
      <c r="D108" s="2083">
        <v>6145</v>
      </c>
      <c r="E108" s="2083">
        <v>2577</v>
      </c>
      <c r="F108" s="2083" t="s">
        <v>256</v>
      </c>
      <c r="G108" s="2083">
        <v>3991</v>
      </c>
      <c r="H108" s="2083" t="s">
        <v>256</v>
      </c>
      <c r="I108" s="2083" t="s">
        <v>256</v>
      </c>
      <c r="J108" s="2083" t="s">
        <v>256</v>
      </c>
      <c r="K108" s="2083" t="s">
        <v>256</v>
      </c>
      <c r="L108" s="2083" t="s">
        <v>256</v>
      </c>
    </row>
    <row r="109" spans="1:12" ht="10.5" customHeight="1">
      <c r="A109" s="2081" t="s">
        <v>41</v>
      </c>
      <c r="B109" s="2080" t="s">
        <v>256</v>
      </c>
      <c r="C109" s="2080" t="s">
        <v>256</v>
      </c>
      <c r="D109" s="2080">
        <v>55</v>
      </c>
      <c r="E109" s="2080" t="s">
        <v>256</v>
      </c>
      <c r="F109" s="2080" t="s">
        <v>256</v>
      </c>
      <c r="G109" s="2080">
        <v>7135</v>
      </c>
      <c r="H109" s="2080" t="s">
        <v>256</v>
      </c>
      <c r="I109" s="2080" t="s">
        <v>256</v>
      </c>
      <c r="J109" s="2080" t="s">
        <v>256</v>
      </c>
      <c r="K109" s="2080" t="s">
        <v>256</v>
      </c>
      <c r="L109" s="2080" t="s">
        <v>256</v>
      </c>
    </row>
    <row r="110" spans="1:12" s="2082" customFormat="1" ht="10.5" customHeight="1">
      <c r="A110" s="2084" t="s">
        <v>42</v>
      </c>
      <c r="B110" s="2083" t="s">
        <v>2590</v>
      </c>
      <c r="C110" s="2083" t="s">
        <v>2589</v>
      </c>
      <c r="D110" s="2083" t="s">
        <v>256</v>
      </c>
      <c r="E110" s="2083">
        <v>15</v>
      </c>
      <c r="F110" s="2083">
        <v>187</v>
      </c>
      <c r="G110" s="2083">
        <v>5342</v>
      </c>
      <c r="H110" s="2083" t="s">
        <v>256</v>
      </c>
      <c r="I110" s="2083">
        <v>3</v>
      </c>
      <c r="J110" s="2083">
        <v>1</v>
      </c>
      <c r="K110" s="2083">
        <v>722</v>
      </c>
      <c r="L110" s="2083" t="s">
        <v>256</v>
      </c>
    </row>
    <row r="111" spans="1:12" ht="10.5" customHeight="1">
      <c r="A111" s="2081" t="s">
        <v>43</v>
      </c>
      <c r="B111" s="2080" t="s">
        <v>256</v>
      </c>
      <c r="C111" s="2080" t="s">
        <v>2588</v>
      </c>
      <c r="D111" s="2080">
        <v>2</v>
      </c>
      <c r="E111" s="2080">
        <v>51</v>
      </c>
      <c r="F111" s="2080" t="s">
        <v>256</v>
      </c>
      <c r="G111" s="2080">
        <v>2364</v>
      </c>
      <c r="H111" s="2080" t="s">
        <v>256</v>
      </c>
      <c r="I111" s="2080" t="s">
        <v>256</v>
      </c>
      <c r="J111" s="2080" t="s">
        <v>256</v>
      </c>
      <c r="K111" s="2080">
        <v>85</v>
      </c>
      <c r="L111" s="2080" t="s">
        <v>256</v>
      </c>
    </row>
    <row r="112" spans="1:12" s="2082" customFormat="1" ht="10.5" customHeight="1">
      <c r="A112" s="2084" t="s">
        <v>220</v>
      </c>
      <c r="B112" s="2083" t="s">
        <v>2587</v>
      </c>
      <c r="C112" s="2083" t="s">
        <v>2586</v>
      </c>
      <c r="D112" s="2083">
        <v>188</v>
      </c>
      <c r="E112" s="2083">
        <v>411</v>
      </c>
      <c r="F112" s="2083">
        <v>822</v>
      </c>
      <c r="G112" s="2083">
        <v>8373</v>
      </c>
      <c r="H112" s="2083" t="s">
        <v>256</v>
      </c>
      <c r="I112" s="2083" t="s">
        <v>256</v>
      </c>
      <c r="J112" s="2083" t="s">
        <v>256</v>
      </c>
      <c r="K112" s="2083">
        <v>28</v>
      </c>
      <c r="L112" s="2083" t="s">
        <v>256</v>
      </c>
    </row>
    <row r="113" spans="1:12" ht="10.5" customHeight="1">
      <c r="A113" s="2081" t="s">
        <v>44</v>
      </c>
      <c r="B113" s="2080" t="s">
        <v>256</v>
      </c>
      <c r="C113" s="2080" t="s">
        <v>256</v>
      </c>
      <c r="D113" s="2080" t="s">
        <v>256</v>
      </c>
      <c r="E113" s="2080" t="s">
        <v>256</v>
      </c>
      <c r="F113" s="2080" t="s">
        <v>256</v>
      </c>
      <c r="G113" s="2080">
        <v>346</v>
      </c>
      <c r="H113" s="2080" t="s">
        <v>256</v>
      </c>
      <c r="I113" s="2080" t="s">
        <v>256</v>
      </c>
      <c r="J113" s="2080" t="s">
        <v>256</v>
      </c>
      <c r="K113" s="2080">
        <v>4</v>
      </c>
      <c r="L113" s="2080" t="s">
        <v>256</v>
      </c>
    </row>
    <row r="114" spans="1:12" s="2082" customFormat="1" ht="10.5" customHeight="1">
      <c r="A114" s="2084" t="s">
        <v>45</v>
      </c>
      <c r="B114" s="2083" t="s">
        <v>256</v>
      </c>
      <c r="C114" s="2083" t="s">
        <v>256</v>
      </c>
      <c r="D114" s="2083" t="s">
        <v>256</v>
      </c>
      <c r="E114" s="2083" t="s">
        <v>256</v>
      </c>
      <c r="F114" s="2083" t="s">
        <v>256</v>
      </c>
      <c r="G114" s="2083" t="s">
        <v>256</v>
      </c>
      <c r="H114" s="2083" t="s">
        <v>256</v>
      </c>
      <c r="I114" s="2083" t="s">
        <v>256</v>
      </c>
      <c r="J114" s="2083" t="s">
        <v>256</v>
      </c>
      <c r="K114" s="2083">
        <v>18</v>
      </c>
      <c r="L114" s="2083" t="s">
        <v>256</v>
      </c>
    </row>
    <row r="115" spans="1:12" s="2074" customFormat="1" ht="8.1" customHeight="1">
      <c r="A115" s="2076"/>
      <c r="B115" s="2075"/>
      <c r="C115" s="2075"/>
      <c r="D115" s="2075"/>
      <c r="E115" s="2075"/>
      <c r="F115" s="2075"/>
      <c r="G115" s="2075"/>
      <c r="H115" s="2075"/>
      <c r="I115" s="2075"/>
      <c r="J115" s="2075"/>
      <c r="K115" s="2075"/>
      <c r="L115" s="2075"/>
    </row>
    <row r="116" spans="1:12" s="2070" customFormat="1" ht="11.1" customHeight="1">
      <c r="A116" s="2073" t="s">
        <v>2510</v>
      </c>
      <c r="B116" s="2072"/>
      <c r="C116" s="2072"/>
      <c r="D116" s="2072"/>
      <c r="E116" s="2072"/>
      <c r="F116" s="2071"/>
      <c r="G116" s="2072"/>
      <c r="H116" s="2071"/>
      <c r="I116" s="2072"/>
      <c r="J116" s="2071"/>
      <c r="K116" s="2071"/>
      <c r="L116" s="2071"/>
    </row>
    <row r="117" spans="1:12" s="2070" customFormat="1" ht="11.1" customHeight="1">
      <c r="A117" s="2073" t="s">
        <v>2509</v>
      </c>
      <c r="B117" s="2072"/>
      <c r="C117" s="2072"/>
      <c r="D117" s="2072"/>
      <c r="E117" s="2072"/>
      <c r="F117" s="2071"/>
      <c r="G117" s="2072"/>
      <c r="H117" s="2071"/>
      <c r="I117" s="2072"/>
      <c r="J117" s="2071"/>
      <c r="K117" s="2071"/>
      <c r="L117" s="2071"/>
    </row>
    <row r="118" spans="1:12" s="2088" customFormat="1" ht="15.95" customHeight="1">
      <c r="A118" s="2090" t="s">
        <v>137</v>
      </c>
      <c r="B118" s="2089" t="s">
        <v>2585</v>
      </c>
      <c r="C118" s="2089" t="s">
        <v>2584</v>
      </c>
      <c r="D118" s="2089">
        <v>23</v>
      </c>
      <c r="E118" s="2089">
        <v>1013</v>
      </c>
      <c r="F118" s="2089">
        <v>4921</v>
      </c>
      <c r="G118" s="2089">
        <v>32381</v>
      </c>
      <c r="H118" s="2089" t="s">
        <v>256</v>
      </c>
      <c r="I118" s="2089">
        <v>5875</v>
      </c>
      <c r="J118" s="2089">
        <v>2183</v>
      </c>
      <c r="K118" s="2089">
        <v>2097</v>
      </c>
      <c r="L118" s="2089">
        <v>169</v>
      </c>
    </row>
    <row r="119" spans="1:12" s="2100" customFormat="1" ht="11.45" customHeight="1">
      <c r="A119" s="2084" t="s">
        <v>222</v>
      </c>
      <c r="B119" s="2083" t="s">
        <v>2539</v>
      </c>
      <c r="C119" s="2083" t="s">
        <v>2584</v>
      </c>
      <c r="D119" s="2083">
        <v>23</v>
      </c>
      <c r="E119" s="2083">
        <v>472</v>
      </c>
      <c r="F119" s="2083">
        <v>4921</v>
      </c>
      <c r="G119" s="2083">
        <v>17633</v>
      </c>
      <c r="H119" s="2083" t="s">
        <v>256</v>
      </c>
      <c r="I119" s="2083">
        <v>2381</v>
      </c>
      <c r="J119" s="2083">
        <v>1037</v>
      </c>
      <c r="K119" s="2083">
        <v>1796</v>
      </c>
      <c r="L119" s="2083" t="s">
        <v>256</v>
      </c>
    </row>
    <row r="120" spans="1:12" ht="11.45" customHeight="1">
      <c r="A120" s="2081" t="s">
        <v>86</v>
      </c>
      <c r="B120" s="2080" t="s">
        <v>2583</v>
      </c>
      <c r="C120" s="2080" t="s">
        <v>256</v>
      </c>
      <c r="D120" s="2080" t="s">
        <v>256</v>
      </c>
      <c r="E120" s="2080">
        <v>465</v>
      </c>
      <c r="F120" s="2080" t="s">
        <v>256</v>
      </c>
      <c r="G120" s="2080">
        <v>8892</v>
      </c>
      <c r="H120" s="2080" t="s">
        <v>256</v>
      </c>
      <c r="I120" s="2080">
        <v>1039</v>
      </c>
      <c r="J120" s="2080">
        <v>148</v>
      </c>
      <c r="K120" s="2080">
        <v>7</v>
      </c>
      <c r="L120" s="2080" t="s">
        <v>256</v>
      </c>
    </row>
    <row r="121" spans="1:12" s="2100" customFormat="1" ht="11.45" customHeight="1">
      <c r="A121" s="2084" t="s">
        <v>87</v>
      </c>
      <c r="B121" s="2083" t="s">
        <v>256</v>
      </c>
      <c r="C121" s="2083" t="s">
        <v>256</v>
      </c>
      <c r="D121" s="2083" t="s">
        <v>256</v>
      </c>
      <c r="E121" s="2083">
        <v>76</v>
      </c>
      <c r="F121" s="2083" t="s">
        <v>256</v>
      </c>
      <c r="G121" s="2083">
        <v>193</v>
      </c>
      <c r="H121" s="2083" t="s">
        <v>256</v>
      </c>
      <c r="I121" s="2083">
        <v>796</v>
      </c>
      <c r="J121" s="2083" t="s">
        <v>256</v>
      </c>
      <c r="K121" s="2083">
        <v>106</v>
      </c>
      <c r="L121" s="2083" t="s">
        <v>256</v>
      </c>
    </row>
    <row r="122" spans="1:12" ht="11.45" customHeight="1">
      <c r="A122" s="2081" t="s">
        <v>88</v>
      </c>
      <c r="B122" s="2080" t="s">
        <v>256</v>
      </c>
      <c r="C122" s="2080" t="s">
        <v>256</v>
      </c>
      <c r="D122" s="2080" t="s">
        <v>256</v>
      </c>
      <c r="E122" s="2080" t="s">
        <v>256</v>
      </c>
      <c r="F122" s="2080" t="s">
        <v>256</v>
      </c>
      <c r="G122" s="2080">
        <v>5663</v>
      </c>
      <c r="H122" s="2080" t="s">
        <v>256</v>
      </c>
      <c r="I122" s="2080">
        <v>1659</v>
      </c>
      <c r="J122" s="2080">
        <v>997</v>
      </c>
      <c r="K122" s="2080">
        <v>188</v>
      </c>
      <c r="L122" s="2080">
        <v>169</v>
      </c>
    </row>
    <row r="123" spans="1:12" s="2077" customFormat="1" ht="15" customHeight="1">
      <c r="A123" s="2097" t="s">
        <v>138</v>
      </c>
      <c r="B123" s="2096" t="s">
        <v>2582</v>
      </c>
      <c r="C123" s="2096" t="s">
        <v>2540</v>
      </c>
      <c r="D123" s="2096">
        <v>1275</v>
      </c>
      <c r="E123" s="2096">
        <v>4493</v>
      </c>
      <c r="F123" s="2096">
        <v>143719</v>
      </c>
      <c r="G123" s="2096">
        <v>17470</v>
      </c>
      <c r="H123" s="2096" t="s">
        <v>256</v>
      </c>
      <c r="I123" s="2096">
        <v>51</v>
      </c>
      <c r="J123" s="2096">
        <v>28</v>
      </c>
      <c r="K123" s="2096">
        <v>488</v>
      </c>
      <c r="L123" s="2096">
        <v>728</v>
      </c>
    </row>
    <row r="124" spans="1:12" s="2093" customFormat="1" ht="11.45" customHeight="1">
      <c r="A124" s="2095" t="s">
        <v>223</v>
      </c>
      <c r="B124" s="2094" t="s">
        <v>2581</v>
      </c>
      <c r="C124" s="2094" t="s">
        <v>256</v>
      </c>
      <c r="D124" s="2094">
        <v>183</v>
      </c>
      <c r="E124" s="2094">
        <v>115</v>
      </c>
      <c r="F124" s="2094">
        <v>142132</v>
      </c>
      <c r="G124" s="2094">
        <v>1983</v>
      </c>
      <c r="H124" s="2094" t="s">
        <v>256</v>
      </c>
      <c r="I124" s="2094" t="s">
        <v>256</v>
      </c>
      <c r="J124" s="2094" t="s">
        <v>256</v>
      </c>
      <c r="K124" s="2094" t="s">
        <v>256</v>
      </c>
      <c r="L124" s="2094">
        <v>418</v>
      </c>
    </row>
    <row r="125" spans="1:12" s="2100" customFormat="1" ht="11.45" customHeight="1">
      <c r="A125" s="2084" t="s">
        <v>65</v>
      </c>
      <c r="B125" s="2083" t="s">
        <v>256</v>
      </c>
      <c r="C125" s="2083" t="s">
        <v>256</v>
      </c>
      <c r="D125" s="2083" t="s">
        <v>256</v>
      </c>
      <c r="E125" s="2083" t="s">
        <v>256</v>
      </c>
      <c r="F125" s="2083" t="s">
        <v>256</v>
      </c>
      <c r="G125" s="2083">
        <v>1881</v>
      </c>
      <c r="H125" s="2083" t="s">
        <v>256</v>
      </c>
      <c r="I125" s="2083" t="s">
        <v>256</v>
      </c>
      <c r="J125" s="2083" t="s">
        <v>256</v>
      </c>
      <c r="K125" s="2083" t="s">
        <v>256</v>
      </c>
      <c r="L125" s="2083" t="s">
        <v>256</v>
      </c>
    </row>
    <row r="126" spans="1:12" ht="11.45" customHeight="1">
      <c r="A126" s="2081" t="s">
        <v>66</v>
      </c>
      <c r="B126" s="2080" t="s">
        <v>2580</v>
      </c>
      <c r="C126" s="2080" t="s">
        <v>2540</v>
      </c>
      <c r="D126" s="2080">
        <v>1038</v>
      </c>
      <c r="E126" s="2080">
        <v>552</v>
      </c>
      <c r="F126" s="2080">
        <v>1587</v>
      </c>
      <c r="G126" s="2080">
        <v>5989</v>
      </c>
      <c r="H126" s="2080" t="s">
        <v>256</v>
      </c>
      <c r="I126" s="2080">
        <v>51</v>
      </c>
      <c r="J126" s="2080">
        <v>28</v>
      </c>
      <c r="K126" s="2080">
        <v>1</v>
      </c>
      <c r="L126" s="2080">
        <v>2</v>
      </c>
    </row>
    <row r="127" spans="1:12" s="2100" customFormat="1" ht="11.45" customHeight="1">
      <c r="A127" s="2084" t="s">
        <v>67</v>
      </c>
      <c r="B127" s="2083" t="s">
        <v>256</v>
      </c>
      <c r="C127" s="2083" t="s">
        <v>256</v>
      </c>
      <c r="D127" s="2083" t="s">
        <v>256</v>
      </c>
      <c r="E127" s="2083">
        <v>15</v>
      </c>
      <c r="F127" s="2083" t="s">
        <v>256</v>
      </c>
      <c r="G127" s="2083">
        <v>2106</v>
      </c>
      <c r="H127" s="2083" t="s">
        <v>256</v>
      </c>
      <c r="I127" s="2083" t="s">
        <v>256</v>
      </c>
      <c r="J127" s="2083" t="s">
        <v>256</v>
      </c>
      <c r="K127" s="2083">
        <v>33</v>
      </c>
      <c r="L127" s="2083">
        <v>308</v>
      </c>
    </row>
    <row r="128" spans="1:12" ht="11.45" customHeight="1">
      <c r="A128" s="2081" t="s">
        <v>68</v>
      </c>
      <c r="B128" s="2080" t="s">
        <v>256</v>
      </c>
      <c r="C128" s="2080" t="s">
        <v>256</v>
      </c>
      <c r="D128" s="2080" t="s">
        <v>256</v>
      </c>
      <c r="E128" s="2080" t="s">
        <v>256</v>
      </c>
      <c r="F128" s="2080" t="s">
        <v>256</v>
      </c>
      <c r="G128" s="2080">
        <v>5120</v>
      </c>
      <c r="H128" s="2080" t="s">
        <v>256</v>
      </c>
      <c r="I128" s="2080" t="s">
        <v>256</v>
      </c>
      <c r="J128" s="2080" t="s">
        <v>256</v>
      </c>
      <c r="K128" s="2080">
        <v>455</v>
      </c>
      <c r="L128" s="2080" t="s">
        <v>256</v>
      </c>
    </row>
    <row r="129" spans="1:12" s="2100" customFormat="1" ht="11.45" customHeight="1">
      <c r="A129" s="2084" t="s">
        <v>69</v>
      </c>
      <c r="B129" s="2083" t="s">
        <v>2579</v>
      </c>
      <c r="C129" s="2083" t="s">
        <v>256</v>
      </c>
      <c r="D129" s="2083">
        <v>54</v>
      </c>
      <c r="E129" s="2083">
        <v>3811</v>
      </c>
      <c r="F129" s="2083" t="s">
        <v>256</v>
      </c>
      <c r="G129" s="2083">
        <v>392</v>
      </c>
      <c r="H129" s="2083" t="s">
        <v>256</v>
      </c>
      <c r="I129" s="2083" t="s">
        <v>256</v>
      </c>
      <c r="J129" s="2083" t="s">
        <v>256</v>
      </c>
      <c r="K129" s="2083" t="s">
        <v>256</v>
      </c>
      <c r="L129" s="2083" t="s">
        <v>256</v>
      </c>
    </row>
    <row r="130" spans="1:12" s="2088" customFormat="1" ht="15" customHeight="1">
      <c r="A130" s="2090" t="s">
        <v>139</v>
      </c>
      <c r="B130" s="2089" t="s">
        <v>2578</v>
      </c>
      <c r="C130" s="2089" t="s">
        <v>256</v>
      </c>
      <c r="D130" s="2089">
        <v>971</v>
      </c>
      <c r="E130" s="2089">
        <v>656</v>
      </c>
      <c r="F130" s="2089">
        <v>1</v>
      </c>
      <c r="G130" s="2089">
        <v>31592</v>
      </c>
      <c r="H130" s="2089" t="s">
        <v>256</v>
      </c>
      <c r="I130" s="2089">
        <v>226</v>
      </c>
      <c r="J130" s="2089">
        <v>2370</v>
      </c>
      <c r="K130" s="2089">
        <v>4278</v>
      </c>
      <c r="L130" s="2089">
        <v>3277</v>
      </c>
    </row>
    <row r="131" spans="1:12" s="2100" customFormat="1" ht="11.45" customHeight="1">
      <c r="A131" s="2084" t="s">
        <v>224</v>
      </c>
      <c r="B131" s="2083" t="s">
        <v>256</v>
      </c>
      <c r="C131" s="2083" t="s">
        <v>256</v>
      </c>
      <c r="D131" s="2083">
        <v>954</v>
      </c>
      <c r="E131" s="2083">
        <v>524</v>
      </c>
      <c r="F131" s="2083" t="s">
        <v>256</v>
      </c>
      <c r="G131" s="2083">
        <v>22291</v>
      </c>
      <c r="H131" s="2083" t="s">
        <v>256</v>
      </c>
      <c r="I131" s="2083" t="s">
        <v>256</v>
      </c>
      <c r="J131" s="2083">
        <v>817</v>
      </c>
      <c r="K131" s="2083">
        <v>33</v>
      </c>
      <c r="L131" s="2083">
        <v>688</v>
      </c>
    </row>
    <row r="132" spans="1:12" ht="11.45" customHeight="1">
      <c r="A132" s="2081" t="s">
        <v>92</v>
      </c>
      <c r="B132" s="2080" t="s">
        <v>256</v>
      </c>
      <c r="C132" s="2080" t="s">
        <v>256</v>
      </c>
      <c r="D132" s="2080">
        <v>13</v>
      </c>
      <c r="E132" s="2080">
        <v>29</v>
      </c>
      <c r="F132" s="2080">
        <v>1</v>
      </c>
      <c r="G132" s="2080">
        <v>2917</v>
      </c>
      <c r="H132" s="2080" t="s">
        <v>256</v>
      </c>
      <c r="I132" s="2080">
        <v>11</v>
      </c>
      <c r="J132" s="2080">
        <v>1062</v>
      </c>
      <c r="K132" s="2080">
        <v>1789</v>
      </c>
      <c r="L132" s="2080">
        <v>898</v>
      </c>
    </row>
    <row r="133" spans="1:12" s="2100" customFormat="1" ht="11.45" customHeight="1">
      <c r="A133" s="2084" t="s">
        <v>93</v>
      </c>
      <c r="B133" s="2083" t="s">
        <v>256</v>
      </c>
      <c r="C133" s="2083" t="s">
        <v>256</v>
      </c>
      <c r="D133" s="2083" t="s">
        <v>256</v>
      </c>
      <c r="E133" s="2083" t="s">
        <v>256</v>
      </c>
      <c r="F133" s="2083" t="s">
        <v>256</v>
      </c>
      <c r="G133" s="2083">
        <v>1335</v>
      </c>
      <c r="H133" s="2083" t="s">
        <v>256</v>
      </c>
      <c r="I133" s="2083" t="s">
        <v>256</v>
      </c>
      <c r="J133" s="2083">
        <v>429</v>
      </c>
      <c r="K133" s="2083">
        <v>1967</v>
      </c>
      <c r="L133" s="2083">
        <v>967</v>
      </c>
    </row>
    <row r="134" spans="1:12" ht="11.45" customHeight="1">
      <c r="A134" s="2081" t="s">
        <v>94</v>
      </c>
      <c r="B134" s="2080" t="s">
        <v>2577</v>
      </c>
      <c r="C134" s="2080" t="s">
        <v>256</v>
      </c>
      <c r="D134" s="2080" t="s">
        <v>256</v>
      </c>
      <c r="E134" s="2080">
        <v>32</v>
      </c>
      <c r="F134" s="2080" t="s">
        <v>256</v>
      </c>
      <c r="G134" s="2080">
        <v>742</v>
      </c>
      <c r="H134" s="2080" t="s">
        <v>256</v>
      </c>
      <c r="I134" s="2080" t="s">
        <v>256</v>
      </c>
      <c r="J134" s="2080" t="s">
        <v>256</v>
      </c>
      <c r="K134" s="2080">
        <v>119</v>
      </c>
      <c r="L134" s="2080">
        <v>172</v>
      </c>
    </row>
    <row r="135" spans="1:12" s="2100" customFormat="1" ht="11.45" customHeight="1">
      <c r="A135" s="2084" t="s">
        <v>95</v>
      </c>
      <c r="B135" s="2083" t="s">
        <v>256</v>
      </c>
      <c r="C135" s="2083" t="s">
        <v>256</v>
      </c>
      <c r="D135" s="2083" t="s">
        <v>256</v>
      </c>
      <c r="E135" s="2083">
        <v>72</v>
      </c>
      <c r="F135" s="2083" t="s">
        <v>256</v>
      </c>
      <c r="G135" s="2083">
        <v>4084</v>
      </c>
      <c r="H135" s="2083" t="s">
        <v>256</v>
      </c>
      <c r="I135" s="2083">
        <v>214</v>
      </c>
      <c r="J135" s="2083">
        <v>62</v>
      </c>
      <c r="K135" s="2083">
        <v>370</v>
      </c>
      <c r="L135" s="2083">
        <v>237</v>
      </c>
    </row>
    <row r="136" spans="1:12" ht="11.45" customHeight="1">
      <c r="A136" s="2081" t="s">
        <v>96</v>
      </c>
      <c r="B136" s="2080" t="s">
        <v>2576</v>
      </c>
      <c r="C136" s="2080" t="s">
        <v>256</v>
      </c>
      <c r="D136" s="2080">
        <v>4</v>
      </c>
      <c r="E136" s="2080" t="s">
        <v>256</v>
      </c>
      <c r="F136" s="2080" t="s">
        <v>256</v>
      </c>
      <c r="G136" s="2080">
        <v>223</v>
      </c>
      <c r="H136" s="2080" t="s">
        <v>256</v>
      </c>
      <c r="I136" s="2080" t="s">
        <v>256</v>
      </c>
      <c r="J136" s="2080" t="s">
        <v>256</v>
      </c>
      <c r="K136" s="2080" t="s">
        <v>256</v>
      </c>
      <c r="L136" s="2080">
        <v>314</v>
      </c>
    </row>
    <row r="137" spans="1:12" s="2077" customFormat="1" ht="15" customHeight="1">
      <c r="A137" s="2097" t="s">
        <v>140</v>
      </c>
      <c r="B137" s="2096" t="s">
        <v>2575</v>
      </c>
      <c r="C137" s="2096" t="s">
        <v>2515</v>
      </c>
      <c r="D137" s="2096">
        <v>360</v>
      </c>
      <c r="E137" s="2096">
        <v>1261</v>
      </c>
      <c r="F137" s="2096">
        <v>5292</v>
      </c>
      <c r="G137" s="2096">
        <v>31433</v>
      </c>
      <c r="H137" s="2096" t="s">
        <v>256</v>
      </c>
      <c r="I137" s="2096">
        <v>111</v>
      </c>
      <c r="J137" s="2096">
        <v>66</v>
      </c>
      <c r="K137" s="2096">
        <v>26</v>
      </c>
      <c r="L137" s="2096" t="s">
        <v>256</v>
      </c>
    </row>
    <row r="138" spans="1:12" s="2093" customFormat="1" ht="11.45" customHeight="1">
      <c r="A138" s="2095" t="s">
        <v>225</v>
      </c>
      <c r="B138" s="2094" t="s">
        <v>2575</v>
      </c>
      <c r="C138" s="2094" t="s">
        <v>2515</v>
      </c>
      <c r="D138" s="2094">
        <v>360</v>
      </c>
      <c r="E138" s="2094">
        <v>1251</v>
      </c>
      <c r="F138" s="2094">
        <v>5292</v>
      </c>
      <c r="G138" s="2094">
        <v>19975</v>
      </c>
      <c r="H138" s="2094" t="s">
        <v>256</v>
      </c>
      <c r="I138" s="2094">
        <v>5</v>
      </c>
      <c r="J138" s="2094" t="s">
        <v>256</v>
      </c>
      <c r="K138" s="2094">
        <v>11</v>
      </c>
      <c r="L138" s="2094" t="s">
        <v>256</v>
      </c>
    </row>
    <row r="139" spans="1:12" s="2082" customFormat="1" ht="11.45" customHeight="1">
      <c r="A139" s="2084" t="s">
        <v>89</v>
      </c>
      <c r="B139" s="2083" t="s">
        <v>256</v>
      </c>
      <c r="C139" s="2083" t="s">
        <v>256</v>
      </c>
      <c r="D139" s="2083" t="s">
        <v>256</v>
      </c>
      <c r="E139" s="2083">
        <v>11</v>
      </c>
      <c r="F139" s="2083" t="s">
        <v>256</v>
      </c>
      <c r="G139" s="2083">
        <v>1407</v>
      </c>
      <c r="H139" s="2083" t="s">
        <v>256</v>
      </c>
      <c r="I139" s="2083">
        <v>5</v>
      </c>
      <c r="J139" s="2083">
        <v>65</v>
      </c>
      <c r="K139" s="2083" t="s">
        <v>256</v>
      </c>
      <c r="L139" s="2083" t="s">
        <v>256</v>
      </c>
    </row>
    <row r="140" spans="1:12" ht="11.45" customHeight="1">
      <c r="A140" s="2081" t="s">
        <v>226</v>
      </c>
      <c r="B140" s="2080" t="s">
        <v>256</v>
      </c>
      <c r="C140" s="2080" t="s">
        <v>256</v>
      </c>
      <c r="D140" s="2080" t="s">
        <v>256</v>
      </c>
      <c r="E140" s="2080" t="s">
        <v>256</v>
      </c>
      <c r="F140" s="2080" t="s">
        <v>256</v>
      </c>
      <c r="G140" s="2080">
        <v>3657</v>
      </c>
      <c r="H140" s="2080" t="s">
        <v>256</v>
      </c>
      <c r="I140" s="2080" t="s">
        <v>256</v>
      </c>
      <c r="J140" s="2080" t="s">
        <v>256</v>
      </c>
      <c r="K140" s="2080" t="s">
        <v>256</v>
      </c>
      <c r="L140" s="2080" t="s">
        <v>256</v>
      </c>
    </row>
    <row r="141" spans="1:12" s="2082" customFormat="1" ht="11.45" customHeight="1">
      <c r="A141" s="2084" t="s">
        <v>90</v>
      </c>
      <c r="B141" s="2083" t="s">
        <v>256</v>
      </c>
      <c r="C141" s="2083" t="s">
        <v>256</v>
      </c>
      <c r="D141" s="2083" t="s">
        <v>256</v>
      </c>
      <c r="E141" s="2083" t="s">
        <v>256</v>
      </c>
      <c r="F141" s="2083" t="s">
        <v>256</v>
      </c>
      <c r="G141" s="2083">
        <v>537</v>
      </c>
      <c r="H141" s="2083" t="s">
        <v>256</v>
      </c>
      <c r="I141" s="2083">
        <v>101</v>
      </c>
      <c r="J141" s="2083" t="s">
        <v>256</v>
      </c>
      <c r="K141" s="2083">
        <v>15</v>
      </c>
      <c r="L141" s="2083" t="s">
        <v>256</v>
      </c>
    </row>
    <row r="142" spans="1:12" ht="11.45" customHeight="1">
      <c r="A142" s="2081" t="s">
        <v>91</v>
      </c>
      <c r="B142" s="2080" t="s">
        <v>256</v>
      </c>
      <c r="C142" s="2080" t="s">
        <v>256</v>
      </c>
      <c r="D142" s="2080" t="s">
        <v>256</v>
      </c>
      <c r="E142" s="2080" t="s">
        <v>256</v>
      </c>
      <c r="F142" s="2080" t="s">
        <v>256</v>
      </c>
      <c r="G142" s="2080">
        <v>5857</v>
      </c>
      <c r="H142" s="2080" t="s">
        <v>256</v>
      </c>
      <c r="I142" s="2080" t="s">
        <v>256</v>
      </c>
      <c r="J142" s="2080" t="s">
        <v>256</v>
      </c>
      <c r="K142" s="2080" t="s">
        <v>256</v>
      </c>
      <c r="L142" s="2080" t="s">
        <v>256</v>
      </c>
    </row>
    <row r="143" spans="1:12" s="2077" customFormat="1" ht="15" customHeight="1">
      <c r="A143" s="2097" t="s">
        <v>141</v>
      </c>
      <c r="B143" s="2096" t="s">
        <v>2574</v>
      </c>
      <c r="C143" s="2096" t="s">
        <v>2573</v>
      </c>
      <c r="D143" s="2096">
        <v>1177</v>
      </c>
      <c r="E143" s="2096">
        <v>1091</v>
      </c>
      <c r="F143" s="2096">
        <v>2224</v>
      </c>
      <c r="G143" s="2096">
        <v>39796</v>
      </c>
      <c r="H143" s="2096">
        <v>3</v>
      </c>
      <c r="I143" s="2096">
        <v>1204</v>
      </c>
      <c r="J143" s="2096">
        <v>3497</v>
      </c>
      <c r="K143" s="2096">
        <v>3785</v>
      </c>
      <c r="L143" s="2096">
        <v>805</v>
      </c>
    </row>
    <row r="144" spans="1:12" s="2093" customFormat="1" ht="11.45" customHeight="1">
      <c r="A144" s="2095" t="s">
        <v>227</v>
      </c>
      <c r="B144" s="2094" t="s">
        <v>439</v>
      </c>
      <c r="C144" s="2094" t="s">
        <v>2573</v>
      </c>
      <c r="D144" s="2094">
        <v>647</v>
      </c>
      <c r="E144" s="2094">
        <v>568</v>
      </c>
      <c r="F144" s="2094">
        <v>2047</v>
      </c>
      <c r="G144" s="2094">
        <v>18132</v>
      </c>
      <c r="H144" s="2094">
        <v>3</v>
      </c>
      <c r="I144" s="2094">
        <v>965</v>
      </c>
      <c r="J144" s="2094">
        <v>1107</v>
      </c>
      <c r="K144" s="2094">
        <v>154</v>
      </c>
      <c r="L144" s="2094">
        <v>54</v>
      </c>
    </row>
    <row r="145" spans="1:12" s="2082" customFormat="1" ht="11.45" customHeight="1">
      <c r="A145" s="2084" t="s">
        <v>59</v>
      </c>
      <c r="B145" s="2083" t="s">
        <v>2572</v>
      </c>
      <c r="C145" s="2083" t="s">
        <v>256</v>
      </c>
      <c r="D145" s="2083" t="s">
        <v>256</v>
      </c>
      <c r="E145" s="2083">
        <v>32</v>
      </c>
      <c r="F145" s="2083">
        <v>15</v>
      </c>
      <c r="G145" s="2083">
        <v>1989</v>
      </c>
      <c r="H145" s="2083" t="s">
        <v>256</v>
      </c>
      <c r="I145" s="2083">
        <v>129</v>
      </c>
      <c r="J145" s="2083">
        <v>700</v>
      </c>
      <c r="K145" s="2083">
        <v>1</v>
      </c>
      <c r="L145" s="2083">
        <v>31</v>
      </c>
    </row>
    <row r="146" spans="1:12" ht="11.45" customHeight="1">
      <c r="A146" s="2081" t="s">
        <v>60</v>
      </c>
      <c r="B146" s="2080" t="s">
        <v>256</v>
      </c>
      <c r="C146" s="2080" t="s">
        <v>256</v>
      </c>
      <c r="D146" s="2080" t="s">
        <v>256</v>
      </c>
      <c r="E146" s="2080" t="s">
        <v>256</v>
      </c>
      <c r="F146" s="2080" t="s">
        <v>256</v>
      </c>
      <c r="G146" s="2080">
        <v>390</v>
      </c>
      <c r="H146" s="2080" t="s">
        <v>256</v>
      </c>
      <c r="I146" s="2080" t="s">
        <v>256</v>
      </c>
      <c r="J146" s="2080" t="s">
        <v>256</v>
      </c>
      <c r="K146" s="2080" t="s">
        <v>256</v>
      </c>
      <c r="L146" s="2080">
        <v>21</v>
      </c>
    </row>
    <row r="147" spans="1:12" s="2082" customFormat="1" ht="11.45" customHeight="1">
      <c r="A147" s="2084" t="s">
        <v>61</v>
      </c>
      <c r="B147" s="2083" t="s">
        <v>2571</v>
      </c>
      <c r="C147" s="2083" t="s">
        <v>256</v>
      </c>
      <c r="D147" s="2083">
        <v>9</v>
      </c>
      <c r="E147" s="2083">
        <v>442</v>
      </c>
      <c r="F147" s="2083" t="s">
        <v>256</v>
      </c>
      <c r="G147" s="2083">
        <v>10799</v>
      </c>
      <c r="H147" s="2083" t="s">
        <v>256</v>
      </c>
      <c r="I147" s="2083" t="s">
        <v>256</v>
      </c>
      <c r="J147" s="2083" t="s">
        <v>256</v>
      </c>
      <c r="K147" s="2083" t="s">
        <v>256</v>
      </c>
      <c r="L147" s="2083" t="s">
        <v>256</v>
      </c>
    </row>
    <row r="148" spans="1:12" ht="11.45" customHeight="1">
      <c r="A148" s="2081" t="s">
        <v>62</v>
      </c>
      <c r="B148" s="2080" t="s">
        <v>256</v>
      </c>
      <c r="C148" s="2080" t="s">
        <v>256</v>
      </c>
      <c r="D148" s="2080" t="s">
        <v>256</v>
      </c>
      <c r="E148" s="2080">
        <v>24</v>
      </c>
      <c r="F148" s="2080" t="s">
        <v>256</v>
      </c>
      <c r="G148" s="2080">
        <v>480</v>
      </c>
      <c r="H148" s="2080" t="s">
        <v>256</v>
      </c>
      <c r="I148" s="2080" t="s">
        <v>256</v>
      </c>
      <c r="J148" s="2080" t="s">
        <v>256</v>
      </c>
      <c r="K148" s="2080" t="s">
        <v>256</v>
      </c>
      <c r="L148" s="2080" t="s">
        <v>256</v>
      </c>
    </row>
    <row r="149" spans="1:12" s="2082" customFormat="1" ht="11.45" customHeight="1">
      <c r="A149" s="2084" t="s">
        <v>63</v>
      </c>
      <c r="B149" s="2083" t="s">
        <v>256</v>
      </c>
      <c r="C149" s="2083" t="s">
        <v>256</v>
      </c>
      <c r="D149" s="2083">
        <v>520</v>
      </c>
      <c r="E149" s="2083" t="s">
        <v>256</v>
      </c>
      <c r="F149" s="2083">
        <v>162</v>
      </c>
      <c r="G149" s="2083">
        <v>1359</v>
      </c>
      <c r="H149" s="2083" t="s">
        <v>256</v>
      </c>
      <c r="I149" s="2083" t="s">
        <v>256</v>
      </c>
      <c r="J149" s="2083" t="s">
        <v>256</v>
      </c>
      <c r="K149" s="2083" t="s">
        <v>256</v>
      </c>
      <c r="L149" s="2083">
        <v>2</v>
      </c>
    </row>
    <row r="150" spans="1:12" ht="11.45" customHeight="1">
      <c r="A150" s="2081" t="s">
        <v>64</v>
      </c>
      <c r="B150" s="2080" t="s">
        <v>2570</v>
      </c>
      <c r="C150" s="2080" t="s">
        <v>256</v>
      </c>
      <c r="D150" s="2080">
        <v>1</v>
      </c>
      <c r="E150" s="2080">
        <v>26</v>
      </c>
      <c r="F150" s="2080" t="s">
        <v>256</v>
      </c>
      <c r="G150" s="2080">
        <v>6648</v>
      </c>
      <c r="H150" s="2080" t="s">
        <v>256</v>
      </c>
      <c r="I150" s="2080">
        <v>110</v>
      </c>
      <c r="J150" s="2080">
        <v>1690</v>
      </c>
      <c r="K150" s="2080">
        <v>3630</v>
      </c>
      <c r="L150" s="2080">
        <v>698</v>
      </c>
    </row>
    <row r="151" spans="1:12" s="2077" customFormat="1" ht="21.95" customHeight="1">
      <c r="A151" s="2099" t="s">
        <v>262</v>
      </c>
      <c r="B151" s="2096" t="s">
        <v>2569</v>
      </c>
      <c r="C151" s="2096" t="s">
        <v>2568</v>
      </c>
      <c r="D151" s="2096">
        <v>13007</v>
      </c>
      <c r="E151" s="2096">
        <v>7005</v>
      </c>
      <c r="F151" s="2096">
        <v>74576</v>
      </c>
      <c r="G151" s="2096">
        <v>124505</v>
      </c>
      <c r="H151" s="2096">
        <v>1</v>
      </c>
      <c r="I151" s="2096">
        <v>2762</v>
      </c>
      <c r="J151" s="2096">
        <v>19916</v>
      </c>
      <c r="K151" s="2096">
        <v>10846</v>
      </c>
      <c r="L151" s="2096">
        <v>1109</v>
      </c>
    </row>
    <row r="152" spans="1:12" s="2088" customFormat="1" ht="15" customHeight="1">
      <c r="A152" s="2090" t="s">
        <v>142</v>
      </c>
      <c r="B152" s="2089" t="s">
        <v>2567</v>
      </c>
      <c r="C152" s="2089" t="s">
        <v>2564</v>
      </c>
      <c r="D152" s="2089" t="s">
        <v>256</v>
      </c>
      <c r="E152" s="2089">
        <v>36</v>
      </c>
      <c r="F152" s="2089" t="s">
        <v>256</v>
      </c>
      <c r="G152" s="2089">
        <v>2682</v>
      </c>
      <c r="H152" s="2089" t="s">
        <v>256</v>
      </c>
      <c r="I152" s="2089" t="s">
        <v>256</v>
      </c>
      <c r="J152" s="2089" t="s">
        <v>256</v>
      </c>
      <c r="K152" s="2089" t="s">
        <v>256</v>
      </c>
      <c r="L152" s="2089" t="s">
        <v>256</v>
      </c>
    </row>
    <row r="153" spans="1:12" s="2085" customFormat="1" ht="11.45" customHeight="1">
      <c r="A153" s="2087" t="s">
        <v>70</v>
      </c>
      <c r="B153" s="2086" t="s">
        <v>256</v>
      </c>
      <c r="C153" s="2086" t="s">
        <v>256</v>
      </c>
      <c r="D153" s="2086" t="s">
        <v>256</v>
      </c>
      <c r="E153" s="2086" t="s">
        <v>256</v>
      </c>
      <c r="F153" s="2086" t="s">
        <v>256</v>
      </c>
      <c r="G153" s="2086">
        <v>1163</v>
      </c>
      <c r="H153" s="2086" t="s">
        <v>256</v>
      </c>
      <c r="I153" s="2086" t="s">
        <v>256</v>
      </c>
      <c r="J153" s="2086" t="s">
        <v>256</v>
      </c>
      <c r="K153" s="2086" t="s">
        <v>256</v>
      </c>
      <c r="L153" s="2086" t="s">
        <v>256</v>
      </c>
    </row>
    <row r="154" spans="1:12" ht="11.45" customHeight="1">
      <c r="A154" s="2081" t="s">
        <v>71</v>
      </c>
      <c r="B154" s="2080" t="s">
        <v>2566</v>
      </c>
      <c r="C154" s="2080" t="s">
        <v>256</v>
      </c>
      <c r="D154" s="2080" t="s">
        <v>256</v>
      </c>
      <c r="E154" s="2080" t="s">
        <v>256</v>
      </c>
      <c r="F154" s="2080" t="s">
        <v>256</v>
      </c>
      <c r="G154" s="2080" t="s">
        <v>256</v>
      </c>
      <c r="H154" s="2080" t="s">
        <v>256</v>
      </c>
      <c r="I154" s="2080" t="s">
        <v>256</v>
      </c>
      <c r="J154" s="2080" t="s">
        <v>256</v>
      </c>
      <c r="K154" s="2080" t="s">
        <v>256</v>
      </c>
      <c r="L154" s="2080" t="s">
        <v>256</v>
      </c>
    </row>
    <row r="155" spans="1:12" s="2082" customFormat="1" ht="11.45" customHeight="1">
      <c r="A155" s="2084" t="s">
        <v>72</v>
      </c>
      <c r="B155" s="2083" t="s">
        <v>256</v>
      </c>
      <c r="C155" s="2083" t="s">
        <v>256</v>
      </c>
      <c r="D155" s="2083" t="s">
        <v>256</v>
      </c>
      <c r="E155" s="2083" t="s">
        <v>256</v>
      </c>
      <c r="F155" s="2083" t="s">
        <v>256</v>
      </c>
      <c r="G155" s="2083">
        <v>37</v>
      </c>
      <c r="H155" s="2083" t="s">
        <v>256</v>
      </c>
      <c r="I155" s="2083" t="s">
        <v>256</v>
      </c>
      <c r="J155" s="2083" t="s">
        <v>256</v>
      </c>
      <c r="K155" s="2083" t="s">
        <v>256</v>
      </c>
      <c r="L155" s="2083" t="s">
        <v>256</v>
      </c>
    </row>
    <row r="156" spans="1:12" ht="11.45" customHeight="1">
      <c r="A156" s="2081" t="s">
        <v>73</v>
      </c>
      <c r="B156" s="2080" t="s">
        <v>2565</v>
      </c>
      <c r="C156" s="2080" t="s">
        <v>2564</v>
      </c>
      <c r="D156" s="2080" t="s">
        <v>256</v>
      </c>
      <c r="E156" s="2080">
        <v>36</v>
      </c>
      <c r="F156" s="2080" t="s">
        <v>256</v>
      </c>
      <c r="G156" s="2080">
        <v>1483</v>
      </c>
      <c r="H156" s="2080" t="s">
        <v>256</v>
      </c>
      <c r="I156" s="2080" t="s">
        <v>256</v>
      </c>
      <c r="J156" s="2080" t="s">
        <v>256</v>
      </c>
      <c r="K156" s="2080" t="s">
        <v>256</v>
      </c>
      <c r="L156" s="2080" t="s">
        <v>256</v>
      </c>
    </row>
    <row r="157" spans="1:12" s="2077" customFormat="1" ht="15" customHeight="1">
      <c r="A157" s="2097" t="s">
        <v>143</v>
      </c>
      <c r="B157" s="2096" t="s">
        <v>2563</v>
      </c>
      <c r="C157" s="2096" t="s">
        <v>2562</v>
      </c>
      <c r="D157" s="2096">
        <v>3133</v>
      </c>
      <c r="E157" s="2096">
        <v>2704</v>
      </c>
      <c r="F157" s="2096">
        <v>9323</v>
      </c>
      <c r="G157" s="2096">
        <v>26894</v>
      </c>
      <c r="H157" s="2096" t="s">
        <v>256</v>
      </c>
      <c r="I157" s="2096">
        <v>223</v>
      </c>
      <c r="J157" s="2096">
        <v>39</v>
      </c>
      <c r="K157" s="2096">
        <v>5</v>
      </c>
      <c r="L157" s="2096">
        <v>3</v>
      </c>
    </row>
    <row r="158" spans="1:12" s="2093" customFormat="1" ht="11.45" customHeight="1">
      <c r="A158" s="2095" t="s">
        <v>144</v>
      </c>
      <c r="B158" s="2094" t="s">
        <v>2561</v>
      </c>
      <c r="C158" s="2094" t="s">
        <v>2560</v>
      </c>
      <c r="D158" s="2094">
        <v>14</v>
      </c>
      <c r="E158" s="2094">
        <v>1079</v>
      </c>
      <c r="F158" s="2094">
        <v>756</v>
      </c>
      <c r="G158" s="2094">
        <v>1409</v>
      </c>
      <c r="H158" s="2094" t="s">
        <v>256</v>
      </c>
      <c r="I158" s="2094">
        <v>223</v>
      </c>
      <c r="J158" s="2094">
        <v>39</v>
      </c>
      <c r="K158" s="2094">
        <v>5</v>
      </c>
      <c r="L158" s="2094">
        <v>3</v>
      </c>
    </row>
    <row r="159" spans="1:12" s="2082" customFormat="1" ht="11.45" customHeight="1">
      <c r="A159" s="2091" t="s">
        <v>145</v>
      </c>
      <c r="B159" s="2083" t="s">
        <v>2561</v>
      </c>
      <c r="C159" s="2083" t="s">
        <v>2560</v>
      </c>
      <c r="D159" s="2083">
        <v>14</v>
      </c>
      <c r="E159" s="2083">
        <v>1079</v>
      </c>
      <c r="F159" s="2083">
        <v>756</v>
      </c>
      <c r="G159" s="2083">
        <v>1409</v>
      </c>
      <c r="H159" s="2083" t="s">
        <v>256</v>
      </c>
      <c r="I159" s="2083">
        <v>223</v>
      </c>
      <c r="J159" s="2083">
        <v>39</v>
      </c>
      <c r="K159" s="2083">
        <v>5</v>
      </c>
      <c r="L159" s="2083">
        <v>3</v>
      </c>
    </row>
    <row r="160" spans="1:12" ht="11.45" customHeight="1">
      <c r="A160" s="2092" t="s">
        <v>146</v>
      </c>
      <c r="B160" s="2098" t="s">
        <v>256</v>
      </c>
      <c r="C160" s="2098" t="s">
        <v>256</v>
      </c>
      <c r="D160" s="2098" t="s">
        <v>256</v>
      </c>
      <c r="E160" s="2098" t="s">
        <v>256</v>
      </c>
      <c r="F160" s="2098" t="s">
        <v>256</v>
      </c>
      <c r="G160" s="2098" t="s">
        <v>256</v>
      </c>
      <c r="H160" s="2098" t="s">
        <v>256</v>
      </c>
      <c r="I160" s="2098" t="s">
        <v>256</v>
      </c>
      <c r="J160" s="2098" t="s">
        <v>256</v>
      </c>
      <c r="K160" s="2098" t="s">
        <v>256</v>
      </c>
      <c r="L160" s="2098" t="s">
        <v>256</v>
      </c>
    </row>
    <row r="161" spans="1:12" s="2082" customFormat="1" ht="11.45" customHeight="1">
      <c r="A161" s="2084" t="s">
        <v>53</v>
      </c>
      <c r="B161" s="2083" t="s">
        <v>2559</v>
      </c>
      <c r="C161" s="2083" t="s">
        <v>2558</v>
      </c>
      <c r="D161" s="2083">
        <v>889</v>
      </c>
      <c r="E161" s="2083" t="s">
        <v>256</v>
      </c>
      <c r="F161" s="2083" t="s">
        <v>256</v>
      </c>
      <c r="G161" s="2083">
        <v>1066</v>
      </c>
      <c r="H161" s="2083" t="s">
        <v>256</v>
      </c>
      <c r="I161" s="2083" t="s">
        <v>256</v>
      </c>
      <c r="J161" s="2083" t="s">
        <v>256</v>
      </c>
      <c r="K161" s="2083" t="s">
        <v>256</v>
      </c>
      <c r="L161" s="2083" t="s">
        <v>256</v>
      </c>
    </row>
    <row r="162" spans="1:12" ht="11.45" customHeight="1">
      <c r="A162" s="2081" t="s">
        <v>54</v>
      </c>
      <c r="B162" s="2080" t="s">
        <v>2557</v>
      </c>
      <c r="C162" s="2080" t="s">
        <v>2556</v>
      </c>
      <c r="D162" s="2080" t="s">
        <v>256</v>
      </c>
      <c r="E162" s="2080" t="s">
        <v>256</v>
      </c>
      <c r="F162" s="2080" t="s">
        <v>256</v>
      </c>
      <c r="G162" s="2080">
        <v>659</v>
      </c>
      <c r="H162" s="2080" t="s">
        <v>256</v>
      </c>
      <c r="I162" s="2080" t="s">
        <v>256</v>
      </c>
      <c r="J162" s="2080" t="s">
        <v>256</v>
      </c>
      <c r="K162" s="2080" t="s">
        <v>256</v>
      </c>
      <c r="L162" s="2080" t="s">
        <v>256</v>
      </c>
    </row>
    <row r="163" spans="1:12" s="2082" customFormat="1" ht="11.45" customHeight="1">
      <c r="A163" s="2084" t="s">
        <v>55</v>
      </c>
      <c r="B163" s="2083" t="s">
        <v>2555</v>
      </c>
      <c r="C163" s="2083" t="s">
        <v>2554</v>
      </c>
      <c r="D163" s="2083">
        <v>1349</v>
      </c>
      <c r="E163" s="2083">
        <v>340</v>
      </c>
      <c r="F163" s="2083" t="s">
        <v>256</v>
      </c>
      <c r="G163" s="2083">
        <v>1330</v>
      </c>
      <c r="H163" s="2083" t="s">
        <v>256</v>
      </c>
      <c r="I163" s="2083" t="s">
        <v>256</v>
      </c>
      <c r="J163" s="2083" t="s">
        <v>256</v>
      </c>
      <c r="K163" s="2083" t="s">
        <v>256</v>
      </c>
      <c r="L163" s="2083" t="s">
        <v>256</v>
      </c>
    </row>
    <row r="164" spans="1:12" ht="11.45" customHeight="1">
      <c r="A164" s="2081" t="s">
        <v>56</v>
      </c>
      <c r="B164" s="2080" t="s">
        <v>256</v>
      </c>
      <c r="C164" s="2080" t="s">
        <v>256</v>
      </c>
      <c r="D164" s="2080" t="s">
        <v>256</v>
      </c>
      <c r="E164" s="2080" t="s">
        <v>256</v>
      </c>
      <c r="F164" s="2080" t="s">
        <v>256</v>
      </c>
      <c r="G164" s="2080">
        <v>2338</v>
      </c>
      <c r="H164" s="2080" t="s">
        <v>256</v>
      </c>
      <c r="I164" s="2080" t="s">
        <v>256</v>
      </c>
      <c r="J164" s="2080" t="s">
        <v>256</v>
      </c>
      <c r="K164" s="2080" t="s">
        <v>256</v>
      </c>
      <c r="L164" s="2080" t="s">
        <v>256</v>
      </c>
    </row>
    <row r="165" spans="1:12" s="2082" customFormat="1" ht="11.45" customHeight="1">
      <c r="A165" s="2084" t="s">
        <v>57</v>
      </c>
      <c r="B165" s="2083" t="s">
        <v>256</v>
      </c>
      <c r="C165" s="2083" t="s">
        <v>256</v>
      </c>
      <c r="D165" s="2083" t="s">
        <v>256</v>
      </c>
      <c r="E165" s="2083">
        <v>356</v>
      </c>
      <c r="F165" s="2083" t="s">
        <v>256</v>
      </c>
      <c r="G165" s="2083">
        <v>33</v>
      </c>
      <c r="H165" s="2083" t="s">
        <v>256</v>
      </c>
      <c r="I165" s="2083" t="s">
        <v>256</v>
      </c>
      <c r="J165" s="2083" t="s">
        <v>256</v>
      </c>
      <c r="K165" s="2083" t="s">
        <v>256</v>
      </c>
      <c r="L165" s="2083" t="s">
        <v>256</v>
      </c>
    </row>
    <row r="166" spans="1:12" ht="11.45" customHeight="1">
      <c r="A166" s="2081" t="s">
        <v>58</v>
      </c>
      <c r="B166" s="2080" t="s">
        <v>2553</v>
      </c>
      <c r="C166" s="2080" t="s">
        <v>2552</v>
      </c>
      <c r="D166" s="2080" t="s">
        <v>256</v>
      </c>
      <c r="E166" s="2080" t="s">
        <v>256</v>
      </c>
      <c r="F166" s="2080" t="s">
        <v>256</v>
      </c>
      <c r="G166" s="2080">
        <v>960</v>
      </c>
      <c r="H166" s="2080" t="s">
        <v>256</v>
      </c>
      <c r="I166" s="2080" t="s">
        <v>256</v>
      </c>
      <c r="J166" s="2080" t="s">
        <v>256</v>
      </c>
      <c r="K166" s="2080" t="s">
        <v>256</v>
      </c>
      <c r="L166" s="2080" t="s">
        <v>256</v>
      </c>
    </row>
    <row r="167" spans="1:12" s="2082" customFormat="1" ht="11.45" customHeight="1">
      <c r="A167" s="2084" t="s">
        <v>123</v>
      </c>
      <c r="B167" s="2083" t="s">
        <v>2551</v>
      </c>
      <c r="C167" s="2083" t="s">
        <v>2550</v>
      </c>
      <c r="D167" s="2083">
        <v>882</v>
      </c>
      <c r="E167" s="2083">
        <v>930</v>
      </c>
      <c r="F167" s="2083">
        <v>8567</v>
      </c>
      <c r="G167" s="2083">
        <v>19100</v>
      </c>
      <c r="H167" s="2083" t="s">
        <v>256</v>
      </c>
      <c r="I167" s="2083" t="s">
        <v>256</v>
      </c>
      <c r="J167" s="2083" t="s">
        <v>256</v>
      </c>
      <c r="K167" s="2083" t="s">
        <v>256</v>
      </c>
      <c r="L167" s="2083" t="s">
        <v>256</v>
      </c>
    </row>
    <row r="168" spans="1:12" s="2074" customFormat="1" ht="9.9499999999999993" customHeight="1">
      <c r="A168" s="2076"/>
      <c r="B168" s="2075"/>
      <c r="C168" s="2075"/>
      <c r="D168" s="2075"/>
      <c r="E168" s="2075"/>
      <c r="F168" s="2075"/>
      <c r="G168" s="2075"/>
      <c r="H168" s="2075"/>
      <c r="I168" s="2075"/>
      <c r="J168" s="2075"/>
      <c r="K168" s="2075"/>
      <c r="L168" s="2075"/>
    </row>
    <row r="169" spans="1:12" s="2070" customFormat="1" ht="12" customHeight="1">
      <c r="A169" s="2073" t="s">
        <v>2510</v>
      </c>
      <c r="B169" s="2072"/>
      <c r="C169" s="2072"/>
      <c r="D169" s="2072"/>
      <c r="E169" s="2072"/>
      <c r="F169" s="2071"/>
      <c r="G169" s="2072"/>
      <c r="H169" s="2071"/>
      <c r="I169" s="2072"/>
      <c r="J169" s="2071"/>
      <c r="K169" s="2071"/>
      <c r="L169" s="2071"/>
    </row>
    <row r="170" spans="1:12" s="2070" customFormat="1" ht="12" customHeight="1">
      <c r="A170" s="2073" t="s">
        <v>2509</v>
      </c>
      <c r="B170" s="2072"/>
      <c r="C170" s="2072"/>
      <c r="D170" s="2072"/>
      <c r="E170" s="2072"/>
      <c r="F170" s="2071"/>
      <c r="G170" s="2072"/>
      <c r="H170" s="2071"/>
      <c r="I170" s="2072"/>
      <c r="J170" s="2071"/>
      <c r="K170" s="2071"/>
      <c r="L170" s="2071"/>
    </row>
    <row r="171" spans="1:12" s="2088" customFormat="1" ht="15.95" customHeight="1">
      <c r="A171" s="2090" t="s">
        <v>147</v>
      </c>
      <c r="B171" s="2089" t="s">
        <v>2549</v>
      </c>
      <c r="C171" s="2089" t="s">
        <v>2548</v>
      </c>
      <c r="D171" s="2089">
        <v>4259</v>
      </c>
      <c r="E171" s="2089">
        <v>581</v>
      </c>
      <c r="F171" s="2089" t="s">
        <v>256</v>
      </c>
      <c r="G171" s="2089">
        <v>9750</v>
      </c>
      <c r="H171" s="2089" t="s">
        <v>256</v>
      </c>
      <c r="I171" s="2089" t="s">
        <v>256</v>
      </c>
      <c r="J171" s="2089">
        <v>15</v>
      </c>
      <c r="K171" s="2089">
        <v>2638</v>
      </c>
      <c r="L171" s="2089" t="s">
        <v>256</v>
      </c>
    </row>
    <row r="172" spans="1:12" s="2085" customFormat="1" ht="11.45" customHeight="1">
      <c r="A172" s="2087" t="s">
        <v>228</v>
      </c>
      <c r="B172" s="2086" t="s">
        <v>2547</v>
      </c>
      <c r="C172" s="2086" t="s">
        <v>2546</v>
      </c>
      <c r="D172" s="2086">
        <v>4259</v>
      </c>
      <c r="E172" s="2086">
        <v>579</v>
      </c>
      <c r="F172" s="2086" t="s">
        <v>256</v>
      </c>
      <c r="G172" s="2086">
        <v>3665</v>
      </c>
      <c r="H172" s="2086" t="s">
        <v>256</v>
      </c>
      <c r="I172" s="2086" t="s">
        <v>256</v>
      </c>
      <c r="J172" s="2086" t="s">
        <v>256</v>
      </c>
      <c r="K172" s="2086">
        <v>670</v>
      </c>
      <c r="L172" s="2086" t="s">
        <v>256</v>
      </c>
    </row>
    <row r="173" spans="1:12" ht="11.45" customHeight="1">
      <c r="A173" s="2081" t="s">
        <v>74</v>
      </c>
      <c r="B173" s="2080" t="s">
        <v>256</v>
      </c>
      <c r="C173" s="2080" t="s">
        <v>256</v>
      </c>
      <c r="D173" s="2080" t="s">
        <v>256</v>
      </c>
      <c r="E173" s="2080">
        <v>2</v>
      </c>
      <c r="F173" s="2080" t="s">
        <v>256</v>
      </c>
      <c r="G173" s="2080">
        <v>2649</v>
      </c>
      <c r="H173" s="2080" t="s">
        <v>256</v>
      </c>
      <c r="I173" s="2080" t="s">
        <v>256</v>
      </c>
      <c r="J173" s="2080" t="s">
        <v>256</v>
      </c>
      <c r="K173" s="2080" t="s">
        <v>256</v>
      </c>
      <c r="L173" s="2080" t="s">
        <v>256</v>
      </c>
    </row>
    <row r="174" spans="1:12" s="2082" customFormat="1" ht="11.45" customHeight="1">
      <c r="A174" s="2084" t="s">
        <v>75</v>
      </c>
      <c r="B174" s="2083" t="s">
        <v>2545</v>
      </c>
      <c r="C174" s="2083" t="s">
        <v>2513</v>
      </c>
      <c r="D174" s="2083" t="s">
        <v>256</v>
      </c>
      <c r="E174" s="2083" t="s">
        <v>256</v>
      </c>
      <c r="F174" s="2083" t="s">
        <v>256</v>
      </c>
      <c r="G174" s="2083">
        <v>266</v>
      </c>
      <c r="H174" s="2083" t="s">
        <v>256</v>
      </c>
      <c r="I174" s="2083" t="s">
        <v>256</v>
      </c>
      <c r="J174" s="2083">
        <v>15</v>
      </c>
      <c r="K174" s="2083">
        <v>1968</v>
      </c>
      <c r="L174" s="2083" t="s">
        <v>256</v>
      </c>
    </row>
    <row r="175" spans="1:12" ht="11.45" customHeight="1">
      <c r="A175" s="2081" t="s">
        <v>76</v>
      </c>
      <c r="B175" s="2080" t="s">
        <v>256</v>
      </c>
      <c r="C175" s="2080" t="s">
        <v>256</v>
      </c>
      <c r="D175" s="2080" t="s">
        <v>256</v>
      </c>
      <c r="E175" s="2080" t="s">
        <v>256</v>
      </c>
      <c r="F175" s="2080" t="s">
        <v>256</v>
      </c>
      <c r="G175" s="2080">
        <v>3171</v>
      </c>
      <c r="H175" s="2080" t="s">
        <v>256</v>
      </c>
      <c r="I175" s="2080" t="s">
        <v>256</v>
      </c>
      <c r="J175" s="2080" t="s">
        <v>256</v>
      </c>
      <c r="K175" s="2080" t="s">
        <v>256</v>
      </c>
      <c r="L175" s="2080" t="s">
        <v>256</v>
      </c>
    </row>
    <row r="176" spans="1:12" s="2077" customFormat="1" ht="15" customHeight="1">
      <c r="A176" s="2097" t="s">
        <v>148</v>
      </c>
      <c r="B176" s="2096" t="s">
        <v>2544</v>
      </c>
      <c r="C176" s="2096" t="s">
        <v>2543</v>
      </c>
      <c r="D176" s="2096">
        <v>1589</v>
      </c>
      <c r="E176" s="2096">
        <v>2176</v>
      </c>
      <c r="F176" s="2096">
        <v>11311</v>
      </c>
      <c r="G176" s="2096">
        <v>13227</v>
      </c>
      <c r="H176" s="2096" t="s">
        <v>256</v>
      </c>
      <c r="I176" s="2096">
        <v>14</v>
      </c>
      <c r="J176" s="2096">
        <v>59</v>
      </c>
      <c r="K176" s="2096">
        <v>2942</v>
      </c>
      <c r="L176" s="2096">
        <v>84</v>
      </c>
    </row>
    <row r="177" spans="1:12" s="2093" customFormat="1" ht="11.45" customHeight="1">
      <c r="A177" s="2095" t="s">
        <v>229</v>
      </c>
      <c r="B177" s="2094" t="s">
        <v>2542</v>
      </c>
      <c r="C177" s="2094" t="s">
        <v>2541</v>
      </c>
      <c r="D177" s="2094">
        <v>1589</v>
      </c>
      <c r="E177" s="2094">
        <v>2138</v>
      </c>
      <c r="F177" s="2094" t="s">
        <v>256</v>
      </c>
      <c r="G177" s="2094">
        <v>4484</v>
      </c>
      <c r="H177" s="2094" t="s">
        <v>256</v>
      </c>
      <c r="I177" s="2094">
        <v>14</v>
      </c>
      <c r="J177" s="2094">
        <v>59</v>
      </c>
      <c r="K177" s="2094">
        <v>2503</v>
      </c>
      <c r="L177" s="2094">
        <v>84</v>
      </c>
    </row>
    <row r="178" spans="1:12" s="2082" customFormat="1" ht="11.45" customHeight="1">
      <c r="A178" s="2084" t="s">
        <v>111</v>
      </c>
      <c r="B178" s="2083" t="s">
        <v>2540</v>
      </c>
      <c r="C178" s="2083" t="s">
        <v>256</v>
      </c>
      <c r="D178" s="2083" t="s">
        <v>256</v>
      </c>
      <c r="E178" s="2083" t="s">
        <v>256</v>
      </c>
      <c r="F178" s="2083">
        <v>11311</v>
      </c>
      <c r="G178" s="2083">
        <v>712</v>
      </c>
      <c r="H178" s="2083" t="s">
        <v>256</v>
      </c>
      <c r="I178" s="2083" t="s">
        <v>256</v>
      </c>
      <c r="J178" s="2083" t="s">
        <v>256</v>
      </c>
      <c r="K178" s="2083">
        <v>3</v>
      </c>
      <c r="L178" s="2083" t="s">
        <v>256</v>
      </c>
    </row>
    <row r="179" spans="1:12" ht="11.45" customHeight="1">
      <c r="A179" s="2081" t="s">
        <v>112</v>
      </c>
      <c r="B179" s="2080" t="s">
        <v>2539</v>
      </c>
      <c r="C179" s="2080" t="s">
        <v>2529</v>
      </c>
      <c r="D179" s="2080" t="s">
        <v>256</v>
      </c>
      <c r="E179" s="2080" t="s">
        <v>256</v>
      </c>
      <c r="F179" s="2080" t="s">
        <v>256</v>
      </c>
      <c r="G179" s="2080">
        <v>6063</v>
      </c>
      <c r="H179" s="2080" t="s">
        <v>256</v>
      </c>
      <c r="I179" s="2080" t="s">
        <v>256</v>
      </c>
      <c r="J179" s="2080" t="s">
        <v>256</v>
      </c>
      <c r="K179" s="2080" t="s">
        <v>256</v>
      </c>
      <c r="L179" s="2080" t="s">
        <v>256</v>
      </c>
    </row>
    <row r="180" spans="1:12" s="2082" customFormat="1" ht="11.45" customHeight="1">
      <c r="A180" s="2084" t="s">
        <v>113</v>
      </c>
      <c r="B180" s="2083" t="s">
        <v>2538</v>
      </c>
      <c r="C180" s="2083" t="s">
        <v>2527</v>
      </c>
      <c r="D180" s="2083" t="s">
        <v>256</v>
      </c>
      <c r="E180" s="2083">
        <v>37</v>
      </c>
      <c r="F180" s="2083" t="s">
        <v>256</v>
      </c>
      <c r="G180" s="2083">
        <v>1967</v>
      </c>
      <c r="H180" s="2083" t="s">
        <v>256</v>
      </c>
      <c r="I180" s="2083" t="s">
        <v>256</v>
      </c>
      <c r="J180" s="2083" t="s">
        <v>256</v>
      </c>
      <c r="K180" s="2083">
        <v>436</v>
      </c>
      <c r="L180" s="2083" t="s">
        <v>256</v>
      </c>
    </row>
    <row r="181" spans="1:12" ht="11.45" customHeight="1">
      <c r="A181" s="2081" t="s">
        <v>114</v>
      </c>
      <c r="B181" s="2080" t="s">
        <v>256</v>
      </c>
      <c r="C181" s="2080" t="s">
        <v>2537</v>
      </c>
      <c r="D181" s="2080" t="s">
        <v>256</v>
      </c>
      <c r="E181" s="2080" t="s">
        <v>256</v>
      </c>
      <c r="F181" s="2080" t="s">
        <v>256</v>
      </c>
      <c r="G181" s="2080" t="s">
        <v>256</v>
      </c>
      <c r="H181" s="2080" t="s">
        <v>256</v>
      </c>
      <c r="I181" s="2080" t="s">
        <v>256</v>
      </c>
      <c r="J181" s="2080" t="s">
        <v>256</v>
      </c>
      <c r="K181" s="2080" t="s">
        <v>256</v>
      </c>
      <c r="L181" s="2080" t="s">
        <v>256</v>
      </c>
    </row>
    <row r="182" spans="1:12" s="2082" customFormat="1" ht="11.45" customHeight="1">
      <c r="A182" s="2084" t="s">
        <v>115</v>
      </c>
      <c r="B182" s="2083" t="s">
        <v>256</v>
      </c>
      <c r="C182" s="2083" t="s">
        <v>256</v>
      </c>
      <c r="D182" s="2083" t="s">
        <v>256</v>
      </c>
      <c r="E182" s="2083">
        <v>1</v>
      </c>
      <c r="F182" s="2083" t="s">
        <v>256</v>
      </c>
      <c r="G182" s="2083" t="s">
        <v>256</v>
      </c>
      <c r="H182" s="2083" t="s">
        <v>256</v>
      </c>
      <c r="I182" s="2083" t="s">
        <v>256</v>
      </c>
      <c r="J182" s="2083" t="s">
        <v>256</v>
      </c>
      <c r="K182" s="2083" t="s">
        <v>256</v>
      </c>
      <c r="L182" s="2083" t="s">
        <v>256</v>
      </c>
    </row>
    <row r="183" spans="1:12" s="2088" customFormat="1" ht="15" customHeight="1">
      <c r="A183" s="2090" t="s">
        <v>149</v>
      </c>
      <c r="B183" s="2089" t="s">
        <v>2536</v>
      </c>
      <c r="C183" s="2089" t="s">
        <v>2535</v>
      </c>
      <c r="D183" s="2089">
        <v>329</v>
      </c>
      <c r="E183" s="2089">
        <v>957</v>
      </c>
      <c r="F183" s="2089" t="s">
        <v>256</v>
      </c>
      <c r="G183" s="2089">
        <v>27368</v>
      </c>
      <c r="H183" s="2089" t="s">
        <v>256</v>
      </c>
      <c r="I183" s="2089">
        <v>1286</v>
      </c>
      <c r="J183" s="2089">
        <v>3015</v>
      </c>
      <c r="K183" s="2089">
        <v>2205</v>
      </c>
      <c r="L183" s="2089">
        <v>124</v>
      </c>
    </row>
    <row r="184" spans="1:12" s="2085" customFormat="1" ht="11.45" customHeight="1">
      <c r="A184" s="2087" t="s">
        <v>150</v>
      </c>
      <c r="B184" s="2086" t="s">
        <v>2534</v>
      </c>
      <c r="C184" s="2086" t="s">
        <v>2531</v>
      </c>
      <c r="D184" s="2086">
        <v>329</v>
      </c>
      <c r="E184" s="2086">
        <v>903</v>
      </c>
      <c r="F184" s="2086" t="s">
        <v>256</v>
      </c>
      <c r="G184" s="2086">
        <v>9361</v>
      </c>
      <c r="H184" s="2086" t="s">
        <v>256</v>
      </c>
      <c r="I184" s="2086">
        <v>278</v>
      </c>
      <c r="J184" s="2086">
        <v>78</v>
      </c>
      <c r="K184" s="2086">
        <v>11</v>
      </c>
      <c r="L184" s="2086" t="s">
        <v>256</v>
      </c>
    </row>
    <row r="185" spans="1:12" ht="11.45" customHeight="1">
      <c r="A185" s="2092" t="s">
        <v>261</v>
      </c>
      <c r="B185" s="2080" t="s">
        <v>2533</v>
      </c>
      <c r="C185" s="2080" t="s">
        <v>256</v>
      </c>
      <c r="D185" s="2080">
        <v>329</v>
      </c>
      <c r="E185" s="2080">
        <v>660</v>
      </c>
      <c r="F185" s="2080" t="s">
        <v>256</v>
      </c>
      <c r="G185" s="2080">
        <v>458</v>
      </c>
      <c r="H185" s="2080" t="s">
        <v>256</v>
      </c>
      <c r="I185" s="2080" t="s">
        <v>256</v>
      </c>
      <c r="J185" s="2080" t="s">
        <v>256</v>
      </c>
      <c r="K185" s="2080" t="s">
        <v>256</v>
      </c>
      <c r="L185" s="2080" t="s">
        <v>256</v>
      </c>
    </row>
    <row r="186" spans="1:12" s="2082" customFormat="1" ht="11.45" customHeight="1">
      <c r="A186" s="2091" t="s">
        <v>231</v>
      </c>
      <c r="B186" s="2083" t="s">
        <v>256</v>
      </c>
      <c r="C186" s="2083" t="s">
        <v>256</v>
      </c>
      <c r="D186" s="2083" t="s">
        <v>256</v>
      </c>
      <c r="E186" s="2083" t="s">
        <v>256</v>
      </c>
      <c r="F186" s="2083" t="s">
        <v>256</v>
      </c>
      <c r="G186" s="2083">
        <v>46</v>
      </c>
      <c r="H186" s="2083" t="s">
        <v>256</v>
      </c>
      <c r="I186" s="2083" t="s">
        <v>256</v>
      </c>
      <c r="J186" s="2083" t="s">
        <v>256</v>
      </c>
      <c r="K186" s="2083" t="s">
        <v>256</v>
      </c>
      <c r="L186" s="2083" t="s">
        <v>256</v>
      </c>
    </row>
    <row r="187" spans="1:12" ht="11.45" customHeight="1">
      <c r="A187" s="2092" t="s">
        <v>206</v>
      </c>
      <c r="B187" s="2080" t="s">
        <v>256</v>
      </c>
      <c r="C187" s="2080" t="s">
        <v>256</v>
      </c>
      <c r="D187" s="2080" t="s">
        <v>256</v>
      </c>
      <c r="E187" s="2080">
        <v>243</v>
      </c>
      <c r="F187" s="2080" t="s">
        <v>256</v>
      </c>
      <c r="G187" s="2080">
        <v>1248</v>
      </c>
      <c r="H187" s="2080" t="s">
        <v>256</v>
      </c>
      <c r="I187" s="2080" t="s">
        <v>256</v>
      </c>
      <c r="J187" s="2080" t="s">
        <v>256</v>
      </c>
      <c r="K187" s="2080" t="s">
        <v>256</v>
      </c>
      <c r="L187" s="2080" t="s">
        <v>256</v>
      </c>
    </row>
    <row r="188" spans="1:12" s="2082" customFormat="1" ht="11.45" customHeight="1">
      <c r="A188" s="2091" t="s">
        <v>232</v>
      </c>
      <c r="B188" s="2083" t="s">
        <v>256</v>
      </c>
      <c r="C188" s="2083" t="s">
        <v>256</v>
      </c>
      <c r="D188" s="2083" t="s">
        <v>256</v>
      </c>
      <c r="E188" s="2083" t="s">
        <v>256</v>
      </c>
      <c r="F188" s="2083" t="s">
        <v>256</v>
      </c>
      <c r="G188" s="2083" t="s">
        <v>256</v>
      </c>
      <c r="H188" s="2083" t="s">
        <v>256</v>
      </c>
      <c r="I188" s="2083" t="s">
        <v>256</v>
      </c>
      <c r="J188" s="2083" t="s">
        <v>256</v>
      </c>
      <c r="K188" s="2083" t="s">
        <v>256</v>
      </c>
      <c r="L188" s="2083" t="s">
        <v>256</v>
      </c>
    </row>
    <row r="189" spans="1:12" ht="11.45" customHeight="1">
      <c r="A189" s="2092" t="s">
        <v>233</v>
      </c>
      <c r="B189" s="2080" t="s">
        <v>2532</v>
      </c>
      <c r="C189" s="2080" t="s">
        <v>2531</v>
      </c>
      <c r="D189" s="2080" t="s">
        <v>256</v>
      </c>
      <c r="E189" s="2080" t="s">
        <v>256</v>
      </c>
      <c r="F189" s="2080" t="s">
        <v>256</v>
      </c>
      <c r="G189" s="2080">
        <v>7610</v>
      </c>
      <c r="H189" s="2080" t="s">
        <v>256</v>
      </c>
      <c r="I189" s="2080">
        <v>278</v>
      </c>
      <c r="J189" s="2080">
        <v>78</v>
      </c>
      <c r="K189" s="2080">
        <v>11</v>
      </c>
      <c r="L189" s="2080" t="s">
        <v>256</v>
      </c>
    </row>
    <row r="190" spans="1:12" s="2082" customFormat="1" ht="11.45" customHeight="1">
      <c r="A190" s="2084" t="s">
        <v>97</v>
      </c>
      <c r="B190" s="2083" t="s">
        <v>2530</v>
      </c>
      <c r="C190" s="2083" t="s">
        <v>2529</v>
      </c>
      <c r="D190" s="2083" t="s">
        <v>256</v>
      </c>
      <c r="E190" s="2083">
        <v>41</v>
      </c>
      <c r="F190" s="2083" t="s">
        <v>256</v>
      </c>
      <c r="G190" s="2083">
        <v>13329</v>
      </c>
      <c r="H190" s="2083" t="s">
        <v>256</v>
      </c>
      <c r="I190" s="2083">
        <v>1008</v>
      </c>
      <c r="J190" s="2083">
        <v>2719</v>
      </c>
      <c r="K190" s="2083">
        <v>55</v>
      </c>
      <c r="L190" s="2083">
        <v>93</v>
      </c>
    </row>
    <row r="191" spans="1:12" ht="11.45" customHeight="1">
      <c r="A191" s="2081" t="s">
        <v>98</v>
      </c>
      <c r="B191" s="2080" t="s">
        <v>256</v>
      </c>
      <c r="C191" s="2080" t="s">
        <v>256</v>
      </c>
      <c r="D191" s="2080" t="s">
        <v>256</v>
      </c>
      <c r="E191" s="2080" t="s">
        <v>256</v>
      </c>
      <c r="F191" s="2080" t="s">
        <v>256</v>
      </c>
      <c r="G191" s="2080">
        <v>1859</v>
      </c>
      <c r="H191" s="2080" t="s">
        <v>256</v>
      </c>
      <c r="I191" s="2080" t="s">
        <v>256</v>
      </c>
      <c r="J191" s="2080">
        <v>157</v>
      </c>
      <c r="K191" s="2080">
        <v>194</v>
      </c>
      <c r="L191" s="2080" t="s">
        <v>256</v>
      </c>
    </row>
    <row r="192" spans="1:12" s="2082" customFormat="1" ht="11.45" customHeight="1">
      <c r="A192" s="2084" t="s">
        <v>99</v>
      </c>
      <c r="B192" s="2083" t="s">
        <v>256</v>
      </c>
      <c r="C192" s="2083" t="s">
        <v>256</v>
      </c>
      <c r="D192" s="2083" t="s">
        <v>256</v>
      </c>
      <c r="E192" s="2083">
        <v>1</v>
      </c>
      <c r="F192" s="2083" t="s">
        <v>256</v>
      </c>
      <c r="G192" s="2083">
        <v>109</v>
      </c>
      <c r="H192" s="2083" t="s">
        <v>256</v>
      </c>
      <c r="I192" s="2083" t="s">
        <v>256</v>
      </c>
      <c r="J192" s="2083" t="s">
        <v>256</v>
      </c>
      <c r="K192" s="2083">
        <v>76</v>
      </c>
      <c r="L192" s="2083" t="s">
        <v>256</v>
      </c>
    </row>
    <row r="193" spans="1:12" ht="11.45" customHeight="1">
      <c r="A193" s="2081" t="s">
        <v>100</v>
      </c>
      <c r="B193" s="2080" t="s">
        <v>2528</v>
      </c>
      <c r="C193" s="2080" t="s">
        <v>2527</v>
      </c>
      <c r="D193" s="2080" t="s">
        <v>256</v>
      </c>
      <c r="E193" s="2080" t="s">
        <v>256</v>
      </c>
      <c r="F193" s="2080" t="s">
        <v>256</v>
      </c>
      <c r="G193" s="2080">
        <v>669</v>
      </c>
      <c r="H193" s="2080" t="s">
        <v>256</v>
      </c>
      <c r="I193" s="2080" t="s">
        <v>256</v>
      </c>
      <c r="J193" s="2080">
        <v>61</v>
      </c>
      <c r="K193" s="2080">
        <v>1869</v>
      </c>
      <c r="L193" s="2080" t="s">
        <v>256</v>
      </c>
    </row>
    <row r="194" spans="1:12" s="2082" customFormat="1" ht="11.45" customHeight="1">
      <c r="A194" s="2084" t="s">
        <v>101</v>
      </c>
      <c r="B194" s="2083" t="s">
        <v>2526</v>
      </c>
      <c r="C194" s="2083" t="s">
        <v>256</v>
      </c>
      <c r="D194" s="2083" t="s">
        <v>256</v>
      </c>
      <c r="E194" s="2083">
        <v>11</v>
      </c>
      <c r="F194" s="2083" t="s">
        <v>256</v>
      </c>
      <c r="G194" s="2083">
        <v>1761</v>
      </c>
      <c r="H194" s="2083" t="s">
        <v>256</v>
      </c>
      <c r="I194" s="2083" t="s">
        <v>256</v>
      </c>
      <c r="J194" s="2083" t="s">
        <v>256</v>
      </c>
      <c r="K194" s="2083" t="s">
        <v>256</v>
      </c>
      <c r="L194" s="2083">
        <v>32</v>
      </c>
    </row>
    <row r="195" spans="1:12" ht="11.45" customHeight="1">
      <c r="A195" s="2081" t="s">
        <v>102</v>
      </c>
      <c r="B195" s="2080" t="s">
        <v>256</v>
      </c>
      <c r="C195" s="2080" t="s">
        <v>256</v>
      </c>
      <c r="D195" s="2080" t="s">
        <v>256</v>
      </c>
      <c r="E195" s="2080" t="s">
        <v>256</v>
      </c>
      <c r="F195" s="2080" t="s">
        <v>256</v>
      </c>
      <c r="G195" s="2080">
        <v>280</v>
      </c>
      <c r="H195" s="2080" t="s">
        <v>256</v>
      </c>
      <c r="I195" s="2080" t="s">
        <v>256</v>
      </c>
      <c r="J195" s="2080" t="s">
        <v>256</v>
      </c>
      <c r="K195" s="2080" t="s">
        <v>256</v>
      </c>
      <c r="L195" s="2080" t="s">
        <v>256</v>
      </c>
    </row>
    <row r="196" spans="1:12" s="2077" customFormat="1" ht="15" customHeight="1">
      <c r="A196" s="2097" t="s">
        <v>151</v>
      </c>
      <c r="B196" s="2096" t="s">
        <v>2525</v>
      </c>
      <c r="C196" s="2096" t="s">
        <v>256</v>
      </c>
      <c r="D196" s="2096">
        <v>1556</v>
      </c>
      <c r="E196" s="2096">
        <v>249</v>
      </c>
      <c r="F196" s="2096" t="s">
        <v>256</v>
      </c>
      <c r="G196" s="2096">
        <v>5946</v>
      </c>
      <c r="H196" s="2096" t="s">
        <v>256</v>
      </c>
      <c r="I196" s="2096" t="s">
        <v>256</v>
      </c>
      <c r="J196" s="2096" t="s">
        <v>256</v>
      </c>
      <c r="K196" s="2096" t="s">
        <v>256</v>
      </c>
      <c r="L196" s="2096" t="s">
        <v>256</v>
      </c>
    </row>
    <row r="197" spans="1:12" s="2093" customFormat="1" ht="11.45" customHeight="1">
      <c r="A197" s="2095" t="s">
        <v>110</v>
      </c>
      <c r="B197" s="2094" t="s">
        <v>2524</v>
      </c>
      <c r="C197" s="2094" t="s">
        <v>256</v>
      </c>
      <c r="D197" s="2094">
        <v>1556</v>
      </c>
      <c r="E197" s="2094">
        <v>249</v>
      </c>
      <c r="F197" s="2094" t="s">
        <v>256</v>
      </c>
      <c r="G197" s="2094">
        <v>2606</v>
      </c>
      <c r="H197" s="2094" t="s">
        <v>256</v>
      </c>
      <c r="I197" s="2094" t="s">
        <v>256</v>
      </c>
      <c r="J197" s="2094" t="s">
        <v>256</v>
      </c>
      <c r="K197" s="2094" t="s">
        <v>256</v>
      </c>
      <c r="L197" s="2094" t="s">
        <v>256</v>
      </c>
    </row>
    <row r="198" spans="1:12" s="2082" customFormat="1" ht="11.45" customHeight="1">
      <c r="A198" s="2084" t="s">
        <v>107</v>
      </c>
      <c r="B198" s="2083" t="s">
        <v>256</v>
      </c>
      <c r="C198" s="2083" t="s">
        <v>256</v>
      </c>
      <c r="D198" s="2083" t="s">
        <v>256</v>
      </c>
      <c r="E198" s="2083" t="s">
        <v>256</v>
      </c>
      <c r="F198" s="2083" t="s">
        <v>256</v>
      </c>
      <c r="G198" s="2083" t="s">
        <v>256</v>
      </c>
      <c r="H198" s="2083" t="s">
        <v>256</v>
      </c>
      <c r="I198" s="2083" t="s">
        <v>256</v>
      </c>
      <c r="J198" s="2083" t="s">
        <v>256</v>
      </c>
      <c r="K198" s="2083" t="s">
        <v>256</v>
      </c>
      <c r="L198" s="2083" t="s">
        <v>256</v>
      </c>
    </row>
    <row r="199" spans="1:12" ht="11.45" customHeight="1">
      <c r="A199" s="2081" t="s">
        <v>108</v>
      </c>
      <c r="B199" s="2080" t="s">
        <v>2523</v>
      </c>
      <c r="C199" s="2080" t="s">
        <v>256</v>
      </c>
      <c r="D199" s="2080" t="s">
        <v>256</v>
      </c>
      <c r="E199" s="2080" t="s">
        <v>256</v>
      </c>
      <c r="F199" s="2080" t="s">
        <v>256</v>
      </c>
      <c r="G199" s="2080">
        <v>432</v>
      </c>
      <c r="H199" s="2080" t="s">
        <v>256</v>
      </c>
      <c r="I199" s="2080" t="s">
        <v>256</v>
      </c>
      <c r="J199" s="2080" t="s">
        <v>256</v>
      </c>
      <c r="K199" s="2080" t="s">
        <v>256</v>
      </c>
      <c r="L199" s="2080" t="s">
        <v>256</v>
      </c>
    </row>
    <row r="200" spans="1:12" s="2082" customFormat="1" ht="11.45" customHeight="1">
      <c r="A200" s="2084" t="s">
        <v>109</v>
      </c>
      <c r="B200" s="2083" t="s">
        <v>256</v>
      </c>
      <c r="C200" s="2083" t="s">
        <v>256</v>
      </c>
      <c r="D200" s="2083" t="s">
        <v>256</v>
      </c>
      <c r="E200" s="2083" t="s">
        <v>256</v>
      </c>
      <c r="F200" s="2083" t="s">
        <v>256</v>
      </c>
      <c r="G200" s="2083">
        <v>2908</v>
      </c>
      <c r="H200" s="2083" t="s">
        <v>256</v>
      </c>
      <c r="I200" s="2083" t="s">
        <v>256</v>
      </c>
      <c r="J200" s="2083" t="s">
        <v>256</v>
      </c>
      <c r="K200" s="2083" t="s">
        <v>256</v>
      </c>
      <c r="L200" s="2083" t="s">
        <v>256</v>
      </c>
    </row>
    <row r="201" spans="1:12" s="2088" customFormat="1" ht="15" customHeight="1">
      <c r="A201" s="2090" t="s">
        <v>152</v>
      </c>
      <c r="B201" s="2089" t="s">
        <v>2522</v>
      </c>
      <c r="C201" s="2089" t="s">
        <v>2521</v>
      </c>
      <c r="D201" s="2089">
        <v>282</v>
      </c>
      <c r="E201" s="2089">
        <v>301</v>
      </c>
      <c r="F201" s="2089">
        <v>46050</v>
      </c>
      <c r="G201" s="2089">
        <v>19186</v>
      </c>
      <c r="H201" s="2089">
        <v>1</v>
      </c>
      <c r="I201" s="2089">
        <v>1237</v>
      </c>
      <c r="J201" s="2089">
        <v>15992</v>
      </c>
      <c r="K201" s="2089">
        <v>1201</v>
      </c>
      <c r="L201" s="2089">
        <v>714</v>
      </c>
    </row>
    <row r="202" spans="1:12" s="2085" customFormat="1" ht="11.45" customHeight="1">
      <c r="A202" s="2087" t="s">
        <v>230</v>
      </c>
      <c r="B202" s="2086" t="s">
        <v>2520</v>
      </c>
      <c r="C202" s="2086" t="s">
        <v>2519</v>
      </c>
      <c r="D202" s="2086">
        <v>73</v>
      </c>
      <c r="E202" s="2086">
        <v>160</v>
      </c>
      <c r="F202" s="2086">
        <v>536</v>
      </c>
      <c r="G202" s="2086">
        <v>6668</v>
      </c>
      <c r="H202" s="2086" t="s">
        <v>256</v>
      </c>
      <c r="I202" s="2086">
        <v>573</v>
      </c>
      <c r="J202" s="2086">
        <v>15942</v>
      </c>
      <c r="K202" s="2086">
        <v>1195</v>
      </c>
      <c r="L202" s="2086">
        <v>149</v>
      </c>
    </row>
    <row r="203" spans="1:12" ht="11.45" customHeight="1">
      <c r="A203" s="2081" t="s">
        <v>51</v>
      </c>
      <c r="B203" s="2080" t="s">
        <v>2518</v>
      </c>
      <c r="C203" s="2080" t="s">
        <v>2517</v>
      </c>
      <c r="D203" s="2080">
        <v>186</v>
      </c>
      <c r="E203" s="2080">
        <v>12</v>
      </c>
      <c r="F203" s="2080">
        <v>46</v>
      </c>
      <c r="G203" s="2080">
        <v>4811</v>
      </c>
      <c r="H203" s="2080">
        <v>1</v>
      </c>
      <c r="I203" s="2080">
        <v>567</v>
      </c>
      <c r="J203" s="2080">
        <v>26</v>
      </c>
      <c r="K203" s="2080">
        <v>6</v>
      </c>
      <c r="L203" s="2080">
        <v>565</v>
      </c>
    </row>
    <row r="204" spans="1:12" s="2082" customFormat="1" ht="11.45" customHeight="1">
      <c r="A204" s="2084" t="s">
        <v>52</v>
      </c>
      <c r="B204" s="2083" t="s">
        <v>2516</v>
      </c>
      <c r="C204" s="2083" t="s">
        <v>2515</v>
      </c>
      <c r="D204" s="2083">
        <v>23</v>
      </c>
      <c r="E204" s="2083">
        <v>129</v>
      </c>
      <c r="F204" s="2083">
        <v>45468</v>
      </c>
      <c r="G204" s="2083">
        <v>7708</v>
      </c>
      <c r="H204" s="2083" t="s">
        <v>256</v>
      </c>
      <c r="I204" s="2083">
        <v>97</v>
      </c>
      <c r="J204" s="2083">
        <v>24</v>
      </c>
      <c r="K204" s="2083" t="s">
        <v>256</v>
      </c>
      <c r="L204" s="2083" t="s">
        <v>256</v>
      </c>
    </row>
    <row r="205" spans="1:12" s="2088" customFormat="1" ht="15" customHeight="1">
      <c r="A205" s="2090" t="s">
        <v>153</v>
      </c>
      <c r="B205" s="2089" t="s">
        <v>256</v>
      </c>
      <c r="C205" s="2089" t="s">
        <v>256</v>
      </c>
      <c r="D205" s="2089">
        <v>1</v>
      </c>
      <c r="E205" s="2089">
        <v>1</v>
      </c>
      <c r="F205" s="2089">
        <v>7720</v>
      </c>
      <c r="G205" s="2089">
        <v>4623</v>
      </c>
      <c r="H205" s="2089" t="s">
        <v>256</v>
      </c>
      <c r="I205" s="2089">
        <v>2</v>
      </c>
      <c r="J205" s="2089">
        <v>94</v>
      </c>
      <c r="K205" s="2089">
        <v>162</v>
      </c>
      <c r="L205" s="2089">
        <v>96</v>
      </c>
    </row>
    <row r="206" spans="1:12" s="2085" customFormat="1" ht="11.45" customHeight="1">
      <c r="A206" s="2087" t="s">
        <v>162</v>
      </c>
      <c r="B206" s="2086" t="s">
        <v>256</v>
      </c>
      <c r="C206" s="2086" t="s">
        <v>256</v>
      </c>
      <c r="D206" s="2086">
        <v>1</v>
      </c>
      <c r="E206" s="2086">
        <v>1</v>
      </c>
      <c r="F206" s="2086">
        <v>7619</v>
      </c>
      <c r="G206" s="2086">
        <v>822</v>
      </c>
      <c r="H206" s="2086" t="s">
        <v>256</v>
      </c>
      <c r="I206" s="2086">
        <v>2</v>
      </c>
      <c r="J206" s="2086">
        <v>77</v>
      </c>
      <c r="K206" s="2086">
        <v>57</v>
      </c>
      <c r="L206" s="2086">
        <v>96</v>
      </c>
    </row>
    <row r="207" spans="1:12" ht="11.45" customHeight="1">
      <c r="A207" s="2092" t="s">
        <v>165</v>
      </c>
      <c r="B207" s="2080" t="s">
        <v>256</v>
      </c>
      <c r="C207" s="2080" t="s">
        <v>256</v>
      </c>
      <c r="D207" s="2080">
        <v>1</v>
      </c>
      <c r="E207" s="2080">
        <v>1</v>
      </c>
      <c r="F207" s="2080">
        <v>81</v>
      </c>
      <c r="G207" s="2080">
        <v>822</v>
      </c>
      <c r="H207" s="2080" t="s">
        <v>256</v>
      </c>
      <c r="I207" s="2080">
        <v>2</v>
      </c>
      <c r="J207" s="2080">
        <v>77</v>
      </c>
      <c r="K207" s="2080">
        <v>57</v>
      </c>
      <c r="L207" s="2080">
        <v>96</v>
      </c>
    </row>
    <row r="208" spans="1:12" s="2082" customFormat="1" ht="11.45" customHeight="1">
      <c r="A208" s="2091" t="s">
        <v>166</v>
      </c>
      <c r="B208" s="2083" t="s">
        <v>256</v>
      </c>
      <c r="C208" s="2083" t="s">
        <v>256</v>
      </c>
      <c r="D208" s="2083" t="s">
        <v>256</v>
      </c>
      <c r="E208" s="2083" t="s">
        <v>256</v>
      </c>
      <c r="F208" s="2083">
        <v>7538</v>
      </c>
      <c r="G208" s="2083" t="s">
        <v>256</v>
      </c>
      <c r="H208" s="2083" t="s">
        <v>256</v>
      </c>
      <c r="I208" s="2083" t="s">
        <v>256</v>
      </c>
      <c r="J208" s="2083" t="s">
        <v>256</v>
      </c>
      <c r="K208" s="2083" t="s">
        <v>256</v>
      </c>
      <c r="L208" s="2083" t="s">
        <v>256</v>
      </c>
    </row>
    <row r="209" spans="1:12" ht="11.45" customHeight="1">
      <c r="A209" s="2081" t="s">
        <v>116</v>
      </c>
      <c r="B209" s="2080" t="s">
        <v>256</v>
      </c>
      <c r="C209" s="2080" t="s">
        <v>256</v>
      </c>
      <c r="D209" s="2080" t="s">
        <v>256</v>
      </c>
      <c r="E209" s="2080" t="s">
        <v>256</v>
      </c>
      <c r="F209" s="2080" t="s">
        <v>256</v>
      </c>
      <c r="G209" s="2080" t="s">
        <v>256</v>
      </c>
      <c r="H209" s="2080" t="s">
        <v>256</v>
      </c>
      <c r="I209" s="2080" t="s">
        <v>256</v>
      </c>
      <c r="J209" s="2080" t="s">
        <v>256</v>
      </c>
      <c r="K209" s="2080">
        <v>23</v>
      </c>
      <c r="L209" s="2080" t="s">
        <v>256</v>
      </c>
    </row>
    <row r="210" spans="1:12" s="2082" customFormat="1" ht="11.45" customHeight="1">
      <c r="A210" s="2084" t="s">
        <v>117</v>
      </c>
      <c r="B210" s="2083" t="s">
        <v>256</v>
      </c>
      <c r="C210" s="2083" t="s">
        <v>256</v>
      </c>
      <c r="D210" s="2083" t="s">
        <v>256</v>
      </c>
      <c r="E210" s="2083" t="s">
        <v>256</v>
      </c>
      <c r="F210" s="2083" t="s">
        <v>256</v>
      </c>
      <c r="G210" s="2083">
        <v>1105</v>
      </c>
      <c r="H210" s="2083" t="s">
        <v>256</v>
      </c>
      <c r="I210" s="2083" t="s">
        <v>256</v>
      </c>
      <c r="J210" s="2083" t="s">
        <v>256</v>
      </c>
      <c r="K210" s="2083" t="s">
        <v>256</v>
      </c>
      <c r="L210" s="2083" t="s">
        <v>256</v>
      </c>
    </row>
    <row r="211" spans="1:12" ht="11.45" customHeight="1">
      <c r="A211" s="2081" t="s">
        <v>118</v>
      </c>
      <c r="B211" s="2080" t="s">
        <v>256</v>
      </c>
      <c r="C211" s="2080" t="s">
        <v>256</v>
      </c>
      <c r="D211" s="2080" t="s">
        <v>256</v>
      </c>
      <c r="E211" s="2080" t="s">
        <v>256</v>
      </c>
      <c r="F211" s="2080" t="s">
        <v>256</v>
      </c>
      <c r="G211" s="2080">
        <v>688</v>
      </c>
      <c r="H211" s="2080" t="s">
        <v>256</v>
      </c>
      <c r="I211" s="2080" t="s">
        <v>256</v>
      </c>
      <c r="J211" s="2080">
        <v>17</v>
      </c>
      <c r="K211" s="2080">
        <v>82</v>
      </c>
      <c r="L211" s="2080" t="s">
        <v>256</v>
      </c>
    </row>
    <row r="212" spans="1:12" s="2082" customFormat="1" ht="11.45" customHeight="1">
      <c r="A212" s="2084" t="s">
        <v>119</v>
      </c>
      <c r="B212" s="2083" t="s">
        <v>256</v>
      </c>
      <c r="C212" s="2083" t="s">
        <v>256</v>
      </c>
      <c r="D212" s="2083" t="s">
        <v>256</v>
      </c>
      <c r="E212" s="2083" t="s">
        <v>256</v>
      </c>
      <c r="F212" s="2083" t="s">
        <v>256</v>
      </c>
      <c r="G212" s="2083">
        <v>1652</v>
      </c>
      <c r="H212" s="2083" t="s">
        <v>256</v>
      </c>
      <c r="I212" s="2083" t="s">
        <v>256</v>
      </c>
      <c r="J212" s="2083" t="s">
        <v>256</v>
      </c>
      <c r="K212" s="2083" t="s">
        <v>256</v>
      </c>
      <c r="L212" s="2083" t="s">
        <v>256</v>
      </c>
    </row>
    <row r="213" spans="1:12" ht="11.45" customHeight="1">
      <c r="A213" s="2081" t="s">
        <v>120</v>
      </c>
      <c r="B213" s="2080" t="s">
        <v>256</v>
      </c>
      <c r="C213" s="2080" t="s">
        <v>256</v>
      </c>
      <c r="D213" s="2080" t="s">
        <v>256</v>
      </c>
      <c r="E213" s="2080" t="s">
        <v>256</v>
      </c>
      <c r="F213" s="2080">
        <v>100</v>
      </c>
      <c r="G213" s="2080">
        <v>355</v>
      </c>
      <c r="H213" s="2080" t="s">
        <v>256</v>
      </c>
      <c r="I213" s="2080" t="s">
        <v>256</v>
      </c>
      <c r="J213" s="2080" t="s">
        <v>256</v>
      </c>
      <c r="K213" s="2080" t="s">
        <v>256</v>
      </c>
      <c r="L213" s="2080" t="s">
        <v>256</v>
      </c>
    </row>
    <row r="214" spans="1:12" s="2082" customFormat="1" ht="11.45" customHeight="1">
      <c r="A214" s="2084" t="s">
        <v>121</v>
      </c>
      <c r="B214" s="2083" t="s">
        <v>256</v>
      </c>
      <c r="C214" s="2083" t="s">
        <v>256</v>
      </c>
      <c r="D214" s="2083" t="s">
        <v>256</v>
      </c>
      <c r="E214" s="2083" t="s">
        <v>256</v>
      </c>
      <c r="F214" s="2083" t="s">
        <v>256</v>
      </c>
      <c r="G214" s="2083" t="s">
        <v>256</v>
      </c>
      <c r="H214" s="2083" t="s">
        <v>256</v>
      </c>
      <c r="I214" s="2083" t="s">
        <v>256</v>
      </c>
      <c r="J214" s="2083" t="s">
        <v>256</v>
      </c>
      <c r="K214" s="2083" t="s">
        <v>256</v>
      </c>
      <c r="L214" s="2083" t="s">
        <v>256</v>
      </c>
    </row>
    <row r="215" spans="1:12" s="2088" customFormat="1" ht="15" customHeight="1">
      <c r="A215" s="2090" t="s">
        <v>154</v>
      </c>
      <c r="B215" s="2089" t="s">
        <v>2514</v>
      </c>
      <c r="C215" s="2089" t="s">
        <v>2511</v>
      </c>
      <c r="D215" s="2089">
        <v>1857</v>
      </c>
      <c r="E215" s="2089" t="s">
        <v>256</v>
      </c>
      <c r="F215" s="2089">
        <v>173</v>
      </c>
      <c r="G215" s="2089">
        <v>14828</v>
      </c>
      <c r="H215" s="2089" t="s">
        <v>256</v>
      </c>
      <c r="I215" s="2089" t="s">
        <v>256</v>
      </c>
      <c r="J215" s="2089">
        <v>702</v>
      </c>
      <c r="K215" s="2089">
        <v>1692</v>
      </c>
      <c r="L215" s="2089">
        <v>89</v>
      </c>
    </row>
    <row r="216" spans="1:12" s="2085" customFormat="1" ht="11.45" customHeight="1">
      <c r="A216" s="2087" t="s">
        <v>106</v>
      </c>
      <c r="B216" s="2086" t="s">
        <v>2513</v>
      </c>
      <c r="C216" s="2086" t="s">
        <v>256</v>
      </c>
      <c r="D216" s="2086" t="s">
        <v>256</v>
      </c>
      <c r="E216" s="2086" t="s">
        <v>256</v>
      </c>
      <c r="F216" s="2086">
        <v>173</v>
      </c>
      <c r="G216" s="2086">
        <v>3518</v>
      </c>
      <c r="H216" s="2086" t="s">
        <v>256</v>
      </c>
      <c r="I216" s="2086" t="s">
        <v>256</v>
      </c>
      <c r="J216" s="2086">
        <v>702</v>
      </c>
      <c r="K216" s="2086">
        <v>1326</v>
      </c>
      <c r="L216" s="2086" t="s">
        <v>256</v>
      </c>
    </row>
    <row r="217" spans="1:12" ht="11.45" customHeight="1">
      <c r="A217" s="2081" t="s">
        <v>103</v>
      </c>
      <c r="B217" s="2080" t="s">
        <v>2512</v>
      </c>
      <c r="C217" s="2080" t="s">
        <v>256</v>
      </c>
      <c r="D217" s="2080" t="s">
        <v>256</v>
      </c>
      <c r="E217" s="2080" t="s">
        <v>256</v>
      </c>
      <c r="F217" s="2080" t="s">
        <v>256</v>
      </c>
      <c r="G217" s="2080">
        <v>9985</v>
      </c>
      <c r="H217" s="2080" t="s">
        <v>256</v>
      </c>
      <c r="I217" s="2080" t="s">
        <v>256</v>
      </c>
      <c r="J217" s="2080" t="s">
        <v>256</v>
      </c>
      <c r="K217" s="2080">
        <v>278</v>
      </c>
      <c r="L217" s="2080">
        <v>89</v>
      </c>
    </row>
    <row r="218" spans="1:12" s="2082" customFormat="1" ht="11.45" customHeight="1">
      <c r="A218" s="2084" t="s">
        <v>104</v>
      </c>
      <c r="B218" s="2083" t="s">
        <v>256</v>
      </c>
      <c r="C218" s="2083" t="s">
        <v>2511</v>
      </c>
      <c r="D218" s="2083">
        <v>1857</v>
      </c>
      <c r="E218" s="2083" t="s">
        <v>256</v>
      </c>
      <c r="F218" s="2083" t="s">
        <v>256</v>
      </c>
      <c r="G218" s="2083">
        <v>315</v>
      </c>
      <c r="H218" s="2083" t="s">
        <v>256</v>
      </c>
      <c r="I218" s="2083" t="s">
        <v>256</v>
      </c>
      <c r="J218" s="2083" t="s">
        <v>256</v>
      </c>
      <c r="K218" s="2083">
        <v>76</v>
      </c>
      <c r="L218" s="2083" t="s">
        <v>256</v>
      </c>
    </row>
    <row r="219" spans="1:12" ht="11.45" customHeight="1">
      <c r="A219" s="2081" t="s">
        <v>105</v>
      </c>
      <c r="B219" s="2080" t="s">
        <v>256</v>
      </c>
      <c r="C219" s="2080" t="s">
        <v>256</v>
      </c>
      <c r="D219" s="2080" t="s">
        <v>256</v>
      </c>
      <c r="E219" s="2080" t="s">
        <v>256</v>
      </c>
      <c r="F219" s="2080" t="s">
        <v>256</v>
      </c>
      <c r="G219" s="2080">
        <v>1011</v>
      </c>
      <c r="H219" s="2080" t="s">
        <v>256</v>
      </c>
      <c r="I219" s="2080" t="s">
        <v>256</v>
      </c>
      <c r="J219" s="2080" t="s">
        <v>256</v>
      </c>
      <c r="K219" s="2080">
        <v>12</v>
      </c>
      <c r="L219" s="2080" t="s">
        <v>256</v>
      </c>
    </row>
    <row r="220" spans="1:12" s="2077" customFormat="1" ht="15" customHeight="1">
      <c r="A220" s="2079" t="s">
        <v>155</v>
      </c>
      <c r="B220" s="2078" t="s">
        <v>253</v>
      </c>
      <c r="C220" s="2078" t="s">
        <v>253</v>
      </c>
      <c r="D220" s="2078" t="s">
        <v>253</v>
      </c>
      <c r="E220" s="2078" t="s">
        <v>253</v>
      </c>
      <c r="F220" s="2078" t="s">
        <v>253</v>
      </c>
      <c r="G220" s="2078" t="s">
        <v>253</v>
      </c>
      <c r="H220" s="2078" t="s">
        <v>253</v>
      </c>
      <c r="I220" s="2078" t="s">
        <v>253</v>
      </c>
      <c r="J220" s="2078" t="s">
        <v>253</v>
      </c>
      <c r="K220" s="2078" t="s">
        <v>253</v>
      </c>
      <c r="L220" s="2078" t="s">
        <v>253</v>
      </c>
    </row>
    <row r="221" spans="1:12" s="2074" customFormat="1" ht="8.1" customHeight="1">
      <c r="A221" s="2076"/>
      <c r="B221" s="2075"/>
      <c r="C221" s="2075"/>
      <c r="D221" s="2075"/>
      <c r="E221" s="2075"/>
      <c r="F221" s="2075"/>
      <c r="G221" s="2075"/>
      <c r="H221" s="2075"/>
      <c r="I221" s="2075"/>
      <c r="J221" s="2075"/>
      <c r="K221" s="2075"/>
      <c r="L221" s="2075"/>
    </row>
    <row r="222" spans="1:12" s="2070" customFormat="1" ht="12" customHeight="1">
      <c r="A222" s="2073" t="s">
        <v>2510</v>
      </c>
      <c r="B222" s="2072"/>
      <c r="C222" s="2072"/>
      <c r="D222" s="2072"/>
      <c r="E222" s="2072"/>
      <c r="F222" s="2071"/>
      <c r="G222" s="2072"/>
      <c r="H222" s="2071"/>
      <c r="I222" s="2072"/>
      <c r="J222" s="2071"/>
      <c r="K222" s="2071"/>
      <c r="L222" s="2071"/>
    </row>
    <row r="223" spans="1:12" s="2070" customFormat="1" ht="12" customHeight="1">
      <c r="A223" s="2073" t="s">
        <v>2509</v>
      </c>
      <c r="B223" s="2072"/>
      <c r="C223" s="2072"/>
      <c r="D223" s="2072"/>
      <c r="E223" s="2072"/>
      <c r="F223" s="2071"/>
      <c r="G223" s="2072"/>
      <c r="H223" s="2071"/>
      <c r="I223" s="2072"/>
      <c r="J223" s="2071"/>
      <c r="K223" s="2071"/>
      <c r="L223" s="2071"/>
    </row>
    <row r="224" spans="1:12">
      <c r="A224" s="2069"/>
    </row>
    <row r="225" spans="1:1">
      <c r="A225" s="2068"/>
    </row>
    <row r="227" spans="1:1">
      <c r="A227" s="2067"/>
    </row>
  </sheetData>
  <mergeCells count="6">
    <mergeCell ref="A1:L1"/>
    <mergeCell ref="A3:A4"/>
    <mergeCell ref="F3:F4"/>
    <mergeCell ref="G3:G4"/>
    <mergeCell ref="B4:E4"/>
    <mergeCell ref="H4:L4"/>
  </mergeCells>
  <pageMargins left="0.62992125984251968" right="0.62992125984251968" top="0.98425196850393704" bottom="0.98425196850393704" header="0.51181102362204722" footer="0.51181102362204722"/>
  <pageSetup paperSize="9" pageOrder="overThenDown" orientation="portrait" r:id="rId1"/>
  <rowBreaks count="2" manualBreakCount="2">
    <brk id="117" max="11" man="1"/>
    <brk id="170" max="11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64"/>
  <sheetViews>
    <sheetView zoomScaleNormal="100" zoomScaleSheetLayoutView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3" sqref="A3:A4"/>
    </sheetView>
  </sheetViews>
  <sheetFormatPr defaultRowHeight="11.25"/>
  <cols>
    <col min="1" max="1" width="23.7109375" style="925" customWidth="1"/>
    <col min="2" max="7" width="8.28515625" style="925" customWidth="1"/>
    <col min="8" max="9" width="8.7109375" style="925" customWidth="1"/>
    <col min="10" max="16384" width="9.140625" style="925"/>
  </cols>
  <sheetData>
    <row r="1" spans="1:16" ht="12.75">
      <c r="A1" s="729" t="s">
        <v>2749</v>
      </c>
      <c r="B1" s="729"/>
      <c r="C1" s="729"/>
      <c r="D1" s="729"/>
      <c r="E1" s="729"/>
      <c r="F1" s="729"/>
      <c r="G1" s="729"/>
      <c r="H1" s="729"/>
      <c r="I1" s="729"/>
    </row>
    <row r="2" spans="1:16" ht="5.0999999999999996" customHeight="1">
      <c r="A2" s="813"/>
    </row>
    <row r="3" spans="1:16" s="2201" customFormat="1" ht="30" customHeight="1">
      <c r="A3" s="180" t="s">
        <v>2748</v>
      </c>
      <c r="B3" s="177" t="s">
        <v>2747</v>
      </c>
      <c r="C3" s="177"/>
      <c r="D3" s="177"/>
      <c r="E3" s="177" t="s">
        <v>2746</v>
      </c>
      <c r="F3" s="177"/>
      <c r="G3" s="177"/>
      <c r="H3" s="177" t="s">
        <v>2745</v>
      </c>
      <c r="I3" s="176"/>
    </row>
    <row r="4" spans="1:16" ht="24.95" customHeight="1">
      <c r="A4" s="329"/>
      <c r="B4" s="173" t="s">
        <v>266</v>
      </c>
      <c r="C4" s="173" t="s">
        <v>2744</v>
      </c>
      <c r="D4" s="173" t="s">
        <v>2743</v>
      </c>
      <c r="E4" s="173" t="s">
        <v>266</v>
      </c>
      <c r="F4" s="173" t="s">
        <v>2744</v>
      </c>
      <c r="G4" s="173" t="s">
        <v>2743</v>
      </c>
      <c r="H4" s="173" t="s">
        <v>2744</v>
      </c>
      <c r="I4" s="172" t="s">
        <v>2743</v>
      </c>
    </row>
    <row r="5" spans="1:16" s="2133" customFormat="1" ht="15.95" customHeight="1">
      <c r="A5" s="237" t="s">
        <v>0</v>
      </c>
      <c r="B5" s="2160">
        <f>SUM(B6,B85)</f>
        <v>3085866</v>
      </c>
      <c r="C5" s="2160">
        <f>SUM(C6,C85)</f>
        <v>1588693</v>
      </c>
      <c r="D5" s="2160">
        <f>SUM(D6,D85)</f>
        <v>1497173</v>
      </c>
      <c r="E5" s="2160">
        <f>SUM(E6,E85)</f>
        <v>8325144</v>
      </c>
      <c r="F5" s="2160">
        <f>SUM(F6,F85)</f>
        <v>5150017</v>
      </c>
      <c r="G5" s="2160">
        <f>SUM(G6,G85)</f>
        <v>3175127</v>
      </c>
      <c r="H5" s="2150">
        <f>(F5/C5)</f>
        <v>3.2416690952877616</v>
      </c>
      <c r="I5" s="2150">
        <f>G5/D5</f>
        <v>2.1207482368437049</v>
      </c>
      <c r="J5" s="2190"/>
      <c r="K5" s="2190"/>
      <c r="L5" s="2190"/>
      <c r="M5" s="2190"/>
      <c r="N5" s="2190"/>
    </row>
    <row r="6" spans="1:16" s="2199" customFormat="1" ht="15.95" customHeight="1">
      <c r="A6" s="1780" t="s">
        <v>264</v>
      </c>
      <c r="B6" s="1908">
        <f>SUM(B7,B26)</f>
        <v>1531830</v>
      </c>
      <c r="C6" s="1908">
        <f>SUM(C7,C26)</f>
        <v>441068</v>
      </c>
      <c r="D6" s="1908">
        <f>SUM(D7,D26)</f>
        <v>1090762</v>
      </c>
      <c r="E6" s="1908">
        <f>SUM(E7,E26)</f>
        <v>3350319</v>
      </c>
      <c r="F6" s="1908">
        <f>SUM(F7,F26)</f>
        <v>1116729</v>
      </c>
      <c r="G6" s="1908">
        <f>SUM(G7,G26)</f>
        <v>2233590</v>
      </c>
      <c r="H6" s="2161">
        <f>(F6/C6)</f>
        <v>2.5318749036429757</v>
      </c>
      <c r="I6" s="2161">
        <f>G6/D6</f>
        <v>2.0477336027474373</v>
      </c>
      <c r="J6" s="2200"/>
      <c r="K6" s="2200"/>
      <c r="L6" s="2200"/>
      <c r="M6" s="2200"/>
      <c r="N6" s="2200"/>
      <c r="O6" s="2200"/>
    </row>
    <row r="7" spans="1:16" s="185" customFormat="1" ht="15.95" customHeight="1">
      <c r="A7" s="236" t="s">
        <v>125</v>
      </c>
      <c r="B7" s="2160">
        <f>SUM(B9:B25)</f>
        <v>1035205</v>
      </c>
      <c r="C7" s="2160">
        <f>SUM(C9:C25)</f>
        <v>172043</v>
      </c>
      <c r="D7" s="2160">
        <f>SUM(D9:D25)</f>
        <v>863162</v>
      </c>
      <c r="E7" s="2160">
        <f>SUM(E9:E25)</f>
        <v>2190474</v>
      </c>
      <c r="F7" s="2160">
        <f>SUM(F9:F25)</f>
        <v>432335</v>
      </c>
      <c r="G7" s="2160">
        <f>SUM(G9:G25)</f>
        <v>1758139</v>
      </c>
      <c r="H7" s="2150">
        <f>(F7/C7)</f>
        <v>2.5129473445592092</v>
      </c>
      <c r="I7" s="2150">
        <f>G7/D7</f>
        <v>2.0368586661600023</v>
      </c>
      <c r="K7" s="2198"/>
      <c r="L7" s="2198"/>
      <c r="M7" s="2198"/>
      <c r="N7" s="2198"/>
      <c r="O7" s="2198"/>
      <c r="P7" s="2198"/>
    </row>
    <row r="8" spans="1:16" s="2195" customFormat="1" ht="23.1" customHeight="1">
      <c r="A8" s="97" t="s">
        <v>263</v>
      </c>
      <c r="B8" s="2167">
        <f>SUM(B9:B25)</f>
        <v>1035205</v>
      </c>
      <c r="C8" s="2167">
        <f>SUM(C9:C25)</f>
        <v>172043</v>
      </c>
      <c r="D8" s="2167">
        <f>SUM(D9:D25)</f>
        <v>863162</v>
      </c>
      <c r="E8" s="2167">
        <f>SUM(E9:E25)</f>
        <v>2190474</v>
      </c>
      <c r="F8" s="2167">
        <f>SUM(F9:F25)</f>
        <v>432335</v>
      </c>
      <c r="G8" s="2167">
        <f>SUM(G9:G25)</f>
        <v>1758139</v>
      </c>
      <c r="H8" s="2155">
        <f>(F8/C8)</f>
        <v>2.5129473445592092</v>
      </c>
      <c r="I8" s="2155">
        <f>G8/D8</f>
        <v>2.0368586661600023</v>
      </c>
      <c r="J8" s="2197"/>
      <c r="K8" s="2196"/>
      <c r="L8" s="2196"/>
      <c r="M8" s="2196"/>
      <c r="N8" s="2196"/>
      <c r="O8" s="2196"/>
      <c r="P8" s="2196"/>
    </row>
    <row r="9" spans="1:16" ht="11.1" customHeight="1">
      <c r="A9" s="199" t="s">
        <v>196</v>
      </c>
      <c r="B9" s="2158">
        <v>944</v>
      </c>
      <c r="C9" s="2158">
        <v>356</v>
      </c>
      <c r="D9" s="2158">
        <v>588</v>
      </c>
      <c r="E9" s="2158">
        <v>8518</v>
      </c>
      <c r="F9" s="2158">
        <v>2845</v>
      </c>
      <c r="G9" s="2158">
        <v>5673</v>
      </c>
      <c r="H9" s="2157">
        <f>(F9/C9)</f>
        <v>7.9915730337078648</v>
      </c>
      <c r="I9" s="2157">
        <f>G9/D9</f>
        <v>9.6479591836734695</v>
      </c>
    </row>
    <row r="10" spans="1:16" s="2154" customFormat="1" ht="11.1" customHeight="1">
      <c r="A10" s="228" t="s">
        <v>197</v>
      </c>
      <c r="B10" s="2162">
        <v>73353</v>
      </c>
      <c r="C10" s="2162">
        <v>20994</v>
      </c>
      <c r="D10" s="2162">
        <v>52359</v>
      </c>
      <c r="E10" s="2162">
        <v>176993</v>
      </c>
      <c r="F10" s="2162">
        <v>60886</v>
      </c>
      <c r="G10" s="2162">
        <v>116107</v>
      </c>
      <c r="H10" s="2161">
        <f>(F10/C10)</f>
        <v>2.9001619510336285</v>
      </c>
      <c r="I10" s="2161">
        <f>G10/D10</f>
        <v>2.2175175232529267</v>
      </c>
      <c r="K10" s="2194"/>
      <c r="L10" s="2194"/>
      <c r="M10" s="2194"/>
      <c r="N10" s="2194"/>
      <c r="O10" s="2194"/>
      <c r="P10" s="2194"/>
    </row>
    <row r="11" spans="1:16" ht="11.1" customHeight="1">
      <c r="A11" s="199" t="s">
        <v>198</v>
      </c>
      <c r="B11" s="2158">
        <v>94917</v>
      </c>
      <c r="C11" s="2158">
        <v>18878</v>
      </c>
      <c r="D11" s="2158">
        <v>76039</v>
      </c>
      <c r="E11" s="2158">
        <v>234865</v>
      </c>
      <c r="F11" s="2158">
        <v>57569</v>
      </c>
      <c r="G11" s="2158">
        <v>177296</v>
      </c>
      <c r="H11" s="2157">
        <f>(F11/C11)</f>
        <v>3.0495285517533639</v>
      </c>
      <c r="I11" s="2157">
        <f>G11/D11</f>
        <v>2.331645602914294</v>
      </c>
      <c r="K11" s="2145"/>
    </row>
    <row r="12" spans="1:16" s="2154" customFormat="1" ht="11.1" customHeight="1">
      <c r="A12" s="228" t="s">
        <v>199</v>
      </c>
      <c r="B12" s="2162">
        <v>10807</v>
      </c>
      <c r="C12" s="2162">
        <v>1849</v>
      </c>
      <c r="D12" s="2162">
        <v>8958</v>
      </c>
      <c r="E12" s="2162">
        <v>12814</v>
      </c>
      <c r="F12" s="2162">
        <v>2277</v>
      </c>
      <c r="G12" s="2162">
        <v>10537</v>
      </c>
      <c r="H12" s="2161">
        <f>(F12/C12)</f>
        <v>1.2314764737696051</v>
      </c>
      <c r="I12" s="2161">
        <f>G12/D12</f>
        <v>1.176267023889261</v>
      </c>
    </row>
    <row r="13" spans="1:16" ht="11.1" customHeight="1">
      <c r="A13" s="199" t="s">
        <v>200</v>
      </c>
      <c r="B13" s="2158">
        <v>16298</v>
      </c>
      <c r="C13" s="2158">
        <v>2611</v>
      </c>
      <c r="D13" s="2158">
        <v>13687</v>
      </c>
      <c r="E13" s="2158">
        <v>52734</v>
      </c>
      <c r="F13" s="2158">
        <v>4523</v>
      </c>
      <c r="G13" s="2158">
        <v>48211</v>
      </c>
      <c r="H13" s="2157">
        <f>(F13/C13)</f>
        <v>1.7322864802757565</v>
      </c>
      <c r="I13" s="2157">
        <f>G13/D13</f>
        <v>3.522393512091766</v>
      </c>
    </row>
    <row r="14" spans="1:16" s="2154" customFormat="1" ht="11.1" customHeight="1">
      <c r="A14" s="228" t="s">
        <v>201</v>
      </c>
      <c r="B14" s="2162">
        <v>67981</v>
      </c>
      <c r="C14" s="2162">
        <v>12902</v>
      </c>
      <c r="D14" s="2162">
        <v>55079</v>
      </c>
      <c r="E14" s="2162">
        <v>112885</v>
      </c>
      <c r="F14" s="2162">
        <v>18745</v>
      </c>
      <c r="G14" s="2162">
        <v>94140</v>
      </c>
      <c r="H14" s="2161">
        <f>(F14/C14)</f>
        <v>1.4528755231747017</v>
      </c>
      <c r="I14" s="2161">
        <f>G14/D14</f>
        <v>1.7091813576862325</v>
      </c>
    </row>
    <row r="15" spans="1:16" ht="11.1" customHeight="1">
      <c r="A15" s="199" t="s">
        <v>202</v>
      </c>
      <c r="B15" s="2158">
        <v>555</v>
      </c>
      <c r="C15" s="2158">
        <v>358</v>
      </c>
      <c r="D15" s="2158">
        <v>197</v>
      </c>
      <c r="E15" s="2158">
        <v>1462</v>
      </c>
      <c r="F15" s="2158">
        <v>1214</v>
      </c>
      <c r="G15" s="2158">
        <v>248</v>
      </c>
      <c r="H15" s="2157">
        <f>(F15/C15)</f>
        <v>3.3910614525139664</v>
      </c>
      <c r="I15" s="2157">
        <f>G15/D15</f>
        <v>1.2588832487309645</v>
      </c>
    </row>
    <row r="16" spans="1:16" s="2154" customFormat="1" ht="11.1" customHeight="1">
      <c r="A16" s="228" t="s">
        <v>203</v>
      </c>
      <c r="B16" s="2162">
        <v>5497</v>
      </c>
      <c r="C16" s="2162">
        <v>5141</v>
      </c>
      <c r="D16" s="2162">
        <v>356</v>
      </c>
      <c r="E16" s="2162">
        <v>112153</v>
      </c>
      <c r="F16" s="2162">
        <v>109973</v>
      </c>
      <c r="G16" s="2162">
        <v>2180</v>
      </c>
      <c r="H16" s="2161">
        <f>(F16/C16)</f>
        <v>21.391363547947869</v>
      </c>
      <c r="I16" s="2161">
        <f>G16/D16</f>
        <v>6.1235955056179776</v>
      </c>
    </row>
    <row r="17" spans="1:15" ht="11.1" customHeight="1">
      <c r="A17" s="199" t="s">
        <v>204</v>
      </c>
      <c r="B17" s="2158">
        <v>212441</v>
      </c>
      <c r="C17" s="2158">
        <v>25144</v>
      </c>
      <c r="D17" s="2158">
        <v>187297</v>
      </c>
      <c r="E17" s="2158">
        <v>409597</v>
      </c>
      <c r="F17" s="2158">
        <v>45235</v>
      </c>
      <c r="G17" s="2158">
        <v>364362</v>
      </c>
      <c r="H17" s="2157">
        <f>(F17/C17)</f>
        <v>1.7990375437480115</v>
      </c>
      <c r="I17" s="2157">
        <f>G17/D17</f>
        <v>1.9453701874562861</v>
      </c>
    </row>
    <row r="18" spans="1:15" s="2154" customFormat="1" ht="11.1" customHeight="1">
      <c r="A18" s="228" t="s">
        <v>205</v>
      </c>
      <c r="B18" s="2162">
        <v>2470</v>
      </c>
      <c r="C18" s="2162">
        <v>1377</v>
      </c>
      <c r="D18" s="2162">
        <v>1093</v>
      </c>
      <c r="E18" s="2162">
        <v>5967</v>
      </c>
      <c r="F18" s="2162">
        <v>3188</v>
      </c>
      <c r="G18" s="2162">
        <v>2779</v>
      </c>
      <c r="H18" s="2161">
        <f>(F18/C18)</f>
        <v>2.3151779230210603</v>
      </c>
      <c r="I18" s="2161">
        <f>G18/D18</f>
        <v>2.5425434583714548</v>
      </c>
    </row>
    <row r="19" spans="1:15" ht="11.1" customHeight="1">
      <c r="A19" s="199" t="s">
        <v>206</v>
      </c>
      <c r="B19" s="2158">
        <v>112278</v>
      </c>
      <c r="C19" s="2158">
        <v>11529</v>
      </c>
      <c r="D19" s="2158">
        <v>100749</v>
      </c>
      <c r="E19" s="2158">
        <v>247688</v>
      </c>
      <c r="F19" s="2158">
        <v>18795</v>
      </c>
      <c r="G19" s="2158">
        <v>228893</v>
      </c>
      <c r="H19" s="2157">
        <f>(F19/C19)</f>
        <v>1.6302367941712204</v>
      </c>
      <c r="I19" s="2157">
        <f>G19/D19</f>
        <v>2.2719133688671849</v>
      </c>
    </row>
    <row r="20" spans="1:15" s="2154" customFormat="1" ht="11.1" customHeight="1">
      <c r="A20" s="228" t="s">
        <v>207</v>
      </c>
      <c r="B20" s="2162">
        <v>39125</v>
      </c>
      <c r="C20" s="2162">
        <v>14800</v>
      </c>
      <c r="D20" s="2162">
        <v>24325</v>
      </c>
      <c r="E20" s="2162">
        <v>58547</v>
      </c>
      <c r="F20" s="2162">
        <v>21502</v>
      </c>
      <c r="G20" s="2162">
        <v>37045</v>
      </c>
      <c r="H20" s="2161">
        <f>(F20/C20)</f>
        <v>1.4528378378378379</v>
      </c>
      <c r="I20" s="2161">
        <f>G20/D20</f>
        <v>1.5229188078108942</v>
      </c>
    </row>
    <row r="21" spans="1:15" ht="11.1" customHeight="1">
      <c r="A21" s="199" t="s">
        <v>208</v>
      </c>
      <c r="B21" s="2158">
        <v>192933</v>
      </c>
      <c r="C21" s="2158">
        <v>36130</v>
      </c>
      <c r="D21" s="2158">
        <v>156803</v>
      </c>
      <c r="E21" s="2158">
        <v>343116</v>
      </c>
      <c r="F21" s="2158">
        <v>50105</v>
      </c>
      <c r="G21" s="2158">
        <v>293011</v>
      </c>
      <c r="H21" s="2157">
        <f>(F21/C21)</f>
        <v>1.386797675062275</v>
      </c>
      <c r="I21" s="2157">
        <f>G21/D21</f>
        <v>1.868656849677621</v>
      </c>
    </row>
    <row r="22" spans="1:15" s="2154" customFormat="1" ht="11.1" customHeight="1">
      <c r="A22" s="228" t="s">
        <v>209</v>
      </c>
      <c r="B22" s="1908" t="s">
        <v>256</v>
      </c>
      <c r="C22" s="1908" t="s">
        <v>256</v>
      </c>
      <c r="D22" s="1908" t="s">
        <v>256</v>
      </c>
      <c r="E22" s="1908" t="s">
        <v>256</v>
      </c>
      <c r="F22" s="1908" t="s">
        <v>256</v>
      </c>
      <c r="G22" s="1908" t="s">
        <v>256</v>
      </c>
      <c r="H22" s="1908" t="s">
        <v>256</v>
      </c>
      <c r="I22" s="1908" t="s">
        <v>256</v>
      </c>
    </row>
    <row r="23" spans="1:15" ht="11.1" customHeight="1">
      <c r="A23" s="199" t="s">
        <v>210</v>
      </c>
      <c r="B23" s="2158">
        <v>182396</v>
      </c>
      <c r="C23" s="2158">
        <v>16012</v>
      </c>
      <c r="D23" s="2158">
        <v>166384</v>
      </c>
      <c r="E23" s="2158">
        <v>373230</v>
      </c>
      <c r="F23" s="2158">
        <v>27996</v>
      </c>
      <c r="G23" s="2158">
        <v>345234</v>
      </c>
      <c r="H23" s="2157">
        <f>(F23/C23)</f>
        <v>1.7484386709967525</v>
      </c>
      <c r="I23" s="2157">
        <f>G23/D23</f>
        <v>2.0749230695259158</v>
      </c>
    </row>
    <row r="24" spans="1:15" s="2154" customFormat="1" ht="11.1" customHeight="1">
      <c r="A24" s="228" t="s">
        <v>211</v>
      </c>
      <c r="B24" s="2162">
        <v>1403</v>
      </c>
      <c r="C24" s="2162">
        <v>900</v>
      </c>
      <c r="D24" s="2162">
        <v>503</v>
      </c>
      <c r="E24" s="2162">
        <v>1701</v>
      </c>
      <c r="F24" s="2162">
        <v>1133</v>
      </c>
      <c r="G24" s="2162">
        <v>568</v>
      </c>
      <c r="H24" s="2161">
        <f>(F24/C24)</f>
        <v>1.2588888888888889</v>
      </c>
      <c r="I24" s="2161">
        <f>G24/D24</f>
        <v>1.1292246520874751</v>
      </c>
    </row>
    <row r="25" spans="1:15" ht="11.1" customHeight="1">
      <c r="A25" s="199" t="s">
        <v>212</v>
      </c>
      <c r="B25" s="2158">
        <v>21807</v>
      </c>
      <c r="C25" s="2158">
        <v>3062</v>
      </c>
      <c r="D25" s="2158">
        <v>18745</v>
      </c>
      <c r="E25" s="2158">
        <v>38204</v>
      </c>
      <c r="F25" s="2158">
        <v>6349</v>
      </c>
      <c r="G25" s="2158">
        <v>31855</v>
      </c>
      <c r="H25" s="2157">
        <f>(F25/C25)</f>
        <v>2.0734813847158722</v>
      </c>
      <c r="I25" s="2157">
        <f>G25/D25</f>
        <v>1.6993865030674846</v>
      </c>
    </row>
    <row r="26" spans="1:15" s="2171" customFormat="1" ht="15.95" customHeight="1">
      <c r="A26" s="1005" t="s">
        <v>126</v>
      </c>
      <c r="B26" s="1913">
        <f>SUM(B27,B32,B41,B60,B67,B71,B77)</f>
        <v>496625</v>
      </c>
      <c r="C26" s="1913">
        <f>SUM(C27,C32,C41,C60,C67,C71,C77)</f>
        <v>269025</v>
      </c>
      <c r="D26" s="1913">
        <f>SUM(D27,D32,D41,D60,D67,D71,D77)</f>
        <v>227600</v>
      </c>
      <c r="E26" s="1913">
        <f>SUM(E27,E32,E41,E60,E67,E71,E77)</f>
        <v>1159845</v>
      </c>
      <c r="F26" s="1913">
        <f>SUM(F27,F32,F41,F60,F67,F71,F77)</f>
        <v>684394</v>
      </c>
      <c r="G26" s="1913">
        <f>SUM(G27,G32,G41,G60,G67,G71,G77)</f>
        <v>475451</v>
      </c>
      <c r="H26" s="2155">
        <f>(F26/C26)</f>
        <v>2.543979184090698</v>
      </c>
      <c r="I26" s="2155">
        <f>G26/D26</f>
        <v>2.0889762741652023</v>
      </c>
      <c r="J26" s="2193"/>
      <c r="K26" s="2192"/>
      <c r="L26" s="2192"/>
      <c r="M26" s="2192"/>
      <c r="N26" s="2192"/>
      <c r="O26" s="2192"/>
    </row>
    <row r="27" spans="1:15" s="2133" customFormat="1" ht="14.1" customHeight="1">
      <c r="A27" s="209" t="s">
        <v>127</v>
      </c>
      <c r="B27" s="2160">
        <f>SUM(B28:B31)</f>
        <v>21749</v>
      </c>
      <c r="C27" s="2160">
        <f>SUM(C28:C31)</f>
        <v>15641</v>
      </c>
      <c r="D27" s="2160">
        <f>SUM(D28:D31)</f>
        <v>6108</v>
      </c>
      <c r="E27" s="2160">
        <f>SUM(E28:E31)</f>
        <v>78558</v>
      </c>
      <c r="F27" s="2160">
        <f>SUM(F28:F31)</f>
        <v>64316</v>
      </c>
      <c r="G27" s="2160">
        <f>SUM(G28:G31)</f>
        <v>14242</v>
      </c>
      <c r="H27" s="2150">
        <f>(F27/C27)</f>
        <v>4.1120132983824567</v>
      </c>
      <c r="I27" s="2150">
        <f>G27/D27</f>
        <v>2.3316961362148003</v>
      </c>
    </row>
    <row r="28" spans="1:15" s="2159" customFormat="1" ht="11.1" customHeight="1">
      <c r="A28" s="230" t="s">
        <v>213</v>
      </c>
      <c r="B28" s="2170">
        <v>12335</v>
      </c>
      <c r="C28" s="2170">
        <v>8325</v>
      </c>
      <c r="D28" s="2170">
        <v>4010</v>
      </c>
      <c r="E28" s="2170">
        <v>23760</v>
      </c>
      <c r="F28" s="2170">
        <v>16036</v>
      </c>
      <c r="G28" s="2170">
        <v>7724</v>
      </c>
      <c r="H28" s="2163">
        <f>(F28/C28)</f>
        <v>1.9262462462462462</v>
      </c>
      <c r="I28" s="2163">
        <f>G28/D28</f>
        <v>1.9261845386533665</v>
      </c>
    </row>
    <row r="29" spans="1:15" ht="11.1" customHeight="1">
      <c r="A29" s="199" t="s">
        <v>20</v>
      </c>
      <c r="B29" s="2158">
        <v>8502</v>
      </c>
      <c r="C29" s="2158">
        <v>6719</v>
      </c>
      <c r="D29" s="2158">
        <v>1783</v>
      </c>
      <c r="E29" s="2158">
        <v>53138</v>
      </c>
      <c r="F29" s="2158">
        <v>47307</v>
      </c>
      <c r="G29" s="2158">
        <v>5831</v>
      </c>
      <c r="H29" s="2157">
        <f>(F29/C29)</f>
        <v>7.0407798779580295</v>
      </c>
      <c r="I29" s="2157">
        <f>G29/D29</f>
        <v>3.2703309029725181</v>
      </c>
    </row>
    <row r="30" spans="1:15" s="2154" customFormat="1" ht="11.1" customHeight="1">
      <c r="A30" s="228" t="s">
        <v>21</v>
      </c>
      <c r="B30" s="2162">
        <v>891</v>
      </c>
      <c r="C30" s="2162">
        <v>576</v>
      </c>
      <c r="D30" s="2162">
        <v>315</v>
      </c>
      <c r="E30" s="2162">
        <v>1615</v>
      </c>
      <c r="F30" s="2162">
        <v>928</v>
      </c>
      <c r="G30" s="2162">
        <v>687</v>
      </c>
      <c r="H30" s="2161">
        <f>(F30/C30)</f>
        <v>1.6111111111111112</v>
      </c>
      <c r="I30" s="2161">
        <f>G30/D30</f>
        <v>2.1809523809523808</v>
      </c>
    </row>
    <row r="31" spans="1:15" s="2133" customFormat="1" ht="11.1" customHeight="1">
      <c r="A31" s="199" t="s">
        <v>22</v>
      </c>
      <c r="B31" s="2158">
        <v>21</v>
      </c>
      <c r="C31" s="2158">
        <v>21</v>
      </c>
      <c r="D31" s="1272" t="s">
        <v>256</v>
      </c>
      <c r="E31" s="2158">
        <v>45</v>
      </c>
      <c r="F31" s="2158">
        <v>45</v>
      </c>
      <c r="G31" s="1272" t="s">
        <v>256</v>
      </c>
      <c r="H31" s="2157">
        <f>(F31/C31)</f>
        <v>2.1428571428571428</v>
      </c>
      <c r="I31" s="1272" t="s">
        <v>256</v>
      </c>
    </row>
    <row r="32" spans="1:15" s="2189" customFormat="1" ht="14.1" customHeight="1">
      <c r="A32" s="1319" t="s">
        <v>128</v>
      </c>
      <c r="B32" s="2167">
        <f>SUM(B33:B40)</f>
        <v>31365</v>
      </c>
      <c r="C32" s="2167">
        <f>SUM(C33:C40)</f>
        <v>22967</v>
      </c>
      <c r="D32" s="2167">
        <f>SUM(D33:D40)</f>
        <v>8398</v>
      </c>
      <c r="E32" s="2167">
        <f>SUM(E33:E40)</f>
        <v>88288</v>
      </c>
      <c r="F32" s="2167">
        <f>SUM(F33:F40)</f>
        <v>67510</v>
      </c>
      <c r="G32" s="2167">
        <f>SUM(G33:G40)</f>
        <v>20778</v>
      </c>
      <c r="H32" s="2155">
        <f>(F32/C32)</f>
        <v>2.9394348412940308</v>
      </c>
      <c r="I32" s="2155">
        <f>G32/D32</f>
        <v>2.4741605144081924</v>
      </c>
    </row>
    <row r="33" spans="1:11" s="270" customFormat="1" ht="11.1" customHeight="1">
      <c r="A33" s="214" t="s">
        <v>214</v>
      </c>
      <c r="B33" s="2166">
        <v>2666</v>
      </c>
      <c r="C33" s="2166">
        <v>1306</v>
      </c>
      <c r="D33" s="2166">
        <v>1360</v>
      </c>
      <c r="E33" s="2166">
        <v>5372</v>
      </c>
      <c r="F33" s="2166">
        <v>2109</v>
      </c>
      <c r="G33" s="2166">
        <v>3263</v>
      </c>
      <c r="H33" s="2165">
        <f>(F33/C33)</f>
        <v>1.6148545176110261</v>
      </c>
      <c r="I33" s="2165">
        <f>G33/D33</f>
        <v>2.3992647058823531</v>
      </c>
    </row>
    <row r="34" spans="1:11" s="2154" customFormat="1" ht="11.1" customHeight="1">
      <c r="A34" s="228" t="s">
        <v>13</v>
      </c>
      <c r="B34" s="2162">
        <v>1658</v>
      </c>
      <c r="C34" s="2162">
        <v>1563</v>
      </c>
      <c r="D34" s="2162">
        <v>95</v>
      </c>
      <c r="E34" s="2162">
        <v>9541</v>
      </c>
      <c r="F34" s="2162">
        <v>8489</v>
      </c>
      <c r="G34" s="2162">
        <v>1052</v>
      </c>
      <c r="H34" s="2161">
        <f>(F34/C34)</f>
        <v>5.4312220089571337</v>
      </c>
      <c r="I34" s="2161">
        <f>G34/D34</f>
        <v>11.073684210526316</v>
      </c>
    </row>
    <row r="35" spans="1:11" ht="11.1" customHeight="1">
      <c r="A35" s="199" t="s">
        <v>14</v>
      </c>
      <c r="B35" s="2158">
        <v>3093</v>
      </c>
      <c r="C35" s="2158">
        <v>3053</v>
      </c>
      <c r="D35" s="2158">
        <v>40</v>
      </c>
      <c r="E35" s="2158">
        <v>12389</v>
      </c>
      <c r="F35" s="2158">
        <v>12327</v>
      </c>
      <c r="G35" s="2158">
        <v>62</v>
      </c>
      <c r="H35" s="2157">
        <f>(F35/C35)</f>
        <v>4.0376678676711428</v>
      </c>
      <c r="I35" s="2157">
        <f>G35/D35</f>
        <v>1.55</v>
      </c>
    </row>
    <row r="36" spans="1:11" s="2154" customFormat="1" ht="11.1" customHeight="1">
      <c r="A36" s="228" t="s">
        <v>15</v>
      </c>
      <c r="B36" s="2162">
        <v>16223</v>
      </c>
      <c r="C36" s="2162">
        <v>10567</v>
      </c>
      <c r="D36" s="2162">
        <v>5656</v>
      </c>
      <c r="E36" s="2162">
        <v>35355</v>
      </c>
      <c r="F36" s="2162">
        <v>22866</v>
      </c>
      <c r="G36" s="2162">
        <v>12489</v>
      </c>
      <c r="H36" s="2161">
        <f>(F36/C36)</f>
        <v>2.1639065013721965</v>
      </c>
      <c r="I36" s="2161">
        <f>G36/D36</f>
        <v>2.2080975954738329</v>
      </c>
    </row>
    <row r="37" spans="1:11" s="2133" customFormat="1" ht="11.1" customHeight="1">
      <c r="A37" s="199" t="s">
        <v>16</v>
      </c>
      <c r="B37" s="2158">
        <v>4195</v>
      </c>
      <c r="C37" s="2158">
        <v>3330</v>
      </c>
      <c r="D37" s="2158">
        <v>865</v>
      </c>
      <c r="E37" s="2158">
        <v>11240</v>
      </c>
      <c r="F37" s="2158">
        <v>9473</v>
      </c>
      <c r="G37" s="2158">
        <v>1767</v>
      </c>
      <c r="H37" s="2157">
        <f>(F37/C37)</f>
        <v>2.8447447447447449</v>
      </c>
      <c r="I37" s="2157">
        <f>G37/D37</f>
        <v>2.0427745664739883</v>
      </c>
    </row>
    <row r="38" spans="1:11" s="2154" customFormat="1" ht="11.1" customHeight="1">
      <c r="A38" s="228" t="s">
        <v>17</v>
      </c>
      <c r="B38" s="2162">
        <v>2427</v>
      </c>
      <c r="C38" s="2162">
        <v>2151</v>
      </c>
      <c r="D38" s="2162">
        <v>276</v>
      </c>
      <c r="E38" s="2162">
        <v>10113</v>
      </c>
      <c r="F38" s="2162">
        <v>8232</v>
      </c>
      <c r="G38" s="2162">
        <v>1881</v>
      </c>
      <c r="H38" s="2161">
        <f>(F38/C38)</f>
        <v>3.8270571827057185</v>
      </c>
      <c r="I38" s="2161">
        <f>G38/D38</f>
        <v>6.8152173913043477</v>
      </c>
    </row>
    <row r="39" spans="1:11" ht="11.1" customHeight="1">
      <c r="A39" s="199" t="s">
        <v>18</v>
      </c>
      <c r="B39" s="2158">
        <v>741</v>
      </c>
      <c r="C39" s="2158">
        <v>635</v>
      </c>
      <c r="D39" s="2158">
        <v>106</v>
      </c>
      <c r="E39" s="2158">
        <v>2077</v>
      </c>
      <c r="F39" s="2158">
        <v>1813</v>
      </c>
      <c r="G39" s="2158">
        <v>264</v>
      </c>
      <c r="H39" s="2157">
        <f>(F39/C39)</f>
        <v>2.8551181102362206</v>
      </c>
      <c r="I39" s="2157">
        <f>G39/D39</f>
        <v>2.4905660377358489</v>
      </c>
    </row>
    <row r="40" spans="1:11" s="2154" customFormat="1" ht="11.1" customHeight="1">
      <c r="A40" s="228" t="s">
        <v>19</v>
      </c>
      <c r="B40" s="2162">
        <v>362</v>
      </c>
      <c r="C40" s="2162">
        <v>362</v>
      </c>
      <c r="D40" s="1908" t="s">
        <v>256</v>
      </c>
      <c r="E40" s="2162">
        <v>2201</v>
      </c>
      <c r="F40" s="2162">
        <v>2201</v>
      </c>
      <c r="G40" s="1908" t="s">
        <v>256</v>
      </c>
      <c r="H40" s="2161">
        <f>(F40/C40)</f>
        <v>6.0801104972375688</v>
      </c>
      <c r="I40" s="1908" t="s">
        <v>256</v>
      </c>
    </row>
    <row r="41" spans="1:11" s="2191" customFormat="1" ht="14.1" customHeight="1">
      <c r="A41" s="209" t="s">
        <v>129</v>
      </c>
      <c r="B41" s="2160">
        <f>SUM(B42,B45:B55)</f>
        <v>224123</v>
      </c>
      <c r="C41" s="2160">
        <f>SUM(C42,C45:C55)</f>
        <v>92308</v>
      </c>
      <c r="D41" s="2160">
        <f>SUM(D42,D45:D55)</f>
        <v>131815</v>
      </c>
      <c r="E41" s="2160">
        <f>SUM(E42,E45:E55)</f>
        <v>440923</v>
      </c>
      <c r="F41" s="2160">
        <f>SUM(F42,F45:F55)</f>
        <v>167177</v>
      </c>
      <c r="G41" s="2160">
        <f>SUM(G42,G45:G55)</f>
        <v>273746</v>
      </c>
      <c r="H41" s="2150">
        <f>(F41/C41)</f>
        <v>1.8110781297395675</v>
      </c>
      <c r="I41" s="2150">
        <f>G41/D41</f>
        <v>2.0767439214049994</v>
      </c>
    </row>
    <row r="42" spans="1:11" s="2159" customFormat="1" ht="11.1" customHeight="1">
      <c r="A42" s="230" t="s">
        <v>193</v>
      </c>
      <c r="B42" s="1910">
        <f>SUM(B43:B44)</f>
        <v>195054</v>
      </c>
      <c r="C42" s="1910">
        <f>SUM(C43:C44)</f>
        <v>75011</v>
      </c>
      <c r="D42" s="1910">
        <f>SUM(D43:D44)</f>
        <v>120043</v>
      </c>
      <c r="E42" s="1910">
        <f>SUM(E43:E44)</f>
        <v>367569</v>
      </c>
      <c r="F42" s="1910">
        <f>SUM(F43:F44)</f>
        <v>122831</v>
      </c>
      <c r="G42" s="1910">
        <f>SUM(G43:G44)</f>
        <v>244738</v>
      </c>
      <c r="H42" s="2163">
        <f>(F42/C42)</f>
        <v>1.6375064990468065</v>
      </c>
      <c r="I42" s="2163">
        <f>G42/D42</f>
        <v>2.0387527802537426</v>
      </c>
    </row>
    <row r="43" spans="1:11" ht="11.1" customHeight="1">
      <c r="A43" s="211" t="s">
        <v>163</v>
      </c>
      <c r="B43" s="2158">
        <v>179477</v>
      </c>
      <c r="C43" s="2158">
        <v>66382</v>
      </c>
      <c r="D43" s="2158">
        <v>113095</v>
      </c>
      <c r="E43" s="2158">
        <v>341147</v>
      </c>
      <c r="F43" s="2158">
        <v>109159</v>
      </c>
      <c r="G43" s="2158">
        <v>231988</v>
      </c>
      <c r="H43" s="2157">
        <f>(F43/C43)</f>
        <v>1.6444066162513935</v>
      </c>
      <c r="I43" s="2157">
        <f>G43/D43</f>
        <v>2.0512666342455459</v>
      </c>
    </row>
    <row r="44" spans="1:11" s="2154" customFormat="1" ht="11.1" customHeight="1">
      <c r="A44" s="976" t="s">
        <v>164</v>
      </c>
      <c r="B44" s="2162">
        <v>15577</v>
      </c>
      <c r="C44" s="2162">
        <v>8629</v>
      </c>
      <c r="D44" s="2162">
        <v>6948</v>
      </c>
      <c r="E44" s="2162">
        <v>26422</v>
      </c>
      <c r="F44" s="2162">
        <v>13672</v>
      </c>
      <c r="G44" s="2162">
        <v>12750</v>
      </c>
      <c r="H44" s="2161">
        <f>(F44/C44)</f>
        <v>1.5844246146714567</v>
      </c>
      <c r="I44" s="2161">
        <f>G44/D44</f>
        <v>1.8350604490500864</v>
      </c>
    </row>
    <row r="45" spans="1:11" s="2133" customFormat="1" ht="11.1" customHeight="1">
      <c r="A45" s="199" t="s">
        <v>23</v>
      </c>
      <c r="B45" s="2158">
        <v>715</v>
      </c>
      <c r="C45" s="2158">
        <v>291</v>
      </c>
      <c r="D45" s="2158">
        <v>424</v>
      </c>
      <c r="E45" s="2158">
        <v>1654</v>
      </c>
      <c r="F45" s="2158">
        <v>544</v>
      </c>
      <c r="G45" s="2158">
        <v>1110</v>
      </c>
      <c r="H45" s="2157">
        <f>(F45/C45)</f>
        <v>1.8694158075601375</v>
      </c>
      <c r="I45" s="2157">
        <f>G45/D45</f>
        <v>2.6179245283018866</v>
      </c>
      <c r="K45" s="2190"/>
    </row>
    <row r="46" spans="1:11" s="2154" customFormat="1" ht="11.1" customHeight="1">
      <c r="A46" s="228" t="s">
        <v>24</v>
      </c>
      <c r="B46" s="2162">
        <v>4080</v>
      </c>
      <c r="C46" s="2162">
        <v>1647</v>
      </c>
      <c r="D46" s="2162">
        <v>2433</v>
      </c>
      <c r="E46" s="2162">
        <v>9058</v>
      </c>
      <c r="F46" s="2162">
        <v>3577</v>
      </c>
      <c r="G46" s="2162">
        <v>5481</v>
      </c>
      <c r="H46" s="2161">
        <f>(F46/C46)</f>
        <v>2.1718275652701884</v>
      </c>
      <c r="I46" s="2161">
        <f>G46/D46</f>
        <v>2.252774352651048</v>
      </c>
    </row>
    <row r="47" spans="1:11" ht="11.1" customHeight="1">
      <c r="A47" s="199" t="s">
        <v>25</v>
      </c>
      <c r="B47" s="2158">
        <v>1684</v>
      </c>
      <c r="C47" s="2158">
        <v>533</v>
      </c>
      <c r="D47" s="2158">
        <v>1151</v>
      </c>
      <c r="E47" s="2158">
        <v>3689</v>
      </c>
      <c r="F47" s="2158">
        <v>969</v>
      </c>
      <c r="G47" s="2158">
        <v>2720</v>
      </c>
      <c r="H47" s="2157">
        <f>(F47/C47)</f>
        <v>1.8180112570356473</v>
      </c>
      <c r="I47" s="2157">
        <f>G47/D47</f>
        <v>2.363162467419635</v>
      </c>
    </row>
    <row r="48" spans="1:11" s="2154" customFormat="1" ht="11.1" customHeight="1">
      <c r="A48" s="228" t="s">
        <v>26</v>
      </c>
      <c r="B48" s="2162">
        <v>2105</v>
      </c>
      <c r="C48" s="2162">
        <v>1616</v>
      </c>
      <c r="D48" s="2162">
        <v>489</v>
      </c>
      <c r="E48" s="2162">
        <v>5003</v>
      </c>
      <c r="F48" s="2162">
        <v>3166</v>
      </c>
      <c r="G48" s="2162">
        <v>1837</v>
      </c>
      <c r="H48" s="2161">
        <f>(F48/C48)</f>
        <v>1.9591584158415842</v>
      </c>
      <c r="I48" s="2161">
        <f>G48/D48</f>
        <v>3.7566462167689161</v>
      </c>
    </row>
    <row r="49" spans="1:15" ht="11.1" customHeight="1">
      <c r="A49" s="199" t="s">
        <v>27</v>
      </c>
      <c r="B49" s="2158">
        <v>5201</v>
      </c>
      <c r="C49" s="2158">
        <v>2426</v>
      </c>
      <c r="D49" s="2158">
        <v>2775</v>
      </c>
      <c r="E49" s="2158">
        <v>12766</v>
      </c>
      <c r="F49" s="2158">
        <v>4894</v>
      </c>
      <c r="G49" s="2158">
        <v>7872</v>
      </c>
      <c r="H49" s="2157">
        <f>(F49/C49)</f>
        <v>2.0173124484748559</v>
      </c>
      <c r="I49" s="2157">
        <f>G49/D49</f>
        <v>2.8367567567567566</v>
      </c>
    </row>
    <row r="50" spans="1:15" s="2154" customFormat="1" ht="11.1" customHeight="1">
      <c r="A50" s="228" t="s">
        <v>28</v>
      </c>
      <c r="B50" s="2162">
        <v>6084</v>
      </c>
      <c r="C50" s="2162">
        <v>4128</v>
      </c>
      <c r="D50" s="2162">
        <v>1956</v>
      </c>
      <c r="E50" s="2162">
        <v>22618</v>
      </c>
      <c r="F50" s="2162">
        <v>17868</v>
      </c>
      <c r="G50" s="2162">
        <v>4750</v>
      </c>
      <c r="H50" s="2161">
        <f>(F50/C50)</f>
        <v>4.3284883720930232</v>
      </c>
      <c r="I50" s="2161">
        <f>G50/D50</f>
        <v>2.4284253578732105</v>
      </c>
    </row>
    <row r="51" spans="1:15" ht="11.1" customHeight="1">
      <c r="A51" s="199" t="s">
        <v>29</v>
      </c>
      <c r="B51" s="2158">
        <v>228</v>
      </c>
      <c r="C51" s="2158">
        <v>200</v>
      </c>
      <c r="D51" s="2158">
        <v>28</v>
      </c>
      <c r="E51" s="2158">
        <v>1156</v>
      </c>
      <c r="F51" s="2158">
        <v>1033</v>
      </c>
      <c r="G51" s="2158">
        <v>123</v>
      </c>
      <c r="H51" s="2157">
        <f>(F51/C51)</f>
        <v>5.165</v>
      </c>
      <c r="I51" s="2157">
        <f>G51/D51</f>
        <v>4.3928571428571432</v>
      </c>
    </row>
    <row r="52" spans="1:15" s="2189" customFormat="1" ht="11.1" customHeight="1">
      <c r="A52" s="228" t="s">
        <v>30</v>
      </c>
      <c r="B52" s="1908" t="s">
        <v>256</v>
      </c>
      <c r="C52" s="1908" t="s">
        <v>256</v>
      </c>
      <c r="D52" s="1908" t="s">
        <v>256</v>
      </c>
      <c r="E52" s="1908" t="s">
        <v>256</v>
      </c>
      <c r="F52" s="1908" t="s">
        <v>256</v>
      </c>
      <c r="G52" s="1908" t="s">
        <v>256</v>
      </c>
      <c r="H52" s="1908" t="s">
        <v>256</v>
      </c>
      <c r="I52" s="1908" t="s">
        <v>256</v>
      </c>
    </row>
    <row r="53" spans="1:15" s="2188" customFormat="1" ht="11.1" customHeight="1">
      <c r="A53" s="199" t="s">
        <v>31</v>
      </c>
      <c r="B53" s="2158">
        <v>7309</v>
      </c>
      <c r="C53" s="2158">
        <v>5372</v>
      </c>
      <c r="D53" s="2158">
        <v>1937</v>
      </c>
      <c r="E53" s="2158">
        <v>13664</v>
      </c>
      <c r="F53" s="2158">
        <v>9800</v>
      </c>
      <c r="G53" s="2158">
        <v>3864</v>
      </c>
      <c r="H53" s="2157">
        <f>(F53/C53)</f>
        <v>1.8242740134028295</v>
      </c>
      <c r="I53" s="2157">
        <f>G53/D53</f>
        <v>1.9948373773877131</v>
      </c>
    </row>
    <row r="54" spans="1:15" s="2154" customFormat="1" ht="11.1" customHeight="1">
      <c r="A54" s="228" t="s">
        <v>32</v>
      </c>
      <c r="B54" s="2162">
        <v>1070</v>
      </c>
      <c r="C54" s="2162">
        <v>624</v>
      </c>
      <c r="D54" s="2162">
        <v>446</v>
      </c>
      <c r="E54" s="2162">
        <v>2156</v>
      </c>
      <c r="F54" s="2162">
        <v>1334</v>
      </c>
      <c r="G54" s="2162">
        <v>822</v>
      </c>
      <c r="H54" s="2161">
        <f>(F54/C54)</f>
        <v>2.1378205128205128</v>
      </c>
      <c r="I54" s="2161">
        <f>G54/D54</f>
        <v>1.8430493273542601</v>
      </c>
      <c r="J54" s="2186"/>
      <c r="K54" s="2187"/>
      <c r="L54" s="2187"/>
      <c r="M54" s="2186"/>
      <c r="N54" s="2185"/>
      <c r="O54" s="2185"/>
    </row>
    <row r="55" spans="1:15" s="2183" customFormat="1" ht="11.1" customHeight="1">
      <c r="A55" s="199" t="s">
        <v>33</v>
      </c>
      <c r="B55" s="2158">
        <v>593</v>
      </c>
      <c r="C55" s="2158">
        <v>460</v>
      </c>
      <c r="D55" s="2158">
        <v>133</v>
      </c>
      <c r="E55" s="2158">
        <v>1590</v>
      </c>
      <c r="F55" s="2158">
        <v>1161</v>
      </c>
      <c r="G55" s="2158">
        <v>429</v>
      </c>
      <c r="H55" s="2157">
        <f>(F55/C55)</f>
        <v>2.5239130434782608</v>
      </c>
      <c r="I55" s="2157">
        <f>G55/D55</f>
        <v>3.225563909774436</v>
      </c>
    </row>
    <row r="56" spans="1:15" s="2183" customFormat="1" ht="8.1" customHeight="1">
      <c r="A56" s="291"/>
      <c r="B56" s="2184"/>
      <c r="C56" s="2153"/>
      <c r="D56" s="2153"/>
      <c r="E56" s="2153"/>
      <c r="F56" s="2153"/>
      <c r="G56" s="2153"/>
      <c r="H56" s="2150"/>
      <c r="I56" s="2150"/>
    </row>
    <row r="57" spans="1:15" s="2175" customFormat="1" ht="11.45" customHeight="1">
      <c r="A57" s="1798" t="s">
        <v>2742</v>
      </c>
      <c r="B57" s="2152"/>
      <c r="C57" s="2152"/>
      <c r="D57" s="2152"/>
      <c r="E57" s="2152"/>
      <c r="F57" s="2152"/>
      <c r="G57" s="2152"/>
      <c r="H57" s="2150"/>
      <c r="I57" s="2150"/>
    </row>
    <row r="58" spans="1:15" s="2175" customFormat="1" ht="9.9499999999999993" customHeight="1">
      <c r="A58" s="1043" t="s">
        <v>2741</v>
      </c>
      <c r="B58" s="2151"/>
      <c r="C58" s="2151"/>
      <c r="D58" s="2151"/>
      <c r="E58" s="2151"/>
      <c r="F58" s="2151"/>
      <c r="G58" s="2151"/>
      <c r="H58" s="2150"/>
      <c r="I58" s="2150"/>
    </row>
    <row r="59" spans="1:15" s="2175" customFormat="1" ht="9.9499999999999993" customHeight="1">
      <c r="A59" s="1043" t="s">
        <v>2740</v>
      </c>
      <c r="B59" s="2151"/>
      <c r="C59" s="2151"/>
      <c r="D59" s="2151"/>
      <c r="E59" s="2151"/>
      <c r="F59" s="2151"/>
      <c r="G59" s="2151"/>
      <c r="H59" s="2150"/>
      <c r="I59" s="2150"/>
    </row>
    <row r="60" spans="1:15" s="2175" customFormat="1" ht="15.95" customHeight="1">
      <c r="A60" s="209" t="s">
        <v>130</v>
      </c>
      <c r="B60" s="2160">
        <f>SUM(B61:B66)</f>
        <v>28429</v>
      </c>
      <c r="C60" s="2160">
        <f>SUM(C61:C66)</f>
        <v>20772</v>
      </c>
      <c r="D60" s="2160">
        <f>SUM(D61:D66)</f>
        <v>7657</v>
      </c>
      <c r="E60" s="2160">
        <f>SUM(E61:E66)</f>
        <v>122264</v>
      </c>
      <c r="F60" s="2160">
        <f>SUM(F61:F66)</f>
        <v>99412</v>
      </c>
      <c r="G60" s="2160">
        <f>SUM(G61:G66)</f>
        <v>22852</v>
      </c>
      <c r="H60" s="2150">
        <f>(F60/C60)</f>
        <v>4.7858655882919319</v>
      </c>
      <c r="I60" s="2150">
        <f>G60/D60</f>
        <v>2.984458665273606</v>
      </c>
    </row>
    <row r="61" spans="1:15" s="2178" customFormat="1" ht="10.5" customHeight="1">
      <c r="A61" s="230" t="s">
        <v>9</v>
      </c>
      <c r="B61" s="2170">
        <v>7812</v>
      </c>
      <c r="C61" s="2170">
        <v>6877</v>
      </c>
      <c r="D61" s="2170">
        <v>935</v>
      </c>
      <c r="E61" s="2170">
        <v>38834</v>
      </c>
      <c r="F61" s="2170">
        <v>35263</v>
      </c>
      <c r="G61" s="2170">
        <v>3571</v>
      </c>
      <c r="H61" s="2163">
        <f>(F61/C61)</f>
        <v>5.127671949978188</v>
      </c>
      <c r="I61" s="2163">
        <f>G61/D61</f>
        <v>3.8192513368983958</v>
      </c>
    </row>
    <row r="62" spans="1:15" s="2175" customFormat="1" ht="10.5" customHeight="1">
      <c r="A62" s="199" t="s">
        <v>7</v>
      </c>
      <c r="B62" s="2158">
        <v>1084</v>
      </c>
      <c r="C62" s="2158">
        <v>398</v>
      </c>
      <c r="D62" s="2158">
        <v>686</v>
      </c>
      <c r="E62" s="2158">
        <v>2582</v>
      </c>
      <c r="F62" s="2158">
        <v>926</v>
      </c>
      <c r="G62" s="2158">
        <v>1656</v>
      </c>
      <c r="H62" s="2157">
        <f>(F62/C62)</f>
        <v>2.3266331658291457</v>
      </c>
      <c r="I62" s="2157">
        <f>G62/D62</f>
        <v>2.4139941690962101</v>
      </c>
    </row>
    <row r="63" spans="1:15" s="2176" customFormat="1" ht="10.5" customHeight="1">
      <c r="A63" s="228" t="s">
        <v>8</v>
      </c>
      <c r="B63" s="2162">
        <v>12073</v>
      </c>
      <c r="C63" s="2162">
        <v>8207</v>
      </c>
      <c r="D63" s="2162">
        <v>3866</v>
      </c>
      <c r="E63" s="2162">
        <v>50477</v>
      </c>
      <c r="F63" s="2162">
        <v>38179</v>
      </c>
      <c r="G63" s="2162">
        <v>12298</v>
      </c>
      <c r="H63" s="2161">
        <f>(F63/C63)</f>
        <v>4.6520043864993301</v>
      </c>
      <c r="I63" s="2161">
        <f>G63/D63</f>
        <v>3.181065700982928</v>
      </c>
    </row>
    <row r="64" spans="1:15" s="2175" customFormat="1" ht="10.5" customHeight="1">
      <c r="A64" s="199" t="s">
        <v>10</v>
      </c>
      <c r="B64" s="2158">
        <v>231</v>
      </c>
      <c r="C64" s="2158">
        <v>230</v>
      </c>
      <c r="D64" s="2158">
        <v>1</v>
      </c>
      <c r="E64" s="2158">
        <v>4027</v>
      </c>
      <c r="F64" s="2158">
        <v>4026</v>
      </c>
      <c r="G64" s="2158">
        <v>1</v>
      </c>
      <c r="H64" s="2157">
        <f>(F64/C64)</f>
        <v>17.504347826086956</v>
      </c>
      <c r="I64" s="2157">
        <f>G64/D64</f>
        <v>1</v>
      </c>
    </row>
    <row r="65" spans="1:9" s="2176" customFormat="1" ht="10.5" customHeight="1">
      <c r="A65" s="228" t="s">
        <v>11</v>
      </c>
      <c r="B65" s="2162">
        <v>6538</v>
      </c>
      <c r="C65" s="2162">
        <v>4408</v>
      </c>
      <c r="D65" s="2162">
        <v>2130</v>
      </c>
      <c r="E65" s="2162">
        <v>23481</v>
      </c>
      <c r="F65" s="2162">
        <v>18238</v>
      </c>
      <c r="G65" s="2162">
        <v>5243</v>
      </c>
      <c r="H65" s="2161">
        <f>(F65/C65)</f>
        <v>4.1374773139745917</v>
      </c>
      <c r="I65" s="2161">
        <f>G65/D65</f>
        <v>2.4615023474178406</v>
      </c>
    </row>
    <row r="66" spans="1:9" s="2175" customFormat="1" ht="10.5" customHeight="1">
      <c r="A66" s="199" t="s">
        <v>12</v>
      </c>
      <c r="B66" s="2158">
        <v>691</v>
      </c>
      <c r="C66" s="2158">
        <v>652</v>
      </c>
      <c r="D66" s="2158">
        <v>39</v>
      </c>
      <c r="E66" s="2158">
        <v>2863</v>
      </c>
      <c r="F66" s="2158">
        <v>2780</v>
      </c>
      <c r="G66" s="2158">
        <v>83</v>
      </c>
      <c r="H66" s="2157">
        <f>(F66/C66)</f>
        <v>4.2638036809815949</v>
      </c>
      <c r="I66" s="2157">
        <f>G66/D66</f>
        <v>2.1282051282051282</v>
      </c>
    </row>
    <row r="67" spans="1:9" s="2176" customFormat="1" ht="10.5" customHeight="1">
      <c r="A67" s="1319" t="s">
        <v>131</v>
      </c>
      <c r="B67" s="2167">
        <f>SUM(B68:B70)</f>
        <v>94267</v>
      </c>
      <c r="C67" s="2167">
        <f>SUM(C68:C70)</f>
        <v>55338</v>
      </c>
      <c r="D67" s="2167">
        <f>SUM(D68:D70)</f>
        <v>38929</v>
      </c>
      <c r="E67" s="2167">
        <f>SUM(E68:E70)</f>
        <v>157392</v>
      </c>
      <c r="F67" s="2167">
        <f>SUM(F68:F70)</f>
        <v>89904</v>
      </c>
      <c r="G67" s="2167">
        <f>SUM(G68:G70)</f>
        <v>67488</v>
      </c>
      <c r="H67" s="2155">
        <f>(F67/C67)</f>
        <v>1.624634067006397</v>
      </c>
      <c r="I67" s="2155">
        <f>G67/D67</f>
        <v>1.7336176115492306</v>
      </c>
    </row>
    <row r="68" spans="1:9" s="2177" customFormat="1" ht="10.5" customHeight="1">
      <c r="A68" s="214" t="s">
        <v>215</v>
      </c>
      <c r="B68" s="2166">
        <v>89366</v>
      </c>
      <c r="C68" s="2166">
        <v>52462</v>
      </c>
      <c r="D68" s="2166">
        <v>36904</v>
      </c>
      <c r="E68" s="2166">
        <v>147158</v>
      </c>
      <c r="F68" s="2166">
        <v>83309</v>
      </c>
      <c r="G68" s="2166">
        <v>63849</v>
      </c>
      <c r="H68" s="2165">
        <f>(F68/C68)</f>
        <v>1.5879874957111815</v>
      </c>
      <c r="I68" s="2165">
        <f>G68/D68</f>
        <v>1.7301376544548017</v>
      </c>
    </row>
    <row r="69" spans="1:9" s="2176" customFormat="1" ht="10.5" customHeight="1">
      <c r="A69" s="228" t="s">
        <v>1</v>
      </c>
      <c r="B69" s="2162">
        <v>4809</v>
      </c>
      <c r="C69" s="2162">
        <v>2857</v>
      </c>
      <c r="D69" s="2162">
        <v>1952</v>
      </c>
      <c r="E69" s="2162">
        <v>9722</v>
      </c>
      <c r="F69" s="2162">
        <v>6333</v>
      </c>
      <c r="G69" s="2162">
        <v>3389</v>
      </c>
      <c r="H69" s="2161">
        <f>(F69/C69)</f>
        <v>2.2166608330416522</v>
      </c>
      <c r="I69" s="2161">
        <f>G69/D69</f>
        <v>1.7361680327868851</v>
      </c>
    </row>
    <row r="70" spans="1:9" s="2175" customFormat="1" ht="10.5" customHeight="1">
      <c r="A70" s="199" t="s">
        <v>2</v>
      </c>
      <c r="B70" s="2158">
        <v>92</v>
      </c>
      <c r="C70" s="2158">
        <v>19</v>
      </c>
      <c r="D70" s="2158">
        <v>73</v>
      </c>
      <c r="E70" s="2158">
        <v>512</v>
      </c>
      <c r="F70" s="2158">
        <v>262</v>
      </c>
      <c r="G70" s="2158">
        <v>250</v>
      </c>
      <c r="H70" s="2157">
        <f>(F70/C70)</f>
        <v>13.789473684210526</v>
      </c>
      <c r="I70" s="2157">
        <f>G70/D70</f>
        <v>3.4246575342465753</v>
      </c>
    </row>
    <row r="71" spans="1:9" s="2176" customFormat="1" ht="10.5" customHeight="1">
      <c r="A71" s="1319" t="s">
        <v>132</v>
      </c>
      <c r="B71" s="2167">
        <f>SUM(B72:B76)</f>
        <v>22602</v>
      </c>
      <c r="C71" s="2167">
        <f>SUM(C72:C76)</f>
        <v>15017</v>
      </c>
      <c r="D71" s="2167">
        <f>SUM(D72:D76)</f>
        <v>7585</v>
      </c>
      <c r="E71" s="2167">
        <f>SUM(E72:E76)</f>
        <v>67797</v>
      </c>
      <c r="F71" s="2167">
        <f>SUM(F72:F76)</f>
        <v>47045</v>
      </c>
      <c r="G71" s="2167">
        <f>SUM(G72:G76)</f>
        <v>20752</v>
      </c>
      <c r="H71" s="2155">
        <f>(F71/C71)</f>
        <v>3.1327828461077445</v>
      </c>
      <c r="I71" s="2155">
        <f>G71/D71</f>
        <v>2.7359261700725117</v>
      </c>
    </row>
    <row r="72" spans="1:9" s="2177" customFormat="1" ht="10.5" customHeight="1">
      <c r="A72" s="214" t="s">
        <v>216</v>
      </c>
      <c r="B72" s="2166">
        <v>15957</v>
      </c>
      <c r="C72" s="2166">
        <v>9555</v>
      </c>
      <c r="D72" s="2166">
        <v>6402</v>
      </c>
      <c r="E72" s="2166">
        <v>45491</v>
      </c>
      <c r="F72" s="2166">
        <v>27844</v>
      </c>
      <c r="G72" s="2166">
        <v>17647</v>
      </c>
      <c r="H72" s="2165">
        <f>(F72/C72)</f>
        <v>2.9140763997906856</v>
      </c>
      <c r="I72" s="2165">
        <f>G72/D72</f>
        <v>2.7564823492658546</v>
      </c>
    </row>
    <row r="73" spans="1:9" s="2176" customFormat="1" ht="10.5" customHeight="1">
      <c r="A73" s="228" t="s">
        <v>3</v>
      </c>
      <c r="B73" s="2162">
        <v>707</v>
      </c>
      <c r="C73" s="2162">
        <v>543</v>
      </c>
      <c r="D73" s="2162">
        <v>164</v>
      </c>
      <c r="E73" s="2162">
        <v>4336</v>
      </c>
      <c r="F73" s="2162">
        <v>3977</v>
      </c>
      <c r="G73" s="2162">
        <v>359</v>
      </c>
      <c r="H73" s="2161">
        <f>(F73/C73)</f>
        <v>7.3241252302025783</v>
      </c>
      <c r="I73" s="2161">
        <f>G73/D73</f>
        <v>2.1890243902439024</v>
      </c>
    </row>
    <row r="74" spans="1:9" s="2175" customFormat="1" ht="10.5" customHeight="1">
      <c r="A74" s="199" t="s">
        <v>4</v>
      </c>
      <c r="B74" s="2158">
        <v>46</v>
      </c>
      <c r="C74" s="2158">
        <v>17</v>
      </c>
      <c r="D74" s="2158">
        <v>29</v>
      </c>
      <c r="E74" s="2158">
        <v>52</v>
      </c>
      <c r="F74" s="2158">
        <v>17</v>
      </c>
      <c r="G74" s="2158">
        <v>35</v>
      </c>
      <c r="H74" s="2157">
        <f>(F74/C74)</f>
        <v>1</v>
      </c>
      <c r="I74" s="2157">
        <f>G74/D74</f>
        <v>1.2068965517241379</v>
      </c>
    </row>
    <row r="75" spans="1:9" s="2176" customFormat="1" ht="10.5" customHeight="1">
      <c r="A75" s="228" t="s">
        <v>5</v>
      </c>
      <c r="B75" s="2162">
        <v>3834</v>
      </c>
      <c r="C75" s="2162">
        <v>2927</v>
      </c>
      <c r="D75" s="2162">
        <v>907</v>
      </c>
      <c r="E75" s="2162">
        <v>9286</v>
      </c>
      <c r="F75" s="2162">
        <v>6794</v>
      </c>
      <c r="G75" s="2162">
        <v>2492</v>
      </c>
      <c r="H75" s="2161">
        <f>(F75/C75)</f>
        <v>2.3211479330372393</v>
      </c>
      <c r="I75" s="2161">
        <f>G75/D75</f>
        <v>2.7475192943770672</v>
      </c>
    </row>
    <row r="76" spans="1:9" s="2175" customFormat="1" ht="10.5" customHeight="1">
      <c r="A76" s="199" t="s">
        <v>6</v>
      </c>
      <c r="B76" s="2158">
        <v>2058</v>
      </c>
      <c r="C76" s="2158">
        <v>1975</v>
      </c>
      <c r="D76" s="2158">
        <v>83</v>
      </c>
      <c r="E76" s="2158">
        <v>8632</v>
      </c>
      <c r="F76" s="2158">
        <v>8413</v>
      </c>
      <c r="G76" s="2158">
        <v>219</v>
      </c>
      <c r="H76" s="2157">
        <f>(F76/C76)</f>
        <v>4.2597468354430381</v>
      </c>
      <c r="I76" s="2157">
        <f>G76/D76</f>
        <v>2.6385542168674698</v>
      </c>
    </row>
    <row r="77" spans="1:9" s="2176" customFormat="1" ht="10.5" customHeight="1">
      <c r="A77" s="1319" t="s">
        <v>133</v>
      </c>
      <c r="B77" s="2167">
        <f>SUM(B78:B84)</f>
        <v>74090</v>
      </c>
      <c r="C77" s="2167">
        <f>SUM(C78:C84)</f>
        <v>46982</v>
      </c>
      <c r="D77" s="2167">
        <f>SUM(D78:D84)</f>
        <v>27108</v>
      </c>
      <c r="E77" s="2167">
        <f>SUM(E78:E84)</f>
        <v>204623</v>
      </c>
      <c r="F77" s="2167">
        <f>SUM(F78:F84)</f>
        <v>149030</v>
      </c>
      <c r="G77" s="2167">
        <f>SUM(G78:G84)</f>
        <v>55593</v>
      </c>
      <c r="H77" s="2155">
        <f>(F77/C77)</f>
        <v>3.1720658975777956</v>
      </c>
      <c r="I77" s="2155">
        <f>G77/D77</f>
        <v>2.0507968127490042</v>
      </c>
    </row>
    <row r="78" spans="1:9" s="2177" customFormat="1" ht="10.5" customHeight="1">
      <c r="A78" s="214" t="s">
        <v>217</v>
      </c>
      <c r="B78" s="2166">
        <v>3560</v>
      </c>
      <c r="C78" s="2166">
        <v>1377</v>
      </c>
      <c r="D78" s="2166">
        <v>2183</v>
      </c>
      <c r="E78" s="2166">
        <v>7042</v>
      </c>
      <c r="F78" s="2166">
        <v>3507</v>
      </c>
      <c r="G78" s="2166">
        <v>3535</v>
      </c>
      <c r="H78" s="2165">
        <f>(F78/C78)</f>
        <v>2.5468409586056646</v>
      </c>
      <c r="I78" s="2165">
        <f>G78/D78</f>
        <v>1.6193311956023821</v>
      </c>
    </row>
    <row r="79" spans="1:9" s="2176" customFormat="1" ht="10.5" customHeight="1">
      <c r="A79" s="228" t="s">
        <v>34</v>
      </c>
      <c r="B79" s="2162">
        <v>1652</v>
      </c>
      <c r="C79" s="2162">
        <v>722</v>
      </c>
      <c r="D79" s="2162">
        <v>930</v>
      </c>
      <c r="E79" s="2162">
        <v>4238</v>
      </c>
      <c r="F79" s="2162">
        <v>1567</v>
      </c>
      <c r="G79" s="2162">
        <v>2671</v>
      </c>
      <c r="H79" s="2161">
        <f>(F79/C79)</f>
        <v>2.1703601108033239</v>
      </c>
      <c r="I79" s="2161">
        <f>G79/D79</f>
        <v>2.8720430107526882</v>
      </c>
    </row>
    <row r="80" spans="1:9" s="2175" customFormat="1" ht="10.5" customHeight="1">
      <c r="A80" s="199" t="s">
        <v>35</v>
      </c>
      <c r="B80" s="2158">
        <v>31696</v>
      </c>
      <c r="C80" s="2158">
        <v>26533</v>
      </c>
      <c r="D80" s="2158">
        <v>5163</v>
      </c>
      <c r="E80" s="2158">
        <v>113882</v>
      </c>
      <c r="F80" s="2158">
        <v>101198</v>
      </c>
      <c r="G80" s="2158">
        <v>12684</v>
      </c>
      <c r="H80" s="2157">
        <f>(F80/C80)</f>
        <v>3.8140428899860552</v>
      </c>
      <c r="I80" s="2157">
        <f>G80/D80</f>
        <v>2.4567112144102268</v>
      </c>
    </row>
    <row r="81" spans="1:15" s="2176" customFormat="1" ht="10.5" customHeight="1">
      <c r="A81" s="228" t="s">
        <v>36</v>
      </c>
      <c r="B81" s="2162">
        <v>129</v>
      </c>
      <c r="C81" s="2162">
        <v>129</v>
      </c>
      <c r="D81" s="1908" t="s">
        <v>256</v>
      </c>
      <c r="E81" s="2162">
        <v>1277</v>
      </c>
      <c r="F81" s="2162">
        <v>1277</v>
      </c>
      <c r="G81" s="1908" t="s">
        <v>256</v>
      </c>
      <c r="H81" s="2161">
        <f>(F81/C81)</f>
        <v>9.8992248062015502</v>
      </c>
      <c r="I81" s="1908" t="s">
        <v>256</v>
      </c>
    </row>
    <row r="82" spans="1:15" s="2175" customFormat="1" ht="10.5" customHeight="1">
      <c r="A82" s="199" t="s">
        <v>37</v>
      </c>
      <c r="B82" s="2158">
        <v>17800</v>
      </c>
      <c r="C82" s="2158">
        <v>8446</v>
      </c>
      <c r="D82" s="2158">
        <v>9354</v>
      </c>
      <c r="E82" s="2158">
        <v>28659</v>
      </c>
      <c r="F82" s="2158">
        <v>12796</v>
      </c>
      <c r="G82" s="2158">
        <v>15863</v>
      </c>
      <c r="H82" s="2157">
        <f>(F82/C82)</f>
        <v>1.5150367037650958</v>
      </c>
      <c r="I82" s="2157">
        <f>G82/D82</f>
        <v>1.6958520419072054</v>
      </c>
    </row>
    <row r="83" spans="1:15" s="2176" customFormat="1" ht="10.5" customHeight="1">
      <c r="A83" s="228" t="s">
        <v>38</v>
      </c>
      <c r="B83" s="2162">
        <v>15729</v>
      </c>
      <c r="C83" s="2162">
        <v>7283</v>
      </c>
      <c r="D83" s="2162">
        <v>8446</v>
      </c>
      <c r="E83" s="2162">
        <v>38559</v>
      </c>
      <c r="F83" s="2162">
        <v>19622</v>
      </c>
      <c r="G83" s="2162">
        <v>18937</v>
      </c>
      <c r="H83" s="2161">
        <f>(F83/C83)</f>
        <v>2.6942194150762049</v>
      </c>
      <c r="I83" s="2161">
        <f>G83/D83</f>
        <v>2.2421264503907175</v>
      </c>
    </row>
    <row r="84" spans="1:15" s="2175" customFormat="1" ht="10.5" customHeight="1">
      <c r="A84" s="199" t="s">
        <v>39</v>
      </c>
      <c r="B84" s="2158">
        <v>3524</v>
      </c>
      <c r="C84" s="2158">
        <v>2492</v>
      </c>
      <c r="D84" s="2158">
        <v>1032</v>
      </c>
      <c r="E84" s="2158">
        <v>10966</v>
      </c>
      <c r="F84" s="2158">
        <v>9063</v>
      </c>
      <c r="G84" s="2158">
        <v>1903</v>
      </c>
      <c r="H84" s="2157">
        <f>(F84/C84)</f>
        <v>3.6368378812199036</v>
      </c>
      <c r="I84" s="2157">
        <f>G84/D84</f>
        <v>1.8439922480620154</v>
      </c>
    </row>
    <row r="85" spans="1:15" s="2176" customFormat="1" ht="14.1" customHeight="1">
      <c r="A85" s="1780" t="s">
        <v>192</v>
      </c>
      <c r="B85" s="1908">
        <f>SUM(B86,B153)</f>
        <v>1554036</v>
      </c>
      <c r="C85" s="1908">
        <f>SUM(C86,C153)</f>
        <v>1147625</v>
      </c>
      <c r="D85" s="1908">
        <f>SUM(D86,D153)</f>
        <v>406411</v>
      </c>
      <c r="E85" s="1908">
        <f>SUM(E86,E153)</f>
        <v>4974825</v>
      </c>
      <c r="F85" s="1908">
        <f>SUM(F86,F153)</f>
        <v>4033288</v>
      </c>
      <c r="G85" s="1908">
        <f>SUM(G86,G153)</f>
        <v>941537</v>
      </c>
      <c r="H85" s="2161">
        <f>(F85/C85)</f>
        <v>3.5144650909486983</v>
      </c>
      <c r="I85" s="2161">
        <f>G85/D85</f>
        <v>2.3167114079097271</v>
      </c>
      <c r="J85" s="2182"/>
      <c r="K85" s="2182"/>
      <c r="L85" s="2182"/>
      <c r="M85" s="2182"/>
      <c r="N85" s="2182"/>
      <c r="O85" s="2182"/>
    </row>
    <row r="86" spans="1:15" s="2179" customFormat="1" ht="20.100000000000001" customHeight="1">
      <c r="A86" s="73" t="s">
        <v>251</v>
      </c>
      <c r="B86" s="2181">
        <f>SUM(B87,B100,B107,B120,B125,B132,B139,B145)</f>
        <v>1086264</v>
      </c>
      <c r="C86" s="2181">
        <f>SUM(C87,C100,C107,C120,C125,C132,C139,C145)</f>
        <v>835074</v>
      </c>
      <c r="D86" s="2181">
        <f>SUM(D87,D100,D107,D120,D125,D132,D139,D145)</f>
        <v>251190</v>
      </c>
      <c r="E86" s="2181">
        <f>SUM(E87,E100,E107,E120,E125,E132,E139,E145)</f>
        <v>3664283</v>
      </c>
      <c r="F86" s="2181">
        <f>SUM(F87,F100,F107,F120,F125,F132,F139,F145)</f>
        <v>3005592</v>
      </c>
      <c r="G86" s="2181">
        <f>SUM(G87,G100,G107,G120,G125,G132,G139,G145)</f>
        <v>658691</v>
      </c>
      <c r="H86" s="2150">
        <f>(F86/C86)</f>
        <v>3.5991924069004662</v>
      </c>
      <c r="I86" s="2150">
        <f>G86/D86</f>
        <v>2.622281937975238</v>
      </c>
      <c r="J86" s="2180"/>
      <c r="K86" s="2180"/>
      <c r="L86" s="2180"/>
      <c r="M86" s="2180"/>
      <c r="N86" s="2180"/>
      <c r="O86" s="2180"/>
    </row>
    <row r="87" spans="1:15" s="2176" customFormat="1" ht="10.5" customHeight="1">
      <c r="A87" s="1319" t="s">
        <v>134</v>
      </c>
      <c r="B87" s="2167">
        <f>SUM(B88,B91:B99)</f>
        <v>338850</v>
      </c>
      <c r="C87" s="2167">
        <f>SUM(C88,C91:C99)</f>
        <v>264375</v>
      </c>
      <c r="D87" s="2167">
        <f>SUM(D88,D91:D99)</f>
        <v>74475</v>
      </c>
      <c r="E87" s="2167">
        <f>SUM(E88,E91:E99)</f>
        <v>1144474</v>
      </c>
      <c r="F87" s="2167">
        <f>SUM(F88,F91:F99)</f>
        <v>957904</v>
      </c>
      <c r="G87" s="2167">
        <f>SUM(G88,G91:G99)</f>
        <v>186570</v>
      </c>
      <c r="H87" s="2155">
        <f>(F87/C87)</f>
        <v>3.6232775413711584</v>
      </c>
      <c r="I87" s="2155">
        <f>G87/D87</f>
        <v>2.5051359516616314</v>
      </c>
    </row>
    <row r="88" spans="1:15" s="2177" customFormat="1" ht="10.5" customHeight="1">
      <c r="A88" s="214" t="s">
        <v>237</v>
      </c>
      <c r="B88" s="1279">
        <f>SUM(B89:B90)</f>
        <v>54129</v>
      </c>
      <c r="C88" s="1279">
        <f>SUM(C89:C90)</f>
        <v>39631</v>
      </c>
      <c r="D88" s="1279">
        <f>SUM(D89:D90)</f>
        <v>14498</v>
      </c>
      <c r="E88" s="1279">
        <f>SUM(E89:E90)</f>
        <v>130180</v>
      </c>
      <c r="F88" s="1279">
        <f>SUM(F89:F90)</f>
        <v>105324</v>
      </c>
      <c r="G88" s="1279">
        <f>SUM(G89:G90)</f>
        <v>24856</v>
      </c>
      <c r="H88" s="2165">
        <f>(F88/C88)</f>
        <v>2.6576165123262094</v>
      </c>
      <c r="I88" s="2165">
        <f>G88/D88</f>
        <v>1.7144433714995171</v>
      </c>
    </row>
    <row r="89" spans="1:15" s="2176" customFormat="1" ht="10.5" customHeight="1">
      <c r="A89" s="976" t="s">
        <v>218</v>
      </c>
      <c r="B89" s="2162">
        <v>54129</v>
      </c>
      <c r="C89" s="2162">
        <v>39631</v>
      </c>
      <c r="D89" s="2162">
        <v>14498</v>
      </c>
      <c r="E89" s="2162">
        <v>130180</v>
      </c>
      <c r="F89" s="2162">
        <v>105324</v>
      </c>
      <c r="G89" s="2162">
        <v>24856</v>
      </c>
      <c r="H89" s="2161">
        <f>(F89/C89)</f>
        <v>2.6576165123262094</v>
      </c>
      <c r="I89" s="2161">
        <f>G89/D89</f>
        <v>1.7144433714995171</v>
      </c>
    </row>
    <row r="90" spans="1:15" s="2175" customFormat="1" ht="10.5" customHeight="1">
      <c r="A90" s="211" t="s">
        <v>238</v>
      </c>
      <c r="B90" s="1272" t="s">
        <v>256</v>
      </c>
      <c r="C90" s="1272" t="s">
        <v>256</v>
      </c>
      <c r="D90" s="1272" t="s">
        <v>256</v>
      </c>
      <c r="E90" s="1272" t="s">
        <v>256</v>
      </c>
      <c r="F90" s="1272" t="s">
        <v>256</v>
      </c>
      <c r="G90" s="1272" t="s">
        <v>256</v>
      </c>
      <c r="H90" s="1272" t="s">
        <v>256</v>
      </c>
      <c r="I90" s="1272" t="s">
        <v>256</v>
      </c>
    </row>
    <row r="91" spans="1:15" s="2176" customFormat="1" ht="10.5" customHeight="1">
      <c r="A91" s="228" t="s">
        <v>77</v>
      </c>
      <c r="B91" s="2162">
        <v>978</v>
      </c>
      <c r="C91" s="2162">
        <v>762</v>
      </c>
      <c r="D91" s="2162">
        <v>216</v>
      </c>
      <c r="E91" s="2162">
        <v>1899</v>
      </c>
      <c r="F91" s="2162">
        <v>1521</v>
      </c>
      <c r="G91" s="2162">
        <v>378</v>
      </c>
      <c r="H91" s="2161">
        <f>(F91/C91)</f>
        <v>1.9960629921259843</v>
      </c>
      <c r="I91" s="2161">
        <f>G91/D91</f>
        <v>1.75</v>
      </c>
    </row>
    <row r="92" spans="1:15" s="2175" customFormat="1" ht="10.5" customHeight="1">
      <c r="A92" s="199" t="s">
        <v>78</v>
      </c>
      <c r="B92" s="2158">
        <v>47953</v>
      </c>
      <c r="C92" s="2158">
        <v>44955</v>
      </c>
      <c r="D92" s="2158">
        <v>2998</v>
      </c>
      <c r="E92" s="2158">
        <v>187867</v>
      </c>
      <c r="F92" s="2158">
        <v>180710</v>
      </c>
      <c r="G92" s="2158">
        <v>7157</v>
      </c>
      <c r="H92" s="2157">
        <f>(F92/C92)</f>
        <v>4.019797575353131</v>
      </c>
      <c r="I92" s="2157">
        <f>G92/D92</f>
        <v>2.387258172114743</v>
      </c>
    </row>
    <row r="93" spans="1:15" s="2176" customFormat="1" ht="10.5" customHeight="1">
      <c r="A93" s="228" t="s">
        <v>79</v>
      </c>
      <c r="B93" s="2162">
        <v>2495</v>
      </c>
      <c r="C93" s="2162">
        <v>2171</v>
      </c>
      <c r="D93" s="2162">
        <v>324</v>
      </c>
      <c r="E93" s="2162">
        <v>8871</v>
      </c>
      <c r="F93" s="2162">
        <v>7801</v>
      </c>
      <c r="G93" s="2162">
        <v>1070</v>
      </c>
      <c r="H93" s="2161">
        <f>(F93/C93)</f>
        <v>3.5932749884845694</v>
      </c>
      <c r="I93" s="2161">
        <f>G93/D93</f>
        <v>3.3024691358024691</v>
      </c>
    </row>
    <row r="94" spans="1:15" s="2175" customFormat="1" ht="10.5" customHeight="1">
      <c r="A94" s="199" t="s">
        <v>80</v>
      </c>
      <c r="B94" s="2158">
        <v>14912</v>
      </c>
      <c r="C94" s="2158">
        <v>13338</v>
      </c>
      <c r="D94" s="2158">
        <v>1574</v>
      </c>
      <c r="E94" s="2158">
        <v>49338</v>
      </c>
      <c r="F94" s="2158">
        <v>46473</v>
      </c>
      <c r="G94" s="2158">
        <v>2865</v>
      </c>
      <c r="H94" s="2157">
        <f>(F94/C94)</f>
        <v>3.4842555105713</v>
      </c>
      <c r="I94" s="2157">
        <f>G94/D94</f>
        <v>1.8202033036848793</v>
      </c>
    </row>
    <row r="95" spans="1:15" s="2176" customFormat="1" ht="10.5" customHeight="1">
      <c r="A95" s="228" t="s">
        <v>81</v>
      </c>
      <c r="B95" s="2162">
        <v>12779</v>
      </c>
      <c r="C95" s="2162">
        <v>8116</v>
      </c>
      <c r="D95" s="2162">
        <v>4663</v>
      </c>
      <c r="E95" s="2162">
        <v>22552</v>
      </c>
      <c r="F95" s="2162">
        <v>15950</v>
      </c>
      <c r="G95" s="2162">
        <v>6602</v>
      </c>
      <c r="H95" s="2161">
        <f>(F95/C95)</f>
        <v>1.9652538196155742</v>
      </c>
      <c r="I95" s="2161">
        <f>G95/D95</f>
        <v>1.4158267209950675</v>
      </c>
    </row>
    <row r="96" spans="1:15" s="2175" customFormat="1" ht="10.5" customHeight="1">
      <c r="A96" s="199" t="s">
        <v>82</v>
      </c>
      <c r="B96" s="2158">
        <v>4642</v>
      </c>
      <c r="C96" s="2158">
        <v>3205</v>
      </c>
      <c r="D96" s="2158">
        <v>1437</v>
      </c>
      <c r="E96" s="2158">
        <v>19258</v>
      </c>
      <c r="F96" s="2158">
        <v>10898</v>
      </c>
      <c r="G96" s="2158">
        <v>8360</v>
      </c>
      <c r="H96" s="2157">
        <f>(F96/C96)</f>
        <v>3.4003120124804993</v>
      </c>
      <c r="I96" s="2157">
        <f>G96/D96</f>
        <v>5.81767571329158</v>
      </c>
    </row>
    <row r="97" spans="1:9" s="2176" customFormat="1" ht="10.5" customHeight="1">
      <c r="A97" s="228" t="s">
        <v>83</v>
      </c>
      <c r="B97" s="2162">
        <v>269</v>
      </c>
      <c r="C97" s="2162">
        <v>231</v>
      </c>
      <c r="D97" s="2162">
        <v>38</v>
      </c>
      <c r="E97" s="2162">
        <v>397</v>
      </c>
      <c r="F97" s="2162">
        <v>346</v>
      </c>
      <c r="G97" s="2162">
        <v>51</v>
      </c>
      <c r="H97" s="2161">
        <f>(F97/C97)</f>
        <v>1.4978354978354977</v>
      </c>
      <c r="I97" s="2161">
        <f>G97/D97</f>
        <v>1.3421052631578947</v>
      </c>
    </row>
    <row r="98" spans="1:9" s="2175" customFormat="1" ht="10.5" customHeight="1">
      <c r="A98" s="199" t="s">
        <v>84</v>
      </c>
      <c r="B98" s="2158">
        <v>4407</v>
      </c>
      <c r="C98" s="2158">
        <v>2830</v>
      </c>
      <c r="D98" s="2158">
        <v>1577</v>
      </c>
      <c r="E98" s="2158">
        <v>6514</v>
      </c>
      <c r="F98" s="2158">
        <v>4387</v>
      </c>
      <c r="G98" s="2158">
        <v>2127</v>
      </c>
      <c r="H98" s="2157">
        <f>(F98/C98)</f>
        <v>1.5501766784452298</v>
      </c>
      <c r="I98" s="2157">
        <f>G98/D98</f>
        <v>1.3487634749524413</v>
      </c>
    </row>
    <row r="99" spans="1:9" s="2176" customFormat="1" ht="10.5" customHeight="1">
      <c r="A99" s="228" t="s">
        <v>85</v>
      </c>
      <c r="B99" s="2162">
        <v>196286</v>
      </c>
      <c r="C99" s="2162">
        <v>149136</v>
      </c>
      <c r="D99" s="2162">
        <v>47150</v>
      </c>
      <c r="E99" s="2162">
        <v>717598</v>
      </c>
      <c r="F99" s="2162">
        <v>584494</v>
      </c>
      <c r="G99" s="2162">
        <v>133104</v>
      </c>
      <c r="H99" s="2161">
        <f>(F99/C99)</f>
        <v>3.9192012659585882</v>
      </c>
      <c r="I99" s="2161">
        <f>G99/D99</f>
        <v>2.8229904559915164</v>
      </c>
    </row>
    <row r="100" spans="1:9" s="2175" customFormat="1" ht="10.5" customHeight="1">
      <c r="A100" s="209" t="s">
        <v>135</v>
      </c>
      <c r="B100" s="871">
        <f>SUM(B101:B106)</f>
        <v>71262</v>
      </c>
      <c r="C100" s="871">
        <f>SUM(C101:C106)</f>
        <v>65056</v>
      </c>
      <c r="D100" s="871">
        <f>SUM(D101:D106)</f>
        <v>6206</v>
      </c>
      <c r="E100" s="871">
        <f>SUM(E101:E106)</f>
        <v>249693</v>
      </c>
      <c r="F100" s="871">
        <f>SUM(F101:F106)</f>
        <v>236462</v>
      </c>
      <c r="G100" s="871">
        <f>SUM(G101:G106)</f>
        <v>13231</v>
      </c>
      <c r="H100" s="2150">
        <f>(F100/C100)</f>
        <v>3.6347454500737828</v>
      </c>
      <c r="I100" s="2150">
        <f>G100/D100</f>
        <v>2.1319690621978729</v>
      </c>
    </row>
    <row r="101" spans="1:9" s="2178" customFormat="1" ht="10.5" customHeight="1">
      <c r="A101" s="230" t="s">
        <v>219</v>
      </c>
      <c r="B101" s="2170">
        <v>54938</v>
      </c>
      <c r="C101" s="2170">
        <v>50012</v>
      </c>
      <c r="D101" s="2170">
        <v>4926</v>
      </c>
      <c r="E101" s="2170">
        <v>183350</v>
      </c>
      <c r="F101" s="2170">
        <v>174620</v>
      </c>
      <c r="G101" s="2170">
        <v>8730</v>
      </c>
      <c r="H101" s="2163">
        <f>(F101/C101)</f>
        <v>3.4915620251139727</v>
      </c>
      <c r="I101" s="2163">
        <f>G101/D101</f>
        <v>1.7722289890377589</v>
      </c>
    </row>
    <row r="102" spans="1:9" s="2175" customFormat="1" ht="10.5" customHeight="1">
      <c r="A102" s="199" t="s">
        <v>46</v>
      </c>
      <c r="B102" s="2158">
        <v>168</v>
      </c>
      <c r="C102" s="2158">
        <v>160</v>
      </c>
      <c r="D102" s="2158">
        <v>8</v>
      </c>
      <c r="E102" s="2158">
        <v>569</v>
      </c>
      <c r="F102" s="2158">
        <v>558</v>
      </c>
      <c r="G102" s="2158">
        <v>11</v>
      </c>
      <c r="H102" s="2157">
        <f>(F102/C102)</f>
        <v>3.4874999999999998</v>
      </c>
      <c r="I102" s="2157">
        <f>G102/D102</f>
        <v>1.375</v>
      </c>
    </row>
    <row r="103" spans="1:9" s="2176" customFormat="1" ht="10.5" customHeight="1">
      <c r="A103" s="228" t="s">
        <v>47</v>
      </c>
      <c r="B103" s="2162">
        <v>3658</v>
      </c>
      <c r="C103" s="2162">
        <v>3470</v>
      </c>
      <c r="D103" s="2162">
        <v>188</v>
      </c>
      <c r="E103" s="2162">
        <v>11949</v>
      </c>
      <c r="F103" s="2162">
        <v>10868</v>
      </c>
      <c r="G103" s="2162">
        <v>1081</v>
      </c>
      <c r="H103" s="2161">
        <f>(F103/C103)</f>
        <v>3.1319884726224783</v>
      </c>
      <c r="I103" s="2161">
        <f>G103/D103</f>
        <v>5.75</v>
      </c>
    </row>
    <row r="104" spans="1:9" s="2175" customFormat="1" ht="10.5" customHeight="1">
      <c r="A104" s="199" t="s">
        <v>48</v>
      </c>
      <c r="B104" s="2158">
        <v>11248</v>
      </c>
      <c r="C104" s="2158">
        <v>10361</v>
      </c>
      <c r="D104" s="2158">
        <v>887</v>
      </c>
      <c r="E104" s="2158">
        <v>49039</v>
      </c>
      <c r="F104" s="2158">
        <v>46063</v>
      </c>
      <c r="G104" s="2158">
        <v>2976</v>
      </c>
      <c r="H104" s="2157">
        <f>(F104/C104)</f>
        <v>4.445806389344658</v>
      </c>
      <c r="I104" s="2157">
        <f>G104/D104</f>
        <v>3.3551296505073283</v>
      </c>
    </row>
    <row r="105" spans="1:9" s="2176" customFormat="1" ht="10.5" customHeight="1">
      <c r="A105" s="228" t="s">
        <v>49</v>
      </c>
      <c r="B105" s="2162">
        <v>245</v>
      </c>
      <c r="C105" s="2162">
        <v>229</v>
      </c>
      <c r="D105" s="2162">
        <v>16</v>
      </c>
      <c r="E105" s="2162">
        <v>1258</v>
      </c>
      <c r="F105" s="2162">
        <v>1228</v>
      </c>
      <c r="G105" s="2162">
        <v>30</v>
      </c>
      <c r="H105" s="2161">
        <f>(F105/C105)</f>
        <v>5.3624454148471612</v>
      </c>
      <c r="I105" s="2161">
        <f>G105/D105</f>
        <v>1.875</v>
      </c>
    </row>
    <row r="106" spans="1:9" s="2175" customFormat="1" ht="10.5" customHeight="1">
      <c r="A106" s="199" t="s">
        <v>50</v>
      </c>
      <c r="B106" s="2158">
        <v>1005</v>
      </c>
      <c r="C106" s="2158">
        <v>824</v>
      </c>
      <c r="D106" s="2158">
        <v>181</v>
      </c>
      <c r="E106" s="2158">
        <v>3528</v>
      </c>
      <c r="F106" s="2158">
        <v>3125</v>
      </c>
      <c r="G106" s="2158">
        <v>403</v>
      </c>
      <c r="H106" s="2157">
        <f>(F106/C106)</f>
        <v>3.7924757281553396</v>
      </c>
      <c r="I106" s="2157">
        <f>G106/D106</f>
        <v>2.2265193370165748</v>
      </c>
    </row>
    <row r="107" spans="1:9" s="2176" customFormat="1" ht="10.5" customHeight="1">
      <c r="A107" s="1319" t="s">
        <v>136</v>
      </c>
      <c r="B107" s="2167">
        <f>SUM(B108:B115)</f>
        <v>51790</v>
      </c>
      <c r="C107" s="2167">
        <f>SUM(C108:C115)</f>
        <v>38428</v>
      </c>
      <c r="D107" s="2167">
        <f>SUM(D108:D115)</f>
        <v>13362</v>
      </c>
      <c r="E107" s="2167">
        <f>SUM(E108:E115)</f>
        <v>212839</v>
      </c>
      <c r="F107" s="2167">
        <f>SUM(F108:F115)</f>
        <v>163588</v>
      </c>
      <c r="G107" s="2167">
        <f>SUM(G108:G115)</f>
        <v>49251</v>
      </c>
      <c r="H107" s="2155">
        <f>(F107/C107)</f>
        <v>4.2570001040907668</v>
      </c>
      <c r="I107" s="2155">
        <f>G107/D107</f>
        <v>3.6859003143242028</v>
      </c>
    </row>
    <row r="108" spans="1:9" s="2177" customFormat="1" ht="10.5" customHeight="1">
      <c r="A108" s="214" t="s">
        <v>221</v>
      </c>
      <c r="B108" s="2166">
        <v>16655</v>
      </c>
      <c r="C108" s="2166">
        <v>10172</v>
      </c>
      <c r="D108" s="2166">
        <v>6483</v>
      </c>
      <c r="E108" s="2166">
        <v>30234</v>
      </c>
      <c r="F108" s="2166">
        <v>16274</v>
      </c>
      <c r="G108" s="2166">
        <v>13960</v>
      </c>
      <c r="H108" s="2165">
        <f>(F108/C108)</f>
        <v>1.5998820290994888</v>
      </c>
      <c r="I108" s="2165">
        <f>G108/D108</f>
        <v>2.1533240783587844</v>
      </c>
    </row>
    <row r="109" spans="1:9" s="2176" customFormat="1" ht="10.5" customHeight="1">
      <c r="A109" s="228" t="s">
        <v>40</v>
      </c>
      <c r="B109" s="1908" t="s">
        <v>256</v>
      </c>
      <c r="C109" s="1908" t="s">
        <v>256</v>
      </c>
      <c r="D109" s="1908" t="s">
        <v>256</v>
      </c>
      <c r="E109" s="1908" t="s">
        <v>256</v>
      </c>
      <c r="F109" s="1908" t="s">
        <v>256</v>
      </c>
      <c r="G109" s="1908" t="s">
        <v>256</v>
      </c>
      <c r="H109" s="1908" t="s">
        <v>256</v>
      </c>
      <c r="I109" s="1908" t="s">
        <v>256</v>
      </c>
    </row>
    <row r="110" spans="1:9" s="2175" customFormat="1" ht="10.5" customHeight="1">
      <c r="A110" s="199" t="s">
        <v>41</v>
      </c>
      <c r="B110" s="1272" t="s">
        <v>256</v>
      </c>
      <c r="C110" s="1272" t="s">
        <v>256</v>
      </c>
      <c r="D110" s="1272" t="s">
        <v>256</v>
      </c>
      <c r="E110" s="1272" t="s">
        <v>256</v>
      </c>
      <c r="F110" s="1272" t="s">
        <v>256</v>
      </c>
      <c r="G110" s="1272" t="s">
        <v>256</v>
      </c>
      <c r="H110" s="1272" t="s">
        <v>256</v>
      </c>
      <c r="I110" s="1272" t="s">
        <v>256</v>
      </c>
    </row>
    <row r="111" spans="1:9" s="2176" customFormat="1" ht="10.5" customHeight="1">
      <c r="A111" s="228" t="s">
        <v>42</v>
      </c>
      <c r="B111" s="2162">
        <v>869</v>
      </c>
      <c r="C111" s="2162">
        <v>534</v>
      </c>
      <c r="D111" s="2162">
        <v>335</v>
      </c>
      <c r="E111" s="2162">
        <v>1386</v>
      </c>
      <c r="F111" s="2162">
        <v>741</v>
      </c>
      <c r="G111" s="2162">
        <v>645</v>
      </c>
      <c r="H111" s="2161">
        <f>(F111/C111)</f>
        <v>1.3876404494382022</v>
      </c>
      <c r="I111" s="2161">
        <f>G111/D111</f>
        <v>1.9253731343283582</v>
      </c>
    </row>
    <row r="112" spans="1:9" s="2175" customFormat="1" ht="10.5" customHeight="1">
      <c r="A112" s="199" t="s">
        <v>43</v>
      </c>
      <c r="B112" s="2158">
        <v>2805</v>
      </c>
      <c r="C112" s="2158">
        <v>2782</v>
      </c>
      <c r="D112" s="2158">
        <v>23</v>
      </c>
      <c r="E112" s="2158">
        <v>9663</v>
      </c>
      <c r="F112" s="2158">
        <v>9358</v>
      </c>
      <c r="G112" s="2158">
        <v>305</v>
      </c>
      <c r="H112" s="2157">
        <f>(F112/C112)</f>
        <v>3.3637670740474479</v>
      </c>
      <c r="I112" s="2157">
        <f>G112/D112</f>
        <v>13.260869565217391</v>
      </c>
    </row>
    <row r="113" spans="1:9" s="2176" customFormat="1" ht="10.5" customHeight="1">
      <c r="A113" s="228" t="s">
        <v>220</v>
      </c>
      <c r="B113" s="2162">
        <v>26862</v>
      </c>
      <c r="C113" s="2162">
        <v>20939</v>
      </c>
      <c r="D113" s="2162">
        <v>5923</v>
      </c>
      <c r="E113" s="2162">
        <v>161193</v>
      </c>
      <c r="F113" s="2162">
        <v>128001</v>
      </c>
      <c r="G113" s="2162">
        <v>33192</v>
      </c>
      <c r="H113" s="2161">
        <f>(F113/C113)</f>
        <v>6.1130426476909117</v>
      </c>
      <c r="I113" s="2161">
        <f>G113/D113</f>
        <v>5.6039169339861559</v>
      </c>
    </row>
    <row r="114" spans="1:9" s="2175" customFormat="1" ht="10.5" customHeight="1">
      <c r="A114" s="199" t="s">
        <v>44</v>
      </c>
      <c r="B114" s="2158">
        <v>2391</v>
      </c>
      <c r="C114" s="2158">
        <v>2062</v>
      </c>
      <c r="D114" s="2158">
        <v>329</v>
      </c>
      <c r="E114" s="2158">
        <v>3743</v>
      </c>
      <c r="F114" s="2158">
        <v>3158</v>
      </c>
      <c r="G114" s="2158">
        <v>585</v>
      </c>
      <c r="H114" s="2157">
        <f>(F114/C114)</f>
        <v>1.5315227934044617</v>
      </c>
      <c r="I114" s="2157">
        <f>G114/D114</f>
        <v>1.7781155015197569</v>
      </c>
    </row>
    <row r="115" spans="1:9" s="2176" customFormat="1" ht="10.5" customHeight="1">
      <c r="A115" s="228" t="s">
        <v>45</v>
      </c>
      <c r="B115" s="2162">
        <v>2208</v>
      </c>
      <c r="C115" s="2162">
        <v>1939</v>
      </c>
      <c r="D115" s="2162">
        <v>269</v>
      </c>
      <c r="E115" s="2162">
        <v>6620</v>
      </c>
      <c r="F115" s="2162">
        <v>6056</v>
      </c>
      <c r="G115" s="2162">
        <v>564</v>
      </c>
      <c r="H115" s="2161">
        <f>(F115/C115)</f>
        <v>3.1232594120680761</v>
      </c>
      <c r="I115" s="2161">
        <f>G115/D115</f>
        <v>2.0966542750929369</v>
      </c>
    </row>
    <row r="116" spans="1:9" s="2175" customFormat="1" ht="9" customHeight="1">
      <c r="A116" s="167"/>
      <c r="B116" s="2151"/>
      <c r="C116" s="2151"/>
      <c r="D116" s="2151"/>
      <c r="E116" s="2151"/>
      <c r="F116" s="2151"/>
      <c r="G116" s="2151"/>
      <c r="H116" s="2150"/>
      <c r="I116" s="2150"/>
    </row>
    <row r="117" spans="1:9" s="2175" customFormat="1" ht="12" customHeight="1">
      <c r="A117" s="1798" t="s">
        <v>2742</v>
      </c>
      <c r="B117" s="2152"/>
      <c r="C117" s="2152"/>
      <c r="D117" s="2152"/>
      <c r="E117" s="2152"/>
      <c r="F117" s="2152"/>
      <c r="G117" s="2152"/>
      <c r="H117" s="2150"/>
      <c r="I117" s="2150"/>
    </row>
    <row r="118" spans="1:9" s="2175" customFormat="1" ht="9.9499999999999993" customHeight="1">
      <c r="A118" s="1043" t="s">
        <v>2741</v>
      </c>
      <c r="B118" s="2151"/>
      <c r="C118" s="2151"/>
      <c r="D118" s="2151"/>
      <c r="E118" s="2151"/>
      <c r="F118" s="2151"/>
      <c r="G118" s="2151"/>
      <c r="H118" s="2150"/>
      <c r="I118" s="2150"/>
    </row>
    <row r="119" spans="1:9" s="2175" customFormat="1" ht="9.9499999999999993" customHeight="1">
      <c r="A119" s="1043" t="s">
        <v>2740</v>
      </c>
      <c r="B119" s="2151"/>
      <c r="C119" s="2151"/>
      <c r="D119" s="2151"/>
      <c r="E119" s="2151"/>
      <c r="F119" s="2151"/>
      <c r="G119" s="2151"/>
      <c r="H119" s="2150"/>
      <c r="I119" s="2150"/>
    </row>
    <row r="120" spans="1:9" s="2175" customFormat="1" ht="15.95" customHeight="1">
      <c r="A120" s="209" t="s">
        <v>137</v>
      </c>
      <c r="B120" s="2160">
        <f>SUM(B121:B124)</f>
        <v>79373</v>
      </c>
      <c r="C120" s="2160">
        <f>SUM(C121:C124)</f>
        <v>55134</v>
      </c>
      <c r="D120" s="2160">
        <f>SUM(D121:D124)</f>
        <v>24239</v>
      </c>
      <c r="E120" s="2160">
        <f>SUM(E121:E124)</f>
        <v>318580</v>
      </c>
      <c r="F120" s="2160">
        <f>SUM(F121:F124)</f>
        <v>249744</v>
      </c>
      <c r="G120" s="2160">
        <f>SUM(G121:G124)</f>
        <v>68836</v>
      </c>
      <c r="H120" s="2150">
        <f>(F120/C120)</f>
        <v>4.5297638480792255</v>
      </c>
      <c r="I120" s="2150">
        <f>G120/D120</f>
        <v>2.8398861339164156</v>
      </c>
    </row>
    <row r="121" spans="1:9" s="2178" customFormat="1" ht="11.1" customHeight="1">
      <c r="A121" s="230" t="s">
        <v>222</v>
      </c>
      <c r="B121" s="2170">
        <v>38244</v>
      </c>
      <c r="C121" s="2170">
        <v>24807</v>
      </c>
      <c r="D121" s="2170">
        <v>13437</v>
      </c>
      <c r="E121" s="2170">
        <v>166874</v>
      </c>
      <c r="F121" s="2170">
        <v>130133</v>
      </c>
      <c r="G121" s="2170">
        <v>36741</v>
      </c>
      <c r="H121" s="2163">
        <f>(F121/C121)</f>
        <v>5.2458177127423715</v>
      </c>
      <c r="I121" s="2163">
        <f>G121/D121</f>
        <v>2.7343156954677381</v>
      </c>
    </row>
    <row r="122" spans="1:9" s="2175" customFormat="1" ht="11.1" customHeight="1">
      <c r="A122" s="199" t="s">
        <v>86</v>
      </c>
      <c r="B122" s="2158">
        <v>9583</v>
      </c>
      <c r="C122" s="2158">
        <v>8215</v>
      </c>
      <c r="D122" s="2158">
        <v>1368</v>
      </c>
      <c r="E122" s="2158">
        <v>40882</v>
      </c>
      <c r="F122" s="2158">
        <v>35777</v>
      </c>
      <c r="G122" s="2158">
        <v>5105</v>
      </c>
      <c r="H122" s="2157">
        <f>(F122/C122)</f>
        <v>4.3550821667681072</v>
      </c>
      <c r="I122" s="2157">
        <f>G122/D122</f>
        <v>3.7317251461988303</v>
      </c>
    </row>
    <row r="123" spans="1:9" s="2176" customFormat="1" ht="11.1" customHeight="1">
      <c r="A123" s="228" t="s">
        <v>87</v>
      </c>
      <c r="B123" s="2162">
        <v>17764</v>
      </c>
      <c r="C123" s="2162">
        <v>16776</v>
      </c>
      <c r="D123" s="2162">
        <v>988</v>
      </c>
      <c r="E123" s="2162">
        <v>73040</v>
      </c>
      <c r="F123" s="2162">
        <v>70868</v>
      </c>
      <c r="G123" s="2162">
        <v>2172</v>
      </c>
      <c r="H123" s="2161">
        <f>(F123/C123)</f>
        <v>4.2243681449690031</v>
      </c>
      <c r="I123" s="2161">
        <f>G123/D123</f>
        <v>2.1983805668016196</v>
      </c>
    </row>
    <row r="124" spans="1:9" s="2175" customFormat="1" ht="11.1" customHeight="1">
      <c r="A124" s="199" t="s">
        <v>88</v>
      </c>
      <c r="B124" s="2158">
        <v>13782</v>
      </c>
      <c r="C124" s="2158">
        <v>5336</v>
      </c>
      <c r="D124" s="2158">
        <v>8446</v>
      </c>
      <c r="E124" s="2158">
        <v>37784</v>
      </c>
      <c r="F124" s="2158">
        <v>12966</v>
      </c>
      <c r="G124" s="2158">
        <v>24818</v>
      </c>
      <c r="H124" s="2157">
        <f>(F124/C124)</f>
        <v>2.4299100449775111</v>
      </c>
      <c r="I124" s="2157">
        <f>G124/D124</f>
        <v>2.9384323940326782</v>
      </c>
    </row>
    <row r="125" spans="1:9" s="2176" customFormat="1" ht="15" customHeight="1">
      <c r="A125" s="1319" t="s">
        <v>138</v>
      </c>
      <c r="B125" s="2167">
        <f>SUM(B126:B131)</f>
        <v>32825</v>
      </c>
      <c r="C125" s="2167">
        <f>SUM(C126:C131)</f>
        <v>12417</v>
      </c>
      <c r="D125" s="2167">
        <f>SUM(D126:D131)</f>
        <v>20408</v>
      </c>
      <c r="E125" s="2167">
        <f>SUM(E126:E131)</f>
        <v>48526</v>
      </c>
      <c r="F125" s="2167">
        <f>SUM(F126:F131)</f>
        <v>20483</v>
      </c>
      <c r="G125" s="2167">
        <f>SUM(G126:G131)</f>
        <v>28043</v>
      </c>
      <c r="H125" s="2155">
        <f>(F125/C125)</f>
        <v>1.6495932995087381</v>
      </c>
      <c r="I125" s="2155">
        <f>G125/D125</f>
        <v>1.3741179929439435</v>
      </c>
    </row>
    <row r="126" spans="1:9" s="2177" customFormat="1" ht="11.1" customHeight="1">
      <c r="A126" s="214" t="s">
        <v>223</v>
      </c>
      <c r="B126" s="2166">
        <v>14174</v>
      </c>
      <c r="C126" s="2166">
        <v>5313</v>
      </c>
      <c r="D126" s="2166">
        <v>8861</v>
      </c>
      <c r="E126" s="2166">
        <v>20261</v>
      </c>
      <c r="F126" s="2166">
        <v>7730</v>
      </c>
      <c r="G126" s="2166">
        <v>12531</v>
      </c>
      <c r="H126" s="2165">
        <f>(F126/C126)</f>
        <v>1.4549218897044984</v>
      </c>
      <c r="I126" s="2165">
        <f>G126/D126</f>
        <v>1.4141744724071774</v>
      </c>
    </row>
    <row r="127" spans="1:9" s="2176" customFormat="1" ht="11.1" customHeight="1">
      <c r="A127" s="228" t="s">
        <v>65</v>
      </c>
      <c r="B127" s="2162">
        <v>510</v>
      </c>
      <c r="C127" s="2162">
        <v>473</v>
      </c>
      <c r="D127" s="2162">
        <v>37</v>
      </c>
      <c r="E127" s="2162">
        <v>2761</v>
      </c>
      <c r="F127" s="2162">
        <v>2650</v>
      </c>
      <c r="G127" s="2162">
        <v>111</v>
      </c>
      <c r="H127" s="2161">
        <f>(F127/C127)</f>
        <v>5.602536997885835</v>
      </c>
      <c r="I127" s="2161">
        <f>G127/D127</f>
        <v>3</v>
      </c>
    </row>
    <row r="128" spans="1:9" s="2175" customFormat="1" ht="11.1" customHeight="1">
      <c r="A128" s="199" t="s">
        <v>66</v>
      </c>
      <c r="B128" s="2158">
        <v>16386</v>
      </c>
      <c r="C128" s="2158">
        <v>5662</v>
      </c>
      <c r="D128" s="2158">
        <v>10724</v>
      </c>
      <c r="E128" s="2158">
        <v>23115</v>
      </c>
      <c r="F128" s="2158">
        <v>8670</v>
      </c>
      <c r="G128" s="2158">
        <v>14445</v>
      </c>
      <c r="H128" s="2157">
        <f>(F128/C128)</f>
        <v>1.531261038502296</v>
      </c>
      <c r="I128" s="2157">
        <f>G128/D128</f>
        <v>1.3469787392763894</v>
      </c>
    </row>
    <row r="129" spans="1:16" s="2176" customFormat="1" ht="11.1" customHeight="1">
      <c r="A129" s="228" t="s">
        <v>67</v>
      </c>
      <c r="B129" s="1908" t="s">
        <v>256</v>
      </c>
      <c r="C129" s="1908" t="s">
        <v>256</v>
      </c>
      <c r="D129" s="1908" t="s">
        <v>256</v>
      </c>
      <c r="E129" s="1908" t="s">
        <v>256</v>
      </c>
      <c r="F129" s="1908" t="s">
        <v>256</v>
      </c>
      <c r="G129" s="1908" t="s">
        <v>256</v>
      </c>
      <c r="H129" s="1908" t="s">
        <v>256</v>
      </c>
      <c r="I129" s="1908" t="s">
        <v>256</v>
      </c>
    </row>
    <row r="130" spans="1:16" s="2175" customFormat="1" ht="11.1" customHeight="1">
      <c r="A130" s="199" t="s">
        <v>68</v>
      </c>
      <c r="B130" s="2158">
        <v>219</v>
      </c>
      <c r="C130" s="2158">
        <v>158</v>
      </c>
      <c r="D130" s="2158">
        <v>61</v>
      </c>
      <c r="E130" s="2158">
        <v>575</v>
      </c>
      <c r="F130" s="2158">
        <v>501</v>
      </c>
      <c r="G130" s="2158">
        <v>74</v>
      </c>
      <c r="H130" s="2157">
        <f>(F130/C130)</f>
        <v>3.1708860759493671</v>
      </c>
      <c r="I130" s="2157">
        <f>G130/D130</f>
        <v>1.2131147540983607</v>
      </c>
    </row>
    <row r="131" spans="1:16" s="2176" customFormat="1" ht="11.1" customHeight="1">
      <c r="A131" s="228" t="s">
        <v>69</v>
      </c>
      <c r="B131" s="2162">
        <v>1536</v>
      </c>
      <c r="C131" s="2162">
        <v>811</v>
      </c>
      <c r="D131" s="2162">
        <v>725</v>
      </c>
      <c r="E131" s="2162">
        <v>1814</v>
      </c>
      <c r="F131" s="2162">
        <v>932</v>
      </c>
      <c r="G131" s="2162">
        <v>882</v>
      </c>
      <c r="H131" s="2161">
        <f>(F131/C131)</f>
        <v>1.1491985203452528</v>
      </c>
      <c r="I131" s="2161">
        <f>G131/D131</f>
        <v>1.2165517241379311</v>
      </c>
    </row>
    <row r="132" spans="1:16" s="2175" customFormat="1" ht="15" customHeight="1">
      <c r="A132" s="209" t="s">
        <v>139</v>
      </c>
      <c r="B132" s="2160">
        <f>SUM(B133:B138)</f>
        <v>50022</v>
      </c>
      <c r="C132" s="2160">
        <f>SUM(C133:C138)</f>
        <v>38334</v>
      </c>
      <c r="D132" s="2160">
        <f>SUM(D133:D138)</f>
        <v>11688</v>
      </c>
      <c r="E132" s="2160">
        <f>SUM(E133:E138)</f>
        <v>197459</v>
      </c>
      <c r="F132" s="2160">
        <f>SUM(F133:F138)</f>
        <v>161608</v>
      </c>
      <c r="G132" s="2160">
        <f>SUM(G133:G138)</f>
        <v>35851</v>
      </c>
      <c r="H132" s="2150">
        <f>(F132/C132)</f>
        <v>4.2157875515208429</v>
      </c>
      <c r="I132" s="2150">
        <f>G132/D132</f>
        <v>3.0673340177960302</v>
      </c>
    </row>
    <row r="133" spans="1:16" s="2173" customFormat="1" ht="11.1" customHeight="1">
      <c r="A133" s="230" t="s">
        <v>224</v>
      </c>
      <c r="B133" s="2170">
        <v>25443</v>
      </c>
      <c r="C133" s="2170">
        <v>19216</v>
      </c>
      <c r="D133" s="2170">
        <v>6227</v>
      </c>
      <c r="E133" s="2170">
        <v>96465</v>
      </c>
      <c r="F133" s="2170">
        <v>82601</v>
      </c>
      <c r="G133" s="2170">
        <v>13864</v>
      </c>
      <c r="H133" s="2163">
        <f>(F133/C133)</f>
        <v>4.2985532889258948</v>
      </c>
      <c r="I133" s="2163">
        <f>G133/D133</f>
        <v>2.2264332744499757</v>
      </c>
      <c r="K133" s="2174"/>
      <c r="L133" s="2174"/>
      <c r="M133" s="2174"/>
      <c r="N133" s="2174"/>
      <c r="O133" s="2174"/>
      <c r="P133" s="2174"/>
    </row>
    <row r="134" spans="1:16" ht="11.1" customHeight="1">
      <c r="A134" s="199" t="s">
        <v>92</v>
      </c>
      <c r="B134" s="2158">
        <v>1888</v>
      </c>
      <c r="C134" s="2158">
        <v>1802</v>
      </c>
      <c r="D134" s="2158">
        <v>86</v>
      </c>
      <c r="E134" s="2158">
        <v>7643</v>
      </c>
      <c r="F134" s="2158">
        <v>7531</v>
      </c>
      <c r="G134" s="2158">
        <v>112</v>
      </c>
      <c r="H134" s="2157">
        <f>(F134/C134)</f>
        <v>4.1792452830188678</v>
      </c>
      <c r="I134" s="2157">
        <f>G134/D134</f>
        <v>1.3023255813953489</v>
      </c>
    </row>
    <row r="135" spans="1:16" s="2154" customFormat="1" ht="11.1" customHeight="1">
      <c r="A135" s="228" t="s">
        <v>93</v>
      </c>
      <c r="B135" s="2162">
        <v>20636</v>
      </c>
      <c r="C135" s="2162">
        <v>15723</v>
      </c>
      <c r="D135" s="2162">
        <v>4913</v>
      </c>
      <c r="E135" s="2162">
        <v>90035</v>
      </c>
      <c r="F135" s="2162">
        <v>69210</v>
      </c>
      <c r="G135" s="2162">
        <v>20825</v>
      </c>
      <c r="H135" s="2161">
        <f>(F135/C135)</f>
        <v>4.4018317115054382</v>
      </c>
      <c r="I135" s="2161">
        <f>G135/D135</f>
        <v>4.2387543252595155</v>
      </c>
    </row>
    <row r="136" spans="1:16" ht="11.1" customHeight="1">
      <c r="A136" s="199" t="s">
        <v>94</v>
      </c>
      <c r="B136" s="1272" t="s">
        <v>256</v>
      </c>
      <c r="C136" s="1272" t="s">
        <v>256</v>
      </c>
      <c r="D136" s="1272" t="s">
        <v>256</v>
      </c>
      <c r="E136" s="1272" t="s">
        <v>256</v>
      </c>
      <c r="F136" s="1272" t="s">
        <v>256</v>
      </c>
      <c r="G136" s="1272" t="s">
        <v>256</v>
      </c>
      <c r="H136" s="1272" t="s">
        <v>256</v>
      </c>
      <c r="I136" s="1272" t="s">
        <v>256</v>
      </c>
    </row>
    <row r="137" spans="1:16" s="2154" customFormat="1" ht="11.1" customHeight="1">
      <c r="A137" s="228" t="s">
        <v>95</v>
      </c>
      <c r="B137" s="2162">
        <v>2055</v>
      </c>
      <c r="C137" s="2162">
        <v>1593</v>
      </c>
      <c r="D137" s="2162">
        <v>462</v>
      </c>
      <c r="E137" s="2162">
        <v>3316</v>
      </c>
      <c r="F137" s="2162">
        <v>2266</v>
      </c>
      <c r="G137" s="2162">
        <v>1050</v>
      </c>
      <c r="H137" s="2161">
        <f>(F137/C137)</f>
        <v>1.4224733207784055</v>
      </c>
      <c r="I137" s="2161">
        <f>G137/D137</f>
        <v>2.2727272727272729</v>
      </c>
    </row>
    <row r="138" spans="1:16" ht="11.1" customHeight="1">
      <c r="A138" s="199" t="s">
        <v>96</v>
      </c>
      <c r="B138" s="1272" t="s">
        <v>256</v>
      </c>
      <c r="C138" s="1272" t="s">
        <v>256</v>
      </c>
      <c r="D138" s="1272" t="s">
        <v>256</v>
      </c>
      <c r="E138" s="1272" t="s">
        <v>256</v>
      </c>
      <c r="F138" s="1272" t="s">
        <v>256</v>
      </c>
      <c r="G138" s="1272" t="s">
        <v>256</v>
      </c>
      <c r="H138" s="1272" t="s">
        <v>256</v>
      </c>
      <c r="I138" s="1272" t="s">
        <v>256</v>
      </c>
    </row>
    <row r="139" spans="1:16" s="2154" customFormat="1" ht="15" customHeight="1">
      <c r="A139" s="1319" t="s">
        <v>140</v>
      </c>
      <c r="B139" s="2167">
        <f>SUM(B140:B144)</f>
        <v>368505</v>
      </c>
      <c r="C139" s="2167">
        <f>SUM(C140:C144)</f>
        <v>298877</v>
      </c>
      <c r="D139" s="2167">
        <f>SUM(D140:D144)</f>
        <v>69628</v>
      </c>
      <c r="E139" s="2167">
        <f>SUM(E140:E144)</f>
        <v>1278119</v>
      </c>
      <c r="F139" s="2167">
        <f>SUM(F140:F144)</f>
        <v>1071722</v>
      </c>
      <c r="G139" s="2167">
        <f>SUM(G140:G144)</f>
        <v>206397</v>
      </c>
      <c r="H139" s="2155">
        <f>(F139/C139)</f>
        <v>3.5858296222191739</v>
      </c>
      <c r="I139" s="2155">
        <f>G139/D139</f>
        <v>2.9642816108462111</v>
      </c>
    </row>
    <row r="140" spans="1:16" s="270" customFormat="1" ht="11.45" customHeight="1">
      <c r="A140" s="214" t="s">
        <v>225</v>
      </c>
      <c r="B140" s="2166">
        <v>23051</v>
      </c>
      <c r="C140" s="2166">
        <v>15405</v>
      </c>
      <c r="D140" s="2166">
        <v>7646</v>
      </c>
      <c r="E140" s="2166">
        <v>59367</v>
      </c>
      <c r="F140" s="2166">
        <v>46607</v>
      </c>
      <c r="G140" s="2166">
        <v>12760</v>
      </c>
      <c r="H140" s="2165">
        <f>(F140/C140)</f>
        <v>3.0254462836741318</v>
      </c>
      <c r="I140" s="2165">
        <f>G140/D140</f>
        <v>1.6688464556630918</v>
      </c>
    </row>
    <row r="141" spans="1:16" s="2154" customFormat="1" ht="11.45" customHeight="1">
      <c r="A141" s="228" t="s">
        <v>89</v>
      </c>
      <c r="B141" s="2162">
        <v>216651</v>
      </c>
      <c r="C141" s="2162">
        <v>179659</v>
      </c>
      <c r="D141" s="2162">
        <v>36992</v>
      </c>
      <c r="E141" s="2162">
        <v>724163</v>
      </c>
      <c r="F141" s="2162">
        <v>625820</v>
      </c>
      <c r="G141" s="2162">
        <v>98343</v>
      </c>
      <c r="H141" s="2161">
        <f>(F141/C141)</f>
        <v>3.4833768416834112</v>
      </c>
      <c r="I141" s="2161">
        <f>G141/D141</f>
        <v>2.6584937283737022</v>
      </c>
    </row>
    <row r="142" spans="1:16" ht="11.45" customHeight="1">
      <c r="A142" s="199" t="s">
        <v>226</v>
      </c>
      <c r="B142" s="2158">
        <v>17213</v>
      </c>
      <c r="C142" s="2158">
        <v>11331</v>
      </c>
      <c r="D142" s="2158">
        <v>5882</v>
      </c>
      <c r="E142" s="2158">
        <v>30694</v>
      </c>
      <c r="F142" s="2158">
        <v>20291</v>
      </c>
      <c r="G142" s="2158">
        <v>10403</v>
      </c>
      <c r="H142" s="2157">
        <f>(F142/C142)</f>
        <v>1.7907510369782014</v>
      </c>
      <c r="I142" s="2157">
        <f>G142/D142</f>
        <v>1.768616116967018</v>
      </c>
    </row>
    <row r="143" spans="1:16" s="2154" customFormat="1" ht="11.45" customHeight="1">
      <c r="A143" s="228" t="s">
        <v>90</v>
      </c>
      <c r="B143" s="2162">
        <v>111236</v>
      </c>
      <c r="C143" s="2162">
        <v>92130</v>
      </c>
      <c r="D143" s="2162">
        <v>19106</v>
      </c>
      <c r="E143" s="2162">
        <v>463086</v>
      </c>
      <c r="F143" s="2162">
        <v>378197</v>
      </c>
      <c r="G143" s="2162">
        <v>84889</v>
      </c>
      <c r="H143" s="2161">
        <f>(F143/C143)</f>
        <v>4.1050363616628678</v>
      </c>
      <c r="I143" s="2161">
        <f>G143/D143</f>
        <v>4.4430545378415154</v>
      </c>
    </row>
    <row r="144" spans="1:16" ht="11.45" customHeight="1">
      <c r="A144" s="199" t="s">
        <v>91</v>
      </c>
      <c r="B144" s="2158">
        <v>354</v>
      </c>
      <c r="C144" s="2158">
        <v>352</v>
      </c>
      <c r="D144" s="2158">
        <v>2</v>
      </c>
      <c r="E144" s="2158">
        <v>809</v>
      </c>
      <c r="F144" s="2158">
        <v>807</v>
      </c>
      <c r="G144" s="2158">
        <v>2</v>
      </c>
      <c r="H144" s="2157">
        <f>(F144/C144)</f>
        <v>2.2926136363636362</v>
      </c>
      <c r="I144" s="2157">
        <f>G144/D144</f>
        <v>1</v>
      </c>
    </row>
    <row r="145" spans="1:15" s="2154" customFormat="1" ht="15" customHeight="1">
      <c r="A145" s="1319" t="s">
        <v>141</v>
      </c>
      <c r="B145" s="2167">
        <f>SUM(B146:B152)</f>
        <v>93637</v>
      </c>
      <c r="C145" s="2167">
        <f>SUM(C146:C152)</f>
        <v>62453</v>
      </c>
      <c r="D145" s="2167">
        <f>SUM(D146:D152)</f>
        <v>31184</v>
      </c>
      <c r="E145" s="2167">
        <f>SUM(E146:E152)</f>
        <v>214593</v>
      </c>
      <c r="F145" s="2167">
        <f>SUM(F146:F152)</f>
        <v>144081</v>
      </c>
      <c r="G145" s="2167">
        <f>SUM(G146:G152)</f>
        <v>70512</v>
      </c>
      <c r="H145" s="2155">
        <f>(F145/C145)</f>
        <v>2.307030887227195</v>
      </c>
      <c r="I145" s="2155">
        <f>G145/D145</f>
        <v>2.2611595690097488</v>
      </c>
    </row>
    <row r="146" spans="1:15" s="270" customFormat="1" ht="11.45" customHeight="1">
      <c r="A146" s="214" t="s">
        <v>227</v>
      </c>
      <c r="B146" s="2166">
        <v>47740</v>
      </c>
      <c r="C146" s="2166">
        <v>26245</v>
      </c>
      <c r="D146" s="2166">
        <v>21495</v>
      </c>
      <c r="E146" s="2166">
        <v>97483</v>
      </c>
      <c r="F146" s="2166">
        <v>49035</v>
      </c>
      <c r="G146" s="2166">
        <v>48448</v>
      </c>
      <c r="H146" s="2165">
        <f>(F146/C146)</f>
        <v>1.8683558773099638</v>
      </c>
      <c r="I146" s="2165">
        <f>G146/D146</f>
        <v>2.2539195161665502</v>
      </c>
    </row>
    <row r="147" spans="1:15" s="2154" customFormat="1" ht="11.45" customHeight="1">
      <c r="A147" s="228" t="s">
        <v>59</v>
      </c>
      <c r="B147" s="2162">
        <v>37152</v>
      </c>
      <c r="C147" s="2162">
        <v>30090</v>
      </c>
      <c r="D147" s="2162">
        <v>7062</v>
      </c>
      <c r="E147" s="2162">
        <v>101246</v>
      </c>
      <c r="F147" s="2162">
        <v>83403</v>
      </c>
      <c r="G147" s="2162">
        <v>17843</v>
      </c>
      <c r="H147" s="2161">
        <f>(F147/C147)</f>
        <v>2.7717846460618145</v>
      </c>
      <c r="I147" s="2161">
        <f>G147/D147</f>
        <v>2.5266213537241575</v>
      </c>
    </row>
    <row r="148" spans="1:15" ht="11.45" customHeight="1">
      <c r="A148" s="199" t="s">
        <v>60</v>
      </c>
      <c r="B148" s="1272" t="s">
        <v>256</v>
      </c>
      <c r="C148" s="1272" t="s">
        <v>256</v>
      </c>
      <c r="D148" s="1272" t="s">
        <v>256</v>
      </c>
      <c r="E148" s="1272" t="s">
        <v>256</v>
      </c>
      <c r="F148" s="1272" t="s">
        <v>256</v>
      </c>
      <c r="G148" s="1272" t="s">
        <v>256</v>
      </c>
      <c r="H148" s="1272" t="s">
        <v>256</v>
      </c>
      <c r="I148" s="1272" t="s">
        <v>256</v>
      </c>
    </row>
    <row r="149" spans="1:15" s="2154" customFormat="1" ht="11.45" customHeight="1">
      <c r="A149" s="228" t="s">
        <v>61</v>
      </c>
      <c r="B149" s="2162">
        <v>3277</v>
      </c>
      <c r="C149" s="2162">
        <v>2380</v>
      </c>
      <c r="D149" s="2162">
        <v>897</v>
      </c>
      <c r="E149" s="2162">
        <v>6674</v>
      </c>
      <c r="F149" s="2162">
        <v>5536</v>
      </c>
      <c r="G149" s="2162">
        <v>1138</v>
      </c>
      <c r="H149" s="2161">
        <f>(F149/C149)</f>
        <v>2.3260504201680674</v>
      </c>
      <c r="I149" s="2161">
        <f>G149/D149</f>
        <v>1.2686733556298773</v>
      </c>
    </row>
    <row r="150" spans="1:15" ht="11.45" customHeight="1">
      <c r="A150" s="199" t="s">
        <v>62</v>
      </c>
      <c r="B150" s="2158">
        <v>2034</v>
      </c>
      <c r="C150" s="2158">
        <v>1560</v>
      </c>
      <c r="D150" s="2158">
        <v>474</v>
      </c>
      <c r="E150" s="2158">
        <v>2590</v>
      </c>
      <c r="F150" s="2158">
        <v>1933</v>
      </c>
      <c r="G150" s="2158">
        <v>657</v>
      </c>
      <c r="H150" s="2157">
        <f>(F150/C150)</f>
        <v>1.2391025641025641</v>
      </c>
      <c r="I150" s="2157">
        <f>G150/D150</f>
        <v>1.3860759493670887</v>
      </c>
    </row>
    <row r="151" spans="1:15" s="2154" customFormat="1" ht="11.45" customHeight="1">
      <c r="A151" s="228" t="s">
        <v>63</v>
      </c>
      <c r="B151" s="1908" t="s">
        <v>256</v>
      </c>
      <c r="C151" s="1908" t="s">
        <v>256</v>
      </c>
      <c r="D151" s="1908" t="s">
        <v>256</v>
      </c>
      <c r="E151" s="1908" t="s">
        <v>256</v>
      </c>
      <c r="F151" s="1908" t="s">
        <v>256</v>
      </c>
      <c r="G151" s="1908" t="s">
        <v>256</v>
      </c>
      <c r="H151" s="1908" t="s">
        <v>256</v>
      </c>
      <c r="I151" s="1908" t="s">
        <v>256</v>
      </c>
    </row>
    <row r="152" spans="1:15" ht="11.45" customHeight="1">
      <c r="A152" s="199" t="s">
        <v>64</v>
      </c>
      <c r="B152" s="2158">
        <v>3434</v>
      </c>
      <c r="C152" s="2158">
        <v>2178</v>
      </c>
      <c r="D152" s="2158">
        <v>1256</v>
      </c>
      <c r="E152" s="2158">
        <v>6600</v>
      </c>
      <c r="F152" s="2158">
        <v>4174</v>
      </c>
      <c r="G152" s="2158">
        <v>2426</v>
      </c>
      <c r="H152" s="2150">
        <f>(F152/C152)</f>
        <v>1.9164370982552801</v>
      </c>
      <c r="I152" s="2150">
        <f>G152/D152</f>
        <v>1.9315286624203822</v>
      </c>
    </row>
    <row r="153" spans="1:15" s="2171" customFormat="1" ht="21.95" customHeight="1">
      <c r="A153" s="113" t="s">
        <v>262</v>
      </c>
      <c r="B153" s="1913">
        <f>SUM(B154,B159,B174,B179,B186,B199,B204,B208,B218)</f>
        <v>467772</v>
      </c>
      <c r="C153" s="1913">
        <f>SUM(C154,C159,C174,C179,C186,C199,C204,C208,C218)</f>
        <v>312551</v>
      </c>
      <c r="D153" s="1913">
        <f>SUM(D154,D159,D174,D179,D186,D199,D204,D208,D218)</f>
        <v>155221</v>
      </c>
      <c r="E153" s="1913">
        <f>SUM(E154,E159,E174,E179,E186,E199,E204,E208,E218)</f>
        <v>1310542</v>
      </c>
      <c r="F153" s="1913">
        <f>SUM(F154,F159,F174,F179,F186,F199,F204,F208,F218)</f>
        <v>1027696</v>
      </c>
      <c r="G153" s="1913">
        <f>SUM(G154,G159,G174,G179,G186,G199,G204,G208,G218)</f>
        <v>282846</v>
      </c>
      <c r="H153" s="2155">
        <f>(F153/C153)</f>
        <v>3.2880905836167535</v>
      </c>
      <c r="I153" s="2155">
        <f>G153/D153</f>
        <v>1.8222147776396236</v>
      </c>
      <c r="J153" s="2172"/>
      <c r="K153" s="2172"/>
      <c r="L153" s="2172"/>
      <c r="M153" s="2172"/>
      <c r="N153" s="2172"/>
      <c r="O153" s="2172"/>
    </row>
    <row r="154" spans="1:15" ht="12" customHeight="1">
      <c r="A154" s="209" t="s">
        <v>142</v>
      </c>
      <c r="B154" s="2160">
        <f>SUM(B155:B158)</f>
        <v>82847</v>
      </c>
      <c r="C154" s="2160">
        <f>SUM(C155:C158)</f>
        <v>67870</v>
      </c>
      <c r="D154" s="2160">
        <f>SUM(D155:D158)</f>
        <v>14977</v>
      </c>
      <c r="E154" s="2160">
        <f>SUM(E155:E158)</f>
        <v>189345</v>
      </c>
      <c r="F154" s="2160">
        <f>SUM(F155:F158)</f>
        <v>153915</v>
      </c>
      <c r="G154" s="2160">
        <f>SUM(G155:G158)</f>
        <v>35430</v>
      </c>
      <c r="H154" s="2150">
        <f>(F154/C154)</f>
        <v>2.2677913658464712</v>
      </c>
      <c r="I154" s="2150">
        <f>G154/D154</f>
        <v>2.3656272951859516</v>
      </c>
      <c r="J154" s="2147"/>
      <c r="K154" s="2147"/>
      <c r="L154" s="2147"/>
      <c r="M154" s="2147"/>
      <c r="N154" s="2147"/>
      <c r="O154" s="2147"/>
    </row>
    <row r="155" spans="1:15" s="2159" customFormat="1" ht="11.45" customHeight="1">
      <c r="A155" s="230" t="s">
        <v>70</v>
      </c>
      <c r="B155" s="2170">
        <v>16652</v>
      </c>
      <c r="C155" s="2170">
        <v>12875</v>
      </c>
      <c r="D155" s="2170">
        <v>3777</v>
      </c>
      <c r="E155" s="2170">
        <v>43152</v>
      </c>
      <c r="F155" s="2170">
        <v>33133</v>
      </c>
      <c r="G155" s="2170">
        <v>10019</v>
      </c>
      <c r="H155" s="2163">
        <f>(F155/C155)</f>
        <v>2.5734368932038834</v>
      </c>
      <c r="I155" s="2163">
        <f>G155/D155</f>
        <v>2.6526343658988614</v>
      </c>
    </row>
    <row r="156" spans="1:15" s="2156" customFormat="1" ht="11.45" customHeight="1">
      <c r="A156" s="199" t="s">
        <v>71</v>
      </c>
      <c r="B156" s="2158">
        <v>32043</v>
      </c>
      <c r="C156" s="2158">
        <v>26937</v>
      </c>
      <c r="D156" s="2158">
        <v>5106</v>
      </c>
      <c r="E156" s="2158">
        <v>73250</v>
      </c>
      <c r="F156" s="2158">
        <v>61200</v>
      </c>
      <c r="G156" s="2158">
        <v>12050</v>
      </c>
      <c r="H156" s="2157">
        <f>(F156/C156)</f>
        <v>2.2719679251587035</v>
      </c>
      <c r="I156" s="2157">
        <f>G156/D156</f>
        <v>2.3599686643164905</v>
      </c>
    </row>
    <row r="157" spans="1:15" s="2154" customFormat="1" ht="11.45" customHeight="1">
      <c r="A157" s="228" t="s">
        <v>72</v>
      </c>
      <c r="B157" s="2162">
        <v>27605</v>
      </c>
      <c r="C157" s="2162">
        <v>22662</v>
      </c>
      <c r="D157" s="2162">
        <v>4943</v>
      </c>
      <c r="E157" s="2162">
        <v>51330</v>
      </c>
      <c r="F157" s="2162">
        <v>41812</v>
      </c>
      <c r="G157" s="2162">
        <v>9518</v>
      </c>
      <c r="H157" s="2161">
        <f>(F157/C157)</f>
        <v>1.8450269173065044</v>
      </c>
      <c r="I157" s="2161">
        <f>G157/D157</f>
        <v>1.9255512846449525</v>
      </c>
    </row>
    <row r="158" spans="1:15" ht="11.45" customHeight="1">
      <c r="A158" s="199" t="s">
        <v>73</v>
      </c>
      <c r="B158" s="2158">
        <v>6547</v>
      </c>
      <c r="C158" s="2158">
        <v>5396</v>
      </c>
      <c r="D158" s="2158">
        <v>1151</v>
      </c>
      <c r="E158" s="2158">
        <v>21613</v>
      </c>
      <c r="F158" s="2158">
        <v>17770</v>
      </c>
      <c r="G158" s="2158">
        <v>3843</v>
      </c>
      <c r="H158" s="2157">
        <f>(F158/C158)</f>
        <v>3.293180133432172</v>
      </c>
      <c r="I158" s="2157">
        <f>G158/D158</f>
        <v>3.3388357949609038</v>
      </c>
    </row>
    <row r="159" spans="1:15" s="2154" customFormat="1" ht="15" customHeight="1">
      <c r="A159" s="1319" t="s">
        <v>143</v>
      </c>
      <c r="B159" s="1913">
        <f>SUM(B161:B169)</f>
        <v>52232</v>
      </c>
      <c r="C159" s="1913">
        <f>SUM(C161:C169)</f>
        <v>43450</v>
      </c>
      <c r="D159" s="1913">
        <f>SUM(D161:D169)</f>
        <v>8782</v>
      </c>
      <c r="E159" s="1913">
        <f>SUM(E161:E169)</f>
        <v>128726</v>
      </c>
      <c r="F159" s="1913">
        <f>SUM(F161:F169)</f>
        <v>106578</v>
      </c>
      <c r="G159" s="1913">
        <f>SUM(G161:G169)</f>
        <v>22148</v>
      </c>
      <c r="H159" s="2155">
        <f>(F159/C159)</f>
        <v>2.4528883774453396</v>
      </c>
      <c r="I159" s="2155">
        <f>G159/D159</f>
        <v>2.521976770667274</v>
      </c>
      <c r="J159" s="2169"/>
      <c r="K159" s="2169"/>
      <c r="L159" s="2169"/>
      <c r="M159" s="2169"/>
      <c r="N159" s="2169"/>
      <c r="O159" s="2169"/>
    </row>
    <row r="160" spans="1:15" s="270" customFormat="1" ht="14.1" customHeight="1">
      <c r="A160" s="214" t="s">
        <v>144</v>
      </c>
      <c r="B160" s="1279">
        <f>SUM(B161:B162)</f>
        <v>12133</v>
      </c>
      <c r="C160" s="1279">
        <f>SUM(C161:C162)</f>
        <v>9286</v>
      </c>
      <c r="D160" s="1279">
        <f>SUM(D161:D162)</f>
        <v>2847</v>
      </c>
      <c r="E160" s="1279">
        <f>SUM(E161:E162)</f>
        <v>29288</v>
      </c>
      <c r="F160" s="1279">
        <f>SUM(F161:F162)</f>
        <v>22463</v>
      </c>
      <c r="G160" s="1279">
        <f>SUM(G161:G162)</f>
        <v>6825</v>
      </c>
      <c r="H160" s="2165">
        <f>(F160/C160)</f>
        <v>2.4190178763730348</v>
      </c>
      <c r="I160" s="2165">
        <f>G160/D160</f>
        <v>2.3972602739726026</v>
      </c>
    </row>
    <row r="161" spans="1:15" s="2154" customFormat="1" ht="11.1" customHeight="1">
      <c r="A161" s="976" t="s">
        <v>145</v>
      </c>
      <c r="B161" s="2162">
        <v>12133</v>
      </c>
      <c r="C161" s="2162">
        <v>9286</v>
      </c>
      <c r="D161" s="2162">
        <v>2847</v>
      </c>
      <c r="E161" s="2162">
        <v>29288</v>
      </c>
      <c r="F161" s="2162">
        <v>22463</v>
      </c>
      <c r="G161" s="2162">
        <v>6825</v>
      </c>
      <c r="H161" s="2161">
        <f>(F161/C161)</f>
        <v>2.4190178763730348</v>
      </c>
      <c r="I161" s="2161">
        <f>G161/D161</f>
        <v>2.3972602739726026</v>
      </c>
    </row>
    <row r="162" spans="1:15" ht="11.1" customHeight="1">
      <c r="A162" s="211" t="s">
        <v>146</v>
      </c>
      <c r="B162" s="1272" t="s">
        <v>256</v>
      </c>
      <c r="C162" s="1272" t="s">
        <v>256</v>
      </c>
      <c r="D162" s="1272" t="s">
        <v>256</v>
      </c>
      <c r="E162" s="1272" t="s">
        <v>256</v>
      </c>
      <c r="F162" s="1272" t="s">
        <v>256</v>
      </c>
      <c r="G162" s="1272" t="s">
        <v>256</v>
      </c>
      <c r="H162" s="1272" t="s">
        <v>256</v>
      </c>
      <c r="I162" s="1272" t="s">
        <v>256</v>
      </c>
    </row>
    <row r="163" spans="1:15" s="2154" customFormat="1" ht="11.1" customHeight="1">
      <c r="A163" s="228" t="s">
        <v>53</v>
      </c>
      <c r="B163" s="2162">
        <v>25681</v>
      </c>
      <c r="C163" s="2162">
        <v>22280</v>
      </c>
      <c r="D163" s="2162">
        <v>3401</v>
      </c>
      <c r="E163" s="2162">
        <v>69228</v>
      </c>
      <c r="F163" s="2162">
        <v>58473</v>
      </c>
      <c r="G163" s="2162">
        <v>10755</v>
      </c>
      <c r="H163" s="2161">
        <f>(F163/C163)</f>
        <v>2.6244614003590665</v>
      </c>
      <c r="I163" s="2161">
        <f>G163/D163</f>
        <v>3.1623052043516613</v>
      </c>
    </row>
    <row r="164" spans="1:15" s="2156" customFormat="1" ht="11.1" customHeight="1">
      <c r="A164" s="199" t="s">
        <v>54</v>
      </c>
      <c r="B164" s="2158">
        <v>3061</v>
      </c>
      <c r="C164" s="2158">
        <v>1806</v>
      </c>
      <c r="D164" s="2158">
        <v>1255</v>
      </c>
      <c r="E164" s="2158">
        <v>4509</v>
      </c>
      <c r="F164" s="2158">
        <v>2752</v>
      </c>
      <c r="G164" s="2158">
        <v>1757</v>
      </c>
      <c r="H164" s="2157">
        <f>(F164/C164)</f>
        <v>1.5238095238095237</v>
      </c>
      <c r="I164" s="2157">
        <f>G164/D164</f>
        <v>1.4</v>
      </c>
    </row>
    <row r="165" spans="1:15" s="2154" customFormat="1" ht="11.1" customHeight="1">
      <c r="A165" s="228" t="s">
        <v>55</v>
      </c>
      <c r="B165" s="1908" t="s">
        <v>256</v>
      </c>
      <c r="C165" s="1908" t="s">
        <v>256</v>
      </c>
      <c r="D165" s="1908" t="s">
        <v>256</v>
      </c>
      <c r="E165" s="1908" t="s">
        <v>256</v>
      </c>
      <c r="F165" s="1908" t="s">
        <v>256</v>
      </c>
      <c r="G165" s="1908" t="s">
        <v>256</v>
      </c>
      <c r="H165" s="1908" t="s">
        <v>256</v>
      </c>
      <c r="I165" s="1908" t="s">
        <v>256</v>
      </c>
    </row>
    <row r="166" spans="1:15" s="2156" customFormat="1" ht="11.1" customHeight="1">
      <c r="A166" s="199" t="s">
        <v>56</v>
      </c>
      <c r="B166" s="1272" t="s">
        <v>256</v>
      </c>
      <c r="C166" s="1272" t="s">
        <v>256</v>
      </c>
      <c r="D166" s="1272" t="s">
        <v>256</v>
      </c>
      <c r="E166" s="1272" t="s">
        <v>256</v>
      </c>
      <c r="F166" s="1272" t="s">
        <v>256</v>
      </c>
      <c r="G166" s="1272" t="s">
        <v>256</v>
      </c>
      <c r="H166" s="1272" t="s">
        <v>256</v>
      </c>
      <c r="I166" s="1272" t="s">
        <v>256</v>
      </c>
    </row>
    <row r="167" spans="1:15" s="2154" customFormat="1" ht="11.1" customHeight="1">
      <c r="A167" s="228" t="s">
        <v>57</v>
      </c>
      <c r="B167" s="2162">
        <v>751</v>
      </c>
      <c r="C167" s="2162">
        <v>638</v>
      </c>
      <c r="D167" s="2162">
        <v>113</v>
      </c>
      <c r="E167" s="2162">
        <v>2444</v>
      </c>
      <c r="F167" s="2162">
        <v>2149</v>
      </c>
      <c r="G167" s="2162">
        <v>295</v>
      </c>
      <c r="H167" s="2161">
        <f>(F167/C167)</f>
        <v>3.3683385579937304</v>
      </c>
      <c r="I167" s="2161">
        <f>G167/D167</f>
        <v>2.6106194690265485</v>
      </c>
    </row>
    <row r="168" spans="1:15" s="2156" customFormat="1" ht="11.1" customHeight="1">
      <c r="A168" s="199" t="s">
        <v>58</v>
      </c>
      <c r="B168" s="2158">
        <v>141</v>
      </c>
      <c r="C168" s="2158">
        <v>141</v>
      </c>
      <c r="D168" s="1272" t="s">
        <v>256</v>
      </c>
      <c r="E168" s="2158">
        <v>701</v>
      </c>
      <c r="F168" s="2158">
        <v>701</v>
      </c>
      <c r="G168" s="1272" t="s">
        <v>256</v>
      </c>
      <c r="H168" s="2157">
        <f>(F168/C168)</f>
        <v>4.9716312056737593</v>
      </c>
      <c r="I168" s="1272" t="s">
        <v>256</v>
      </c>
    </row>
    <row r="169" spans="1:15" s="2154" customFormat="1" ht="11.1" customHeight="1">
      <c r="A169" s="228" t="s">
        <v>123</v>
      </c>
      <c r="B169" s="2162">
        <v>10465</v>
      </c>
      <c r="C169" s="2162">
        <v>9299</v>
      </c>
      <c r="D169" s="2162">
        <v>1166</v>
      </c>
      <c r="E169" s="2162">
        <v>22556</v>
      </c>
      <c r="F169" s="2162">
        <v>20040</v>
      </c>
      <c r="G169" s="2162">
        <v>2516</v>
      </c>
      <c r="H169" s="2161">
        <f>(F169/C169)</f>
        <v>2.1550704376814713</v>
      </c>
      <c r="I169" s="2161">
        <f>G169/D169</f>
        <v>2.1578044596912522</v>
      </c>
    </row>
    <row r="170" spans="1:15" ht="9.9499999999999993" customHeight="1">
      <c r="A170" s="291"/>
      <c r="B170" s="2153"/>
      <c r="C170" s="2153"/>
      <c r="D170" s="2153"/>
      <c r="E170" s="2153"/>
      <c r="F170" s="2153"/>
      <c r="G170" s="2153"/>
      <c r="H170" s="2150"/>
      <c r="I170" s="2150"/>
    </row>
    <row r="171" spans="1:15" ht="12" customHeight="1">
      <c r="A171" s="1798" t="s">
        <v>2742</v>
      </c>
      <c r="B171" s="2152"/>
      <c r="C171" s="2152"/>
      <c r="D171" s="2152"/>
      <c r="E171" s="2152"/>
      <c r="F171" s="2152"/>
      <c r="G171" s="2152"/>
      <c r="H171" s="2150"/>
      <c r="I171" s="2150"/>
    </row>
    <row r="172" spans="1:15" ht="9.9499999999999993" customHeight="1">
      <c r="A172" s="1043" t="s">
        <v>2741</v>
      </c>
      <c r="B172" s="2151"/>
      <c r="C172" s="2151"/>
      <c r="D172" s="2151"/>
      <c r="E172" s="2151"/>
      <c r="F172" s="2151"/>
      <c r="G172" s="2151"/>
      <c r="H172" s="2150"/>
      <c r="I172" s="2150"/>
    </row>
    <row r="173" spans="1:15" ht="9.9499999999999993" customHeight="1">
      <c r="A173" s="1043" t="s">
        <v>2740</v>
      </c>
      <c r="B173" s="2151"/>
      <c r="C173" s="2151"/>
      <c r="D173" s="2151"/>
      <c r="E173" s="2151"/>
      <c r="F173" s="2151"/>
      <c r="G173" s="2151"/>
      <c r="H173" s="2150"/>
      <c r="I173" s="2150"/>
    </row>
    <row r="174" spans="1:15" ht="15.95" customHeight="1">
      <c r="A174" s="209" t="s">
        <v>147</v>
      </c>
      <c r="B174" s="2160">
        <f>SUM(B175:B178)</f>
        <v>92093</v>
      </c>
      <c r="C174" s="2160">
        <f>SUM(C175:C178)</f>
        <v>78542</v>
      </c>
      <c r="D174" s="2160">
        <f>SUM(D175:D178)</f>
        <v>13551</v>
      </c>
      <c r="E174" s="2160">
        <f>SUM(E175:E178)</f>
        <v>378302</v>
      </c>
      <c r="F174" s="2160">
        <f>SUM(F175:F178)</f>
        <v>345226</v>
      </c>
      <c r="G174" s="2160">
        <f>SUM(G175:G178)</f>
        <v>33076</v>
      </c>
      <c r="H174" s="2150">
        <f>(F174/C174)</f>
        <v>4.3954317435257568</v>
      </c>
      <c r="I174" s="2150">
        <f>G174/D174</f>
        <v>2.4408530735739058</v>
      </c>
      <c r="J174" s="2147"/>
      <c r="K174" s="2147"/>
      <c r="L174" s="2147"/>
      <c r="M174" s="2147"/>
      <c r="N174" s="2147"/>
      <c r="O174" s="2147"/>
    </row>
    <row r="175" spans="1:15" s="2159" customFormat="1" ht="11.1" customHeight="1">
      <c r="A175" s="230" t="s">
        <v>228</v>
      </c>
      <c r="B175" s="2170">
        <v>15292</v>
      </c>
      <c r="C175" s="2170">
        <v>9502</v>
      </c>
      <c r="D175" s="2170">
        <v>5790</v>
      </c>
      <c r="E175" s="2170">
        <v>47758</v>
      </c>
      <c r="F175" s="2170">
        <v>34885</v>
      </c>
      <c r="G175" s="2170">
        <v>12873</v>
      </c>
      <c r="H175" s="2163">
        <f>(F175/C175)</f>
        <v>3.6713323510839824</v>
      </c>
      <c r="I175" s="2163">
        <f>G175/D175</f>
        <v>2.2233160621761656</v>
      </c>
    </row>
    <row r="176" spans="1:15" s="2156" customFormat="1" ht="11.1" customHeight="1">
      <c r="A176" s="199" t="s">
        <v>74</v>
      </c>
      <c r="B176" s="2158">
        <v>6036</v>
      </c>
      <c r="C176" s="2158">
        <v>4433</v>
      </c>
      <c r="D176" s="2158">
        <v>1603</v>
      </c>
      <c r="E176" s="2158">
        <v>11030</v>
      </c>
      <c r="F176" s="2158">
        <v>8464</v>
      </c>
      <c r="G176" s="2158">
        <v>2566</v>
      </c>
      <c r="H176" s="2157">
        <f>(F176/C176)</f>
        <v>1.9093164899616513</v>
      </c>
      <c r="I176" s="2157">
        <f>G176/D176</f>
        <v>1.6007485963817842</v>
      </c>
    </row>
    <row r="177" spans="1:15" s="2154" customFormat="1" ht="11.1" customHeight="1">
      <c r="A177" s="228" t="s">
        <v>75</v>
      </c>
      <c r="B177" s="2162">
        <v>16850</v>
      </c>
      <c r="C177" s="2162">
        <v>13339</v>
      </c>
      <c r="D177" s="2162">
        <v>3511</v>
      </c>
      <c r="E177" s="2162">
        <v>57584</v>
      </c>
      <c r="F177" s="2162">
        <v>46727</v>
      </c>
      <c r="G177" s="2162">
        <v>10857</v>
      </c>
      <c r="H177" s="2161">
        <f>(F177/C177)</f>
        <v>3.5030362096109156</v>
      </c>
      <c r="I177" s="2161">
        <f>G177/D177</f>
        <v>3.092281401310168</v>
      </c>
    </row>
    <row r="178" spans="1:15" s="2156" customFormat="1" ht="11.1" customHeight="1">
      <c r="A178" s="199" t="s">
        <v>76</v>
      </c>
      <c r="B178" s="2158">
        <v>53915</v>
      </c>
      <c r="C178" s="2158">
        <v>51268</v>
      </c>
      <c r="D178" s="2158">
        <v>2647</v>
      </c>
      <c r="E178" s="2158">
        <v>261930</v>
      </c>
      <c r="F178" s="2158">
        <v>255150</v>
      </c>
      <c r="G178" s="2158">
        <v>6780</v>
      </c>
      <c r="H178" s="2157">
        <f>(F178/C178)</f>
        <v>4.976788640087384</v>
      </c>
      <c r="I178" s="2157">
        <f>G178/D178</f>
        <v>2.5613902531167358</v>
      </c>
    </row>
    <row r="179" spans="1:15" s="2154" customFormat="1" ht="15.95" customHeight="1">
      <c r="A179" s="1319" t="s">
        <v>148</v>
      </c>
      <c r="B179" s="2167">
        <f>SUM(B180:B185)</f>
        <v>27053</v>
      </c>
      <c r="C179" s="2167">
        <f>SUM(C180:C185)</f>
        <v>15586</v>
      </c>
      <c r="D179" s="2167">
        <f>SUM(D180:D185)</f>
        <v>11467</v>
      </c>
      <c r="E179" s="2167">
        <f>SUM(E180:E185)</f>
        <v>83807</v>
      </c>
      <c r="F179" s="2167">
        <f>SUM(F180:F185)</f>
        <v>67065</v>
      </c>
      <c r="G179" s="2167">
        <f>SUM(G180:G185)</f>
        <v>16742</v>
      </c>
      <c r="H179" s="2155">
        <f>(F179/C179)</f>
        <v>4.3029000384960865</v>
      </c>
      <c r="I179" s="2155">
        <f>G179/D179</f>
        <v>1.4600156972181042</v>
      </c>
      <c r="J179" s="2169"/>
      <c r="K179" s="2169"/>
      <c r="L179" s="2169"/>
      <c r="M179" s="2169"/>
      <c r="N179" s="2169"/>
      <c r="O179" s="2169"/>
    </row>
    <row r="180" spans="1:15" s="2168" customFormat="1" ht="11.1" customHeight="1">
      <c r="A180" s="214" t="s">
        <v>229</v>
      </c>
      <c r="B180" s="2166">
        <v>18357</v>
      </c>
      <c r="C180" s="2166">
        <v>7468</v>
      </c>
      <c r="D180" s="2166">
        <v>10889</v>
      </c>
      <c r="E180" s="2166">
        <v>27258</v>
      </c>
      <c r="F180" s="2166">
        <v>12332</v>
      </c>
      <c r="G180" s="2166">
        <v>14926</v>
      </c>
      <c r="H180" s="2165">
        <f>(F180/C180)</f>
        <v>1.6513122656668453</v>
      </c>
      <c r="I180" s="2165">
        <f>G180/D180</f>
        <v>1.3707411148865829</v>
      </c>
    </row>
    <row r="181" spans="1:15" s="2154" customFormat="1" ht="11.1" customHeight="1">
      <c r="A181" s="228" t="s">
        <v>111</v>
      </c>
      <c r="B181" s="1908" t="s">
        <v>256</v>
      </c>
      <c r="C181" s="1908" t="s">
        <v>256</v>
      </c>
      <c r="D181" s="1908" t="s">
        <v>256</v>
      </c>
      <c r="E181" s="1908" t="s">
        <v>256</v>
      </c>
      <c r="F181" s="1908" t="s">
        <v>256</v>
      </c>
      <c r="G181" s="1908" t="s">
        <v>256</v>
      </c>
      <c r="H181" s="1908" t="s">
        <v>256</v>
      </c>
      <c r="I181" s="1908" t="s">
        <v>256</v>
      </c>
    </row>
    <row r="182" spans="1:15" s="2156" customFormat="1" ht="11.1" customHeight="1">
      <c r="A182" s="199" t="s">
        <v>112</v>
      </c>
      <c r="B182" s="2158">
        <v>846</v>
      </c>
      <c r="C182" s="2158">
        <v>590</v>
      </c>
      <c r="D182" s="2158">
        <v>256</v>
      </c>
      <c r="E182" s="2158">
        <v>1723</v>
      </c>
      <c r="F182" s="2158">
        <v>1131</v>
      </c>
      <c r="G182" s="2158">
        <v>592</v>
      </c>
      <c r="H182" s="2157">
        <f>(F182/C182)</f>
        <v>1.916949152542373</v>
      </c>
      <c r="I182" s="2157">
        <f>G182/D182</f>
        <v>2.3125</v>
      </c>
    </row>
    <row r="183" spans="1:15" s="2154" customFormat="1" ht="11.1" customHeight="1">
      <c r="A183" s="228" t="s">
        <v>113</v>
      </c>
      <c r="B183" s="2162">
        <v>169</v>
      </c>
      <c r="C183" s="2162">
        <v>151</v>
      </c>
      <c r="D183" s="2162">
        <v>18</v>
      </c>
      <c r="E183" s="2162">
        <v>278</v>
      </c>
      <c r="F183" s="2162">
        <v>258</v>
      </c>
      <c r="G183" s="2162">
        <v>20</v>
      </c>
      <c r="H183" s="2161">
        <f>(F183/C183)</f>
        <v>1.7086092715231789</v>
      </c>
      <c r="I183" s="2161">
        <f>G183/D183</f>
        <v>1.1111111111111112</v>
      </c>
    </row>
    <row r="184" spans="1:15" s="2156" customFormat="1" ht="11.1" customHeight="1">
      <c r="A184" s="199" t="s">
        <v>114</v>
      </c>
      <c r="B184" s="2158">
        <v>7681</v>
      </c>
      <c r="C184" s="2158">
        <v>7377</v>
      </c>
      <c r="D184" s="2158">
        <v>304</v>
      </c>
      <c r="E184" s="2158">
        <v>54548</v>
      </c>
      <c r="F184" s="2158">
        <v>53344</v>
      </c>
      <c r="G184" s="2158">
        <v>1204</v>
      </c>
      <c r="H184" s="2157">
        <f>(F184/C184)</f>
        <v>7.2311237630473091</v>
      </c>
      <c r="I184" s="2157">
        <f>G184/D184</f>
        <v>3.9605263157894739</v>
      </c>
    </row>
    <row r="185" spans="1:15" s="2154" customFormat="1" ht="11.1" customHeight="1">
      <c r="A185" s="228" t="s">
        <v>115</v>
      </c>
      <c r="B185" s="1908" t="s">
        <v>256</v>
      </c>
      <c r="C185" s="1908" t="s">
        <v>256</v>
      </c>
      <c r="D185" s="1908" t="s">
        <v>256</v>
      </c>
      <c r="E185" s="1908" t="s">
        <v>256</v>
      </c>
      <c r="F185" s="1908" t="s">
        <v>256</v>
      </c>
      <c r="G185" s="1908" t="s">
        <v>256</v>
      </c>
      <c r="H185" s="1908" t="s">
        <v>256</v>
      </c>
      <c r="I185" s="1908" t="s">
        <v>256</v>
      </c>
    </row>
    <row r="186" spans="1:15" ht="15.95" customHeight="1">
      <c r="A186" s="209" t="s">
        <v>149</v>
      </c>
      <c r="B186" s="2160">
        <f>SUM(B188:B198)</f>
        <v>117141</v>
      </c>
      <c r="C186" s="2160">
        <f>SUM(C188:C198)</f>
        <v>48449</v>
      </c>
      <c r="D186" s="2160">
        <f>SUM(D188:D198)</f>
        <v>68692</v>
      </c>
      <c r="E186" s="2160">
        <f>SUM(E188:E198)</f>
        <v>202994</v>
      </c>
      <c r="F186" s="2160">
        <f>SUM(F188:F198)</f>
        <v>98991</v>
      </c>
      <c r="G186" s="2160">
        <f>SUM(G188:G198)</f>
        <v>104003</v>
      </c>
      <c r="H186" s="2150">
        <f>(F186/C186)</f>
        <v>2.043200066048835</v>
      </c>
      <c r="I186" s="2150">
        <f>G186/D186</f>
        <v>1.5140482152215688</v>
      </c>
      <c r="J186" s="2147"/>
      <c r="K186" s="2147"/>
      <c r="L186" s="2147"/>
      <c r="M186" s="2147"/>
      <c r="N186" s="2147"/>
      <c r="O186" s="2147"/>
    </row>
    <row r="187" spans="1:15" s="2159" customFormat="1" ht="12.95" customHeight="1">
      <c r="A187" s="230" t="s">
        <v>150</v>
      </c>
      <c r="B187" s="1910">
        <f>SUM(B188:B192)</f>
        <v>106884</v>
      </c>
      <c r="C187" s="1910">
        <f>SUM(C188:C192)</f>
        <v>46848</v>
      </c>
      <c r="D187" s="1910">
        <f>SUM(D188:D192)</f>
        <v>60036</v>
      </c>
      <c r="E187" s="1910">
        <f>SUM(E188:E192)</f>
        <v>188730</v>
      </c>
      <c r="F187" s="1910">
        <f>SUM(F188:F192)</f>
        <v>95467</v>
      </c>
      <c r="G187" s="1910">
        <f>SUM(G188:G192)</f>
        <v>93263</v>
      </c>
      <c r="H187" s="2163">
        <f>(F187/C187)</f>
        <v>2.0378031079234971</v>
      </c>
      <c r="I187" s="2163">
        <f>G187/D187</f>
        <v>1.5534512625757879</v>
      </c>
    </row>
    <row r="188" spans="1:15" s="2156" customFormat="1" ht="11.1" customHeight="1">
      <c r="A188" s="211" t="s">
        <v>261</v>
      </c>
      <c r="B188" s="2158">
        <v>58077</v>
      </c>
      <c r="C188" s="2158">
        <v>22156</v>
      </c>
      <c r="D188" s="2158">
        <v>35921</v>
      </c>
      <c r="E188" s="2158">
        <v>92121</v>
      </c>
      <c r="F188" s="2158">
        <v>35024</v>
      </c>
      <c r="G188" s="2158">
        <v>57097</v>
      </c>
      <c r="H188" s="2157">
        <f>(F188/C188)</f>
        <v>1.5807907564542336</v>
      </c>
      <c r="I188" s="2157">
        <f>G188/D188</f>
        <v>1.5895158820745525</v>
      </c>
    </row>
    <row r="189" spans="1:15" s="2154" customFormat="1" ht="11.1" customHeight="1">
      <c r="A189" s="976" t="s">
        <v>231</v>
      </c>
      <c r="B189" s="2162">
        <v>5282</v>
      </c>
      <c r="C189" s="2162">
        <v>3755</v>
      </c>
      <c r="D189" s="2162">
        <v>1527</v>
      </c>
      <c r="E189" s="2162">
        <v>36899</v>
      </c>
      <c r="F189" s="2162">
        <v>31919</v>
      </c>
      <c r="G189" s="2162">
        <v>4980</v>
      </c>
      <c r="H189" s="2161">
        <f>(F189/C189)</f>
        <v>8.5003994673768304</v>
      </c>
      <c r="I189" s="2161">
        <f>G189/D189</f>
        <v>3.2612966601178783</v>
      </c>
    </row>
    <row r="190" spans="1:15" s="2156" customFormat="1" ht="11.1" customHeight="1">
      <c r="A190" s="211" t="s">
        <v>206</v>
      </c>
      <c r="B190" s="2158">
        <v>37334</v>
      </c>
      <c r="C190" s="2158">
        <v>18075</v>
      </c>
      <c r="D190" s="2158">
        <v>19259</v>
      </c>
      <c r="E190" s="2158">
        <v>50907</v>
      </c>
      <c r="F190" s="2158">
        <v>24183</v>
      </c>
      <c r="G190" s="2158">
        <v>26724</v>
      </c>
      <c r="H190" s="2157">
        <f>(F190/C190)</f>
        <v>1.3379253112033196</v>
      </c>
      <c r="I190" s="2157">
        <f>G190/D190</f>
        <v>1.3876109870709799</v>
      </c>
    </row>
    <row r="191" spans="1:15" s="2154" customFormat="1" ht="11.1" customHeight="1">
      <c r="A191" s="976" t="s">
        <v>232</v>
      </c>
      <c r="B191" s="2162">
        <v>4407</v>
      </c>
      <c r="C191" s="2162">
        <v>2394</v>
      </c>
      <c r="D191" s="2162">
        <v>2013</v>
      </c>
      <c r="E191" s="2162">
        <v>6444</v>
      </c>
      <c r="F191" s="2162">
        <v>3722</v>
      </c>
      <c r="G191" s="2162">
        <v>2722</v>
      </c>
      <c r="H191" s="2161">
        <f>(F191/C191)</f>
        <v>1.5547201336675021</v>
      </c>
      <c r="I191" s="2161">
        <f>G191/D191</f>
        <v>1.3522106308991555</v>
      </c>
    </row>
    <row r="192" spans="1:15" s="2156" customFormat="1" ht="11.1" customHeight="1">
      <c r="A192" s="211" t="s">
        <v>233</v>
      </c>
      <c r="B192" s="2158">
        <v>1784</v>
      </c>
      <c r="C192" s="2158">
        <v>468</v>
      </c>
      <c r="D192" s="2158">
        <v>1316</v>
      </c>
      <c r="E192" s="2158">
        <v>2359</v>
      </c>
      <c r="F192" s="2158">
        <v>619</v>
      </c>
      <c r="G192" s="2158">
        <v>1740</v>
      </c>
      <c r="H192" s="2157">
        <f>(F192/C192)</f>
        <v>1.3226495726495726</v>
      </c>
      <c r="I192" s="2157">
        <f>G192/D192</f>
        <v>1.3221884498480243</v>
      </c>
    </row>
    <row r="193" spans="1:15" s="2154" customFormat="1" ht="11.1" customHeight="1">
      <c r="A193" s="228" t="s">
        <v>97</v>
      </c>
      <c r="B193" s="2162">
        <v>10039</v>
      </c>
      <c r="C193" s="2162">
        <v>1414</v>
      </c>
      <c r="D193" s="2162">
        <v>8625</v>
      </c>
      <c r="E193" s="2162">
        <v>13756</v>
      </c>
      <c r="F193" s="2162">
        <v>3101</v>
      </c>
      <c r="G193" s="2162">
        <v>10655</v>
      </c>
      <c r="H193" s="2161">
        <f>(F193/C193)</f>
        <v>2.1930693069306932</v>
      </c>
      <c r="I193" s="2161">
        <f>G193/D193</f>
        <v>1.2353623188405798</v>
      </c>
    </row>
    <row r="194" spans="1:15" s="2156" customFormat="1" ht="11.1" customHeight="1">
      <c r="A194" s="199" t="s">
        <v>98</v>
      </c>
      <c r="B194" s="1272" t="s">
        <v>256</v>
      </c>
      <c r="C194" s="1272" t="s">
        <v>256</v>
      </c>
      <c r="D194" s="1272" t="s">
        <v>256</v>
      </c>
      <c r="E194" s="1272" t="s">
        <v>256</v>
      </c>
      <c r="F194" s="1272" t="s">
        <v>256</v>
      </c>
      <c r="G194" s="1272" t="s">
        <v>256</v>
      </c>
      <c r="H194" s="1272" t="s">
        <v>256</v>
      </c>
      <c r="I194" s="1272" t="s">
        <v>256</v>
      </c>
    </row>
    <row r="195" spans="1:15" s="2154" customFormat="1" ht="11.1" customHeight="1">
      <c r="A195" s="228" t="s">
        <v>99</v>
      </c>
      <c r="B195" s="1908" t="s">
        <v>256</v>
      </c>
      <c r="C195" s="1908" t="s">
        <v>256</v>
      </c>
      <c r="D195" s="1908" t="s">
        <v>256</v>
      </c>
      <c r="E195" s="1908" t="s">
        <v>256</v>
      </c>
      <c r="F195" s="1908" t="s">
        <v>256</v>
      </c>
      <c r="G195" s="1908" t="s">
        <v>256</v>
      </c>
      <c r="H195" s="1908" t="s">
        <v>256</v>
      </c>
      <c r="I195" s="1908" t="s">
        <v>256</v>
      </c>
    </row>
    <row r="196" spans="1:15" ht="11.1" customHeight="1">
      <c r="A196" s="199" t="s">
        <v>100</v>
      </c>
      <c r="B196" s="1272" t="s">
        <v>256</v>
      </c>
      <c r="C196" s="1272" t="s">
        <v>256</v>
      </c>
      <c r="D196" s="1272" t="s">
        <v>256</v>
      </c>
      <c r="E196" s="1272" t="s">
        <v>256</v>
      </c>
      <c r="F196" s="1272" t="s">
        <v>256</v>
      </c>
      <c r="G196" s="1272" t="s">
        <v>256</v>
      </c>
      <c r="H196" s="1272" t="s">
        <v>256</v>
      </c>
      <c r="I196" s="1272" t="s">
        <v>256</v>
      </c>
    </row>
    <row r="197" spans="1:15" s="2154" customFormat="1" ht="11.1" customHeight="1">
      <c r="A197" s="228" t="s">
        <v>101</v>
      </c>
      <c r="B197" s="1908" t="s">
        <v>256</v>
      </c>
      <c r="C197" s="1908" t="s">
        <v>256</v>
      </c>
      <c r="D197" s="1908" t="s">
        <v>256</v>
      </c>
      <c r="E197" s="1908" t="s">
        <v>256</v>
      </c>
      <c r="F197" s="1908" t="s">
        <v>256</v>
      </c>
      <c r="G197" s="1908" t="s">
        <v>256</v>
      </c>
      <c r="H197" s="1908" t="s">
        <v>256</v>
      </c>
      <c r="I197" s="1908" t="s">
        <v>256</v>
      </c>
    </row>
    <row r="198" spans="1:15" ht="11.1" customHeight="1">
      <c r="A198" s="199" t="s">
        <v>102</v>
      </c>
      <c r="B198" s="2158">
        <v>218</v>
      </c>
      <c r="C198" s="2158">
        <v>187</v>
      </c>
      <c r="D198" s="2158">
        <v>31</v>
      </c>
      <c r="E198" s="2158">
        <v>508</v>
      </c>
      <c r="F198" s="2158">
        <v>423</v>
      </c>
      <c r="G198" s="2158">
        <v>85</v>
      </c>
      <c r="H198" s="2157">
        <f>(F198/C198)</f>
        <v>2.2620320855614975</v>
      </c>
      <c r="I198" s="2157">
        <f>G198/D198</f>
        <v>2.7419354838709675</v>
      </c>
    </row>
    <row r="199" spans="1:15" s="2154" customFormat="1" ht="15.95" customHeight="1">
      <c r="A199" s="1319" t="s">
        <v>151</v>
      </c>
      <c r="B199" s="2167">
        <f>SUM(B200:B203)</f>
        <v>23195</v>
      </c>
      <c r="C199" s="2167">
        <f>SUM(C200:C203)</f>
        <v>10353</v>
      </c>
      <c r="D199" s="2167">
        <f>SUM(D200:D203)</f>
        <v>12842</v>
      </c>
      <c r="E199" s="2167">
        <f>SUM(E200:E203)</f>
        <v>48413</v>
      </c>
      <c r="F199" s="2167">
        <f>SUM(F200:F203)</f>
        <v>22076</v>
      </c>
      <c r="G199" s="2167">
        <f>SUM(G200:G203)</f>
        <v>26337</v>
      </c>
      <c r="H199" s="2155">
        <f>(F199/C199)</f>
        <v>2.1323287935863999</v>
      </c>
      <c r="I199" s="2155">
        <f>G199/D199</f>
        <v>2.0508487774489956</v>
      </c>
    </row>
    <row r="200" spans="1:15" s="270" customFormat="1" ht="11.1" customHeight="1">
      <c r="A200" s="214" t="s">
        <v>110</v>
      </c>
      <c r="B200" s="2166">
        <v>17391</v>
      </c>
      <c r="C200" s="2166">
        <v>8738</v>
      </c>
      <c r="D200" s="2166">
        <v>8653</v>
      </c>
      <c r="E200" s="2166">
        <v>41306</v>
      </c>
      <c r="F200" s="2166">
        <v>20037</v>
      </c>
      <c r="G200" s="2166">
        <v>21269</v>
      </c>
      <c r="H200" s="2165">
        <f>(F200/C200)</f>
        <v>2.2930876630807964</v>
      </c>
      <c r="I200" s="2165">
        <f>G200/D200</f>
        <v>2.4579914480526983</v>
      </c>
    </row>
    <row r="201" spans="1:15" s="2154" customFormat="1" ht="11.1" customHeight="1">
      <c r="A201" s="228" t="s">
        <v>107</v>
      </c>
      <c r="B201" s="1908" t="s">
        <v>256</v>
      </c>
      <c r="C201" s="1908" t="s">
        <v>256</v>
      </c>
      <c r="D201" s="1908" t="s">
        <v>256</v>
      </c>
      <c r="E201" s="1908" t="s">
        <v>256</v>
      </c>
      <c r="F201" s="1908" t="s">
        <v>256</v>
      </c>
      <c r="G201" s="1908" t="s">
        <v>256</v>
      </c>
      <c r="H201" s="1908" t="s">
        <v>256</v>
      </c>
      <c r="I201" s="1908" t="s">
        <v>256</v>
      </c>
    </row>
    <row r="202" spans="1:15" ht="11.1" customHeight="1">
      <c r="A202" s="199" t="s">
        <v>108</v>
      </c>
      <c r="B202" s="1272" t="s">
        <v>256</v>
      </c>
      <c r="C202" s="1272" t="s">
        <v>256</v>
      </c>
      <c r="D202" s="1272" t="s">
        <v>256</v>
      </c>
      <c r="E202" s="1272" t="s">
        <v>256</v>
      </c>
      <c r="F202" s="1272" t="s">
        <v>256</v>
      </c>
      <c r="G202" s="1272" t="s">
        <v>256</v>
      </c>
      <c r="H202" s="1272" t="s">
        <v>256</v>
      </c>
      <c r="I202" s="1272" t="s">
        <v>256</v>
      </c>
    </row>
    <row r="203" spans="1:15" s="2154" customFormat="1" ht="11.1" customHeight="1">
      <c r="A203" s="228" t="s">
        <v>109</v>
      </c>
      <c r="B203" s="2162">
        <v>5804</v>
      </c>
      <c r="C203" s="2162">
        <v>1615</v>
      </c>
      <c r="D203" s="2162">
        <v>4189</v>
      </c>
      <c r="E203" s="2162">
        <v>7107</v>
      </c>
      <c r="F203" s="2162">
        <v>2039</v>
      </c>
      <c r="G203" s="2162">
        <v>5068</v>
      </c>
      <c r="H203" s="2161">
        <f>(F203/C203)</f>
        <v>1.2625386996904024</v>
      </c>
      <c r="I203" s="2161">
        <f>G203/D203</f>
        <v>1.2098352828837431</v>
      </c>
    </row>
    <row r="204" spans="1:15" s="2156" customFormat="1" ht="15.95" customHeight="1">
      <c r="A204" s="209" t="s">
        <v>152</v>
      </c>
      <c r="B204" s="2160">
        <f>SUM(B205:B207)</f>
        <v>17413</v>
      </c>
      <c r="C204" s="2160">
        <f>SUM(C205:C207)</f>
        <v>5656</v>
      </c>
      <c r="D204" s="2160">
        <f>SUM(D205:D207)</f>
        <v>11757</v>
      </c>
      <c r="E204" s="2160">
        <f>SUM(E205:E207)</f>
        <v>23779</v>
      </c>
      <c r="F204" s="2160">
        <f>SUM(F205:F207)</f>
        <v>10018</v>
      </c>
      <c r="G204" s="2160">
        <f>SUM(G205:G207)</f>
        <v>13761</v>
      </c>
      <c r="H204" s="2150">
        <f>(F204/C204)</f>
        <v>1.7712164073550212</v>
      </c>
      <c r="I204" s="2150">
        <f>G204/D204</f>
        <v>1.1704516458280174</v>
      </c>
      <c r="J204" s="2164"/>
      <c r="K204" s="2164"/>
      <c r="L204" s="2164"/>
      <c r="M204" s="2164"/>
      <c r="N204" s="2164"/>
      <c r="O204" s="2164"/>
    </row>
    <row r="205" spans="1:15" s="2159" customFormat="1" ht="11.1" customHeight="1">
      <c r="A205" s="230" t="s">
        <v>230</v>
      </c>
      <c r="B205" s="2162">
        <v>12554</v>
      </c>
      <c r="C205" s="2162">
        <v>1729</v>
      </c>
      <c r="D205" s="2162">
        <v>10825</v>
      </c>
      <c r="E205" s="2162">
        <v>16393</v>
      </c>
      <c r="F205" s="2162">
        <v>3871</v>
      </c>
      <c r="G205" s="2162">
        <v>12522</v>
      </c>
      <c r="H205" s="2161">
        <f>(F205/C205)</f>
        <v>2.2388663967611335</v>
      </c>
      <c r="I205" s="2161">
        <f>G205/D205</f>
        <v>1.1567667436489608</v>
      </c>
    </row>
    <row r="206" spans="1:15" s="2156" customFormat="1" ht="11.1" customHeight="1">
      <c r="A206" s="199" t="s">
        <v>51</v>
      </c>
      <c r="B206" s="2158">
        <v>4606</v>
      </c>
      <c r="C206" s="2158">
        <v>3674</v>
      </c>
      <c r="D206" s="2158">
        <v>932</v>
      </c>
      <c r="E206" s="2158">
        <v>5776</v>
      </c>
      <c r="F206" s="2158">
        <v>4537</v>
      </c>
      <c r="G206" s="2158">
        <v>1239</v>
      </c>
      <c r="H206" s="2157">
        <f>(F206/C206)</f>
        <v>1.2348938486663037</v>
      </c>
      <c r="I206" s="2157">
        <f>G206/D206</f>
        <v>1.3293991416309012</v>
      </c>
    </row>
    <row r="207" spans="1:15" s="2154" customFormat="1" ht="11.1" customHeight="1">
      <c r="A207" s="228" t="s">
        <v>52</v>
      </c>
      <c r="B207" s="2162">
        <v>253</v>
      </c>
      <c r="C207" s="2162">
        <v>253</v>
      </c>
      <c r="D207" s="1908" t="s">
        <v>256</v>
      </c>
      <c r="E207" s="2162">
        <v>1610</v>
      </c>
      <c r="F207" s="2162">
        <v>1610</v>
      </c>
      <c r="G207" s="1908" t="s">
        <v>256</v>
      </c>
      <c r="H207" s="2161">
        <f>(F207/C207)</f>
        <v>6.3636363636363633</v>
      </c>
      <c r="I207" s="1908" t="s">
        <v>256</v>
      </c>
    </row>
    <row r="208" spans="1:15" s="2156" customFormat="1" ht="15.95" customHeight="1">
      <c r="A208" s="209" t="s">
        <v>153</v>
      </c>
      <c r="B208" s="2160">
        <f>SUM(B209,B212:B217)</f>
        <v>25848</v>
      </c>
      <c r="C208" s="2160">
        <f>SUM(C209,C212:C217)</f>
        <v>17697</v>
      </c>
      <c r="D208" s="2160">
        <f>SUM(D209,D212:D217)</f>
        <v>8151</v>
      </c>
      <c r="E208" s="2160">
        <f>SUM(E209,E212:E217)</f>
        <v>78364</v>
      </c>
      <c r="F208" s="2160">
        <f>SUM(F209,F212:F217)</f>
        <v>63460</v>
      </c>
      <c r="G208" s="2160">
        <f>SUM(G209,G212:G217)</f>
        <v>14904</v>
      </c>
      <c r="H208" s="2150">
        <f>(F208/C208)</f>
        <v>3.585918517262813</v>
      </c>
      <c r="I208" s="2150">
        <f>G208/D208</f>
        <v>1.8284873021715127</v>
      </c>
      <c r="J208" s="2164"/>
      <c r="K208" s="2164"/>
      <c r="L208" s="2164"/>
      <c r="M208" s="2164"/>
      <c r="N208" s="2164"/>
      <c r="O208" s="2164"/>
    </row>
    <row r="209" spans="1:9" s="2159" customFormat="1" ht="12.2" customHeight="1">
      <c r="A209" s="230" t="s">
        <v>162</v>
      </c>
      <c r="B209" s="1910">
        <f>SUM(B210:B211)</f>
        <v>14849</v>
      </c>
      <c r="C209" s="1910">
        <f>SUM(C210:C211)</f>
        <v>9693</v>
      </c>
      <c r="D209" s="1910">
        <f>SUM(D210:D211)</f>
        <v>5156</v>
      </c>
      <c r="E209" s="1910">
        <f>SUM(E210:E211)</f>
        <v>39178</v>
      </c>
      <c r="F209" s="1910">
        <f>SUM(F210:F211)</f>
        <v>30349</v>
      </c>
      <c r="G209" s="1910">
        <f>SUM(G210:G211)</f>
        <v>8829</v>
      </c>
      <c r="H209" s="2163">
        <f>(F209/C209)</f>
        <v>3.1310223872897969</v>
      </c>
      <c r="I209" s="2163">
        <f>G209/D209</f>
        <v>1.7123739332816137</v>
      </c>
    </row>
    <row r="210" spans="1:9" s="2156" customFormat="1" ht="11.1" customHeight="1">
      <c r="A210" s="211" t="s">
        <v>165</v>
      </c>
      <c r="B210" s="2158">
        <v>11427</v>
      </c>
      <c r="C210" s="2158">
        <v>6621</v>
      </c>
      <c r="D210" s="2158">
        <v>4806</v>
      </c>
      <c r="E210" s="2158">
        <v>16684</v>
      </c>
      <c r="F210" s="2158">
        <v>8989</v>
      </c>
      <c r="G210" s="2158">
        <v>7695</v>
      </c>
      <c r="H210" s="2157">
        <f>(F210/C210)</f>
        <v>1.3576499018275185</v>
      </c>
      <c r="I210" s="2157">
        <f>G210/D210</f>
        <v>1.601123595505618</v>
      </c>
    </row>
    <row r="211" spans="1:9" s="2154" customFormat="1" ht="11.1" customHeight="1">
      <c r="A211" s="976" t="s">
        <v>166</v>
      </c>
      <c r="B211" s="2162">
        <v>3422</v>
      </c>
      <c r="C211" s="2162">
        <v>3072</v>
      </c>
      <c r="D211" s="2162">
        <v>350</v>
      </c>
      <c r="E211" s="2162">
        <v>22494</v>
      </c>
      <c r="F211" s="2162">
        <v>21360</v>
      </c>
      <c r="G211" s="2162">
        <v>1134</v>
      </c>
      <c r="H211" s="2161">
        <f>(F211/C211)</f>
        <v>6.953125</v>
      </c>
      <c r="I211" s="2161">
        <f>G211/D211</f>
        <v>3.24</v>
      </c>
    </row>
    <row r="212" spans="1:9" s="2156" customFormat="1" ht="11.1" customHeight="1">
      <c r="A212" s="199" t="s">
        <v>116</v>
      </c>
      <c r="B212" s="2158">
        <v>798</v>
      </c>
      <c r="C212" s="2158">
        <v>405</v>
      </c>
      <c r="D212" s="2158">
        <v>393</v>
      </c>
      <c r="E212" s="2158">
        <v>1839</v>
      </c>
      <c r="F212" s="2158">
        <v>1071</v>
      </c>
      <c r="G212" s="2158">
        <v>768</v>
      </c>
      <c r="H212" s="2157">
        <f>(F212/C212)</f>
        <v>2.6444444444444444</v>
      </c>
      <c r="I212" s="2157">
        <f>G212/D212</f>
        <v>1.9541984732824427</v>
      </c>
    </row>
    <row r="213" spans="1:9" s="2154" customFormat="1" ht="11.1" customHeight="1">
      <c r="A213" s="228" t="s">
        <v>117</v>
      </c>
      <c r="B213" s="2162">
        <v>3625</v>
      </c>
      <c r="C213" s="2162">
        <v>2972</v>
      </c>
      <c r="D213" s="2162">
        <v>653</v>
      </c>
      <c r="E213" s="2162">
        <v>22145</v>
      </c>
      <c r="F213" s="2162">
        <v>20398</v>
      </c>
      <c r="G213" s="2162">
        <v>1747</v>
      </c>
      <c r="H213" s="2161">
        <f>(F213/C213)</f>
        <v>6.8633916554508749</v>
      </c>
      <c r="I213" s="2161">
        <f>G213/D213</f>
        <v>2.6753445635528332</v>
      </c>
    </row>
    <row r="214" spans="1:9" s="2156" customFormat="1" ht="11.1" customHeight="1">
      <c r="A214" s="199" t="s">
        <v>118</v>
      </c>
      <c r="B214" s="2158">
        <v>2674</v>
      </c>
      <c r="C214" s="2158">
        <v>1774</v>
      </c>
      <c r="D214" s="2158">
        <v>900</v>
      </c>
      <c r="E214" s="2158">
        <v>6594</v>
      </c>
      <c r="F214" s="2158">
        <v>4763</v>
      </c>
      <c r="G214" s="2158">
        <v>1831</v>
      </c>
      <c r="H214" s="2157">
        <f>(F214/C214)</f>
        <v>2.6848928974069897</v>
      </c>
      <c r="I214" s="2157">
        <f>G214/D214</f>
        <v>2.0344444444444445</v>
      </c>
    </row>
    <row r="215" spans="1:9" s="2154" customFormat="1" ht="11.1" customHeight="1">
      <c r="A215" s="228" t="s">
        <v>119</v>
      </c>
      <c r="B215" s="1908" t="s">
        <v>256</v>
      </c>
      <c r="C215" s="1908" t="s">
        <v>256</v>
      </c>
      <c r="D215" s="1908" t="s">
        <v>256</v>
      </c>
      <c r="E215" s="1908" t="s">
        <v>256</v>
      </c>
      <c r="F215" s="1908" t="s">
        <v>256</v>
      </c>
      <c r="G215" s="1908" t="s">
        <v>256</v>
      </c>
      <c r="H215" s="1908" t="s">
        <v>256</v>
      </c>
      <c r="I215" s="1908" t="s">
        <v>256</v>
      </c>
    </row>
    <row r="216" spans="1:9" ht="11.1" customHeight="1">
      <c r="A216" s="199" t="s">
        <v>120</v>
      </c>
      <c r="B216" s="2158">
        <v>3902</v>
      </c>
      <c r="C216" s="2158">
        <v>2853</v>
      </c>
      <c r="D216" s="2158">
        <v>1049</v>
      </c>
      <c r="E216" s="2158">
        <v>8608</v>
      </c>
      <c r="F216" s="2158">
        <v>6879</v>
      </c>
      <c r="G216" s="2158">
        <v>1729</v>
      </c>
      <c r="H216" s="2157">
        <f>(F216/C216)</f>
        <v>2.4111461619348056</v>
      </c>
      <c r="I216" s="2157">
        <f>G216/D216</f>
        <v>1.6482364156339371</v>
      </c>
    </row>
    <row r="217" spans="1:9" s="2154" customFormat="1" ht="11.1" customHeight="1">
      <c r="A217" s="228" t="s">
        <v>121</v>
      </c>
      <c r="B217" s="1908" t="s">
        <v>256</v>
      </c>
      <c r="C217" s="1908" t="s">
        <v>256</v>
      </c>
      <c r="D217" s="1908" t="s">
        <v>256</v>
      </c>
      <c r="E217" s="1908" t="s">
        <v>256</v>
      </c>
      <c r="F217" s="1908" t="s">
        <v>256</v>
      </c>
      <c r="G217" s="1908" t="s">
        <v>256</v>
      </c>
      <c r="H217" s="1908" t="s">
        <v>256</v>
      </c>
      <c r="I217" s="1908" t="s">
        <v>256</v>
      </c>
    </row>
    <row r="218" spans="1:9" ht="15.95" customHeight="1">
      <c r="A218" s="209" t="s">
        <v>154</v>
      </c>
      <c r="B218" s="2160">
        <f>SUM(B219:B222)</f>
        <v>29950</v>
      </c>
      <c r="C218" s="2160">
        <f>SUM(C219:C222)</f>
        <v>24948</v>
      </c>
      <c r="D218" s="2160">
        <f>SUM(D219:D222)</f>
        <v>5002</v>
      </c>
      <c r="E218" s="2160">
        <f>SUM(E219:E222)</f>
        <v>176812</v>
      </c>
      <c r="F218" s="2160">
        <f>SUM(F219:F222)</f>
        <v>160367</v>
      </c>
      <c r="G218" s="2160">
        <f>SUM(G219:G222)</f>
        <v>16445</v>
      </c>
      <c r="H218" s="2150">
        <f>(F218/C218)</f>
        <v>6.4280503447170112</v>
      </c>
      <c r="I218" s="2150">
        <f>G218/D218</f>
        <v>3.2876849260295882</v>
      </c>
    </row>
    <row r="219" spans="1:9" s="2159" customFormat="1" ht="11.1" customHeight="1">
      <c r="A219" s="230" t="s">
        <v>106</v>
      </c>
      <c r="B219" s="1910" t="s">
        <v>256</v>
      </c>
      <c r="C219" s="1910" t="s">
        <v>256</v>
      </c>
      <c r="D219" s="1910" t="s">
        <v>256</v>
      </c>
      <c r="E219" s="1910" t="s">
        <v>256</v>
      </c>
      <c r="F219" s="1910" t="s">
        <v>256</v>
      </c>
      <c r="G219" s="1910" t="s">
        <v>256</v>
      </c>
      <c r="H219" s="1910" t="s">
        <v>256</v>
      </c>
      <c r="I219" s="1910" t="s">
        <v>256</v>
      </c>
    </row>
    <row r="220" spans="1:9" ht="11.1" customHeight="1">
      <c r="A220" s="199" t="s">
        <v>103</v>
      </c>
      <c r="B220" s="1272" t="s">
        <v>256</v>
      </c>
      <c r="C220" s="1272" t="s">
        <v>256</v>
      </c>
      <c r="D220" s="1272" t="s">
        <v>256</v>
      </c>
      <c r="E220" s="1272" t="s">
        <v>256</v>
      </c>
      <c r="F220" s="1272" t="s">
        <v>256</v>
      </c>
      <c r="G220" s="1272" t="s">
        <v>256</v>
      </c>
      <c r="H220" s="1272" t="s">
        <v>256</v>
      </c>
      <c r="I220" s="1272" t="s">
        <v>256</v>
      </c>
    </row>
    <row r="221" spans="1:9" s="2154" customFormat="1" ht="11.1" customHeight="1">
      <c r="A221" s="228" t="s">
        <v>104</v>
      </c>
      <c r="B221" s="1908" t="s">
        <v>256</v>
      </c>
      <c r="C221" s="1908" t="s">
        <v>256</v>
      </c>
      <c r="D221" s="1908" t="s">
        <v>256</v>
      </c>
      <c r="E221" s="1908" t="s">
        <v>256</v>
      </c>
      <c r="F221" s="1908" t="s">
        <v>256</v>
      </c>
      <c r="G221" s="1908" t="s">
        <v>256</v>
      </c>
      <c r="H221" s="1908" t="s">
        <v>256</v>
      </c>
      <c r="I221" s="1908" t="s">
        <v>256</v>
      </c>
    </row>
    <row r="222" spans="1:9" s="2156" customFormat="1" ht="11.1" customHeight="1">
      <c r="A222" s="199" t="s">
        <v>105</v>
      </c>
      <c r="B222" s="2158">
        <v>29950</v>
      </c>
      <c r="C222" s="2158">
        <v>24948</v>
      </c>
      <c r="D222" s="2158">
        <v>5002</v>
      </c>
      <c r="E222" s="2158">
        <v>176812</v>
      </c>
      <c r="F222" s="2158">
        <v>160367</v>
      </c>
      <c r="G222" s="2158">
        <v>16445</v>
      </c>
      <c r="H222" s="2157">
        <f>(F222/C222)</f>
        <v>6.4280503447170112</v>
      </c>
      <c r="I222" s="2157">
        <f>G222/D222</f>
        <v>3.2876849260295882</v>
      </c>
    </row>
    <row r="223" spans="1:9" s="2154" customFormat="1" ht="15.95" customHeight="1">
      <c r="A223" s="1005" t="s">
        <v>155</v>
      </c>
      <c r="B223" s="1913" t="s">
        <v>260</v>
      </c>
      <c r="C223" s="1913" t="s">
        <v>260</v>
      </c>
      <c r="D223" s="1913" t="s">
        <v>260</v>
      </c>
      <c r="E223" s="1913" t="s">
        <v>260</v>
      </c>
      <c r="F223" s="1913" t="s">
        <v>260</v>
      </c>
      <c r="G223" s="1913" t="s">
        <v>260</v>
      </c>
      <c r="H223" s="2155" t="s">
        <v>260</v>
      </c>
      <c r="I223" s="2155" t="s">
        <v>260</v>
      </c>
    </row>
    <row r="224" spans="1:9" ht="9.9499999999999993" customHeight="1">
      <c r="A224" s="291"/>
      <c r="B224" s="2153"/>
      <c r="C224" s="2153"/>
      <c r="D224" s="2153"/>
      <c r="E224" s="2153"/>
      <c r="F224" s="2153"/>
      <c r="G224" s="2153"/>
      <c r="H224" s="2150"/>
      <c r="I224" s="2150"/>
    </row>
    <row r="225" spans="1:9" ht="12" customHeight="1">
      <c r="A225" s="1798" t="s">
        <v>2742</v>
      </c>
      <c r="B225" s="2152"/>
      <c r="C225" s="2152"/>
      <c r="D225" s="2152"/>
      <c r="E225" s="2152"/>
      <c r="F225" s="2152"/>
      <c r="G225" s="2152"/>
      <c r="H225" s="2150"/>
      <c r="I225" s="2150"/>
    </row>
    <row r="226" spans="1:9" ht="9.9499999999999993" customHeight="1">
      <c r="A226" s="1043" t="s">
        <v>2741</v>
      </c>
      <c r="B226" s="2151"/>
      <c r="C226" s="2151"/>
      <c r="D226" s="2151"/>
      <c r="E226" s="2151"/>
      <c r="F226" s="2151"/>
      <c r="G226" s="2151"/>
      <c r="H226" s="2150"/>
      <c r="I226" s="2150"/>
    </row>
    <row r="227" spans="1:9" ht="9.9499999999999993" customHeight="1">
      <c r="A227" s="1043" t="s">
        <v>2740</v>
      </c>
      <c r="B227" s="2151"/>
      <c r="C227" s="2151"/>
      <c r="D227" s="2151"/>
      <c r="E227" s="2151"/>
      <c r="F227" s="2151"/>
      <c r="G227" s="2151"/>
      <c r="H227" s="2150"/>
      <c r="I227" s="2150"/>
    </row>
    <row r="228" spans="1:9" ht="12.2" customHeight="1">
      <c r="A228" s="2132"/>
      <c r="B228" s="2131"/>
      <c r="C228" s="2131"/>
      <c r="D228" s="2131"/>
      <c r="E228" s="2131"/>
      <c r="F228" s="2131"/>
      <c r="G228" s="2131"/>
      <c r="H228" s="2144"/>
      <c r="I228" s="2144"/>
    </row>
    <row r="229" spans="1:9" ht="12.2" customHeight="1">
      <c r="A229" s="2132"/>
      <c r="B229" s="2131"/>
      <c r="C229" s="2131"/>
      <c r="D229" s="2131"/>
      <c r="E229" s="2131"/>
      <c r="F229" s="2131"/>
      <c r="G229" s="2131"/>
      <c r="H229" s="2144"/>
      <c r="I229" s="2144"/>
    </row>
    <row r="230" spans="1:9" ht="12.2" customHeight="1">
      <c r="A230" s="2132"/>
      <c r="B230" s="2131"/>
      <c r="C230" s="2131"/>
      <c r="D230" s="2131"/>
      <c r="E230" s="2131"/>
      <c r="F230" s="2131"/>
      <c r="G230" s="2131"/>
      <c r="H230" s="2144"/>
      <c r="I230" s="2144"/>
    </row>
    <row r="231" spans="1:9" ht="12.2" customHeight="1">
      <c r="A231" s="2132"/>
      <c r="B231" s="2131"/>
      <c r="C231" s="2131"/>
      <c r="D231" s="2131"/>
      <c r="E231" s="2131"/>
      <c r="F231" s="2131"/>
      <c r="G231" s="2131"/>
      <c r="H231" s="2144"/>
      <c r="I231" s="2144"/>
    </row>
    <row r="232" spans="1:9" ht="12.2" customHeight="1">
      <c r="A232" s="2132"/>
      <c r="B232" s="2131"/>
      <c r="C232" s="2131"/>
      <c r="D232" s="2131"/>
      <c r="E232" s="2131"/>
      <c r="F232" s="2131"/>
      <c r="G232" s="2131"/>
      <c r="H232" s="2144"/>
      <c r="I232" s="2144"/>
    </row>
    <row r="233" spans="1:9" ht="12.2" customHeight="1">
      <c r="A233" s="2132"/>
      <c r="B233" s="2131"/>
      <c r="C233" s="2131"/>
      <c r="D233" s="2131"/>
      <c r="E233" s="2131"/>
      <c r="F233" s="2131"/>
      <c r="G233" s="2131"/>
      <c r="H233" s="2144"/>
      <c r="I233" s="2144"/>
    </row>
    <row r="234" spans="1:9" ht="12.2" customHeight="1">
      <c r="A234" s="2132"/>
      <c r="B234" s="2131"/>
      <c r="C234" s="2131"/>
      <c r="D234" s="2131"/>
      <c r="E234" s="2131"/>
      <c r="F234" s="2131"/>
      <c r="G234" s="2131"/>
      <c r="H234" s="2144"/>
      <c r="I234" s="2144"/>
    </row>
    <row r="235" spans="1:9" ht="12.2" customHeight="1">
      <c r="A235" s="2132"/>
      <c r="B235" s="2131"/>
      <c r="C235" s="2131"/>
      <c r="D235" s="2131"/>
      <c r="E235" s="2131"/>
      <c r="F235" s="2131"/>
      <c r="G235" s="2131"/>
      <c r="H235" s="2144"/>
      <c r="I235" s="2144"/>
    </row>
    <row r="236" spans="1:9" ht="12.2" customHeight="1">
      <c r="A236" s="2132"/>
      <c r="B236" s="2131"/>
      <c r="C236" s="2131"/>
      <c r="D236" s="2131"/>
      <c r="E236" s="2131"/>
      <c r="F236" s="2131"/>
      <c r="G236" s="2131"/>
      <c r="H236" s="2144"/>
      <c r="I236" s="2144"/>
    </row>
    <row r="237" spans="1:9" ht="12.2" customHeight="1">
      <c r="A237" s="2132"/>
      <c r="B237" s="2131"/>
      <c r="C237" s="2131"/>
      <c r="D237" s="2131"/>
      <c r="E237" s="2131"/>
      <c r="F237" s="2131"/>
      <c r="G237" s="2131"/>
      <c r="H237" s="2144"/>
      <c r="I237" s="2144"/>
    </row>
    <row r="238" spans="1:9" ht="12.2" customHeight="1">
      <c r="A238" s="2132"/>
      <c r="B238" s="2131"/>
      <c r="C238" s="2131"/>
      <c r="D238" s="2131"/>
      <c r="E238" s="2131"/>
      <c r="F238" s="2131"/>
      <c r="G238" s="2131"/>
      <c r="H238" s="2144"/>
      <c r="I238" s="2144"/>
    </row>
    <row r="239" spans="1:9" ht="12.2" customHeight="1">
      <c r="A239" s="2132"/>
      <c r="B239" s="2131"/>
      <c r="C239" s="2131"/>
      <c r="D239" s="2131"/>
      <c r="E239" s="2131"/>
      <c r="F239" s="2131"/>
      <c r="G239" s="2131"/>
      <c r="H239" s="2144"/>
      <c r="I239" s="2144"/>
    </row>
    <row r="240" spans="1:9" ht="12.2" customHeight="1">
      <c r="A240" s="2132"/>
      <c r="B240" s="2131"/>
      <c r="C240" s="2131"/>
      <c r="D240" s="2131"/>
      <c r="E240" s="2131"/>
      <c r="F240" s="2131"/>
      <c r="G240" s="2131"/>
      <c r="H240" s="2144"/>
      <c r="I240" s="2144"/>
    </row>
    <row r="241" spans="1:16" ht="12.2" customHeight="1">
      <c r="A241" s="2132"/>
      <c r="B241" s="2131"/>
      <c r="C241" s="2131"/>
      <c r="D241" s="2131"/>
      <c r="E241" s="2131"/>
      <c r="F241" s="2131"/>
      <c r="G241" s="2131"/>
      <c r="H241" s="2144"/>
      <c r="I241" s="2144"/>
    </row>
    <row r="242" spans="1:16" ht="12.2" customHeight="1">
      <c r="A242" s="2132"/>
      <c r="B242" s="2131"/>
      <c r="C242" s="2131"/>
      <c r="D242" s="2131"/>
      <c r="E242" s="2131"/>
      <c r="F242" s="2131"/>
      <c r="G242" s="2131"/>
      <c r="H242" s="2144"/>
      <c r="I242" s="2144"/>
    </row>
    <row r="243" spans="1:16" s="2133" customFormat="1" ht="18.95" customHeight="1">
      <c r="A243" s="2136"/>
      <c r="B243" s="2149"/>
      <c r="C243" s="2149"/>
      <c r="D243" s="2149"/>
      <c r="E243" s="2149"/>
      <c r="F243" s="2149"/>
      <c r="G243" s="2149"/>
      <c r="H243" s="2144"/>
      <c r="I243" s="2144"/>
      <c r="K243" s="2148"/>
      <c r="L243" s="2148"/>
      <c r="M243" s="2148"/>
      <c r="N243" s="2148"/>
      <c r="O243" s="2148"/>
      <c r="P243" s="2148"/>
    </row>
    <row r="244" spans="1:16" ht="12.2" customHeight="1">
      <c r="A244" s="2132"/>
      <c r="B244" s="1297"/>
      <c r="C244" s="1297"/>
      <c r="D244" s="1297"/>
      <c r="E244" s="1297"/>
      <c r="F244" s="1297"/>
      <c r="G244" s="1297"/>
      <c r="H244" s="2144"/>
      <c r="I244" s="2144"/>
    </row>
    <row r="245" spans="1:16" ht="12.2" customHeight="1">
      <c r="A245" s="2132"/>
      <c r="B245" s="2137"/>
      <c r="C245" s="2131"/>
      <c r="D245" s="2131"/>
      <c r="E245" s="2131"/>
      <c r="F245" s="2131"/>
      <c r="G245" s="2131"/>
      <c r="H245" s="2144"/>
      <c r="I245" s="2144"/>
      <c r="K245" s="2147"/>
      <c r="L245" s="2147"/>
      <c r="M245" s="2147"/>
      <c r="N245" s="2147"/>
      <c r="O245" s="2147"/>
      <c r="P245" s="2147"/>
    </row>
    <row r="246" spans="1:16" ht="12.2" customHeight="1">
      <c r="A246" s="2132"/>
      <c r="B246" s="2146"/>
      <c r="C246" s="1297"/>
      <c r="D246" s="1297"/>
      <c r="E246" s="1297"/>
      <c r="F246" s="1297"/>
      <c r="G246" s="1297"/>
      <c r="H246" s="2144"/>
      <c r="I246" s="2144"/>
    </row>
    <row r="247" spans="1:16" ht="12.2" customHeight="1">
      <c r="A247" s="2132"/>
      <c r="B247" s="2137"/>
      <c r="C247" s="2131"/>
      <c r="D247" s="2131"/>
      <c r="E247" s="2131"/>
      <c r="F247" s="2131"/>
      <c r="G247" s="2131"/>
      <c r="H247" s="2144"/>
      <c r="I247" s="2144"/>
      <c r="L247" s="2145"/>
    </row>
    <row r="248" spans="1:16" ht="12.2" customHeight="1">
      <c r="A248" s="2132"/>
      <c r="B248" s="2137"/>
      <c r="C248" s="2131"/>
      <c r="D248" s="2131"/>
      <c r="E248" s="2131"/>
      <c r="F248" s="2131"/>
      <c r="G248" s="2131"/>
      <c r="H248" s="2144"/>
      <c r="I248" s="2144"/>
    </row>
    <row r="249" spans="1:16" ht="12.2" customHeight="1">
      <c r="A249" s="2132"/>
      <c r="B249" s="2137"/>
      <c r="C249" s="2131"/>
      <c r="D249" s="2131"/>
      <c r="E249" s="2131"/>
      <c r="F249" s="2131"/>
      <c r="G249" s="2131"/>
      <c r="H249" s="2130"/>
      <c r="I249" s="2130"/>
    </row>
    <row r="250" spans="1:16" ht="12.2" customHeight="1">
      <c r="A250" s="2132"/>
      <c r="B250" s="2137"/>
      <c r="C250" s="2131"/>
      <c r="D250" s="2131"/>
      <c r="E250" s="2131"/>
      <c r="F250" s="2131"/>
      <c r="G250" s="2131"/>
      <c r="H250" s="2130"/>
      <c r="I250" s="2130"/>
    </row>
    <row r="251" spans="1:16" ht="12.2" customHeight="1">
      <c r="A251" s="2143"/>
      <c r="B251" s="2142"/>
      <c r="C251" s="2142"/>
      <c r="D251" s="2142"/>
      <c r="E251" s="2142"/>
      <c r="F251" s="2142"/>
      <c r="G251" s="2142"/>
      <c r="H251" s="2141"/>
      <c r="I251" s="2141"/>
    </row>
    <row r="252" spans="1:16" ht="12.2" customHeight="1">
      <c r="A252" s="2140"/>
      <c r="B252" s="2137"/>
      <c r="C252" s="2131"/>
      <c r="D252" s="2131"/>
      <c r="E252" s="2131"/>
      <c r="F252" s="2131"/>
      <c r="G252" s="2131"/>
      <c r="H252" s="2130"/>
      <c r="I252" s="2130"/>
      <c r="J252" s="2139"/>
    </row>
    <row r="253" spans="1:16" ht="12.2" customHeight="1">
      <c r="A253" s="2140"/>
      <c r="B253" s="2137"/>
      <c r="C253" s="2131"/>
      <c r="D253" s="2131"/>
      <c r="E253" s="2131"/>
      <c r="F253" s="2131"/>
      <c r="G253" s="2131"/>
      <c r="H253" s="2130"/>
      <c r="I253" s="2130"/>
      <c r="J253" s="2139"/>
    </row>
    <row r="254" spans="1:16" ht="12.2" customHeight="1">
      <c r="A254" s="2132"/>
      <c r="B254" s="1297"/>
      <c r="C254" s="2131"/>
      <c r="D254" s="2131"/>
      <c r="E254" s="1297"/>
      <c r="F254" s="2138"/>
      <c r="G254" s="2138"/>
      <c r="H254" s="2130"/>
      <c r="I254" s="2130"/>
    </row>
    <row r="255" spans="1:16" ht="12.2" customHeight="1">
      <c r="A255" s="2132"/>
      <c r="B255" s="2137"/>
      <c r="C255" s="2131"/>
      <c r="D255" s="2131"/>
      <c r="E255" s="2131"/>
      <c r="F255" s="2131"/>
      <c r="G255" s="2131"/>
      <c r="H255" s="2130"/>
      <c r="I255" s="2130"/>
    </row>
    <row r="256" spans="1:16" s="2133" customFormat="1" ht="18.95" customHeight="1">
      <c r="A256" s="2136"/>
      <c r="B256" s="2135"/>
      <c r="C256" s="2135"/>
      <c r="D256" s="2135"/>
      <c r="E256" s="2135"/>
      <c r="F256" s="2135"/>
      <c r="G256" s="2135"/>
      <c r="H256" s="2134"/>
      <c r="I256" s="2134"/>
    </row>
    <row r="257" spans="1:9" ht="12.2" customHeight="1">
      <c r="A257" s="2132"/>
      <c r="B257" s="2131"/>
      <c r="C257" s="2131"/>
      <c r="D257" s="2131"/>
      <c r="E257" s="2131"/>
      <c r="F257" s="2131"/>
      <c r="G257" s="2131"/>
      <c r="H257" s="2130"/>
      <c r="I257" s="2130"/>
    </row>
    <row r="258" spans="1:9" ht="12.2" customHeight="1">
      <c r="A258" s="2132"/>
      <c r="B258" s="2131"/>
      <c r="C258" s="2131"/>
      <c r="D258" s="2131"/>
      <c r="E258" s="2131"/>
      <c r="F258" s="2131"/>
      <c r="G258" s="2131"/>
      <c r="H258" s="2130"/>
      <c r="I258" s="2130"/>
    </row>
    <row r="259" spans="1:9" ht="12.2" customHeight="1">
      <c r="A259" s="2132"/>
      <c r="B259" s="2131"/>
      <c r="C259" s="2131"/>
      <c r="D259" s="2131"/>
      <c r="E259" s="2131"/>
      <c r="F259" s="2131"/>
      <c r="G259" s="2131"/>
      <c r="H259" s="2130"/>
      <c r="I259" s="2130"/>
    </row>
    <row r="260" spans="1:9" ht="12.2" customHeight="1">
      <c r="A260" s="2132"/>
      <c r="B260" s="2131"/>
      <c r="C260" s="2131"/>
      <c r="D260" s="2131"/>
      <c r="E260" s="2131"/>
      <c r="F260" s="2131"/>
      <c r="G260" s="2131"/>
      <c r="H260" s="2130"/>
      <c r="I260" s="2130"/>
    </row>
    <row r="261" spans="1:9" ht="12.2" customHeight="1">
      <c r="A261" s="2132"/>
      <c r="B261" s="2131"/>
      <c r="C261" s="2131"/>
      <c r="D261" s="2131"/>
      <c r="E261" s="2131"/>
      <c r="F261" s="2131"/>
      <c r="G261" s="2131"/>
      <c r="H261" s="2130"/>
      <c r="I261" s="2130"/>
    </row>
    <row r="262" spans="1:9" ht="12.2" customHeight="1">
      <c r="A262" s="2132"/>
      <c r="B262" s="2131"/>
      <c r="C262" s="2131"/>
      <c r="D262" s="2131"/>
      <c r="E262" s="2131"/>
      <c r="F262" s="2131"/>
      <c r="G262" s="2131"/>
      <c r="H262" s="2130"/>
      <c r="I262" s="2130"/>
    </row>
    <row r="263" spans="1:9" ht="12.2" customHeight="1">
      <c r="A263" s="2132"/>
      <c r="B263" s="2131"/>
      <c r="C263" s="2131"/>
      <c r="D263" s="2131"/>
      <c r="E263" s="2131"/>
      <c r="F263" s="2131"/>
      <c r="G263" s="2131"/>
      <c r="H263" s="2130"/>
      <c r="I263" s="2130"/>
    </row>
    <row r="264" spans="1:9">
      <c r="C264" s="2129"/>
    </row>
  </sheetData>
  <mergeCells count="5">
    <mergeCell ref="A1:I1"/>
    <mergeCell ref="A3:A4"/>
    <mergeCell ref="B3:D3"/>
    <mergeCell ref="E3:G3"/>
    <mergeCell ref="H3:I3"/>
  </mergeCells>
  <printOptions horizontalCentered="1"/>
  <pageMargins left="0.62992125984251968" right="0.62992125984251968" top="0.98425196850393704" bottom="1.0629921259842521" header="0.70866141732283472" footer="0.51181102362204722"/>
  <pageSetup paperSize="9" pageOrder="overThenDown" orientation="portrait" r:id="rId1"/>
  <headerFooter alignWithMargins="0"/>
  <rowBreaks count="3" manualBreakCount="3">
    <brk id="119" max="8" man="1"/>
    <brk id="173" max="8" man="1"/>
    <brk id="227" max="8" man="1"/>
  </row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6"/>
  <sheetViews>
    <sheetView zoomScaleNormal="100" zoomScaleSheetLayoutView="100" workbookViewId="0">
      <pane xSplit="1" ySplit="4" topLeftCell="B5" activePane="bottomRight" state="frozen"/>
      <selection pane="topRight" activeCell="D1" sqref="D1"/>
      <selection pane="bottomLeft" activeCell="A12" sqref="A12"/>
      <selection pane="bottomRight" activeCell="A3" sqref="A3:A4"/>
    </sheetView>
  </sheetViews>
  <sheetFormatPr defaultRowHeight="11.25"/>
  <cols>
    <col min="1" max="1" width="25.7109375" style="185" customWidth="1"/>
    <col min="2" max="9" width="8.140625" style="185" customWidth="1"/>
    <col min="10" max="16384" width="9.140625" style="185"/>
  </cols>
  <sheetData>
    <row r="1" spans="1:16" ht="12.75">
      <c r="A1" s="993" t="s">
        <v>2784</v>
      </c>
      <c r="B1" s="993"/>
      <c r="C1" s="993"/>
      <c r="D1" s="993"/>
      <c r="E1" s="993"/>
      <c r="F1" s="993"/>
      <c r="G1" s="993"/>
      <c r="H1" s="993"/>
      <c r="I1" s="993"/>
    </row>
    <row r="2" spans="1:16" s="2242" customFormat="1" ht="5.0999999999999996" customHeight="1">
      <c r="A2" s="2243"/>
      <c r="B2" s="2243"/>
      <c r="C2" s="2243"/>
      <c r="D2" s="2243"/>
      <c r="E2" s="2243"/>
      <c r="F2" s="2243"/>
      <c r="G2" s="2243"/>
      <c r="H2" s="2243"/>
      <c r="I2" s="2243"/>
    </row>
    <row r="3" spans="1:16" s="2240" customFormat="1" ht="39.950000000000003" customHeight="1">
      <c r="A3" s="2241"/>
      <c r="B3" s="177" t="s">
        <v>2747</v>
      </c>
      <c r="C3" s="177"/>
      <c r="D3" s="177"/>
      <c r="E3" s="177" t="s">
        <v>2746</v>
      </c>
      <c r="F3" s="177"/>
      <c r="G3" s="177"/>
      <c r="H3" s="177" t="s">
        <v>2745</v>
      </c>
      <c r="I3" s="176"/>
    </row>
    <row r="4" spans="1:16" ht="39.950000000000003" customHeight="1">
      <c r="A4" s="2239"/>
      <c r="B4" s="173" t="s">
        <v>266</v>
      </c>
      <c r="C4" s="173" t="s">
        <v>2744</v>
      </c>
      <c r="D4" s="173" t="s">
        <v>2743</v>
      </c>
      <c r="E4" s="173" t="s">
        <v>266</v>
      </c>
      <c r="F4" s="173" t="s">
        <v>2744</v>
      </c>
      <c r="G4" s="173" t="s">
        <v>2743</v>
      </c>
      <c r="H4" s="173" t="s">
        <v>2744</v>
      </c>
      <c r="I4" s="172" t="s">
        <v>2743</v>
      </c>
    </row>
    <row r="5" spans="1:16" ht="18" customHeight="1">
      <c r="A5" s="237" t="s">
        <v>2783</v>
      </c>
      <c r="B5" s="2160">
        <f>SUM(B7:B9,B25,B45,B70)</f>
        <v>3085866</v>
      </c>
      <c r="C5" s="2160">
        <f>SUM(C7:C9,C25,C45,C70)</f>
        <v>1588693</v>
      </c>
      <c r="D5" s="2160">
        <f>SUM(D7:D9,D25,D45,D70)</f>
        <v>1497173</v>
      </c>
      <c r="E5" s="2160">
        <f>SUM(E7:E9,E25,E45,E70)</f>
        <v>8325144</v>
      </c>
      <c r="F5" s="2160">
        <f>SUM(F7:F9,F25,F45,F70)</f>
        <v>5150017</v>
      </c>
      <c r="G5" s="2160">
        <f>SUM(G7:G9,G25,G45,G70)</f>
        <v>3175127</v>
      </c>
      <c r="H5" s="2150">
        <f>F5/C5</f>
        <v>3.2416690952877616</v>
      </c>
      <c r="I5" s="2150">
        <f>G5/D5</f>
        <v>2.1207482368437049</v>
      </c>
    </row>
    <row r="6" spans="1:16" s="2199" customFormat="1" ht="18" customHeight="1">
      <c r="A6" s="2238"/>
      <c r="B6" s="1913"/>
      <c r="C6" s="1913"/>
      <c r="D6" s="1913"/>
      <c r="E6" s="2167"/>
      <c r="F6" s="1913"/>
      <c r="G6" s="1913"/>
      <c r="H6" s="2155"/>
      <c r="I6" s="2155"/>
    </row>
    <row r="7" spans="1:16" ht="15" customHeight="1">
      <c r="A7" s="855" t="s">
        <v>2782</v>
      </c>
      <c r="B7" s="1821">
        <v>994062</v>
      </c>
      <c r="C7" s="2237">
        <v>158271</v>
      </c>
      <c r="D7" s="2237">
        <v>835791</v>
      </c>
      <c r="E7" s="1821">
        <v>1997236</v>
      </c>
      <c r="F7" s="2237">
        <v>305419</v>
      </c>
      <c r="G7" s="2237">
        <v>1691817</v>
      </c>
      <c r="H7" s="2157">
        <f>F7/C7</f>
        <v>1.9297218062689943</v>
      </c>
      <c r="I7" s="2157">
        <f>G7/D7</f>
        <v>2.0242105981040717</v>
      </c>
    </row>
    <row r="8" spans="1:16" s="2199" customFormat="1" ht="15" customHeight="1">
      <c r="A8" s="1780" t="s">
        <v>2781</v>
      </c>
      <c r="B8" s="2232">
        <v>178955</v>
      </c>
      <c r="C8" s="2217">
        <v>66153</v>
      </c>
      <c r="D8" s="2217">
        <v>112802</v>
      </c>
      <c r="E8" s="2231">
        <v>340036</v>
      </c>
      <c r="F8" s="2217">
        <v>108696</v>
      </c>
      <c r="G8" s="2217">
        <v>231340</v>
      </c>
      <c r="H8" s="2161">
        <f>F8/C8</f>
        <v>1.6431000861638927</v>
      </c>
      <c r="I8" s="2161">
        <f>G8/D8</f>
        <v>2.0508501622311659</v>
      </c>
    </row>
    <row r="9" spans="1:16" s="284" customFormat="1" ht="24.95" customHeight="1">
      <c r="A9" s="2223" t="s">
        <v>2780</v>
      </c>
      <c r="B9" s="2222">
        <v>519151</v>
      </c>
      <c r="C9" s="2222">
        <v>429065</v>
      </c>
      <c r="D9" s="2222">
        <v>90086</v>
      </c>
      <c r="E9" s="2160">
        <v>2227945</v>
      </c>
      <c r="F9" s="2222">
        <v>1956656</v>
      </c>
      <c r="G9" s="2222">
        <v>271289</v>
      </c>
      <c r="H9" s="2150">
        <f>F9/C9</f>
        <v>4.5602787456445997</v>
      </c>
      <c r="I9" s="2150">
        <f>G9/D9</f>
        <v>3.0114446195857294</v>
      </c>
      <c r="J9" s="2236"/>
      <c r="K9" s="2236"/>
      <c r="L9" s="2236"/>
      <c r="M9" s="2236"/>
      <c r="N9" s="2236"/>
      <c r="O9" s="2236"/>
      <c r="P9" s="2236"/>
    </row>
    <row r="10" spans="1:16" s="2199" customFormat="1" ht="14.45" customHeight="1">
      <c r="A10" s="1780" t="s">
        <v>59</v>
      </c>
      <c r="B10" s="2232">
        <v>37152</v>
      </c>
      <c r="C10" s="2217">
        <v>30090</v>
      </c>
      <c r="D10" s="2217">
        <v>7062</v>
      </c>
      <c r="E10" s="2231">
        <v>101246</v>
      </c>
      <c r="F10" s="2229">
        <v>83403</v>
      </c>
      <c r="G10" s="2229">
        <v>17843</v>
      </c>
      <c r="H10" s="2216">
        <f>F10/C10</f>
        <v>2.7717846460618145</v>
      </c>
      <c r="I10" s="2216">
        <f>G10/D10</f>
        <v>2.5266213537241575</v>
      </c>
      <c r="J10" s="1907"/>
      <c r="K10" s="1907"/>
      <c r="L10" s="1907"/>
    </row>
    <row r="11" spans="1:16" ht="14.45" customHeight="1">
      <c r="A11" s="855" t="s">
        <v>2779</v>
      </c>
      <c r="B11" s="1821">
        <v>28798</v>
      </c>
      <c r="C11" s="2235">
        <v>23783</v>
      </c>
      <c r="D11" s="2235">
        <v>5015</v>
      </c>
      <c r="E11" s="2233">
        <v>104136</v>
      </c>
      <c r="F11" s="2234">
        <v>91848</v>
      </c>
      <c r="G11" s="2234">
        <v>12288</v>
      </c>
      <c r="H11" s="2213">
        <f>F11/C11</f>
        <v>3.8619181768490098</v>
      </c>
      <c r="I11" s="2213">
        <f>G11/D11</f>
        <v>2.4502492522432702</v>
      </c>
    </row>
    <row r="12" spans="1:16" s="2199" customFormat="1" ht="14.45" customHeight="1">
      <c r="A12" s="1780" t="s">
        <v>166</v>
      </c>
      <c r="B12" s="2232">
        <v>2336</v>
      </c>
      <c r="C12" s="2217">
        <v>2162</v>
      </c>
      <c r="D12" s="2217">
        <v>174</v>
      </c>
      <c r="E12" s="2231">
        <v>19915</v>
      </c>
      <c r="F12" s="2229">
        <v>19007</v>
      </c>
      <c r="G12" s="2229">
        <v>908</v>
      </c>
      <c r="H12" s="2216">
        <f>F12/C12</f>
        <v>8.7913968547641073</v>
      </c>
      <c r="I12" s="2216">
        <f>G12/D12</f>
        <v>5.2183908045977008</v>
      </c>
    </row>
    <row r="13" spans="1:16" ht="14.45" customHeight="1">
      <c r="A13" s="855" t="s">
        <v>89</v>
      </c>
      <c r="B13" s="1821">
        <v>213194</v>
      </c>
      <c r="C13" s="2214">
        <v>176202</v>
      </c>
      <c r="D13" s="2214">
        <v>36992</v>
      </c>
      <c r="E13" s="2233">
        <v>701622</v>
      </c>
      <c r="F13" s="2226">
        <v>603279</v>
      </c>
      <c r="G13" s="2226">
        <v>98343</v>
      </c>
      <c r="H13" s="2213">
        <f>F13/C13</f>
        <v>3.4237920114414138</v>
      </c>
      <c r="I13" s="2213">
        <f>G13/D13</f>
        <v>2.6584937283737022</v>
      </c>
    </row>
    <row r="14" spans="1:16" s="2199" customFormat="1" ht="14.45" customHeight="1">
      <c r="A14" s="1780" t="s">
        <v>2778</v>
      </c>
      <c r="B14" s="2232">
        <v>10972</v>
      </c>
      <c r="C14" s="2217">
        <v>10128</v>
      </c>
      <c r="D14" s="2217">
        <v>844</v>
      </c>
      <c r="E14" s="2231">
        <v>47685</v>
      </c>
      <c r="F14" s="2229">
        <v>44891</v>
      </c>
      <c r="G14" s="2229">
        <v>2794</v>
      </c>
      <c r="H14" s="2216">
        <f>F14/C14</f>
        <v>4.4323657187993684</v>
      </c>
      <c r="I14" s="2216">
        <f>G14/D14</f>
        <v>3.31042654028436</v>
      </c>
    </row>
    <row r="15" spans="1:16" ht="14.45" customHeight="1">
      <c r="A15" s="855" t="s">
        <v>2777</v>
      </c>
      <c r="B15" s="1821">
        <v>1654</v>
      </c>
      <c r="C15" s="2214">
        <v>1595</v>
      </c>
      <c r="D15" s="2214">
        <v>59</v>
      </c>
      <c r="E15" s="2233">
        <v>15733</v>
      </c>
      <c r="F15" s="2226">
        <v>15382</v>
      </c>
      <c r="G15" s="2226">
        <v>351</v>
      </c>
      <c r="H15" s="2213">
        <f>F15/C15</f>
        <v>9.6438871473354233</v>
      </c>
      <c r="I15" s="2213">
        <f>G15/D15</f>
        <v>5.9491525423728815</v>
      </c>
    </row>
    <row r="16" spans="1:16" s="2199" customFormat="1" ht="14.45" customHeight="1">
      <c r="A16" s="1780" t="s">
        <v>2776</v>
      </c>
      <c r="B16" s="2232">
        <v>12120</v>
      </c>
      <c r="C16" s="2217">
        <v>10577</v>
      </c>
      <c r="D16" s="2217">
        <v>1543</v>
      </c>
      <c r="E16" s="2231">
        <v>124465</v>
      </c>
      <c r="F16" s="2229">
        <v>105350</v>
      </c>
      <c r="G16" s="2229">
        <v>19115</v>
      </c>
      <c r="H16" s="2216">
        <f>F16/C16</f>
        <v>9.9602911978821975</v>
      </c>
      <c r="I16" s="2216">
        <f>G16/D16</f>
        <v>12.388204795852236</v>
      </c>
    </row>
    <row r="17" spans="1:9" ht="14.45" customHeight="1">
      <c r="A17" s="855" t="s">
        <v>2775</v>
      </c>
      <c r="B17" s="1821">
        <v>24028</v>
      </c>
      <c r="C17" s="2214">
        <v>18206</v>
      </c>
      <c r="D17" s="2214">
        <v>5822</v>
      </c>
      <c r="E17" s="2233">
        <v>146827</v>
      </c>
      <c r="F17" s="2226">
        <v>113816</v>
      </c>
      <c r="G17" s="2226">
        <v>33011</v>
      </c>
      <c r="H17" s="2213">
        <f>F17/C17</f>
        <v>6.2515654179940681</v>
      </c>
      <c r="I17" s="2213">
        <f>G17/D17</f>
        <v>5.6700446581930608</v>
      </c>
    </row>
    <row r="18" spans="1:9" s="2199" customFormat="1" ht="14.45" customHeight="1">
      <c r="A18" s="1780" t="s">
        <v>2774</v>
      </c>
      <c r="B18" s="2232">
        <v>13808</v>
      </c>
      <c r="C18" s="2217">
        <v>12042</v>
      </c>
      <c r="D18" s="2217">
        <v>1766</v>
      </c>
      <c r="E18" s="2231">
        <v>89138</v>
      </c>
      <c r="F18" s="2229">
        <v>82690</v>
      </c>
      <c r="G18" s="2229">
        <v>6448</v>
      </c>
      <c r="H18" s="2216">
        <f>F18/C18</f>
        <v>6.8667995349609701</v>
      </c>
      <c r="I18" s="2216">
        <f>G18/D18</f>
        <v>3.6511891279728199</v>
      </c>
    </row>
    <row r="19" spans="1:9" ht="14.45" customHeight="1">
      <c r="A19" s="855" t="s">
        <v>2773</v>
      </c>
      <c r="B19" s="1821">
        <v>514</v>
      </c>
      <c r="C19" s="2214">
        <v>476</v>
      </c>
      <c r="D19" s="2214">
        <v>38</v>
      </c>
      <c r="E19" s="2233">
        <v>4838</v>
      </c>
      <c r="F19" s="2226">
        <v>4524</v>
      </c>
      <c r="G19" s="2226">
        <v>314</v>
      </c>
      <c r="H19" s="2213">
        <f>F19/C19</f>
        <v>9.5042016806722689</v>
      </c>
      <c r="I19" s="2213">
        <f>G19/D19</f>
        <v>8.2631578947368425</v>
      </c>
    </row>
    <row r="20" spans="1:9" s="2199" customFormat="1" ht="14.45" customHeight="1">
      <c r="A20" s="1780" t="s">
        <v>231</v>
      </c>
      <c r="B20" s="2232">
        <v>5282</v>
      </c>
      <c r="C20" s="2217">
        <v>3755</v>
      </c>
      <c r="D20" s="2217">
        <v>1527</v>
      </c>
      <c r="E20" s="2231">
        <v>36899</v>
      </c>
      <c r="F20" s="2229">
        <v>31919</v>
      </c>
      <c r="G20" s="2229">
        <v>4980</v>
      </c>
      <c r="H20" s="2216">
        <f>F20/C20</f>
        <v>8.5003994673768304</v>
      </c>
      <c r="I20" s="2216">
        <f>G20/D20</f>
        <v>3.2612966601178783</v>
      </c>
    </row>
    <row r="21" spans="1:9" ht="14.1" customHeight="1">
      <c r="A21" s="855" t="s">
        <v>2772</v>
      </c>
      <c r="B21" s="2215">
        <v>31879</v>
      </c>
      <c r="C21" s="2214">
        <v>19248</v>
      </c>
      <c r="D21" s="2214">
        <v>12631</v>
      </c>
      <c r="E21" s="2214">
        <v>52254</v>
      </c>
      <c r="F21" s="2214">
        <v>33454</v>
      </c>
      <c r="G21" s="2214">
        <v>18800</v>
      </c>
      <c r="H21" s="2213">
        <f>F21/C21</f>
        <v>1.738050706566916</v>
      </c>
      <c r="I21" s="2213">
        <f>G21/D21</f>
        <v>1.488401551737788</v>
      </c>
    </row>
    <row r="22" spans="1:9" s="2199" customFormat="1" ht="14.45" customHeight="1">
      <c r="A22" s="1780" t="s">
        <v>2771</v>
      </c>
      <c r="B22" s="2218">
        <v>15862</v>
      </c>
      <c r="C22" s="2217">
        <v>12742</v>
      </c>
      <c r="D22" s="2217">
        <v>3120</v>
      </c>
      <c r="E22" s="2217">
        <v>87378</v>
      </c>
      <c r="F22" s="2217">
        <v>77509</v>
      </c>
      <c r="G22" s="2217">
        <v>9869</v>
      </c>
      <c r="H22" s="2216">
        <f>F22/C22</f>
        <v>6.0829540103594413</v>
      </c>
      <c r="I22" s="2216">
        <f>G22/D22</f>
        <v>3.1631410256410257</v>
      </c>
    </row>
    <row r="23" spans="1:9" ht="14.45" customHeight="1">
      <c r="A23" s="855" t="s">
        <v>2770</v>
      </c>
      <c r="B23" s="2215">
        <v>7681</v>
      </c>
      <c r="C23" s="2214">
        <v>7377</v>
      </c>
      <c r="D23" s="2214">
        <v>304</v>
      </c>
      <c r="E23" s="2214">
        <v>54548</v>
      </c>
      <c r="F23" s="2214">
        <v>53344</v>
      </c>
      <c r="G23" s="2214">
        <v>1204</v>
      </c>
      <c r="H23" s="2213">
        <f>F23/C23</f>
        <v>7.2311237630473091</v>
      </c>
      <c r="I23" s="2213">
        <f>G23/D23</f>
        <v>3.9605263157894739</v>
      </c>
    </row>
    <row r="24" spans="1:9" s="2199" customFormat="1" ht="14.45" customHeight="1">
      <c r="A24" s="1780" t="s">
        <v>76</v>
      </c>
      <c r="B24" s="2218">
        <v>53915</v>
      </c>
      <c r="C24" s="2217">
        <v>51268</v>
      </c>
      <c r="D24" s="2217">
        <v>2647</v>
      </c>
      <c r="E24" s="2217">
        <v>261930</v>
      </c>
      <c r="F24" s="2217">
        <v>255150</v>
      </c>
      <c r="G24" s="2217">
        <v>6780</v>
      </c>
      <c r="H24" s="2216">
        <f>F24/C24</f>
        <v>4.976788640087384</v>
      </c>
      <c r="I24" s="2216">
        <f>G24/D24</f>
        <v>2.5613902531167358</v>
      </c>
    </row>
    <row r="25" spans="1:9" s="284" customFormat="1" ht="24.95" customHeight="1">
      <c r="A25" s="2223" t="s">
        <v>2769</v>
      </c>
      <c r="B25" s="2222">
        <v>556213</v>
      </c>
      <c r="C25" s="2222">
        <v>454384</v>
      </c>
      <c r="D25" s="2222">
        <v>101829</v>
      </c>
      <c r="E25" s="2222">
        <v>2078690</v>
      </c>
      <c r="F25" s="2222">
        <v>1757336</v>
      </c>
      <c r="G25" s="2222">
        <v>321354</v>
      </c>
      <c r="H25" s="2150">
        <f>F25/C25</f>
        <v>3.8675129405964999</v>
      </c>
      <c r="I25" s="2150">
        <f>G25/D25</f>
        <v>3.1558200512624106</v>
      </c>
    </row>
    <row r="26" spans="1:9" s="2199" customFormat="1" ht="14.45" customHeight="1">
      <c r="A26" s="1780" t="s">
        <v>2768</v>
      </c>
      <c r="B26" s="2218">
        <v>6468</v>
      </c>
      <c r="C26" s="2217">
        <v>1948</v>
      </c>
      <c r="D26" s="2217">
        <v>4520</v>
      </c>
      <c r="E26" s="2217">
        <v>33063</v>
      </c>
      <c r="F26" s="2217">
        <v>3747</v>
      </c>
      <c r="G26" s="2217">
        <v>29316</v>
      </c>
      <c r="H26" s="2216">
        <f>F26/C26</f>
        <v>1.9235112936344969</v>
      </c>
      <c r="I26" s="2216">
        <f>G26/D26</f>
        <v>6.4858407079646021</v>
      </c>
    </row>
    <row r="27" spans="1:9" ht="14.45" customHeight="1">
      <c r="A27" s="855" t="s">
        <v>93</v>
      </c>
      <c r="B27" s="2215">
        <v>407</v>
      </c>
      <c r="C27" s="2214">
        <v>150</v>
      </c>
      <c r="D27" s="2214">
        <v>257</v>
      </c>
      <c r="E27" s="2214">
        <v>1092</v>
      </c>
      <c r="F27" s="2214">
        <v>370</v>
      </c>
      <c r="G27" s="2214">
        <v>722</v>
      </c>
      <c r="H27" s="2213">
        <f>F27/C27</f>
        <v>2.4666666666666668</v>
      </c>
      <c r="I27" s="2213">
        <f>G27/D27</f>
        <v>2.809338521400778</v>
      </c>
    </row>
    <row r="28" spans="1:9" s="2199" customFormat="1" ht="14.45" customHeight="1">
      <c r="A28" s="1780" t="s">
        <v>2767</v>
      </c>
      <c r="B28" s="2218">
        <v>38305</v>
      </c>
      <c r="C28" s="2217">
        <v>37356</v>
      </c>
      <c r="D28" s="2217">
        <v>949</v>
      </c>
      <c r="E28" s="2217">
        <v>158447</v>
      </c>
      <c r="F28" s="2217">
        <v>156816</v>
      </c>
      <c r="G28" s="2217">
        <v>1631</v>
      </c>
      <c r="H28" s="2216">
        <f>F28/C28</f>
        <v>4.1978798586572434</v>
      </c>
      <c r="I28" s="2216">
        <f>G28/D28</f>
        <v>1.7186512118018968</v>
      </c>
    </row>
    <row r="29" spans="1:9" ht="14.45" customHeight="1">
      <c r="A29" s="855" t="s">
        <v>2766</v>
      </c>
      <c r="B29" s="2215">
        <v>13902</v>
      </c>
      <c r="C29" s="2214">
        <v>12436</v>
      </c>
      <c r="D29" s="2214">
        <v>1466</v>
      </c>
      <c r="E29" s="2214">
        <v>46595</v>
      </c>
      <c r="F29" s="2214">
        <v>43844</v>
      </c>
      <c r="G29" s="2214">
        <v>2751</v>
      </c>
      <c r="H29" s="2213">
        <f>F29/C29</f>
        <v>3.5255709231264074</v>
      </c>
      <c r="I29" s="2213">
        <f>G29/D29</f>
        <v>1.8765347885402455</v>
      </c>
    </row>
    <row r="30" spans="1:9" s="2199" customFormat="1" ht="30" customHeight="1">
      <c r="A30" s="87" t="s">
        <v>2765</v>
      </c>
      <c r="B30" s="2230">
        <v>195172</v>
      </c>
      <c r="C30" s="2229">
        <v>148448</v>
      </c>
      <c r="D30" s="2229">
        <v>46724</v>
      </c>
      <c r="E30" s="2230">
        <v>713607</v>
      </c>
      <c r="F30" s="2229">
        <v>39933</v>
      </c>
      <c r="G30" s="2229">
        <v>132188</v>
      </c>
      <c r="H30" s="2228">
        <f>F30/C30</f>
        <v>0.26900328734641088</v>
      </c>
      <c r="I30" s="2228">
        <f>G30/D30</f>
        <v>2.8291242188168821</v>
      </c>
    </row>
    <row r="31" spans="1:9" ht="14.45" customHeight="1">
      <c r="A31" s="855" t="s">
        <v>87</v>
      </c>
      <c r="B31" s="2215">
        <v>13142</v>
      </c>
      <c r="C31" s="2214">
        <v>12285</v>
      </c>
      <c r="D31" s="2214">
        <v>857</v>
      </c>
      <c r="E31" s="2214">
        <v>48518</v>
      </c>
      <c r="F31" s="2214">
        <v>46653</v>
      </c>
      <c r="G31" s="2214">
        <v>1865</v>
      </c>
      <c r="H31" s="2213">
        <f>F31/C31</f>
        <v>3.7975579975579974</v>
      </c>
      <c r="I31" s="2213">
        <f>G31/D31</f>
        <v>2.1761960326721121</v>
      </c>
    </row>
    <row r="32" spans="1:9" s="2199" customFormat="1" ht="14.45" customHeight="1">
      <c r="A32" s="1780" t="s">
        <v>2764</v>
      </c>
      <c r="B32" s="2218">
        <v>963</v>
      </c>
      <c r="C32" s="2217">
        <v>837</v>
      </c>
      <c r="D32" s="2217">
        <v>126</v>
      </c>
      <c r="E32" s="2217">
        <v>1926</v>
      </c>
      <c r="F32" s="2217">
        <v>1693</v>
      </c>
      <c r="G32" s="2217">
        <v>233</v>
      </c>
      <c r="H32" s="2216">
        <f>F32/C32</f>
        <v>2.0227001194743131</v>
      </c>
      <c r="I32" s="2216">
        <f>G32/D32</f>
        <v>1.8492063492063493</v>
      </c>
    </row>
    <row r="33" spans="1:9" ht="14.45" customHeight="1">
      <c r="A33" s="855" t="s">
        <v>2763</v>
      </c>
      <c r="B33" s="1821">
        <v>131178</v>
      </c>
      <c r="C33" s="2226">
        <v>107417</v>
      </c>
      <c r="D33" s="2226">
        <v>23761</v>
      </c>
      <c r="E33" s="1821">
        <v>550962</v>
      </c>
      <c r="F33" s="2226">
        <v>445971</v>
      </c>
      <c r="G33" s="2226">
        <v>104991</v>
      </c>
      <c r="H33" s="2213">
        <f>F33/C33</f>
        <v>4.1517729968254562</v>
      </c>
      <c r="I33" s="2213">
        <f>G33/D33</f>
        <v>4.4186271621564748</v>
      </c>
    </row>
    <row r="34" spans="1:9" s="2199" customFormat="1" ht="14.45" customHeight="1">
      <c r="A34" s="1780" t="s">
        <v>2762</v>
      </c>
      <c r="B34" s="2218">
        <v>14715</v>
      </c>
      <c r="C34" s="2217">
        <v>8223</v>
      </c>
      <c r="D34" s="2217">
        <v>6492</v>
      </c>
      <c r="E34" s="2217">
        <v>28193</v>
      </c>
      <c r="F34" s="2217">
        <v>19014</v>
      </c>
      <c r="G34" s="2217">
        <v>9179</v>
      </c>
      <c r="H34" s="2216">
        <f>F34/C34</f>
        <v>2.3122947829259393</v>
      </c>
      <c r="I34" s="2216">
        <f>G34/D34</f>
        <v>1.4138940234134318</v>
      </c>
    </row>
    <row r="35" spans="1:9" ht="14.45" customHeight="1">
      <c r="A35" s="855" t="s">
        <v>72</v>
      </c>
      <c r="B35" s="2215">
        <v>2310</v>
      </c>
      <c r="C35" s="2214">
        <v>1342</v>
      </c>
      <c r="D35" s="2214">
        <v>968</v>
      </c>
      <c r="E35" s="2214">
        <v>4778</v>
      </c>
      <c r="F35" s="2214">
        <v>3191</v>
      </c>
      <c r="G35" s="2214">
        <v>1587</v>
      </c>
      <c r="H35" s="2213">
        <f>F35/C35</f>
        <v>2.3777943368107302</v>
      </c>
      <c r="I35" s="2213">
        <f>G35/D35</f>
        <v>1.6394628099173554</v>
      </c>
    </row>
    <row r="36" spans="1:9" s="2199" customFormat="1" ht="14.45" customHeight="1">
      <c r="A36" s="1780" t="s">
        <v>2761</v>
      </c>
      <c r="B36" s="2218">
        <v>2458</v>
      </c>
      <c r="C36" s="2217">
        <v>2270</v>
      </c>
      <c r="D36" s="2217">
        <v>188</v>
      </c>
      <c r="E36" s="2217">
        <v>8963</v>
      </c>
      <c r="F36" s="2217">
        <v>7882</v>
      </c>
      <c r="G36" s="2217">
        <v>1081</v>
      </c>
      <c r="H36" s="2216">
        <f>F36/C36</f>
        <v>3.4722466960352425</v>
      </c>
      <c r="I36" s="2216">
        <f>G36/D36</f>
        <v>5.75</v>
      </c>
    </row>
    <row r="37" spans="1:9" ht="14.45" customHeight="1">
      <c r="A37" s="855" t="s">
        <v>2760</v>
      </c>
      <c r="B37" s="2153" t="s">
        <v>256</v>
      </c>
      <c r="C37" s="2153" t="s">
        <v>256</v>
      </c>
      <c r="D37" s="2153" t="s">
        <v>256</v>
      </c>
      <c r="E37" s="2153" t="s">
        <v>256</v>
      </c>
      <c r="F37" s="2153" t="s">
        <v>256</v>
      </c>
      <c r="G37" s="2153" t="s">
        <v>256</v>
      </c>
      <c r="H37" s="2220" t="s">
        <v>256</v>
      </c>
      <c r="I37" s="2220" t="s">
        <v>256</v>
      </c>
    </row>
    <row r="38" spans="1:9" s="2199" customFormat="1" ht="14.45" customHeight="1">
      <c r="A38" s="1780" t="s">
        <v>2759</v>
      </c>
      <c r="B38" s="2218">
        <v>4816</v>
      </c>
      <c r="C38" s="2217">
        <v>4568</v>
      </c>
      <c r="D38" s="2217">
        <v>248</v>
      </c>
      <c r="E38" s="2217">
        <v>29550</v>
      </c>
      <c r="F38" s="2217">
        <v>27282</v>
      </c>
      <c r="G38" s="2217">
        <v>2268</v>
      </c>
      <c r="H38" s="2216">
        <f>F38/C38</f>
        <v>5.972416812609457</v>
      </c>
      <c r="I38" s="2216">
        <f>G38/D38</f>
        <v>9.1451612903225801</v>
      </c>
    </row>
    <row r="39" spans="1:9" ht="24.95" customHeight="1">
      <c r="A39" s="727" t="s">
        <v>2758</v>
      </c>
      <c r="B39" s="2227">
        <v>64715</v>
      </c>
      <c r="C39" s="2226">
        <v>60602</v>
      </c>
      <c r="D39" s="2226">
        <v>4113</v>
      </c>
      <c r="E39" s="2227">
        <v>250790</v>
      </c>
      <c r="F39" s="2226">
        <v>240504</v>
      </c>
      <c r="G39" s="2226">
        <v>10286</v>
      </c>
      <c r="H39" s="2225">
        <f>F39/C39</f>
        <v>3.968581894986964</v>
      </c>
      <c r="I39" s="2225">
        <f>G39/D39</f>
        <v>2.5008509603695601</v>
      </c>
    </row>
    <row r="40" spans="1:9" s="2199" customFormat="1" ht="14.45" customHeight="1">
      <c r="A40" s="1780" t="s">
        <v>2757</v>
      </c>
      <c r="B40" s="2218">
        <v>16908</v>
      </c>
      <c r="C40" s="2217">
        <v>13538</v>
      </c>
      <c r="D40" s="2217">
        <v>3370</v>
      </c>
      <c r="E40" s="2217">
        <v>56425</v>
      </c>
      <c r="F40" s="2217">
        <v>46032</v>
      </c>
      <c r="G40" s="2217">
        <v>10393</v>
      </c>
      <c r="H40" s="2216">
        <f>F40/C40</f>
        <v>3.4002068252326785</v>
      </c>
      <c r="I40" s="2216">
        <f>G40/D40</f>
        <v>3.0839762611275963</v>
      </c>
    </row>
    <row r="41" spans="1:9" s="2183" customFormat="1" ht="9.9499999999999993" customHeight="1">
      <c r="A41" s="2208"/>
      <c r="B41" s="2224"/>
      <c r="C41" s="2224"/>
      <c r="D41" s="2224"/>
      <c r="E41" s="1821"/>
      <c r="F41" s="2224"/>
      <c r="G41" s="2224"/>
      <c r="H41" s="2150"/>
      <c r="I41" s="2150"/>
    </row>
    <row r="42" spans="1:9" s="2202" customFormat="1" ht="13.5" customHeight="1">
      <c r="A42" s="1798" t="s">
        <v>2750</v>
      </c>
      <c r="B42" s="2204"/>
      <c r="C42" s="2204"/>
      <c r="D42" s="2204"/>
      <c r="E42" s="2204"/>
      <c r="F42" s="2204"/>
      <c r="G42" s="2204"/>
      <c r="H42" s="2150"/>
      <c r="I42" s="2150"/>
    </row>
    <row r="43" spans="1:9" s="2202" customFormat="1" ht="13.5" customHeight="1">
      <c r="A43" s="1043" t="s">
        <v>2741</v>
      </c>
      <c r="B43" s="2206"/>
      <c r="C43" s="2206"/>
      <c r="D43" s="2206"/>
      <c r="E43" s="2206"/>
      <c r="F43" s="2206"/>
      <c r="G43" s="2206"/>
      <c r="H43" s="2150"/>
      <c r="I43" s="2150"/>
    </row>
    <row r="44" spans="1:9" s="2202" customFormat="1" ht="13.5" customHeight="1">
      <c r="A44" s="1043" t="s">
        <v>2740</v>
      </c>
      <c r="B44" s="2204"/>
      <c r="C44" s="2204"/>
      <c r="D44" s="2204"/>
      <c r="E44" s="2204"/>
      <c r="F44" s="2204"/>
      <c r="G44" s="2204"/>
      <c r="H44" s="2150"/>
      <c r="I44" s="2150"/>
    </row>
    <row r="45" spans="1:9" s="284" customFormat="1" ht="24.95" customHeight="1">
      <c r="A45" s="2223" t="s">
        <v>2756</v>
      </c>
      <c r="B45" s="2222">
        <v>705966</v>
      </c>
      <c r="C45" s="2222">
        <v>409811</v>
      </c>
      <c r="D45" s="2222">
        <v>296155</v>
      </c>
      <c r="E45" s="2222">
        <v>1380257</v>
      </c>
      <c r="F45" s="2222">
        <v>839749</v>
      </c>
      <c r="G45" s="2222">
        <v>540508</v>
      </c>
      <c r="H45" s="2150">
        <f>F45/C45</f>
        <v>2.0491128837439696</v>
      </c>
      <c r="I45" s="2150">
        <f>G45/D45</f>
        <v>1.8250848373318027</v>
      </c>
    </row>
    <row r="46" spans="1:9" s="2199" customFormat="1" ht="14.1" customHeight="1">
      <c r="A46" s="1780" t="s">
        <v>70</v>
      </c>
      <c r="B46" s="2218">
        <v>14134</v>
      </c>
      <c r="C46" s="2217">
        <v>10911</v>
      </c>
      <c r="D46" s="2217">
        <v>3223</v>
      </c>
      <c r="E46" s="2217">
        <v>34349</v>
      </c>
      <c r="F46" s="2217">
        <v>25703</v>
      </c>
      <c r="G46" s="2217">
        <v>8646</v>
      </c>
      <c r="H46" s="2216">
        <f>F46/C46</f>
        <v>2.3556960865181926</v>
      </c>
      <c r="I46" s="2216">
        <f>G46/D46</f>
        <v>2.68259385665529</v>
      </c>
    </row>
    <row r="47" spans="1:9" ht="14.1" customHeight="1">
      <c r="A47" s="855" t="s">
        <v>219</v>
      </c>
      <c r="B47" s="2215">
        <v>16434</v>
      </c>
      <c r="C47" s="2214">
        <v>12457</v>
      </c>
      <c r="D47" s="2214">
        <v>3977</v>
      </c>
      <c r="E47" s="2214">
        <v>23979</v>
      </c>
      <c r="F47" s="2214">
        <v>16880</v>
      </c>
      <c r="G47" s="2214">
        <v>7099</v>
      </c>
      <c r="H47" s="2213">
        <f>F47/C47</f>
        <v>1.3550614112547161</v>
      </c>
      <c r="I47" s="2213">
        <f>G47/D47</f>
        <v>1.7850138295197384</v>
      </c>
    </row>
    <row r="48" spans="1:9" s="2199" customFormat="1" ht="14.1" customHeight="1">
      <c r="A48" s="1780" t="s">
        <v>51</v>
      </c>
      <c r="B48" s="2218">
        <v>3002</v>
      </c>
      <c r="C48" s="2217">
        <v>2367</v>
      </c>
      <c r="D48" s="2217">
        <v>635</v>
      </c>
      <c r="E48" s="2217">
        <v>4168</v>
      </c>
      <c r="F48" s="2217">
        <v>3226</v>
      </c>
      <c r="G48" s="2217">
        <v>942</v>
      </c>
      <c r="H48" s="2216">
        <f>F48/C48</f>
        <v>1.3629066328686101</v>
      </c>
      <c r="I48" s="2216">
        <f>G48/D48</f>
        <v>1.4834645669291338</v>
      </c>
    </row>
    <row r="49" spans="1:9" ht="14.1" customHeight="1">
      <c r="A49" s="855" t="s">
        <v>54</v>
      </c>
      <c r="B49" s="2215">
        <v>3061</v>
      </c>
      <c r="C49" s="2214">
        <v>1806</v>
      </c>
      <c r="D49" s="2214">
        <v>1255</v>
      </c>
      <c r="E49" s="2214">
        <v>4509</v>
      </c>
      <c r="F49" s="2214">
        <v>2752</v>
      </c>
      <c r="G49" s="2214">
        <v>1757</v>
      </c>
      <c r="H49" s="2213">
        <f>F49/C49</f>
        <v>1.5238095238095237</v>
      </c>
      <c r="I49" s="2213">
        <f>G49/D49</f>
        <v>1.4</v>
      </c>
    </row>
    <row r="50" spans="1:9" s="2199" customFormat="1" ht="14.1" customHeight="1">
      <c r="A50" s="1780" t="s">
        <v>2755</v>
      </c>
      <c r="B50" s="2218">
        <v>25295</v>
      </c>
      <c r="C50" s="2217">
        <v>21320</v>
      </c>
      <c r="D50" s="2217">
        <v>3975</v>
      </c>
      <c r="E50" s="2217">
        <v>46552</v>
      </c>
      <c r="F50" s="2217">
        <v>38621</v>
      </c>
      <c r="G50" s="2217">
        <v>7931</v>
      </c>
      <c r="H50" s="2216">
        <f>F50/C50</f>
        <v>1.8114915572232646</v>
      </c>
      <c r="I50" s="2216">
        <f>G50/D50</f>
        <v>1.9952201257861635</v>
      </c>
    </row>
    <row r="51" spans="1:9" ht="14.1" customHeight="1">
      <c r="A51" s="855" t="s">
        <v>228</v>
      </c>
      <c r="B51" s="2215">
        <v>13201</v>
      </c>
      <c r="C51" s="2214">
        <v>7511</v>
      </c>
      <c r="D51" s="2214">
        <v>5690</v>
      </c>
      <c r="E51" s="2214">
        <v>30420</v>
      </c>
      <c r="F51" s="2214">
        <v>17982</v>
      </c>
      <c r="G51" s="2214">
        <v>12438</v>
      </c>
      <c r="H51" s="2213">
        <f>F51/C51</f>
        <v>2.3940886699507389</v>
      </c>
      <c r="I51" s="2213">
        <f>G51/D51</f>
        <v>2.185940246045694</v>
      </c>
    </row>
    <row r="52" spans="1:9" s="2199" customFormat="1" ht="14.1" customHeight="1">
      <c r="A52" s="1780" t="s">
        <v>216</v>
      </c>
      <c r="B52" s="2218">
        <v>11216</v>
      </c>
      <c r="C52" s="2217">
        <v>5761</v>
      </c>
      <c r="D52" s="2217">
        <v>5455</v>
      </c>
      <c r="E52" s="2217">
        <v>25366</v>
      </c>
      <c r="F52" s="2217">
        <v>10129</v>
      </c>
      <c r="G52" s="2217">
        <v>15237</v>
      </c>
      <c r="H52" s="2216">
        <f>F52/C52</f>
        <v>1.7582017010935602</v>
      </c>
      <c r="I52" s="2216">
        <f>G52/D52</f>
        <v>2.7932172318973421</v>
      </c>
    </row>
    <row r="53" spans="1:9" ht="14.1" customHeight="1">
      <c r="A53" s="855" t="s">
        <v>2754</v>
      </c>
      <c r="B53" s="2215">
        <v>3246</v>
      </c>
      <c r="C53" s="2214">
        <v>3197</v>
      </c>
      <c r="D53" s="2214">
        <v>49</v>
      </c>
      <c r="E53" s="2214">
        <v>11481</v>
      </c>
      <c r="F53" s="2214">
        <v>11424</v>
      </c>
      <c r="G53" s="2214">
        <v>57</v>
      </c>
      <c r="H53" s="2213">
        <f>F53/C53</f>
        <v>3.573350015639662</v>
      </c>
      <c r="I53" s="2213">
        <f>G53/D53</f>
        <v>1.1632653061224489</v>
      </c>
    </row>
    <row r="54" spans="1:9" s="2199" customFormat="1" ht="14.1" customHeight="1">
      <c r="A54" s="1780" t="s">
        <v>9</v>
      </c>
      <c r="B54" s="2218">
        <v>7812</v>
      </c>
      <c r="C54" s="2217">
        <v>6877</v>
      </c>
      <c r="D54" s="2217">
        <v>935</v>
      </c>
      <c r="E54" s="2217">
        <v>38834</v>
      </c>
      <c r="F54" s="2217">
        <v>35263</v>
      </c>
      <c r="G54" s="2217">
        <v>3571</v>
      </c>
      <c r="H54" s="2216">
        <f>F54/C54</f>
        <v>5.127671949978188</v>
      </c>
      <c r="I54" s="2216">
        <f>G54/D54</f>
        <v>3.8192513368983958</v>
      </c>
    </row>
    <row r="55" spans="1:9" ht="14.1" customHeight="1">
      <c r="A55" s="855" t="s">
        <v>71</v>
      </c>
      <c r="B55" s="2215">
        <v>28797</v>
      </c>
      <c r="C55" s="2214">
        <v>23740</v>
      </c>
      <c r="D55" s="2214">
        <v>5057</v>
      </c>
      <c r="E55" s="2214">
        <v>61769</v>
      </c>
      <c r="F55" s="2214">
        <v>49776</v>
      </c>
      <c r="G55" s="2214">
        <v>11993</v>
      </c>
      <c r="H55" s="2213">
        <f>F55/C55</f>
        <v>2.0967144060657117</v>
      </c>
      <c r="I55" s="2213">
        <f>G55/D55</f>
        <v>2.3715641684793356</v>
      </c>
    </row>
    <row r="56" spans="1:9" s="2199" customFormat="1" ht="14.1" customHeight="1">
      <c r="A56" s="1780" t="s">
        <v>225</v>
      </c>
      <c r="B56" s="2218">
        <v>15610</v>
      </c>
      <c r="C56" s="2217">
        <v>8476</v>
      </c>
      <c r="D56" s="2217">
        <v>7134</v>
      </c>
      <c r="E56" s="2217">
        <v>25607</v>
      </c>
      <c r="F56" s="2217">
        <v>13908</v>
      </c>
      <c r="G56" s="2217">
        <v>11699</v>
      </c>
      <c r="H56" s="2216">
        <f>F56/C56</f>
        <v>1.6408683341198678</v>
      </c>
      <c r="I56" s="2216">
        <f>G56/D56</f>
        <v>1.6398934679001962</v>
      </c>
    </row>
    <row r="57" spans="1:9" ht="14.1" customHeight="1">
      <c r="A57" s="855" t="s">
        <v>224</v>
      </c>
      <c r="B57" s="2215">
        <v>13358</v>
      </c>
      <c r="C57" s="2214">
        <v>7622</v>
      </c>
      <c r="D57" s="2214">
        <v>5736</v>
      </c>
      <c r="E57" s="2214">
        <v>21764</v>
      </c>
      <c r="F57" s="2214">
        <v>11446</v>
      </c>
      <c r="G57" s="2214">
        <v>10318</v>
      </c>
      <c r="H57" s="2213">
        <f>F57/C57</f>
        <v>1.5017055890842299</v>
      </c>
      <c r="I57" s="2213">
        <f>G57/D57</f>
        <v>1.7988145048814506</v>
      </c>
    </row>
    <row r="58" spans="1:9" s="2199" customFormat="1" ht="14.1" customHeight="1">
      <c r="A58" s="1780" t="s">
        <v>229</v>
      </c>
      <c r="B58" s="2218">
        <v>9957</v>
      </c>
      <c r="C58" s="2217">
        <v>5396</v>
      </c>
      <c r="D58" s="2217">
        <v>4561</v>
      </c>
      <c r="E58" s="2217">
        <v>15953</v>
      </c>
      <c r="F58" s="2217">
        <v>7971</v>
      </c>
      <c r="G58" s="2217">
        <v>7982</v>
      </c>
      <c r="H58" s="2216">
        <f>F58/C58</f>
        <v>1.4772053372868792</v>
      </c>
      <c r="I58" s="2216">
        <f>G58/D58</f>
        <v>1.7500548125411095</v>
      </c>
    </row>
    <row r="59" spans="1:9" s="2219" customFormat="1" ht="14.1" customHeight="1">
      <c r="A59" s="2221" t="s">
        <v>226</v>
      </c>
      <c r="B59" s="2153" t="s">
        <v>256</v>
      </c>
      <c r="C59" s="2153" t="s">
        <v>256</v>
      </c>
      <c r="D59" s="2153" t="s">
        <v>256</v>
      </c>
      <c r="E59" s="2153" t="s">
        <v>256</v>
      </c>
      <c r="F59" s="2153" t="s">
        <v>256</v>
      </c>
      <c r="G59" s="2153" t="s">
        <v>256</v>
      </c>
      <c r="H59" s="2220" t="s">
        <v>256</v>
      </c>
      <c r="I59" s="2220" t="s">
        <v>256</v>
      </c>
    </row>
    <row r="60" spans="1:9" s="2199" customFormat="1" ht="14.1" customHeight="1">
      <c r="A60" s="1780" t="s">
        <v>2753</v>
      </c>
      <c r="B60" s="2218">
        <v>3434</v>
      </c>
      <c r="C60" s="2217">
        <v>2178</v>
      </c>
      <c r="D60" s="2217">
        <v>1256</v>
      </c>
      <c r="E60" s="2217">
        <v>6600</v>
      </c>
      <c r="F60" s="2217">
        <v>4174</v>
      </c>
      <c r="G60" s="2217">
        <v>2426</v>
      </c>
      <c r="H60" s="2216">
        <f>F60/C60</f>
        <v>1.9164370982552801</v>
      </c>
      <c r="I60" s="2216">
        <f>G60/D60</f>
        <v>1.9315286624203822</v>
      </c>
    </row>
    <row r="61" spans="1:9" ht="14.1" customHeight="1">
      <c r="A61" s="855" t="s">
        <v>110</v>
      </c>
      <c r="B61" s="2215">
        <v>15949</v>
      </c>
      <c r="C61" s="2214">
        <v>7418</v>
      </c>
      <c r="D61" s="2214">
        <v>8531</v>
      </c>
      <c r="E61" s="2214">
        <v>38458</v>
      </c>
      <c r="F61" s="2214">
        <v>17416</v>
      </c>
      <c r="G61" s="2214">
        <v>21042</v>
      </c>
      <c r="H61" s="2213">
        <f>F61/C61</f>
        <v>2.3478026422216232</v>
      </c>
      <c r="I61" s="2213">
        <f>G61/D61</f>
        <v>2.466533817840816</v>
      </c>
    </row>
    <row r="62" spans="1:9" s="2199" customFormat="1" ht="14.1" customHeight="1">
      <c r="A62" s="1780" t="s">
        <v>2752</v>
      </c>
      <c r="B62" s="2218">
        <v>7470</v>
      </c>
      <c r="C62" s="2217">
        <v>1712</v>
      </c>
      <c r="D62" s="2217">
        <v>5758</v>
      </c>
      <c r="E62" s="2217">
        <v>9631</v>
      </c>
      <c r="F62" s="2217">
        <v>3873</v>
      </c>
      <c r="G62" s="2217">
        <v>5758</v>
      </c>
      <c r="H62" s="2216">
        <f>F62/C62</f>
        <v>2.2622663551401869</v>
      </c>
      <c r="I62" s="2216">
        <f>G62/D62</f>
        <v>1</v>
      </c>
    </row>
    <row r="63" spans="1:9" ht="14.1" customHeight="1">
      <c r="A63" s="855" t="s">
        <v>81</v>
      </c>
      <c r="B63" s="2215">
        <v>11399</v>
      </c>
      <c r="C63" s="2214">
        <v>6881</v>
      </c>
      <c r="D63" s="2214">
        <v>4518</v>
      </c>
      <c r="E63" s="2214">
        <v>17326</v>
      </c>
      <c r="F63" s="2214">
        <v>11069</v>
      </c>
      <c r="G63" s="2214">
        <v>6257</v>
      </c>
      <c r="H63" s="2213">
        <f>F63/C63</f>
        <v>1.6086324662113065</v>
      </c>
      <c r="I63" s="2213">
        <f>G63/D63</f>
        <v>1.3849048251438689</v>
      </c>
    </row>
    <row r="64" spans="1:9" s="2199" customFormat="1" ht="14.1" customHeight="1">
      <c r="A64" s="1780" t="s">
        <v>37</v>
      </c>
      <c r="B64" s="2218">
        <v>15923</v>
      </c>
      <c r="C64" s="2217">
        <v>6632</v>
      </c>
      <c r="D64" s="2217">
        <v>9291</v>
      </c>
      <c r="E64" s="2217">
        <v>26782</v>
      </c>
      <c r="F64" s="2217">
        <v>10982</v>
      </c>
      <c r="G64" s="2217">
        <v>15800</v>
      </c>
      <c r="H64" s="2216">
        <f>F64/C64</f>
        <v>1.6559107358262968</v>
      </c>
      <c r="I64" s="2216">
        <f>G64/D64</f>
        <v>1.7005704445161984</v>
      </c>
    </row>
    <row r="65" spans="1:9" ht="14.1" customHeight="1">
      <c r="A65" s="855" t="s">
        <v>217</v>
      </c>
      <c r="B65" s="2215">
        <v>3421</v>
      </c>
      <c r="C65" s="2214">
        <v>1299</v>
      </c>
      <c r="D65" s="2214">
        <v>2122</v>
      </c>
      <c r="E65" s="2214">
        <v>6759</v>
      </c>
      <c r="F65" s="2214">
        <v>3336</v>
      </c>
      <c r="G65" s="2214">
        <v>3423</v>
      </c>
      <c r="H65" s="2213">
        <f>F65/C65</f>
        <v>2.5681293302540418</v>
      </c>
      <c r="I65" s="2213">
        <f>G65/D65</f>
        <v>1.613100848256362</v>
      </c>
    </row>
    <row r="66" spans="1:9" s="2199" customFormat="1" ht="14.1" customHeight="1">
      <c r="A66" s="1780" t="s">
        <v>215</v>
      </c>
      <c r="B66" s="2218">
        <v>57487</v>
      </c>
      <c r="C66" s="2217">
        <v>33214</v>
      </c>
      <c r="D66" s="2217">
        <v>24273</v>
      </c>
      <c r="E66" s="2217">
        <v>94904</v>
      </c>
      <c r="F66" s="2217">
        <v>49855</v>
      </c>
      <c r="G66" s="2217">
        <v>45049</v>
      </c>
      <c r="H66" s="2216">
        <f>F66/C66</f>
        <v>1.5010236647196966</v>
      </c>
      <c r="I66" s="2216">
        <f>G66/D66</f>
        <v>1.8559304577102129</v>
      </c>
    </row>
    <row r="67" spans="1:9" ht="14.1" customHeight="1">
      <c r="A67" s="855" t="s">
        <v>218</v>
      </c>
      <c r="B67" s="2215">
        <v>3596</v>
      </c>
      <c r="C67" s="2214">
        <v>1913</v>
      </c>
      <c r="D67" s="2214">
        <v>1683</v>
      </c>
      <c r="E67" s="2214">
        <v>7004</v>
      </c>
      <c r="F67" s="2214">
        <v>3696</v>
      </c>
      <c r="G67" s="2214">
        <v>3308</v>
      </c>
      <c r="H67" s="2213">
        <f>F67/C67</f>
        <v>1.9320439100888656</v>
      </c>
      <c r="I67" s="2213">
        <f>G67/D67</f>
        <v>1.9655377302436126</v>
      </c>
    </row>
    <row r="68" spans="1:9" s="2199" customFormat="1" ht="14.1" customHeight="1">
      <c r="A68" s="1780" t="s">
        <v>222</v>
      </c>
      <c r="B68" s="2218">
        <v>14300</v>
      </c>
      <c r="C68" s="2217">
        <v>7714</v>
      </c>
      <c r="D68" s="2217">
        <v>6586</v>
      </c>
      <c r="E68" s="2217">
        <v>23278</v>
      </c>
      <c r="F68" s="2217">
        <v>13020</v>
      </c>
      <c r="G68" s="2217">
        <v>10258</v>
      </c>
      <c r="H68" s="2216">
        <f>F68/C68</f>
        <v>1.6878402903811252</v>
      </c>
      <c r="I68" s="2216">
        <f>G68/D68</f>
        <v>1.5575463103552991</v>
      </c>
    </row>
    <row r="69" spans="1:9" ht="14.1" customHeight="1">
      <c r="A69" s="855" t="s">
        <v>221</v>
      </c>
      <c r="B69" s="2215">
        <v>14831</v>
      </c>
      <c r="C69" s="2214">
        <v>8826</v>
      </c>
      <c r="D69" s="2214">
        <v>6005</v>
      </c>
      <c r="E69" s="2214">
        <v>27263</v>
      </c>
      <c r="F69" s="2214">
        <v>14045</v>
      </c>
      <c r="G69" s="2214">
        <v>13218</v>
      </c>
      <c r="H69" s="2213">
        <f>F69/C69</f>
        <v>1.5913210967595739</v>
      </c>
      <c r="I69" s="2213">
        <f>G69/D69</f>
        <v>2.2011656952539549</v>
      </c>
    </row>
    <row r="70" spans="1:9" s="2209" customFormat="1" ht="21.95" customHeight="1">
      <c r="A70" s="2212" t="s">
        <v>2751</v>
      </c>
      <c r="B70" s="2211">
        <v>131519</v>
      </c>
      <c r="C70" s="2211">
        <v>71009</v>
      </c>
      <c r="D70" s="2211">
        <v>60510</v>
      </c>
      <c r="E70" s="2211">
        <v>300980</v>
      </c>
      <c r="F70" s="2211">
        <v>182161</v>
      </c>
      <c r="G70" s="2211">
        <v>118819</v>
      </c>
      <c r="H70" s="2210">
        <f>F70/C70</f>
        <v>2.5653227055725329</v>
      </c>
      <c r="I70" s="2210">
        <f>G70/D70</f>
        <v>1.9636258469674435</v>
      </c>
    </row>
    <row r="71" spans="1:9" s="2183" customFormat="1" ht="9.9499999999999993" customHeight="1">
      <c r="A71" s="2208"/>
      <c r="B71" s="2207"/>
      <c r="C71" s="2207"/>
      <c r="D71" s="2207"/>
      <c r="E71" s="2207"/>
      <c r="F71" s="2207"/>
      <c r="G71" s="2207"/>
      <c r="H71" s="2207"/>
      <c r="I71" s="2207"/>
    </row>
    <row r="72" spans="1:9" s="2202" customFormat="1" ht="12.95" customHeight="1">
      <c r="A72" s="1798" t="s">
        <v>2750</v>
      </c>
      <c r="B72" s="2204"/>
      <c r="C72" s="2204"/>
      <c r="D72" s="2204"/>
      <c r="E72" s="2204"/>
      <c r="F72" s="2204"/>
      <c r="G72" s="2204"/>
      <c r="H72" s="2203"/>
      <c r="I72" s="2203"/>
    </row>
    <row r="73" spans="1:9" s="2202" customFormat="1" ht="12.95" customHeight="1">
      <c r="A73" s="1043" t="s">
        <v>2741</v>
      </c>
      <c r="B73" s="2206"/>
      <c r="C73" s="2206"/>
      <c r="D73" s="2206"/>
      <c r="E73" s="2206"/>
      <c r="F73" s="2206"/>
      <c r="G73" s="2206"/>
      <c r="H73" s="2205"/>
      <c r="I73" s="2205"/>
    </row>
    <row r="74" spans="1:9" s="2202" customFormat="1" ht="12.95" customHeight="1">
      <c r="A74" s="1043" t="s">
        <v>2740</v>
      </c>
      <c r="B74" s="2204"/>
      <c r="C74" s="2204"/>
      <c r="D74" s="2204"/>
      <c r="E74" s="2204"/>
      <c r="F74" s="2204"/>
      <c r="G74" s="2204"/>
      <c r="H74" s="2203"/>
      <c r="I74" s="2203"/>
    </row>
    <row r="75" spans="1:9" ht="12.75">
      <c r="B75"/>
    </row>
    <row r="76" spans="1:9">
      <c r="A76" s="284"/>
    </row>
  </sheetData>
  <mergeCells count="5">
    <mergeCell ref="A1:I1"/>
    <mergeCell ref="H3:I3"/>
    <mergeCell ref="A3:A4"/>
    <mergeCell ref="B3:D3"/>
    <mergeCell ref="E3:G3"/>
  </mergeCells>
  <printOptions horizontalCentered="1"/>
  <pageMargins left="0.62992125984251968" right="0.62992125984251968" top="0.98425196850393704" bottom="0.98425196850393704" header="0.70866141732283472" footer="0.51181102362204722"/>
  <pageSetup paperSize="9" pageOrder="overThenDown" orientation="portrait" r:id="rId1"/>
  <headerFooter alignWithMargins="0"/>
  <rowBreaks count="1" manualBreakCount="1">
    <brk id="44" max="16383" man="1"/>
  </row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22"/>
  <sheetViews>
    <sheetView zoomScaleNormal="100" zoomScaleSheetLayoutView="150" workbookViewId="0">
      <pane xSplit="1" ySplit="4" topLeftCell="B5" activePane="bottomRight" state="frozen"/>
      <selection activeCell="B2" sqref="B2"/>
      <selection pane="topRight" activeCell="D2" sqref="D2"/>
      <selection pane="bottomLeft" activeCell="B11" sqref="B11"/>
      <selection pane="bottomRight" activeCell="A3" sqref="A3:A4"/>
    </sheetView>
  </sheetViews>
  <sheetFormatPr defaultRowHeight="11.25"/>
  <cols>
    <col min="1" max="1" width="20.7109375" style="2244" customWidth="1"/>
    <col min="2" max="9" width="8.7109375" style="185" customWidth="1"/>
    <col min="10" max="16384" width="9.140625" style="185"/>
  </cols>
  <sheetData>
    <row r="1" spans="1:9" s="254" customFormat="1" ht="14.25">
      <c r="A1" s="1142" t="s">
        <v>2796</v>
      </c>
      <c r="B1" s="2311"/>
      <c r="C1" s="2311"/>
      <c r="D1" s="2311"/>
      <c r="E1" s="2311"/>
      <c r="F1" s="2311"/>
      <c r="G1" s="2311"/>
      <c r="H1" s="2311"/>
      <c r="I1" s="2311"/>
    </row>
    <row r="2" spans="1:9" ht="9.9499999999999993" customHeight="1">
      <c r="A2" s="2310" t="s">
        <v>2795</v>
      </c>
      <c r="B2" s="2310"/>
      <c r="C2" s="2310"/>
      <c r="D2" s="2310"/>
      <c r="E2" s="2310"/>
      <c r="F2" s="2310"/>
      <c r="G2" s="2310"/>
      <c r="H2" s="2310"/>
      <c r="I2" s="2310"/>
    </row>
    <row r="3" spans="1:9" s="2272" customFormat="1" ht="17.100000000000001" customHeight="1">
      <c r="A3" s="2308" t="s">
        <v>2794</v>
      </c>
      <c r="B3" s="2307" t="s">
        <v>345</v>
      </c>
      <c r="C3" s="2307" t="s">
        <v>2793</v>
      </c>
      <c r="D3" s="2307" t="s">
        <v>2792</v>
      </c>
      <c r="E3" s="2307"/>
      <c r="F3" s="2307" t="s">
        <v>2791</v>
      </c>
      <c r="G3" s="2307"/>
      <c r="H3" s="2307" t="s">
        <v>2790</v>
      </c>
      <c r="I3" s="2309"/>
    </row>
    <row r="4" spans="1:9" s="2272" customFormat="1" ht="33" customHeight="1">
      <c r="A4" s="2308"/>
      <c r="B4" s="2307"/>
      <c r="C4" s="2307"/>
      <c r="D4" s="2306" t="s">
        <v>266</v>
      </c>
      <c r="E4" s="2306" t="s">
        <v>2789</v>
      </c>
      <c r="F4" s="2306" t="s">
        <v>266</v>
      </c>
      <c r="G4" s="2306" t="s">
        <v>2789</v>
      </c>
      <c r="H4" s="2306" t="s">
        <v>266</v>
      </c>
      <c r="I4" s="2305" t="s">
        <v>2789</v>
      </c>
    </row>
    <row r="5" spans="1:9" s="2273" customFormat="1" ht="15.95" customHeight="1">
      <c r="A5" s="2304" t="s">
        <v>0</v>
      </c>
      <c r="B5" s="872">
        <v>43275.900999999998</v>
      </c>
      <c r="C5" s="872">
        <v>28243.017</v>
      </c>
      <c r="D5" s="872">
        <v>3889.8530000000001</v>
      </c>
      <c r="E5" s="872">
        <v>3859.4879999999998</v>
      </c>
      <c r="F5" s="872">
        <v>10040.239</v>
      </c>
      <c r="G5" s="872">
        <v>9110.2780000000002</v>
      </c>
      <c r="H5" s="872">
        <v>29345.809000000001</v>
      </c>
      <c r="I5" s="872">
        <v>15273.251</v>
      </c>
    </row>
    <row r="6" spans="1:9" s="2302" customFormat="1" ht="15.95" customHeight="1">
      <c r="A6" s="2303" t="s">
        <v>264</v>
      </c>
      <c r="B6" s="328">
        <v>11572.805</v>
      </c>
      <c r="C6" s="328">
        <v>8269.8150000000005</v>
      </c>
      <c r="D6" s="328">
        <v>1239.8330000000001</v>
      </c>
      <c r="E6" s="328">
        <v>1210.078</v>
      </c>
      <c r="F6" s="328">
        <v>2513.0520000000001</v>
      </c>
      <c r="G6" s="328">
        <v>2412.8380000000002</v>
      </c>
      <c r="H6" s="328">
        <v>7819.92</v>
      </c>
      <c r="I6" s="328">
        <v>4646.8990000000003</v>
      </c>
    </row>
    <row r="7" spans="1:9" s="2273" customFormat="1" ht="15.95" customHeight="1">
      <c r="A7" s="2301" t="s">
        <v>125</v>
      </c>
      <c r="B7" s="872">
        <v>5756.1040000000003</v>
      </c>
      <c r="C7" s="872">
        <v>3079.3249999999998</v>
      </c>
      <c r="D7" s="872">
        <v>189.98500000000001</v>
      </c>
      <c r="E7" s="872">
        <v>189.98500000000001</v>
      </c>
      <c r="F7" s="872">
        <v>460.459</v>
      </c>
      <c r="G7" s="872">
        <v>456.18</v>
      </c>
      <c r="H7" s="872">
        <v>5105.66</v>
      </c>
      <c r="I7" s="872">
        <v>2433.16</v>
      </c>
    </row>
    <row r="8" spans="1:9" s="2299" customFormat="1" ht="21" customHeight="1">
      <c r="A8" s="2300" t="s">
        <v>2788</v>
      </c>
      <c r="B8" s="319">
        <v>5756.1040000000003</v>
      </c>
      <c r="C8" s="319">
        <v>3079.3249999999998</v>
      </c>
      <c r="D8" s="319">
        <v>189.98500000000001</v>
      </c>
      <c r="E8" s="319">
        <v>189.98500000000001</v>
      </c>
      <c r="F8" s="319">
        <v>460.459</v>
      </c>
      <c r="G8" s="319">
        <v>456.18</v>
      </c>
      <c r="H8" s="319">
        <v>5105.66</v>
      </c>
      <c r="I8" s="319">
        <v>2433.16</v>
      </c>
    </row>
    <row r="9" spans="1:9" s="2272" customFormat="1" ht="11.1" customHeight="1">
      <c r="A9" s="2279" t="s">
        <v>196</v>
      </c>
      <c r="B9" s="327" t="s">
        <v>260</v>
      </c>
      <c r="C9" s="327" t="s">
        <v>260</v>
      </c>
      <c r="D9" s="327">
        <v>15.82</v>
      </c>
      <c r="E9" s="327">
        <v>15.82</v>
      </c>
      <c r="F9" s="327">
        <v>42.87</v>
      </c>
      <c r="G9" s="327">
        <v>40.829000000000001</v>
      </c>
      <c r="H9" s="327" t="s">
        <v>260</v>
      </c>
      <c r="I9" s="327" t="s">
        <v>260</v>
      </c>
    </row>
    <row r="10" spans="1:9" s="2291" customFormat="1" ht="11.1" customHeight="1">
      <c r="A10" s="2293" t="s">
        <v>197</v>
      </c>
      <c r="B10" s="1824" t="s">
        <v>260</v>
      </c>
      <c r="C10" s="1824" t="s">
        <v>260</v>
      </c>
      <c r="D10" s="1824" t="s">
        <v>256</v>
      </c>
      <c r="E10" s="1824" t="s">
        <v>256</v>
      </c>
      <c r="F10" s="1824">
        <v>43.676000000000002</v>
      </c>
      <c r="G10" s="1824">
        <v>43.676000000000002</v>
      </c>
      <c r="H10" s="1824" t="s">
        <v>260</v>
      </c>
      <c r="I10" s="1824" t="s">
        <v>260</v>
      </c>
    </row>
    <row r="11" spans="1:9" s="2272" customFormat="1" ht="11.1" customHeight="1">
      <c r="A11" s="2279" t="s">
        <v>198</v>
      </c>
      <c r="B11" s="327" t="s">
        <v>260</v>
      </c>
      <c r="C11" s="327" t="s">
        <v>260</v>
      </c>
      <c r="D11" s="2298" t="s">
        <v>256</v>
      </c>
      <c r="E11" s="2298" t="s">
        <v>256</v>
      </c>
      <c r="F11" s="2298" t="s">
        <v>256</v>
      </c>
      <c r="G11" s="2298" t="s">
        <v>256</v>
      </c>
      <c r="H11" s="327" t="s">
        <v>260</v>
      </c>
      <c r="I11" s="327" t="s">
        <v>260</v>
      </c>
    </row>
    <row r="12" spans="1:9" s="2291" customFormat="1" ht="11.1" customHeight="1">
      <c r="A12" s="2293" t="s">
        <v>199</v>
      </c>
      <c r="B12" s="1824" t="s">
        <v>260</v>
      </c>
      <c r="C12" s="1824" t="s">
        <v>260</v>
      </c>
      <c r="D12" s="2297" t="s">
        <v>256</v>
      </c>
      <c r="E12" s="2297" t="s">
        <v>256</v>
      </c>
      <c r="F12" s="2297">
        <v>59.067999999999998</v>
      </c>
      <c r="G12" s="2297">
        <v>59.067999999999998</v>
      </c>
      <c r="H12" s="1824" t="s">
        <v>260</v>
      </c>
      <c r="I12" s="1824" t="s">
        <v>260</v>
      </c>
    </row>
    <row r="13" spans="1:9" s="2296" customFormat="1" ht="11.1" customHeight="1">
      <c r="A13" s="2279" t="s">
        <v>200</v>
      </c>
      <c r="B13" s="327" t="s">
        <v>260</v>
      </c>
      <c r="C13" s="327" t="s">
        <v>260</v>
      </c>
      <c r="D13" s="327" t="s">
        <v>256</v>
      </c>
      <c r="E13" s="327" t="s">
        <v>256</v>
      </c>
      <c r="F13" s="327">
        <v>0.498</v>
      </c>
      <c r="G13" s="327">
        <v>0.498</v>
      </c>
      <c r="H13" s="327" t="s">
        <v>260</v>
      </c>
      <c r="I13" s="327" t="s">
        <v>260</v>
      </c>
    </row>
    <row r="14" spans="1:9" s="2291" customFormat="1" ht="11.1" customHeight="1">
      <c r="A14" s="2293" t="s">
        <v>201</v>
      </c>
      <c r="B14" s="1824" t="s">
        <v>260</v>
      </c>
      <c r="C14" s="1824" t="s">
        <v>260</v>
      </c>
      <c r="D14" s="2297" t="s">
        <v>256</v>
      </c>
      <c r="E14" s="2297" t="s">
        <v>256</v>
      </c>
      <c r="F14" s="2297">
        <v>17.989000000000001</v>
      </c>
      <c r="G14" s="2297">
        <v>17.989000000000001</v>
      </c>
      <c r="H14" s="1824" t="s">
        <v>260</v>
      </c>
      <c r="I14" s="1824" t="s">
        <v>260</v>
      </c>
    </row>
    <row r="15" spans="1:9" s="2296" customFormat="1" ht="11.1" customHeight="1">
      <c r="A15" s="2279" t="s">
        <v>202</v>
      </c>
      <c r="B15" s="327" t="s">
        <v>260</v>
      </c>
      <c r="C15" s="327" t="s">
        <v>260</v>
      </c>
      <c r="D15" s="327">
        <v>52.273000000000003</v>
      </c>
      <c r="E15" s="327">
        <v>52.273000000000003</v>
      </c>
      <c r="F15" s="881">
        <v>37.31</v>
      </c>
      <c r="G15" s="881">
        <v>37.31</v>
      </c>
      <c r="H15" s="327" t="s">
        <v>260</v>
      </c>
      <c r="I15" s="327" t="s">
        <v>260</v>
      </c>
    </row>
    <row r="16" spans="1:9" s="2291" customFormat="1" ht="11.1" customHeight="1">
      <c r="A16" s="2293" t="s">
        <v>203</v>
      </c>
      <c r="B16" s="1824" t="s">
        <v>260</v>
      </c>
      <c r="C16" s="1824" t="s">
        <v>260</v>
      </c>
      <c r="D16" s="1824">
        <v>23.655000000000001</v>
      </c>
      <c r="E16" s="1824">
        <v>23.655000000000001</v>
      </c>
      <c r="F16" s="1824">
        <v>60.192999999999998</v>
      </c>
      <c r="G16" s="1824">
        <v>60.192999999999998</v>
      </c>
      <c r="H16" s="1824" t="s">
        <v>260</v>
      </c>
      <c r="I16" s="1824" t="s">
        <v>260</v>
      </c>
    </row>
    <row r="17" spans="1:9" s="2272" customFormat="1" ht="11.1" customHeight="1">
      <c r="A17" s="2279" t="s">
        <v>204</v>
      </c>
      <c r="B17" s="327" t="s">
        <v>260</v>
      </c>
      <c r="C17" s="327" t="s">
        <v>260</v>
      </c>
      <c r="D17" s="2295" t="s">
        <v>256</v>
      </c>
      <c r="E17" s="2295" t="s">
        <v>256</v>
      </c>
      <c r="F17" s="2295" t="s">
        <v>256</v>
      </c>
      <c r="G17" s="2295" t="s">
        <v>256</v>
      </c>
      <c r="H17" s="327" t="s">
        <v>260</v>
      </c>
      <c r="I17" s="327" t="s">
        <v>260</v>
      </c>
    </row>
    <row r="18" spans="1:9" s="2291" customFormat="1" ht="11.1" customHeight="1">
      <c r="A18" s="2293" t="s">
        <v>205</v>
      </c>
      <c r="B18" s="1824" t="s">
        <v>260</v>
      </c>
      <c r="C18" s="1824" t="s">
        <v>260</v>
      </c>
      <c r="D18" s="1824">
        <v>28.94</v>
      </c>
      <c r="E18" s="1824">
        <v>28.94</v>
      </c>
      <c r="F18" s="1824">
        <v>61.356000000000002</v>
      </c>
      <c r="G18" s="1824">
        <v>60.805999999999997</v>
      </c>
      <c r="H18" s="1824" t="s">
        <v>260</v>
      </c>
      <c r="I18" s="1824" t="s">
        <v>260</v>
      </c>
    </row>
    <row r="19" spans="1:9" s="2272" customFormat="1" ht="11.1" customHeight="1">
      <c r="A19" s="2279" t="s">
        <v>206</v>
      </c>
      <c r="B19" s="327" t="s">
        <v>260</v>
      </c>
      <c r="C19" s="327" t="s">
        <v>260</v>
      </c>
      <c r="D19" s="881">
        <v>47.85</v>
      </c>
      <c r="E19" s="881">
        <v>47.85</v>
      </c>
      <c r="F19" s="327" t="s">
        <v>256</v>
      </c>
      <c r="G19" s="327" t="s">
        <v>256</v>
      </c>
      <c r="H19" s="327" t="s">
        <v>260</v>
      </c>
      <c r="I19" s="327" t="s">
        <v>260</v>
      </c>
    </row>
    <row r="20" spans="1:9" s="2291" customFormat="1" ht="11.1" customHeight="1">
      <c r="A20" s="2293" t="s">
        <v>207</v>
      </c>
      <c r="B20" s="1824" t="s">
        <v>260</v>
      </c>
      <c r="C20" s="1824" t="s">
        <v>260</v>
      </c>
      <c r="D20" s="2294">
        <v>0.81399999999999995</v>
      </c>
      <c r="E20" s="2294">
        <v>0.81399999999999995</v>
      </c>
      <c r="F20" s="2294">
        <v>1.8120000000000001</v>
      </c>
      <c r="G20" s="2294">
        <v>1.8120000000000001</v>
      </c>
      <c r="H20" s="1824" t="s">
        <v>260</v>
      </c>
      <c r="I20" s="1824" t="s">
        <v>260</v>
      </c>
    </row>
    <row r="21" spans="1:9" s="2272" customFormat="1" ht="11.1" customHeight="1">
      <c r="A21" s="2279" t="s">
        <v>208</v>
      </c>
      <c r="B21" s="327" t="s">
        <v>260</v>
      </c>
      <c r="C21" s="327" t="s">
        <v>260</v>
      </c>
      <c r="D21" s="2283" t="s">
        <v>256</v>
      </c>
      <c r="E21" s="2283" t="s">
        <v>256</v>
      </c>
      <c r="F21" s="2283" t="s">
        <v>256</v>
      </c>
      <c r="G21" s="2283" t="s">
        <v>256</v>
      </c>
      <c r="H21" s="327" t="s">
        <v>260</v>
      </c>
      <c r="I21" s="327" t="s">
        <v>260</v>
      </c>
    </row>
    <row r="22" spans="1:9" s="2291" customFormat="1" ht="11.1" customHeight="1">
      <c r="A22" s="2293" t="s">
        <v>209</v>
      </c>
      <c r="B22" s="1824" t="s">
        <v>260</v>
      </c>
      <c r="C22" s="1824" t="s">
        <v>260</v>
      </c>
      <c r="D22" s="1824">
        <v>2.1869999999999998</v>
      </c>
      <c r="E22" s="1824">
        <v>2.1869999999999998</v>
      </c>
      <c r="F22" s="1824">
        <v>90.713999999999999</v>
      </c>
      <c r="G22" s="1824">
        <v>89.025999999999996</v>
      </c>
      <c r="H22" s="1824" t="s">
        <v>260</v>
      </c>
      <c r="I22" s="1824" t="s">
        <v>260</v>
      </c>
    </row>
    <row r="23" spans="1:9" s="2272" customFormat="1" ht="11.1" customHeight="1">
      <c r="A23" s="2279" t="s">
        <v>210</v>
      </c>
      <c r="B23" s="327" t="s">
        <v>260</v>
      </c>
      <c r="C23" s="327" t="s">
        <v>260</v>
      </c>
      <c r="D23" s="2283" t="s">
        <v>256</v>
      </c>
      <c r="E23" s="2283" t="s">
        <v>256</v>
      </c>
      <c r="F23" s="2283" t="s">
        <v>256</v>
      </c>
      <c r="G23" s="2283" t="s">
        <v>256</v>
      </c>
      <c r="H23" s="327" t="s">
        <v>260</v>
      </c>
      <c r="I23" s="327" t="s">
        <v>260</v>
      </c>
    </row>
    <row r="24" spans="1:9" s="2291" customFormat="1" ht="11.1" customHeight="1">
      <c r="A24" s="2293" t="s">
        <v>211</v>
      </c>
      <c r="B24" s="1824" t="s">
        <v>260</v>
      </c>
      <c r="C24" s="1824" t="s">
        <v>260</v>
      </c>
      <c r="D24" s="1824" t="s">
        <v>256</v>
      </c>
      <c r="E24" s="1824" t="s">
        <v>256</v>
      </c>
      <c r="F24" s="2292">
        <v>34.594999999999999</v>
      </c>
      <c r="G24" s="2292">
        <v>34.594999999999999</v>
      </c>
      <c r="H24" s="1824" t="s">
        <v>260</v>
      </c>
      <c r="I24" s="1824" t="s">
        <v>260</v>
      </c>
    </row>
    <row r="25" spans="1:9" s="2272" customFormat="1" ht="11.1" customHeight="1">
      <c r="A25" s="2279" t="s">
        <v>212</v>
      </c>
      <c r="B25" s="327" t="s">
        <v>260</v>
      </c>
      <c r="C25" s="327" t="s">
        <v>260</v>
      </c>
      <c r="D25" s="327">
        <v>18.446000000000002</v>
      </c>
      <c r="E25" s="327">
        <v>18.446000000000002</v>
      </c>
      <c r="F25" s="881">
        <v>10.378</v>
      </c>
      <c r="G25" s="881">
        <v>10.378</v>
      </c>
      <c r="H25" s="327" t="s">
        <v>260</v>
      </c>
      <c r="I25" s="327" t="s">
        <v>260</v>
      </c>
    </row>
    <row r="26" spans="1:9" s="2273" customFormat="1" ht="15.95" customHeight="1">
      <c r="A26" s="2290" t="s">
        <v>126</v>
      </c>
      <c r="B26" s="319">
        <v>5816.701</v>
      </c>
      <c r="C26" s="319">
        <v>5190.49</v>
      </c>
      <c r="D26" s="319">
        <v>1049.848</v>
      </c>
      <c r="E26" s="319">
        <v>1020.093</v>
      </c>
      <c r="F26" s="319">
        <v>2052.5929999999998</v>
      </c>
      <c r="G26" s="319">
        <v>1956.6579999999999</v>
      </c>
      <c r="H26" s="319">
        <v>2714.26</v>
      </c>
      <c r="I26" s="319">
        <v>2213.739</v>
      </c>
    </row>
    <row r="27" spans="1:9" s="2273" customFormat="1" ht="15.95" customHeight="1">
      <c r="A27" s="2287" t="s">
        <v>127</v>
      </c>
      <c r="B27" s="872">
        <v>602.24900000000002</v>
      </c>
      <c r="C27" s="872">
        <v>548.60400000000004</v>
      </c>
      <c r="D27" s="872">
        <v>167.077</v>
      </c>
      <c r="E27" s="872">
        <v>167.077</v>
      </c>
      <c r="F27" s="872">
        <v>144.82900000000001</v>
      </c>
      <c r="G27" s="872">
        <v>144.82900000000001</v>
      </c>
      <c r="H27" s="872">
        <v>290.34300000000002</v>
      </c>
      <c r="I27" s="872">
        <v>236.69800000000001</v>
      </c>
    </row>
    <row r="28" spans="1:9" s="2272" customFormat="1" ht="11.1" customHeight="1">
      <c r="A28" s="2286" t="s">
        <v>213</v>
      </c>
      <c r="B28" s="1446">
        <v>63.424999999999997</v>
      </c>
      <c r="C28" s="1446">
        <v>53.96</v>
      </c>
      <c r="D28" s="1446" t="s">
        <v>256</v>
      </c>
      <c r="E28" s="1446" t="s">
        <v>256</v>
      </c>
      <c r="F28" s="1446">
        <v>29.202000000000002</v>
      </c>
      <c r="G28" s="1446">
        <v>29.202000000000002</v>
      </c>
      <c r="H28" s="1446">
        <v>34.222999999999999</v>
      </c>
      <c r="I28" s="1446">
        <v>24.757999999999999</v>
      </c>
    </row>
    <row r="29" spans="1:9" s="2272" customFormat="1" ht="11.1" customHeight="1">
      <c r="A29" s="2279" t="s">
        <v>20</v>
      </c>
      <c r="B29" s="327">
        <v>135.90100000000001</v>
      </c>
      <c r="C29" s="327">
        <v>104.401</v>
      </c>
      <c r="D29" s="327">
        <v>26.503</v>
      </c>
      <c r="E29" s="327">
        <v>26.503</v>
      </c>
      <c r="F29" s="327">
        <v>35.798000000000002</v>
      </c>
      <c r="G29" s="327">
        <v>35.798000000000002</v>
      </c>
      <c r="H29" s="327">
        <v>73.599999999999994</v>
      </c>
      <c r="I29" s="327">
        <v>42.1</v>
      </c>
    </row>
    <row r="30" spans="1:9" s="2272" customFormat="1" ht="11.1" customHeight="1">
      <c r="A30" s="2280" t="s">
        <v>21</v>
      </c>
      <c r="B30" s="328">
        <v>108.84699999999999</v>
      </c>
      <c r="C30" s="328">
        <v>108.84699999999999</v>
      </c>
      <c r="D30" s="328">
        <v>32.006999999999998</v>
      </c>
      <c r="E30" s="328">
        <v>32.006999999999998</v>
      </c>
      <c r="F30" s="328">
        <v>32.24</v>
      </c>
      <c r="G30" s="328">
        <v>32.24</v>
      </c>
      <c r="H30" s="328">
        <v>44.6</v>
      </c>
      <c r="I30" s="328">
        <v>44.6</v>
      </c>
    </row>
    <row r="31" spans="1:9" s="2272" customFormat="1" ht="11.1" customHeight="1">
      <c r="A31" s="2279" t="s">
        <v>22</v>
      </c>
      <c r="B31" s="327">
        <v>294.07600000000002</v>
      </c>
      <c r="C31" s="327">
        <v>281.39600000000002</v>
      </c>
      <c r="D31" s="327">
        <v>108.56699999999999</v>
      </c>
      <c r="E31" s="327">
        <v>108.56699999999999</v>
      </c>
      <c r="F31" s="327">
        <v>47.588999999999999</v>
      </c>
      <c r="G31" s="327">
        <v>47.588999999999999</v>
      </c>
      <c r="H31" s="327">
        <v>137.91999999999999</v>
      </c>
      <c r="I31" s="327">
        <v>125.24</v>
      </c>
    </row>
    <row r="32" spans="1:9" s="2273" customFormat="1" ht="15.95" customHeight="1">
      <c r="A32" s="2289" t="s">
        <v>128</v>
      </c>
      <c r="B32" s="319">
        <v>919.89800000000002</v>
      </c>
      <c r="C32" s="319">
        <v>778.05799999999999</v>
      </c>
      <c r="D32" s="319">
        <v>208.96199999999999</v>
      </c>
      <c r="E32" s="319">
        <v>208.96199999999999</v>
      </c>
      <c r="F32" s="319">
        <v>297.05700000000002</v>
      </c>
      <c r="G32" s="319">
        <v>255.45699999999999</v>
      </c>
      <c r="H32" s="319">
        <v>413.87900000000002</v>
      </c>
      <c r="I32" s="319">
        <v>313.63900000000001</v>
      </c>
    </row>
    <row r="33" spans="1:10" s="2272" customFormat="1" ht="11.1" customHeight="1">
      <c r="A33" s="2288" t="s">
        <v>214</v>
      </c>
      <c r="B33" s="1443">
        <v>140.79499999999999</v>
      </c>
      <c r="C33" s="1443">
        <v>140.79499999999999</v>
      </c>
      <c r="D33" s="1443">
        <v>38.262</v>
      </c>
      <c r="E33" s="1443">
        <v>38.262</v>
      </c>
      <c r="F33" s="1443">
        <v>35.692999999999998</v>
      </c>
      <c r="G33" s="1443">
        <v>35.692999999999998</v>
      </c>
      <c r="H33" s="1443">
        <v>66.84</v>
      </c>
      <c r="I33" s="1443">
        <v>66.84</v>
      </c>
    </row>
    <row r="34" spans="1:10" s="2272" customFormat="1" ht="11.1" customHeight="1">
      <c r="A34" s="2280" t="s">
        <v>13</v>
      </c>
      <c r="B34" s="328">
        <v>102.441</v>
      </c>
      <c r="C34" s="328">
        <v>88.403000000000006</v>
      </c>
      <c r="D34" s="875">
        <v>24.292999999999999</v>
      </c>
      <c r="E34" s="875">
        <v>24.292999999999999</v>
      </c>
      <c r="F34" s="328">
        <v>67.858000000000004</v>
      </c>
      <c r="G34" s="328">
        <v>53.82</v>
      </c>
      <c r="H34" s="328">
        <v>10.29</v>
      </c>
      <c r="I34" s="328">
        <v>10.29</v>
      </c>
    </row>
    <row r="35" spans="1:10" s="2272" customFormat="1" ht="11.1" customHeight="1">
      <c r="A35" s="2279" t="s">
        <v>14</v>
      </c>
      <c r="B35" s="327">
        <v>86.277000000000001</v>
      </c>
      <c r="C35" s="327">
        <v>82.376999999999995</v>
      </c>
      <c r="D35" s="327">
        <v>26.343</v>
      </c>
      <c r="E35" s="327">
        <v>26.343</v>
      </c>
      <c r="F35" s="327">
        <v>20.533999999999999</v>
      </c>
      <c r="G35" s="327">
        <v>20.533999999999999</v>
      </c>
      <c r="H35" s="327">
        <v>39.4</v>
      </c>
      <c r="I35" s="327">
        <v>35.5</v>
      </c>
    </row>
    <row r="36" spans="1:10" s="2272" customFormat="1" ht="11.1" customHeight="1">
      <c r="A36" s="2280" t="s">
        <v>15</v>
      </c>
      <c r="B36" s="328">
        <v>172.709</v>
      </c>
      <c r="C36" s="875">
        <v>169.369</v>
      </c>
      <c r="D36" s="328">
        <v>63.082000000000001</v>
      </c>
      <c r="E36" s="328">
        <v>63.082000000000001</v>
      </c>
      <c r="F36" s="328">
        <v>15.887</v>
      </c>
      <c r="G36" s="328">
        <v>15.887</v>
      </c>
      <c r="H36" s="328">
        <v>93.74</v>
      </c>
      <c r="I36" s="328">
        <v>90.4</v>
      </c>
    </row>
    <row r="37" spans="1:10" s="2272" customFormat="1" ht="11.1" customHeight="1">
      <c r="A37" s="2279" t="s">
        <v>16</v>
      </c>
      <c r="B37" s="327">
        <v>81.257000000000005</v>
      </c>
      <c r="C37" s="327">
        <v>74.819000000000003</v>
      </c>
      <c r="D37" s="327" t="s">
        <v>256</v>
      </c>
      <c r="E37" s="327" t="s">
        <v>256</v>
      </c>
      <c r="F37" s="327">
        <v>68.147999999999996</v>
      </c>
      <c r="G37" s="327">
        <v>61.71</v>
      </c>
      <c r="H37" s="327">
        <v>13.109</v>
      </c>
      <c r="I37" s="327">
        <v>13.109</v>
      </c>
    </row>
    <row r="38" spans="1:10" s="2272" customFormat="1" ht="11.1" customHeight="1">
      <c r="A38" s="2280" t="s">
        <v>17</v>
      </c>
      <c r="B38" s="328">
        <v>128.238</v>
      </c>
      <c r="C38" s="328">
        <v>107.114</v>
      </c>
      <c r="D38" s="328">
        <v>24.555</v>
      </c>
      <c r="E38" s="328">
        <v>24.555</v>
      </c>
      <c r="F38" s="328">
        <v>61.183</v>
      </c>
      <c r="G38" s="328">
        <v>40.058999999999997</v>
      </c>
      <c r="H38" s="328">
        <v>42.5</v>
      </c>
      <c r="I38" s="328">
        <v>42.5</v>
      </c>
    </row>
    <row r="39" spans="1:10" s="2272" customFormat="1" ht="11.1" customHeight="1">
      <c r="A39" s="2279" t="s">
        <v>18</v>
      </c>
      <c r="B39" s="881">
        <v>44.811</v>
      </c>
      <c r="C39" s="881">
        <v>35.811</v>
      </c>
      <c r="D39" s="881" t="s">
        <v>256</v>
      </c>
      <c r="E39" s="881" t="s">
        <v>256</v>
      </c>
      <c r="F39" s="881">
        <v>16.811</v>
      </c>
      <c r="G39" s="881">
        <v>16.811</v>
      </c>
      <c r="H39" s="881">
        <v>28</v>
      </c>
      <c r="I39" s="881">
        <v>19</v>
      </c>
    </row>
    <row r="40" spans="1:10" s="2272" customFormat="1" ht="11.1" customHeight="1">
      <c r="A40" s="2280" t="s">
        <v>19</v>
      </c>
      <c r="B40" s="328">
        <v>163.37</v>
      </c>
      <c r="C40" s="328">
        <v>79.37</v>
      </c>
      <c r="D40" s="328">
        <v>32.427</v>
      </c>
      <c r="E40" s="328">
        <v>32.427</v>
      </c>
      <c r="F40" s="328">
        <v>10.943</v>
      </c>
      <c r="G40" s="328">
        <v>10.943</v>
      </c>
      <c r="H40" s="875">
        <v>120</v>
      </c>
      <c r="I40" s="875">
        <v>36</v>
      </c>
    </row>
    <row r="41" spans="1:10" s="2273" customFormat="1" ht="15.95" customHeight="1">
      <c r="A41" s="2287" t="s">
        <v>129</v>
      </c>
      <c r="B41" s="872">
        <v>1182.9390000000001</v>
      </c>
      <c r="C41" s="872">
        <v>1134.5550000000001</v>
      </c>
      <c r="D41" s="872">
        <v>183.506</v>
      </c>
      <c r="E41" s="872">
        <v>174.822</v>
      </c>
      <c r="F41" s="872">
        <v>517.08500000000004</v>
      </c>
      <c r="G41" s="872">
        <v>509.185</v>
      </c>
      <c r="H41" s="872">
        <v>482.34800000000001</v>
      </c>
      <c r="I41" s="872">
        <v>450.548</v>
      </c>
    </row>
    <row r="42" spans="1:10" s="2285" customFormat="1" ht="14.1" customHeight="1">
      <c r="A42" s="2286" t="s">
        <v>193</v>
      </c>
      <c r="B42" s="1446">
        <v>244.142</v>
      </c>
      <c r="C42" s="1446">
        <v>244.142</v>
      </c>
      <c r="D42" s="1446">
        <v>56.281999999999996</v>
      </c>
      <c r="E42" s="1446">
        <v>56.281999999999996</v>
      </c>
      <c r="F42" s="1446">
        <v>85.384</v>
      </c>
      <c r="G42" s="1446">
        <v>85.384</v>
      </c>
      <c r="H42" s="1446">
        <v>102.476</v>
      </c>
      <c r="I42" s="1446">
        <v>102.476</v>
      </c>
    </row>
    <row r="43" spans="1:10" s="2272" customFormat="1" ht="11.1" customHeight="1">
      <c r="A43" s="2284" t="s">
        <v>163</v>
      </c>
      <c r="B43" s="2283" t="s">
        <v>260</v>
      </c>
      <c r="C43" s="2283" t="s">
        <v>260</v>
      </c>
      <c r="D43" s="2283" t="s">
        <v>260</v>
      </c>
      <c r="E43" s="2283" t="s">
        <v>260</v>
      </c>
      <c r="F43" s="2283" t="s">
        <v>260</v>
      </c>
      <c r="G43" s="2283" t="s">
        <v>260</v>
      </c>
      <c r="H43" s="2283" t="s">
        <v>260</v>
      </c>
      <c r="I43" s="2283" t="s">
        <v>260</v>
      </c>
      <c r="J43" s="2278"/>
    </row>
    <row r="44" spans="1:10" s="2272" customFormat="1" ht="11.1" customHeight="1">
      <c r="A44" s="2282" t="s">
        <v>164</v>
      </c>
      <c r="B44" s="2281" t="s">
        <v>260</v>
      </c>
      <c r="C44" s="2281" t="s">
        <v>260</v>
      </c>
      <c r="D44" s="2281" t="s">
        <v>260</v>
      </c>
      <c r="E44" s="2281" t="s">
        <v>260</v>
      </c>
      <c r="F44" s="2281" t="s">
        <v>260</v>
      </c>
      <c r="G44" s="2281" t="s">
        <v>260</v>
      </c>
      <c r="H44" s="2281" t="s">
        <v>260</v>
      </c>
      <c r="I44" s="2281" t="s">
        <v>260</v>
      </c>
      <c r="J44" s="2278"/>
    </row>
    <row r="45" spans="1:10" s="2272" customFormat="1" ht="11.1" customHeight="1">
      <c r="A45" s="2279" t="s">
        <v>23</v>
      </c>
      <c r="B45" s="327">
        <v>91.933999999999997</v>
      </c>
      <c r="C45" s="327">
        <v>91.933999999999997</v>
      </c>
      <c r="D45" s="327">
        <v>8.0570000000000004</v>
      </c>
      <c r="E45" s="327">
        <v>8.0570000000000004</v>
      </c>
      <c r="F45" s="327">
        <v>23.157</v>
      </c>
      <c r="G45" s="327">
        <v>23.157</v>
      </c>
      <c r="H45" s="327">
        <v>60.72</v>
      </c>
      <c r="I45" s="327">
        <v>60.72</v>
      </c>
      <c r="J45" s="2278"/>
    </row>
    <row r="46" spans="1:10" s="2272" customFormat="1" ht="11.1" customHeight="1">
      <c r="A46" s="2280" t="s">
        <v>24</v>
      </c>
      <c r="B46" s="328">
        <v>145.82</v>
      </c>
      <c r="C46" s="328">
        <v>137.136</v>
      </c>
      <c r="D46" s="328">
        <v>44.677</v>
      </c>
      <c r="E46" s="328">
        <v>35.993000000000002</v>
      </c>
      <c r="F46" s="328">
        <v>80.543000000000006</v>
      </c>
      <c r="G46" s="328">
        <v>80.543000000000006</v>
      </c>
      <c r="H46" s="328">
        <v>20.6</v>
      </c>
      <c r="I46" s="328">
        <v>20.6</v>
      </c>
      <c r="J46" s="2278"/>
    </row>
    <row r="47" spans="1:10" s="2272" customFormat="1" ht="11.1" customHeight="1">
      <c r="A47" s="2279" t="s">
        <v>25</v>
      </c>
      <c r="B47" s="327">
        <v>39.472999999999999</v>
      </c>
      <c r="C47" s="327">
        <v>39.472999999999999</v>
      </c>
      <c r="D47" s="327">
        <v>3.8860000000000001</v>
      </c>
      <c r="E47" s="327">
        <v>3.8860000000000001</v>
      </c>
      <c r="F47" s="327">
        <v>14.337</v>
      </c>
      <c r="G47" s="327">
        <v>14.337</v>
      </c>
      <c r="H47" s="327">
        <v>21.25</v>
      </c>
      <c r="I47" s="327">
        <v>21.25</v>
      </c>
      <c r="J47" s="2278"/>
    </row>
    <row r="48" spans="1:10" s="2272" customFormat="1" ht="11.1" customHeight="1">
      <c r="A48" s="2280" t="s">
        <v>26</v>
      </c>
      <c r="B48" s="328">
        <v>75.971000000000004</v>
      </c>
      <c r="C48" s="328">
        <v>75.971000000000004</v>
      </c>
      <c r="D48" s="328" t="s">
        <v>256</v>
      </c>
      <c r="E48" s="328" t="s">
        <v>256</v>
      </c>
      <c r="F48" s="328">
        <v>42.710999999999999</v>
      </c>
      <c r="G48" s="328">
        <v>42.710999999999999</v>
      </c>
      <c r="H48" s="328">
        <v>33.26</v>
      </c>
      <c r="I48" s="328">
        <v>33.26</v>
      </c>
      <c r="J48" s="2278"/>
    </row>
    <row r="49" spans="1:10" s="2272" customFormat="1" ht="11.1" customHeight="1">
      <c r="A49" s="2279" t="s">
        <v>27</v>
      </c>
      <c r="B49" s="327">
        <v>112.51900000000001</v>
      </c>
      <c r="C49" s="327">
        <v>106.01900000000001</v>
      </c>
      <c r="D49" s="327">
        <v>22.774000000000001</v>
      </c>
      <c r="E49" s="327">
        <v>22.774000000000001</v>
      </c>
      <c r="F49" s="327">
        <v>56.545000000000002</v>
      </c>
      <c r="G49" s="327">
        <v>56.545000000000002</v>
      </c>
      <c r="H49" s="327">
        <v>33.200000000000003</v>
      </c>
      <c r="I49" s="327">
        <v>26.7</v>
      </c>
      <c r="J49" s="2278"/>
    </row>
    <row r="50" spans="1:10" s="2272" customFormat="1" ht="11.1" customHeight="1">
      <c r="A50" s="2280" t="s">
        <v>28</v>
      </c>
      <c r="B50" s="328">
        <v>85.247</v>
      </c>
      <c r="C50" s="328">
        <v>85.247</v>
      </c>
      <c r="D50" s="328">
        <v>12.14</v>
      </c>
      <c r="E50" s="328">
        <v>12.14</v>
      </c>
      <c r="F50" s="328">
        <v>55.076999999999998</v>
      </c>
      <c r="G50" s="328">
        <v>55.076999999999998</v>
      </c>
      <c r="H50" s="328">
        <v>18.03</v>
      </c>
      <c r="I50" s="328">
        <v>18.03</v>
      </c>
      <c r="J50" s="2278"/>
    </row>
    <row r="51" spans="1:10" s="2272" customFormat="1" ht="11.1" customHeight="1">
      <c r="A51" s="2279" t="s">
        <v>29</v>
      </c>
      <c r="B51" s="327">
        <v>106.883</v>
      </c>
      <c r="C51" s="327">
        <v>74.983000000000004</v>
      </c>
      <c r="D51" s="327">
        <v>20.186</v>
      </c>
      <c r="E51" s="327">
        <v>20.186</v>
      </c>
      <c r="F51" s="327">
        <v>50.697000000000003</v>
      </c>
      <c r="G51" s="327">
        <v>42.796999999999997</v>
      </c>
      <c r="H51" s="881">
        <v>36</v>
      </c>
      <c r="I51" s="881">
        <v>12</v>
      </c>
      <c r="J51" s="2278"/>
    </row>
    <row r="52" spans="1:10" s="2272" customFormat="1" ht="11.1" customHeight="1">
      <c r="A52" s="2280" t="s">
        <v>30</v>
      </c>
      <c r="B52" s="328">
        <v>128.37700000000001</v>
      </c>
      <c r="C52" s="328">
        <v>127.077</v>
      </c>
      <c r="D52" s="328">
        <v>15.504</v>
      </c>
      <c r="E52" s="328">
        <v>15.504</v>
      </c>
      <c r="F52" s="328">
        <v>20.353000000000002</v>
      </c>
      <c r="G52" s="328">
        <v>20.353000000000002</v>
      </c>
      <c r="H52" s="328">
        <v>92.52</v>
      </c>
      <c r="I52" s="328">
        <v>91.22</v>
      </c>
      <c r="J52" s="2278"/>
    </row>
    <row r="53" spans="1:10" s="2272" customFormat="1" ht="11.1" customHeight="1">
      <c r="A53" s="2279" t="s">
        <v>31</v>
      </c>
      <c r="B53" s="327">
        <v>24.245000000000001</v>
      </c>
      <c r="C53" s="327">
        <v>24.245000000000001</v>
      </c>
      <c r="D53" s="327" t="s">
        <v>256</v>
      </c>
      <c r="E53" s="327" t="s">
        <v>256</v>
      </c>
      <c r="F53" s="881">
        <v>8.9450000000000003</v>
      </c>
      <c r="G53" s="881">
        <v>8.9450000000000003</v>
      </c>
      <c r="H53" s="327">
        <v>15.3</v>
      </c>
      <c r="I53" s="327">
        <v>15.3</v>
      </c>
      <c r="J53" s="2278"/>
    </row>
    <row r="54" spans="1:10" s="2272" customFormat="1" ht="11.1" customHeight="1">
      <c r="A54" s="2280" t="s">
        <v>32</v>
      </c>
      <c r="B54" s="328">
        <v>63.783999999999999</v>
      </c>
      <c r="C54" s="328">
        <v>63.783999999999999</v>
      </c>
      <c r="D54" s="875" t="s">
        <v>256</v>
      </c>
      <c r="E54" s="875" t="s">
        <v>256</v>
      </c>
      <c r="F54" s="328">
        <v>48.084000000000003</v>
      </c>
      <c r="G54" s="328">
        <v>48.084000000000003</v>
      </c>
      <c r="H54" s="328">
        <v>15.7</v>
      </c>
      <c r="I54" s="328">
        <v>15.7</v>
      </c>
      <c r="J54" s="2278"/>
    </row>
    <row r="55" spans="1:10" s="2272" customFormat="1" ht="11.1" customHeight="1">
      <c r="A55" s="2279" t="s">
        <v>33</v>
      </c>
      <c r="B55" s="327">
        <v>64.543999999999997</v>
      </c>
      <c r="C55" s="327">
        <v>64.543999999999997</v>
      </c>
      <c r="D55" s="327" t="s">
        <v>256</v>
      </c>
      <c r="E55" s="327" t="s">
        <v>256</v>
      </c>
      <c r="F55" s="327">
        <v>31.251999999999999</v>
      </c>
      <c r="G55" s="327">
        <v>31.251999999999999</v>
      </c>
      <c r="H55" s="327">
        <v>33.292000000000002</v>
      </c>
      <c r="I55" s="327">
        <v>33.292000000000002</v>
      </c>
      <c r="J55" s="2278"/>
    </row>
    <row r="56" spans="1:10" s="2276" customFormat="1" ht="9.9499999999999993" customHeight="1">
      <c r="A56" s="1240"/>
      <c r="B56" s="2259"/>
      <c r="C56" s="2277"/>
      <c r="D56" s="2277"/>
      <c r="E56" s="2277"/>
      <c r="F56" s="2277"/>
      <c r="G56" s="2277"/>
      <c r="H56" s="2277"/>
      <c r="I56" s="2259"/>
    </row>
    <row r="57" spans="1:10" s="2274" customFormat="1" ht="12" customHeight="1">
      <c r="A57" s="2275" t="s">
        <v>2786</v>
      </c>
      <c r="B57" s="2259"/>
      <c r="C57" s="2259"/>
      <c r="D57" s="2259"/>
      <c r="E57" s="2259"/>
      <c r="F57" s="2259"/>
      <c r="G57" s="2259"/>
      <c r="H57" s="2259"/>
      <c r="I57" s="2259"/>
    </row>
    <row r="58" spans="1:10" s="2274" customFormat="1" ht="11.25" customHeight="1">
      <c r="A58" s="166" t="s">
        <v>2787</v>
      </c>
      <c r="B58" s="2259"/>
      <c r="C58" s="2259"/>
      <c r="D58" s="2259"/>
      <c r="E58" s="2259"/>
      <c r="F58" s="2259"/>
      <c r="G58" s="2259"/>
      <c r="H58" s="2259"/>
      <c r="I58" s="2259"/>
    </row>
    <row r="59" spans="1:10" s="2273" customFormat="1" ht="15.95" customHeight="1">
      <c r="A59" s="2256" t="s">
        <v>130</v>
      </c>
      <c r="B59" s="143">
        <v>623.15899999999999</v>
      </c>
      <c r="C59" s="143">
        <v>566.09199999999998</v>
      </c>
      <c r="D59" s="143">
        <v>106.083</v>
      </c>
      <c r="E59" s="143">
        <v>106.083</v>
      </c>
      <c r="F59" s="143">
        <v>237.00299999999999</v>
      </c>
      <c r="G59" s="143">
        <v>222.786</v>
      </c>
      <c r="H59" s="143">
        <v>280.07299999999998</v>
      </c>
      <c r="I59" s="143">
        <v>237.22300000000001</v>
      </c>
    </row>
    <row r="60" spans="1:10" s="2272" customFormat="1" ht="10.5" customHeight="1">
      <c r="A60" s="2255" t="s">
        <v>9</v>
      </c>
      <c r="B60" s="320">
        <v>212.1</v>
      </c>
      <c r="C60" s="320">
        <v>202.35400000000001</v>
      </c>
      <c r="D60" s="320">
        <v>54.174999999999997</v>
      </c>
      <c r="E60" s="320">
        <v>54.174999999999997</v>
      </c>
      <c r="F60" s="320">
        <v>60.252000000000002</v>
      </c>
      <c r="G60" s="320">
        <v>51.405999999999999</v>
      </c>
      <c r="H60" s="320">
        <v>97.673000000000002</v>
      </c>
      <c r="I60" s="320">
        <v>96.772999999999996</v>
      </c>
    </row>
    <row r="61" spans="1:10" s="2272" customFormat="1" ht="10.5" customHeight="1">
      <c r="A61" s="2253" t="s">
        <v>7</v>
      </c>
      <c r="B61" s="147">
        <v>100.14</v>
      </c>
      <c r="C61" s="147">
        <v>58.19</v>
      </c>
      <c r="D61" s="147" t="s">
        <v>256</v>
      </c>
      <c r="E61" s="147" t="s">
        <v>256</v>
      </c>
      <c r="F61" s="147">
        <v>15.92</v>
      </c>
      <c r="G61" s="147">
        <v>15.92</v>
      </c>
      <c r="H61" s="147">
        <v>84.22</v>
      </c>
      <c r="I61" s="147">
        <v>42.27</v>
      </c>
    </row>
    <row r="62" spans="1:10" s="2272" customFormat="1" ht="10.5" customHeight="1">
      <c r="A62" s="2254" t="s">
        <v>8</v>
      </c>
      <c r="B62" s="224">
        <v>125.446</v>
      </c>
      <c r="C62" s="224">
        <v>121.999</v>
      </c>
      <c r="D62" s="224">
        <v>19.273</v>
      </c>
      <c r="E62" s="224">
        <v>19.273</v>
      </c>
      <c r="F62" s="224">
        <v>46.573</v>
      </c>
      <c r="G62" s="224">
        <v>43.125999999999998</v>
      </c>
      <c r="H62" s="224">
        <v>59.6</v>
      </c>
      <c r="I62" s="224">
        <v>59.6</v>
      </c>
    </row>
    <row r="63" spans="1:10" s="2272" customFormat="1" ht="10.5" customHeight="1">
      <c r="A63" s="2253" t="s">
        <v>10</v>
      </c>
      <c r="B63" s="147">
        <v>51.027999999999999</v>
      </c>
      <c r="C63" s="147">
        <v>51.027999999999999</v>
      </c>
      <c r="D63" s="147">
        <v>5.4429999999999996</v>
      </c>
      <c r="E63" s="147">
        <v>5.4429999999999996</v>
      </c>
      <c r="F63" s="147">
        <v>41.585000000000001</v>
      </c>
      <c r="G63" s="147">
        <v>41.585000000000001</v>
      </c>
      <c r="H63" s="2040">
        <v>4</v>
      </c>
      <c r="I63" s="2040">
        <v>4</v>
      </c>
    </row>
    <row r="64" spans="1:10" s="2272" customFormat="1" ht="10.5" customHeight="1">
      <c r="A64" s="2254" t="s">
        <v>11</v>
      </c>
      <c r="B64" s="224">
        <v>67.519000000000005</v>
      </c>
      <c r="C64" s="224">
        <v>65.594999999999999</v>
      </c>
      <c r="D64" s="224" t="s">
        <v>256</v>
      </c>
      <c r="E64" s="224" t="s">
        <v>256</v>
      </c>
      <c r="F64" s="224">
        <v>42.319000000000003</v>
      </c>
      <c r="G64" s="224">
        <v>40.395000000000003</v>
      </c>
      <c r="H64" s="224">
        <v>25.2</v>
      </c>
      <c r="I64" s="224">
        <v>25.2</v>
      </c>
    </row>
    <row r="65" spans="1:9" s="2272" customFormat="1" ht="10.5" customHeight="1">
      <c r="A65" s="2253" t="s">
        <v>12</v>
      </c>
      <c r="B65" s="147">
        <v>66.926000000000002</v>
      </c>
      <c r="C65" s="147">
        <v>66.926000000000002</v>
      </c>
      <c r="D65" s="147">
        <v>27.192</v>
      </c>
      <c r="E65" s="147">
        <v>27.192</v>
      </c>
      <c r="F65" s="147">
        <v>30.353999999999999</v>
      </c>
      <c r="G65" s="147">
        <v>30.353999999999999</v>
      </c>
      <c r="H65" s="147">
        <v>9.3800000000000008</v>
      </c>
      <c r="I65" s="147">
        <v>9.3800000000000008</v>
      </c>
    </row>
    <row r="66" spans="1:9" s="2273" customFormat="1" ht="12.95" customHeight="1">
      <c r="A66" s="2263" t="s">
        <v>131</v>
      </c>
      <c r="B66" s="325">
        <v>566.78399999999999</v>
      </c>
      <c r="C66" s="325">
        <v>432.03899999999999</v>
      </c>
      <c r="D66" s="325">
        <v>64.055000000000007</v>
      </c>
      <c r="E66" s="325">
        <v>44.914999999999999</v>
      </c>
      <c r="F66" s="325">
        <v>209.22</v>
      </c>
      <c r="G66" s="325">
        <v>201.721</v>
      </c>
      <c r="H66" s="325">
        <v>293.50900000000001</v>
      </c>
      <c r="I66" s="325">
        <v>185.40299999999999</v>
      </c>
    </row>
    <row r="67" spans="1:9" s="2272" customFormat="1" ht="10.5" customHeight="1">
      <c r="A67" s="2262" t="s">
        <v>215</v>
      </c>
      <c r="B67" s="145">
        <v>339.82100000000003</v>
      </c>
      <c r="C67" s="145">
        <v>255.45599999999999</v>
      </c>
      <c r="D67" s="145">
        <v>64.055000000000007</v>
      </c>
      <c r="E67" s="145">
        <v>44.914999999999999</v>
      </c>
      <c r="F67" s="145">
        <v>93.090999999999994</v>
      </c>
      <c r="G67" s="145">
        <v>85.591999999999999</v>
      </c>
      <c r="H67" s="145">
        <v>182.67500000000001</v>
      </c>
      <c r="I67" s="145">
        <v>124.949</v>
      </c>
    </row>
    <row r="68" spans="1:9" s="2272" customFormat="1" ht="10.5" customHeight="1">
      <c r="A68" s="2254" t="s">
        <v>1</v>
      </c>
      <c r="B68" s="224">
        <v>137.148</v>
      </c>
      <c r="C68" s="224">
        <v>137.148</v>
      </c>
      <c r="D68" s="224" t="s">
        <v>256</v>
      </c>
      <c r="E68" s="224" t="s">
        <v>256</v>
      </c>
      <c r="F68" s="224">
        <v>93.444000000000003</v>
      </c>
      <c r="G68" s="224">
        <v>93.444000000000003</v>
      </c>
      <c r="H68" s="224">
        <v>43.704000000000001</v>
      </c>
      <c r="I68" s="224">
        <v>43.704000000000001</v>
      </c>
    </row>
    <row r="69" spans="1:9" s="2272" customFormat="1" ht="10.5" customHeight="1">
      <c r="A69" s="2253" t="s">
        <v>2</v>
      </c>
      <c r="B69" s="147">
        <v>89.814999999999998</v>
      </c>
      <c r="C69" s="147">
        <v>39.435000000000002</v>
      </c>
      <c r="D69" s="147" t="s">
        <v>256</v>
      </c>
      <c r="E69" s="147" t="s">
        <v>256</v>
      </c>
      <c r="F69" s="147">
        <v>22.684999999999999</v>
      </c>
      <c r="G69" s="147">
        <v>22.684999999999999</v>
      </c>
      <c r="H69" s="147">
        <v>67.13</v>
      </c>
      <c r="I69" s="147">
        <v>16.75</v>
      </c>
    </row>
    <row r="70" spans="1:9" s="2273" customFormat="1" ht="12.95" customHeight="1">
      <c r="A70" s="2263" t="s">
        <v>132</v>
      </c>
      <c r="B70" s="325">
        <v>772.16</v>
      </c>
      <c r="C70" s="325">
        <v>724.35400000000004</v>
      </c>
      <c r="D70" s="325">
        <v>221.20400000000001</v>
      </c>
      <c r="E70" s="325">
        <v>221.20400000000001</v>
      </c>
      <c r="F70" s="325">
        <v>226.226</v>
      </c>
      <c r="G70" s="325">
        <v>216.99</v>
      </c>
      <c r="H70" s="325">
        <v>324.73</v>
      </c>
      <c r="I70" s="325">
        <v>286.16000000000003</v>
      </c>
    </row>
    <row r="71" spans="1:9" s="2272" customFormat="1" ht="10.5" customHeight="1">
      <c r="A71" s="2262" t="s">
        <v>216</v>
      </c>
      <c r="B71" s="145">
        <v>411.53500000000003</v>
      </c>
      <c r="C71" s="145">
        <v>372.96499999999997</v>
      </c>
      <c r="D71" s="145">
        <v>120.114</v>
      </c>
      <c r="E71" s="145">
        <v>120.114</v>
      </c>
      <c r="F71" s="145">
        <v>47.491</v>
      </c>
      <c r="G71" s="145">
        <v>47.491</v>
      </c>
      <c r="H71" s="145">
        <v>243.93</v>
      </c>
      <c r="I71" s="145">
        <v>205.36</v>
      </c>
    </row>
    <row r="72" spans="1:9" s="2272" customFormat="1" ht="10.5" customHeight="1">
      <c r="A72" s="2254" t="s">
        <v>3</v>
      </c>
      <c r="B72" s="224">
        <v>125.289</v>
      </c>
      <c r="C72" s="224">
        <v>122.776</v>
      </c>
      <c r="D72" s="224">
        <v>21.751999999999999</v>
      </c>
      <c r="E72" s="224">
        <v>21.751999999999999</v>
      </c>
      <c r="F72" s="224">
        <v>63.837000000000003</v>
      </c>
      <c r="G72" s="224">
        <v>61.323999999999998</v>
      </c>
      <c r="H72" s="224">
        <v>39.700000000000003</v>
      </c>
      <c r="I72" s="224">
        <v>39.700000000000003</v>
      </c>
    </row>
    <row r="73" spans="1:9" s="2272" customFormat="1" ht="10.5" customHeight="1">
      <c r="A73" s="2253" t="s">
        <v>4</v>
      </c>
      <c r="B73" s="147">
        <v>55.587000000000003</v>
      </c>
      <c r="C73" s="147">
        <v>51.904000000000003</v>
      </c>
      <c r="D73" s="147">
        <v>19.751000000000001</v>
      </c>
      <c r="E73" s="147">
        <v>19.751000000000001</v>
      </c>
      <c r="F73" s="147">
        <v>18.236000000000001</v>
      </c>
      <c r="G73" s="147">
        <v>14.553000000000001</v>
      </c>
      <c r="H73" s="147">
        <v>17.600000000000001</v>
      </c>
      <c r="I73" s="147">
        <v>17.600000000000001</v>
      </c>
    </row>
    <row r="74" spans="1:9" s="2272" customFormat="1" ht="10.5" customHeight="1">
      <c r="A74" s="2254" t="s">
        <v>5</v>
      </c>
      <c r="B74" s="224">
        <v>70.191999999999993</v>
      </c>
      <c r="C74" s="224">
        <v>70.191999999999993</v>
      </c>
      <c r="D74" s="224">
        <v>35.491999999999997</v>
      </c>
      <c r="E74" s="224">
        <v>35.491999999999997</v>
      </c>
      <c r="F74" s="224">
        <v>29.7</v>
      </c>
      <c r="G74" s="224">
        <v>29.7</v>
      </c>
      <c r="H74" s="2051">
        <v>5</v>
      </c>
      <c r="I74" s="2051">
        <v>5</v>
      </c>
    </row>
    <row r="75" spans="1:9" s="2272" customFormat="1" ht="10.5" customHeight="1">
      <c r="A75" s="2253" t="s">
        <v>6</v>
      </c>
      <c r="B75" s="147">
        <v>109.557</v>
      </c>
      <c r="C75" s="147">
        <v>106.517</v>
      </c>
      <c r="D75" s="147">
        <v>24.094999999999999</v>
      </c>
      <c r="E75" s="147">
        <v>24.094999999999999</v>
      </c>
      <c r="F75" s="147">
        <v>66.962000000000003</v>
      </c>
      <c r="G75" s="147">
        <v>63.921999999999997</v>
      </c>
      <c r="H75" s="147">
        <v>18.5</v>
      </c>
      <c r="I75" s="147">
        <v>18.5</v>
      </c>
    </row>
    <row r="76" spans="1:9" s="284" customFormat="1" ht="12.95" customHeight="1">
      <c r="A76" s="2263" t="s">
        <v>133</v>
      </c>
      <c r="B76" s="325">
        <v>1149.5119999999999</v>
      </c>
      <c r="C76" s="325">
        <v>1006.788</v>
      </c>
      <c r="D76" s="325">
        <v>98.960999999999999</v>
      </c>
      <c r="E76" s="325">
        <v>97.03</v>
      </c>
      <c r="F76" s="325">
        <v>421.173</v>
      </c>
      <c r="G76" s="325">
        <v>405.69</v>
      </c>
      <c r="H76" s="325">
        <v>629.37800000000004</v>
      </c>
      <c r="I76" s="325">
        <v>504.06799999999998</v>
      </c>
    </row>
    <row r="77" spans="1:9" ht="10.5" customHeight="1">
      <c r="A77" s="2262" t="s">
        <v>217</v>
      </c>
      <c r="B77" s="145">
        <v>239.739</v>
      </c>
      <c r="C77" s="145">
        <v>227.04900000000001</v>
      </c>
      <c r="D77" s="145">
        <v>44.262999999999998</v>
      </c>
      <c r="E77" s="145">
        <v>44.262999999999998</v>
      </c>
      <c r="F77" s="145">
        <v>92.676000000000002</v>
      </c>
      <c r="G77" s="145">
        <v>79.986000000000004</v>
      </c>
      <c r="H77" s="145">
        <v>102.8</v>
      </c>
      <c r="I77" s="145">
        <v>102.8</v>
      </c>
    </row>
    <row r="78" spans="1:9" ht="10.5" customHeight="1">
      <c r="A78" s="2254" t="s">
        <v>34</v>
      </c>
      <c r="B78" s="224">
        <v>165.88300000000001</v>
      </c>
      <c r="C78" s="224">
        <v>121.383</v>
      </c>
      <c r="D78" s="224" t="s">
        <v>256</v>
      </c>
      <c r="E78" s="224" t="s">
        <v>256</v>
      </c>
      <c r="F78" s="224">
        <v>55.853000000000002</v>
      </c>
      <c r="G78" s="224">
        <v>55.853000000000002</v>
      </c>
      <c r="H78" s="224">
        <v>110.03</v>
      </c>
      <c r="I78" s="224">
        <v>65.53</v>
      </c>
    </row>
    <row r="79" spans="1:9" ht="10.5" customHeight="1">
      <c r="A79" s="2253" t="s">
        <v>35</v>
      </c>
      <c r="B79" s="147">
        <v>109.43</v>
      </c>
      <c r="C79" s="147">
        <v>95.23</v>
      </c>
      <c r="D79" s="147">
        <v>13.33</v>
      </c>
      <c r="E79" s="147">
        <v>13.33</v>
      </c>
      <c r="F79" s="147">
        <v>24.27</v>
      </c>
      <c r="G79" s="147">
        <v>24.27</v>
      </c>
      <c r="H79" s="147">
        <v>71.83</v>
      </c>
      <c r="I79" s="147">
        <v>57.63</v>
      </c>
    </row>
    <row r="80" spans="1:9" ht="10.5" customHeight="1">
      <c r="A80" s="2254" t="s">
        <v>36</v>
      </c>
      <c r="B80" s="224">
        <v>139.21600000000001</v>
      </c>
      <c r="C80" s="224">
        <v>110.325</v>
      </c>
      <c r="D80" s="224" t="s">
        <v>256</v>
      </c>
      <c r="E80" s="224" t="s">
        <v>256</v>
      </c>
      <c r="F80" s="224">
        <v>73.748999999999995</v>
      </c>
      <c r="G80" s="224">
        <v>72.468000000000004</v>
      </c>
      <c r="H80" s="224">
        <v>65.466999999999999</v>
      </c>
      <c r="I80" s="224">
        <v>37.856999999999999</v>
      </c>
    </row>
    <row r="81" spans="1:10" ht="10.5" customHeight="1">
      <c r="A81" s="2253" t="s">
        <v>37</v>
      </c>
      <c r="B81" s="147">
        <v>195.36199999999999</v>
      </c>
      <c r="C81" s="147">
        <v>175.36199999999999</v>
      </c>
      <c r="D81" s="147">
        <v>30.596</v>
      </c>
      <c r="E81" s="147">
        <v>30.596</v>
      </c>
      <c r="F81" s="147">
        <v>45.765999999999998</v>
      </c>
      <c r="G81" s="147">
        <v>45.765999999999998</v>
      </c>
      <c r="H81" s="2040">
        <v>119</v>
      </c>
      <c r="I81" s="2040">
        <v>99</v>
      </c>
    </row>
    <row r="82" spans="1:10" ht="10.5" customHeight="1">
      <c r="A82" s="2254" t="s">
        <v>38</v>
      </c>
      <c r="B82" s="224">
        <v>125.238</v>
      </c>
      <c r="C82" s="224">
        <v>122.238</v>
      </c>
      <c r="D82" s="224" t="s">
        <v>256</v>
      </c>
      <c r="E82" s="224" t="s">
        <v>256</v>
      </c>
      <c r="F82" s="224">
        <v>43.838000000000001</v>
      </c>
      <c r="G82" s="224">
        <v>43.838000000000001</v>
      </c>
      <c r="H82" s="224">
        <v>81.400000000000006</v>
      </c>
      <c r="I82" s="224">
        <v>78.400000000000006</v>
      </c>
    </row>
    <row r="83" spans="1:10" ht="10.5" customHeight="1">
      <c r="A83" s="2253" t="s">
        <v>39</v>
      </c>
      <c r="B83" s="147">
        <v>174.64400000000001</v>
      </c>
      <c r="C83" s="147">
        <v>155.20099999999999</v>
      </c>
      <c r="D83" s="147">
        <v>10.772</v>
      </c>
      <c r="E83" s="147">
        <v>8.8409999999999993</v>
      </c>
      <c r="F83" s="147">
        <v>85.021000000000001</v>
      </c>
      <c r="G83" s="147">
        <v>83.509</v>
      </c>
      <c r="H83" s="147">
        <v>78.850999999999999</v>
      </c>
      <c r="I83" s="147">
        <v>62.850999999999999</v>
      </c>
    </row>
    <row r="84" spans="1:10" s="925" customFormat="1" ht="15.95" customHeight="1">
      <c r="A84" s="2271" t="s">
        <v>192</v>
      </c>
      <c r="B84" s="224">
        <v>31703.096000000001</v>
      </c>
      <c r="C84" s="224">
        <v>19973.202000000001</v>
      </c>
      <c r="D84" s="224">
        <v>2650.02</v>
      </c>
      <c r="E84" s="224">
        <v>2649.41</v>
      </c>
      <c r="F84" s="224">
        <v>7527.1869999999999</v>
      </c>
      <c r="G84" s="224">
        <v>6697.44</v>
      </c>
      <c r="H84" s="224">
        <v>21525.888999999999</v>
      </c>
      <c r="I84" s="224">
        <v>10626.352000000001</v>
      </c>
    </row>
    <row r="85" spans="1:10" s="284" customFormat="1" ht="21.95" customHeight="1">
      <c r="A85" s="2270" t="s">
        <v>251</v>
      </c>
      <c r="B85" s="143">
        <v>18565.151999999998</v>
      </c>
      <c r="C85" s="143">
        <v>11658.562</v>
      </c>
      <c r="D85" s="143">
        <v>1609.2570000000001</v>
      </c>
      <c r="E85" s="143">
        <v>1609.2570000000001</v>
      </c>
      <c r="F85" s="143">
        <v>3898.77</v>
      </c>
      <c r="G85" s="143">
        <v>3514.5709999999999</v>
      </c>
      <c r="H85" s="143">
        <v>13057.125</v>
      </c>
      <c r="I85" s="143">
        <v>6534.7340000000004</v>
      </c>
    </row>
    <row r="86" spans="1:10" s="284" customFormat="1" ht="12" customHeight="1">
      <c r="A86" s="2263" t="s">
        <v>134</v>
      </c>
      <c r="B86" s="325">
        <v>4577.241</v>
      </c>
      <c r="C86" s="325">
        <v>2513.1759999999999</v>
      </c>
      <c r="D86" s="325">
        <v>437.42599999999999</v>
      </c>
      <c r="E86" s="325">
        <v>437.42599999999999</v>
      </c>
      <c r="F86" s="325">
        <v>698.44500000000005</v>
      </c>
      <c r="G86" s="325">
        <v>574.51</v>
      </c>
      <c r="H86" s="325">
        <v>3441.37</v>
      </c>
      <c r="I86" s="325">
        <v>1501.24</v>
      </c>
    </row>
    <row r="87" spans="1:10" ht="10.5" customHeight="1">
      <c r="A87" s="2262" t="s">
        <v>237</v>
      </c>
      <c r="B87" s="145">
        <v>395.42</v>
      </c>
      <c r="C87" s="145">
        <v>296.18</v>
      </c>
      <c r="D87" s="145">
        <v>60.777999999999999</v>
      </c>
      <c r="E87" s="145">
        <v>60.777999999999999</v>
      </c>
      <c r="F87" s="145">
        <v>78.531999999999996</v>
      </c>
      <c r="G87" s="145">
        <v>78.531999999999996</v>
      </c>
      <c r="H87" s="145">
        <v>256.11</v>
      </c>
      <c r="I87" s="145">
        <v>156.87</v>
      </c>
    </row>
    <row r="88" spans="1:10" ht="10.5" customHeight="1">
      <c r="A88" s="2258" t="s">
        <v>218</v>
      </c>
      <c r="B88" s="2269" t="s">
        <v>260</v>
      </c>
      <c r="C88" s="2269" t="s">
        <v>260</v>
      </c>
      <c r="D88" s="2269" t="s">
        <v>260</v>
      </c>
      <c r="E88" s="2269" t="s">
        <v>260</v>
      </c>
      <c r="F88" s="2269" t="s">
        <v>260</v>
      </c>
      <c r="G88" s="2269" t="s">
        <v>260</v>
      </c>
      <c r="H88" s="2269" t="s">
        <v>260</v>
      </c>
      <c r="I88" s="2269" t="s">
        <v>260</v>
      </c>
    </row>
    <row r="89" spans="1:10" ht="10.5" customHeight="1">
      <c r="A89" s="2260" t="s">
        <v>238</v>
      </c>
      <c r="B89" s="2268" t="s">
        <v>260</v>
      </c>
      <c r="C89" s="2268" t="s">
        <v>260</v>
      </c>
      <c r="D89" s="2268" t="s">
        <v>260</v>
      </c>
      <c r="E89" s="2268" t="s">
        <v>260</v>
      </c>
      <c r="F89" s="2268" t="s">
        <v>260</v>
      </c>
      <c r="G89" s="2268" t="s">
        <v>260</v>
      </c>
      <c r="H89" s="2268" t="s">
        <v>260</v>
      </c>
      <c r="I89" s="2268" t="s">
        <v>260</v>
      </c>
    </row>
    <row r="90" spans="1:10" ht="10.5" customHeight="1">
      <c r="A90" s="2254" t="s">
        <v>77</v>
      </c>
      <c r="B90" s="224">
        <v>290.262</v>
      </c>
      <c r="C90" s="224">
        <v>193.50200000000001</v>
      </c>
      <c r="D90" s="224">
        <v>17.834</v>
      </c>
      <c r="E90" s="224">
        <v>17.834</v>
      </c>
      <c r="F90" s="224">
        <v>43.118000000000002</v>
      </c>
      <c r="G90" s="224">
        <v>43.118000000000002</v>
      </c>
      <c r="H90" s="224">
        <v>229.31</v>
      </c>
      <c r="I90" s="224">
        <v>132.55000000000001</v>
      </c>
    </row>
    <row r="91" spans="1:10" ht="10.5" customHeight="1">
      <c r="A91" s="2253" t="s">
        <v>78</v>
      </c>
      <c r="B91" s="147">
        <v>1071.818</v>
      </c>
      <c r="C91" s="147">
        <v>420.29899999999998</v>
      </c>
      <c r="D91" s="2040">
        <v>43.417999999999999</v>
      </c>
      <c r="E91" s="2040">
        <v>43.417999999999999</v>
      </c>
      <c r="F91" s="147">
        <v>132.44</v>
      </c>
      <c r="G91" s="147">
        <v>112.571</v>
      </c>
      <c r="H91" s="147">
        <v>895.96</v>
      </c>
      <c r="I91" s="147">
        <v>264.31</v>
      </c>
    </row>
    <row r="92" spans="1:10" ht="10.5" customHeight="1">
      <c r="A92" s="2254" t="s">
        <v>79</v>
      </c>
      <c r="B92" s="224">
        <v>162.101</v>
      </c>
      <c r="C92" s="224">
        <v>140.666</v>
      </c>
      <c r="D92" s="224">
        <v>32.527000000000001</v>
      </c>
      <c r="E92" s="224">
        <v>32.527000000000001</v>
      </c>
      <c r="F92" s="224">
        <v>48.573999999999998</v>
      </c>
      <c r="G92" s="224">
        <v>39.439</v>
      </c>
      <c r="H92" s="2051">
        <v>81</v>
      </c>
      <c r="I92" s="224">
        <v>68.7</v>
      </c>
    </row>
    <row r="93" spans="1:10" ht="10.5" customHeight="1">
      <c r="A93" s="2253" t="s">
        <v>80</v>
      </c>
      <c r="B93" s="147">
        <v>714.53300000000002</v>
      </c>
      <c r="C93" s="147">
        <v>258.89299999999997</v>
      </c>
      <c r="D93" s="2040">
        <v>53.162999999999997</v>
      </c>
      <c r="E93" s="2040">
        <v>53.162999999999997</v>
      </c>
      <c r="F93" s="147">
        <v>46.33</v>
      </c>
      <c r="G93" s="147">
        <v>46.33</v>
      </c>
      <c r="H93" s="147">
        <v>615.04</v>
      </c>
      <c r="I93" s="147">
        <v>159.4</v>
      </c>
    </row>
    <row r="94" spans="1:10" ht="10.5" customHeight="1">
      <c r="A94" s="2254" t="s">
        <v>81</v>
      </c>
      <c r="B94" s="224">
        <v>247.125</v>
      </c>
      <c r="C94" s="2051">
        <v>218.39</v>
      </c>
      <c r="D94" s="224">
        <v>49.226999999999997</v>
      </c>
      <c r="E94" s="224">
        <v>49.226999999999997</v>
      </c>
      <c r="F94" s="224">
        <v>44.798000000000002</v>
      </c>
      <c r="G94" s="224">
        <v>42.762999999999998</v>
      </c>
      <c r="H94" s="224">
        <v>153.1</v>
      </c>
      <c r="I94" s="2051">
        <v>126.4</v>
      </c>
    </row>
    <row r="95" spans="1:10" ht="10.5" customHeight="1">
      <c r="A95" s="2253" t="s">
        <v>82</v>
      </c>
      <c r="B95" s="147">
        <v>145.04400000000001</v>
      </c>
      <c r="C95" s="147">
        <v>121.294</v>
      </c>
      <c r="D95" s="147" t="s">
        <v>256</v>
      </c>
      <c r="E95" s="147" t="s">
        <v>256</v>
      </c>
      <c r="F95" s="147">
        <v>80.543999999999997</v>
      </c>
      <c r="G95" s="147">
        <v>80.543999999999997</v>
      </c>
      <c r="H95" s="2040">
        <v>64.5</v>
      </c>
      <c r="I95" s="147">
        <v>40.75</v>
      </c>
    </row>
    <row r="96" spans="1:10" ht="10.5" customHeight="1">
      <c r="A96" s="2254" t="s">
        <v>83</v>
      </c>
      <c r="B96" s="2051">
        <v>467.41300000000001</v>
      </c>
      <c r="C96" s="224">
        <v>243.351</v>
      </c>
      <c r="D96" s="2051">
        <v>71.584000000000003</v>
      </c>
      <c r="E96" s="224">
        <v>71.584000000000003</v>
      </c>
      <c r="F96" s="2051">
        <v>40.628999999999998</v>
      </c>
      <c r="G96" s="224">
        <v>15.757</v>
      </c>
      <c r="H96" s="224">
        <v>355.2</v>
      </c>
      <c r="I96" s="224">
        <v>156.01</v>
      </c>
      <c r="J96" s="2198"/>
    </row>
    <row r="97" spans="1:9" s="284" customFormat="1" ht="10.5" customHeight="1">
      <c r="A97" s="2253" t="s">
        <v>84</v>
      </c>
      <c r="B97" s="147">
        <v>477.63099999999997</v>
      </c>
      <c r="C97" s="147">
        <v>177.42699999999999</v>
      </c>
      <c r="D97" s="147">
        <v>66.046999999999997</v>
      </c>
      <c r="E97" s="147">
        <v>66.046999999999997</v>
      </c>
      <c r="F97" s="2040">
        <v>116.584</v>
      </c>
      <c r="G97" s="147">
        <v>53.38</v>
      </c>
      <c r="H97" s="2040">
        <v>295</v>
      </c>
      <c r="I97" s="2040">
        <v>58</v>
      </c>
    </row>
    <row r="98" spans="1:9" ht="10.5" customHeight="1">
      <c r="A98" s="2254" t="s">
        <v>85</v>
      </c>
      <c r="B98" s="224">
        <v>605.89400000000001</v>
      </c>
      <c r="C98" s="224">
        <v>443.17399999999998</v>
      </c>
      <c r="D98" s="2051">
        <v>42.847999999999999</v>
      </c>
      <c r="E98" s="2051">
        <v>42.847999999999999</v>
      </c>
      <c r="F98" s="224">
        <v>66.896000000000001</v>
      </c>
      <c r="G98" s="224">
        <v>62.076000000000001</v>
      </c>
      <c r="H98" s="224">
        <v>496.15</v>
      </c>
      <c r="I98" s="224">
        <v>338.25</v>
      </c>
    </row>
    <row r="99" spans="1:9" ht="12.95" customHeight="1">
      <c r="A99" s="2256" t="s">
        <v>135</v>
      </c>
      <c r="B99" s="143">
        <v>1745.1389999999999</v>
      </c>
      <c r="C99" s="143">
        <v>1344.4069999999999</v>
      </c>
      <c r="D99" s="143">
        <v>142.81</v>
      </c>
      <c r="E99" s="143">
        <v>142.81</v>
      </c>
      <c r="F99" s="143">
        <v>583.84900000000005</v>
      </c>
      <c r="G99" s="143">
        <v>538.66700000000003</v>
      </c>
      <c r="H99" s="143">
        <v>1018.48</v>
      </c>
      <c r="I99" s="143">
        <v>662.93</v>
      </c>
    </row>
    <row r="100" spans="1:9" ht="10.5" customHeight="1">
      <c r="A100" s="2255" t="s">
        <v>219</v>
      </c>
      <c r="B100" s="320">
        <v>507.38900000000001</v>
      </c>
      <c r="C100" s="320">
        <v>435.58300000000003</v>
      </c>
      <c r="D100" s="320">
        <v>81.805999999999997</v>
      </c>
      <c r="E100" s="320">
        <v>81.805999999999997</v>
      </c>
      <c r="F100" s="320">
        <v>177.583</v>
      </c>
      <c r="G100" s="320">
        <v>163.77699999999999</v>
      </c>
      <c r="H100" s="2053">
        <v>248</v>
      </c>
      <c r="I100" s="2053">
        <v>190</v>
      </c>
    </row>
    <row r="101" spans="1:9" ht="10.5" customHeight="1">
      <c r="A101" s="2253" t="s">
        <v>46</v>
      </c>
      <c r="B101" s="147">
        <v>182.45</v>
      </c>
      <c r="C101" s="147">
        <v>167.03800000000001</v>
      </c>
      <c r="D101" s="147">
        <v>16.119</v>
      </c>
      <c r="E101" s="147">
        <v>16.119</v>
      </c>
      <c r="F101" s="147">
        <v>40.500999999999998</v>
      </c>
      <c r="G101" s="147">
        <v>33.639000000000003</v>
      </c>
      <c r="H101" s="147">
        <v>125.83</v>
      </c>
      <c r="I101" s="147">
        <v>117.28</v>
      </c>
    </row>
    <row r="102" spans="1:9" ht="10.5" customHeight="1">
      <c r="A102" s="2254" t="s">
        <v>47</v>
      </c>
      <c r="B102" s="224">
        <v>257.11099999999999</v>
      </c>
      <c r="C102" s="224">
        <v>192.166</v>
      </c>
      <c r="D102" s="224">
        <v>21.210999999999999</v>
      </c>
      <c r="E102" s="224">
        <v>21.210999999999999</v>
      </c>
      <c r="F102" s="2051">
        <v>89.7</v>
      </c>
      <c r="G102" s="2051">
        <v>83.954999999999998</v>
      </c>
      <c r="H102" s="224">
        <v>146.19999999999999</v>
      </c>
      <c r="I102" s="2051">
        <v>87</v>
      </c>
    </row>
    <row r="103" spans="1:9" ht="10.5" customHeight="1">
      <c r="A103" s="2253" t="s">
        <v>48</v>
      </c>
      <c r="B103" s="147">
        <v>292.91800000000001</v>
      </c>
      <c r="C103" s="147">
        <v>215.411</v>
      </c>
      <c r="D103" s="147" t="s">
        <v>256</v>
      </c>
      <c r="E103" s="147" t="s">
        <v>256</v>
      </c>
      <c r="F103" s="147">
        <v>82.218000000000004</v>
      </c>
      <c r="G103" s="147">
        <v>75.111000000000004</v>
      </c>
      <c r="H103" s="147">
        <v>210.7</v>
      </c>
      <c r="I103" s="147">
        <v>140.30000000000001</v>
      </c>
    </row>
    <row r="104" spans="1:9" ht="10.5" customHeight="1">
      <c r="A104" s="2254" t="s">
        <v>49</v>
      </c>
      <c r="B104" s="224">
        <v>223.559</v>
      </c>
      <c r="C104" s="224">
        <v>107.89100000000001</v>
      </c>
      <c r="D104" s="224">
        <v>19.434999999999999</v>
      </c>
      <c r="E104" s="224">
        <v>19.434999999999999</v>
      </c>
      <c r="F104" s="2051">
        <v>67.274000000000001</v>
      </c>
      <c r="G104" s="2051">
        <v>55.706000000000003</v>
      </c>
      <c r="H104" s="2051">
        <v>136.85</v>
      </c>
      <c r="I104" s="2051">
        <v>32.75</v>
      </c>
    </row>
    <row r="105" spans="1:9" ht="10.5" customHeight="1">
      <c r="A105" s="2253" t="s">
        <v>50</v>
      </c>
      <c r="B105" s="147">
        <v>281.71199999999999</v>
      </c>
      <c r="C105" s="147">
        <v>226.31800000000001</v>
      </c>
      <c r="D105" s="147">
        <v>4.2389999999999999</v>
      </c>
      <c r="E105" s="147">
        <v>4.2389999999999999</v>
      </c>
      <c r="F105" s="147">
        <v>126.57299999999999</v>
      </c>
      <c r="G105" s="147">
        <v>126.479</v>
      </c>
      <c r="H105" s="147">
        <v>150.9</v>
      </c>
      <c r="I105" s="147">
        <v>95.6</v>
      </c>
    </row>
    <row r="106" spans="1:9" s="284" customFormat="1" ht="12.95" customHeight="1">
      <c r="A106" s="2263" t="s">
        <v>136</v>
      </c>
      <c r="B106" s="325">
        <v>3105.4070000000002</v>
      </c>
      <c r="C106" s="325">
        <v>1643.9680000000001</v>
      </c>
      <c r="D106" s="325">
        <v>274.17500000000001</v>
      </c>
      <c r="E106" s="325">
        <v>274.17500000000001</v>
      </c>
      <c r="F106" s="325">
        <v>520.41200000000003</v>
      </c>
      <c r="G106" s="325">
        <v>461.45800000000003</v>
      </c>
      <c r="H106" s="325">
        <v>2310.8200000000002</v>
      </c>
      <c r="I106" s="325">
        <v>908.33500000000004</v>
      </c>
    </row>
    <row r="107" spans="1:9" ht="10.5" customHeight="1">
      <c r="A107" s="2262" t="s">
        <v>221</v>
      </c>
      <c r="B107" s="145">
        <v>525.08000000000004</v>
      </c>
      <c r="C107" s="145">
        <v>418.49299999999999</v>
      </c>
      <c r="D107" s="145">
        <v>58.447000000000003</v>
      </c>
      <c r="E107" s="145">
        <v>58.447000000000003</v>
      </c>
      <c r="F107" s="145">
        <v>131.023</v>
      </c>
      <c r="G107" s="145">
        <v>119.206</v>
      </c>
      <c r="H107" s="145">
        <v>335.61</v>
      </c>
      <c r="I107" s="145">
        <v>240.84</v>
      </c>
    </row>
    <row r="108" spans="1:9" ht="10.5" customHeight="1">
      <c r="A108" s="2254" t="s">
        <v>40</v>
      </c>
      <c r="B108" s="224">
        <v>218.815</v>
      </c>
      <c r="C108" s="224">
        <v>160.80500000000001</v>
      </c>
      <c r="D108" s="224">
        <v>27.306000000000001</v>
      </c>
      <c r="E108" s="224">
        <v>27.306000000000001</v>
      </c>
      <c r="F108" s="224">
        <v>49.459000000000003</v>
      </c>
      <c r="G108" s="224">
        <v>49.459000000000003</v>
      </c>
      <c r="H108" s="224">
        <v>142.05000000000001</v>
      </c>
      <c r="I108" s="224">
        <v>84.04</v>
      </c>
    </row>
    <row r="109" spans="1:9" ht="10.5" customHeight="1">
      <c r="A109" s="2253" t="s">
        <v>41</v>
      </c>
      <c r="B109" s="147">
        <v>284.209</v>
      </c>
      <c r="C109" s="147">
        <v>180.249</v>
      </c>
      <c r="D109" s="147">
        <v>30.408000000000001</v>
      </c>
      <c r="E109" s="147">
        <v>30.408000000000001</v>
      </c>
      <c r="F109" s="147">
        <v>37.191000000000003</v>
      </c>
      <c r="G109" s="147">
        <v>37.191000000000003</v>
      </c>
      <c r="H109" s="147">
        <v>216.61</v>
      </c>
      <c r="I109" s="147">
        <v>112.65</v>
      </c>
    </row>
    <row r="110" spans="1:9" ht="10.5" customHeight="1">
      <c r="A110" s="2254" t="s">
        <v>42</v>
      </c>
      <c r="B110" s="224">
        <v>828.42499999999995</v>
      </c>
      <c r="C110" s="224">
        <v>114.441</v>
      </c>
      <c r="D110" s="224">
        <v>19.71</v>
      </c>
      <c r="E110" s="224">
        <v>19.71</v>
      </c>
      <c r="F110" s="224">
        <v>58.314999999999998</v>
      </c>
      <c r="G110" s="224">
        <v>55.725999999999999</v>
      </c>
      <c r="H110" s="224">
        <v>750.4</v>
      </c>
      <c r="I110" s="224">
        <v>39.005000000000003</v>
      </c>
    </row>
    <row r="111" spans="1:9" ht="10.5" customHeight="1">
      <c r="A111" s="2253" t="s">
        <v>43</v>
      </c>
      <c r="B111" s="147">
        <v>314.03399999999999</v>
      </c>
      <c r="C111" s="147">
        <v>170.81399999999999</v>
      </c>
      <c r="D111" s="147">
        <v>6.4480000000000004</v>
      </c>
      <c r="E111" s="147">
        <v>6.4480000000000004</v>
      </c>
      <c r="F111" s="147">
        <v>79.986000000000004</v>
      </c>
      <c r="G111" s="147">
        <v>73.066000000000003</v>
      </c>
      <c r="H111" s="147">
        <v>227.6</v>
      </c>
      <c r="I111" s="147">
        <v>91.3</v>
      </c>
    </row>
    <row r="112" spans="1:9" ht="10.5" customHeight="1">
      <c r="A112" s="2254" t="s">
        <v>220</v>
      </c>
      <c r="B112" s="224">
        <v>514.54</v>
      </c>
      <c r="C112" s="224">
        <v>374.93400000000003</v>
      </c>
      <c r="D112" s="224">
        <v>59.731999999999999</v>
      </c>
      <c r="E112" s="224">
        <v>59.731999999999999</v>
      </c>
      <c r="F112" s="224">
        <v>99.808000000000007</v>
      </c>
      <c r="G112" s="224">
        <v>83.602000000000004</v>
      </c>
      <c r="H112" s="2051">
        <v>355</v>
      </c>
      <c r="I112" s="2051">
        <v>231.6</v>
      </c>
    </row>
    <row r="113" spans="1:9" ht="10.5" customHeight="1">
      <c r="A113" s="2253" t="s">
        <v>44</v>
      </c>
      <c r="B113" s="147">
        <v>196.73099999999999</v>
      </c>
      <c r="C113" s="147">
        <v>120.631</v>
      </c>
      <c r="D113" s="147">
        <v>36.238</v>
      </c>
      <c r="E113" s="147">
        <v>36.238</v>
      </c>
      <c r="F113" s="147">
        <v>33.993000000000002</v>
      </c>
      <c r="G113" s="147">
        <v>33.993000000000002</v>
      </c>
      <c r="H113" s="147">
        <v>126.5</v>
      </c>
      <c r="I113" s="147">
        <v>50.4</v>
      </c>
    </row>
    <row r="114" spans="1:9" ht="10.5" customHeight="1">
      <c r="A114" s="2254" t="s">
        <v>45</v>
      </c>
      <c r="B114" s="224">
        <v>223.57300000000001</v>
      </c>
      <c r="C114" s="224">
        <v>103.601</v>
      </c>
      <c r="D114" s="224">
        <v>35.886000000000003</v>
      </c>
      <c r="E114" s="224">
        <v>35.886000000000003</v>
      </c>
      <c r="F114" s="224">
        <v>30.637</v>
      </c>
      <c r="G114" s="224">
        <v>9.2149999999999999</v>
      </c>
      <c r="H114" s="224">
        <v>157.05000000000001</v>
      </c>
      <c r="I114" s="224">
        <v>58.5</v>
      </c>
    </row>
    <row r="115" spans="1:9" ht="11.1" customHeight="1">
      <c r="A115" s="415"/>
      <c r="B115" s="2259"/>
      <c r="C115" s="2259"/>
      <c r="D115" s="2266"/>
      <c r="E115" s="2266"/>
      <c r="F115" s="2266"/>
      <c r="G115" s="2266"/>
      <c r="H115" s="2266"/>
      <c r="I115" s="2266"/>
    </row>
    <row r="116" spans="1:9" s="30" customFormat="1" ht="12.95" customHeight="1">
      <c r="A116" s="2248" t="s">
        <v>2786</v>
      </c>
      <c r="B116" s="2259"/>
      <c r="C116" s="2259"/>
      <c r="D116" s="2266"/>
      <c r="E116" s="2266"/>
      <c r="F116" s="2266"/>
      <c r="G116" s="2266"/>
      <c r="H116" s="2266"/>
      <c r="I116" s="2266"/>
    </row>
    <row r="117" spans="1:9" s="284" customFormat="1" ht="15.95" customHeight="1">
      <c r="A117" s="2256" t="s">
        <v>137</v>
      </c>
      <c r="B117" s="143">
        <v>1639.143</v>
      </c>
      <c r="C117" s="143">
        <v>1310.778</v>
      </c>
      <c r="D117" s="143">
        <v>169.83</v>
      </c>
      <c r="E117" s="143">
        <v>169.83</v>
      </c>
      <c r="F117" s="143">
        <v>485.80700000000002</v>
      </c>
      <c r="G117" s="143">
        <v>444.59800000000001</v>
      </c>
      <c r="H117" s="143">
        <v>983.50599999999997</v>
      </c>
      <c r="I117" s="143">
        <v>696.35</v>
      </c>
    </row>
    <row r="118" spans="1:9" ht="11.85" customHeight="1">
      <c r="A118" s="2255" t="s">
        <v>222</v>
      </c>
      <c r="B118" s="320">
        <v>487.77499999999998</v>
      </c>
      <c r="C118" s="320">
        <v>387.91899999999998</v>
      </c>
      <c r="D118" s="2053">
        <v>53.353000000000002</v>
      </c>
      <c r="E118" s="2053">
        <v>53.353000000000002</v>
      </c>
      <c r="F118" s="2053">
        <v>87.016000000000005</v>
      </c>
      <c r="G118" s="2053">
        <v>87.016000000000005</v>
      </c>
      <c r="H118" s="320">
        <v>347.40600000000001</v>
      </c>
      <c r="I118" s="320">
        <v>247.55</v>
      </c>
    </row>
    <row r="119" spans="1:9" ht="11.85" customHeight="1">
      <c r="A119" s="2253" t="s">
        <v>86</v>
      </c>
      <c r="B119" s="147">
        <v>495.49400000000003</v>
      </c>
      <c r="C119" s="147">
        <v>430.03800000000001</v>
      </c>
      <c r="D119" s="147">
        <v>36.500999999999998</v>
      </c>
      <c r="E119" s="147">
        <v>36.500999999999998</v>
      </c>
      <c r="F119" s="147">
        <v>176.99299999999999</v>
      </c>
      <c r="G119" s="147">
        <v>172.137</v>
      </c>
      <c r="H119" s="2040">
        <v>282</v>
      </c>
      <c r="I119" s="2040">
        <v>221.4</v>
      </c>
    </row>
    <row r="120" spans="1:9" ht="11.85" customHeight="1">
      <c r="A120" s="2254" t="s">
        <v>87</v>
      </c>
      <c r="B120" s="224">
        <v>369.71300000000002</v>
      </c>
      <c r="C120" s="224">
        <v>262.36500000000001</v>
      </c>
      <c r="D120" s="224">
        <v>78.828000000000003</v>
      </c>
      <c r="E120" s="224">
        <v>78.828000000000003</v>
      </c>
      <c r="F120" s="224">
        <v>120.88500000000001</v>
      </c>
      <c r="G120" s="224">
        <v>94.736999999999995</v>
      </c>
      <c r="H120" s="2051">
        <v>170</v>
      </c>
      <c r="I120" s="224">
        <v>88.8</v>
      </c>
    </row>
    <row r="121" spans="1:9" ht="11.85" customHeight="1">
      <c r="A121" s="2253" t="s">
        <v>88</v>
      </c>
      <c r="B121" s="147">
        <v>286.161</v>
      </c>
      <c r="C121" s="147">
        <v>230.45599999999999</v>
      </c>
      <c r="D121" s="147">
        <v>1.1479999999999999</v>
      </c>
      <c r="E121" s="147">
        <v>1.1479999999999999</v>
      </c>
      <c r="F121" s="147">
        <v>100.913</v>
      </c>
      <c r="G121" s="147">
        <v>90.707999999999998</v>
      </c>
      <c r="H121" s="147">
        <v>184.1</v>
      </c>
      <c r="I121" s="147">
        <v>138.6</v>
      </c>
    </row>
    <row r="122" spans="1:9" s="284" customFormat="1" ht="15" customHeight="1">
      <c r="A122" s="2263" t="s">
        <v>138</v>
      </c>
      <c r="B122" s="325">
        <v>1209.077</v>
      </c>
      <c r="C122" s="325">
        <v>966.45500000000004</v>
      </c>
      <c r="D122" s="325">
        <v>24.449000000000002</v>
      </c>
      <c r="E122" s="325">
        <v>24.449000000000002</v>
      </c>
      <c r="F122" s="325">
        <v>443.58800000000002</v>
      </c>
      <c r="G122" s="325">
        <v>429.21100000000001</v>
      </c>
      <c r="H122" s="325">
        <v>741.04</v>
      </c>
      <c r="I122" s="325">
        <v>512.79499999999996</v>
      </c>
    </row>
    <row r="123" spans="1:9" ht="11.85" customHeight="1">
      <c r="A123" s="2262" t="s">
        <v>223</v>
      </c>
      <c r="B123" s="145">
        <v>246.80799999999999</v>
      </c>
      <c r="C123" s="145">
        <v>223.18299999999999</v>
      </c>
      <c r="D123" s="145" t="s">
        <v>256</v>
      </c>
      <c r="E123" s="145" t="s">
        <v>256</v>
      </c>
      <c r="F123" s="145">
        <v>87.238</v>
      </c>
      <c r="G123" s="145">
        <v>87.238</v>
      </c>
      <c r="H123" s="145">
        <v>159.57</v>
      </c>
      <c r="I123" s="145">
        <v>135.94499999999999</v>
      </c>
    </row>
    <row r="124" spans="1:9" ht="11.85" customHeight="1">
      <c r="A124" s="2254" t="s">
        <v>65</v>
      </c>
      <c r="B124" s="224">
        <v>189.154</v>
      </c>
      <c r="C124" s="224">
        <v>178.95400000000001</v>
      </c>
      <c r="D124" s="224" t="s">
        <v>256</v>
      </c>
      <c r="E124" s="224" t="s">
        <v>256</v>
      </c>
      <c r="F124" s="224">
        <v>87.653999999999996</v>
      </c>
      <c r="G124" s="224">
        <v>87.653999999999996</v>
      </c>
      <c r="H124" s="224">
        <v>101.5</v>
      </c>
      <c r="I124" s="224">
        <v>91.3</v>
      </c>
    </row>
    <row r="125" spans="1:9" ht="11.85" customHeight="1">
      <c r="A125" s="2253" t="s">
        <v>66</v>
      </c>
      <c r="B125" s="2040">
        <v>232.67099999999999</v>
      </c>
      <c r="C125" s="147">
        <v>185.309</v>
      </c>
      <c r="D125" s="2040">
        <v>21.661000000000001</v>
      </c>
      <c r="E125" s="2040">
        <v>21.661000000000001</v>
      </c>
      <c r="F125" s="147">
        <v>57.44</v>
      </c>
      <c r="G125" s="147">
        <v>49.427999999999997</v>
      </c>
      <c r="H125" s="147">
        <v>153.57</v>
      </c>
      <c r="I125" s="147">
        <v>114.22</v>
      </c>
    </row>
    <row r="126" spans="1:9" ht="11.85" customHeight="1">
      <c r="A126" s="2254" t="s">
        <v>67</v>
      </c>
      <c r="B126" s="224">
        <v>177.887</v>
      </c>
      <c r="C126" s="224">
        <v>140.24199999999999</v>
      </c>
      <c r="D126" s="224" t="s">
        <v>256</v>
      </c>
      <c r="E126" s="224" t="s">
        <v>256</v>
      </c>
      <c r="F126" s="224">
        <v>89.677000000000007</v>
      </c>
      <c r="G126" s="224">
        <v>83.311999999999998</v>
      </c>
      <c r="H126" s="224">
        <v>88.21</v>
      </c>
      <c r="I126" s="224">
        <v>56.93</v>
      </c>
    </row>
    <row r="127" spans="1:9" ht="11.85" customHeight="1">
      <c r="A127" s="2253" t="s">
        <v>68</v>
      </c>
      <c r="B127" s="147">
        <v>139.792</v>
      </c>
      <c r="C127" s="147">
        <v>133.602</v>
      </c>
      <c r="D127" s="147">
        <v>2.7879999999999998</v>
      </c>
      <c r="E127" s="147">
        <v>2.7879999999999998</v>
      </c>
      <c r="F127" s="147">
        <v>58.454000000000001</v>
      </c>
      <c r="G127" s="147">
        <v>58.454000000000001</v>
      </c>
      <c r="H127" s="147">
        <v>78.55</v>
      </c>
      <c r="I127" s="147">
        <v>72.36</v>
      </c>
    </row>
    <row r="128" spans="1:9" ht="11.85" customHeight="1">
      <c r="A128" s="2254" t="s">
        <v>69</v>
      </c>
      <c r="B128" s="224">
        <v>222.76499999999999</v>
      </c>
      <c r="C128" s="224">
        <v>105.16500000000001</v>
      </c>
      <c r="D128" s="224" t="s">
        <v>256</v>
      </c>
      <c r="E128" s="224" t="s">
        <v>256</v>
      </c>
      <c r="F128" s="224">
        <v>63.125</v>
      </c>
      <c r="G128" s="224">
        <v>63.125</v>
      </c>
      <c r="H128" s="224">
        <v>159.63999999999999</v>
      </c>
      <c r="I128" s="224">
        <v>42.04</v>
      </c>
    </row>
    <row r="129" spans="1:9" s="405" customFormat="1" ht="15" customHeight="1">
      <c r="A129" s="2256" t="s">
        <v>139</v>
      </c>
      <c r="B129" s="143">
        <v>1845.6320000000001</v>
      </c>
      <c r="C129" s="143">
        <v>1232.7819999999999</v>
      </c>
      <c r="D129" s="143">
        <v>97.454999999999998</v>
      </c>
      <c r="E129" s="143">
        <v>97.454999999999998</v>
      </c>
      <c r="F129" s="143">
        <v>447.02499999999998</v>
      </c>
      <c r="G129" s="143">
        <v>412.96</v>
      </c>
      <c r="H129" s="143">
        <v>1301.152</v>
      </c>
      <c r="I129" s="143">
        <v>722.36699999999996</v>
      </c>
    </row>
    <row r="130" spans="1:9" ht="11.85" customHeight="1">
      <c r="A130" s="2255" t="s">
        <v>224</v>
      </c>
      <c r="B130" s="320">
        <v>461.45699999999999</v>
      </c>
      <c r="C130" s="320">
        <v>380.19099999999997</v>
      </c>
      <c r="D130" s="320">
        <v>55.142000000000003</v>
      </c>
      <c r="E130" s="320">
        <v>55.142000000000003</v>
      </c>
      <c r="F130" s="320">
        <v>110.783</v>
      </c>
      <c r="G130" s="320">
        <v>103.89400000000001</v>
      </c>
      <c r="H130" s="320">
        <v>295.53199999999998</v>
      </c>
      <c r="I130" s="320">
        <v>221.155</v>
      </c>
    </row>
    <row r="131" spans="1:9" ht="11.85" customHeight="1">
      <c r="A131" s="2253" t="s">
        <v>92</v>
      </c>
      <c r="B131" s="147">
        <v>479.92099999999999</v>
      </c>
      <c r="C131" s="147">
        <v>276.96300000000002</v>
      </c>
      <c r="D131" s="147" t="s">
        <v>256</v>
      </c>
      <c r="E131" s="147" t="s">
        <v>256</v>
      </c>
      <c r="F131" s="147">
        <v>78.801000000000002</v>
      </c>
      <c r="G131" s="147">
        <v>78.801000000000002</v>
      </c>
      <c r="H131" s="147">
        <v>401.12</v>
      </c>
      <c r="I131" s="147">
        <v>198.16200000000001</v>
      </c>
    </row>
    <row r="132" spans="1:9" ht="11.85" customHeight="1">
      <c r="A132" s="2254" t="s">
        <v>93</v>
      </c>
      <c r="B132" s="224">
        <v>459.08100000000002</v>
      </c>
      <c r="C132" s="224">
        <v>194.74100000000001</v>
      </c>
      <c r="D132" s="224">
        <v>9.7919999999999998</v>
      </c>
      <c r="E132" s="224">
        <v>9.7919999999999998</v>
      </c>
      <c r="F132" s="224">
        <v>109.289</v>
      </c>
      <c r="G132" s="224">
        <v>90.649000000000001</v>
      </c>
      <c r="H132" s="2051">
        <v>340</v>
      </c>
      <c r="I132" s="224">
        <v>94.3</v>
      </c>
    </row>
    <row r="133" spans="1:9" ht="11.85" customHeight="1">
      <c r="A133" s="2253" t="s">
        <v>94</v>
      </c>
      <c r="B133" s="147">
        <v>126.779</v>
      </c>
      <c r="C133" s="147">
        <v>110.07899999999999</v>
      </c>
      <c r="D133" s="147" t="s">
        <v>256</v>
      </c>
      <c r="E133" s="147" t="s">
        <v>256</v>
      </c>
      <c r="F133" s="147">
        <v>60.679000000000002</v>
      </c>
      <c r="G133" s="147">
        <v>60.679000000000002</v>
      </c>
      <c r="H133" s="147">
        <v>66.099999999999994</v>
      </c>
      <c r="I133" s="147">
        <v>49.4</v>
      </c>
    </row>
    <row r="134" spans="1:9" ht="11.85" customHeight="1">
      <c r="A134" s="2254" t="s">
        <v>95</v>
      </c>
      <c r="B134" s="224">
        <v>254.429</v>
      </c>
      <c r="C134" s="224">
        <v>222.84299999999999</v>
      </c>
      <c r="D134" s="224">
        <v>19.045000000000002</v>
      </c>
      <c r="E134" s="224">
        <v>19.045000000000002</v>
      </c>
      <c r="F134" s="224">
        <v>76.983999999999995</v>
      </c>
      <c r="G134" s="224">
        <v>68.447999999999993</v>
      </c>
      <c r="H134" s="224">
        <v>158.4</v>
      </c>
      <c r="I134" s="224">
        <v>135.35</v>
      </c>
    </row>
    <row r="135" spans="1:9" ht="11.85" customHeight="1">
      <c r="A135" s="2253" t="s">
        <v>96</v>
      </c>
      <c r="B135" s="147">
        <v>63.965000000000003</v>
      </c>
      <c r="C135" s="147">
        <v>47.965000000000003</v>
      </c>
      <c r="D135" s="147">
        <v>13.476000000000001</v>
      </c>
      <c r="E135" s="147">
        <v>13.476000000000001</v>
      </c>
      <c r="F135" s="147">
        <v>10.489000000000001</v>
      </c>
      <c r="G135" s="147">
        <v>10.489000000000001</v>
      </c>
      <c r="H135" s="2040">
        <v>40</v>
      </c>
      <c r="I135" s="2040">
        <v>24</v>
      </c>
    </row>
    <row r="136" spans="1:9" s="284" customFormat="1" ht="15" customHeight="1">
      <c r="A136" s="2263" t="s">
        <v>140</v>
      </c>
      <c r="B136" s="325">
        <v>2958.569</v>
      </c>
      <c r="C136" s="325">
        <v>1408.421</v>
      </c>
      <c r="D136" s="325">
        <v>281.41000000000003</v>
      </c>
      <c r="E136" s="325">
        <v>281.41000000000003</v>
      </c>
      <c r="F136" s="325">
        <v>450.41199999999998</v>
      </c>
      <c r="G136" s="325">
        <v>390.30399999999997</v>
      </c>
      <c r="H136" s="325">
        <v>2226.7469999999998</v>
      </c>
      <c r="I136" s="325">
        <v>736.70699999999999</v>
      </c>
    </row>
    <row r="137" spans="1:9" ht="11.85" customHeight="1">
      <c r="A137" s="2262" t="s">
        <v>225</v>
      </c>
      <c r="B137" s="145">
        <v>564.20699999999999</v>
      </c>
      <c r="C137" s="145">
        <v>424.82600000000002</v>
      </c>
      <c r="D137" s="2048">
        <v>134</v>
      </c>
      <c r="E137" s="2048">
        <v>134</v>
      </c>
      <c r="F137" s="145">
        <v>104.01</v>
      </c>
      <c r="G137" s="2048">
        <v>90.608999999999995</v>
      </c>
      <c r="H137" s="145">
        <v>326.197</v>
      </c>
      <c r="I137" s="145">
        <v>200.21700000000001</v>
      </c>
    </row>
    <row r="138" spans="1:9" ht="11.85" customHeight="1">
      <c r="A138" s="2254" t="s">
        <v>89</v>
      </c>
      <c r="B138" s="224">
        <v>287.52800000000002</v>
      </c>
      <c r="C138" s="224">
        <v>270.464</v>
      </c>
      <c r="D138" s="224">
        <v>15.302</v>
      </c>
      <c r="E138" s="224">
        <v>15.302</v>
      </c>
      <c r="F138" s="224">
        <v>58.795999999999999</v>
      </c>
      <c r="G138" s="224">
        <v>45.552</v>
      </c>
      <c r="H138" s="224">
        <v>213.43</v>
      </c>
      <c r="I138" s="224">
        <v>209.61</v>
      </c>
    </row>
    <row r="139" spans="1:9" ht="11.85" customHeight="1">
      <c r="A139" s="2253" t="s">
        <v>226</v>
      </c>
      <c r="B139" s="147">
        <v>740.48900000000003</v>
      </c>
      <c r="C139" s="147">
        <v>220.59299999999999</v>
      </c>
      <c r="D139" s="147">
        <v>64.257000000000005</v>
      </c>
      <c r="E139" s="147">
        <v>64.257000000000005</v>
      </c>
      <c r="F139" s="147">
        <v>94.231999999999999</v>
      </c>
      <c r="G139" s="147">
        <v>73.335999999999999</v>
      </c>
      <c r="H139" s="2040">
        <v>582</v>
      </c>
      <c r="I139" s="2040">
        <v>83</v>
      </c>
    </row>
    <row r="140" spans="1:9" ht="11.85" customHeight="1">
      <c r="A140" s="2254" t="s">
        <v>90</v>
      </c>
      <c r="B140" s="224">
        <v>546.08000000000004</v>
      </c>
      <c r="C140" s="224">
        <v>304.83999999999997</v>
      </c>
      <c r="D140" s="224">
        <v>38.884999999999998</v>
      </c>
      <c r="E140" s="224">
        <v>38.884999999999998</v>
      </c>
      <c r="F140" s="224">
        <v>112.075</v>
      </c>
      <c r="G140" s="224">
        <v>112.075</v>
      </c>
      <c r="H140" s="224">
        <v>395.12</v>
      </c>
      <c r="I140" s="224">
        <v>153.88</v>
      </c>
    </row>
    <row r="141" spans="1:9" ht="11.85" customHeight="1">
      <c r="A141" s="2253" t="s">
        <v>91</v>
      </c>
      <c r="B141" s="147">
        <v>820.26499999999999</v>
      </c>
      <c r="C141" s="147">
        <v>187.69800000000001</v>
      </c>
      <c r="D141" s="2040">
        <v>28.966000000000001</v>
      </c>
      <c r="E141" s="2040">
        <v>28.966000000000001</v>
      </c>
      <c r="F141" s="2040">
        <v>81.299000000000007</v>
      </c>
      <c r="G141" s="2040">
        <v>68.731999999999999</v>
      </c>
      <c r="H141" s="2040">
        <v>710</v>
      </c>
      <c r="I141" s="2040">
        <v>90</v>
      </c>
    </row>
    <row r="142" spans="1:9" s="284" customFormat="1" ht="15" customHeight="1">
      <c r="A142" s="2263" t="s">
        <v>141</v>
      </c>
      <c r="B142" s="325">
        <v>1484.944</v>
      </c>
      <c r="C142" s="325">
        <v>1238.575</v>
      </c>
      <c r="D142" s="325">
        <v>181.702</v>
      </c>
      <c r="E142" s="325">
        <v>181.702</v>
      </c>
      <c r="F142" s="325">
        <v>269.23200000000003</v>
      </c>
      <c r="G142" s="325">
        <v>262.863</v>
      </c>
      <c r="H142" s="325">
        <v>1034.01</v>
      </c>
      <c r="I142" s="325">
        <v>794.01</v>
      </c>
    </row>
    <row r="143" spans="1:9" ht="11.85" customHeight="1">
      <c r="A143" s="2262" t="s">
        <v>227</v>
      </c>
      <c r="B143" s="145">
        <v>404.26299999999998</v>
      </c>
      <c r="C143" s="145">
        <v>354.91300000000001</v>
      </c>
      <c r="D143" s="145">
        <v>49.996000000000002</v>
      </c>
      <c r="E143" s="145">
        <v>49.996000000000002</v>
      </c>
      <c r="F143" s="145">
        <v>49.767000000000003</v>
      </c>
      <c r="G143" s="145">
        <v>49.767000000000003</v>
      </c>
      <c r="H143" s="145">
        <v>304.5</v>
      </c>
      <c r="I143" s="145">
        <v>255.15</v>
      </c>
    </row>
    <row r="144" spans="1:9" ht="11.85" customHeight="1">
      <c r="A144" s="2254" t="s">
        <v>59</v>
      </c>
      <c r="B144" s="224">
        <v>272.16000000000003</v>
      </c>
      <c r="C144" s="224">
        <v>221.61</v>
      </c>
      <c r="D144" s="224">
        <v>22.414999999999999</v>
      </c>
      <c r="E144" s="224">
        <v>22.414999999999999</v>
      </c>
      <c r="F144" s="224">
        <v>96.185000000000002</v>
      </c>
      <c r="G144" s="224">
        <v>96.185000000000002</v>
      </c>
      <c r="H144" s="224">
        <v>153.56</v>
      </c>
      <c r="I144" s="224">
        <v>103.01</v>
      </c>
    </row>
    <row r="145" spans="1:10" ht="11.85" customHeight="1">
      <c r="A145" s="2253" t="s">
        <v>60</v>
      </c>
      <c r="B145" s="147">
        <v>89.156000000000006</v>
      </c>
      <c r="C145" s="147">
        <v>72.156000000000006</v>
      </c>
      <c r="D145" s="147">
        <v>14.337999999999999</v>
      </c>
      <c r="E145" s="147">
        <v>14.337999999999999</v>
      </c>
      <c r="F145" s="147">
        <v>5.2279999999999998</v>
      </c>
      <c r="G145" s="147">
        <v>5.2279999999999998</v>
      </c>
      <c r="H145" s="147">
        <v>69.59</v>
      </c>
      <c r="I145" s="147">
        <v>52.59</v>
      </c>
    </row>
    <row r="146" spans="1:10" ht="11.85" customHeight="1">
      <c r="A146" s="2254" t="s">
        <v>61</v>
      </c>
      <c r="B146" s="224">
        <v>196.44200000000001</v>
      </c>
      <c r="C146" s="224">
        <v>196.44200000000001</v>
      </c>
      <c r="D146" s="2051">
        <v>32.177999999999997</v>
      </c>
      <c r="E146" s="2051">
        <v>32.177999999999997</v>
      </c>
      <c r="F146" s="224">
        <v>25.763999999999999</v>
      </c>
      <c r="G146" s="224">
        <v>25.763999999999999</v>
      </c>
      <c r="H146" s="224">
        <v>138.5</v>
      </c>
      <c r="I146" s="224">
        <v>138.5</v>
      </c>
    </row>
    <row r="147" spans="1:10" ht="11.85" customHeight="1">
      <c r="A147" s="2253" t="s">
        <v>62</v>
      </c>
      <c r="B147" s="147">
        <v>97.632000000000005</v>
      </c>
      <c r="C147" s="147">
        <v>86.872</v>
      </c>
      <c r="D147" s="147">
        <v>0.38100000000000001</v>
      </c>
      <c r="E147" s="147">
        <v>0.38100000000000001</v>
      </c>
      <c r="F147" s="147">
        <v>8.6509999999999998</v>
      </c>
      <c r="G147" s="147">
        <v>8.6509999999999998</v>
      </c>
      <c r="H147" s="147">
        <v>88.6</v>
      </c>
      <c r="I147" s="147">
        <v>77.84</v>
      </c>
    </row>
    <row r="148" spans="1:10" ht="11.85" customHeight="1">
      <c r="A148" s="2254" t="s">
        <v>63</v>
      </c>
      <c r="B148" s="224">
        <v>203.40899999999999</v>
      </c>
      <c r="C148" s="224">
        <v>111.10299999999999</v>
      </c>
      <c r="D148" s="224">
        <v>23.099</v>
      </c>
      <c r="E148" s="224">
        <v>23.099</v>
      </c>
      <c r="F148" s="224">
        <v>38.26</v>
      </c>
      <c r="G148" s="224">
        <v>33.393999999999998</v>
      </c>
      <c r="H148" s="224">
        <v>142.05000000000001</v>
      </c>
      <c r="I148" s="224">
        <v>54.61</v>
      </c>
    </row>
    <row r="149" spans="1:10" ht="11.85" customHeight="1">
      <c r="A149" s="2253" t="s">
        <v>64</v>
      </c>
      <c r="B149" s="147">
        <v>221.88200000000001</v>
      </c>
      <c r="C149" s="147">
        <v>195.47900000000001</v>
      </c>
      <c r="D149" s="147">
        <v>39.295000000000002</v>
      </c>
      <c r="E149" s="147">
        <v>39.295000000000002</v>
      </c>
      <c r="F149" s="147">
        <v>45.377000000000002</v>
      </c>
      <c r="G149" s="147">
        <v>43.874000000000002</v>
      </c>
      <c r="H149" s="147">
        <v>137.21</v>
      </c>
      <c r="I149" s="147">
        <v>112.31</v>
      </c>
    </row>
    <row r="150" spans="1:10" s="284" customFormat="1" ht="21.95" customHeight="1">
      <c r="A150" s="2267" t="s">
        <v>262</v>
      </c>
      <c r="B150" s="325">
        <v>13137.944</v>
      </c>
      <c r="C150" s="325">
        <v>8314.64</v>
      </c>
      <c r="D150" s="325">
        <v>1040.7629999999999</v>
      </c>
      <c r="E150" s="325">
        <v>1040.153</v>
      </c>
      <c r="F150" s="325">
        <v>3628.4169999999999</v>
      </c>
      <c r="G150" s="325">
        <v>3182.8690000000001</v>
      </c>
      <c r="H150" s="325">
        <v>8468.7639999999992</v>
      </c>
      <c r="I150" s="325">
        <v>4091.6179999999999</v>
      </c>
    </row>
    <row r="151" spans="1:10" s="284" customFormat="1" ht="12" customHeight="1">
      <c r="A151" s="2256" t="s">
        <v>142</v>
      </c>
      <c r="B151" s="143">
        <v>1469.74</v>
      </c>
      <c r="C151" s="143">
        <v>992.28599999999994</v>
      </c>
      <c r="D151" s="143">
        <v>296.7</v>
      </c>
      <c r="E151" s="143">
        <v>296.7</v>
      </c>
      <c r="F151" s="143">
        <v>420.74</v>
      </c>
      <c r="G151" s="143">
        <v>376.98599999999999</v>
      </c>
      <c r="H151" s="143">
        <v>752.3</v>
      </c>
      <c r="I151" s="143">
        <v>318.60000000000002</v>
      </c>
      <c r="J151" s="254"/>
    </row>
    <row r="152" spans="1:10" ht="11.85" customHeight="1">
      <c r="A152" s="2255" t="s">
        <v>70</v>
      </c>
      <c r="B152" s="320">
        <v>363.52600000000001</v>
      </c>
      <c r="C152" s="320">
        <v>261.19099999999997</v>
      </c>
      <c r="D152" s="320">
        <v>37.331000000000003</v>
      </c>
      <c r="E152" s="320">
        <v>37.331000000000003</v>
      </c>
      <c r="F152" s="320">
        <v>170.495</v>
      </c>
      <c r="G152" s="320">
        <v>141.96</v>
      </c>
      <c r="H152" s="320">
        <v>155.69999999999999</v>
      </c>
      <c r="I152" s="320">
        <v>81.900000000000006</v>
      </c>
      <c r="J152" s="254"/>
    </row>
    <row r="153" spans="1:10" ht="11.85" customHeight="1">
      <c r="A153" s="2253" t="s">
        <v>71</v>
      </c>
      <c r="B153" s="147">
        <v>257.36500000000001</v>
      </c>
      <c r="C153" s="147">
        <v>149.29499999999999</v>
      </c>
      <c r="D153" s="147">
        <v>68.457999999999998</v>
      </c>
      <c r="E153" s="147">
        <v>68.457999999999998</v>
      </c>
      <c r="F153" s="2040">
        <v>44.906999999999996</v>
      </c>
      <c r="G153" s="2040">
        <v>39.837000000000003</v>
      </c>
      <c r="H153" s="2040">
        <v>144</v>
      </c>
      <c r="I153" s="2040">
        <v>41</v>
      </c>
      <c r="J153" s="254"/>
    </row>
    <row r="154" spans="1:10" ht="11.85" customHeight="1">
      <c r="A154" s="2254" t="s">
        <v>72</v>
      </c>
      <c r="B154" s="224">
        <v>391.702</v>
      </c>
      <c r="C154" s="224">
        <v>210.62799999999999</v>
      </c>
      <c r="D154" s="224">
        <v>101.246</v>
      </c>
      <c r="E154" s="224">
        <v>101.246</v>
      </c>
      <c r="F154" s="224">
        <v>89.855999999999995</v>
      </c>
      <c r="G154" s="224">
        <v>87.682000000000002</v>
      </c>
      <c r="H154" s="224">
        <v>200.6</v>
      </c>
      <c r="I154" s="224">
        <v>21.7</v>
      </c>
      <c r="J154" s="254"/>
    </row>
    <row r="155" spans="1:10" ht="11.85" customHeight="1">
      <c r="A155" s="2253" t="s">
        <v>73</v>
      </c>
      <c r="B155" s="147">
        <v>457.14699999999999</v>
      </c>
      <c r="C155" s="147">
        <v>371.17200000000003</v>
      </c>
      <c r="D155" s="147">
        <v>89.665000000000006</v>
      </c>
      <c r="E155" s="147">
        <v>89.665000000000006</v>
      </c>
      <c r="F155" s="147">
        <v>115.482</v>
      </c>
      <c r="G155" s="147">
        <v>107.50700000000001</v>
      </c>
      <c r="H155" s="2040">
        <v>252</v>
      </c>
      <c r="I155" s="2040">
        <v>174</v>
      </c>
      <c r="J155" s="254"/>
    </row>
    <row r="156" spans="1:10" s="284" customFormat="1" ht="15" customHeight="1">
      <c r="A156" s="2263" t="s">
        <v>143</v>
      </c>
      <c r="B156" s="325">
        <v>1688.306</v>
      </c>
      <c r="C156" s="325">
        <v>1247.175</v>
      </c>
      <c r="D156" s="325">
        <v>180.93100000000001</v>
      </c>
      <c r="E156" s="325">
        <v>180.93100000000001</v>
      </c>
      <c r="F156" s="325">
        <v>476.82299999999998</v>
      </c>
      <c r="G156" s="325">
        <v>474.40300000000002</v>
      </c>
      <c r="H156" s="325">
        <v>1030.5519999999999</v>
      </c>
      <c r="I156" s="325">
        <v>591.84100000000001</v>
      </c>
    </row>
    <row r="157" spans="1:10" s="2261" customFormat="1" ht="12" customHeight="1">
      <c r="A157" s="2262" t="s">
        <v>144</v>
      </c>
      <c r="B157" s="145">
        <v>159.14400000000001</v>
      </c>
      <c r="C157" s="145">
        <v>149.09800000000001</v>
      </c>
      <c r="D157" s="145">
        <v>31.49</v>
      </c>
      <c r="E157" s="145">
        <v>31.49</v>
      </c>
      <c r="F157" s="145">
        <v>63.454000000000001</v>
      </c>
      <c r="G157" s="145">
        <v>63.308</v>
      </c>
      <c r="H157" s="145">
        <v>64.2</v>
      </c>
      <c r="I157" s="145">
        <v>54.3</v>
      </c>
    </row>
    <row r="158" spans="1:10" ht="11.85" customHeight="1">
      <c r="A158" s="2258" t="s">
        <v>145</v>
      </c>
      <c r="B158" s="2257" t="s">
        <v>260</v>
      </c>
      <c r="C158" s="2257" t="s">
        <v>260</v>
      </c>
      <c r="D158" s="2257" t="s">
        <v>260</v>
      </c>
      <c r="E158" s="2257" t="s">
        <v>260</v>
      </c>
      <c r="F158" s="2257" t="s">
        <v>260</v>
      </c>
      <c r="G158" s="2257" t="s">
        <v>260</v>
      </c>
      <c r="H158" s="2257" t="s">
        <v>260</v>
      </c>
      <c r="I158" s="2257" t="s">
        <v>260</v>
      </c>
    </row>
    <row r="159" spans="1:10" ht="11.85" customHeight="1">
      <c r="A159" s="2260" t="s">
        <v>146</v>
      </c>
      <c r="B159" s="2259" t="s">
        <v>260</v>
      </c>
      <c r="C159" s="2259" t="s">
        <v>260</v>
      </c>
      <c r="D159" s="2259" t="s">
        <v>260</v>
      </c>
      <c r="E159" s="2259" t="s">
        <v>260</v>
      </c>
      <c r="F159" s="2259" t="s">
        <v>260</v>
      </c>
      <c r="G159" s="2259" t="s">
        <v>260</v>
      </c>
      <c r="H159" s="2259" t="s">
        <v>260</v>
      </c>
      <c r="I159" s="2259" t="s">
        <v>260</v>
      </c>
    </row>
    <row r="160" spans="1:10" ht="11.85" customHeight="1">
      <c r="A160" s="2254" t="s">
        <v>53</v>
      </c>
      <c r="B160" s="224">
        <v>170.923</v>
      </c>
      <c r="C160" s="224">
        <v>148.923</v>
      </c>
      <c r="D160" s="224">
        <v>32.250999999999998</v>
      </c>
      <c r="E160" s="224">
        <v>32.250999999999998</v>
      </c>
      <c r="F160" s="224">
        <v>40.921999999999997</v>
      </c>
      <c r="G160" s="224">
        <v>40.921999999999997</v>
      </c>
      <c r="H160" s="224">
        <v>97.75</v>
      </c>
      <c r="I160" s="224">
        <v>75.75</v>
      </c>
      <c r="J160" s="254"/>
    </row>
    <row r="161" spans="1:10" ht="11.85" customHeight="1">
      <c r="A161" s="2253" t="s">
        <v>54</v>
      </c>
      <c r="B161" s="147">
        <v>139.679</v>
      </c>
      <c r="C161" s="147">
        <v>129.16</v>
      </c>
      <c r="D161" s="147">
        <v>44.533000000000001</v>
      </c>
      <c r="E161" s="147">
        <v>44.533000000000001</v>
      </c>
      <c r="F161" s="147">
        <v>36.944000000000003</v>
      </c>
      <c r="G161" s="147">
        <v>36.944000000000003</v>
      </c>
      <c r="H161" s="147">
        <v>58.201999999999998</v>
      </c>
      <c r="I161" s="147">
        <v>47.683</v>
      </c>
      <c r="J161" s="254"/>
    </row>
    <row r="162" spans="1:10" ht="11.85" customHeight="1">
      <c r="A162" s="2254" t="s">
        <v>55</v>
      </c>
      <c r="B162" s="224">
        <v>250.68199999999999</v>
      </c>
      <c r="C162" s="224">
        <v>118.122</v>
      </c>
      <c r="D162" s="224" t="s">
        <v>256</v>
      </c>
      <c r="E162" s="224" t="s">
        <v>256</v>
      </c>
      <c r="F162" s="224">
        <v>47.981999999999999</v>
      </c>
      <c r="G162" s="224">
        <v>47.981999999999999</v>
      </c>
      <c r="H162" s="224">
        <v>202.7</v>
      </c>
      <c r="I162" s="224">
        <v>70.14</v>
      </c>
      <c r="J162" s="254"/>
    </row>
    <row r="163" spans="1:10" ht="11.85" customHeight="1">
      <c r="A163" s="2253" t="s">
        <v>56</v>
      </c>
      <c r="B163" s="147">
        <v>222.697</v>
      </c>
      <c r="C163" s="2040">
        <v>140.197</v>
      </c>
      <c r="D163" s="147" t="s">
        <v>256</v>
      </c>
      <c r="E163" s="147" t="s">
        <v>256</v>
      </c>
      <c r="F163" s="2040">
        <v>89.697000000000003</v>
      </c>
      <c r="G163" s="2040">
        <v>89.697000000000003</v>
      </c>
      <c r="H163" s="2040">
        <v>133</v>
      </c>
      <c r="I163" s="2040">
        <v>50.5</v>
      </c>
      <c r="J163" s="254"/>
    </row>
    <row r="164" spans="1:10" ht="11.85" customHeight="1">
      <c r="A164" s="2254" t="s">
        <v>57</v>
      </c>
      <c r="B164" s="224">
        <v>240.785</v>
      </c>
      <c r="C164" s="224">
        <v>190.035</v>
      </c>
      <c r="D164" s="224">
        <v>54.639000000000003</v>
      </c>
      <c r="E164" s="224">
        <v>54.639000000000003</v>
      </c>
      <c r="F164" s="224">
        <v>29.646000000000001</v>
      </c>
      <c r="G164" s="224">
        <v>29.646000000000001</v>
      </c>
      <c r="H164" s="224">
        <v>156.5</v>
      </c>
      <c r="I164" s="224">
        <v>105.75</v>
      </c>
      <c r="J164" s="254"/>
    </row>
    <row r="165" spans="1:10" ht="11.85" customHeight="1">
      <c r="A165" s="2253" t="s">
        <v>58</v>
      </c>
      <c r="B165" s="147">
        <v>155.26300000000001</v>
      </c>
      <c r="C165" s="147">
        <v>129.363</v>
      </c>
      <c r="D165" s="147">
        <v>18.018000000000001</v>
      </c>
      <c r="E165" s="147">
        <v>18.018000000000001</v>
      </c>
      <c r="F165" s="147">
        <v>54.744999999999997</v>
      </c>
      <c r="G165" s="147">
        <v>54.744999999999997</v>
      </c>
      <c r="H165" s="147">
        <v>82.5</v>
      </c>
      <c r="I165" s="147">
        <v>56.6</v>
      </c>
      <c r="J165" s="254"/>
    </row>
    <row r="166" spans="1:10" ht="11.85" customHeight="1">
      <c r="A166" s="2254" t="s">
        <v>123</v>
      </c>
      <c r="B166" s="224">
        <v>349.13299999999998</v>
      </c>
      <c r="C166" s="224">
        <v>242.27699999999999</v>
      </c>
      <c r="D166" s="224" t="s">
        <v>256</v>
      </c>
      <c r="E166" s="224" t="s">
        <v>256</v>
      </c>
      <c r="F166" s="224">
        <v>113.43300000000001</v>
      </c>
      <c r="G166" s="224">
        <v>111.15900000000001</v>
      </c>
      <c r="H166" s="224">
        <v>235.7</v>
      </c>
      <c r="I166" s="224">
        <v>131.11799999999999</v>
      </c>
      <c r="J166" s="254"/>
    </row>
    <row r="167" spans="1:10" ht="9.9499999999999993" customHeight="1">
      <c r="A167" s="415"/>
      <c r="B167" s="2259"/>
      <c r="C167" s="2259"/>
      <c r="D167" s="2266"/>
      <c r="E167" s="2266"/>
      <c r="F167" s="2266"/>
      <c r="G167" s="2266"/>
      <c r="H167" s="2266"/>
      <c r="I167" s="2266"/>
    </row>
    <row r="168" spans="1:10" s="30" customFormat="1" ht="12.95" customHeight="1">
      <c r="A168" s="2248" t="s">
        <v>2786</v>
      </c>
      <c r="B168" s="2259"/>
      <c r="C168" s="2259"/>
      <c r="D168" s="2266"/>
      <c r="E168" s="2266"/>
      <c r="F168" s="2266"/>
      <c r="G168" s="2266"/>
      <c r="H168" s="2266"/>
      <c r="I168" s="2266"/>
    </row>
    <row r="169" spans="1:10" s="284" customFormat="1" ht="15.95" customHeight="1">
      <c r="A169" s="2256" t="s">
        <v>147</v>
      </c>
      <c r="B169" s="143">
        <v>1404.616</v>
      </c>
      <c r="C169" s="143">
        <v>1135.3030000000001</v>
      </c>
      <c r="D169" s="143">
        <v>164.881</v>
      </c>
      <c r="E169" s="143">
        <v>164.881</v>
      </c>
      <c r="F169" s="143">
        <v>527.66200000000003</v>
      </c>
      <c r="G169" s="143">
        <v>458.36399999999998</v>
      </c>
      <c r="H169" s="143">
        <v>712.07299999999998</v>
      </c>
      <c r="I169" s="143">
        <v>512.05799999999999</v>
      </c>
    </row>
    <row r="170" spans="1:10" ht="11.85" customHeight="1">
      <c r="A170" s="2255" t="s">
        <v>228</v>
      </c>
      <c r="B170" s="320">
        <v>483.06</v>
      </c>
      <c r="C170" s="320">
        <v>382.40100000000001</v>
      </c>
      <c r="D170" s="320">
        <v>93.028999999999996</v>
      </c>
      <c r="E170" s="320">
        <v>93.028999999999996</v>
      </c>
      <c r="F170" s="320">
        <v>162.37799999999999</v>
      </c>
      <c r="G170" s="2053">
        <v>136.98400000000001</v>
      </c>
      <c r="H170" s="320">
        <v>227.65299999999999</v>
      </c>
      <c r="I170" s="320">
        <v>152.38800000000001</v>
      </c>
    </row>
    <row r="171" spans="1:10" ht="11.85" customHeight="1">
      <c r="A171" s="2253" t="s">
        <v>74</v>
      </c>
      <c r="B171" s="147">
        <v>263.09399999999999</v>
      </c>
      <c r="C171" s="147">
        <v>189.95</v>
      </c>
      <c r="D171" s="147">
        <v>42.314999999999998</v>
      </c>
      <c r="E171" s="147">
        <v>42.314999999999998</v>
      </c>
      <c r="F171" s="147">
        <v>95.778999999999996</v>
      </c>
      <c r="G171" s="147">
        <v>71.635000000000005</v>
      </c>
      <c r="H171" s="2040">
        <v>125</v>
      </c>
      <c r="I171" s="2040">
        <v>76</v>
      </c>
    </row>
    <row r="172" spans="1:10" ht="11.85" customHeight="1">
      <c r="A172" s="2254" t="s">
        <v>75</v>
      </c>
      <c r="B172" s="224">
        <v>490.43900000000002</v>
      </c>
      <c r="C172" s="224">
        <v>418.923</v>
      </c>
      <c r="D172" s="224">
        <v>29.536999999999999</v>
      </c>
      <c r="E172" s="224">
        <v>29.536999999999999</v>
      </c>
      <c r="F172" s="2051">
        <v>187.00200000000001</v>
      </c>
      <c r="G172" s="224">
        <v>177.98599999999999</v>
      </c>
      <c r="H172" s="224">
        <v>273.89999999999998</v>
      </c>
      <c r="I172" s="224">
        <v>211.4</v>
      </c>
    </row>
    <row r="173" spans="1:10" ht="11.85" customHeight="1">
      <c r="A173" s="2253" t="s">
        <v>76</v>
      </c>
      <c r="B173" s="147">
        <v>168.023</v>
      </c>
      <c r="C173" s="147">
        <v>144.029</v>
      </c>
      <c r="D173" s="147" t="s">
        <v>256</v>
      </c>
      <c r="E173" s="147" t="s">
        <v>256</v>
      </c>
      <c r="F173" s="147">
        <v>82.503</v>
      </c>
      <c r="G173" s="147">
        <v>71.759</v>
      </c>
      <c r="H173" s="147">
        <v>85.52</v>
      </c>
      <c r="I173" s="147">
        <v>72.27</v>
      </c>
    </row>
    <row r="174" spans="1:10" s="284" customFormat="1" ht="15" customHeight="1">
      <c r="A174" s="2263" t="s">
        <v>148</v>
      </c>
      <c r="B174" s="325">
        <v>1716.424</v>
      </c>
      <c r="C174" s="325">
        <v>960.03300000000002</v>
      </c>
      <c r="D174" s="325">
        <v>100.294</v>
      </c>
      <c r="E174" s="325">
        <v>100.294</v>
      </c>
      <c r="F174" s="325">
        <v>431.35700000000003</v>
      </c>
      <c r="G174" s="325">
        <v>366.21600000000001</v>
      </c>
      <c r="H174" s="325">
        <v>1184.7729999999999</v>
      </c>
      <c r="I174" s="325">
        <v>493.52300000000002</v>
      </c>
    </row>
    <row r="175" spans="1:10" ht="11.85" customHeight="1">
      <c r="A175" s="2262" t="s">
        <v>229</v>
      </c>
      <c r="B175" s="145">
        <v>631.12699999999995</v>
      </c>
      <c r="C175" s="145">
        <v>414.29199999999997</v>
      </c>
      <c r="D175" s="145">
        <v>16.797999999999998</v>
      </c>
      <c r="E175" s="145">
        <v>16.797999999999998</v>
      </c>
      <c r="F175" s="145">
        <v>190.256</v>
      </c>
      <c r="G175" s="145">
        <v>157.571</v>
      </c>
      <c r="H175" s="145">
        <v>424.07299999999998</v>
      </c>
      <c r="I175" s="145">
        <v>239.923</v>
      </c>
    </row>
    <row r="176" spans="1:10" ht="11.85" customHeight="1">
      <c r="A176" s="2254" t="s">
        <v>111</v>
      </c>
      <c r="B176" s="224">
        <v>168.77199999999999</v>
      </c>
      <c r="C176" s="224">
        <v>121.839</v>
      </c>
      <c r="D176" s="224" t="s">
        <v>256</v>
      </c>
      <c r="E176" s="224" t="s">
        <v>256</v>
      </c>
      <c r="F176" s="224">
        <v>79.272000000000006</v>
      </c>
      <c r="G176" s="224">
        <v>74.838999999999999</v>
      </c>
      <c r="H176" s="2051">
        <v>89.5</v>
      </c>
      <c r="I176" s="2051">
        <v>47</v>
      </c>
    </row>
    <row r="177" spans="1:9" ht="11.85" customHeight="1">
      <c r="A177" s="2253" t="s">
        <v>112</v>
      </c>
      <c r="B177" s="147">
        <v>275.58100000000002</v>
      </c>
      <c r="C177" s="147">
        <v>96.781000000000006</v>
      </c>
      <c r="D177" s="147">
        <v>22.27</v>
      </c>
      <c r="E177" s="147">
        <v>22.27</v>
      </c>
      <c r="F177" s="147">
        <v>13.611000000000001</v>
      </c>
      <c r="G177" s="147">
        <v>13.611000000000001</v>
      </c>
      <c r="H177" s="2040">
        <v>239.7</v>
      </c>
      <c r="I177" s="2040">
        <v>60.9</v>
      </c>
    </row>
    <row r="178" spans="1:9" ht="11.85" customHeight="1">
      <c r="A178" s="2254" t="s">
        <v>113</v>
      </c>
      <c r="B178" s="224">
        <v>201.071</v>
      </c>
      <c r="C178" s="224">
        <v>87.980999999999995</v>
      </c>
      <c r="D178" s="224">
        <v>24.114999999999998</v>
      </c>
      <c r="E178" s="224">
        <v>24.114999999999998</v>
      </c>
      <c r="F178" s="224">
        <v>48.956000000000003</v>
      </c>
      <c r="G178" s="224">
        <v>41.665999999999997</v>
      </c>
      <c r="H178" s="2051">
        <v>128</v>
      </c>
      <c r="I178" s="2051">
        <v>22.2</v>
      </c>
    </row>
    <row r="179" spans="1:9" s="403" customFormat="1" ht="11.85" customHeight="1">
      <c r="A179" s="2253" t="s">
        <v>114</v>
      </c>
      <c r="B179" s="147">
        <v>274.12400000000002</v>
      </c>
      <c r="C179" s="147">
        <v>177.303</v>
      </c>
      <c r="D179" s="147">
        <v>37.110999999999997</v>
      </c>
      <c r="E179" s="147">
        <v>37.110999999999997</v>
      </c>
      <c r="F179" s="147">
        <v>34.012999999999998</v>
      </c>
      <c r="G179" s="147">
        <v>26.192</v>
      </c>
      <c r="H179" s="2040">
        <v>203</v>
      </c>
      <c r="I179" s="2040">
        <v>114</v>
      </c>
    </row>
    <row r="180" spans="1:9" ht="11.85" customHeight="1">
      <c r="A180" s="2254" t="s">
        <v>115</v>
      </c>
      <c r="B180" s="224">
        <v>165.749</v>
      </c>
      <c r="C180" s="224">
        <v>61.837000000000003</v>
      </c>
      <c r="D180" s="224" t="s">
        <v>256</v>
      </c>
      <c r="E180" s="224" t="s">
        <v>256</v>
      </c>
      <c r="F180" s="224">
        <v>65.248999999999995</v>
      </c>
      <c r="G180" s="224">
        <v>52.337000000000003</v>
      </c>
      <c r="H180" s="2051">
        <v>100.5</v>
      </c>
      <c r="I180" s="2051">
        <v>9.5</v>
      </c>
    </row>
    <row r="181" spans="1:9" s="284" customFormat="1" ht="15.95" customHeight="1">
      <c r="A181" s="2256" t="s">
        <v>149</v>
      </c>
      <c r="B181" s="143">
        <v>1317.5119999999999</v>
      </c>
      <c r="C181" s="143">
        <v>1179.655</v>
      </c>
      <c r="D181" s="143">
        <v>46.091999999999999</v>
      </c>
      <c r="E181" s="143">
        <v>46.091999999999999</v>
      </c>
      <c r="F181" s="143">
        <v>403.16</v>
      </c>
      <c r="G181" s="143">
        <v>380.95299999999997</v>
      </c>
      <c r="H181" s="143">
        <v>868.26</v>
      </c>
      <c r="I181" s="143">
        <v>752.61</v>
      </c>
    </row>
    <row r="182" spans="1:9" s="2261" customFormat="1" ht="12" customHeight="1">
      <c r="A182" s="2255" t="s">
        <v>150</v>
      </c>
      <c r="B182" s="2264">
        <f>B184+B185+B186+B187</f>
        <v>340.90800000000002</v>
      </c>
      <c r="C182" s="2264">
        <f>C184+C185+C186+C187</f>
        <v>336.67200000000003</v>
      </c>
      <c r="D182" s="2265">
        <v>9.8450000000000006</v>
      </c>
      <c r="E182" s="2265">
        <v>9.8450000000000006</v>
      </c>
      <c r="F182" s="2264">
        <f>F184+F185+F186+F187</f>
        <v>85.052999999999997</v>
      </c>
      <c r="G182" s="2264">
        <f>G184+G185+G186+G187</f>
        <v>80.816999999999993</v>
      </c>
      <c r="H182" s="2264">
        <f>H184+H185+H186+H187</f>
        <v>246.01</v>
      </c>
      <c r="I182" s="2264">
        <f>I184+I185+I186+I187</f>
        <v>246.01</v>
      </c>
    </row>
    <row r="183" spans="1:9" ht="11.85" customHeight="1">
      <c r="A183" s="2260" t="s">
        <v>261</v>
      </c>
      <c r="B183" s="2259" t="s">
        <v>256</v>
      </c>
      <c r="C183" s="2259" t="s">
        <v>256</v>
      </c>
      <c r="D183" s="2259" t="s">
        <v>256</v>
      </c>
      <c r="E183" s="2259" t="s">
        <v>256</v>
      </c>
      <c r="F183" s="2259" t="s">
        <v>256</v>
      </c>
      <c r="G183" s="2259" t="s">
        <v>256</v>
      </c>
      <c r="H183" s="2259" t="s">
        <v>256</v>
      </c>
      <c r="I183" s="2259" t="s">
        <v>256</v>
      </c>
    </row>
    <row r="184" spans="1:9" ht="11.85" customHeight="1">
      <c r="A184" s="2258" t="s">
        <v>231</v>
      </c>
      <c r="B184" s="224">
        <v>93.581000000000003</v>
      </c>
      <c r="C184" s="224">
        <v>93.367999999999995</v>
      </c>
      <c r="D184" s="224" t="s">
        <v>256</v>
      </c>
      <c r="E184" s="224" t="s">
        <v>256</v>
      </c>
      <c r="F184" s="224">
        <v>39.290999999999997</v>
      </c>
      <c r="G184" s="224">
        <v>39.078000000000003</v>
      </c>
      <c r="H184" s="224">
        <v>54.29</v>
      </c>
      <c r="I184" s="224">
        <v>54.29</v>
      </c>
    </row>
    <row r="185" spans="1:9" s="5" customFormat="1" ht="11.85" customHeight="1">
      <c r="A185" s="2260" t="s">
        <v>206</v>
      </c>
      <c r="B185" s="147">
        <v>68.347999999999999</v>
      </c>
      <c r="C185" s="147">
        <v>68.347999999999999</v>
      </c>
      <c r="D185" s="147" t="s">
        <v>256</v>
      </c>
      <c r="E185" s="147" t="s">
        <v>256</v>
      </c>
      <c r="F185" s="147">
        <v>6.5380000000000003</v>
      </c>
      <c r="G185" s="147">
        <v>6.5380000000000003</v>
      </c>
      <c r="H185" s="147">
        <v>61.81</v>
      </c>
      <c r="I185" s="147">
        <v>61.81</v>
      </c>
    </row>
    <row r="186" spans="1:9" ht="11.85" customHeight="1">
      <c r="A186" s="2258" t="s">
        <v>232</v>
      </c>
      <c r="B186" s="224">
        <v>76.747</v>
      </c>
      <c r="C186" s="224">
        <v>72.724000000000004</v>
      </c>
      <c r="D186" s="224">
        <v>9.8450000000000006</v>
      </c>
      <c r="E186" s="224">
        <v>9.8450000000000006</v>
      </c>
      <c r="F186" s="224">
        <v>14.082000000000001</v>
      </c>
      <c r="G186" s="224">
        <v>10.058999999999999</v>
      </c>
      <c r="H186" s="224">
        <v>52.82</v>
      </c>
      <c r="I186" s="224">
        <v>52.82</v>
      </c>
    </row>
    <row r="187" spans="1:9" s="5" customFormat="1" ht="11.85" customHeight="1">
      <c r="A187" s="2260" t="s">
        <v>233</v>
      </c>
      <c r="B187" s="147">
        <v>102.232</v>
      </c>
      <c r="C187" s="147">
        <v>102.232</v>
      </c>
      <c r="D187" s="147" t="s">
        <v>256</v>
      </c>
      <c r="E187" s="147" t="s">
        <v>256</v>
      </c>
      <c r="F187" s="147">
        <v>25.141999999999999</v>
      </c>
      <c r="G187" s="147">
        <v>25.141999999999999</v>
      </c>
      <c r="H187" s="147">
        <v>77.09</v>
      </c>
      <c r="I187" s="147">
        <v>77.09</v>
      </c>
    </row>
    <row r="188" spans="1:9" ht="11.85" customHeight="1">
      <c r="A188" s="2254" t="s">
        <v>97</v>
      </c>
      <c r="B188" s="224">
        <v>283.74400000000003</v>
      </c>
      <c r="C188" s="224">
        <v>248.61500000000001</v>
      </c>
      <c r="D188" s="224" t="s">
        <v>256</v>
      </c>
      <c r="E188" s="224" t="s">
        <v>256</v>
      </c>
      <c r="F188" s="224">
        <v>116.14400000000001</v>
      </c>
      <c r="G188" s="224">
        <v>106.715</v>
      </c>
      <c r="H188" s="224">
        <v>167.6</v>
      </c>
      <c r="I188" s="224">
        <v>141.9</v>
      </c>
    </row>
    <row r="189" spans="1:9" ht="11.85" customHeight="1">
      <c r="A189" s="2253" t="s">
        <v>98</v>
      </c>
      <c r="B189" s="147">
        <v>138.32</v>
      </c>
      <c r="C189" s="147">
        <v>138.32</v>
      </c>
      <c r="D189" s="147" t="s">
        <v>256</v>
      </c>
      <c r="E189" s="147" t="s">
        <v>256</v>
      </c>
      <c r="F189" s="147">
        <v>56.27</v>
      </c>
      <c r="G189" s="147">
        <v>56.27</v>
      </c>
      <c r="H189" s="147">
        <v>82.05</v>
      </c>
      <c r="I189" s="147">
        <v>82.05</v>
      </c>
    </row>
    <row r="190" spans="1:9" ht="11.85" customHeight="1">
      <c r="A190" s="2254" t="s">
        <v>99</v>
      </c>
      <c r="B190" s="224">
        <v>94.391999999999996</v>
      </c>
      <c r="C190" s="224">
        <v>78.391999999999996</v>
      </c>
      <c r="D190" s="224" t="s">
        <v>256</v>
      </c>
      <c r="E190" s="224" t="s">
        <v>256</v>
      </c>
      <c r="F190" s="224">
        <v>30.391999999999999</v>
      </c>
      <c r="G190" s="224">
        <v>30.391999999999999</v>
      </c>
      <c r="H190" s="2051">
        <v>64</v>
      </c>
      <c r="I190" s="2051">
        <v>48</v>
      </c>
    </row>
    <row r="191" spans="1:9" ht="11.85" customHeight="1">
      <c r="A191" s="2253" t="s">
        <v>100</v>
      </c>
      <c r="B191" s="147">
        <v>110.68899999999999</v>
      </c>
      <c r="C191" s="147">
        <v>94.149000000000001</v>
      </c>
      <c r="D191" s="147">
        <v>15.598000000000001</v>
      </c>
      <c r="E191" s="147">
        <v>15.598000000000001</v>
      </c>
      <c r="F191" s="147">
        <v>20.791</v>
      </c>
      <c r="G191" s="147">
        <v>18.951000000000001</v>
      </c>
      <c r="H191" s="2040">
        <v>74.3</v>
      </c>
      <c r="I191" s="2040">
        <v>59.6</v>
      </c>
    </row>
    <row r="192" spans="1:9" ht="11.85" customHeight="1">
      <c r="A192" s="2254" t="s">
        <v>101</v>
      </c>
      <c r="B192" s="224">
        <v>114.422</v>
      </c>
      <c r="C192" s="224">
        <v>98.162000000000006</v>
      </c>
      <c r="D192" s="224" t="s">
        <v>256</v>
      </c>
      <c r="E192" s="224" t="s">
        <v>256</v>
      </c>
      <c r="F192" s="224">
        <v>36.421999999999997</v>
      </c>
      <c r="G192" s="224">
        <v>31.161999999999999</v>
      </c>
      <c r="H192" s="2051">
        <v>78</v>
      </c>
      <c r="I192" s="2051">
        <v>67</v>
      </c>
    </row>
    <row r="193" spans="1:9" ht="11.85" customHeight="1">
      <c r="A193" s="2253" t="s">
        <v>102</v>
      </c>
      <c r="B193" s="147">
        <v>235.03700000000001</v>
      </c>
      <c r="C193" s="147">
        <v>185.345</v>
      </c>
      <c r="D193" s="147">
        <v>20.649000000000001</v>
      </c>
      <c r="E193" s="147">
        <v>20.649000000000001</v>
      </c>
      <c r="F193" s="147">
        <v>58.088000000000001</v>
      </c>
      <c r="G193" s="147">
        <v>56.646000000000001</v>
      </c>
      <c r="H193" s="147">
        <v>156.30000000000001</v>
      </c>
      <c r="I193" s="147">
        <v>108.05</v>
      </c>
    </row>
    <row r="194" spans="1:9" s="284" customFormat="1" ht="15" customHeight="1">
      <c r="A194" s="2263" t="s">
        <v>151</v>
      </c>
      <c r="B194" s="325">
        <v>1040.597</v>
      </c>
      <c r="C194" s="325">
        <v>705.97</v>
      </c>
      <c r="D194" s="325">
        <v>45.523000000000003</v>
      </c>
      <c r="E194" s="325">
        <v>45.523000000000003</v>
      </c>
      <c r="F194" s="325">
        <v>338.32400000000001</v>
      </c>
      <c r="G194" s="325">
        <v>306.67700000000002</v>
      </c>
      <c r="H194" s="325">
        <v>656.75</v>
      </c>
      <c r="I194" s="325">
        <v>353.77</v>
      </c>
    </row>
    <row r="195" spans="1:9" ht="11.85" customHeight="1">
      <c r="A195" s="2262" t="s">
        <v>110</v>
      </c>
      <c r="B195" s="2048">
        <v>339.8</v>
      </c>
      <c r="C195" s="145">
        <v>291.358</v>
      </c>
      <c r="D195" s="145">
        <v>11.045</v>
      </c>
      <c r="E195" s="145">
        <v>11.045</v>
      </c>
      <c r="F195" s="145">
        <v>119.155</v>
      </c>
      <c r="G195" s="145">
        <v>111.79300000000001</v>
      </c>
      <c r="H195" s="145">
        <v>209.6</v>
      </c>
      <c r="I195" s="145">
        <v>168.52</v>
      </c>
    </row>
    <row r="196" spans="1:9" ht="11.85" customHeight="1">
      <c r="A196" s="2254" t="s">
        <v>107</v>
      </c>
      <c r="B196" s="224">
        <v>253.232</v>
      </c>
      <c r="C196" s="224">
        <v>162.554</v>
      </c>
      <c r="D196" s="224">
        <v>34.478000000000002</v>
      </c>
      <c r="E196" s="224">
        <v>34.478000000000002</v>
      </c>
      <c r="F196" s="224">
        <v>40.603999999999999</v>
      </c>
      <c r="G196" s="224">
        <v>40.326000000000001</v>
      </c>
      <c r="H196" s="224">
        <v>178.15</v>
      </c>
      <c r="I196" s="224">
        <v>87.75</v>
      </c>
    </row>
    <row r="197" spans="1:9" ht="11.85" customHeight="1">
      <c r="A197" s="2253" t="s">
        <v>108</v>
      </c>
      <c r="B197" s="147">
        <v>239.874</v>
      </c>
      <c r="C197" s="147">
        <v>160.874</v>
      </c>
      <c r="D197" s="147" t="s">
        <v>256</v>
      </c>
      <c r="E197" s="147" t="s">
        <v>256</v>
      </c>
      <c r="F197" s="147">
        <v>89.373999999999995</v>
      </c>
      <c r="G197" s="147">
        <v>89.373999999999995</v>
      </c>
      <c r="H197" s="2040">
        <v>150.5</v>
      </c>
      <c r="I197" s="2040">
        <v>71.5</v>
      </c>
    </row>
    <row r="198" spans="1:9" ht="11.85" customHeight="1">
      <c r="A198" s="2254" t="s">
        <v>109</v>
      </c>
      <c r="B198" s="224">
        <v>207.691</v>
      </c>
      <c r="C198" s="224">
        <v>91.183999999999997</v>
      </c>
      <c r="D198" s="224" t="s">
        <v>256</v>
      </c>
      <c r="E198" s="224" t="s">
        <v>256</v>
      </c>
      <c r="F198" s="224">
        <v>89.191000000000003</v>
      </c>
      <c r="G198" s="224">
        <v>65.183999999999997</v>
      </c>
      <c r="H198" s="2051">
        <v>118.5</v>
      </c>
      <c r="I198" s="2051">
        <v>26</v>
      </c>
    </row>
    <row r="199" spans="1:9" s="284" customFormat="1" ht="15" customHeight="1">
      <c r="A199" s="2256" t="s">
        <v>152</v>
      </c>
      <c r="B199" s="143">
        <v>595.875</v>
      </c>
      <c r="C199" s="143">
        <v>540.33500000000004</v>
      </c>
      <c r="D199" s="143">
        <v>32.96</v>
      </c>
      <c r="E199" s="143">
        <v>32.96</v>
      </c>
      <c r="F199" s="143">
        <v>216.32900000000001</v>
      </c>
      <c r="G199" s="143">
        <v>216.32900000000001</v>
      </c>
      <c r="H199" s="143">
        <v>346.58600000000001</v>
      </c>
      <c r="I199" s="143">
        <v>291.04599999999999</v>
      </c>
    </row>
    <row r="200" spans="1:9" ht="11.85" customHeight="1">
      <c r="A200" s="2255" t="s">
        <v>230</v>
      </c>
      <c r="B200" s="320">
        <v>177.43199999999999</v>
      </c>
      <c r="C200" s="320">
        <v>177.43199999999999</v>
      </c>
      <c r="D200" s="320">
        <v>23.009</v>
      </c>
      <c r="E200" s="320">
        <v>23.009</v>
      </c>
      <c r="F200" s="320">
        <v>79.358999999999995</v>
      </c>
      <c r="G200" s="320">
        <v>79.358999999999995</v>
      </c>
      <c r="H200" s="320">
        <v>75.063999999999993</v>
      </c>
      <c r="I200" s="320">
        <v>75.063999999999993</v>
      </c>
    </row>
    <row r="201" spans="1:9" ht="11.85" customHeight="1">
      <c r="A201" s="2253" t="s">
        <v>51</v>
      </c>
      <c r="B201" s="147">
        <v>171.50299999999999</v>
      </c>
      <c r="C201" s="147">
        <v>150.26300000000001</v>
      </c>
      <c r="D201" s="147">
        <v>9.9510000000000005</v>
      </c>
      <c r="E201" s="147">
        <v>9.9510000000000005</v>
      </c>
      <c r="F201" s="147">
        <v>55.78</v>
      </c>
      <c r="G201" s="147">
        <v>55.78</v>
      </c>
      <c r="H201" s="147">
        <v>105.77200000000001</v>
      </c>
      <c r="I201" s="147">
        <v>84.531999999999996</v>
      </c>
    </row>
    <row r="202" spans="1:9" ht="11.85" customHeight="1">
      <c r="A202" s="2254" t="s">
        <v>52</v>
      </c>
      <c r="B202" s="224">
        <v>246.94</v>
      </c>
      <c r="C202" s="224">
        <v>212.64</v>
      </c>
      <c r="D202" s="224" t="s">
        <v>256</v>
      </c>
      <c r="E202" s="224" t="s">
        <v>256</v>
      </c>
      <c r="F202" s="224">
        <v>81.19</v>
      </c>
      <c r="G202" s="224">
        <v>81.19</v>
      </c>
      <c r="H202" s="224">
        <v>165.75</v>
      </c>
      <c r="I202" s="224">
        <v>131.44999999999999</v>
      </c>
    </row>
    <row r="203" spans="1:9" s="284" customFormat="1" ht="15" customHeight="1">
      <c r="A203" s="2256" t="s">
        <v>153</v>
      </c>
      <c r="B203" s="143">
        <v>2688.3359999999998</v>
      </c>
      <c r="C203" s="143">
        <v>897.529</v>
      </c>
      <c r="D203" s="143">
        <v>88.102999999999994</v>
      </c>
      <c r="E203" s="143">
        <v>87.492999999999995</v>
      </c>
      <c r="F203" s="143">
        <v>538.66300000000001</v>
      </c>
      <c r="G203" s="143">
        <v>385.46600000000001</v>
      </c>
      <c r="H203" s="143">
        <v>2061.5700000000002</v>
      </c>
      <c r="I203" s="143">
        <v>424.57</v>
      </c>
    </row>
    <row r="204" spans="1:9" s="2261" customFormat="1" ht="14.1" customHeight="1">
      <c r="A204" s="2255" t="s">
        <v>162</v>
      </c>
      <c r="B204" s="320">
        <v>591.44600000000003</v>
      </c>
      <c r="C204" s="320">
        <v>239.029</v>
      </c>
      <c r="D204" s="320" t="s">
        <v>256</v>
      </c>
      <c r="E204" s="320" t="s">
        <v>256</v>
      </c>
      <c r="F204" s="320">
        <v>152.946</v>
      </c>
      <c r="G204" s="320">
        <v>113.529</v>
      </c>
      <c r="H204" s="320">
        <v>438.5</v>
      </c>
      <c r="I204" s="320">
        <v>125.5</v>
      </c>
    </row>
    <row r="205" spans="1:9" ht="11.85" customHeight="1">
      <c r="A205" s="2260" t="s">
        <v>165</v>
      </c>
      <c r="B205" s="2259" t="s">
        <v>260</v>
      </c>
      <c r="C205" s="2259" t="s">
        <v>260</v>
      </c>
      <c r="D205" s="2259" t="s">
        <v>256</v>
      </c>
      <c r="E205" s="2259" t="s">
        <v>256</v>
      </c>
      <c r="F205" s="2259" t="s">
        <v>260</v>
      </c>
      <c r="G205" s="2259" t="s">
        <v>260</v>
      </c>
      <c r="H205" s="2259" t="s">
        <v>260</v>
      </c>
      <c r="I205" s="2259" t="s">
        <v>260</v>
      </c>
    </row>
    <row r="206" spans="1:9" ht="11.85" customHeight="1">
      <c r="A206" s="2258" t="s">
        <v>166</v>
      </c>
      <c r="B206" s="2257" t="s">
        <v>260</v>
      </c>
      <c r="C206" s="2257" t="s">
        <v>260</v>
      </c>
      <c r="D206" s="2257" t="s">
        <v>256</v>
      </c>
      <c r="E206" s="2257" t="s">
        <v>256</v>
      </c>
      <c r="F206" s="2257" t="s">
        <v>260</v>
      </c>
      <c r="G206" s="2257" t="s">
        <v>260</v>
      </c>
      <c r="H206" s="2257" t="s">
        <v>260</v>
      </c>
      <c r="I206" s="2257" t="s">
        <v>260</v>
      </c>
    </row>
    <row r="207" spans="1:9" ht="11.85" customHeight="1">
      <c r="A207" s="2253" t="s">
        <v>116</v>
      </c>
      <c r="B207" s="147">
        <v>614.50099999999998</v>
      </c>
      <c r="C207" s="147">
        <v>51.621000000000002</v>
      </c>
      <c r="D207" s="147" t="s">
        <v>256</v>
      </c>
      <c r="E207" s="147" t="s">
        <v>256</v>
      </c>
      <c r="F207" s="147">
        <v>104.001</v>
      </c>
      <c r="G207" s="147">
        <v>47.920999999999999</v>
      </c>
      <c r="H207" s="147">
        <v>510.5</v>
      </c>
      <c r="I207" s="147">
        <v>3.7</v>
      </c>
    </row>
    <row r="208" spans="1:9" ht="11.85" customHeight="1">
      <c r="A208" s="2254" t="s">
        <v>117</v>
      </c>
      <c r="B208" s="224">
        <v>317.452</v>
      </c>
      <c r="C208" s="224">
        <v>199.73099999999999</v>
      </c>
      <c r="D208" s="224">
        <v>14.67</v>
      </c>
      <c r="E208" s="224">
        <v>14.06</v>
      </c>
      <c r="F208" s="224">
        <v>66.781999999999996</v>
      </c>
      <c r="G208" s="224">
        <v>66.671000000000006</v>
      </c>
      <c r="H208" s="2051">
        <v>236</v>
      </c>
      <c r="I208" s="2051">
        <v>119</v>
      </c>
    </row>
    <row r="209" spans="1:9" ht="11.85" customHeight="1">
      <c r="A209" s="2253" t="s">
        <v>118</v>
      </c>
      <c r="B209" s="147">
        <v>362.30700000000002</v>
      </c>
      <c r="C209" s="147">
        <v>114.673</v>
      </c>
      <c r="D209" s="147">
        <v>6.5570000000000004</v>
      </c>
      <c r="E209" s="147">
        <v>6.5570000000000004</v>
      </c>
      <c r="F209" s="147">
        <v>78.650000000000006</v>
      </c>
      <c r="G209" s="147">
        <v>54.716000000000001</v>
      </c>
      <c r="H209" s="2040">
        <v>277.10000000000002</v>
      </c>
      <c r="I209" s="147">
        <v>53.4</v>
      </c>
    </row>
    <row r="210" spans="1:9" ht="11.85" customHeight="1">
      <c r="A210" s="2254" t="s">
        <v>119</v>
      </c>
      <c r="B210" s="224">
        <v>173.994</v>
      </c>
      <c r="C210" s="224">
        <v>98.194000000000003</v>
      </c>
      <c r="D210" s="224">
        <v>20.280999999999999</v>
      </c>
      <c r="E210" s="224">
        <v>20.280999999999999</v>
      </c>
      <c r="F210" s="224">
        <v>11.243</v>
      </c>
      <c r="G210" s="224">
        <v>11.243</v>
      </c>
      <c r="H210" s="224">
        <v>142.47</v>
      </c>
      <c r="I210" s="224">
        <v>66.67</v>
      </c>
    </row>
    <row r="211" spans="1:9" ht="11.85" customHeight="1">
      <c r="A211" s="2253" t="s">
        <v>120</v>
      </c>
      <c r="B211" s="147">
        <v>202.48599999999999</v>
      </c>
      <c r="C211" s="147">
        <v>149.21600000000001</v>
      </c>
      <c r="D211" s="147">
        <v>46.594999999999999</v>
      </c>
      <c r="E211" s="147">
        <v>46.594999999999999</v>
      </c>
      <c r="F211" s="147">
        <v>58.890999999999998</v>
      </c>
      <c r="G211" s="147">
        <v>54.621000000000002</v>
      </c>
      <c r="H211" s="2040">
        <v>97</v>
      </c>
      <c r="I211" s="2040">
        <v>48</v>
      </c>
    </row>
    <row r="212" spans="1:9" ht="11.85" customHeight="1">
      <c r="A212" s="2254" t="s">
        <v>121</v>
      </c>
      <c r="B212" s="224">
        <v>426.15</v>
      </c>
      <c r="C212" s="224">
        <v>45.064999999999998</v>
      </c>
      <c r="D212" s="224" t="s">
        <v>256</v>
      </c>
      <c r="E212" s="224" t="s">
        <v>256</v>
      </c>
      <c r="F212" s="224">
        <v>66.150000000000006</v>
      </c>
      <c r="G212" s="224">
        <v>36.765000000000001</v>
      </c>
      <c r="H212" s="2051">
        <v>360</v>
      </c>
      <c r="I212" s="224">
        <v>8.3000000000000007</v>
      </c>
    </row>
    <row r="213" spans="1:9" s="284" customFormat="1" ht="15" customHeight="1">
      <c r="A213" s="2256" t="s">
        <v>154</v>
      </c>
      <c r="B213" s="143">
        <v>1216.538</v>
      </c>
      <c r="C213" s="143">
        <v>656.35400000000004</v>
      </c>
      <c r="D213" s="143">
        <v>85.278999999999996</v>
      </c>
      <c r="E213" s="143">
        <v>85.278999999999996</v>
      </c>
      <c r="F213" s="143">
        <v>275.35899999999998</v>
      </c>
      <c r="G213" s="143">
        <v>217.47499999999999</v>
      </c>
      <c r="H213" s="143">
        <v>855.9</v>
      </c>
      <c r="I213" s="143">
        <v>353.6</v>
      </c>
    </row>
    <row r="214" spans="1:9" ht="11.85" customHeight="1">
      <c r="A214" s="2255" t="s">
        <v>106</v>
      </c>
      <c r="B214" s="320">
        <v>362.83199999999999</v>
      </c>
      <c r="C214" s="320">
        <v>239.56200000000001</v>
      </c>
      <c r="D214" s="320">
        <v>31.251999999999999</v>
      </c>
      <c r="E214" s="320">
        <v>31.251999999999999</v>
      </c>
      <c r="F214" s="320">
        <v>112.58</v>
      </c>
      <c r="G214" s="320">
        <v>85.31</v>
      </c>
      <c r="H214" s="2053">
        <v>219</v>
      </c>
      <c r="I214" s="2053">
        <v>123</v>
      </c>
    </row>
    <row r="215" spans="1:9" ht="11.85" customHeight="1">
      <c r="A215" s="2253" t="s">
        <v>103</v>
      </c>
      <c r="B215" s="147">
        <v>201.999</v>
      </c>
      <c r="C215" s="147">
        <v>157.386</v>
      </c>
      <c r="D215" s="147">
        <v>18.175000000000001</v>
      </c>
      <c r="E215" s="147">
        <v>18.175000000000001</v>
      </c>
      <c r="F215" s="147">
        <v>12.824</v>
      </c>
      <c r="G215" s="147">
        <v>10.911</v>
      </c>
      <c r="H215" s="2040">
        <v>171</v>
      </c>
      <c r="I215" s="147">
        <v>128.30000000000001</v>
      </c>
    </row>
    <row r="216" spans="1:9" ht="11.85" customHeight="1">
      <c r="A216" s="2254" t="s">
        <v>104</v>
      </c>
      <c r="B216" s="224">
        <v>94.555999999999997</v>
      </c>
      <c r="C216" s="224">
        <v>83.555999999999997</v>
      </c>
      <c r="D216" s="224" t="s">
        <v>256</v>
      </c>
      <c r="E216" s="224" t="s">
        <v>256</v>
      </c>
      <c r="F216" s="224">
        <v>39.555999999999997</v>
      </c>
      <c r="G216" s="224">
        <v>39.555999999999997</v>
      </c>
      <c r="H216" s="2051">
        <v>55</v>
      </c>
      <c r="I216" s="2051">
        <v>44</v>
      </c>
    </row>
    <row r="217" spans="1:9" ht="11.85" customHeight="1">
      <c r="A217" s="2253" t="s">
        <v>105</v>
      </c>
      <c r="B217" s="147">
        <v>557.15099999999995</v>
      </c>
      <c r="C217" s="147">
        <v>175.85</v>
      </c>
      <c r="D217" s="147">
        <v>35.851999999999997</v>
      </c>
      <c r="E217" s="147">
        <v>35.851999999999997</v>
      </c>
      <c r="F217" s="147">
        <v>110.399</v>
      </c>
      <c r="G217" s="147">
        <v>81.697999999999993</v>
      </c>
      <c r="H217" s="147">
        <v>410.9</v>
      </c>
      <c r="I217" s="147">
        <v>58.3</v>
      </c>
    </row>
    <row r="218" spans="1:9" s="284" customFormat="1" ht="15.95" customHeight="1">
      <c r="A218" s="2252" t="s">
        <v>155</v>
      </c>
      <c r="B218" s="2251" t="s">
        <v>260</v>
      </c>
      <c r="C218" s="2251" t="s">
        <v>260</v>
      </c>
      <c r="D218" s="2251" t="s">
        <v>260</v>
      </c>
      <c r="E218" s="2251" t="s">
        <v>260</v>
      </c>
      <c r="F218" s="2251" t="s">
        <v>260</v>
      </c>
      <c r="G218" s="2251" t="s">
        <v>260</v>
      </c>
      <c r="H218" s="2251" t="s">
        <v>260</v>
      </c>
      <c r="I218" s="2251" t="s">
        <v>260</v>
      </c>
    </row>
    <row r="219" spans="1:9" ht="9.9499999999999993" customHeight="1">
      <c r="A219" s="2250"/>
      <c r="B219" s="2249"/>
      <c r="C219" s="2249"/>
      <c r="D219" s="2249"/>
      <c r="E219" s="2249"/>
      <c r="F219" s="2249"/>
      <c r="G219" s="2249"/>
      <c r="H219" s="2249"/>
      <c r="I219" s="2249"/>
    </row>
    <row r="220" spans="1:9" s="30" customFormat="1" ht="12" customHeight="1">
      <c r="A220" s="2248" t="s">
        <v>2785</v>
      </c>
      <c r="B220" s="2247"/>
      <c r="C220" s="2247"/>
      <c r="D220" s="2247"/>
      <c r="E220" s="2247"/>
      <c r="F220" s="2247"/>
      <c r="G220" s="2247"/>
      <c r="H220" s="2247"/>
      <c r="I220" s="2247"/>
    </row>
    <row r="221" spans="1:9">
      <c r="A221" s="2246"/>
    </row>
    <row r="222" spans="1:9">
      <c r="A222" s="2245"/>
    </row>
  </sheetData>
  <mergeCells count="8">
    <mergeCell ref="A1:I1"/>
    <mergeCell ref="A2:I2"/>
    <mergeCell ref="B3:B4"/>
    <mergeCell ref="C3:C4"/>
    <mergeCell ref="F3:G3"/>
    <mergeCell ref="H3:I3"/>
    <mergeCell ref="A3:A4"/>
    <mergeCell ref="D3:E3"/>
  </mergeCells>
  <printOptions horizontalCentered="1"/>
  <pageMargins left="0.62992125984251968" right="0.62992125984251968" top="0.98425196850393704" bottom="0.98425196850393704" header="0.51181102362204722" footer="0.51181102362204722"/>
  <pageSetup paperSize="9" pageOrder="overThenDown" orientation="portrait" r:id="rId1"/>
  <headerFooter alignWithMargins="0"/>
  <rowBreaks count="3" manualBreakCount="3">
    <brk id="58" max="8" man="1"/>
    <brk id="116" max="8" man="1"/>
    <brk id="168" max="8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11"/>
  <sheetViews>
    <sheetView zoomScaleNormal="100" zoomScaleSheetLayoutView="100" workbookViewId="0">
      <pane ySplit="4" topLeftCell="A5" activePane="bottomLeft" state="frozen"/>
      <selection pane="bottomLeft" activeCell="A3" sqref="A3:A4"/>
    </sheetView>
  </sheetViews>
  <sheetFormatPr defaultRowHeight="11.25"/>
  <cols>
    <col min="1" max="1" width="27.7109375" style="185" customWidth="1"/>
    <col min="2" max="2" width="9.7109375" style="185" customWidth="1"/>
    <col min="3" max="4" width="9.28515625" style="185" customWidth="1"/>
    <col min="5" max="8" width="8.7109375" style="185" customWidth="1"/>
    <col min="9" max="16384" width="9.140625" style="185"/>
  </cols>
  <sheetData>
    <row r="1" spans="1:8" s="254" customFormat="1" ht="27" customHeight="1">
      <c r="A1" s="331" t="s">
        <v>300</v>
      </c>
      <c r="B1" s="331"/>
      <c r="C1" s="331"/>
      <c r="D1" s="331"/>
      <c r="E1" s="331"/>
      <c r="F1" s="331"/>
      <c r="G1" s="331"/>
      <c r="H1" s="331"/>
    </row>
    <row r="2" spans="1:8" s="254" customFormat="1" ht="5.0999999999999996" customHeight="1">
      <c r="A2" s="330"/>
      <c r="B2" s="330"/>
      <c r="C2" s="330"/>
      <c r="D2" s="330"/>
      <c r="E2" s="330"/>
      <c r="F2" s="330"/>
      <c r="G2" s="330"/>
      <c r="H2" s="330"/>
    </row>
    <row r="3" spans="1:8" ht="24.95" customHeight="1">
      <c r="A3" s="180" t="s">
        <v>299</v>
      </c>
      <c r="B3" s="242" t="s">
        <v>298</v>
      </c>
      <c r="C3" s="177" t="s">
        <v>297</v>
      </c>
      <c r="D3" s="177"/>
      <c r="E3" s="177" t="s">
        <v>296</v>
      </c>
      <c r="F3" s="177"/>
      <c r="G3" s="177"/>
      <c r="H3" s="176"/>
    </row>
    <row r="4" spans="1:8" ht="24.95" customHeight="1">
      <c r="A4" s="329"/>
      <c r="B4" s="242"/>
      <c r="C4" s="240" t="s">
        <v>266</v>
      </c>
      <c r="D4" s="173" t="s">
        <v>265</v>
      </c>
      <c r="E4" s="173" t="s">
        <v>295</v>
      </c>
      <c r="F4" s="173" t="s">
        <v>294</v>
      </c>
      <c r="G4" s="173" t="s">
        <v>293</v>
      </c>
      <c r="H4" s="172" t="s">
        <v>292</v>
      </c>
    </row>
    <row r="5" spans="1:8" s="268" customFormat="1" ht="15.95" customHeight="1">
      <c r="A5" s="237" t="s">
        <v>0</v>
      </c>
      <c r="B5" s="143">
        <v>6545</v>
      </c>
      <c r="C5" s="143">
        <v>2045</v>
      </c>
      <c r="D5" s="322">
        <v>31.25</v>
      </c>
      <c r="E5" s="143">
        <v>556</v>
      </c>
      <c r="F5" s="143">
        <v>1510</v>
      </c>
      <c r="G5" s="143">
        <v>3570</v>
      </c>
      <c r="H5" s="143">
        <v>909</v>
      </c>
    </row>
    <row r="6" spans="1:8" ht="15.95" customHeight="1">
      <c r="A6" s="233" t="s">
        <v>264</v>
      </c>
      <c r="B6" s="224">
        <v>2450</v>
      </c>
      <c r="C6" s="224">
        <v>789</v>
      </c>
      <c r="D6" s="222">
        <v>32.200000000000003</v>
      </c>
      <c r="E6" s="224">
        <v>257</v>
      </c>
      <c r="F6" s="224">
        <v>613</v>
      </c>
      <c r="G6" s="224">
        <v>1232</v>
      </c>
      <c r="H6" s="224">
        <v>348</v>
      </c>
    </row>
    <row r="7" spans="1:8" s="268" customFormat="1" ht="15.95" customHeight="1">
      <c r="A7" s="236" t="s">
        <v>125</v>
      </c>
      <c r="B7" s="143">
        <v>809</v>
      </c>
      <c r="C7" s="143">
        <v>272</v>
      </c>
      <c r="D7" s="322">
        <v>33.619999999999997</v>
      </c>
      <c r="E7" s="143">
        <v>98</v>
      </c>
      <c r="F7" s="143">
        <v>198</v>
      </c>
      <c r="G7" s="143">
        <v>375</v>
      </c>
      <c r="H7" s="143">
        <v>138</v>
      </c>
    </row>
    <row r="8" spans="1:8" s="268" customFormat="1" ht="23.1" customHeight="1">
      <c r="A8" s="235" t="s">
        <v>263</v>
      </c>
      <c r="B8" s="325">
        <v>809</v>
      </c>
      <c r="C8" s="325">
        <v>272</v>
      </c>
      <c r="D8" s="326">
        <v>33.619999999999997</v>
      </c>
      <c r="E8" s="325">
        <v>98</v>
      </c>
      <c r="F8" s="325">
        <v>198</v>
      </c>
      <c r="G8" s="325">
        <v>375</v>
      </c>
      <c r="H8" s="325">
        <v>138</v>
      </c>
    </row>
    <row r="9" spans="1:8" ht="11.45" customHeight="1">
      <c r="A9" s="199" t="s">
        <v>196</v>
      </c>
      <c r="B9" s="147">
        <v>33</v>
      </c>
      <c r="C9" s="147">
        <v>9</v>
      </c>
      <c r="D9" s="219">
        <v>27.27</v>
      </c>
      <c r="E9" s="147">
        <v>2</v>
      </c>
      <c r="F9" s="147">
        <v>7</v>
      </c>
      <c r="G9" s="147">
        <v>18</v>
      </c>
      <c r="H9" s="147">
        <v>6</v>
      </c>
    </row>
    <row r="10" spans="1:8" ht="11.45" customHeight="1">
      <c r="A10" s="202" t="s">
        <v>197</v>
      </c>
      <c r="B10" s="224">
        <v>55</v>
      </c>
      <c r="C10" s="224">
        <v>15</v>
      </c>
      <c r="D10" s="222">
        <v>27.27</v>
      </c>
      <c r="E10" s="224">
        <v>6</v>
      </c>
      <c r="F10" s="224">
        <v>9</v>
      </c>
      <c r="G10" s="224">
        <v>27</v>
      </c>
      <c r="H10" s="224">
        <v>13</v>
      </c>
    </row>
    <row r="11" spans="1:8" ht="11.45" customHeight="1">
      <c r="A11" s="199" t="s">
        <v>198</v>
      </c>
      <c r="B11" s="147">
        <v>45</v>
      </c>
      <c r="C11" s="147">
        <v>16</v>
      </c>
      <c r="D11" s="219">
        <v>35.56</v>
      </c>
      <c r="E11" s="147">
        <v>0</v>
      </c>
      <c r="F11" s="147">
        <v>16</v>
      </c>
      <c r="G11" s="147">
        <v>16</v>
      </c>
      <c r="H11" s="147">
        <v>13</v>
      </c>
    </row>
    <row r="12" spans="1:8" ht="11.45" customHeight="1">
      <c r="A12" s="202" t="s">
        <v>199</v>
      </c>
      <c r="B12" s="224">
        <v>35</v>
      </c>
      <c r="C12" s="224">
        <v>10</v>
      </c>
      <c r="D12" s="222">
        <v>28.57</v>
      </c>
      <c r="E12" s="224">
        <v>6</v>
      </c>
      <c r="F12" s="224">
        <v>3</v>
      </c>
      <c r="G12" s="224">
        <v>17</v>
      </c>
      <c r="H12" s="224">
        <v>9</v>
      </c>
    </row>
    <row r="13" spans="1:8" ht="11.45" customHeight="1">
      <c r="A13" s="199" t="s">
        <v>200</v>
      </c>
      <c r="B13" s="147">
        <v>53</v>
      </c>
      <c r="C13" s="147">
        <v>21</v>
      </c>
      <c r="D13" s="219">
        <v>39.619999999999997</v>
      </c>
      <c r="E13" s="147">
        <v>9</v>
      </c>
      <c r="F13" s="147">
        <v>16</v>
      </c>
      <c r="G13" s="147">
        <v>19</v>
      </c>
      <c r="H13" s="147">
        <v>9</v>
      </c>
    </row>
    <row r="14" spans="1:8" ht="11.45" customHeight="1">
      <c r="A14" s="202" t="s">
        <v>201</v>
      </c>
      <c r="B14" s="224">
        <v>57</v>
      </c>
      <c r="C14" s="224">
        <v>22</v>
      </c>
      <c r="D14" s="222">
        <v>38.6</v>
      </c>
      <c r="E14" s="224">
        <v>9</v>
      </c>
      <c r="F14" s="224">
        <v>11</v>
      </c>
      <c r="G14" s="224">
        <v>27</v>
      </c>
      <c r="H14" s="224">
        <v>10</v>
      </c>
    </row>
    <row r="15" spans="1:8" ht="11.45" customHeight="1">
      <c r="A15" s="199" t="s">
        <v>202</v>
      </c>
      <c r="B15" s="147">
        <v>61</v>
      </c>
      <c r="C15" s="147">
        <v>18</v>
      </c>
      <c r="D15" s="219">
        <v>29.51</v>
      </c>
      <c r="E15" s="147">
        <v>9</v>
      </c>
      <c r="F15" s="147">
        <v>9</v>
      </c>
      <c r="G15" s="147">
        <v>38</v>
      </c>
      <c r="H15" s="147">
        <v>5</v>
      </c>
    </row>
    <row r="16" spans="1:8" ht="11.45" customHeight="1">
      <c r="A16" s="202" t="s">
        <v>203</v>
      </c>
      <c r="B16" s="224">
        <v>55</v>
      </c>
      <c r="C16" s="224">
        <v>19</v>
      </c>
      <c r="D16" s="222">
        <v>34.549999999999997</v>
      </c>
      <c r="E16" s="224">
        <v>5</v>
      </c>
      <c r="F16" s="224">
        <v>21</v>
      </c>
      <c r="G16" s="224">
        <v>24</v>
      </c>
      <c r="H16" s="224">
        <v>5</v>
      </c>
    </row>
    <row r="17" spans="1:8" ht="11.45" customHeight="1">
      <c r="A17" s="199" t="s">
        <v>204</v>
      </c>
      <c r="B17" s="147">
        <v>49</v>
      </c>
      <c r="C17" s="147">
        <v>17</v>
      </c>
      <c r="D17" s="219">
        <v>34.69</v>
      </c>
      <c r="E17" s="147">
        <v>4</v>
      </c>
      <c r="F17" s="147">
        <v>14</v>
      </c>
      <c r="G17" s="147">
        <v>21</v>
      </c>
      <c r="H17" s="147">
        <v>10</v>
      </c>
    </row>
    <row r="18" spans="1:8" ht="11.45" customHeight="1">
      <c r="A18" s="202" t="s">
        <v>205</v>
      </c>
      <c r="B18" s="224">
        <v>55</v>
      </c>
      <c r="C18" s="224">
        <v>17</v>
      </c>
      <c r="D18" s="222">
        <v>30.91</v>
      </c>
      <c r="E18" s="224">
        <v>3</v>
      </c>
      <c r="F18" s="224">
        <v>14</v>
      </c>
      <c r="G18" s="224">
        <v>33</v>
      </c>
      <c r="H18" s="224">
        <v>5</v>
      </c>
    </row>
    <row r="19" spans="1:8" ht="11.45" customHeight="1">
      <c r="A19" s="199" t="s">
        <v>206</v>
      </c>
      <c r="B19" s="147">
        <v>55</v>
      </c>
      <c r="C19" s="147">
        <v>20</v>
      </c>
      <c r="D19" s="219">
        <v>36.36</v>
      </c>
      <c r="E19" s="147">
        <v>11</v>
      </c>
      <c r="F19" s="147">
        <v>17</v>
      </c>
      <c r="G19" s="147">
        <v>23</v>
      </c>
      <c r="H19" s="147">
        <v>4</v>
      </c>
    </row>
    <row r="20" spans="1:8" ht="11.45" customHeight="1">
      <c r="A20" s="202" t="s">
        <v>207</v>
      </c>
      <c r="B20" s="224">
        <v>50</v>
      </c>
      <c r="C20" s="224">
        <v>17</v>
      </c>
      <c r="D20" s="222">
        <v>34</v>
      </c>
      <c r="E20" s="224">
        <v>8</v>
      </c>
      <c r="F20" s="224">
        <v>9</v>
      </c>
      <c r="G20" s="224">
        <v>24</v>
      </c>
      <c r="H20" s="224">
        <v>9</v>
      </c>
    </row>
    <row r="21" spans="1:8" ht="11.45" customHeight="1">
      <c r="A21" s="199" t="s">
        <v>208</v>
      </c>
      <c r="B21" s="147">
        <v>37</v>
      </c>
      <c r="C21" s="147">
        <v>13</v>
      </c>
      <c r="D21" s="219">
        <v>35.14</v>
      </c>
      <c r="E21" s="147">
        <v>6</v>
      </c>
      <c r="F21" s="147">
        <v>7</v>
      </c>
      <c r="G21" s="147">
        <v>14</v>
      </c>
      <c r="H21" s="147">
        <v>10</v>
      </c>
    </row>
    <row r="22" spans="1:8" ht="11.45" customHeight="1">
      <c r="A22" s="202" t="s">
        <v>209</v>
      </c>
      <c r="B22" s="224">
        <v>33</v>
      </c>
      <c r="C22" s="224">
        <v>11</v>
      </c>
      <c r="D22" s="222">
        <v>33.33</v>
      </c>
      <c r="E22" s="224">
        <v>1</v>
      </c>
      <c r="F22" s="224">
        <v>5</v>
      </c>
      <c r="G22" s="224">
        <v>21</v>
      </c>
      <c r="H22" s="224">
        <v>6</v>
      </c>
    </row>
    <row r="23" spans="1:8" ht="11.45" customHeight="1">
      <c r="A23" s="199" t="s">
        <v>210</v>
      </c>
      <c r="B23" s="147">
        <v>56</v>
      </c>
      <c r="C23" s="147">
        <v>21</v>
      </c>
      <c r="D23" s="219">
        <v>37.5</v>
      </c>
      <c r="E23" s="147">
        <v>10</v>
      </c>
      <c r="F23" s="147">
        <v>17</v>
      </c>
      <c r="G23" s="147">
        <v>18</v>
      </c>
      <c r="H23" s="147">
        <v>11</v>
      </c>
    </row>
    <row r="24" spans="1:8" ht="11.45" customHeight="1">
      <c r="A24" s="202" t="s">
        <v>211</v>
      </c>
      <c r="B24" s="224">
        <v>35</v>
      </c>
      <c r="C24" s="224">
        <v>11</v>
      </c>
      <c r="D24" s="222">
        <v>31.43</v>
      </c>
      <c r="E24" s="224">
        <v>3</v>
      </c>
      <c r="F24" s="224">
        <v>9</v>
      </c>
      <c r="G24" s="224">
        <v>17</v>
      </c>
      <c r="H24" s="224">
        <v>6</v>
      </c>
    </row>
    <row r="25" spans="1:8" ht="11.45" customHeight="1">
      <c r="A25" s="199" t="s">
        <v>212</v>
      </c>
      <c r="B25" s="147">
        <v>45</v>
      </c>
      <c r="C25" s="147">
        <v>15</v>
      </c>
      <c r="D25" s="219">
        <v>33.33</v>
      </c>
      <c r="E25" s="147">
        <v>6</v>
      </c>
      <c r="F25" s="147">
        <v>14</v>
      </c>
      <c r="G25" s="147">
        <v>18</v>
      </c>
      <c r="H25" s="147">
        <v>7</v>
      </c>
    </row>
    <row r="26" spans="1:8" s="268" customFormat="1" ht="18" customHeight="1">
      <c r="A26" s="197" t="s">
        <v>126</v>
      </c>
      <c r="B26" s="325">
        <v>1641</v>
      </c>
      <c r="C26" s="325">
        <v>517</v>
      </c>
      <c r="D26" s="326">
        <v>31.51</v>
      </c>
      <c r="E26" s="325">
        <v>159</v>
      </c>
      <c r="F26" s="325">
        <v>415</v>
      </c>
      <c r="G26" s="325">
        <v>857</v>
      </c>
      <c r="H26" s="325">
        <v>210</v>
      </c>
    </row>
    <row r="27" spans="1:8" s="268" customFormat="1" ht="12.95" customHeight="1">
      <c r="A27" s="209" t="s">
        <v>127</v>
      </c>
      <c r="B27" s="143">
        <v>154</v>
      </c>
      <c r="C27" s="143">
        <v>48</v>
      </c>
      <c r="D27" s="322">
        <v>31.17</v>
      </c>
      <c r="E27" s="143">
        <v>14</v>
      </c>
      <c r="F27" s="143">
        <v>40</v>
      </c>
      <c r="G27" s="143">
        <v>74</v>
      </c>
      <c r="H27" s="143">
        <v>26</v>
      </c>
    </row>
    <row r="28" spans="1:8" s="270" customFormat="1" ht="12" customHeight="1">
      <c r="A28" s="206" t="s">
        <v>213</v>
      </c>
      <c r="B28" s="320">
        <v>61</v>
      </c>
      <c r="C28" s="320">
        <v>20</v>
      </c>
      <c r="D28" s="321">
        <v>32.79</v>
      </c>
      <c r="E28" s="320">
        <v>4</v>
      </c>
      <c r="F28" s="320">
        <v>17</v>
      </c>
      <c r="G28" s="320">
        <v>32</v>
      </c>
      <c r="H28" s="320">
        <v>8</v>
      </c>
    </row>
    <row r="29" spans="1:8" ht="11.45" customHeight="1">
      <c r="A29" s="199" t="s">
        <v>20</v>
      </c>
      <c r="B29" s="147">
        <v>29</v>
      </c>
      <c r="C29" s="147">
        <v>7</v>
      </c>
      <c r="D29" s="219">
        <v>24.14</v>
      </c>
      <c r="E29" s="147">
        <v>5</v>
      </c>
      <c r="F29" s="147">
        <v>5</v>
      </c>
      <c r="G29" s="147">
        <v>9</v>
      </c>
      <c r="H29" s="147">
        <v>10</v>
      </c>
    </row>
    <row r="30" spans="1:8" ht="11.45" customHeight="1">
      <c r="A30" s="202" t="s">
        <v>21</v>
      </c>
      <c r="B30" s="224">
        <v>37</v>
      </c>
      <c r="C30" s="224">
        <v>10</v>
      </c>
      <c r="D30" s="222">
        <v>27.03</v>
      </c>
      <c r="E30" s="224">
        <v>1</v>
      </c>
      <c r="F30" s="224">
        <v>9</v>
      </c>
      <c r="G30" s="224">
        <v>24</v>
      </c>
      <c r="H30" s="224">
        <v>3</v>
      </c>
    </row>
    <row r="31" spans="1:8" ht="11.45" customHeight="1">
      <c r="A31" s="199" t="s">
        <v>22</v>
      </c>
      <c r="B31" s="147">
        <v>27</v>
      </c>
      <c r="C31" s="147">
        <v>11</v>
      </c>
      <c r="D31" s="219">
        <v>40.74</v>
      </c>
      <c r="E31" s="147">
        <v>4</v>
      </c>
      <c r="F31" s="147">
        <v>9</v>
      </c>
      <c r="G31" s="147">
        <v>9</v>
      </c>
      <c r="H31" s="147">
        <v>5</v>
      </c>
    </row>
    <row r="32" spans="1:8" s="268" customFormat="1" ht="15.95" customHeight="1">
      <c r="A32" s="217" t="s">
        <v>128</v>
      </c>
      <c r="B32" s="325">
        <v>303</v>
      </c>
      <c r="C32" s="325">
        <v>93</v>
      </c>
      <c r="D32" s="326">
        <v>30.69</v>
      </c>
      <c r="E32" s="325">
        <v>32</v>
      </c>
      <c r="F32" s="325">
        <v>78</v>
      </c>
      <c r="G32" s="325">
        <v>161</v>
      </c>
      <c r="H32" s="325">
        <v>32</v>
      </c>
    </row>
    <row r="33" spans="1:8" s="270" customFormat="1" ht="12" customHeight="1">
      <c r="A33" s="214" t="s">
        <v>214</v>
      </c>
      <c r="B33" s="145">
        <v>70</v>
      </c>
      <c r="C33" s="145">
        <v>18</v>
      </c>
      <c r="D33" s="324">
        <v>25.71</v>
      </c>
      <c r="E33" s="145">
        <v>6</v>
      </c>
      <c r="F33" s="145">
        <v>20</v>
      </c>
      <c r="G33" s="145">
        <v>39</v>
      </c>
      <c r="H33" s="145">
        <v>5</v>
      </c>
    </row>
    <row r="34" spans="1:8" ht="11.25" customHeight="1">
      <c r="A34" s="202" t="s">
        <v>13</v>
      </c>
      <c r="B34" s="224">
        <v>23</v>
      </c>
      <c r="C34" s="224">
        <v>6</v>
      </c>
      <c r="D34" s="222">
        <v>26.09</v>
      </c>
      <c r="E34" s="224">
        <v>3</v>
      </c>
      <c r="F34" s="224">
        <v>6</v>
      </c>
      <c r="G34" s="224">
        <v>12</v>
      </c>
      <c r="H34" s="224">
        <v>2</v>
      </c>
    </row>
    <row r="35" spans="1:8" ht="11.25" customHeight="1">
      <c r="A35" s="199" t="s">
        <v>14</v>
      </c>
      <c r="B35" s="147">
        <v>33</v>
      </c>
      <c r="C35" s="147">
        <v>11</v>
      </c>
      <c r="D35" s="219">
        <v>33.33</v>
      </c>
      <c r="E35" s="147">
        <v>3</v>
      </c>
      <c r="F35" s="147">
        <v>8</v>
      </c>
      <c r="G35" s="147">
        <v>19</v>
      </c>
      <c r="H35" s="147">
        <v>3</v>
      </c>
    </row>
    <row r="36" spans="1:8" ht="11.25" customHeight="1">
      <c r="A36" s="202" t="s">
        <v>15</v>
      </c>
      <c r="B36" s="224">
        <v>45</v>
      </c>
      <c r="C36" s="224">
        <v>16</v>
      </c>
      <c r="D36" s="222">
        <v>35.56</v>
      </c>
      <c r="E36" s="224">
        <v>6</v>
      </c>
      <c r="F36" s="224">
        <v>7</v>
      </c>
      <c r="G36" s="224">
        <v>17</v>
      </c>
      <c r="H36" s="224">
        <v>15</v>
      </c>
    </row>
    <row r="37" spans="1:8" ht="11.25" customHeight="1">
      <c r="A37" s="199" t="s">
        <v>16</v>
      </c>
      <c r="B37" s="147">
        <v>39</v>
      </c>
      <c r="C37" s="147">
        <v>12</v>
      </c>
      <c r="D37" s="219">
        <v>30.77</v>
      </c>
      <c r="E37" s="147">
        <v>7</v>
      </c>
      <c r="F37" s="147">
        <v>12</v>
      </c>
      <c r="G37" s="147">
        <v>18</v>
      </c>
      <c r="H37" s="147">
        <v>2</v>
      </c>
    </row>
    <row r="38" spans="1:8" ht="11.25" customHeight="1">
      <c r="A38" s="202" t="s">
        <v>17</v>
      </c>
      <c r="B38" s="224">
        <v>45</v>
      </c>
      <c r="C38" s="224">
        <v>15</v>
      </c>
      <c r="D38" s="222">
        <v>33.33</v>
      </c>
      <c r="E38" s="224">
        <v>3</v>
      </c>
      <c r="F38" s="224">
        <v>12</v>
      </c>
      <c r="G38" s="224">
        <v>28</v>
      </c>
      <c r="H38" s="224">
        <v>2</v>
      </c>
    </row>
    <row r="39" spans="1:8" ht="11.25" customHeight="1">
      <c r="A39" s="199" t="s">
        <v>18</v>
      </c>
      <c r="B39" s="147">
        <v>25</v>
      </c>
      <c r="C39" s="147">
        <v>7</v>
      </c>
      <c r="D39" s="219">
        <v>28</v>
      </c>
      <c r="E39" s="147">
        <v>1</v>
      </c>
      <c r="F39" s="147">
        <v>7</v>
      </c>
      <c r="G39" s="147">
        <v>14</v>
      </c>
      <c r="H39" s="147">
        <v>3</v>
      </c>
    </row>
    <row r="40" spans="1:8" ht="11.25" customHeight="1">
      <c r="A40" s="202" t="s">
        <v>19</v>
      </c>
      <c r="B40" s="224">
        <v>23</v>
      </c>
      <c r="C40" s="224">
        <v>8</v>
      </c>
      <c r="D40" s="222">
        <v>34.78</v>
      </c>
      <c r="E40" s="224">
        <v>3</v>
      </c>
      <c r="F40" s="224">
        <v>6</v>
      </c>
      <c r="G40" s="224">
        <v>14</v>
      </c>
      <c r="H40" s="224">
        <v>0</v>
      </c>
    </row>
    <row r="41" spans="1:8" s="268" customFormat="1" ht="15.95" customHeight="1">
      <c r="A41" s="209" t="s">
        <v>129</v>
      </c>
      <c r="B41" s="143">
        <v>414</v>
      </c>
      <c r="C41" s="143">
        <v>130</v>
      </c>
      <c r="D41" s="322">
        <v>31.4</v>
      </c>
      <c r="E41" s="143">
        <v>52</v>
      </c>
      <c r="F41" s="143">
        <v>115</v>
      </c>
      <c r="G41" s="143">
        <v>197</v>
      </c>
      <c r="H41" s="143">
        <v>50</v>
      </c>
    </row>
    <row r="42" spans="1:8" s="270" customFormat="1" ht="12" customHeight="1">
      <c r="A42" s="206" t="s">
        <v>193</v>
      </c>
      <c r="B42" s="320">
        <v>78</v>
      </c>
      <c r="C42" s="320">
        <v>25</v>
      </c>
      <c r="D42" s="321">
        <v>32.049999999999997</v>
      </c>
      <c r="E42" s="320">
        <v>7</v>
      </c>
      <c r="F42" s="320">
        <v>26</v>
      </c>
      <c r="G42" s="320">
        <v>40</v>
      </c>
      <c r="H42" s="320">
        <v>5</v>
      </c>
    </row>
    <row r="43" spans="1:8" ht="11.25" customHeight="1">
      <c r="A43" s="211" t="s">
        <v>163</v>
      </c>
      <c r="B43" s="327">
        <v>78</v>
      </c>
      <c r="C43" s="327">
        <v>25</v>
      </c>
      <c r="D43" s="327">
        <v>32.049999999999997</v>
      </c>
      <c r="E43" s="327">
        <v>7</v>
      </c>
      <c r="F43" s="327">
        <v>26</v>
      </c>
      <c r="G43" s="327">
        <v>40</v>
      </c>
      <c r="H43" s="327">
        <v>5</v>
      </c>
    </row>
    <row r="44" spans="1:8" ht="11.25" customHeight="1">
      <c r="A44" s="210" t="s">
        <v>164</v>
      </c>
      <c r="B44" s="328" t="s">
        <v>260</v>
      </c>
      <c r="C44" s="328" t="s">
        <v>260</v>
      </c>
      <c r="D44" s="328" t="s">
        <v>260</v>
      </c>
      <c r="E44" s="328" t="s">
        <v>260</v>
      </c>
      <c r="F44" s="328" t="s">
        <v>260</v>
      </c>
      <c r="G44" s="328" t="s">
        <v>260</v>
      </c>
      <c r="H44" s="328" t="s">
        <v>260</v>
      </c>
    </row>
    <row r="45" spans="1:8" ht="11.45" customHeight="1">
      <c r="A45" s="199" t="s">
        <v>23</v>
      </c>
      <c r="B45" s="147">
        <v>25</v>
      </c>
      <c r="C45" s="147">
        <v>5</v>
      </c>
      <c r="D45" s="219">
        <v>20</v>
      </c>
      <c r="E45" s="147">
        <v>2</v>
      </c>
      <c r="F45" s="147">
        <v>8</v>
      </c>
      <c r="G45" s="147">
        <v>10</v>
      </c>
      <c r="H45" s="147">
        <v>5</v>
      </c>
    </row>
    <row r="46" spans="1:8" ht="11.45" customHeight="1">
      <c r="A46" s="202" t="s">
        <v>24</v>
      </c>
      <c r="B46" s="224">
        <v>41</v>
      </c>
      <c r="C46" s="224">
        <v>13</v>
      </c>
      <c r="D46" s="222">
        <v>31.71</v>
      </c>
      <c r="E46" s="224">
        <v>5</v>
      </c>
      <c r="F46" s="224">
        <v>14</v>
      </c>
      <c r="G46" s="224">
        <v>18</v>
      </c>
      <c r="H46" s="224">
        <v>4</v>
      </c>
    </row>
    <row r="47" spans="1:8" ht="11.45" customHeight="1">
      <c r="A47" s="199" t="s">
        <v>25</v>
      </c>
      <c r="B47" s="147">
        <v>31</v>
      </c>
      <c r="C47" s="147">
        <v>10</v>
      </c>
      <c r="D47" s="219">
        <v>32.26</v>
      </c>
      <c r="E47" s="147">
        <v>4</v>
      </c>
      <c r="F47" s="147">
        <v>9</v>
      </c>
      <c r="G47" s="147">
        <v>14</v>
      </c>
      <c r="H47" s="147">
        <v>4</v>
      </c>
    </row>
    <row r="48" spans="1:8" ht="11.45" customHeight="1">
      <c r="A48" s="202" t="s">
        <v>26</v>
      </c>
      <c r="B48" s="224">
        <v>25</v>
      </c>
      <c r="C48" s="224">
        <v>8</v>
      </c>
      <c r="D48" s="222">
        <v>32</v>
      </c>
      <c r="E48" s="224">
        <v>1</v>
      </c>
      <c r="F48" s="224">
        <v>6</v>
      </c>
      <c r="G48" s="224">
        <v>14</v>
      </c>
      <c r="H48" s="224">
        <v>4</v>
      </c>
    </row>
    <row r="49" spans="1:8" ht="11.45" customHeight="1">
      <c r="A49" s="199" t="s">
        <v>27</v>
      </c>
      <c r="B49" s="147">
        <v>36</v>
      </c>
      <c r="C49" s="147">
        <v>11</v>
      </c>
      <c r="D49" s="219">
        <v>30.56</v>
      </c>
      <c r="E49" s="147">
        <v>3</v>
      </c>
      <c r="F49" s="147">
        <v>7</v>
      </c>
      <c r="G49" s="147">
        <v>18</v>
      </c>
      <c r="H49" s="147">
        <v>8</v>
      </c>
    </row>
    <row r="50" spans="1:8" ht="11.45" customHeight="1">
      <c r="A50" s="202" t="s">
        <v>28</v>
      </c>
      <c r="B50" s="224">
        <v>36</v>
      </c>
      <c r="C50" s="224">
        <v>11</v>
      </c>
      <c r="D50" s="222">
        <v>30.56</v>
      </c>
      <c r="E50" s="224">
        <v>6</v>
      </c>
      <c r="F50" s="224">
        <v>10</v>
      </c>
      <c r="G50" s="224">
        <v>18</v>
      </c>
      <c r="H50" s="224">
        <v>2</v>
      </c>
    </row>
    <row r="51" spans="1:8" ht="11.45" customHeight="1">
      <c r="A51" s="199" t="s">
        <v>29</v>
      </c>
      <c r="B51" s="147">
        <v>31</v>
      </c>
      <c r="C51" s="147">
        <v>11</v>
      </c>
      <c r="D51" s="219">
        <v>35.479999999999997</v>
      </c>
      <c r="E51" s="147">
        <v>8</v>
      </c>
      <c r="F51" s="147">
        <v>5</v>
      </c>
      <c r="G51" s="147">
        <v>14</v>
      </c>
      <c r="H51" s="147">
        <v>4</v>
      </c>
    </row>
    <row r="52" spans="1:8" ht="11.45" customHeight="1">
      <c r="A52" s="202" t="s">
        <v>30</v>
      </c>
      <c r="B52" s="224">
        <v>28</v>
      </c>
      <c r="C52" s="224">
        <v>11</v>
      </c>
      <c r="D52" s="222">
        <v>39.29</v>
      </c>
      <c r="E52" s="224">
        <v>3</v>
      </c>
      <c r="F52" s="224">
        <v>5</v>
      </c>
      <c r="G52" s="224">
        <v>15</v>
      </c>
      <c r="H52" s="224">
        <v>5</v>
      </c>
    </row>
    <row r="53" spans="1:8" ht="11.45" customHeight="1">
      <c r="A53" s="199" t="s">
        <v>31</v>
      </c>
      <c r="B53" s="147">
        <v>25</v>
      </c>
      <c r="C53" s="147">
        <v>8</v>
      </c>
      <c r="D53" s="219">
        <v>32</v>
      </c>
      <c r="E53" s="147">
        <v>2</v>
      </c>
      <c r="F53" s="147">
        <v>7</v>
      </c>
      <c r="G53" s="147">
        <v>10</v>
      </c>
      <c r="H53" s="147">
        <v>6</v>
      </c>
    </row>
    <row r="54" spans="1:8" ht="11.45" customHeight="1">
      <c r="A54" s="202" t="s">
        <v>32</v>
      </c>
      <c r="B54" s="224">
        <v>33</v>
      </c>
      <c r="C54" s="224">
        <v>9</v>
      </c>
      <c r="D54" s="222">
        <v>27.27</v>
      </c>
      <c r="E54" s="224">
        <v>4</v>
      </c>
      <c r="F54" s="224">
        <v>11</v>
      </c>
      <c r="G54" s="224">
        <v>15</v>
      </c>
      <c r="H54" s="224">
        <v>3</v>
      </c>
    </row>
    <row r="55" spans="1:8" ht="11.45" customHeight="1">
      <c r="A55" s="199" t="s">
        <v>33</v>
      </c>
      <c r="B55" s="147">
        <v>25</v>
      </c>
      <c r="C55" s="147">
        <v>8</v>
      </c>
      <c r="D55" s="219">
        <v>32</v>
      </c>
      <c r="E55" s="147">
        <v>7</v>
      </c>
      <c r="F55" s="147">
        <v>7</v>
      </c>
      <c r="G55" s="147">
        <v>11</v>
      </c>
      <c r="H55" s="147">
        <v>0</v>
      </c>
    </row>
    <row r="56" spans="1:8" s="268" customFormat="1" ht="15.95" customHeight="1">
      <c r="A56" s="209" t="s">
        <v>130</v>
      </c>
      <c r="B56" s="143">
        <v>182</v>
      </c>
      <c r="C56" s="143">
        <v>64</v>
      </c>
      <c r="D56" s="322">
        <v>35.159999999999997</v>
      </c>
      <c r="E56" s="143">
        <v>10</v>
      </c>
      <c r="F56" s="143">
        <v>38</v>
      </c>
      <c r="G56" s="143">
        <v>99</v>
      </c>
      <c r="H56" s="143">
        <v>35</v>
      </c>
    </row>
    <row r="57" spans="1:8" s="270" customFormat="1" ht="10.5" customHeight="1">
      <c r="A57" s="206" t="s">
        <v>9</v>
      </c>
      <c r="B57" s="320">
        <v>39</v>
      </c>
      <c r="C57" s="320">
        <v>12</v>
      </c>
      <c r="D57" s="321">
        <v>30.77</v>
      </c>
      <c r="E57" s="320">
        <v>0</v>
      </c>
      <c r="F57" s="320">
        <v>9</v>
      </c>
      <c r="G57" s="320">
        <v>20</v>
      </c>
      <c r="H57" s="320">
        <v>10</v>
      </c>
    </row>
    <row r="58" spans="1:8" ht="10.5" customHeight="1">
      <c r="A58" s="199" t="s">
        <v>7</v>
      </c>
      <c r="B58" s="147">
        <v>29</v>
      </c>
      <c r="C58" s="147">
        <v>11</v>
      </c>
      <c r="D58" s="219">
        <v>37.93</v>
      </c>
      <c r="E58" s="147">
        <v>2</v>
      </c>
      <c r="F58" s="147">
        <v>13</v>
      </c>
      <c r="G58" s="147">
        <v>11</v>
      </c>
      <c r="H58" s="147">
        <v>3</v>
      </c>
    </row>
    <row r="59" spans="1:8" ht="10.5" customHeight="1">
      <c r="A59" s="202" t="s">
        <v>8</v>
      </c>
      <c r="B59" s="224">
        <v>29</v>
      </c>
      <c r="C59" s="224">
        <v>11</v>
      </c>
      <c r="D59" s="222">
        <v>37.93</v>
      </c>
      <c r="E59" s="224">
        <v>1</v>
      </c>
      <c r="F59" s="224">
        <v>5</v>
      </c>
      <c r="G59" s="224">
        <v>15</v>
      </c>
      <c r="H59" s="224">
        <v>8</v>
      </c>
    </row>
    <row r="60" spans="1:8" ht="10.5" customHeight="1">
      <c r="A60" s="199" t="s">
        <v>10</v>
      </c>
      <c r="B60" s="147">
        <v>31</v>
      </c>
      <c r="C60" s="147">
        <v>10</v>
      </c>
      <c r="D60" s="219">
        <v>32.26</v>
      </c>
      <c r="E60" s="147">
        <v>1</v>
      </c>
      <c r="F60" s="147">
        <v>7</v>
      </c>
      <c r="G60" s="147">
        <v>19</v>
      </c>
      <c r="H60" s="147">
        <v>4</v>
      </c>
    </row>
    <row r="61" spans="1:8" ht="10.5" customHeight="1">
      <c r="A61" s="202" t="s">
        <v>11</v>
      </c>
      <c r="B61" s="224">
        <v>29</v>
      </c>
      <c r="C61" s="224">
        <v>10</v>
      </c>
      <c r="D61" s="222">
        <v>34.479999999999997</v>
      </c>
      <c r="E61" s="224">
        <v>3</v>
      </c>
      <c r="F61" s="224">
        <v>1</v>
      </c>
      <c r="G61" s="224">
        <v>21</v>
      </c>
      <c r="H61" s="224">
        <v>4</v>
      </c>
    </row>
    <row r="62" spans="1:8" ht="10.5" customHeight="1">
      <c r="A62" s="199" t="s">
        <v>12</v>
      </c>
      <c r="B62" s="147">
        <v>25</v>
      </c>
      <c r="C62" s="147">
        <v>10</v>
      </c>
      <c r="D62" s="219">
        <v>40</v>
      </c>
      <c r="E62" s="147">
        <v>3</v>
      </c>
      <c r="F62" s="147">
        <v>3</v>
      </c>
      <c r="G62" s="147">
        <v>13</v>
      </c>
      <c r="H62" s="147">
        <v>6</v>
      </c>
    </row>
    <row r="63" spans="1:8" s="268" customFormat="1" ht="14.1" customHeight="1">
      <c r="A63" s="217" t="s">
        <v>131</v>
      </c>
      <c r="B63" s="325">
        <v>133</v>
      </c>
      <c r="C63" s="325">
        <v>40</v>
      </c>
      <c r="D63" s="326">
        <v>30.08</v>
      </c>
      <c r="E63" s="325">
        <v>6</v>
      </c>
      <c r="F63" s="325">
        <v>31</v>
      </c>
      <c r="G63" s="325">
        <v>77</v>
      </c>
      <c r="H63" s="325">
        <v>19</v>
      </c>
    </row>
    <row r="64" spans="1:8" s="270" customFormat="1" ht="10.5" customHeight="1">
      <c r="A64" s="214" t="s">
        <v>215</v>
      </c>
      <c r="B64" s="145">
        <v>67</v>
      </c>
      <c r="C64" s="145">
        <v>20</v>
      </c>
      <c r="D64" s="324">
        <v>29.85</v>
      </c>
      <c r="E64" s="145">
        <v>4</v>
      </c>
      <c r="F64" s="145">
        <v>12</v>
      </c>
      <c r="G64" s="145">
        <v>43</v>
      </c>
      <c r="H64" s="145">
        <v>8</v>
      </c>
    </row>
    <row r="65" spans="1:8" ht="10.5" customHeight="1">
      <c r="A65" s="202" t="s">
        <v>1</v>
      </c>
      <c r="B65" s="224">
        <v>41</v>
      </c>
      <c r="C65" s="224">
        <v>13</v>
      </c>
      <c r="D65" s="222">
        <v>31.71</v>
      </c>
      <c r="E65" s="224">
        <v>0</v>
      </c>
      <c r="F65" s="224">
        <v>10</v>
      </c>
      <c r="G65" s="224">
        <v>24</v>
      </c>
      <c r="H65" s="224">
        <v>7</v>
      </c>
    </row>
    <row r="66" spans="1:8" ht="10.5" customHeight="1">
      <c r="A66" s="199" t="s">
        <v>2</v>
      </c>
      <c r="B66" s="147">
        <v>25</v>
      </c>
      <c r="C66" s="147">
        <v>7</v>
      </c>
      <c r="D66" s="219">
        <v>28</v>
      </c>
      <c r="E66" s="147">
        <v>2</v>
      </c>
      <c r="F66" s="147">
        <v>9</v>
      </c>
      <c r="G66" s="147">
        <v>10</v>
      </c>
      <c r="H66" s="147">
        <v>4</v>
      </c>
    </row>
    <row r="67" spans="1:8" s="268" customFormat="1" ht="14.1" customHeight="1">
      <c r="A67" s="217" t="s">
        <v>132</v>
      </c>
      <c r="B67" s="325">
        <v>177</v>
      </c>
      <c r="C67" s="325">
        <v>54</v>
      </c>
      <c r="D67" s="326">
        <v>30.51</v>
      </c>
      <c r="E67" s="325">
        <v>23</v>
      </c>
      <c r="F67" s="325">
        <v>37</v>
      </c>
      <c r="G67" s="325">
        <v>103</v>
      </c>
      <c r="H67" s="325">
        <v>14</v>
      </c>
    </row>
    <row r="68" spans="1:8" s="270" customFormat="1" ht="10.5" customHeight="1">
      <c r="A68" s="214" t="s">
        <v>216</v>
      </c>
      <c r="B68" s="145">
        <v>67</v>
      </c>
      <c r="C68" s="145">
        <v>22</v>
      </c>
      <c r="D68" s="324">
        <v>32.840000000000003</v>
      </c>
      <c r="E68" s="145">
        <v>10</v>
      </c>
      <c r="F68" s="145">
        <v>13</v>
      </c>
      <c r="G68" s="145">
        <v>40</v>
      </c>
      <c r="H68" s="145">
        <v>4</v>
      </c>
    </row>
    <row r="69" spans="1:8" ht="10.5" customHeight="1">
      <c r="A69" s="202" t="s">
        <v>3</v>
      </c>
      <c r="B69" s="224">
        <v>31</v>
      </c>
      <c r="C69" s="224">
        <v>9</v>
      </c>
      <c r="D69" s="222">
        <v>29.03</v>
      </c>
      <c r="E69" s="224">
        <v>5</v>
      </c>
      <c r="F69" s="224">
        <v>7</v>
      </c>
      <c r="G69" s="224">
        <v>17</v>
      </c>
      <c r="H69" s="224">
        <v>2</v>
      </c>
    </row>
    <row r="70" spans="1:8" ht="10.5" customHeight="1">
      <c r="A70" s="199" t="s">
        <v>4</v>
      </c>
      <c r="B70" s="147">
        <v>25</v>
      </c>
      <c r="C70" s="147">
        <v>6</v>
      </c>
      <c r="D70" s="219">
        <v>24</v>
      </c>
      <c r="E70" s="147">
        <v>4</v>
      </c>
      <c r="F70" s="147">
        <v>6</v>
      </c>
      <c r="G70" s="147">
        <v>15</v>
      </c>
      <c r="H70" s="147">
        <v>0</v>
      </c>
    </row>
    <row r="71" spans="1:8" ht="10.5" customHeight="1">
      <c r="A71" s="202" t="s">
        <v>5</v>
      </c>
      <c r="B71" s="224">
        <v>31</v>
      </c>
      <c r="C71" s="224">
        <v>9</v>
      </c>
      <c r="D71" s="222">
        <v>29.03</v>
      </c>
      <c r="E71" s="224">
        <v>1</v>
      </c>
      <c r="F71" s="224">
        <v>7</v>
      </c>
      <c r="G71" s="224">
        <v>18</v>
      </c>
      <c r="H71" s="224">
        <v>5</v>
      </c>
    </row>
    <row r="72" spans="1:8" ht="10.5" customHeight="1">
      <c r="A72" s="199" t="s">
        <v>6</v>
      </c>
      <c r="B72" s="147">
        <v>23</v>
      </c>
      <c r="C72" s="147">
        <v>8</v>
      </c>
      <c r="D72" s="219">
        <v>34.78</v>
      </c>
      <c r="E72" s="147">
        <v>3</v>
      </c>
      <c r="F72" s="147">
        <v>4</v>
      </c>
      <c r="G72" s="147">
        <v>13</v>
      </c>
      <c r="H72" s="147">
        <v>3</v>
      </c>
    </row>
    <row r="73" spans="1:8" s="268" customFormat="1" ht="14.1" customHeight="1">
      <c r="A73" s="217" t="s">
        <v>133</v>
      </c>
      <c r="B73" s="325">
        <v>278</v>
      </c>
      <c r="C73" s="325">
        <v>88</v>
      </c>
      <c r="D73" s="326">
        <v>31.65</v>
      </c>
      <c r="E73" s="325">
        <v>22</v>
      </c>
      <c r="F73" s="325">
        <v>76</v>
      </c>
      <c r="G73" s="325">
        <v>146</v>
      </c>
      <c r="H73" s="325">
        <v>34</v>
      </c>
    </row>
    <row r="74" spans="1:8" s="270" customFormat="1" ht="10.5" customHeight="1">
      <c r="A74" s="214" t="s">
        <v>217</v>
      </c>
      <c r="B74" s="145">
        <v>61</v>
      </c>
      <c r="C74" s="145">
        <v>22</v>
      </c>
      <c r="D74" s="324">
        <v>36.07</v>
      </c>
      <c r="E74" s="145">
        <v>8</v>
      </c>
      <c r="F74" s="145">
        <v>20</v>
      </c>
      <c r="G74" s="145">
        <v>27</v>
      </c>
      <c r="H74" s="145">
        <v>6</v>
      </c>
    </row>
    <row r="75" spans="1:8" ht="10.5" customHeight="1">
      <c r="A75" s="202" t="s">
        <v>34</v>
      </c>
      <c r="B75" s="224">
        <v>37</v>
      </c>
      <c r="C75" s="224">
        <v>11</v>
      </c>
      <c r="D75" s="222">
        <v>29.73</v>
      </c>
      <c r="E75" s="224">
        <v>3</v>
      </c>
      <c r="F75" s="224">
        <v>12</v>
      </c>
      <c r="G75" s="224">
        <v>18</v>
      </c>
      <c r="H75" s="224">
        <v>4</v>
      </c>
    </row>
    <row r="76" spans="1:8" ht="10.5" customHeight="1">
      <c r="A76" s="199" t="s">
        <v>35</v>
      </c>
      <c r="B76" s="147">
        <v>20</v>
      </c>
      <c r="C76" s="147">
        <v>6</v>
      </c>
      <c r="D76" s="219">
        <v>30</v>
      </c>
      <c r="E76" s="147">
        <v>2</v>
      </c>
      <c r="F76" s="147">
        <v>5</v>
      </c>
      <c r="G76" s="147">
        <v>10</v>
      </c>
      <c r="H76" s="147">
        <v>3</v>
      </c>
    </row>
    <row r="77" spans="1:8" ht="10.5" customHeight="1">
      <c r="A77" s="202" t="s">
        <v>36</v>
      </c>
      <c r="B77" s="224">
        <v>30</v>
      </c>
      <c r="C77" s="224">
        <v>10</v>
      </c>
      <c r="D77" s="222">
        <v>33.33</v>
      </c>
      <c r="E77" s="224">
        <v>1</v>
      </c>
      <c r="F77" s="224">
        <v>7</v>
      </c>
      <c r="G77" s="224">
        <v>16</v>
      </c>
      <c r="H77" s="224">
        <v>6</v>
      </c>
    </row>
    <row r="78" spans="1:8" ht="10.5" customHeight="1">
      <c r="A78" s="199" t="s">
        <v>37</v>
      </c>
      <c r="B78" s="147">
        <v>43</v>
      </c>
      <c r="C78" s="147">
        <v>15</v>
      </c>
      <c r="D78" s="219">
        <v>34.880000000000003</v>
      </c>
      <c r="E78" s="147">
        <v>2</v>
      </c>
      <c r="F78" s="147">
        <v>11</v>
      </c>
      <c r="G78" s="147">
        <v>25</v>
      </c>
      <c r="H78" s="147">
        <v>5</v>
      </c>
    </row>
    <row r="79" spans="1:8" ht="10.5" customHeight="1">
      <c r="A79" s="202" t="s">
        <v>38</v>
      </c>
      <c r="B79" s="224">
        <v>48</v>
      </c>
      <c r="C79" s="224">
        <v>13</v>
      </c>
      <c r="D79" s="222">
        <v>27.08</v>
      </c>
      <c r="E79" s="224">
        <v>3</v>
      </c>
      <c r="F79" s="224">
        <v>13</v>
      </c>
      <c r="G79" s="224">
        <v>28</v>
      </c>
      <c r="H79" s="224">
        <v>4</v>
      </c>
    </row>
    <row r="80" spans="1:8" ht="10.5" customHeight="1">
      <c r="A80" s="199" t="s">
        <v>39</v>
      </c>
      <c r="B80" s="147">
        <v>39</v>
      </c>
      <c r="C80" s="147">
        <v>11</v>
      </c>
      <c r="D80" s="219">
        <v>28.21</v>
      </c>
      <c r="E80" s="147">
        <v>3</v>
      </c>
      <c r="F80" s="147">
        <v>8</v>
      </c>
      <c r="G80" s="147">
        <v>22</v>
      </c>
      <c r="H80" s="147">
        <v>6</v>
      </c>
    </row>
    <row r="81" spans="1:8" ht="14.1" customHeight="1">
      <c r="A81" s="233" t="s">
        <v>192</v>
      </c>
      <c r="B81" s="224">
        <v>4095</v>
      </c>
      <c r="C81" s="224">
        <v>1256</v>
      </c>
      <c r="D81" s="222">
        <v>30.67</v>
      </c>
      <c r="E81" s="224">
        <v>299</v>
      </c>
      <c r="F81" s="224">
        <v>897</v>
      </c>
      <c r="G81" s="224">
        <v>2338</v>
      </c>
      <c r="H81" s="224">
        <v>561</v>
      </c>
    </row>
    <row r="82" spans="1:8" s="268" customFormat="1" ht="24" customHeight="1">
      <c r="A82" s="73" t="s">
        <v>251</v>
      </c>
      <c r="B82" s="143">
        <v>2199</v>
      </c>
      <c r="C82" s="143">
        <v>676</v>
      </c>
      <c r="D82" s="322">
        <v>30.74</v>
      </c>
      <c r="E82" s="143">
        <v>177</v>
      </c>
      <c r="F82" s="143">
        <v>476</v>
      </c>
      <c r="G82" s="143">
        <v>1212</v>
      </c>
      <c r="H82" s="143">
        <v>334</v>
      </c>
    </row>
    <row r="83" spans="1:8" s="268" customFormat="1" ht="12" customHeight="1">
      <c r="A83" s="217" t="s">
        <v>134</v>
      </c>
      <c r="B83" s="325">
        <v>419</v>
      </c>
      <c r="C83" s="325">
        <v>128</v>
      </c>
      <c r="D83" s="326">
        <v>30.55</v>
      </c>
      <c r="E83" s="325">
        <v>28</v>
      </c>
      <c r="F83" s="325">
        <v>70</v>
      </c>
      <c r="G83" s="325">
        <v>253</v>
      </c>
      <c r="H83" s="325">
        <v>68</v>
      </c>
    </row>
    <row r="84" spans="1:8" s="270" customFormat="1" ht="10.5" customHeight="1">
      <c r="A84" s="214" t="s">
        <v>237</v>
      </c>
      <c r="B84" s="145">
        <v>82</v>
      </c>
      <c r="C84" s="145">
        <v>25</v>
      </c>
      <c r="D84" s="324">
        <v>30.49</v>
      </c>
      <c r="E84" s="145">
        <v>8</v>
      </c>
      <c r="F84" s="145">
        <v>16</v>
      </c>
      <c r="G84" s="145">
        <v>44</v>
      </c>
      <c r="H84" s="145">
        <v>14</v>
      </c>
    </row>
    <row r="85" spans="1:8" ht="10.5" customHeight="1">
      <c r="A85" s="210" t="s">
        <v>218</v>
      </c>
      <c r="B85" s="328">
        <v>67</v>
      </c>
      <c r="C85" s="328">
        <v>21</v>
      </c>
      <c r="D85" s="328">
        <v>31.34</v>
      </c>
      <c r="E85" s="328">
        <v>5</v>
      </c>
      <c r="F85" s="328">
        <v>15</v>
      </c>
      <c r="G85" s="328">
        <v>39</v>
      </c>
      <c r="H85" s="328">
        <v>8</v>
      </c>
    </row>
    <row r="86" spans="1:8" ht="10.5" customHeight="1">
      <c r="A86" s="211" t="s">
        <v>238</v>
      </c>
      <c r="B86" s="327">
        <v>15</v>
      </c>
      <c r="C86" s="327">
        <v>4</v>
      </c>
      <c r="D86" s="327">
        <v>26.67</v>
      </c>
      <c r="E86" s="327">
        <v>3</v>
      </c>
      <c r="F86" s="327">
        <v>1</v>
      </c>
      <c r="G86" s="327">
        <v>5</v>
      </c>
      <c r="H86" s="327">
        <v>6</v>
      </c>
    </row>
    <row r="87" spans="1:8" ht="10.5" customHeight="1">
      <c r="A87" s="202" t="s">
        <v>77</v>
      </c>
      <c r="B87" s="224">
        <v>34</v>
      </c>
      <c r="C87" s="224">
        <v>10</v>
      </c>
      <c r="D87" s="222">
        <v>29.41</v>
      </c>
      <c r="E87" s="224">
        <v>0</v>
      </c>
      <c r="F87" s="224">
        <v>3</v>
      </c>
      <c r="G87" s="224">
        <v>21</v>
      </c>
      <c r="H87" s="224">
        <v>10</v>
      </c>
    </row>
    <row r="88" spans="1:8" ht="10.5" customHeight="1">
      <c r="A88" s="199" t="s">
        <v>78</v>
      </c>
      <c r="B88" s="147">
        <v>45</v>
      </c>
      <c r="C88" s="147">
        <v>15</v>
      </c>
      <c r="D88" s="219">
        <v>33.33</v>
      </c>
      <c r="E88" s="147">
        <v>0</v>
      </c>
      <c r="F88" s="147">
        <v>7</v>
      </c>
      <c r="G88" s="147">
        <v>31</v>
      </c>
      <c r="H88" s="147">
        <v>7</v>
      </c>
    </row>
    <row r="89" spans="1:8" ht="10.5" customHeight="1">
      <c r="A89" s="202" t="s">
        <v>79</v>
      </c>
      <c r="B89" s="224">
        <v>27</v>
      </c>
      <c r="C89" s="224">
        <v>7</v>
      </c>
      <c r="D89" s="222">
        <v>25.93</v>
      </c>
      <c r="E89" s="224">
        <v>2</v>
      </c>
      <c r="F89" s="224">
        <v>8</v>
      </c>
      <c r="G89" s="224">
        <v>12</v>
      </c>
      <c r="H89" s="224">
        <v>5</v>
      </c>
    </row>
    <row r="90" spans="1:8" ht="10.5" customHeight="1">
      <c r="A90" s="199" t="s">
        <v>80</v>
      </c>
      <c r="B90" s="147">
        <v>27</v>
      </c>
      <c r="C90" s="147">
        <v>8</v>
      </c>
      <c r="D90" s="219">
        <v>29.63</v>
      </c>
      <c r="E90" s="147">
        <v>1</v>
      </c>
      <c r="F90" s="147">
        <v>2</v>
      </c>
      <c r="G90" s="147">
        <v>21</v>
      </c>
      <c r="H90" s="147">
        <v>3</v>
      </c>
    </row>
    <row r="91" spans="1:8" ht="10.5" customHeight="1">
      <c r="A91" s="202" t="s">
        <v>81</v>
      </c>
      <c r="B91" s="224">
        <v>52</v>
      </c>
      <c r="C91" s="224">
        <v>17</v>
      </c>
      <c r="D91" s="222">
        <v>32.69</v>
      </c>
      <c r="E91" s="224">
        <v>4</v>
      </c>
      <c r="F91" s="224">
        <v>7</v>
      </c>
      <c r="G91" s="224">
        <v>34</v>
      </c>
      <c r="H91" s="224">
        <v>7</v>
      </c>
    </row>
    <row r="92" spans="1:8" ht="10.5" customHeight="1">
      <c r="A92" s="199" t="s">
        <v>82</v>
      </c>
      <c r="B92" s="147">
        <v>41</v>
      </c>
      <c r="C92" s="147">
        <v>13</v>
      </c>
      <c r="D92" s="219">
        <v>31.71</v>
      </c>
      <c r="E92" s="147">
        <v>3</v>
      </c>
      <c r="F92" s="147">
        <v>11</v>
      </c>
      <c r="G92" s="147">
        <v>20</v>
      </c>
      <c r="H92" s="147">
        <v>7</v>
      </c>
    </row>
    <row r="93" spans="1:8" ht="10.5" customHeight="1">
      <c r="A93" s="202" t="s">
        <v>83</v>
      </c>
      <c r="B93" s="224">
        <v>41</v>
      </c>
      <c r="C93" s="224">
        <v>12</v>
      </c>
      <c r="D93" s="222">
        <v>29.27</v>
      </c>
      <c r="E93" s="224">
        <v>5</v>
      </c>
      <c r="F93" s="224">
        <v>4</v>
      </c>
      <c r="G93" s="224">
        <v>27</v>
      </c>
      <c r="H93" s="224">
        <v>5</v>
      </c>
    </row>
    <row r="94" spans="1:8" s="268" customFormat="1" ht="10.5" customHeight="1">
      <c r="A94" s="199" t="s">
        <v>84</v>
      </c>
      <c r="B94" s="147">
        <v>39</v>
      </c>
      <c r="C94" s="147">
        <v>11</v>
      </c>
      <c r="D94" s="219">
        <v>28.21</v>
      </c>
      <c r="E94" s="147">
        <v>4</v>
      </c>
      <c r="F94" s="147">
        <v>8</v>
      </c>
      <c r="G94" s="147">
        <v>19</v>
      </c>
      <c r="H94" s="147">
        <v>8</v>
      </c>
    </row>
    <row r="95" spans="1:8" ht="10.5" customHeight="1">
      <c r="A95" s="202" t="s">
        <v>85</v>
      </c>
      <c r="B95" s="224">
        <v>31</v>
      </c>
      <c r="C95" s="224">
        <v>10</v>
      </c>
      <c r="D95" s="222">
        <v>32.26</v>
      </c>
      <c r="E95" s="224">
        <v>1</v>
      </c>
      <c r="F95" s="224">
        <v>4</v>
      </c>
      <c r="G95" s="224">
        <v>24</v>
      </c>
      <c r="H95" s="224">
        <v>2</v>
      </c>
    </row>
    <row r="96" spans="1:8" s="268" customFormat="1" ht="14.1" customHeight="1">
      <c r="A96" s="209" t="s">
        <v>135</v>
      </c>
      <c r="B96" s="143">
        <v>228</v>
      </c>
      <c r="C96" s="143">
        <v>65</v>
      </c>
      <c r="D96" s="322">
        <v>28.51</v>
      </c>
      <c r="E96" s="143">
        <v>22</v>
      </c>
      <c r="F96" s="143">
        <v>49</v>
      </c>
      <c r="G96" s="143">
        <v>136</v>
      </c>
      <c r="H96" s="143">
        <v>21</v>
      </c>
    </row>
    <row r="97" spans="1:8" s="270" customFormat="1" ht="10.5" customHeight="1">
      <c r="A97" s="206" t="s">
        <v>219</v>
      </c>
      <c r="B97" s="320">
        <v>51</v>
      </c>
      <c r="C97" s="320">
        <v>16</v>
      </c>
      <c r="D97" s="321">
        <v>31.37</v>
      </c>
      <c r="E97" s="320">
        <v>2</v>
      </c>
      <c r="F97" s="320">
        <v>9</v>
      </c>
      <c r="G97" s="320">
        <v>35</v>
      </c>
      <c r="H97" s="320">
        <v>5</v>
      </c>
    </row>
    <row r="98" spans="1:8" ht="10.5" customHeight="1">
      <c r="A98" s="199" t="s">
        <v>46</v>
      </c>
      <c r="B98" s="147">
        <v>35</v>
      </c>
      <c r="C98" s="147">
        <v>10</v>
      </c>
      <c r="D98" s="219">
        <v>28.57</v>
      </c>
      <c r="E98" s="147">
        <v>2</v>
      </c>
      <c r="F98" s="147">
        <v>9</v>
      </c>
      <c r="G98" s="147">
        <v>23</v>
      </c>
      <c r="H98" s="147">
        <v>1</v>
      </c>
    </row>
    <row r="99" spans="1:8" ht="10.5" customHeight="1">
      <c r="A99" s="202" t="s">
        <v>47</v>
      </c>
      <c r="B99" s="224">
        <v>30</v>
      </c>
      <c r="C99" s="224">
        <v>7</v>
      </c>
      <c r="D99" s="222">
        <v>23.33</v>
      </c>
      <c r="E99" s="224">
        <v>3</v>
      </c>
      <c r="F99" s="224">
        <v>4</v>
      </c>
      <c r="G99" s="224">
        <v>19</v>
      </c>
      <c r="H99" s="224">
        <v>4</v>
      </c>
    </row>
    <row r="100" spans="1:8" ht="10.5" customHeight="1">
      <c r="A100" s="199" t="s">
        <v>48</v>
      </c>
      <c r="B100" s="147">
        <v>39</v>
      </c>
      <c r="C100" s="147">
        <v>12</v>
      </c>
      <c r="D100" s="219">
        <v>30.77</v>
      </c>
      <c r="E100" s="147">
        <v>9</v>
      </c>
      <c r="F100" s="147">
        <v>11</v>
      </c>
      <c r="G100" s="147">
        <v>17</v>
      </c>
      <c r="H100" s="147">
        <v>2</v>
      </c>
    </row>
    <row r="101" spans="1:8" s="268" customFormat="1" ht="10.5" customHeight="1">
      <c r="A101" s="202" t="s">
        <v>49</v>
      </c>
      <c r="B101" s="224">
        <v>33</v>
      </c>
      <c r="C101" s="224">
        <v>11</v>
      </c>
      <c r="D101" s="222">
        <v>33.33</v>
      </c>
      <c r="E101" s="224">
        <v>3</v>
      </c>
      <c r="F101" s="224">
        <v>8</v>
      </c>
      <c r="G101" s="224">
        <v>17</v>
      </c>
      <c r="H101" s="224">
        <v>5</v>
      </c>
    </row>
    <row r="102" spans="1:8" ht="10.5" customHeight="1">
      <c r="A102" s="199" t="s">
        <v>50</v>
      </c>
      <c r="B102" s="147">
        <v>40</v>
      </c>
      <c r="C102" s="147">
        <v>9</v>
      </c>
      <c r="D102" s="219">
        <v>22.5</v>
      </c>
      <c r="E102" s="147">
        <v>3</v>
      </c>
      <c r="F102" s="147">
        <v>8</v>
      </c>
      <c r="G102" s="147">
        <v>25</v>
      </c>
      <c r="H102" s="147">
        <v>4</v>
      </c>
    </row>
    <row r="103" spans="1:8" s="268" customFormat="1" ht="14.1" customHeight="1">
      <c r="A103" s="217" t="s">
        <v>136</v>
      </c>
      <c r="B103" s="325">
        <v>314</v>
      </c>
      <c r="C103" s="325">
        <v>90</v>
      </c>
      <c r="D103" s="326">
        <v>28.66</v>
      </c>
      <c r="E103" s="325">
        <v>34</v>
      </c>
      <c r="F103" s="325">
        <v>72</v>
      </c>
      <c r="G103" s="325">
        <v>155</v>
      </c>
      <c r="H103" s="325">
        <v>53</v>
      </c>
    </row>
    <row r="104" spans="1:8" s="270" customFormat="1" ht="10.5" customHeight="1">
      <c r="A104" s="214" t="s">
        <v>221</v>
      </c>
      <c r="B104" s="145">
        <v>69</v>
      </c>
      <c r="C104" s="145">
        <v>23</v>
      </c>
      <c r="D104" s="324">
        <v>33.33</v>
      </c>
      <c r="E104" s="145">
        <v>6</v>
      </c>
      <c r="F104" s="145">
        <v>21</v>
      </c>
      <c r="G104" s="145">
        <v>37</v>
      </c>
      <c r="H104" s="145">
        <v>5</v>
      </c>
    </row>
    <row r="105" spans="1:8" ht="10.5" customHeight="1">
      <c r="A105" s="202" t="s">
        <v>40</v>
      </c>
      <c r="B105" s="224">
        <v>31</v>
      </c>
      <c r="C105" s="224">
        <v>9</v>
      </c>
      <c r="D105" s="222">
        <v>29.03</v>
      </c>
      <c r="E105" s="224">
        <v>6</v>
      </c>
      <c r="F105" s="224">
        <v>10</v>
      </c>
      <c r="G105" s="224">
        <v>15</v>
      </c>
      <c r="H105" s="224">
        <v>0</v>
      </c>
    </row>
    <row r="106" spans="1:8" ht="10.5" customHeight="1">
      <c r="A106" s="199" t="s">
        <v>41</v>
      </c>
      <c r="B106" s="147">
        <v>25</v>
      </c>
      <c r="C106" s="147">
        <v>7</v>
      </c>
      <c r="D106" s="219">
        <v>28</v>
      </c>
      <c r="E106" s="147">
        <v>2</v>
      </c>
      <c r="F106" s="147">
        <v>3</v>
      </c>
      <c r="G106" s="147">
        <v>18</v>
      </c>
      <c r="H106" s="147">
        <v>2</v>
      </c>
    </row>
    <row r="107" spans="1:8" ht="10.5" customHeight="1">
      <c r="A107" s="202" t="s">
        <v>42</v>
      </c>
      <c r="B107" s="224">
        <v>31</v>
      </c>
      <c r="C107" s="224">
        <v>10</v>
      </c>
      <c r="D107" s="222">
        <v>32.26</v>
      </c>
      <c r="E107" s="224">
        <v>1</v>
      </c>
      <c r="F107" s="224">
        <v>6</v>
      </c>
      <c r="G107" s="224">
        <v>16</v>
      </c>
      <c r="H107" s="224">
        <v>8</v>
      </c>
    </row>
    <row r="108" spans="1:8" ht="10.5" customHeight="1">
      <c r="A108" s="199" t="s">
        <v>43</v>
      </c>
      <c r="B108" s="147">
        <v>35</v>
      </c>
      <c r="C108" s="147">
        <v>11</v>
      </c>
      <c r="D108" s="219">
        <v>31.43</v>
      </c>
      <c r="E108" s="147">
        <v>8</v>
      </c>
      <c r="F108" s="147">
        <v>6</v>
      </c>
      <c r="G108" s="147">
        <v>5</v>
      </c>
      <c r="H108" s="147">
        <v>16</v>
      </c>
    </row>
    <row r="109" spans="1:8" ht="10.5" customHeight="1">
      <c r="A109" s="202" t="s">
        <v>220</v>
      </c>
      <c r="B109" s="224">
        <v>59</v>
      </c>
      <c r="C109" s="224">
        <v>17</v>
      </c>
      <c r="D109" s="222">
        <v>28.81</v>
      </c>
      <c r="E109" s="224">
        <v>5</v>
      </c>
      <c r="F109" s="224">
        <v>12</v>
      </c>
      <c r="G109" s="224">
        <v>28</v>
      </c>
      <c r="H109" s="224">
        <v>14</v>
      </c>
    </row>
    <row r="110" spans="1:8" s="268" customFormat="1" ht="10.5" customHeight="1">
      <c r="A110" s="199" t="s">
        <v>44</v>
      </c>
      <c r="B110" s="147">
        <v>35</v>
      </c>
      <c r="C110" s="147">
        <v>8</v>
      </c>
      <c r="D110" s="219">
        <v>22.86</v>
      </c>
      <c r="E110" s="147">
        <v>3</v>
      </c>
      <c r="F110" s="147">
        <v>8</v>
      </c>
      <c r="G110" s="147">
        <v>20</v>
      </c>
      <c r="H110" s="147">
        <v>4</v>
      </c>
    </row>
    <row r="111" spans="1:8" ht="10.5" customHeight="1">
      <c r="A111" s="202" t="s">
        <v>45</v>
      </c>
      <c r="B111" s="224">
        <v>29</v>
      </c>
      <c r="C111" s="224">
        <v>5</v>
      </c>
      <c r="D111" s="222">
        <v>17.239999999999998</v>
      </c>
      <c r="E111" s="224">
        <v>3</v>
      </c>
      <c r="F111" s="224">
        <v>6</v>
      </c>
      <c r="G111" s="224">
        <v>16</v>
      </c>
      <c r="H111" s="224">
        <v>4</v>
      </c>
    </row>
    <row r="112" spans="1:8" s="268" customFormat="1" ht="15.95" customHeight="1">
      <c r="A112" s="209" t="s">
        <v>137</v>
      </c>
      <c r="B112" s="143">
        <v>206</v>
      </c>
      <c r="C112" s="143">
        <v>66</v>
      </c>
      <c r="D112" s="322">
        <v>32.04</v>
      </c>
      <c r="E112" s="143">
        <v>20</v>
      </c>
      <c r="F112" s="143">
        <v>34</v>
      </c>
      <c r="G112" s="143">
        <v>116</v>
      </c>
      <c r="H112" s="143">
        <v>36</v>
      </c>
    </row>
    <row r="113" spans="1:8" s="270" customFormat="1" ht="11.45" customHeight="1">
      <c r="A113" s="206" t="s">
        <v>222</v>
      </c>
      <c r="B113" s="320">
        <v>75</v>
      </c>
      <c r="C113" s="320">
        <v>25</v>
      </c>
      <c r="D113" s="321">
        <v>33.33</v>
      </c>
      <c r="E113" s="320">
        <v>5</v>
      </c>
      <c r="F113" s="320">
        <v>10</v>
      </c>
      <c r="G113" s="320">
        <v>44</v>
      </c>
      <c r="H113" s="320">
        <v>16</v>
      </c>
    </row>
    <row r="114" spans="1:8" ht="11.45" customHeight="1">
      <c r="A114" s="199" t="s">
        <v>86</v>
      </c>
      <c r="B114" s="147">
        <v>49</v>
      </c>
      <c r="C114" s="147">
        <v>17</v>
      </c>
      <c r="D114" s="219">
        <v>34.69</v>
      </c>
      <c r="E114" s="147">
        <v>4</v>
      </c>
      <c r="F114" s="147">
        <v>11</v>
      </c>
      <c r="G114" s="147">
        <v>24</v>
      </c>
      <c r="H114" s="147">
        <v>10</v>
      </c>
    </row>
    <row r="115" spans="1:8" s="268" customFormat="1" ht="11.45" customHeight="1">
      <c r="A115" s="202" t="s">
        <v>87</v>
      </c>
      <c r="B115" s="224">
        <v>37</v>
      </c>
      <c r="C115" s="224">
        <v>11</v>
      </c>
      <c r="D115" s="222">
        <v>29.73</v>
      </c>
      <c r="E115" s="224">
        <v>6</v>
      </c>
      <c r="F115" s="224">
        <v>1</v>
      </c>
      <c r="G115" s="224">
        <v>27</v>
      </c>
      <c r="H115" s="224">
        <v>3</v>
      </c>
    </row>
    <row r="116" spans="1:8" ht="11.45" customHeight="1">
      <c r="A116" s="199" t="s">
        <v>88</v>
      </c>
      <c r="B116" s="147">
        <v>45</v>
      </c>
      <c r="C116" s="147">
        <v>13</v>
      </c>
      <c r="D116" s="219">
        <v>28.89</v>
      </c>
      <c r="E116" s="147">
        <v>5</v>
      </c>
      <c r="F116" s="147">
        <v>12</v>
      </c>
      <c r="G116" s="147">
        <v>21</v>
      </c>
      <c r="H116" s="147">
        <v>7</v>
      </c>
    </row>
    <row r="117" spans="1:8" s="268" customFormat="1" ht="15.95" customHeight="1">
      <c r="A117" s="217" t="s">
        <v>138</v>
      </c>
      <c r="B117" s="325">
        <v>248</v>
      </c>
      <c r="C117" s="325">
        <v>78</v>
      </c>
      <c r="D117" s="326">
        <v>31.45</v>
      </c>
      <c r="E117" s="325">
        <v>13</v>
      </c>
      <c r="F117" s="325">
        <v>46</v>
      </c>
      <c r="G117" s="325">
        <v>147</v>
      </c>
      <c r="H117" s="325">
        <v>42</v>
      </c>
    </row>
    <row r="118" spans="1:8" s="270" customFormat="1" ht="11.65" customHeight="1">
      <c r="A118" s="214" t="s">
        <v>223</v>
      </c>
      <c r="B118" s="145">
        <v>31</v>
      </c>
      <c r="C118" s="145">
        <v>10</v>
      </c>
      <c r="D118" s="324">
        <v>32.26</v>
      </c>
      <c r="E118" s="145">
        <v>0</v>
      </c>
      <c r="F118" s="145">
        <v>8</v>
      </c>
      <c r="G118" s="145">
        <v>17</v>
      </c>
      <c r="H118" s="145">
        <v>6</v>
      </c>
    </row>
    <row r="119" spans="1:8" ht="11.65" customHeight="1">
      <c r="A119" s="202" t="s">
        <v>65</v>
      </c>
      <c r="B119" s="224">
        <v>45</v>
      </c>
      <c r="C119" s="224">
        <v>13</v>
      </c>
      <c r="D119" s="222">
        <v>28.89</v>
      </c>
      <c r="E119" s="224">
        <v>4</v>
      </c>
      <c r="F119" s="224">
        <v>5</v>
      </c>
      <c r="G119" s="224">
        <v>28</v>
      </c>
      <c r="H119" s="224">
        <v>8</v>
      </c>
    </row>
    <row r="120" spans="1:8" ht="11.65" customHeight="1">
      <c r="A120" s="199" t="s">
        <v>66</v>
      </c>
      <c r="B120" s="147">
        <v>55</v>
      </c>
      <c r="C120" s="147">
        <v>18</v>
      </c>
      <c r="D120" s="219">
        <v>32.729999999999997</v>
      </c>
      <c r="E120" s="147">
        <v>1</v>
      </c>
      <c r="F120" s="147">
        <v>9</v>
      </c>
      <c r="G120" s="147">
        <v>37</v>
      </c>
      <c r="H120" s="147">
        <v>8</v>
      </c>
    </row>
    <row r="121" spans="1:8" ht="11.65" customHeight="1">
      <c r="A121" s="202" t="s">
        <v>67</v>
      </c>
      <c r="B121" s="224">
        <v>33</v>
      </c>
      <c r="C121" s="224">
        <v>10</v>
      </c>
      <c r="D121" s="222">
        <v>30.3</v>
      </c>
      <c r="E121" s="224">
        <v>5</v>
      </c>
      <c r="F121" s="224">
        <v>4</v>
      </c>
      <c r="G121" s="224">
        <v>16</v>
      </c>
      <c r="H121" s="224">
        <v>8</v>
      </c>
    </row>
    <row r="122" spans="1:8" s="268" customFormat="1" ht="11.65" customHeight="1">
      <c r="A122" s="199" t="s">
        <v>68</v>
      </c>
      <c r="B122" s="147">
        <v>47</v>
      </c>
      <c r="C122" s="147">
        <v>15</v>
      </c>
      <c r="D122" s="219">
        <v>31.91</v>
      </c>
      <c r="E122" s="147">
        <v>2</v>
      </c>
      <c r="F122" s="147">
        <v>12</v>
      </c>
      <c r="G122" s="147">
        <v>26</v>
      </c>
      <c r="H122" s="147">
        <v>7</v>
      </c>
    </row>
    <row r="123" spans="1:8" ht="11.65" customHeight="1">
      <c r="A123" s="202" t="s">
        <v>69</v>
      </c>
      <c r="B123" s="224">
        <v>37</v>
      </c>
      <c r="C123" s="224">
        <v>12</v>
      </c>
      <c r="D123" s="222">
        <v>32.43</v>
      </c>
      <c r="E123" s="224">
        <v>1</v>
      </c>
      <c r="F123" s="224">
        <v>8</v>
      </c>
      <c r="G123" s="224">
        <v>23</v>
      </c>
      <c r="H123" s="224">
        <v>5</v>
      </c>
    </row>
    <row r="124" spans="1:8" s="268" customFormat="1" ht="15.95" customHeight="1">
      <c r="A124" s="209" t="s">
        <v>139</v>
      </c>
      <c r="B124" s="143">
        <v>273</v>
      </c>
      <c r="C124" s="143">
        <v>88</v>
      </c>
      <c r="D124" s="322">
        <v>32.229999999999997</v>
      </c>
      <c r="E124" s="143">
        <v>19</v>
      </c>
      <c r="F124" s="143">
        <v>57</v>
      </c>
      <c r="G124" s="143">
        <v>152</v>
      </c>
      <c r="H124" s="143">
        <v>45</v>
      </c>
    </row>
    <row r="125" spans="1:8" s="270" customFormat="1" ht="11.65" customHeight="1">
      <c r="A125" s="206" t="s">
        <v>224</v>
      </c>
      <c r="B125" s="320">
        <v>70</v>
      </c>
      <c r="C125" s="320">
        <v>25</v>
      </c>
      <c r="D125" s="321">
        <v>35.71</v>
      </c>
      <c r="E125" s="320">
        <v>8</v>
      </c>
      <c r="F125" s="320">
        <v>15</v>
      </c>
      <c r="G125" s="320">
        <v>37</v>
      </c>
      <c r="H125" s="320">
        <v>10</v>
      </c>
    </row>
    <row r="126" spans="1:8" ht="11.65" customHeight="1">
      <c r="A126" s="199" t="s">
        <v>92</v>
      </c>
      <c r="B126" s="147">
        <v>59</v>
      </c>
      <c r="C126" s="147">
        <v>17</v>
      </c>
      <c r="D126" s="219">
        <v>28.81</v>
      </c>
      <c r="E126" s="147">
        <v>2</v>
      </c>
      <c r="F126" s="147">
        <v>9</v>
      </c>
      <c r="G126" s="147">
        <v>28</v>
      </c>
      <c r="H126" s="147">
        <v>20</v>
      </c>
    </row>
    <row r="127" spans="1:8" ht="11.65" customHeight="1">
      <c r="A127" s="202" t="s">
        <v>93</v>
      </c>
      <c r="B127" s="224">
        <v>29</v>
      </c>
      <c r="C127" s="224">
        <v>10</v>
      </c>
      <c r="D127" s="222">
        <v>34.479999999999997</v>
      </c>
      <c r="E127" s="224">
        <v>2</v>
      </c>
      <c r="F127" s="224">
        <v>2</v>
      </c>
      <c r="G127" s="224">
        <v>20</v>
      </c>
      <c r="H127" s="224">
        <v>5</v>
      </c>
    </row>
    <row r="128" spans="1:8" ht="11.65" customHeight="1">
      <c r="A128" s="199" t="s">
        <v>94</v>
      </c>
      <c r="B128" s="147">
        <v>41</v>
      </c>
      <c r="C128" s="147">
        <v>13</v>
      </c>
      <c r="D128" s="219">
        <v>31.71</v>
      </c>
      <c r="E128" s="147">
        <v>1</v>
      </c>
      <c r="F128" s="147">
        <v>12</v>
      </c>
      <c r="G128" s="147">
        <v>22</v>
      </c>
      <c r="H128" s="147">
        <v>6</v>
      </c>
    </row>
    <row r="129" spans="1:8" s="268" customFormat="1" ht="11.65" customHeight="1">
      <c r="A129" s="202" t="s">
        <v>95</v>
      </c>
      <c r="B129" s="224">
        <v>49</v>
      </c>
      <c r="C129" s="224">
        <v>16</v>
      </c>
      <c r="D129" s="222">
        <v>32.65</v>
      </c>
      <c r="E129" s="224">
        <v>4</v>
      </c>
      <c r="F129" s="224">
        <v>10</v>
      </c>
      <c r="G129" s="224">
        <v>32</v>
      </c>
      <c r="H129" s="224">
        <v>3</v>
      </c>
    </row>
    <row r="130" spans="1:8" ht="11.65" customHeight="1">
      <c r="A130" s="199" t="s">
        <v>96</v>
      </c>
      <c r="B130" s="147">
        <v>25</v>
      </c>
      <c r="C130" s="147">
        <v>7</v>
      </c>
      <c r="D130" s="219">
        <v>28</v>
      </c>
      <c r="E130" s="147">
        <v>2</v>
      </c>
      <c r="F130" s="147">
        <v>9</v>
      </c>
      <c r="G130" s="147">
        <v>13</v>
      </c>
      <c r="H130" s="147">
        <v>1</v>
      </c>
    </row>
    <row r="131" spans="1:8" s="268" customFormat="1" ht="15.95" customHeight="1">
      <c r="A131" s="217" t="s">
        <v>140</v>
      </c>
      <c r="B131" s="325">
        <v>214</v>
      </c>
      <c r="C131" s="325">
        <v>64</v>
      </c>
      <c r="D131" s="326">
        <v>29.91</v>
      </c>
      <c r="E131" s="325">
        <v>22</v>
      </c>
      <c r="F131" s="325">
        <v>66</v>
      </c>
      <c r="G131" s="325">
        <v>102</v>
      </c>
      <c r="H131" s="325">
        <v>24</v>
      </c>
    </row>
    <row r="132" spans="1:8" s="270" customFormat="1" ht="11.65" customHeight="1">
      <c r="A132" s="214" t="s">
        <v>225</v>
      </c>
      <c r="B132" s="145">
        <v>70</v>
      </c>
      <c r="C132" s="145">
        <v>21</v>
      </c>
      <c r="D132" s="324">
        <v>30</v>
      </c>
      <c r="E132" s="145">
        <v>2</v>
      </c>
      <c r="F132" s="145">
        <v>25</v>
      </c>
      <c r="G132" s="145">
        <v>36</v>
      </c>
      <c r="H132" s="145">
        <v>7</v>
      </c>
    </row>
    <row r="133" spans="1:8" ht="11.65" customHeight="1">
      <c r="A133" s="202" t="s">
        <v>89</v>
      </c>
      <c r="B133" s="224">
        <v>25</v>
      </c>
      <c r="C133" s="224">
        <v>6</v>
      </c>
      <c r="D133" s="222">
        <v>24</v>
      </c>
      <c r="E133" s="224">
        <v>2</v>
      </c>
      <c r="F133" s="224">
        <v>6</v>
      </c>
      <c r="G133" s="224">
        <v>10</v>
      </c>
      <c r="H133" s="224">
        <v>7</v>
      </c>
    </row>
    <row r="134" spans="1:8" ht="11.65" customHeight="1">
      <c r="A134" s="199" t="s">
        <v>226</v>
      </c>
      <c r="B134" s="147">
        <v>47</v>
      </c>
      <c r="C134" s="147">
        <v>14</v>
      </c>
      <c r="D134" s="219">
        <v>29.79</v>
      </c>
      <c r="E134" s="147">
        <v>3</v>
      </c>
      <c r="F134" s="147">
        <v>18</v>
      </c>
      <c r="G134" s="147">
        <v>24</v>
      </c>
      <c r="H134" s="147">
        <v>2</v>
      </c>
    </row>
    <row r="135" spans="1:8" s="268" customFormat="1" ht="11.65" customHeight="1">
      <c r="A135" s="202" t="s">
        <v>90</v>
      </c>
      <c r="B135" s="224">
        <v>35</v>
      </c>
      <c r="C135" s="224">
        <v>11</v>
      </c>
      <c r="D135" s="222">
        <v>31.43</v>
      </c>
      <c r="E135" s="224">
        <v>5</v>
      </c>
      <c r="F135" s="224">
        <v>11</v>
      </c>
      <c r="G135" s="224">
        <v>16</v>
      </c>
      <c r="H135" s="224">
        <v>3</v>
      </c>
    </row>
    <row r="136" spans="1:8" ht="11.65" customHeight="1">
      <c r="A136" s="199" t="s">
        <v>91</v>
      </c>
      <c r="B136" s="147">
        <v>37</v>
      </c>
      <c r="C136" s="147">
        <v>12</v>
      </c>
      <c r="D136" s="219">
        <v>32.43</v>
      </c>
      <c r="E136" s="147">
        <v>10</v>
      </c>
      <c r="F136" s="147">
        <v>6</v>
      </c>
      <c r="G136" s="147">
        <v>16</v>
      </c>
      <c r="H136" s="147">
        <v>5</v>
      </c>
    </row>
    <row r="137" spans="1:8" s="268" customFormat="1" ht="15.95" customHeight="1">
      <c r="A137" s="217" t="s">
        <v>141</v>
      </c>
      <c r="B137" s="325">
        <v>297</v>
      </c>
      <c r="C137" s="325">
        <v>97</v>
      </c>
      <c r="D137" s="326">
        <v>32.659999999999997</v>
      </c>
      <c r="E137" s="325">
        <v>19</v>
      </c>
      <c r="F137" s="325">
        <v>82</v>
      </c>
      <c r="G137" s="325">
        <v>151</v>
      </c>
      <c r="H137" s="325">
        <v>45</v>
      </c>
    </row>
    <row r="138" spans="1:8" s="270" customFormat="1" ht="11.65" customHeight="1">
      <c r="A138" s="214" t="s">
        <v>227</v>
      </c>
      <c r="B138" s="145">
        <v>87</v>
      </c>
      <c r="C138" s="145">
        <v>28</v>
      </c>
      <c r="D138" s="324">
        <v>32.18</v>
      </c>
      <c r="E138" s="145">
        <v>4</v>
      </c>
      <c r="F138" s="145">
        <v>28</v>
      </c>
      <c r="G138" s="145">
        <v>40</v>
      </c>
      <c r="H138" s="145">
        <v>15</v>
      </c>
    </row>
    <row r="139" spans="1:8" ht="11.65" customHeight="1">
      <c r="A139" s="202" t="s">
        <v>59</v>
      </c>
      <c r="B139" s="224">
        <v>41</v>
      </c>
      <c r="C139" s="224">
        <v>12</v>
      </c>
      <c r="D139" s="222">
        <v>29.27</v>
      </c>
      <c r="E139" s="224">
        <v>1</v>
      </c>
      <c r="F139" s="224">
        <v>7</v>
      </c>
      <c r="G139" s="224">
        <v>22</v>
      </c>
      <c r="H139" s="224">
        <v>11</v>
      </c>
    </row>
    <row r="140" spans="1:8" ht="11.65" customHeight="1">
      <c r="A140" s="199" t="s">
        <v>60</v>
      </c>
      <c r="B140" s="147">
        <v>35</v>
      </c>
      <c r="C140" s="147">
        <v>10</v>
      </c>
      <c r="D140" s="219">
        <v>28.57</v>
      </c>
      <c r="E140" s="147">
        <v>1</v>
      </c>
      <c r="F140" s="147">
        <v>9</v>
      </c>
      <c r="G140" s="147">
        <v>21</v>
      </c>
      <c r="H140" s="147">
        <v>4</v>
      </c>
    </row>
    <row r="141" spans="1:8" ht="11.65" customHeight="1">
      <c r="A141" s="202" t="s">
        <v>61</v>
      </c>
      <c r="B141" s="224">
        <v>33</v>
      </c>
      <c r="C141" s="224">
        <v>11</v>
      </c>
      <c r="D141" s="222">
        <v>33.33</v>
      </c>
      <c r="E141" s="224">
        <v>2</v>
      </c>
      <c r="F141" s="224">
        <v>7</v>
      </c>
      <c r="G141" s="224">
        <v>16</v>
      </c>
      <c r="H141" s="224">
        <v>8</v>
      </c>
    </row>
    <row r="142" spans="1:8" ht="11.65" customHeight="1">
      <c r="A142" s="199" t="s">
        <v>62</v>
      </c>
      <c r="B142" s="147">
        <v>29</v>
      </c>
      <c r="C142" s="147">
        <v>10</v>
      </c>
      <c r="D142" s="219">
        <v>34.479999999999997</v>
      </c>
      <c r="E142" s="147">
        <v>3</v>
      </c>
      <c r="F142" s="147">
        <v>11</v>
      </c>
      <c r="G142" s="147">
        <v>14</v>
      </c>
      <c r="H142" s="147">
        <v>1</v>
      </c>
    </row>
    <row r="143" spans="1:8" s="268" customFormat="1" ht="11.65" customHeight="1">
      <c r="A143" s="202" t="s">
        <v>63</v>
      </c>
      <c r="B143" s="224">
        <v>31</v>
      </c>
      <c r="C143" s="224">
        <v>11</v>
      </c>
      <c r="D143" s="222">
        <v>35.479999999999997</v>
      </c>
      <c r="E143" s="224">
        <v>1</v>
      </c>
      <c r="F143" s="224">
        <v>12</v>
      </c>
      <c r="G143" s="224">
        <v>15</v>
      </c>
      <c r="H143" s="224">
        <v>3</v>
      </c>
    </row>
    <row r="144" spans="1:8" s="268" customFormat="1" ht="11.65" customHeight="1">
      <c r="A144" s="199" t="s">
        <v>64</v>
      </c>
      <c r="B144" s="147">
        <v>41</v>
      </c>
      <c r="C144" s="147">
        <v>15</v>
      </c>
      <c r="D144" s="219">
        <v>36.590000000000003</v>
      </c>
      <c r="E144" s="147">
        <v>7</v>
      </c>
      <c r="F144" s="147">
        <v>8</v>
      </c>
      <c r="G144" s="147">
        <v>23</v>
      </c>
      <c r="H144" s="147">
        <v>3</v>
      </c>
    </row>
    <row r="145" spans="1:8" s="268" customFormat="1" ht="24" customHeight="1">
      <c r="A145" s="223" t="s">
        <v>262</v>
      </c>
      <c r="B145" s="325">
        <v>1896</v>
      </c>
      <c r="C145" s="325">
        <v>580</v>
      </c>
      <c r="D145" s="326">
        <v>30.59</v>
      </c>
      <c r="E145" s="325">
        <v>122</v>
      </c>
      <c r="F145" s="325">
        <v>421</v>
      </c>
      <c r="G145" s="325">
        <v>1126</v>
      </c>
      <c r="H145" s="325">
        <v>227</v>
      </c>
    </row>
    <row r="146" spans="1:8" s="268" customFormat="1" ht="12" customHeight="1">
      <c r="A146" s="209" t="s">
        <v>142</v>
      </c>
      <c r="B146" s="143">
        <v>139</v>
      </c>
      <c r="C146" s="143">
        <v>43</v>
      </c>
      <c r="D146" s="322">
        <v>30.94</v>
      </c>
      <c r="E146" s="143">
        <v>8</v>
      </c>
      <c r="F146" s="143">
        <v>34</v>
      </c>
      <c r="G146" s="143">
        <v>80</v>
      </c>
      <c r="H146" s="143">
        <v>17</v>
      </c>
    </row>
    <row r="147" spans="1:8" s="270" customFormat="1" ht="11.65" customHeight="1">
      <c r="A147" s="206" t="s">
        <v>70</v>
      </c>
      <c r="B147" s="320">
        <v>35</v>
      </c>
      <c r="C147" s="320">
        <v>12</v>
      </c>
      <c r="D147" s="321">
        <v>34.29</v>
      </c>
      <c r="E147" s="320">
        <v>2</v>
      </c>
      <c r="F147" s="320">
        <v>5</v>
      </c>
      <c r="G147" s="320">
        <v>26</v>
      </c>
      <c r="H147" s="320">
        <v>2</v>
      </c>
    </row>
    <row r="148" spans="1:8" ht="11.65" customHeight="1">
      <c r="A148" s="199" t="s">
        <v>71</v>
      </c>
      <c r="B148" s="147">
        <v>28</v>
      </c>
      <c r="C148" s="147">
        <v>6</v>
      </c>
      <c r="D148" s="219">
        <v>21.43</v>
      </c>
      <c r="E148" s="147">
        <v>1</v>
      </c>
      <c r="F148" s="147">
        <v>6</v>
      </c>
      <c r="G148" s="147">
        <v>16</v>
      </c>
      <c r="H148" s="147">
        <v>5</v>
      </c>
    </row>
    <row r="149" spans="1:8" s="268" customFormat="1" ht="11.65" customHeight="1">
      <c r="A149" s="202" t="s">
        <v>72</v>
      </c>
      <c r="B149" s="224">
        <v>31</v>
      </c>
      <c r="C149" s="224">
        <v>10</v>
      </c>
      <c r="D149" s="222">
        <v>32.26</v>
      </c>
      <c r="E149" s="224">
        <v>3</v>
      </c>
      <c r="F149" s="224">
        <v>11</v>
      </c>
      <c r="G149" s="224">
        <v>15</v>
      </c>
      <c r="H149" s="224">
        <v>2</v>
      </c>
    </row>
    <row r="150" spans="1:8" s="270" customFormat="1" ht="11.65" customHeight="1">
      <c r="A150" s="199" t="s">
        <v>73</v>
      </c>
      <c r="B150" s="147">
        <v>45</v>
      </c>
      <c r="C150" s="147">
        <v>15</v>
      </c>
      <c r="D150" s="219">
        <v>33.33</v>
      </c>
      <c r="E150" s="147">
        <v>2</v>
      </c>
      <c r="F150" s="147">
        <v>12</v>
      </c>
      <c r="G150" s="147">
        <v>23</v>
      </c>
      <c r="H150" s="147">
        <v>8</v>
      </c>
    </row>
    <row r="151" spans="1:8" s="268" customFormat="1" ht="15.95" customHeight="1">
      <c r="A151" s="217" t="s">
        <v>143</v>
      </c>
      <c r="B151" s="325">
        <v>326</v>
      </c>
      <c r="C151" s="325">
        <v>94</v>
      </c>
      <c r="D151" s="326">
        <v>28.83</v>
      </c>
      <c r="E151" s="325">
        <v>23</v>
      </c>
      <c r="F151" s="325">
        <v>62</v>
      </c>
      <c r="G151" s="325">
        <v>192</v>
      </c>
      <c r="H151" s="325">
        <v>49</v>
      </c>
    </row>
    <row r="152" spans="1:8" s="270" customFormat="1" ht="11.65" customHeight="1">
      <c r="A152" s="214" t="s">
        <v>144</v>
      </c>
      <c r="B152" s="145">
        <v>68</v>
      </c>
      <c r="C152" s="145">
        <v>21</v>
      </c>
      <c r="D152" s="324">
        <v>30.88</v>
      </c>
      <c r="E152" s="145">
        <v>6</v>
      </c>
      <c r="F152" s="145">
        <v>12</v>
      </c>
      <c r="G152" s="145">
        <v>39</v>
      </c>
      <c r="H152" s="145">
        <v>11</v>
      </c>
    </row>
    <row r="153" spans="1:8" ht="11.65" customHeight="1">
      <c r="A153" s="210" t="s">
        <v>145</v>
      </c>
      <c r="B153" s="224">
        <v>68</v>
      </c>
      <c r="C153" s="224">
        <v>21</v>
      </c>
      <c r="D153" s="224">
        <v>30.88</v>
      </c>
      <c r="E153" s="224">
        <v>6</v>
      </c>
      <c r="F153" s="224">
        <v>12</v>
      </c>
      <c r="G153" s="224">
        <v>39</v>
      </c>
      <c r="H153" s="224">
        <v>11</v>
      </c>
    </row>
    <row r="154" spans="1:8" ht="11.65" customHeight="1">
      <c r="A154" s="211" t="s">
        <v>146</v>
      </c>
      <c r="B154" s="147" t="s">
        <v>260</v>
      </c>
      <c r="C154" s="147" t="s">
        <v>260</v>
      </c>
      <c r="D154" s="147" t="s">
        <v>260</v>
      </c>
      <c r="E154" s="147" t="s">
        <v>260</v>
      </c>
      <c r="F154" s="147" t="s">
        <v>260</v>
      </c>
      <c r="G154" s="147" t="s">
        <v>260</v>
      </c>
      <c r="H154" s="147" t="s">
        <v>260</v>
      </c>
    </row>
    <row r="155" spans="1:8" ht="11.65" customHeight="1">
      <c r="A155" s="202" t="s">
        <v>53</v>
      </c>
      <c r="B155" s="224">
        <v>35</v>
      </c>
      <c r="C155" s="224">
        <v>8</v>
      </c>
      <c r="D155" s="222">
        <v>22.86</v>
      </c>
      <c r="E155" s="224">
        <v>2</v>
      </c>
      <c r="F155" s="224">
        <v>5</v>
      </c>
      <c r="G155" s="224">
        <v>20</v>
      </c>
      <c r="H155" s="224">
        <v>8</v>
      </c>
    </row>
    <row r="156" spans="1:8" ht="11.65" customHeight="1">
      <c r="A156" s="199" t="s">
        <v>54</v>
      </c>
      <c r="B156" s="147">
        <v>31</v>
      </c>
      <c r="C156" s="147">
        <v>10</v>
      </c>
      <c r="D156" s="219">
        <v>32.26</v>
      </c>
      <c r="E156" s="147">
        <v>1</v>
      </c>
      <c r="F156" s="147">
        <v>5</v>
      </c>
      <c r="G156" s="147">
        <v>20</v>
      </c>
      <c r="H156" s="147">
        <v>5</v>
      </c>
    </row>
    <row r="157" spans="1:8" ht="11.65" customHeight="1">
      <c r="A157" s="202" t="s">
        <v>55</v>
      </c>
      <c r="B157" s="224">
        <v>37</v>
      </c>
      <c r="C157" s="224">
        <v>10</v>
      </c>
      <c r="D157" s="222">
        <v>27.03</v>
      </c>
      <c r="E157" s="224">
        <v>3</v>
      </c>
      <c r="F157" s="224">
        <v>6</v>
      </c>
      <c r="G157" s="224">
        <v>19</v>
      </c>
      <c r="H157" s="224">
        <v>9</v>
      </c>
    </row>
    <row r="158" spans="1:8" ht="11.65" customHeight="1">
      <c r="A158" s="199" t="s">
        <v>56</v>
      </c>
      <c r="B158" s="147">
        <v>33</v>
      </c>
      <c r="C158" s="147">
        <v>11</v>
      </c>
      <c r="D158" s="219">
        <v>33.33</v>
      </c>
      <c r="E158" s="147">
        <v>0</v>
      </c>
      <c r="F158" s="147">
        <v>17</v>
      </c>
      <c r="G158" s="147">
        <v>12</v>
      </c>
      <c r="H158" s="147">
        <v>4</v>
      </c>
    </row>
    <row r="159" spans="1:8" ht="11.65" customHeight="1">
      <c r="A159" s="202" t="s">
        <v>57</v>
      </c>
      <c r="B159" s="224">
        <v>43</v>
      </c>
      <c r="C159" s="224">
        <v>14</v>
      </c>
      <c r="D159" s="222">
        <v>32.56</v>
      </c>
      <c r="E159" s="224">
        <v>2</v>
      </c>
      <c r="F159" s="224">
        <v>9</v>
      </c>
      <c r="G159" s="224">
        <v>27</v>
      </c>
      <c r="H159" s="224">
        <v>5</v>
      </c>
    </row>
    <row r="160" spans="1:8" s="268" customFormat="1" ht="11.65" customHeight="1">
      <c r="A160" s="199" t="s">
        <v>58</v>
      </c>
      <c r="B160" s="147">
        <v>29</v>
      </c>
      <c r="C160" s="147">
        <v>10</v>
      </c>
      <c r="D160" s="219">
        <v>34.479999999999997</v>
      </c>
      <c r="E160" s="147">
        <v>4</v>
      </c>
      <c r="F160" s="147">
        <v>2</v>
      </c>
      <c r="G160" s="147">
        <v>19</v>
      </c>
      <c r="H160" s="147">
        <v>4</v>
      </c>
    </row>
    <row r="161" spans="1:8" ht="11.65" customHeight="1">
      <c r="A161" s="202" t="s">
        <v>123</v>
      </c>
      <c r="B161" s="224">
        <v>50</v>
      </c>
      <c r="C161" s="224">
        <v>10</v>
      </c>
      <c r="D161" s="222">
        <v>20</v>
      </c>
      <c r="E161" s="224">
        <v>5</v>
      </c>
      <c r="F161" s="224">
        <v>6</v>
      </c>
      <c r="G161" s="224">
        <v>36</v>
      </c>
      <c r="H161" s="224">
        <v>3</v>
      </c>
    </row>
    <row r="162" spans="1:8" s="268" customFormat="1" ht="15.95" customHeight="1">
      <c r="A162" s="209" t="s">
        <v>147</v>
      </c>
      <c r="B162" s="143">
        <v>150</v>
      </c>
      <c r="C162" s="143">
        <v>48</v>
      </c>
      <c r="D162" s="322">
        <v>32</v>
      </c>
      <c r="E162" s="143">
        <v>6</v>
      </c>
      <c r="F162" s="143">
        <v>43</v>
      </c>
      <c r="G162" s="143">
        <v>92</v>
      </c>
      <c r="H162" s="143">
        <v>9</v>
      </c>
    </row>
    <row r="163" spans="1:8" s="270" customFormat="1" ht="12.6" customHeight="1">
      <c r="A163" s="206" t="s">
        <v>228</v>
      </c>
      <c r="B163" s="320">
        <v>50</v>
      </c>
      <c r="C163" s="320">
        <v>16</v>
      </c>
      <c r="D163" s="321">
        <v>32</v>
      </c>
      <c r="E163" s="320">
        <v>2</v>
      </c>
      <c r="F163" s="320">
        <v>12</v>
      </c>
      <c r="G163" s="320">
        <v>34</v>
      </c>
      <c r="H163" s="320">
        <v>2</v>
      </c>
    </row>
    <row r="164" spans="1:8" ht="12" customHeight="1">
      <c r="A164" s="199" t="s">
        <v>74</v>
      </c>
      <c r="B164" s="147">
        <v>30</v>
      </c>
      <c r="C164" s="147">
        <v>9</v>
      </c>
      <c r="D164" s="219">
        <v>30</v>
      </c>
      <c r="E164" s="147">
        <v>1</v>
      </c>
      <c r="F164" s="147">
        <v>6</v>
      </c>
      <c r="G164" s="147">
        <v>21</v>
      </c>
      <c r="H164" s="147">
        <v>2</v>
      </c>
    </row>
    <row r="165" spans="1:8" s="268" customFormat="1" ht="12" customHeight="1">
      <c r="A165" s="202" t="s">
        <v>75</v>
      </c>
      <c r="B165" s="224">
        <v>40</v>
      </c>
      <c r="C165" s="224">
        <v>14</v>
      </c>
      <c r="D165" s="222">
        <v>35</v>
      </c>
      <c r="E165" s="224">
        <v>2</v>
      </c>
      <c r="F165" s="224">
        <v>18</v>
      </c>
      <c r="G165" s="224">
        <v>18</v>
      </c>
      <c r="H165" s="224">
        <v>2</v>
      </c>
    </row>
    <row r="166" spans="1:8" ht="12" customHeight="1">
      <c r="A166" s="199" t="s">
        <v>76</v>
      </c>
      <c r="B166" s="147">
        <v>30</v>
      </c>
      <c r="C166" s="147">
        <v>9</v>
      </c>
      <c r="D166" s="219">
        <v>30</v>
      </c>
      <c r="E166" s="147">
        <v>1</v>
      </c>
      <c r="F166" s="147">
        <v>7</v>
      </c>
      <c r="G166" s="147">
        <v>19</v>
      </c>
      <c r="H166" s="147">
        <v>3</v>
      </c>
    </row>
    <row r="167" spans="1:8" s="268" customFormat="1" ht="14.1" customHeight="1">
      <c r="A167" s="217" t="s">
        <v>148</v>
      </c>
      <c r="B167" s="325">
        <v>232</v>
      </c>
      <c r="C167" s="325">
        <v>72</v>
      </c>
      <c r="D167" s="326">
        <v>31.03</v>
      </c>
      <c r="E167" s="325">
        <v>15</v>
      </c>
      <c r="F167" s="325">
        <v>55</v>
      </c>
      <c r="G167" s="325">
        <v>133</v>
      </c>
      <c r="H167" s="325">
        <v>29</v>
      </c>
    </row>
    <row r="168" spans="1:8" s="270" customFormat="1" ht="12.6" customHeight="1">
      <c r="A168" s="214" t="s">
        <v>229</v>
      </c>
      <c r="B168" s="145">
        <v>75</v>
      </c>
      <c r="C168" s="145">
        <v>25</v>
      </c>
      <c r="D168" s="324">
        <v>33.33</v>
      </c>
      <c r="E168" s="145">
        <v>6</v>
      </c>
      <c r="F168" s="145">
        <v>18</v>
      </c>
      <c r="G168" s="145">
        <v>41</v>
      </c>
      <c r="H168" s="145">
        <v>10</v>
      </c>
    </row>
    <row r="169" spans="1:8" ht="12" customHeight="1">
      <c r="A169" s="202" t="s">
        <v>111</v>
      </c>
      <c r="B169" s="224">
        <v>27</v>
      </c>
      <c r="C169" s="224">
        <v>8</v>
      </c>
      <c r="D169" s="222">
        <v>29.63</v>
      </c>
      <c r="E169" s="224">
        <v>1</v>
      </c>
      <c r="F169" s="224">
        <v>6</v>
      </c>
      <c r="G169" s="224">
        <v>18</v>
      </c>
      <c r="H169" s="224">
        <v>2</v>
      </c>
    </row>
    <row r="170" spans="1:8" ht="12" customHeight="1">
      <c r="A170" s="199" t="s">
        <v>112</v>
      </c>
      <c r="B170" s="147">
        <v>45</v>
      </c>
      <c r="C170" s="147">
        <v>14</v>
      </c>
      <c r="D170" s="219">
        <v>31.11</v>
      </c>
      <c r="E170" s="147">
        <v>0</v>
      </c>
      <c r="F170" s="147">
        <v>14</v>
      </c>
      <c r="G170" s="147">
        <v>26</v>
      </c>
      <c r="H170" s="147">
        <v>5</v>
      </c>
    </row>
    <row r="171" spans="1:8" ht="12" customHeight="1">
      <c r="A171" s="202" t="s">
        <v>113</v>
      </c>
      <c r="B171" s="224">
        <v>31</v>
      </c>
      <c r="C171" s="224">
        <v>9</v>
      </c>
      <c r="D171" s="222">
        <v>29.03</v>
      </c>
      <c r="E171" s="224">
        <v>1</v>
      </c>
      <c r="F171" s="224">
        <v>5</v>
      </c>
      <c r="G171" s="224">
        <v>24</v>
      </c>
      <c r="H171" s="224">
        <v>1</v>
      </c>
    </row>
    <row r="172" spans="1:8" s="268" customFormat="1" ht="12" customHeight="1">
      <c r="A172" s="199" t="s">
        <v>114</v>
      </c>
      <c r="B172" s="147">
        <v>35</v>
      </c>
      <c r="C172" s="147">
        <v>11</v>
      </c>
      <c r="D172" s="219">
        <v>31.43</v>
      </c>
      <c r="E172" s="147">
        <v>7</v>
      </c>
      <c r="F172" s="147">
        <v>9</v>
      </c>
      <c r="G172" s="147">
        <v>13</v>
      </c>
      <c r="H172" s="147">
        <v>6</v>
      </c>
    </row>
    <row r="173" spans="1:8" s="270" customFormat="1" ht="12" customHeight="1">
      <c r="A173" s="202" t="s">
        <v>115</v>
      </c>
      <c r="B173" s="224">
        <v>19</v>
      </c>
      <c r="C173" s="224">
        <v>5</v>
      </c>
      <c r="D173" s="222">
        <v>26.32</v>
      </c>
      <c r="E173" s="224">
        <v>0</v>
      </c>
      <c r="F173" s="224">
        <v>3</v>
      </c>
      <c r="G173" s="224">
        <v>11</v>
      </c>
      <c r="H173" s="224">
        <v>5</v>
      </c>
    </row>
    <row r="174" spans="1:8" s="268" customFormat="1" ht="14.1" customHeight="1">
      <c r="A174" s="209" t="s">
        <v>149</v>
      </c>
      <c r="B174" s="143">
        <v>331</v>
      </c>
      <c r="C174" s="143">
        <v>101</v>
      </c>
      <c r="D174" s="322">
        <v>30.51</v>
      </c>
      <c r="E174" s="143">
        <v>24</v>
      </c>
      <c r="F174" s="143">
        <v>77</v>
      </c>
      <c r="G174" s="143">
        <v>184</v>
      </c>
      <c r="H174" s="143">
        <v>46</v>
      </c>
    </row>
    <row r="175" spans="1:8" s="270" customFormat="1" ht="12.6" customHeight="1">
      <c r="A175" s="206" t="s">
        <v>150</v>
      </c>
      <c r="B175" s="320">
        <v>115</v>
      </c>
      <c r="C175" s="320">
        <v>37</v>
      </c>
      <c r="D175" s="321">
        <v>32.17</v>
      </c>
      <c r="E175" s="320">
        <v>9</v>
      </c>
      <c r="F175" s="320">
        <v>37</v>
      </c>
      <c r="G175" s="320">
        <v>50</v>
      </c>
      <c r="H175" s="320">
        <v>19</v>
      </c>
    </row>
    <row r="176" spans="1:8" ht="12" customHeight="1">
      <c r="A176" s="211" t="s">
        <v>261</v>
      </c>
      <c r="B176" s="147">
        <v>27</v>
      </c>
      <c r="C176" s="147">
        <v>10</v>
      </c>
      <c r="D176" s="219">
        <v>37.04</v>
      </c>
      <c r="E176" s="147">
        <v>3</v>
      </c>
      <c r="F176" s="147">
        <v>9</v>
      </c>
      <c r="G176" s="147">
        <v>8</v>
      </c>
      <c r="H176" s="147">
        <v>7</v>
      </c>
    </row>
    <row r="177" spans="1:8" ht="12" customHeight="1">
      <c r="A177" s="210" t="s">
        <v>231</v>
      </c>
      <c r="B177" s="224">
        <v>19</v>
      </c>
      <c r="C177" s="224">
        <v>8</v>
      </c>
      <c r="D177" s="222">
        <v>42.11</v>
      </c>
      <c r="E177" s="224">
        <v>2</v>
      </c>
      <c r="F177" s="224">
        <v>6</v>
      </c>
      <c r="G177" s="224">
        <v>8</v>
      </c>
      <c r="H177" s="224">
        <v>3</v>
      </c>
    </row>
    <row r="178" spans="1:8" ht="12" customHeight="1">
      <c r="A178" s="211" t="s">
        <v>206</v>
      </c>
      <c r="B178" s="147">
        <v>25</v>
      </c>
      <c r="C178" s="147">
        <v>10</v>
      </c>
      <c r="D178" s="219">
        <v>40</v>
      </c>
      <c r="E178" s="147">
        <v>0</v>
      </c>
      <c r="F178" s="147">
        <v>10</v>
      </c>
      <c r="G178" s="147">
        <v>11</v>
      </c>
      <c r="H178" s="147">
        <v>4</v>
      </c>
    </row>
    <row r="179" spans="1:8" ht="12" customHeight="1">
      <c r="A179" s="210" t="s">
        <v>232</v>
      </c>
      <c r="B179" s="224">
        <v>23</v>
      </c>
      <c r="C179" s="224">
        <v>5</v>
      </c>
      <c r="D179" s="222">
        <v>21.74</v>
      </c>
      <c r="E179" s="224">
        <v>1</v>
      </c>
      <c r="F179" s="224">
        <v>7</v>
      </c>
      <c r="G179" s="224">
        <v>13</v>
      </c>
      <c r="H179" s="224">
        <v>2</v>
      </c>
    </row>
    <row r="180" spans="1:8" ht="12" customHeight="1">
      <c r="A180" s="211" t="s">
        <v>233</v>
      </c>
      <c r="B180" s="147">
        <v>21</v>
      </c>
      <c r="C180" s="147">
        <v>4</v>
      </c>
      <c r="D180" s="219">
        <v>19.05</v>
      </c>
      <c r="E180" s="147">
        <v>3</v>
      </c>
      <c r="F180" s="147">
        <v>5</v>
      </c>
      <c r="G180" s="147">
        <v>10</v>
      </c>
      <c r="H180" s="147">
        <v>3</v>
      </c>
    </row>
    <row r="181" spans="1:8" ht="12" customHeight="1">
      <c r="A181" s="202" t="s">
        <v>97</v>
      </c>
      <c r="B181" s="224">
        <v>55</v>
      </c>
      <c r="C181" s="224">
        <v>16</v>
      </c>
      <c r="D181" s="222">
        <v>29.09</v>
      </c>
      <c r="E181" s="224">
        <v>3</v>
      </c>
      <c r="F181" s="224">
        <v>7</v>
      </c>
      <c r="G181" s="224">
        <v>33</v>
      </c>
      <c r="H181" s="224">
        <v>12</v>
      </c>
    </row>
    <row r="182" spans="1:8" ht="12" customHeight="1">
      <c r="A182" s="199" t="s">
        <v>98</v>
      </c>
      <c r="B182" s="147">
        <v>33</v>
      </c>
      <c r="C182" s="147">
        <v>11</v>
      </c>
      <c r="D182" s="219">
        <v>33.33</v>
      </c>
      <c r="E182" s="147">
        <v>4</v>
      </c>
      <c r="F182" s="147">
        <v>8</v>
      </c>
      <c r="G182" s="147">
        <v>18</v>
      </c>
      <c r="H182" s="147">
        <v>3</v>
      </c>
    </row>
    <row r="183" spans="1:8" ht="12" customHeight="1">
      <c r="A183" s="202" t="s">
        <v>99</v>
      </c>
      <c r="B183" s="224">
        <v>37</v>
      </c>
      <c r="C183" s="224">
        <v>11</v>
      </c>
      <c r="D183" s="222">
        <v>29.73</v>
      </c>
      <c r="E183" s="224">
        <v>2</v>
      </c>
      <c r="F183" s="224">
        <v>9</v>
      </c>
      <c r="G183" s="224">
        <v>25</v>
      </c>
      <c r="H183" s="224">
        <v>1</v>
      </c>
    </row>
    <row r="184" spans="1:8" ht="12" customHeight="1">
      <c r="A184" s="199" t="s">
        <v>100</v>
      </c>
      <c r="B184" s="147">
        <v>37</v>
      </c>
      <c r="C184" s="147">
        <v>10</v>
      </c>
      <c r="D184" s="219">
        <v>27.03</v>
      </c>
      <c r="E184" s="147">
        <v>4</v>
      </c>
      <c r="F184" s="147">
        <v>6</v>
      </c>
      <c r="G184" s="147">
        <v>25</v>
      </c>
      <c r="H184" s="147">
        <v>2</v>
      </c>
    </row>
    <row r="185" spans="1:8" s="268" customFormat="1" ht="12" customHeight="1">
      <c r="A185" s="202" t="s">
        <v>101</v>
      </c>
      <c r="B185" s="224">
        <v>27</v>
      </c>
      <c r="C185" s="224">
        <v>8</v>
      </c>
      <c r="D185" s="222">
        <v>29.63</v>
      </c>
      <c r="E185" s="224">
        <v>0</v>
      </c>
      <c r="F185" s="224">
        <v>4</v>
      </c>
      <c r="G185" s="224">
        <v>20</v>
      </c>
      <c r="H185" s="224">
        <v>3</v>
      </c>
    </row>
    <row r="186" spans="1:8" ht="12" customHeight="1">
      <c r="A186" s="199" t="s">
        <v>102</v>
      </c>
      <c r="B186" s="147">
        <v>27</v>
      </c>
      <c r="C186" s="147">
        <v>8</v>
      </c>
      <c r="D186" s="219">
        <v>29.63</v>
      </c>
      <c r="E186" s="147">
        <v>2</v>
      </c>
      <c r="F186" s="147">
        <v>6</v>
      </c>
      <c r="G186" s="147">
        <v>13</v>
      </c>
      <c r="H186" s="147">
        <v>6</v>
      </c>
    </row>
    <row r="187" spans="1:8" s="268" customFormat="1" ht="14.1" customHeight="1">
      <c r="A187" s="217" t="s">
        <v>151</v>
      </c>
      <c r="B187" s="325">
        <v>137</v>
      </c>
      <c r="C187" s="325">
        <v>44</v>
      </c>
      <c r="D187" s="326">
        <v>32.119999999999997</v>
      </c>
      <c r="E187" s="325">
        <v>0</v>
      </c>
      <c r="F187" s="325">
        <v>22</v>
      </c>
      <c r="G187" s="325">
        <v>107</v>
      </c>
      <c r="H187" s="325">
        <v>8</v>
      </c>
    </row>
    <row r="188" spans="1:8" s="270" customFormat="1" ht="12.6" customHeight="1">
      <c r="A188" s="214" t="s">
        <v>110</v>
      </c>
      <c r="B188" s="145">
        <v>56</v>
      </c>
      <c r="C188" s="145">
        <v>19</v>
      </c>
      <c r="D188" s="324">
        <v>33.93</v>
      </c>
      <c r="E188" s="145">
        <v>0</v>
      </c>
      <c r="F188" s="145">
        <v>0</v>
      </c>
      <c r="G188" s="145">
        <v>56</v>
      </c>
      <c r="H188" s="145">
        <v>0</v>
      </c>
    </row>
    <row r="189" spans="1:8" ht="12" customHeight="1">
      <c r="A189" s="202" t="s">
        <v>107</v>
      </c>
      <c r="B189" s="224">
        <v>23</v>
      </c>
      <c r="C189" s="224">
        <v>5</v>
      </c>
      <c r="D189" s="222">
        <v>21.74</v>
      </c>
      <c r="E189" s="224">
        <v>0</v>
      </c>
      <c r="F189" s="224">
        <v>6</v>
      </c>
      <c r="G189" s="224">
        <v>15</v>
      </c>
      <c r="H189" s="224">
        <v>2</v>
      </c>
    </row>
    <row r="190" spans="1:8" s="268" customFormat="1" ht="12" customHeight="1">
      <c r="A190" s="199" t="s">
        <v>108</v>
      </c>
      <c r="B190" s="147">
        <v>29</v>
      </c>
      <c r="C190" s="147">
        <v>13</v>
      </c>
      <c r="D190" s="219">
        <v>44.83</v>
      </c>
      <c r="E190" s="147">
        <v>0</v>
      </c>
      <c r="F190" s="147">
        <v>7</v>
      </c>
      <c r="G190" s="147">
        <v>18</v>
      </c>
      <c r="H190" s="147">
        <v>4</v>
      </c>
    </row>
    <row r="191" spans="1:8" ht="12" customHeight="1">
      <c r="A191" s="202" t="s">
        <v>109</v>
      </c>
      <c r="B191" s="224">
        <v>29</v>
      </c>
      <c r="C191" s="224">
        <v>7</v>
      </c>
      <c r="D191" s="222">
        <v>24.14</v>
      </c>
      <c r="E191" s="224">
        <v>0</v>
      </c>
      <c r="F191" s="224">
        <v>9</v>
      </c>
      <c r="G191" s="224">
        <v>18</v>
      </c>
      <c r="H191" s="224">
        <v>2</v>
      </c>
    </row>
    <row r="192" spans="1:8" s="268" customFormat="1" ht="14.1" customHeight="1">
      <c r="A192" s="209" t="s">
        <v>152</v>
      </c>
      <c r="B192" s="143">
        <v>158</v>
      </c>
      <c r="C192" s="143">
        <v>49</v>
      </c>
      <c r="D192" s="322">
        <v>31.01</v>
      </c>
      <c r="E192" s="143">
        <v>9</v>
      </c>
      <c r="F192" s="143">
        <v>39</v>
      </c>
      <c r="G192" s="143">
        <v>80</v>
      </c>
      <c r="H192" s="143">
        <v>30</v>
      </c>
    </row>
    <row r="193" spans="1:8" s="323" customFormat="1" ht="12.6" customHeight="1">
      <c r="A193" s="206" t="s">
        <v>230</v>
      </c>
      <c r="B193" s="320">
        <v>70</v>
      </c>
      <c r="C193" s="320">
        <v>23</v>
      </c>
      <c r="D193" s="321">
        <v>32.86</v>
      </c>
      <c r="E193" s="320">
        <v>3</v>
      </c>
      <c r="F193" s="320">
        <v>14</v>
      </c>
      <c r="G193" s="320">
        <v>40</v>
      </c>
      <c r="H193" s="320">
        <v>13</v>
      </c>
    </row>
    <row r="194" spans="1:8" s="268" customFormat="1" ht="12" customHeight="1">
      <c r="A194" s="199" t="s">
        <v>51</v>
      </c>
      <c r="B194" s="147">
        <v>39</v>
      </c>
      <c r="C194" s="147">
        <v>11</v>
      </c>
      <c r="D194" s="219">
        <v>28.21</v>
      </c>
      <c r="E194" s="147">
        <v>3</v>
      </c>
      <c r="F194" s="147">
        <v>12</v>
      </c>
      <c r="G194" s="147">
        <v>18</v>
      </c>
      <c r="H194" s="147">
        <v>6</v>
      </c>
    </row>
    <row r="195" spans="1:8" s="270" customFormat="1" ht="12" customHeight="1">
      <c r="A195" s="202" t="s">
        <v>52</v>
      </c>
      <c r="B195" s="224">
        <v>49</v>
      </c>
      <c r="C195" s="224">
        <v>15</v>
      </c>
      <c r="D195" s="222">
        <v>30.61</v>
      </c>
      <c r="E195" s="224">
        <v>3</v>
      </c>
      <c r="F195" s="224">
        <v>13</v>
      </c>
      <c r="G195" s="224">
        <v>22</v>
      </c>
      <c r="H195" s="224">
        <v>11</v>
      </c>
    </row>
    <row r="196" spans="1:8" s="268" customFormat="1" ht="14.1" customHeight="1">
      <c r="A196" s="209" t="s">
        <v>153</v>
      </c>
      <c r="B196" s="143">
        <v>287</v>
      </c>
      <c r="C196" s="143">
        <v>88</v>
      </c>
      <c r="D196" s="322">
        <v>30.66</v>
      </c>
      <c r="E196" s="143">
        <v>28</v>
      </c>
      <c r="F196" s="143">
        <v>65</v>
      </c>
      <c r="G196" s="143">
        <v>166</v>
      </c>
      <c r="H196" s="143">
        <v>28</v>
      </c>
    </row>
    <row r="197" spans="1:8" s="270" customFormat="1" ht="12.6" customHeight="1">
      <c r="A197" s="206" t="s">
        <v>162</v>
      </c>
      <c r="B197" s="320">
        <v>80</v>
      </c>
      <c r="C197" s="320">
        <v>25</v>
      </c>
      <c r="D197" s="321">
        <v>31.25</v>
      </c>
      <c r="E197" s="320">
        <v>4</v>
      </c>
      <c r="F197" s="320">
        <v>20</v>
      </c>
      <c r="G197" s="320">
        <v>50</v>
      </c>
      <c r="H197" s="320">
        <v>6</v>
      </c>
    </row>
    <row r="198" spans="1:8" ht="12" customHeight="1">
      <c r="A198" s="211" t="s">
        <v>165</v>
      </c>
      <c r="B198" s="147">
        <v>65</v>
      </c>
      <c r="C198" s="147">
        <v>20</v>
      </c>
      <c r="D198" s="219">
        <v>30.77</v>
      </c>
      <c r="E198" s="147">
        <v>3</v>
      </c>
      <c r="F198" s="147">
        <v>15</v>
      </c>
      <c r="G198" s="147">
        <v>42</v>
      </c>
      <c r="H198" s="147">
        <v>5</v>
      </c>
    </row>
    <row r="199" spans="1:8" ht="12" customHeight="1">
      <c r="A199" s="210" t="s">
        <v>166</v>
      </c>
      <c r="B199" s="224">
        <v>15</v>
      </c>
      <c r="C199" s="224">
        <v>5</v>
      </c>
      <c r="D199" s="222">
        <v>33.33</v>
      </c>
      <c r="E199" s="224">
        <v>1</v>
      </c>
      <c r="F199" s="224">
        <v>5</v>
      </c>
      <c r="G199" s="224">
        <v>8</v>
      </c>
      <c r="H199" s="224">
        <v>1</v>
      </c>
    </row>
    <row r="200" spans="1:8" ht="12" customHeight="1">
      <c r="A200" s="199" t="s">
        <v>116</v>
      </c>
      <c r="B200" s="147">
        <v>31</v>
      </c>
      <c r="C200" s="147">
        <v>11</v>
      </c>
      <c r="D200" s="219">
        <v>35.479999999999997</v>
      </c>
      <c r="E200" s="147">
        <v>0</v>
      </c>
      <c r="F200" s="147">
        <v>3</v>
      </c>
      <c r="G200" s="147">
        <v>21</v>
      </c>
      <c r="H200" s="147">
        <v>7</v>
      </c>
    </row>
    <row r="201" spans="1:8" ht="12" customHeight="1">
      <c r="A201" s="202" t="s">
        <v>117</v>
      </c>
      <c r="B201" s="224">
        <v>41</v>
      </c>
      <c r="C201" s="224">
        <v>11</v>
      </c>
      <c r="D201" s="222">
        <v>26.83</v>
      </c>
      <c r="E201" s="224">
        <v>4</v>
      </c>
      <c r="F201" s="224">
        <v>9</v>
      </c>
      <c r="G201" s="224">
        <v>24</v>
      </c>
      <c r="H201" s="224">
        <v>4</v>
      </c>
    </row>
    <row r="202" spans="1:8" ht="12" customHeight="1">
      <c r="A202" s="199" t="s">
        <v>118</v>
      </c>
      <c r="B202" s="147">
        <v>37</v>
      </c>
      <c r="C202" s="147">
        <v>11</v>
      </c>
      <c r="D202" s="219">
        <v>29.73</v>
      </c>
      <c r="E202" s="147">
        <v>3</v>
      </c>
      <c r="F202" s="147">
        <v>13</v>
      </c>
      <c r="G202" s="147">
        <v>18</v>
      </c>
      <c r="H202" s="147">
        <v>3</v>
      </c>
    </row>
    <row r="203" spans="1:8" ht="12" customHeight="1">
      <c r="A203" s="202" t="s">
        <v>119</v>
      </c>
      <c r="B203" s="224">
        <v>38</v>
      </c>
      <c r="C203" s="224">
        <v>11</v>
      </c>
      <c r="D203" s="222">
        <v>28.95</v>
      </c>
      <c r="E203" s="224">
        <v>11</v>
      </c>
      <c r="F203" s="224">
        <v>10</v>
      </c>
      <c r="G203" s="224">
        <v>14</v>
      </c>
      <c r="H203" s="224">
        <v>3</v>
      </c>
    </row>
    <row r="204" spans="1:8" s="268" customFormat="1" ht="12" customHeight="1">
      <c r="A204" s="199" t="s">
        <v>120</v>
      </c>
      <c r="B204" s="147">
        <v>35</v>
      </c>
      <c r="C204" s="147">
        <v>11</v>
      </c>
      <c r="D204" s="219">
        <v>31.43</v>
      </c>
      <c r="E204" s="147">
        <v>1</v>
      </c>
      <c r="F204" s="147">
        <v>5</v>
      </c>
      <c r="G204" s="147">
        <v>28</v>
      </c>
      <c r="H204" s="147">
        <v>1</v>
      </c>
    </row>
    <row r="205" spans="1:8" ht="12" customHeight="1">
      <c r="A205" s="202" t="s">
        <v>121</v>
      </c>
      <c r="B205" s="224">
        <v>25</v>
      </c>
      <c r="C205" s="224">
        <v>8</v>
      </c>
      <c r="D205" s="222">
        <v>32</v>
      </c>
      <c r="E205" s="224">
        <v>5</v>
      </c>
      <c r="F205" s="224">
        <v>5</v>
      </c>
      <c r="G205" s="224">
        <v>11</v>
      </c>
      <c r="H205" s="224">
        <v>4</v>
      </c>
    </row>
    <row r="206" spans="1:8" s="268" customFormat="1" ht="14.1" customHeight="1">
      <c r="A206" s="209" t="s">
        <v>154</v>
      </c>
      <c r="B206" s="143">
        <v>136</v>
      </c>
      <c r="C206" s="143">
        <v>41</v>
      </c>
      <c r="D206" s="322">
        <v>30.15</v>
      </c>
      <c r="E206" s="143">
        <v>9</v>
      </c>
      <c r="F206" s="143">
        <v>24</v>
      </c>
      <c r="G206" s="143">
        <v>92</v>
      </c>
      <c r="H206" s="143">
        <v>11</v>
      </c>
    </row>
    <row r="207" spans="1:8" s="270" customFormat="1" ht="12.6" customHeight="1">
      <c r="A207" s="206" t="s">
        <v>106</v>
      </c>
      <c r="B207" s="320">
        <v>55</v>
      </c>
      <c r="C207" s="320">
        <v>16</v>
      </c>
      <c r="D207" s="321">
        <v>29.09</v>
      </c>
      <c r="E207" s="320">
        <v>3</v>
      </c>
      <c r="F207" s="320">
        <v>10</v>
      </c>
      <c r="G207" s="320">
        <v>39</v>
      </c>
      <c r="H207" s="320">
        <v>3</v>
      </c>
    </row>
    <row r="208" spans="1:8" ht="12" customHeight="1">
      <c r="A208" s="199" t="s">
        <v>103</v>
      </c>
      <c r="B208" s="147">
        <v>25</v>
      </c>
      <c r="C208" s="147">
        <v>9</v>
      </c>
      <c r="D208" s="219">
        <v>36</v>
      </c>
      <c r="E208" s="147">
        <v>2</v>
      </c>
      <c r="F208" s="147">
        <v>7</v>
      </c>
      <c r="G208" s="147">
        <v>13</v>
      </c>
      <c r="H208" s="147">
        <v>3</v>
      </c>
    </row>
    <row r="209" spans="1:8" s="268" customFormat="1" ht="12" customHeight="1">
      <c r="A209" s="202" t="s">
        <v>104</v>
      </c>
      <c r="B209" s="224">
        <v>31</v>
      </c>
      <c r="C209" s="224">
        <v>9</v>
      </c>
      <c r="D209" s="222">
        <v>29.03</v>
      </c>
      <c r="E209" s="224">
        <v>4</v>
      </c>
      <c r="F209" s="224">
        <v>4</v>
      </c>
      <c r="G209" s="224">
        <v>22</v>
      </c>
      <c r="H209" s="224">
        <v>1</v>
      </c>
    </row>
    <row r="210" spans="1:8" ht="12" customHeight="1">
      <c r="A210" s="199" t="s">
        <v>105</v>
      </c>
      <c r="B210" s="147">
        <v>25</v>
      </c>
      <c r="C210" s="147">
        <v>7</v>
      </c>
      <c r="D210" s="219">
        <v>28</v>
      </c>
      <c r="E210" s="147">
        <v>0</v>
      </c>
      <c r="F210" s="147">
        <v>3</v>
      </c>
      <c r="G210" s="147">
        <v>18</v>
      </c>
      <c r="H210" s="147">
        <v>4</v>
      </c>
    </row>
    <row r="211" spans="1:8" ht="15.95" customHeight="1">
      <c r="A211" s="197" t="s">
        <v>155</v>
      </c>
      <c r="B211" s="319" t="s">
        <v>253</v>
      </c>
      <c r="C211" s="319" t="s">
        <v>253</v>
      </c>
      <c r="D211" s="319" t="s">
        <v>253</v>
      </c>
      <c r="E211" s="319" t="s">
        <v>253</v>
      </c>
      <c r="F211" s="319" t="s">
        <v>253</v>
      </c>
      <c r="G211" s="319" t="s">
        <v>253</v>
      </c>
      <c r="H211" s="319" t="s">
        <v>253</v>
      </c>
    </row>
  </sheetData>
  <mergeCells count="5">
    <mergeCell ref="A1:H1"/>
    <mergeCell ref="A3:A4"/>
    <mergeCell ref="B3:B4"/>
    <mergeCell ref="C3:D3"/>
    <mergeCell ref="E3:H3"/>
  </mergeCells>
  <printOptions horizontalCentered="1"/>
  <pageMargins left="0.62992125984251968" right="0.62992125984251968" top="0.98425196850393704" bottom="0.98425196850393704" header="0.51181102362204722" footer="0.51181102362204722"/>
  <pageSetup paperSize="9" pageOrder="overThenDown" orientation="portrait" r:id="rId1"/>
  <headerFooter alignWithMargins="0"/>
  <rowBreaks count="3" manualBreakCount="3">
    <brk id="55" max="7" man="1"/>
    <brk id="111" max="8" man="1"/>
    <brk id="161" max="8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62"/>
  <sheetViews>
    <sheetView zoomScaleNormal="100" zoomScaleSheetLayoutView="100" workbookViewId="0">
      <pane xSplit="1" ySplit="4" topLeftCell="B5" activePane="bottomRight" state="frozen"/>
      <selection activeCell="B2" sqref="B2"/>
      <selection pane="topRight" activeCell="D2" sqref="D2"/>
      <selection pane="bottomLeft" activeCell="B12" sqref="B12"/>
      <selection pane="bottomRight" activeCell="A3" sqref="A3:A4"/>
    </sheetView>
  </sheetViews>
  <sheetFormatPr defaultRowHeight="11.25"/>
  <cols>
    <col min="1" max="1" width="30.7109375" style="2242" customWidth="1"/>
    <col min="2" max="3" width="13.7109375" style="2242" customWidth="1"/>
    <col min="4" max="5" width="13.7109375" style="2312" customWidth="1"/>
    <col min="6" max="16384" width="9.140625" style="185"/>
  </cols>
  <sheetData>
    <row r="1" spans="1:8" s="254" customFormat="1" ht="12.75">
      <c r="A1" s="1469" t="s">
        <v>2803</v>
      </c>
      <c r="B1" s="1469"/>
      <c r="C1" s="1469"/>
      <c r="D1" s="1469"/>
      <c r="E1" s="1469"/>
    </row>
    <row r="2" spans="1:8" ht="5.0999999999999996" customHeight="1">
      <c r="A2" s="2364"/>
    </row>
    <row r="3" spans="1:8" s="2272" customFormat="1" ht="20.100000000000001" customHeight="1">
      <c r="A3" s="2362" t="s">
        <v>2802</v>
      </c>
      <c r="B3" s="2361" t="s">
        <v>2801</v>
      </c>
      <c r="C3" s="2361" t="s">
        <v>2800</v>
      </c>
      <c r="D3" s="2361" t="s">
        <v>2799</v>
      </c>
      <c r="E3" s="2363"/>
    </row>
    <row r="4" spans="1:8" s="2272" customFormat="1" ht="30" customHeight="1">
      <c r="A4" s="2362"/>
      <c r="B4" s="2361"/>
      <c r="C4" s="2361"/>
      <c r="D4" s="2360" t="s">
        <v>2798</v>
      </c>
      <c r="E4" s="2359" t="s">
        <v>2797</v>
      </c>
    </row>
    <row r="5" spans="1:8" ht="15.95" customHeight="1">
      <c r="A5" s="2358" t="s">
        <v>0</v>
      </c>
      <c r="B5" s="2357">
        <v>1549</v>
      </c>
      <c r="C5" s="2335">
        <v>2127765</v>
      </c>
      <c r="D5" s="1126">
        <v>281321</v>
      </c>
      <c r="E5" s="2332">
        <v>874</v>
      </c>
      <c r="H5" s="2345"/>
    </row>
    <row r="6" spans="1:8" s="2347" customFormat="1" ht="15.95" customHeight="1">
      <c r="A6" s="233" t="s">
        <v>264</v>
      </c>
      <c r="B6" s="2350">
        <v>733</v>
      </c>
      <c r="C6" s="2325">
        <v>1140906</v>
      </c>
      <c r="D6" s="2356">
        <v>216912</v>
      </c>
      <c r="E6" s="2324">
        <v>653</v>
      </c>
      <c r="G6" s="2355"/>
    </row>
    <row r="7" spans="1:8" ht="15.95" customHeight="1">
      <c r="A7" s="236" t="s">
        <v>125</v>
      </c>
      <c r="B7" s="2354">
        <v>214</v>
      </c>
      <c r="C7" s="2335">
        <v>586465</v>
      </c>
      <c r="D7" s="1126">
        <v>163521</v>
      </c>
      <c r="E7" s="2332">
        <v>481</v>
      </c>
    </row>
    <row r="8" spans="1:8" ht="21" customHeight="1">
      <c r="A8" s="235" t="s">
        <v>263</v>
      </c>
      <c r="B8" s="2353">
        <v>214</v>
      </c>
      <c r="C8" s="2341">
        <v>586465</v>
      </c>
      <c r="D8" s="2352">
        <v>163521</v>
      </c>
      <c r="E8" s="2340">
        <v>481</v>
      </c>
    </row>
    <row r="9" spans="1:8" ht="12" customHeight="1">
      <c r="A9" s="199" t="s">
        <v>196</v>
      </c>
      <c r="B9" s="2351">
        <v>5</v>
      </c>
      <c r="C9" s="2322">
        <v>9500</v>
      </c>
      <c r="D9" s="2321">
        <v>377</v>
      </c>
      <c r="E9" s="2321">
        <v>0</v>
      </c>
    </row>
    <row r="10" spans="1:8" ht="12" customHeight="1">
      <c r="A10" s="202" t="s">
        <v>197</v>
      </c>
      <c r="B10" s="2350">
        <v>19</v>
      </c>
      <c r="C10" s="2325">
        <v>58120</v>
      </c>
      <c r="D10" s="2324">
        <v>2626</v>
      </c>
      <c r="E10" s="2324">
        <v>4</v>
      </c>
    </row>
    <row r="11" spans="1:8" ht="12" customHeight="1">
      <c r="A11" s="199" t="s">
        <v>198</v>
      </c>
      <c r="B11" s="2351">
        <v>8</v>
      </c>
      <c r="C11" s="2322">
        <v>31351</v>
      </c>
      <c r="D11" s="2321">
        <v>3254</v>
      </c>
      <c r="E11" s="2321">
        <v>3</v>
      </c>
    </row>
    <row r="12" spans="1:8" ht="12" customHeight="1">
      <c r="A12" s="202" t="s">
        <v>199</v>
      </c>
      <c r="B12" s="2350">
        <v>11</v>
      </c>
      <c r="C12" s="2325">
        <v>20643</v>
      </c>
      <c r="D12" s="2324">
        <v>1028</v>
      </c>
      <c r="E12" s="2324">
        <v>1</v>
      </c>
    </row>
    <row r="13" spans="1:8" ht="12" customHeight="1">
      <c r="A13" s="199" t="s">
        <v>200</v>
      </c>
      <c r="B13" s="2351">
        <v>10</v>
      </c>
      <c r="C13" s="2322">
        <v>53712</v>
      </c>
      <c r="D13" s="2321">
        <v>3063</v>
      </c>
      <c r="E13" s="2321">
        <v>3</v>
      </c>
    </row>
    <row r="14" spans="1:8" ht="12" customHeight="1">
      <c r="A14" s="202" t="s">
        <v>201</v>
      </c>
      <c r="B14" s="2350">
        <v>18</v>
      </c>
      <c r="C14" s="2325">
        <v>48083</v>
      </c>
      <c r="D14" s="2324">
        <v>112961</v>
      </c>
      <c r="E14" s="2324">
        <v>410</v>
      </c>
    </row>
    <row r="15" spans="1:8" ht="12" customHeight="1">
      <c r="A15" s="199" t="s">
        <v>202</v>
      </c>
      <c r="B15" s="2351">
        <v>13</v>
      </c>
      <c r="C15" s="2322">
        <v>17586</v>
      </c>
      <c r="D15" s="2321">
        <v>546</v>
      </c>
      <c r="E15" s="2321">
        <v>1</v>
      </c>
    </row>
    <row r="16" spans="1:8" ht="12" customHeight="1">
      <c r="A16" s="202" t="s">
        <v>203</v>
      </c>
      <c r="B16" s="2350">
        <v>11</v>
      </c>
      <c r="C16" s="2325">
        <v>12838</v>
      </c>
      <c r="D16" s="2324">
        <v>893</v>
      </c>
      <c r="E16" s="2324">
        <v>1</v>
      </c>
    </row>
    <row r="17" spans="1:5" ht="12" customHeight="1">
      <c r="A17" s="199" t="s">
        <v>204</v>
      </c>
      <c r="B17" s="2351">
        <v>26</v>
      </c>
      <c r="C17" s="2322">
        <v>86157</v>
      </c>
      <c r="D17" s="2321">
        <v>9295</v>
      </c>
      <c r="E17" s="2321">
        <v>12</v>
      </c>
    </row>
    <row r="18" spans="1:5" ht="12" customHeight="1">
      <c r="A18" s="202" t="s">
        <v>205</v>
      </c>
      <c r="B18" s="2350">
        <v>10</v>
      </c>
      <c r="C18" s="2325">
        <v>18907</v>
      </c>
      <c r="D18" s="2324">
        <v>1676</v>
      </c>
      <c r="E18" s="2324">
        <v>1</v>
      </c>
    </row>
    <row r="19" spans="1:5" ht="12" customHeight="1">
      <c r="A19" s="199" t="s">
        <v>206</v>
      </c>
      <c r="B19" s="2351">
        <v>17</v>
      </c>
      <c r="C19" s="2322">
        <v>58806</v>
      </c>
      <c r="D19" s="2321">
        <v>4697</v>
      </c>
      <c r="E19" s="2321">
        <v>6</v>
      </c>
    </row>
    <row r="20" spans="1:5" ht="12" customHeight="1">
      <c r="A20" s="202" t="s">
        <v>207</v>
      </c>
      <c r="B20" s="2350">
        <v>13</v>
      </c>
      <c r="C20" s="2325">
        <v>30623</v>
      </c>
      <c r="D20" s="2324">
        <v>898</v>
      </c>
      <c r="E20" s="2324">
        <v>4</v>
      </c>
    </row>
    <row r="21" spans="1:5" ht="12" customHeight="1">
      <c r="A21" s="199" t="s">
        <v>208</v>
      </c>
      <c r="B21" s="2351">
        <v>14</v>
      </c>
      <c r="C21" s="2322">
        <v>28531</v>
      </c>
      <c r="D21" s="2321">
        <v>4967</v>
      </c>
      <c r="E21" s="2321">
        <v>17</v>
      </c>
    </row>
    <row r="22" spans="1:5" ht="12" customHeight="1">
      <c r="A22" s="202" t="s">
        <v>209</v>
      </c>
      <c r="B22" s="2350">
        <v>5</v>
      </c>
      <c r="C22" s="2325">
        <v>7195</v>
      </c>
      <c r="D22" s="2324">
        <v>398</v>
      </c>
      <c r="E22" s="2324">
        <v>0</v>
      </c>
    </row>
    <row r="23" spans="1:5" ht="12" customHeight="1">
      <c r="A23" s="199" t="s">
        <v>210</v>
      </c>
      <c r="B23" s="2351">
        <v>8</v>
      </c>
      <c r="C23" s="2322">
        <v>35482</v>
      </c>
      <c r="D23" s="2321">
        <v>11101</v>
      </c>
      <c r="E23" s="2321">
        <v>6</v>
      </c>
    </row>
    <row r="24" spans="1:5" ht="12" customHeight="1">
      <c r="A24" s="202" t="s">
        <v>211</v>
      </c>
      <c r="B24" s="2350">
        <v>8</v>
      </c>
      <c r="C24" s="2325">
        <v>11706</v>
      </c>
      <c r="D24" s="2324">
        <v>509</v>
      </c>
      <c r="E24" s="2324">
        <v>2</v>
      </c>
    </row>
    <row r="25" spans="1:5" ht="12" customHeight="1">
      <c r="A25" s="199" t="s">
        <v>212</v>
      </c>
      <c r="B25" s="1116">
        <v>18</v>
      </c>
      <c r="C25" s="2322">
        <v>57225</v>
      </c>
      <c r="D25" s="2321">
        <v>5232</v>
      </c>
      <c r="E25" s="2321">
        <v>10</v>
      </c>
    </row>
    <row r="26" spans="1:5" s="284" customFormat="1" ht="15.95" customHeight="1">
      <c r="A26" s="197" t="s">
        <v>126</v>
      </c>
      <c r="B26" s="2342">
        <v>519</v>
      </c>
      <c r="C26" s="2341">
        <v>554441</v>
      </c>
      <c r="D26" s="2340">
        <v>53391</v>
      </c>
      <c r="E26" s="2340">
        <v>172</v>
      </c>
    </row>
    <row r="27" spans="1:5" s="284" customFormat="1" ht="14.1" customHeight="1">
      <c r="A27" s="209" t="s">
        <v>127</v>
      </c>
      <c r="B27" s="2334">
        <v>40</v>
      </c>
      <c r="C27" s="2335">
        <v>53982</v>
      </c>
      <c r="D27" s="2332">
        <v>3263</v>
      </c>
      <c r="E27" s="2332">
        <v>10</v>
      </c>
    </row>
    <row r="28" spans="1:5" ht="12" customHeight="1">
      <c r="A28" s="206" t="s">
        <v>213</v>
      </c>
      <c r="B28" s="2330">
        <v>18</v>
      </c>
      <c r="C28" s="2329">
        <v>24622</v>
      </c>
      <c r="D28" s="2328">
        <v>2267</v>
      </c>
      <c r="E28" s="2328">
        <v>10</v>
      </c>
    </row>
    <row r="29" spans="1:5" ht="12" customHeight="1">
      <c r="A29" s="199" t="s">
        <v>20</v>
      </c>
      <c r="B29" s="2323">
        <v>5</v>
      </c>
      <c r="C29" s="2322">
        <v>7421</v>
      </c>
      <c r="D29" s="2321">
        <v>295</v>
      </c>
      <c r="E29" s="2321">
        <v>0</v>
      </c>
    </row>
    <row r="30" spans="1:5" ht="12" customHeight="1">
      <c r="A30" s="202" t="s">
        <v>21</v>
      </c>
      <c r="B30" s="2326">
        <v>8</v>
      </c>
      <c r="C30" s="2325">
        <v>12633</v>
      </c>
      <c r="D30" s="2324">
        <v>516</v>
      </c>
      <c r="E30" s="2324">
        <v>0</v>
      </c>
    </row>
    <row r="31" spans="1:5" ht="12" customHeight="1">
      <c r="A31" s="199" t="s">
        <v>22</v>
      </c>
      <c r="B31" s="2323">
        <v>9</v>
      </c>
      <c r="C31" s="2322">
        <v>9306</v>
      </c>
      <c r="D31" s="2321">
        <v>185</v>
      </c>
      <c r="E31" s="2321">
        <v>0</v>
      </c>
    </row>
    <row r="32" spans="1:5" ht="15.95" customHeight="1">
      <c r="A32" s="217" t="s">
        <v>128</v>
      </c>
      <c r="B32" s="2342">
        <v>84</v>
      </c>
      <c r="C32" s="2341">
        <v>81800</v>
      </c>
      <c r="D32" s="2340">
        <v>6177</v>
      </c>
      <c r="E32" s="2340">
        <v>23</v>
      </c>
    </row>
    <row r="33" spans="1:8" ht="12" customHeight="1">
      <c r="A33" s="214" t="s">
        <v>214</v>
      </c>
      <c r="B33" s="2339">
        <v>22</v>
      </c>
      <c r="C33" s="2338">
        <v>35327</v>
      </c>
      <c r="D33" s="2337">
        <v>3873</v>
      </c>
      <c r="E33" s="2337">
        <v>20</v>
      </c>
    </row>
    <row r="34" spans="1:8" ht="12" customHeight="1">
      <c r="A34" s="202" t="s">
        <v>13</v>
      </c>
      <c r="B34" s="2326">
        <v>10</v>
      </c>
      <c r="C34" s="2325">
        <v>6543</v>
      </c>
      <c r="D34" s="2324">
        <v>167</v>
      </c>
      <c r="E34" s="2324">
        <v>0</v>
      </c>
    </row>
    <row r="35" spans="1:8" ht="12" customHeight="1">
      <c r="A35" s="199" t="s">
        <v>14</v>
      </c>
      <c r="B35" s="2323">
        <v>8</v>
      </c>
      <c r="C35" s="2322">
        <v>4970</v>
      </c>
      <c r="D35" s="2321">
        <v>185</v>
      </c>
      <c r="E35" s="2321">
        <v>1</v>
      </c>
    </row>
    <row r="36" spans="1:8" ht="12" customHeight="1">
      <c r="A36" s="202" t="s">
        <v>15</v>
      </c>
      <c r="B36" s="2326">
        <v>15</v>
      </c>
      <c r="C36" s="2325">
        <v>11686</v>
      </c>
      <c r="D36" s="2324">
        <v>1174</v>
      </c>
      <c r="E36" s="2324">
        <v>1</v>
      </c>
    </row>
    <row r="37" spans="1:8" ht="12" customHeight="1">
      <c r="A37" s="199" t="s">
        <v>16</v>
      </c>
      <c r="B37" s="2323">
        <v>7</v>
      </c>
      <c r="C37" s="2322">
        <v>7925</v>
      </c>
      <c r="D37" s="2321">
        <v>156</v>
      </c>
      <c r="E37" s="2321">
        <v>1</v>
      </c>
    </row>
    <row r="38" spans="1:8" ht="12" customHeight="1">
      <c r="A38" s="202" t="s">
        <v>17</v>
      </c>
      <c r="B38" s="2326">
        <v>8</v>
      </c>
      <c r="C38" s="2325">
        <v>9072</v>
      </c>
      <c r="D38" s="2324">
        <v>332</v>
      </c>
      <c r="E38" s="2324">
        <v>0</v>
      </c>
    </row>
    <row r="39" spans="1:8" ht="12" customHeight="1">
      <c r="A39" s="199" t="s">
        <v>18</v>
      </c>
      <c r="B39" s="2323">
        <v>4</v>
      </c>
      <c r="C39" s="2322">
        <v>2798</v>
      </c>
      <c r="D39" s="2321">
        <v>124</v>
      </c>
      <c r="E39" s="2321">
        <v>0</v>
      </c>
    </row>
    <row r="40" spans="1:8" ht="12" customHeight="1">
      <c r="A40" s="202" t="s">
        <v>19</v>
      </c>
      <c r="B40" s="2326">
        <v>10</v>
      </c>
      <c r="C40" s="2325">
        <v>3479</v>
      </c>
      <c r="D40" s="2324">
        <v>166</v>
      </c>
      <c r="E40" s="2324">
        <v>0</v>
      </c>
    </row>
    <row r="41" spans="1:8" ht="15.95" customHeight="1">
      <c r="A41" s="209" t="s">
        <v>129</v>
      </c>
      <c r="B41" s="2334">
        <v>122</v>
      </c>
      <c r="C41" s="2335">
        <v>176928</v>
      </c>
      <c r="D41" s="2332">
        <v>22196</v>
      </c>
      <c r="E41" s="2332">
        <v>71</v>
      </c>
    </row>
    <row r="42" spans="1:8" s="2261" customFormat="1" ht="14.1" customHeight="1">
      <c r="A42" s="206" t="s">
        <v>193</v>
      </c>
      <c r="B42" s="2330">
        <v>57</v>
      </c>
      <c r="C42" s="2329">
        <v>104492</v>
      </c>
      <c r="D42" s="2328">
        <v>18657</v>
      </c>
      <c r="E42" s="2328">
        <v>66</v>
      </c>
    </row>
    <row r="43" spans="1:8" ht="12" customHeight="1">
      <c r="A43" s="211" t="s">
        <v>163</v>
      </c>
      <c r="B43" s="2323">
        <v>50</v>
      </c>
      <c r="C43" s="2322">
        <v>93475</v>
      </c>
      <c r="D43" s="2321">
        <v>18347</v>
      </c>
      <c r="E43" s="2321">
        <v>65</v>
      </c>
    </row>
    <row r="44" spans="1:8" ht="12" customHeight="1">
      <c r="A44" s="210" t="s">
        <v>164</v>
      </c>
      <c r="B44" s="2326">
        <v>7</v>
      </c>
      <c r="C44" s="2325">
        <v>11017</v>
      </c>
      <c r="D44" s="2324">
        <v>310</v>
      </c>
      <c r="E44" s="2324">
        <v>1</v>
      </c>
    </row>
    <row r="45" spans="1:8" ht="12" customHeight="1">
      <c r="A45" s="199" t="s">
        <v>23</v>
      </c>
      <c r="B45" s="2323">
        <v>6</v>
      </c>
      <c r="C45" s="2322">
        <v>4411</v>
      </c>
      <c r="D45" s="2321">
        <v>116</v>
      </c>
      <c r="E45" s="2321">
        <v>0</v>
      </c>
    </row>
    <row r="46" spans="1:8" ht="12" customHeight="1">
      <c r="A46" s="202" t="s">
        <v>24</v>
      </c>
      <c r="B46" s="2326">
        <v>16</v>
      </c>
      <c r="C46" s="2325">
        <v>16834</v>
      </c>
      <c r="D46" s="2324">
        <v>940</v>
      </c>
      <c r="E46" s="2324">
        <v>2</v>
      </c>
      <c r="H46" s="2345"/>
    </row>
    <row r="47" spans="1:8" ht="12" customHeight="1">
      <c r="A47" s="199" t="s">
        <v>25</v>
      </c>
      <c r="B47" s="2323">
        <v>4</v>
      </c>
      <c r="C47" s="2322">
        <v>3872</v>
      </c>
      <c r="D47" s="2321">
        <v>151</v>
      </c>
      <c r="E47" s="2321">
        <v>1</v>
      </c>
    </row>
    <row r="48" spans="1:8" ht="12" customHeight="1">
      <c r="A48" s="202" t="s">
        <v>26</v>
      </c>
      <c r="B48" s="2326">
        <v>6</v>
      </c>
      <c r="C48" s="2325">
        <v>5756</v>
      </c>
      <c r="D48" s="2324">
        <v>125</v>
      </c>
      <c r="E48" s="2324">
        <v>0</v>
      </c>
    </row>
    <row r="49" spans="1:10" ht="12" customHeight="1">
      <c r="A49" s="199" t="s">
        <v>27</v>
      </c>
      <c r="B49" s="2323">
        <v>6</v>
      </c>
      <c r="C49" s="2322">
        <v>7411</v>
      </c>
      <c r="D49" s="2321">
        <v>505</v>
      </c>
      <c r="E49" s="2321">
        <v>1</v>
      </c>
    </row>
    <row r="50" spans="1:10" ht="12" customHeight="1">
      <c r="A50" s="202" t="s">
        <v>28</v>
      </c>
      <c r="B50" s="2326">
        <v>8</v>
      </c>
      <c r="C50" s="2325">
        <v>8403</v>
      </c>
      <c r="D50" s="2324">
        <v>910</v>
      </c>
      <c r="E50" s="2324">
        <v>0</v>
      </c>
    </row>
    <row r="51" spans="1:10" ht="12" customHeight="1">
      <c r="A51" s="199" t="s">
        <v>29</v>
      </c>
      <c r="B51" s="2323">
        <v>4</v>
      </c>
      <c r="C51" s="2322">
        <v>7388</v>
      </c>
      <c r="D51" s="2321">
        <v>213</v>
      </c>
      <c r="E51" s="2321">
        <v>0</v>
      </c>
    </row>
    <row r="52" spans="1:10" ht="12" customHeight="1">
      <c r="A52" s="202" t="s">
        <v>30</v>
      </c>
      <c r="B52" s="2326">
        <v>3</v>
      </c>
      <c r="C52" s="2325">
        <v>4257</v>
      </c>
      <c r="D52" s="2324">
        <v>145</v>
      </c>
      <c r="E52" s="2324">
        <v>0</v>
      </c>
    </row>
    <row r="53" spans="1:10" ht="12" customHeight="1">
      <c r="A53" s="199" t="s">
        <v>31</v>
      </c>
      <c r="B53" s="2323">
        <v>1</v>
      </c>
      <c r="C53" s="2322">
        <v>2763</v>
      </c>
      <c r="D53" s="2321">
        <v>63</v>
      </c>
      <c r="E53" s="2321">
        <v>0</v>
      </c>
    </row>
    <row r="54" spans="1:10" ht="12" customHeight="1">
      <c r="A54" s="202" t="s">
        <v>32</v>
      </c>
      <c r="B54" s="2326">
        <v>5</v>
      </c>
      <c r="C54" s="2325">
        <v>7216</v>
      </c>
      <c r="D54" s="2324">
        <v>262</v>
      </c>
      <c r="E54" s="2324">
        <v>1</v>
      </c>
      <c r="F54" s="2349"/>
      <c r="G54" s="2348"/>
      <c r="H54" s="2348"/>
      <c r="I54" s="2198"/>
      <c r="J54" s="2198"/>
    </row>
    <row r="55" spans="1:10" ht="12" customHeight="1">
      <c r="A55" s="199" t="s">
        <v>33</v>
      </c>
      <c r="B55" s="2323">
        <v>6</v>
      </c>
      <c r="C55" s="2322">
        <v>4125</v>
      </c>
      <c r="D55" s="2321">
        <v>109</v>
      </c>
      <c r="E55" s="2321">
        <v>0</v>
      </c>
    </row>
    <row r="56" spans="1:10" ht="15.95" customHeight="1">
      <c r="A56" s="209" t="s">
        <v>130</v>
      </c>
      <c r="B56" s="2334">
        <v>46</v>
      </c>
      <c r="C56" s="2335">
        <v>33545</v>
      </c>
      <c r="D56" s="2332">
        <v>2760</v>
      </c>
      <c r="E56" s="2332">
        <v>6</v>
      </c>
    </row>
    <row r="57" spans="1:10" ht="11.1" customHeight="1">
      <c r="A57" s="206" t="s">
        <v>9</v>
      </c>
      <c r="B57" s="2330">
        <v>15</v>
      </c>
      <c r="C57" s="2329">
        <v>13013</v>
      </c>
      <c r="D57" s="2328">
        <v>1382</v>
      </c>
      <c r="E57" s="2328">
        <v>4</v>
      </c>
    </row>
    <row r="58" spans="1:10" ht="11.1" customHeight="1">
      <c r="A58" s="199" t="s">
        <v>7</v>
      </c>
      <c r="B58" s="2323">
        <v>3</v>
      </c>
      <c r="C58" s="2322">
        <v>4021</v>
      </c>
      <c r="D58" s="2321">
        <v>233</v>
      </c>
      <c r="E58" s="2321">
        <v>0</v>
      </c>
    </row>
    <row r="59" spans="1:10" ht="11.1" customHeight="1">
      <c r="A59" s="202" t="s">
        <v>8</v>
      </c>
      <c r="B59" s="2326">
        <v>10</v>
      </c>
      <c r="C59" s="2325">
        <v>4694</v>
      </c>
      <c r="D59" s="2324">
        <v>418</v>
      </c>
      <c r="E59" s="2324">
        <v>1</v>
      </c>
    </row>
    <row r="60" spans="1:10" ht="11.1" customHeight="1">
      <c r="A60" s="199" t="s">
        <v>10</v>
      </c>
      <c r="B60" s="2323">
        <v>5</v>
      </c>
      <c r="C60" s="2322">
        <v>2109</v>
      </c>
      <c r="D60" s="2321">
        <v>104</v>
      </c>
      <c r="E60" s="2321">
        <v>0</v>
      </c>
    </row>
    <row r="61" spans="1:10" ht="11.1" customHeight="1">
      <c r="A61" s="202" t="s">
        <v>11</v>
      </c>
      <c r="B61" s="2326">
        <v>6</v>
      </c>
      <c r="C61" s="2325">
        <v>6611</v>
      </c>
      <c r="D61" s="2324">
        <v>533</v>
      </c>
      <c r="E61" s="2324">
        <v>1</v>
      </c>
    </row>
    <row r="62" spans="1:10" ht="11.1" customHeight="1">
      <c r="A62" s="199" t="s">
        <v>12</v>
      </c>
      <c r="B62" s="2323">
        <v>7</v>
      </c>
      <c r="C62" s="2322">
        <v>3097</v>
      </c>
      <c r="D62" s="2321">
        <v>90</v>
      </c>
      <c r="E62" s="2321">
        <v>0</v>
      </c>
    </row>
    <row r="63" spans="1:10" ht="12.95" customHeight="1">
      <c r="A63" s="217" t="s">
        <v>131</v>
      </c>
      <c r="B63" s="2342">
        <v>52</v>
      </c>
      <c r="C63" s="2341">
        <v>59986</v>
      </c>
      <c r="D63" s="2340">
        <v>8394</v>
      </c>
      <c r="E63" s="2340">
        <v>26</v>
      </c>
    </row>
    <row r="64" spans="1:10" ht="11.1" customHeight="1">
      <c r="A64" s="214" t="s">
        <v>215</v>
      </c>
      <c r="B64" s="2339">
        <v>35</v>
      </c>
      <c r="C64" s="2338">
        <v>50461</v>
      </c>
      <c r="D64" s="2337">
        <v>7817</v>
      </c>
      <c r="E64" s="2337">
        <v>25</v>
      </c>
    </row>
    <row r="65" spans="1:7" ht="11.1" customHeight="1">
      <c r="A65" s="202" t="s">
        <v>1</v>
      </c>
      <c r="B65" s="2326">
        <v>14</v>
      </c>
      <c r="C65" s="2325">
        <v>6352</v>
      </c>
      <c r="D65" s="2324">
        <v>467</v>
      </c>
      <c r="E65" s="2324">
        <v>1</v>
      </c>
    </row>
    <row r="66" spans="1:7" ht="11.1" customHeight="1">
      <c r="A66" s="199" t="s">
        <v>2</v>
      </c>
      <c r="B66" s="2323">
        <v>3</v>
      </c>
      <c r="C66" s="2322">
        <v>3173</v>
      </c>
      <c r="D66" s="2321">
        <v>110</v>
      </c>
      <c r="E66" s="2321">
        <v>0</v>
      </c>
    </row>
    <row r="67" spans="1:7" ht="12.95" customHeight="1">
      <c r="A67" s="217" t="s">
        <v>132</v>
      </c>
      <c r="B67" s="2342">
        <v>70</v>
      </c>
      <c r="C67" s="2341">
        <v>49071</v>
      </c>
      <c r="D67" s="2340">
        <v>3787</v>
      </c>
      <c r="E67" s="2340">
        <v>11</v>
      </c>
    </row>
    <row r="68" spans="1:7" ht="11.1" customHeight="1">
      <c r="A68" s="214" t="s">
        <v>216</v>
      </c>
      <c r="B68" s="2339">
        <v>39</v>
      </c>
      <c r="C68" s="2338">
        <v>30405</v>
      </c>
      <c r="D68" s="2337">
        <v>3095</v>
      </c>
      <c r="E68" s="2337">
        <v>11</v>
      </c>
    </row>
    <row r="69" spans="1:7" ht="11.1" customHeight="1">
      <c r="A69" s="202" t="s">
        <v>3</v>
      </c>
      <c r="B69" s="2326">
        <v>11</v>
      </c>
      <c r="C69" s="2325">
        <v>5041</v>
      </c>
      <c r="D69" s="2324">
        <v>179</v>
      </c>
      <c r="E69" s="2324">
        <v>0</v>
      </c>
    </row>
    <row r="70" spans="1:7" ht="11.1" customHeight="1">
      <c r="A70" s="199" t="s">
        <v>4</v>
      </c>
      <c r="B70" s="2323">
        <v>6</v>
      </c>
      <c r="C70" s="2322">
        <v>2989</v>
      </c>
      <c r="D70" s="2321">
        <v>132</v>
      </c>
      <c r="E70" s="2321">
        <v>0</v>
      </c>
    </row>
    <row r="71" spans="1:7" ht="11.1" customHeight="1">
      <c r="A71" s="202" t="s">
        <v>5</v>
      </c>
      <c r="B71" s="2326">
        <v>4</v>
      </c>
      <c r="C71" s="2325">
        <v>6490</v>
      </c>
      <c r="D71" s="2324">
        <v>289</v>
      </c>
      <c r="E71" s="2324">
        <v>0</v>
      </c>
    </row>
    <row r="72" spans="1:7" ht="11.1" customHeight="1">
      <c r="A72" s="199" t="s">
        <v>6</v>
      </c>
      <c r="B72" s="2323">
        <v>10</v>
      </c>
      <c r="C72" s="2322">
        <v>4146</v>
      </c>
      <c r="D72" s="2321">
        <v>92</v>
      </c>
      <c r="E72" s="2321">
        <v>0</v>
      </c>
    </row>
    <row r="73" spans="1:7" ht="12.95" customHeight="1">
      <c r="A73" s="217" t="s">
        <v>133</v>
      </c>
      <c r="B73" s="2342">
        <v>105</v>
      </c>
      <c r="C73" s="2341">
        <v>99129</v>
      </c>
      <c r="D73" s="2340">
        <v>6814</v>
      </c>
      <c r="E73" s="2340">
        <v>25</v>
      </c>
    </row>
    <row r="74" spans="1:7" ht="11.1" customHeight="1">
      <c r="A74" s="214" t="s">
        <v>217</v>
      </c>
      <c r="B74" s="2339">
        <v>26</v>
      </c>
      <c r="C74" s="2338">
        <v>26697</v>
      </c>
      <c r="D74" s="2337">
        <v>1767</v>
      </c>
      <c r="E74" s="2337">
        <v>2</v>
      </c>
    </row>
    <row r="75" spans="1:7" ht="11.1" customHeight="1">
      <c r="A75" s="202" t="s">
        <v>34</v>
      </c>
      <c r="B75" s="2326">
        <v>10</v>
      </c>
      <c r="C75" s="2325">
        <v>14010</v>
      </c>
      <c r="D75" s="2324">
        <v>695</v>
      </c>
      <c r="E75" s="2324">
        <v>3</v>
      </c>
    </row>
    <row r="76" spans="1:7" ht="11.1" customHeight="1">
      <c r="A76" s="199" t="s">
        <v>35</v>
      </c>
      <c r="B76" s="2323">
        <v>4</v>
      </c>
      <c r="C76" s="2322">
        <v>3859</v>
      </c>
      <c r="D76" s="2321">
        <v>105</v>
      </c>
      <c r="E76" s="2321">
        <v>0</v>
      </c>
    </row>
    <row r="77" spans="1:7" ht="11.1" customHeight="1">
      <c r="A77" s="202" t="s">
        <v>36</v>
      </c>
      <c r="B77" s="2326">
        <v>15</v>
      </c>
      <c r="C77" s="2325">
        <v>6078</v>
      </c>
      <c r="D77" s="2324">
        <v>319</v>
      </c>
      <c r="E77" s="2324">
        <v>0</v>
      </c>
    </row>
    <row r="78" spans="1:7" ht="11.1" customHeight="1">
      <c r="A78" s="199" t="s">
        <v>37</v>
      </c>
      <c r="B78" s="2323">
        <v>18</v>
      </c>
      <c r="C78" s="2322">
        <v>17139</v>
      </c>
      <c r="D78" s="2321">
        <v>2338</v>
      </c>
      <c r="E78" s="2321">
        <v>2</v>
      </c>
    </row>
    <row r="79" spans="1:7" ht="11.1" customHeight="1">
      <c r="A79" s="202" t="s">
        <v>38</v>
      </c>
      <c r="B79" s="2326">
        <v>10</v>
      </c>
      <c r="C79" s="2325">
        <v>20147</v>
      </c>
      <c r="D79" s="2324">
        <v>1101</v>
      </c>
      <c r="E79" s="2324">
        <v>16</v>
      </c>
      <c r="G79" s="2345"/>
    </row>
    <row r="80" spans="1:7" ht="11.1" customHeight="1">
      <c r="A80" s="199" t="s">
        <v>39</v>
      </c>
      <c r="B80" s="2323">
        <v>22</v>
      </c>
      <c r="C80" s="2322">
        <v>11199</v>
      </c>
      <c r="D80" s="2321">
        <v>489</v>
      </c>
      <c r="E80" s="2321">
        <v>2</v>
      </c>
    </row>
    <row r="81" spans="1:5" ht="18" customHeight="1">
      <c r="A81" s="233" t="s">
        <v>192</v>
      </c>
      <c r="B81" s="2326">
        <v>784</v>
      </c>
      <c r="C81" s="2325">
        <v>968911</v>
      </c>
      <c r="D81" s="2324">
        <v>63916</v>
      </c>
      <c r="E81" s="2324">
        <v>221</v>
      </c>
    </row>
    <row r="82" spans="1:5" ht="15.95" customHeight="1">
      <c r="A82" s="73" t="s">
        <v>390</v>
      </c>
      <c r="B82" s="2334">
        <v>430</v>
      </c>
      <c r="C82" s="2335">
        <v>556649</v>
      </c>
      <c r="D82" s="2332">
        <v>38969</v>
      </c>
      <c r="E82" s="2332">
        <v>123</v>
      </c>
    </row>
    <row r="83" spans="1:5" s="2347" customFormat="1" ht="12.95" customHeight="1">
      <c r="A83" s="217" t="s">
        <v>134</v>
      </c>
      <c r="B83" s="2342">
        <v>65</v>
      </c>
      <c r="C83" s="2341">
        <v>83835</v>
      </c>
      <c r="D83" s="2340">
        <v>4387</v>
      </c>
      <c r="E83" s="2340">
        <v>13</v>
      </c>
    </row>
    <row r="84" spans="1:5" ht="11.1" customHeight="1">
      <c r="A84" s="214" t="s">
        <v>237</v>
      </c>
      <c r="B84" s="2339">
        <v>17</v>
      </c>
      <c r="C84" s="2338">
        <v>24999</v>
      </c>
      <c r="D84" s="2337">
        <v>2122</v>
      </c>
      <c r="E84" s="2337">
        <v>7</v>
      </c>
    </row>
    <row r="85" spans="1:5" ht="11.1" customHeight="1">
      <c r="A85" s="210" t="s">
        <v>218</v>
      </c>
      <c r="B85" s="2326">
        <v>16</v>
      </c>
      <c r="C85" s="2325">
        <v>22813</v>
      </c>
      <c r="D85" s="2324">
        <v>2041</v>
      </c>
      <c r="E85" s="2324">
        <v>7</v>
      </c>
    </row>
    <row r="86" spans="1:5" ht="11.1" customHeight="1">
      <c r="A86" s="211" t="s">
        <v>238</v>
      </c>
      <c r="B86" s="2323">
        <v>1</v>
      </c>
      <c r="C86" s="2322">
        <v>2186</v>
      </c>
      <c r="D86" s="2321">
        <v>81</v>
      </c>
      <c r="E86" s="2321">
        <v>0</v>
      </c>
    </row>
    <row r="87" spans="1:5" ht="11.1" customHeight="1">
      <c r="A87" s="202" t="s">
        <v>77</v>
      </c>
      <c r="B87" s="2326">
        <v>3</v>
      </c>
      <c r="C87" s="2325">
        <v>5854</v>
      </c>
      <c r="D87" s="2324">
        <v>189</v>
      </c>
      <c r="E87" s="2324">
        <v>2</v>
      </c>
    </row>
    <row r="88" spans="1:5" ht="11.1" customHeight="1">
      <c r="A88" s="199" t="s">
        <v>78</v>
      </c>
      <c r="B88" s="2323">
        <v>7</v>
      </c>
      <c r="C88" s="2322">
        <v>8195</v>
      </c>
      <c r="D88" s="2321">
        <v>236</v>
      </c>
      <c r="E88" s="2321">
        <v>1</v>
      </c>
    </row>
    <row r="89" spans="1:5" ht="11.1" customHeight="1">
      <c r="A89" s="202" t="s">
        <v>79</v>
      </c>
      <c r="B89" s="2326">
        <v>4</v>
      </c>
      <c r="C89" s="2325">
        <v>3869</v>
      </c>
      <c r="D89" s="2324">
        <v>120</v>
      </c>
      <c r="E89" s="2324">
        <v>0</v>
      </c>
    </row>
    <row r="90" spans="1:5" ht="11.1" customHeight="1">
      <c r="A90" s="199" t="s">
        <v>80</v>
      </c>
      <c r="B90" s="2323">
        <v>6</v>
      </c>
      <c r="C90" s="2322">
        <v>5066</v>
      </c>
      <c r="D90" s="2321">
        <v>163</v>
      </c>
      <c r="E90" s="2321">
        <v>1</v>
      </c>
    </row>
    <row r="91" spans="1:5" ht="11.1" customHeight="1">
      <c r="A91" s="202" t="s">
        <v>81</v>
      </c>
      <c r="B91" s="2326">
        <v>6</v>
      </c>
      <c r="C91" s="2325">
        <v>9666</v>
      </c>
      <c r="D91" s="2324">
        <v>464</v>
      </c>
      <c r="E91" s="2324">
        <v>1</v>
      </c>
    </row>
    <row r="92" spans="1:5" ht="11.1" customHeight="1">
      <c r="A92" s="199" t="s">
        <v>82</v>
      </c>
      <c r="B92" s="2323">
        <v>4</v>
      </c>
      <c r="C92" s="2322">
        <v>5950</v>
      </c>
      <c r="D92" s="2321">
        <v>240</v>
      </c>
      <c r="E92" s="2321">
        <v>0</v>
      </c>
    </row>
    <row r="93" spans="1:5" ht="11.1" customHeight="1">
      <c r="A93" s="202" t="s">
        <v>83</v>
      </c>
      <c r="B93" s="2326">
        <v>5</v>
      </c>
      <c r="C93" s="2325">
        <v>8503</v>
      </c>
      <c r="D93" s="2324">
        <v>400</v>
      </c>
      <c r="E93" s="2324">
        <v>1</v>
      </c>
    </row>
    <row r="94" spans="1:5" ht="11.1" customHeight="1">
      <c r="A94" s="199" t="s">
        <v>84</v>
      </c>
      <c r="B94" s="2323">
        <v>5</v>
      </c>
      <c r="C94" s="2322">
        <v>4423</v>
      </c>
      <c r="D94" s="2321">
        <v>166</v>
      </c>
      <c r="E94" s="2321">
        <v>0</v>
      </c>
    </row>
    <row r="95" spans="1:5" ht="11.1" customHeight="1">
      <c r="A95" s="202" t="s">
        <v>85</v>
      </c>
      <c r="B95" s="2326">
        <v>8</v>
      </c>
      <c r="C95" s="2325">
        <v>7310</v>
      </c>
      <c r="D95" s="2324">
        <v>287</v>
      </c>
      <c r="E95" s="2324">
        <v>0</v>
      </c>
    </row>
    <row r="96" spans="1:5" ht="12.95" customHeight="1">
      <c r="A96" s="209" t="s">
        <v>135</v>
      </c>
      <c r="B96" s="2334">
        <v>35</v>
      </c>
      <c r="C96" s="2335">
        <v>50487</v>
      </c>
      <c r="D96" s="2332">
        <v>2030</v>
      </c>
      <c r="E96" s="2332">
        <v>9</v>
      </c>
    </row>
    <row r="97" spans="1:6" ht="11.1" customHeight="1">
      <c r="A97" s="206" t="s">
        <v>219</v>
      </c>
      <c r="B97" s="2330">
        <v>17</v>
      </c>
      <c r="C97" s="2329">
        <v>26190</v>
      </c>
      <c r="D97" s="2328">
        <v>1361</v>
      </c>
      <c r="E97" s="2328">
        <v>8</v>
      </c>
      <c r="F97" s="2345"/>
    </row>
    <row r="98" spans="1:6" ht="11.1" customHeight="1">
      <c r="A98" s="199" t="s">
        <v>46</v>
      </c>
      <c r="B98" s="2323">
        <v>4</v>
      </c>
      <c r="C98" s="2322">
        <v>4552</v>
      </c>
      <c r="D98" s="2321">
        <v>120</v>
      </c>
      <c r="E98" s="2321">
        <v>0</v>
      </c>
    </row>
    <row r="99" spans="1:6" ht="11.1" customHeight="1">
      <c r="A99" s="202" t="s">
        <v>47</v>
      </c>
      <c r="B99" s="2326">
        <v>3</v>
      </c>
      <c r="C99" s="2325">
        <v>4272</v>
      </c>
      <c r="D99" s="2324">
        <v>104</v>
      </c>
      <c r="E99" s="2324">
        <v>0</v>
      </c>
    </row>
    <row r="100" spans="1:6" ht="11.1" customHeight="1">
      <c r="A100" s="199" t="s">
        <v>48</v>
      </c>
      <c r="B100" s="2323">
        <v>4</v>
      </c>
      <c r="C100" s="2322">
        <v>4461</v>
      </c>
      <c r="D100" s="2321">
        <v>151</v>
      </c>
      <c r="E100" s="2321">
        <v>0</v>
      </c>
    </row>
    <row r="101" spans="1:6" ht="11.1" customHeight="1">
      <c r="A101" s="202" t="s">
        <v>49</v>
      </c>
      <c r="B101" s="2326">
        <v>3</v>
      </c>
      <c r="C101" s="2325">
        <v>3210</v>
      </c>
      <c r="D101" s="2324">
        <v>76</v>
      </c>
      <c r="E101" s="2324">
        <v>0</v>
      </c>
    </row>
    <row r="102" spans="1:6" ht="11.1" customHeight="1">
      <c r="A102" s="199" t="s">
        <v>50</v>
      </c>
      <c r="B102" s="2323">
        <v>4</v>
      </c>
      <c r="C102" s="2322">
        <v>7802</v>
      </c>
      <c r="D102" s="2321">
        <v>218</v>
      </c>
      <c r="E102" s="2321">
        <v>1</v>
      </c>
    </row>
    <row r="103" spans="1:6" ht="12.95" customHeight="1">
      <c r="A103" s="217" t="s">
        <v>136</v>
      </c>
      <c r="B103" s="2342">
        <v>60</v>
      </c>
      <c r="C103" s="2341">
        <v>85293</v>
      </c>
      <c r="D103" s="2340">
        <v>3181</v>
      </c>
      <c r="E103" s="2340">
        <v>18</v>
      </c>
    </row>
    <row r="104" spans="1:6" ht="11.1" customHeight="1">
      <c r="A104" s="214" t="s">
        <v>221</v>
      </c>
      <c r="B104" s="2339">
        <v>21</v>
      </c>
      <c r="C104" s="2338">
        <v>31637</v>
      </c>
      <c r="D104" s="2337">
        <v>1624</v>
      </c>
      <c r="E104" s="2337">
        <v>13</v>
      </c>
    </row>
    <row r="105" spans="1:6" ht="11.1" customHeight="1">
      <c r="A105" s="202" t="s">
        <v>40</v>
      </c>
      <c r="B105" s="2326">
        <v>7</v>
      </c>
      <c r="C105" s="2325">
        <v>6970</v>
      </c>
      <c r="D105" s="2324">
        <v>145</v>
      </c>
      <c r="E105" s="2324">
        <v>3</v>
      </c>
    </row>
    <row r="106" spans="1:6" ht="11.1" customHeight="1">
      <c r="A106" s="199" t="s">
        <v>41</v>
      </c>
      <c r="B106" s="2323">
        <v>3</v>
      </c>
      <c r="C106" s="2322">
        <v>5669</v>
      </c>
      <c r="D106" s="2321">
        <v>85</v>
      </c>
      <c r="E106" s="2321">
        <v>0</v>
      </c>
    </row>
    <row r="107" spans="1:6" ht="11.1" customHeight="1">
      <c r="A107" s="202" t="s">
        <v>42</v>
      </c>
      <c r="B107" s="2326">
        <v>5</v>
      </c>
      <c r="C107" s="2325">
        <v>3663</v>
      </c>
      <c r="D107" s="2324">
        <v>102</v>
      </c>
      <c r="E107" s="2324">
        <v>0</v>
      </c>
    </row>
    <row r="108" spans="1:6" ht="11.1" customHeight="1">
      <c r="A108" s="199" t="s">
        <v>43</v>
      </c>
      <c r="B108" s="2323">
        <v>3</v>
      </c>
      <c r="C108" s="2322">
        <v>4588</v>
      </c>
      <c r="D108" s="2321">
        <v>91</v>
      </c>
      <c r="E108" s="2321">
        <v>1</v>
      </c>
    </row>
    <row r="109" spans="1:6" ht="11.1" customHeight="1">
      <c r="A109" s="202" t="s">
        <v>220</v>
      </c>
      <c r="B109" s="2326">
        <v>13</v>
      </c>
      <c r="C109" s="2325">
        <v>25747</v>
      </c>
      <c r="D109" s="2324">
        <v>960</v>
      </c>
      <c r="E109" s="2324">
        <v>1</v>
      </c>
    </row>
    <row r="110" spans="1:6" ht="11.1" customHeight="1">
      <c r="A110" s="199" t="s">
        <v>44</v>
      </c>
      <c r="B110" s="2323">
        <v>4</v>
      </c>
      <c r="C110" s="2322">
        <v>3633</v>
      </c>
      <c r="D110" s="2321">
        <v>96</v>
      </c>
      <c r="E110" s="2321">
        <v>0</v>
      </c>
    </row>
    <row r="111" spans="1:6" ht="11.1" customHeight="1">
      <c r="A111" s="202" t="s">
        <v>45</v>
      </c>
      <c r="B111" s="2326">
        <v>4</v>
      </c>
      <c r="C111" s="2325">
        <v>3386</v>
      </c>
      <c r="D111" s="2324">
        <v>78</v>
      </c>
      <c r="E111" s="2324">
        <v>0</v>
      </c>
    </row>
    <row r="112" spans="1:6" ht="15.95" customHeight="1">
      <c r="A112" s="209" t="s">
        <v>137</v>
      </c>
      <c r="B112" s="2334">
        <v>42</v>
      </c>
      <c r="C112" s="2335">
        <v>70166</v>
      </c>
      <c r="D112" s="2332">
        <v>3468</v>
      </c>
      <c r="E112" s="2332">
        <v>11</v>
      </c>
    </row>
    <row r="113" spans="1:5" ht="12.6" customHeight="1">
      <c r="A113" s="206" t="s">
        <v>222</v>
      </c>
      <c r="B113" s="2330">
        <v>17</v>
      </c>
      <c r="C113" s="2329">
        <v>39184</v>
      </c>
      <c r="D113" s="2328">
        <v>2075</v>
      </c>
      <c r="E113" s="2328">
        <v>8</v>
      </c>
    </row>
    <row r="114" spans="1:5" ht="12.6" customHeight="1">
      <c r="A114" s="199" t="s">
        <v>86</v>
      </c>
      <c r="B114" s="2323">
        <v>11</v>
      </c>
      <c r="C114" s="2322">
        <v>15348</v>
      </c>
      <c r="D114" s="2321">
        <v>648</v>
      </c>
      <c r="E114" s="2321">
        <v>3</v>
      </c>
    </row>
    <row r="115" spans="1:5" ht="12.6" customHeight="1">
      <c r="A115" s="202" t="s">
        <v>87</v>
      </c>
      <c r="B115" s="2326">
        <v>8</v>
      </c>
      <c r="C115" s="2325">
        <v>8709</v>
      </c>
      <c r="D115" s="2324">
        <v>575</v>
      </c>
      <c r="E115" s="2324">
        <v>0</v>
      </c>
    </row>
    <row r="116" spans="1:5" ht="12.6" customHeight="1">
      <c r="A116" s="199" t="s">
        <v>88</v>
      </c>
      <c r="B116" s="2323">
        <v>6</v>
      </c>
      <c r="C116" s="2322">
        <v>6925</v>
      </c>
      <c r="D116" s="2321">
        <v>170</v>
      </c>
      <c r="E116" s="2321">
        <v>0</v>
      </c>
    </row>
    <row r="117" spans="1:5" ht="15.95" customHeight="1">
      <c r="A117" s="217" t="s">
        <v>138</v>
      </c>
      <c r="B117" s="2342">
        <v>58</v>
      </c>
      <c r="C117" s="2341">
        <v>64739.999999999993</v>
      </c>
      <c r="D117" s="2340">
        <v>3176</v>
      </c>
      <c r="E117" s="2340">
        <v>9</v>
      </c>
    </row>
    <row r="118" spans="1:5" ht="12.6" customHeight="1">
      <c r="A118" s="214" t="s">
        <v>223</v>
      </c>
      <c r="B118" s="2339">
        <v>18</v>
      </c>
      <c r="C118" s="2338">
        <v>22683</v>
      </c>
      <c r="D118" s="2337">
        <v>1299</v>
      </c>
      <c r="E118" s="2337">
        <v>7</v>
      </c>
    </row>
    <row r="119" spans="1:5" ht="12.6" customHeight="1">
      <c r="A119" s="202" t="s">
        <v>65</v>
      </c>
      <c r="B119" s="2326">
        <v>8</v>
      </c>
      <c r="C119" s="2325">
        <v>7125</v>
      </c>
      <c r="D119" s="2324">
        <v>201</v>
      </c>
      <c r="E119" s="2324">
        <v>0</v>
      </c>
    </row>
    <row r="120" spans="1:5" ht="12.6" customHeight="1">
      <c r="A120" s="199" t="s">
        <v>66</v>
      </c>
      <c r="B120" s="2323">
        <v>14</v>
      </c>
      <c r="C120" s="2322">
        <v>14595</v>
      </c>
      <c r="D120" s="2321">
        <v>896</v>
      </c>
      <c r="E120" s="2321">
        <v>1</v>
      </c>
    </row>
    <row r="121" spans="1:5" ht="12.6" customHeight="1">
      <c r="A121" s="202" t="s">
        <v>67</v>
      </c>
      <c r="B121" s="2326">
        <v>6</v>
      </c>
      <c r="C121" s="2325">
        <v>3406</v>
      </c>
      <c r="D121" s="2324">
        <v>82</v>
      </c>
      <c r="E121" s="2324">
        <v>0</v>
      </c>
    </row>
    <row r="122" spans="1:5" ht="12.6" customHeight="1">
      <c r="A122" s="199" t="s">
        <v>68</v>
      </c>
      <c r="B122" s="2323">
        <v>6</v>
      </c>
      <c r="C122" s="2322">
        <v>7496</v>
      </c>
      <c r="D122" s="2321">
        <v>331</v>
      </c>
      <c r="E122" s="2321">
        <v>0</v>
      </c>
    </row>
    <row r="123" spans="1:5" ht="12.6" customHeight="1">
      <c r="A123" s="202" t="s">
        <v>69</v>
      </c>
      <c r="B123" s="2326">
        <v>6</v>
      </c>
      <c r="C123" s="2325">
        <v>9435</v>
      </c>
      <c r="D123" s="2324">
        <v>367</v>
      </c>
      <c r="E123" s="2324">
        <v>1</v>
      </c>
    </row>
    <row r="124" spans="1:5" ht="15.95" customHeight="1">
      <c r="A124" s="209" t="s">
        <v>139</v>
      </c>
      <c r="B124" s="2334">
        <v>58</v>
      </c>
      <c r="C124" s="2335">
        <v>58505</v>
      </c>
      <c r="D124" s="2332">
        <v>3310</v>
      </c>
      <c r="E124" s="2332">
        <v>11</v>
      </c>
    </row>
    <row r="125" spans="1:5" ht="12.6" customHeight="1">
      <c r="A125" s="206" t="s">
        <v>224</v>
      </c>
      <c r="B125" s="2330">
        <v>27</v>
      </c>
      <c r="C125" s="2329">
        <v>29493</v>
      </c>
      <c r="D125" s="2328">
        <v>2267</v>
      </c>
      <c r="E125" s="2328">
        <v>10</v>
      </c>
    </row>
    <row r="126" spans="1:5" ht="12.6" customHeight="1">
      <c r="A126" s="199" t="s">
        <v>92</v>
      </c>
      <c r="B126" s="2323">
        <v>8</v>
      </c>
      <c r="C126" s="2322">
        <v>7620</v>
      </c>
      <c r="D126" s="2321">
        <v>169</v>
      </c>
      <c r="E126" s="2321">
        <v>1</v>
      </c>
    </row>
    <row r="127" spans="1:5" ht="12.6" customHeight="1">
      <c r="A127" s="202" t="s">
        <v>93</v>
      </c>
      <c r="B127" s="2326">
        <v>7</v>
      </c>
      <c r="C127" s="2325">
        <v>5110</v>
      </c>
      <c r="D127" s="2324">
        <v>126</v>
      </c>
      <c r="E127" s="2324">
        <v>0</v>
      </c>
    </row>
    <row r="128" spans="1:5" ht="12.6" customHeight="1">
      <c r="A128" s="199" t="s">
        <v>94</v>
      </c>
      <c r="B128" s="2323">
        <v>5</v>
      </c>
      <c r="C128" s="2322">
        <v>4514</v>
      </c>
      <c r="D128" s="2321">
        <v>115</v>
      </c>
      <c r="E128" s="2321">
        <v>0</v>
      </c>
    </row>
    <row r="129" spans="1:5" ht="12.6" customHeight="1">
      <c r="A129" s="202" t="s">
        <v>95</v>
      </c>
      <c r="B129" s="2326">
        <v>8</v>
      </c>
      <c r="C129" s="2325">
        <v>9269</v>
      </c>
      <c r="D129" s="2324">
        <v>510</v>
      </c>
      <c r="E129" s="2324">
        <v>0</v>
      </c>
    </row>
    <row r="130" spans="1:5" ht="12.6" customHeight="1">
      <c r="A130" s="199" t="s">
        <v>96</v>
      </c>
      <c r="B130" s="2323">
        <v>3</v>
      </c>
      <c r="C130" s="2322">
        <v>2499</v>
      </c>
      <c r="D130" s="2321">
        <v>123</v>
      </c>
      <c r="E130" s="2321">
        <v>0</v>
      </c>
    </row>
    <row r="131" spans="1:5" ht="15.95" customHeight="1">
      <c r="A131" s="217" t="s">
        <v>140</v>
      </c>
      <c r="B131" s="2342">
        <v>51</v>
      </c>
      <c r="C131" s="2341">
        <v>73836</v>
      </c>
      <c r="D131" s="2340">
        <v>13996</v>
      </c>
      <c r="E131" s="2340">
        <v>15</v>
      </c>
    </row>
    <row r="132" spans="1:5" ht="12.6" customHeight="1">
      <c r="A132" s="214" t="s">
        <v>225</v>
      </c>
      <c r="B132" s="2339">
        <v>26</v>
      </c>
      <c r="C132" s="2338">
        <v>35653</v>
      </c>
      <c r="D132" s="2337">
        <v>12390</v>
      </c>
      <c r="E132" s="2337">
        <v>11</v>
      </c>
    </row>
    <row r="133" spans="1:5" ht="12.6" customHeight="1">
      <c r="A133" s="202" t="s">
        <v>89</v>
      </c>
      <c r="B133" s="2326">
        <v>4</v>
      </c>
      <c r="C133" s="2325">
        <v>8443</v>
      </c>
      <c r="D133" s="2324">
        <v>490</v>
      </c>
      <c r="E133" s="2324">
        <v>0</v>
      </c>
    </row>
    <row r="134" spans="1:5" ht="12.6" customHeight="1">
      <c r="A134" s="199" t="s">
        <v>226</v>
      </c>
      <c r="B134" s="2323">
        <v>10</v>
      </c>
      <c r="C134" s="2322">
        <v>19043</v>
      </c>
      <c r="D134" s="2321">
        <v>648</v>
      </c>
      <c r="E134" s="2321">
        <v>3</v>
      </c>
    </row>
    <row r="135" spans="1:5" ht="12.6" customHeight="1">
      <c r="A135" s="202" t="s">
        <v>90</v>
      </c>
      <c r="B135" s="2326">
        <v>6</v>
      </c>
      <c r="C135" s="2325">
        <v>7482</v>
      </c>
      <c r="D135" s="2324">
        <v>329</v>
      </c>
      <c r="E135" s="2324">
        <v>1</v>
      </c>
    </row>
    <row r="136" spans="1:5" ht="12.6" customHeight="1">
      <c r="A136" s="199" t="s">
        <v>91</v>
      </c>
      <c r="B136" s="2323">
        <v>5</v>
      </c>
      <c r="C136" s="2322">
        <v>3215</v>
      </c>
      <c r="D136" s="2321">
        <v>139</v>
      </c>
      <c r="E136" s="2321">
        <v>0</v>
      </c>
    </row>
    <row r="137" spans="1:5" ht="15.95" customHeight="1">
      <c r="A137" s="217" t="s">
        <v>141</v>
      </c>
      <c r="B137" s="2342">
        <v>61</v>
      </c>
      <c r="C137" s="2341">
        <v>69787</v>
      </c>
      <c r="D137" s="2340">
        <v>5421</v>
      </c>
      <c r="E137" s="2340">
        <v>37</v>
      </c>
    </row>
    <row r="138" spans="1:5" ht="12.6" customHeight="1">
      <c r="A138" s="214" t="s">
        <v>227</v>
      </c>
      <c r="B138" s="2339">
        <v>31</v>
      </c>
      <c r="C138" s="2338">
        <v>36784</v>
      </c>
      <c r="D138" s="2337">
        <v>4263</v>
      </c>
      <c r="E138" s="2337">
        <v>35</v>
      </c>
    </row>
    <row r="139" spans="1:5" ht="12.6" customHeight="1">
      <c r="A139" s="202" t="s">
        <v>59</v>
      </c>
      <c r="B139" s="2326">
        <v>10</v>
      </c>
      <c r="C139" s="2325">
        <v>13998</v>
      </c>
      <c r="D139" s="2324">
        <v>576</v>
      </c>
      <c r="E139" s="2324">
        <v>1</v>
      </c>
    </row>
    <row r="140" spans="1:5" ht="12.6" customHeight="1">
      <c r="A140" s="199" t="s">
        <v>60</v>
      </c>
      <c r="B140" s="2323">
        <v>2</v>
      </c>
      <c r="C140" s="2322">
        <v>3019</v>
      </c>
      <c r="D140" s="2321">
        <v>89</v>
      </c>
      <c r="E140" s="2321">
        <v>0</v>
      </c>
    </row>
    <row r="141" spans="1:5" ht="12.6" customHeight="1">
      <c r="A141" s="202" t="s">
        <v>61</v>
      </c>
      <c r="B141" s="2326">
        <v>7</v>
      </c>
      <c r="C141" s="2325">
        <v>4360</v>
      </c>
      <c r="D141" s="2324">
        <v>99</v>
      </c>
      <c r="E141" s="2324">
        <v>0</v>
      </c>
    </row>
    <row r="142" spans="1:5" ht="12.6" customHeight="1">
      <c r="A142" s="199" t="s">
        <v>62</v>
      </c>
      <c r="B142" s="2323">
        <v>1</v>
      </c>
      <c r="C142" s="2322">
        <v>2048</v>
      </c>
      <c r="D142" s="2321">
        <v>74</v>
      </c>
      <c r="E142" s="2321">
        <v>0</v>
      </c>
    </row>
    <row r="143" spans="1:5" ht="12.6" customHeight="1">
      <c r="A143" s="202" t="s">
        <v>63</v>
      </c>
      <c r="B143" s="2326">
        <v>4</v>
      </c>
      <c r="C143" s="2325">
        <v>3111</v>
      </c>
      <c r="D143" s="2324">
        <v>68</v>
      </c>
      <c r="E143" s="2324">
        <v>0</v>
      </c>
    </row>
    <row r="144" spans="1:5" ht="12.6" customHeight="1">
      <c r="A144" s="199" t="s">
        <v>64</v>
      </c>
      <c r="B144" s="2323">
        <v>6</v>
      </c>
      <c r="C144" s="2322">
        <v>6467</v>
      </c>
      <c r="D144" s="2321">
        <v>252</v>
      </c>
      <c r="E144" s="2321">
        <v>1</v>
      </c>
    </row>
    <row r="145" spans="1:5" ht="20.100000000000001" customHeight="1">
      <c r="A145" s="223" t="s">
        <v>388</v>
      </c>
      <c r="B145" s="2342">
        <v>354</v>
      </c>
      <c r="C145" s="2341">
        <v>412262</v>
      </c>
      <c r="D145" s="2340">
        <v>24947</v>
      </c>
      <c r="E145" s="2340">
        <v>98</v>
      </c>
    </row>
    <row r="146" spans="1:5" ht="14.1" customHeight="1">
      <c r="A146" s="209" t="s">
        <v>142</v>
      </c>
      <c r="B146" s="2334">
        <v>43</v>
      </c>
      <c r="C146" s="2335">
        <v>38401</v>
      </c>
      <c r="D146" s="2332">
        <v>1254</v>
      </c>
      <c r="E146" s="2332">
        <v>4</v>
      </c>
    </row>
    <row r="147" spans="1:5" ht="12" customHeight="1">
      <c r="A147" s="206" t="s">
        <v>70</v>
      </c>
      <c r="B147" s="2330">
        <v>13</v>
      </c>
      <c r="C147" s="2329">
        <v>13450</v>
      </c>
      <c r="D147" s="2328">
        <v>732</v>
      </c>
      <c r="E147" s="2328">
        <v>2</v>
      </c>
    </row>
    <row r="148" spans="1:5" ht="12" customHeight="1">
      <c r="A148" s="199" t="s">
        <v>71</v>
      </c>
      <c r="B148" s="2323">
        <v>9</v>
      </c>
      <c r="C148" s="2322">
        <v>6692</v>
      </c>
      <c r="D148" s="2321">
        <v>116</v>
      </c>
      <c r="E148" s="2321">
        <v>0</v>
      </c>
    </row>
    <row r="149" spans="1:5" ht="12" customHeight="1">
      <c r="A149" s="202" t="s">
        <v>72</v>
      </c>
      <c r="B149" s="2326">
        <v>5</v>
      </c>
      <c r="C149" s="2325">
        <v>4590</v>
      </c>
      <c r="D149" s="2324">
        <v>120</v>
      </c>
      <c r="E149" s="2324">
        <v>0</v>
      </c>
    </row>
    <row r="150" spans="1:5" ht="12" customHeight="1">
      <c r="A150" s="199" t="s">
        <v>73</v>
      </c>
      <c r="B150" s="2323">
        <v>16</v>
      </c>
      <c r="C150" s="2322">
        <v>13669</v>
      </c>
      <c r="D150" s="2321">
        <v>286</v>
      </c>
      <c r="E150" s="2321">
        <v>2</v>
      </c>
    </row>
    <row r="151" spans="1:5" s="2346" customFormat="1" ht="15.95" customHeight="1">
      <c r="A151" s="217" t="s">
        <v>143</v>
      </c>
      <c r="B151" s="2342">
        <v>48</v>
      </c>
      <c r="C151" s="2341">
        <v>51567</v>
      </c>
      <c r="D151" s="2340">
        <v>3445</v>
      </c>
      <c r="E151" s="2340">
        <v>12</v>
      </c>
    </row>
    <row r="152" spans="1:5" s="323" customFormat="1" ht="12" customHeight="1">
      <c r="A152" s="214" t="s">
        <v>144</v>
      </c>
      <c r="B152" s="2339">
        <v>12</v>
      </c>
      <c r="C152" s="2338">
        <v>20273</v>
      </c>
      <c r="D152" s="2337">
        <v>2454</v>
      </c>
      <c r="E152" s="2337">
        <v>10</v>
      </c>
    </row>
    <row r="153" spans="1:5" ht="12" customHeight="1">
      <c r="A153" s="210" t="s">
        <v>145</v>
      </c>
      <c r="B153" s="2326">
        <v>11</v>
      </c>
      <c r="C153" s="2325">
        <v>17292</v>
      </c>
      <c r="D153" s="2324">
        <v>2324</v>
      </c>
      <c r="E153" s="2324">
        <v>10</v>
      </c>
    </row>
    <row r="154" spans="1:5" ht="12" customHeight="1">
      <c r="A154" s="211" t="s">
        <v>146</v>
      </c>
      <c r="B154" s="2323">
        <v>1</v>
      </c>
      <c r="C154" s="2322">
        <v>2981</v>
      </c>
      <c r="D154" s="2321">
        <v>130</v>
      </c>
      <c r="E154" s="2321">
        <v>0</v>
      </c>
    </row>
    <row r="155" spans="1:5" ht="12" customHeight="1">
      <c r="A155" s="202" t="s">
        <v>53</v>
      </c>
      <c r="B155" s="2326">
        <v>4</v>
      </c>
      <c r="C155" s="2325">
        <v>5122</v>
      </c>
      <c r="D155" s="2324">
        <v>195</v>
      </c>
      <c r="E155" s="2324">
        <v>0</v>
      </c>
    </row>
    <row r="156" spans="1:5" ht="12" customHeight="1">
      <c r="A156" s="199" t="s">
        <v>54</v>
      </c>
      <c r="B156" s="2323">
        <v>4</v>
      </c>
      <c r="C156" s="2322">
        <v>2481</v>
      </c>
      <c r="D156" s="2321">
        <v>71</v>
      </c>
      <c r="E156" s="2321">
        <v>1</v>
      </c>
    </row>
    <row r="157" spans="1:5" ht="12" customHeight="1">
      <c r="A157" s="202" t="s">
        <v>55</v>
      </c>
      <c r="B157" s="2326">
        <v>3</v>
      </c>
      <c r="C157" s="2325">
        <v>3426</v>
      </c>
      <c r="D157" s="2324">
        <v>78</v>
      </c>
      <c r="E157" s="2324">
        <v>0</v>
      </c>
    </row>
    <row r="158" spans="1:5" ht="12" customHeight="1">
      <c r="A158" s="199" t="s">
        <v>56</v>
      </c>
      <c r="B158" s="2323">
        <v>6</v>
      </c>
      <c r="C158" s="2322">
        <v>3343</v>
      </c>
      <c r="D158" s="2321">
        <v>76</v>
      </c>
      <c r="E158" s="2321">
        <v>0</v>
      </c>
    </row>
    <row r="159" spans="1:5" ht="12" customHeight="1">
      <c r="A159" s="202" t="s">
        <v>57</v>
      </c>
      <c r="B159" s="2326">
        <v>7</v>
      </c>
      <c r="C159" s="2325">
        <v>4595</v>
      </c>
      <c r="D159" s="2324">
        <v>94</v>
      </c>
      <c r="E159" s="2324">
        <v>0</v>
      </c>
    </row>
    <row r="160" spans="1:5" ht="12" customHeight="1">
      <c r="A160" s="199" t="s">
        <v>58</v>
      </c>
      <c r="B160" s="2323">
        <v>3</v>
      </c>
      <c r="C160" s="2322">
        <v>3116</v>
      </c>
      <c r="D160" s="2321">
        <v>83</v>
      </c>
      <c r="E160" s="2321">
        <v>0</v>
      </c>
    </row>
    <row r="161" spans="1:5" ht="12" customHeight="1">
      <c r="A161" s="202" t="s">
        <v>123</v>
      </c>
      <c r="B161" s="2326">
        <v>9</v>
      </c>
      <c r="C161" s="2325">
        <v>9211</v>
      </c>
      <c r="D161" s="2324">
        <v>394</v>
      </c>
      <c r="E161" s="2324">
        <v>1</v>
      </c>
    </row>
    <row r="162" spans="1:5" ht="15.95" customHeight="1">
      <c r="A162" s="209" t="s">
        <v>147</v>
      </c>
      <c r="B162" s="2334">
        <v>42</v>
      </c>
      <c r="C162" s="2335">
        <v>35865</v>
      </c>
      <c r="D162" s="2332">
        <v>1038</v>
      </c>
      <c r="E162" s="2332">
        <v>6</v>
      </c>
    </row>
    <row r="163" spans="1:5" ht="12.6" customHeight="1">
      <c r="A163" s="206" t="s">
        <v>228</v>
      </c>
      <c r="B163" s="2330">
        <v>22</v>
      </c>
      <c r="C163" s="2329">
        <v>17787</v>
      </c>
      <c r="D163" s="2328">
        <v>668</v>
      </c>
      <c r="E163" s="2328">
        <v>5</v>
      </c>
    </row>
    <row r="164" spans="1:5" ht="12.6" customHeight="1">
      <c r="A164" s="199" t="s">
        <v>74</v>
      </c>
      <c r="B164" s="2323">
        <v>7</v>
      </c>
      <c r="C164" s="2322">
        <v>3656</v>
      </c>
      <c r="D164" s="2321">
        <v>59</v>
      </c>
      <c r="E164" s="2321">
        <v>0</v>
      </c>
    </row>
    <row r="165" spans="1:5" ht="12.6" customHeight="1">
      <c r="A165" s="202" t="s">
        <v>75</v>
      </c>
      <c r="B165" s="2326">
        <v>9</v>
      </c>
      <c r="C165" s="2325">
        <v>8980</v>
      </c>
      <c r="D165" s="2324">
        <v>170</v>
      </c>
      <c r="E165" s="2324">
        <v>1</v>
      </c>
    </row>
    <row r="166" spans="1:5" ht="12.6" customHeight="1">
      <c r="A166" s="199" t="s">
        <v>76</v>
      </c>
      <c r="B166" s="2323">
        <v>4</v>
      </c>
      <c r="C166" s="2322">
        <v>5442</v>
      </c>
      <c r="D166" s="2321">
        <v>141</v>
      </c>
      <c r="E166" s="2321">
        <v>0</v>
      </c>
    </row>
    <row r="167" spans="1:5" ht="15.95" customHeight="1">
      <c r="A167" s="217" t="s">
        <v>148</v>
      </c>
      <c r="B167" s="2342">
        <v>34</v>
      </c>
      <c r="C167" s="2341">
        <v>39143</v>
      </c>
      <c r="D167" s="2340">
        <v>1585</v>
      </c>
      <c r="E167" s="2340">
        <v>7</v>
      </c>
    </row>
    <row r="168" spans="1:5" ht="12.6" customHeight="1">
      <c r="A168" s="214" t="s">
        <v>229</v>
      </c>
      <c r="B168" s="2339">
        <v>19</v>
      </c>
      <c r="C168" s="2338">
        <v>25810</v>
      </c>
      <c r="D168" s="2337">
        <v>1208</v>
      </c>
      <c r="E168" s="2337">
        <v>7</v>
      </c>
    </row>
    <row r="169" spans="1:5" ht="12.6" customHeight="1">
      <c r="A169" s="202" t="s">
        <v>111</v>
      </c>
      <c r="B169" s="2326">
        <v>3</v>
      </c>
      <c r="C169" s="2325">
        <v>2303</v>
      </c>
      <c r="D169" s="2324">
        <v>56</v>
      </c>
      <c r="E169" s="2324">
        <v>0</v>
      </c>
    </row>
    <row r="170" spans="1:5" ht="12.6" customHeight="1">
      <c r="A170" s="199" t="s">
        <v>112</v>
      </c>
      <c r="B170" s="2323">
        <v>3</v>
      </c>
      <c r="C170" s="2322">
        <v>5398</v>
      </c>
      <c r="D170" s="2321">
        <v>127</v>
      </c>
      <c r="E170" s="2321">
        <v>0</v>
      </c>
    </row>
    <row r="171" spans="1:5" ht="12.6" customHeight="1">
      <c r="A171" s="202" t="s">
        <v>113</v>
      </c>
      <c r="B171" s="2326">
        <v>3</v>
      </c>
      <c r="C171" s="2325">
        <v>4040</v>
      </c>
      <c r="D171" s="2324">
        <v>133</v>
      </c>
      <c r="E171" s="2324">
        <v>0</v>
      </c>
    </row>
    <row r="172" spans="1:5" s="2346" customFormat="1" ht="12.6" customHeight="1">
      <c r="A172" s="199" t="s">
        <v>114</v>
      </c>
      <c r="B172" s="2323">
        <v>4</v>
      </c>
      <c r="C172" s="2322">
        <v>1261</v>
      </c>
      <c r="D172" s="2321">
        <v>50</v>
      </c>
      <c r="E172" s="2321">
        <v>0</v>
      </c>
    </row>
    <row r="173" spans="1:5" ht="12.6" customHeight="1">
      <c r="A173" s="202" t="s">
        <v>115</v>
      </c>
      <c r="B173" s="2326">
        <v>2</v>
      </c>
      <c r="C173" s="2325">
        <v>331</v>
      </c>
      <c r="D173" s="2324">
        <v>11</v>
      </c>
      <c r="E173" s="2324">
        <v>0</v>
      </c>
    </row>
    <row r="174" spans="1:5" ht="15.95" customHeight="1">
      <c r="A174" s="209" t="s">
        <v>149</v>
      </c>
      <c r="B174" s="2334">
        <v>63</v>
      </c>
      <c r="C174" s="2335">
        <v>99671</v>
      </c>
      <c r="D174" s="2332">
        <v>11043</v>
      </c>
      <c r="E174" s="2332">
        <v>45</v>
      </c>
    </row>
    <row r="175" spans="1:5" s="323" customFormat="1" ht="12" customHeight="1">
      <c r="A175" s="206" t="s">
        <v>150</v>
      </c>
      <c r="B175" s="2330">
        <v>28</v>
      </c>
      <c r="C175" s="2329">
        <v>68286</v>
      </c>
      <c r="D175" s="2328">
        <v>10338</v>
      </c>
      <c r="E175" s="2328">
        <v>43</v>
      </c>
    </row>
    <row r="176" spans="1:5" ht="12.6" customHeight="1">
      <c r="A176" s="211" t="s">
        <v>261</v>
      </c>
      <c r="B176" s="2323">
        <v>8</v>
      </c>
      <c r="C176" s="2322">
        <v>24175</v>
      </c>
      <c r="D176" s="2321">
        <v>2223</v>
      </c>
      <c r="E176" s="2321">
        <v>3</v>
      </c>
    </row>
    <row r="177" spans="1:5" ht="12.6" customHeight="1">
      <c r="A177" s="210" t="s">
        <v>231</v>
      </c>
      <c r="B177" s="2326">
        <v>4</v>
      </c>
      <c r="C177" s="2325">
        <v>4097</v>
      </c>
      <c r="D177" s="2324">
        <v>67</v>
      </c>
      <c r="E177" s="2324">
        <v>0</v>
      </c>
    </row>
    <row r="178" spans="1:5" ht="12.6" customHeight="1">
      <c r="A178" s="211" t="s">
        <v>206</v>
      </c>
      <c r="B178" s="2323">
        <v>5</v>
      </c>
      <c r="C178" s="2322">
        <v>17022</v>
      </c>
      <c r="D178" s="2321">
        <v>7875</v>
      </c>
      <c r="E178" s="2321">
        <v>40</v>
      </c>
    </row>
    <row r="179" spans="1:5" ht="12.6" customHeight="1">
      <c r="A179" s="210" t="s">
        <v>232</v>
      </c>
      <c r="B179" s="2326">
        <v>3</v>
      </c>
      <c r="C179" s="2325">
        <v>13892</v>
      </c>
      <c r="D179" s="2324">
        <v>38</v>
      </c>
      <c r="E179" s="2324">
        <v>0</v>
      </c>
    </row>
    <row r="180" spans="1:5" ht="12.6" customHeight="1">
      <c r="A180" s="211" t="s">
        <v>233</v>
      </c>
      <c r="B180" s="2323">
        <v>8</v>
      </c>
      <c r="C180" s="2322">
        <v>9100</v>
      </c>
      <c r="D180" s="2321">
        <v>135</v>
      </c>
      <c r="E180" s="2321">
        <v>0</v>
      </c>
    </row>
    <row r="181" spans="1:5" ht="12.6" customHeight="1">
      <c r="A181" s="202" t="s">
        <v>97</v>
      </c>
      <c r="B181" s="2326">
        <v>13</v>
      </c>
      <c r="C181" s="2325">
        <v>14101</v>
      </c>
      <c r="D181" s="2324">
        <v>388</v>
      </c>
      <c r="E181" s="2324">
        <v>1</v>
      </c>
    </row>
    <row r="182" spans="1:5" ht="12.6" customHeight="1">
      <c r="A182" s="199" t="s">
        <v>98</v>
      </c>
      <c r="B182" s="2323">
        <v>6</v>
      </c>
      <c r="C182" s="2322">
        <v>2920</v>
      </c>
      <c r="D182" s="2321">
        <v>48</v>
      </c>
      <c r="E182" s="2321">
        <v>0</v>
      </c>
    </row>
    <row r="183" spans="1:5" ht="12.6" customHeight="1">
      <c r="A183" s="202" t="s">
        <v>99</v>
      </c>
      <c r="B183" s="2326">
        <v>5</v>
      </c>
      <c r="C183" s="2325">
        <v>4206</v>
      </c>
      <c r="D183" s="2324">
        <v>90</v>
      </c>
      <c r="E183" s="2324">
        <v>1</v>
      </c>
    </row>
    <row r="184" spans="1:5" ht="12.6" customHeight="1">
      <c r="A184" s="199" t="s">
        <v>100</v>
      </c>
      <c r="B184" s="2323">
        <v>3</v>
      </c>
      <c r="C184" s="2322">
        <v>3262</v>
      </c>
      <c r="D184" s="2321">
        <v>41</v>
      </c>
      <c r="E184" s="2321">
        <v>0</v>
      </c>
    </row>
    <row r="185" spans="1:5" ht="12.6" customHeight="1">
      <c r="A185" s="202" t="s">
        <v>101</v>
      </c>
      <c r="B185" s="2326">
        <v>4</v>
      </c>
      <c r="C185" s="2325">
        <v>2529</v>
      </c>
      <c r="D185" s="2324">
        <v>48</v>
      </c>
      <c r="E185" s="2324">
        <v>0</v>
      </c>
    </row>
    <row r="186" spans="1:5" ht="12.6" customHeight="1">
      <c r="A186" s="199" t="s">
        <v>102</v>
      </c>
      <c r="B186" s="2323">
        <v>4</v>
      </c>
      <c r="C186" s="2322">
        <v>4367</v>
      </c>
      <c r="D186" s="2321">
        <v>90</v>
      </c>
      <c r="E186" s="2321">
        <v>0</v>
      </c>
    </row>
    <row r="187" spans="1:5" ht="15.95" customHeight="1">
      <c r="A187" s="217" t="s">
        <v>151</v>
      </c>
      <c r="B187" s="2342">
        <v>24</v>
      </c>
      <c r="C187" s="2341">
        <v>26946</v>
      </c>
      <c r="D187" s="2340">
        <v>715</v>
      </c>
      <c r="E187" s="2340">
        <v>4</v>
      </c>
    </row>
    <row r="188" spans="1:5" ht="12.6" customHeight="1">
      <c r="A188" s="214" t="s">
        <v>110</v>
      </c>
      <c r="B188" s="2339">
        <v>10</v>
      </c>
      <c r="C188" s="2338">
        <v>16780</v>
      </c>
      <c r="D188" s="2337">
        <v>486</v>
      </c>
      <c r="E188" s="2337">
        <v>3</v>
      </c>
    </row>
    <row r="189" spans="1:5" ht="12.6" customHeight="1">
      <c r="A189" s="202" t="s">
        <v>107</v>
      </c>
      <c r="B189" s="2326">
        <v>5</v>
      </c>
      <c r="C189" s="2325">
        <v>3529</v>
      </c>
      <c r="D189" s="2324">
        <v>60</v>
      </c>
      <c r="E189" s="2324">
        <v>0</v>
      </c>
    </row>
    <row r="190" spans="1:5" ht="12.6" customHeight="1">
      <c r="A190" s="199" t="s">
        <v>108</v>
      </c>
      <c r="B190" s="2323">
        <v>3</v>
      </c>
      <c r="C190" s="2322">
        <v>3307</v>
      </c>
      <c r="D190" s="2321">
        <v>95</v>
      </c>
      <c r="E190" s="2321">
        <v>0</v>
      </c>
    </row>
    <row r="191" spans="1:5" ht="12.6" customHeight="1">
      <c r="A191" s="202" t="s">
        <v>109</v>
      </c>
      <c r="B191" s="2326">
        <v>6</v>
      </c>
      <c r="C191" s="2325">
        <v>3330</v>
      </c>
      <c r="D191" s="2324">
        <v>74</v>
      </c>
      <c r="E191" s="2324">
        <v>1</v>
      </c>
    </row>
    <row r="192" spans="1:5" ht="15.95" customHeight="1">
      <c r="A192" s="209" t="s">
        <v>152</v>
      </c>
      <c r="B192" s="2334">
        <v>34</v>
      </c>
      <c r="C192" s="2335">
        <v>56779</v>
      </c>
      <c r="D192" s="2332">
        <v>3398</v>
      </c>
      <c r="E192" s="2332">
        <v>8</v>
      </c>
    </row>
    <row r="193" spans="1:5" ht="12.6" customHeight="1">
      <c r="A193" s="206" t="s">
        <v>230</v>
      </c>
      <c r="B193" s="2330">
        <v>18</v>
      </c>
      <c r="C193" s="2329">
        <v>30704</v>
      </c>
      <c r="D193" s="2328">
        <v>1775</v>
      </c>
      <c r="E193" s="2328">
        <v>3</v>
      </c>
    </row>
    <row r="194" spans="1:5" s="2346" customFormat="1" ht="12.6" customHeight="1">
      <c r="A194" s="199" t="s">
        <v>51</v>
      </c>
      <c r="B194" s="2323">
        <v>8</v>
      </c>
      <c r="C194" s="2322">
        <v>11291</v>
      </c>
      <c r="D194" s="2321">
        <v>810</v>
      </c>
      <c r="E194" s="2321">
        <v>0</v>
      </c>
    </row>
    <row r="195" spans="1:5" ht="12.6" customHeight="1">
      <c r="A195" s="202" t="s">
        <v>52</v>
      </c>
      <c r="B195" s="2326">
        <v>8</v>
      </c>
      <c r="C195" s="2325">
        <v>14784</v>
      </c>
      <c r="D195" s="2324">
        <v>813</v>
      </c>
      <c r="E195" s="2324">
        <v>5</v>
      </c>
    </row>
    <row r="196" spans="1:5" ht="15.95" customHeight="1">
      <c r="A196" s="209" t="s">
        <v>153</v>
      </c>
      <c r="B196" s="2334">
        <v>38</v>
      </c>
      <c r="C196" s="2335">
        <v>37016</v>
      </c>
      <c r="D196" s="2332">
        <v>1523</v>
      </c>
      <c r="E196" s="2332">
        <v>10</v>
      </c>
    </row>
    <row r="197" spans="1:5" s="323" customFormat="1" ht="15.95" customHeight="1">
      <c r="A197" s="206" t="s">
        <v>162</v>
      </c>
      <c r="B197" s="2330">
        <v>12</v>
      </c>
      <c r="C197" s="2329">
        <v>20493</v>
      </c>
      <c r="D197" s="2328">
        <v>972</v>
      </c>
      <c r="E197" s="2328">
        <v>7</v>
      </c>
    </row>
    <row r="198" spans="1:5" ht="12.75" customHeight="1">
      <c r="A198" s="211" t="s">
        <v>165</v>
      </c>
      <c r="B198" s="2323">
        <v>9</v>
      </c>
      <c r="C198" s="2322">
        <v>18617</v>
      </c>
      <c r="D198" s="2321">
        <v>959</v>
      </c>
      <c r="E198" s="2321">
        <v>7</v>
      </c>
    </row>
    <row r="199" spans="1:5" ht="12.75" customHeight="1">
      <c r="A199" s="210" t="s">
        <v>166</v>
      </c>
      <c r="B199" s="2326">
        <v>3</v>
      </c>
      <c r="C199" s="2325">
        <v>1876</v>
      </c>
      <c r="D199" s="2324">
        <v>13</v>
      </c>
      <c r="E199" s="2324">
        <v>0</v>
      </c>
    </row>
    <row r="200" spans="1:5" ht="12.75" customHeight="1">
      <c r="A200" s="199" t="s">
        <v>116</v>
      </c>
      <c r="B200" s="2323">
        <v>4</v>
      </c>
      <c r="C200" s="2322">
        <v>1068</v>
      </c>
      <c r="D200" s="2321">
        <v>46</v>
      </c>
      <c r="E200" s="2321">
        <v>2</v>
      </c>
    </row>
    <row r="201" spans="1:5" ht="12.75" customHeight="1">
      <c r="A201" s="202" t="s">
        <v>117</v>
      </c>
      <c r="B201" s="2326">
        <v>5</v>
      </c>
      <c r="C201" s="2325">
        <v>3858</v>
      </c>
      <c r="D201" s="2324">
        <v>147</v>
      </c>
      <c r="E201" s="2324">
        <v>1</v>
      </c>
    </row>
    <row r="202" spans="1:5" ht="12.75" customHeight="1">
      <c r="A202" s="199" t="s">
        <v>118</v>
      </c>
      <c r="B202" s="2323">
        <v>5</v>
      </c>
      <c r="C202" s="2322">
        <v>4022</v>
      </c>
      <c r="D202" s="2321">
        <v>141</v>
      </c>
      <c r="E202" s="2321">
        <v>0</v>
      </c>
    </row>
    <row r="203" spans="1:5" ht="12.75" customHeight="1">
      <c r="A203" s="202" t="s">
        <v>119</v>
      </c>
      <c r="B203" s="2326">
        <v>4</v>
      </c>
      <c r="C203" s="2325">
        <v>2850</v>
      </c>
      <c r="D203" s="2324">
        <v>79</v>
      </c>
      <c r="E203" s="2324">
        <v>0</v>
      </c>
    </row>
    <row r="204" spans="1:5" ht="12.75" customHeight="1">
      <c r="A204" s="199" t="s">
        <v>120</v>
      </c>
      <c r="B204" s="2323">
        <v>5</v>
      </c>
      <c r="C204" s="2322">
        <v>4307</v>
      </c>
      <c r="D204" s="2321">
        <v>121</v>
      </c>
      <c r="E204" s="2321">
        <v>0</v>
      </c>
    </row>
    <row r="205" spans="1:5" ht="12.75" customHeight="1">
      <c r="A205" s="202" t="s">
        <v>121</v>
      </c>
      <c r="B205" s="2326">
        <v>3</v>
      </c>
      <c r="C205" s="2325">
        <v>418</v>
      </c>
      <c r="D205" s="2324">
        <v>17</v>
      </c>
      <c r="E205" s="2324">
        <v>0</v>
      </c>
    </row>
    <row r="206" spans="1:5" ht="15.95" customHeight="1">
      <c r="A206" s="209" t="s">
        <v>154</v>
      </c>
      <c r="B206" s="2334">
        <v>28</v>
      </c>
      <c r="C206" s="2335">
        <v>26874</v>
      </c>
      <c r="D206" s="2332">
        <v>946</v>
      </c>
      <c r="E206" s="2332">
        <v>2</v>
      </c>
    </row>
    <row r="207" spans="1:5" ht="12.75" customHeight="1">
      <c r="A207" s="206" t="s">
        <v>106</v>
      </c>
      <c r="B207" s="2330">
        <v>10</v>
      </c>
      <c r="C207" s="2329">
        <v>13915</v>
      </c>
      <c r="D207" s="2328">
        <v>561</v>
      </c>
      <c r="E207" s="2328">
        <v>2</v>
      </c>
    </row>
    <row r="208" spans="1:5" ht="12.75" customHeight="1">
      <c r="A208" s="199" t="s">
        <v>103</v>
      </c>
      <c r="B208" s="2323">
        <v>3</v>
      </c>
      <c r="C208" s="2322">
        <v>4307</v>
      </c>
      <c r="D208" s="2321">
        <v>80</v>
      </c>
      <c r="E208" s="2321">
        <v>0</v>
      </c>
    </row>
    <row r="209" spans="1:5" ht="12.75" customHeight="1">
      <c r="A209" s="202" t="s">
        <v>104</v>
      </c>
      <c r="B209" s="2326">
        <v>4</v>
      </c>
      <c r="C209" s="2325">
        <v>4040</v>
      </c>
      <c r="D209" s="2324">
        <v>63</v>
      </c>
      <c r="E209" s="2324">
        <v>0</v>
      </c>
    </row>
    <row r="210" spans="1:5" ht="12.75" customHeight="1">
      <c r="A210" s="199" t="s">
        <v>105</v>
      </c>
      <c r="B210" s="2323">
        <v>11</v>
      </c>
      <c r="C210" s="2322">
        <v>4612</v>
      </c>
      <c r="D210" s="2321">
        <v>242</v>
      </c>
      <c r="E210" s="2321">
        <v>0</v>
      </c>
    </row>
    <row r="211" spans="1:5" ht="15.95" customHeight="1">
      <c r="A211" s="236" t="s">
        <v>155</v>
      </c>
      <c r="B211" s="2334">
        <v>32</v>
      </c>
      <c r="C211" s="2335">
        <v>17948</v>
      </c>
      <c r="D211" s="2332">
        <v>493</v>
      </c>
      <c r="E211" s="2332">
        <v>0</v>
      </c>
    </row>
    <row r="212" spans="1:5" ht="15.95" customHeight="1">
      <c r="A212" s="235" t="s">
        <v>156</v>
      </c>
      <c r="B212" s="2342">
        <v>10</v>
      </c>
      <c r="C212" s="2341">
        <v>5379</v>
      </c>
      <c r="D212" s="2340">
        <v>147</v>
      </c>
      <c r="E212" s="2340">
        <v>0</v>
      </c>
    </row>
    <row r="213" spans="1:5" s="323" customFormat="1" ht="12" customHeight="1">
      <c r="A213" s="84" t="s">
        <v>234</v>
      </c>
      <c r="B213" s="2339">
        <v>3</v>
      </c>
      <c r="C213" s="2338">
        <v>1605</v>
      </c>
      <c r="D213" s="2337">
        <v>135</v>
      </c>
      <c r="E213" s="2337">
        <v>0</v>
      </c>
    </row>
    <row r="214" spans="1:5" ht="12" customHeight="1">
      <c r="A214" s="2327" t="s">
        <v>157</v>
      </c>
      <c r="B214" s="2326" t="s">
        <v>256</v>
      </c>
      <c r="C214" s="2325" t="s">
        <v>256</v>
      </c>
      <c r="D214" s="2324" t="s">
        <v>256</v>
      </c>
      <c r="E214" s="2324" t="s">
        <v>256</v>
      </c>
    </row>
    <row r="215" spans="1:5" ht="12" customHeight="1">
      <c r="A215" s="85" t="s">
        <v>167</v>
      </c>
      <c r="B215" s="2323" t="s">
        <v>256</v>
      </c>
      <c r="C215" s="2322" t="s">
        <v>256</v>
      </c>
      <c r="D215" s="2321" t="s">
        <v>256</v>
      </c>
      <c r="E215" s="2321" t="s">
        <v>256</v>
      </c>
    </row>
    <row r="216" spans="1:5" ht="12" customHeight="1">
      <c r="A216" s="2327" t="s">
        <v>168</v>
      </c>
      <c r="B216" s="2326">
        <v>1</v>
      </c>
      <c r="C216" s="2325">
        <v>390</v>
      </c>
      <c r="D216" s="2324">
        <v>1</v>
      </c>
      <c r="E216" s="2324">
        <v>0</v>
      </c>
    </row>
    <row r="217" spans="1:5" ht="12" customHeight="1">
      <c r="A217" s="85" t="s">
        <v>169</v>
      </c>
      <c r="B217" s="2323">
        <v>2</v>
      </c>
      <c r="C217" s="2322">
        <v>975</v>
      </c>
      <c r="D217" s="2321">
        <v>1</v>
      </c>
      <c r="E217" s="2321">
        <v>0</v>
      </c>
    </row>
    <row r="218" spans="1:5" ht="12" customHeight="1">
      <c r="A218" s="2327" t="s">
        <v>171</v>
      </c>
      <c r="B218" s="2326">
        <v>1</v>
      </c>
      <c r="C218" s="2325">
        <v>355</v>
      </c>
      <c r="D218" s="2324">
        <v>1</v>
      </c>
      <c r="E218" s="2324">
        <v>0</v>
      </c>
    </row>
    <row r="219" spans="1:5" ht="12" customHeight="1">
      <c r="A219" s="85" t="s">
        <v>172</v>
      </c>
      <c r="B219" s="2323" t="s">
        <v>256</v>
      </c>
      <c r="C219" s="2322" t="s">
        <v>256</v>
      </c>
      <c r="D219" s="2321" t="s">
        <v>256</v>
      </c>
      <c r="E219" s="2321" t="s">
        <v>256</v>
      </c>
    </row>
    <row r="220" spans="1:5" ht="12" customHeight="1">
      <c r="A220" s="2327" t="s">
        <v>173</v>
      </c>
      <c r="B220" s="2326" t="s">
        <v>256</v>
      </c>
      <c r="C220" s="2325">
        <v>1</v>
      </c>
      <c r="D220" s="2324" t="s">
        <v>256</v>
      </c>
      <c r="E220" s="2324">
        <v>0</v>
      </c>
    </row>
    <row r="221" spans="1:5" ht="12" customHeight="1">
      <c r="A221" s="85" t="s">
        <v>174</v>
      </c>
      <c r="B221" s="2323" t="s">
        <v>256</v>
      </c>
      <c r="C221" s="2322" t="s">
        <v>256</v>
      </c>
      <c r="D221" s="2321" t="s">
        <v>256</v>
      </c>
      <c r="E221" s="2321" t="s">
        <v>256</v>
      </c>
    </row>
    <row r="222" spans="1:5" ht="12" customHeight="1">
      <c r="A222" s="2327" t="s">
        <v>175</v>
      </c>
      <c r="B222" s="2326">
        <v>3</v>
      </c>
      <c r="C222" s="2325">
        <v>2053</v>
      </c>
      <c r="D222" s="2324">
        <v>9</v>
      </c>
      <c r="E222" s="2324">
        <v>0</v>
      </c>
    </row>
    <row r="223" spans="1:5" ht="15.95" customHeight="1">
      <c r="A223" s="86" t="s">
        <v>194</v>
      </c>
      <c r="B223" s="2334">
        <v>11</v>
      </c>
      <c r="C223" s="2335">
        <v>10508</v>
      </c>
      <c r="D223" s="2332">
        <v>329</v>
      </c>
      <c r="E223" s="2332">
        <v>0</v>
      </c>
    </row>
    <row r="224" spans="1:5" s="323" customFormat="1" ht="12" customHeight="1">
      <c r="A224" s="2331" t="s">
        <v>185</v>
      </c>
      <c r="B224" s="2330">
        <v>3</v>
      </c>
      <c r="C224" s="2329">
        <v>3529</v>
      </c>
      <c r="D224" s="2328">
        <v>300</v>
      </c>
      <c r="E224" s="2328">
        <v>0</v>
      </c>
    </row>
    <row r="225" spans="1:9" ht="12" customHeight="1">
      <c r="A225" s="85" t="s">
        <v>182</v>
      </c>
      <c r="B225" s="2323">
        <v>1</v>
      </c>
      <c r="C225" s="2322">
        <v>447</v>
      </c>
      <c r="D225" s="2321">
        <v>1</v>
      </c>
      <c r="E225" s="2321">
        <v>0</v>
      </c>
      <c r="G225" s="2345"/>
    </row>
    <row r="226" spans="1:9" ht="12" customHeight="1">
      <c r="A226" s="2327" t="s">
        <v>183</v>
      </c>
      <c r="B226" s="2326">
        <v>2</v>
      </c>
      <c r="C226" s="2325">
        <v>2110</v>
      </c>
      <c r="D226" s="2324">
        <v>7</v>
      </c>
      <c r="E226" s="2324">
        <v>0</v>
      </c>
    </row>
    <row r="227" spans="1:9" ht="12" customHeight="1">
      <c r="A227" s="85" t="s">
        <v>184</v>
      </c>
      <c r="B227" s="2323">
        <v>1</v>
      </c>
      <c r="C227" s="2322">
        <v>1142</v>
      </c>
      <c r="D227" s="2321">
        <v>3</v>
      </c>
      <c r="E227" s="2321">
        <v>0</v>
      </c>
    </row>
    <row r="228" spans="1:9" ht="12" customHeight="1">
      <c r="A228" s="2327" t="s">
        <v>186</v>
      </c>
      <c r="B228" s="2326">
        <v>4</v>
      </c>
      <c r="C228" s="2325">
        <v>3280</v>
      </c>
      <c r="D228" s="2324">
        <v>18</v>
      </c>
      <c r="E228" s="2324">
        <v>0</v>
      </c>
    </row>
    <row r="229" spans="1:9" ht="12" customHeight="1">
      <c r="A229" s="85" t="s">
        <v>187</v>
      </c>
      <c r="B229" s="2323" t="s">
        <v>256</v>
      </c>
      <c r="C229" s="2344" t="s">
        <v>256</v>
      </c>
      <c r="D229" s="2321" t="s">
        <v>256</v>
      </c>
      <c r="E229" s="2321" t="s">
        <v>256</v>
      </c>
    </row>
    <row r="230" spans="1:9" ht="15.95" customHeight="1">
      <c r="A230" s="2343" t="s">
        <v>195</v>
      </c>
      <c r="B230" s="2342">
        <v>7</v>
      </c>
      <c r="C230" s="2341">
        <v>2061</v>
      </c>
      <c r="D230" s="2340">
        <v>13</v>
      </c>
      <c r="E230" s="2340">
        <v>0</v>
      </c>
    </row>
    <row r="231" spans="1:9" s="323" customFormat="1" ht="12" customHeight="1">
      <c r="A231" s="84" t="s">
        <v>189</v>
      </c>
      <c r="B231" s="2339">
        <v>3</v>
      </c>
      <c r="C231" s="2338">
        <v>1045</v>
      </c>
      <c r="D231" s="2337">
        <v>5</v>
      </c>
      <c r="E231" s="2337">
        <v>0</v>
      </c>
    </row>
    <row r="232" spans="1:9" ht="12" customHeight="1">
      <c r="A232" s="2327" t="s">
        <v>188</v>
      </c>
      <c r="B232" s="2326">
        <v>1</v>
      </c>
      <c r="C232" s="2325">
        <v>263</v>
      </c>
      <c r="D232" s="2324">
        <v>1</v>
      </c>
      <c r="E232" s="2324">
        <v>0</v>
      </c>
      <c r="F232" s="2336"/>
      <c r="G232" s="2336"/>
      <c r="H232" s="2336"/>
      <c r="I232" s="2336"/>
    </row>
    <row r="233" spans="1:9" ht="12" customHeight="1">
      <c r="A233" s="85" t="s">
        <v>190</v>
      </c>
      <c r="B233" s="2323">
        <v>2</v>
      </c>
      <c r="C233" s="2322">
        <v>753</v>
      </c>
      <c r="D233" s="2321">
        <v>7</v>
      </c>
      <c r="E233" s="2321" t="s">
        <v>256</v>
      </c>
    </row>
    <row r="234" spans="1:9" ht="12" customHeight="1">
      <c r="A234" s="2327" t="s">
        <v>191</v>
      </c>
      <c r="B234" s="2326">
        <v>1</v>
      </c>
      <c r="C234" s="2325" t="s">
        <v>256</v>
      </c>
      <c r="D234" s="2324" t="s">
        <v>256</v>
      </c>
      <c r="E234" s="2324" t="s">
        <v>256</v>
      </c>
    </row>
    <row r="235" spans="1:9" ht="18" customHeight="1">
      <c r="A235" s="86" t="s">
        <v>170</v>
      </c>
      <c r="B235" s="2334">
        <v>2</v>
      </c>
      <c r="C235" s="2335" t="s">
        <v>256</v>
      </c>
      <c r="D235" s="2332">
        <v>2</v>
      </c>
      <c r="E235" s="2332">
        <v>0</v>
      </c>
    </row>
    <row r="236" spans="1:9" s="323" customFormat="1" ht="12" customHeight="1">
      <c r="A236" s="2331" t="s">
        <v>181</v>
      </c>
      <c r="B236" s="2330">
        <v>1</v>
      </c>
      <c r="C236" s="2329" t="s">
        <v>256</v>
      </c>
      <c r="D236" s="2328">
        <v>1</v>
      </c>
      <c r="E236" s="2328" t="s">
        <v>256</v>
      </c>
    </row>
    <row r="237" spans="1:9" ht="12" customHeight="1">
      <c r="A237" s="85" t="s">
        <v>177</v>
      </c>
      <c r="B237" s="2323" t="s">
        <v>256</v>
      </c>
      <c r="C237" s="2322" t="s">
        <v>256</v>
      </c>
      <c r="D237" s="2321" t="s">
        <v>256</v>
      </c>
      <c r="E237" s="2321" t="s">
        <v>256</v>
      </c>
    </row>
    <row r="238" spans="1:9" ht="12" customHeight="1">
      <c r="A238" s="2327" t="s">
        <v>178</v>
      </c>
      <c r="B238" s="2326" t="s">
        <v>256</v>
      </c>
      <c r="C238" s="2325" t="s">
        <v>256</v>
      </c>
      <c r="D238" s="2324" t="s">
        <v>256</v>
      </c>
      <c r="E238" s="2324" t="s">
        <v>256</v>
      </c>
    </row>
    <row r="239" spans="1:9" ht="12" customHeight="1">
      <c r="A239" s="85" t="s">
        <v>179</v>
      </c>
      <c r="B239" s="2323">
        <v>1</v>
      </c>
      <c r="C239" s="2322" t="s">
        <v>256</v>
      </c>
      <c r="D239" s="2321">
        <v>1</v>
      </c>
      <c r="E239" s="2321">
        <v>0</v>
      </c>
    </row>
    <row r="240" spans="1:9" ht="12" customHeight="1">
      <c r="A240" s="2327" t="s">
        <v>180</v>
      </c>
      <c r="B240" s="2326" t="s">
        <v>256</v>
      </c>
      <c r="C240" s="2325" t="s">
        <v>256</v>
      </c>
      <c r="D240" s="2324" t="s">
        <v>256</v>
      </c>
      <c r="E240" s="2324" t="s">
        <v>256</v>
      </c>
    </row>
    <row r="241" spans="1:5" ht="15.95" customHeight="1">
      <c r="A241" s="86" t="s">
        <v>176</v>
      </c>
      <c r="B241" s="2334">
        <v>2</v>
      </c>
      <c r="C241" s="2333" t="s">
        <v>256</v>
      </c>
      <c r="D241" s="2332">
        <v>2</v>
      </c>
      <c r="E241" s="2332">
        <v>0</v>
      </c>
    </row>
    <row r="242" spans="1:5" s="323" customFormat="1" ht="12" customHeight="1">
      <c r="A242" s="2331" t="s">
        <v>160</v>
      </c>
      <c r="B242" s="2330" t="s">
        <v>256</v>
      </c>
      <c r="C242" s="2329" t="s">
        <v>256</v>
      </c>
      <c r="D242" s="2328" t="s">
        <v>256</v>
      </c>
      <c r="E242" s="2328" t="s">
        <v>256</v>
      </c>
    </row>
    <row r="243" spans="1:5" ht="12" customHeight="1">
      <c r="A243" s="85" t="s">
        <v>158</v>
      </c>
      <c r="B243" s="2323">
        <v>1</v>
      </c>
      <c r="C243" s="2322" t="s">
        <v>256</v>
      </c>
      <c r="D243" s="2321">
        <v>1</v>
      </c>
      <c r="E243" s="2321" t="s">
        <v>256</v>
      </c>
    </row>
    <row r="244" spans="1:5" ht="12" customHeight="1">
      <c r="A244" s="2327" t="s">
        <v>159</v>
      </c>
      <c r="B244" s="2326">
        <v>1</v>
      </c>
      <c r="C244" s="2325" t="s">
        <v>256</v>
      </c>
      <c r="D244" s="2324">
        <v>1</v>
      </c>
      <c r="E244" s="2324">
        <v>0</v>
      </c>
    </row>
    <row r="245" spans="1:5" ht="12" customHeight="1">
      <c r="A245" s="85" t="s">
        <v>161</v>
      </c>
      <c r="B245" s="2323" t="s">
        <v>256</v>
      </c>
      <c r="C245" s="2322" t="s">
        <v>256</v>
      </c>
      <c r="D245" s="2321" t="s">
        <v>256</v>
      </c>
      <c r="E245" s="2321" t="s">
        <v>256</v>
      </c>
    </row>
    <row r="246" spans="1:5">
      <c r="A246" s="2320"/>
      <c r="B246" s="2314"/>
      <c r="C246" s="2314"/>
      <c r="D246" s="2313"/>
      <c r="E246" s="2313"/>
    </row>
    <row r="247" spans="1:5">
      <c r="A247" s="2319"/>
      <c r="B247" s="2318"/>
      <c r="C247" s="2314"/>
      <c r="D247" s="2313"/>
      <c r="E247" s="2313"/>
    </row>
    <row r="248" spans="1:5">
      <c r="A248" s="2317"/>
      <c r="B248" s="2316"/>
      <c r="C248" s="2314"/>
      <c r="D248" s="2313"/>
      <c r="E248" s="2313"/>
    </row>
    <row r="249" spans="1:5">
      <c r="A249" s="2315"/>
      <c r="B249" s="2314"/>
      <c r="C249" s="2314"/>
      <c r="D249" s="2313"/>
      <c r="E249" s="2313"/>
    </row>
    <row r="250" spans="1:5">
      <c r="B250" s="2314"/>
      <c r="C250" s="2314"/>
      <c r="D250" s="2313"/>
      <c r="E250" s="2313"/>
    </row>
    <row r="251" spans="1:5">
      <c r="B251" s="2314"/>
      <c r="C251" s="2314"/>
      <c r="D251" s="2313"/>
      <c r="E251" s="2313"/>
    </row>
    <row r="252" spans="1:5">
      <c r="B252" s="2314"/>
      <c r="C252" s="2314"/>
      <c r="D252" s="2313"/>
      <c r="E252" s="2313"/>
    </row>
    <row r="253" spans="1:5">
      <c r="B253" s="2314"/>
      <c r="C253" s="2314"/>
      <c r="D253" s="2313"/>
      <c r="E253" s="2313"/>
    </row>
    <row r="254" spans="1:5">
      <c r="B254" s="2314"/>
      <c r="C254" s="2314"/>
      <c r="D254" s="2313"/>
      <c r="E254" s="2313"/>
    </row>
    <row r="255" spans="1:5">
      <c r="B255" s="2314"/>
      <c r="C255" s="2314"/>
      <c r="D255" s="2313"/>
      <c r="E255" s="2313"/>
    </row>
    <row r="256" spans="1:5">
      <c r="B256" s="2314"/>
      <c r="C256" s="2314"/>
      <c r="D256" s="2313"/>
      <c r="E256" s="2313"/>
    </row>
    <row r="257" spans="2:5">
      <c r="B257" s="2314"/>
      <c r="C257" s="2314"/>
      <c r="D257" s="2313"/>
      <c r="E257" s="2313"/>
    </row>
    <row r="258" spans="2:5">
      <c r="B258" s="2314"/>
      <c r="C258" s="2314"/>
      <c r="D258" s="2313"/>
      <c r="E258" s="2313"/>
    </row>
    <row r="259" spans="2:5">
      <c r="B259" s="2314"/>
      <c r="C259" s="2314"/>
      <c r="D259" s="2313"/>
      <c r="E259" s="2313"/>
    </row>
    <row r="260" spans="2:5">
      <c r="B260" s="2314"/>
      <c r="C260" s="2314"/>
      <c r="D260" s="2313"/>
      <c r="E260" s="2313"/>
    </row>
    <row r="261" spans="2:5">
      <c r="B261" s="2314"/>
      <c r="C261" s="2314"/>
      <c r="D261" s="2313"/>
      <c r="E261" s="2313"/>
    </row>
    <row r="262" spans="2:5">
      <c r="B262" s="2314"/>
      <c r="C262" s="2314"/>
      <c r="D262" s="2313"/>
      <c r="E262" s="2313"/>
    </row>
    <row r="263" spans="2:5">
      <c r="B263" s="2314"/>
      <c r="C263" s="2314"/>
      <c r="D263" s="2313"/>
      <c r="E263" s="2313"/>
    </row>
    <row r="264" spans="2:5">
      <c r="B264" s="2314"/>
      <c r="C264" s="2314"/>
      <c r="D264" s="2313"/>
      <c r="E264" s="2313"/>
    </row>
    <row r="265" spans="2:5">
      <c r="B265" s="2314"/>
      <c r="C265" s="2314"/>
      <c r="D265" s="2313"/>
      <c r="E265" s="2313"/>
    </row>
    <row r="266" spans="2:5">
      <c r="B266" s="2314"/>
      <c r="C266" s="2314"/>
      <c r="D266" s="2313"/>
      <c r="E266" s="2313"/>
    </row>
    <row r="267" spans="2:5">
      <c r="B267" s="2314"/>
      <c r="C267" s="2314"/>
      <c r="D267" s="2313"/>
      <c r="E267" s="2313"/>
    </row>
    <row r="268" spans="2:5">
      <c r="B268" s="2314"/>
      <c r="C268" s="2314"/>
      <c r="D268" s="2313"/>
      <c r="E268" s="2313"/>
    </row>
    <row r="269" spans="2:5">
      <c r="B269" s="2314"/>
      <c r="C269" s="2314"/>
      <c r="D269" s="2313"/>
      <c r="E269" s="2313"/>
    </row>
    <row r="270" spans="2:5">
      <c r="B270" s="2314"/>
      <c r="C270" s="2314"/>
      <c r="D270" s="2313"/>
      <c r="E270" s="2313"/>
    </row>
    <row r="271" spans="2:5">
      <c r="B271" s="2314"/>
      <c r="C271" s="2314"/>
      <c r="D271" s="2313"/>
      <c r="E271" s="2313"/>
    </row>
    <row r="272" spans="2:5">
      <c r="B272" s="2314"/>
      <c r="C272" s="2314"/>
      <c r="D272" s="2313"/>
      <c r="E272" s="2313"/>
    </row>
    <row r="273" spans="2:5">
      <c r="B273" s="2314"/>
      <c r="C273" s="2314"/>
      <c r="D273" s="2313"/>
      <c r="E273" s="2313"/>
    </row>
    <row r="274" spans="2:5">
      <c r="B274" s="2314"/>
      <c r="C274" s="2314"/>
      <c r="D274" s="2313"/>
      <c r="E274" s="2313"/>
    </row>
    <row r="275" spans="2:5">
      <c r="B275" s="2314"/>
      <c r="C275" s="2314"/>
      <c r="D275" s="2313"/>
      <c r="E275" s="2313"/>
    </row>
    <row r="276" spans="2:5">
      <c r="B276" s="2314"/>
      <c r="C276" s="2314"/>
      <c r="D276" s="2313"/>
      <c r="E276" s="2313"/>
    </row>
    <row r="277" spans="2:5">
      <c r="B277" s="2314"/>
      <c r="C277" s="2314"/>
      <c r="D277" s="2313"/>
      <c r="E277" s="2313"/>
    </row>
    <row r="278" spans="2:5">
      <c r="B278" s="2314"/>
      <c r="C278" s="2314"/>
      <c r="D278" s="2313"/>
      <c r="E278" s="2313"/>
    </row>
    <row r="279" spans="2:5">
      <c r="B279" s="2314"/>
      <c r="C279" s="2314"/>
      <c r="D279" s="2313"/>
      <c r="E279" s="2313"/>
    </row>
    <row r="280" spans="2:5">
      <c r="B280" s="2314"/>
      <c r="C280" s="2314"/>
      <c r="D280" s="2313"/>
      <c r="E280" s="2313"/>
    </row>
    <row r="281" spans="2:5">
      <c r="B281" s="2314"/>
      <c r="C281" s="2314"/>
      <c r="D281" s="2313"/>
      <c r="E281" s="2313"/>
    </row>
    <row r="282" spans="2:5">
      <c r="B282" s="2314"/>
      <c r="C282" s="2314"/>
      <c r="D282" s="2313"/>
      <c r="E282" s="2313"/>
    </row>
    <row r="283" spans="2:5">
      <c r="B283" s="2314"/>
      <c r="C283" s="2314"/>
      <c r="D283" s="2313"/>
      <c r="E283" s="2313"/>
    </row>
    <row r="284" spans="2:5">
      <c r="B284" s="2314"/>
      <c r="C284" s="2314"/>
      <c r="D284" s="2313"/>
      <c r="E284" s="2313"/>
    </row>
    <row r="285" spans="2:5">
      <c r="B285" s="2314"/>
      <c r="C285" s="2314"/>
      <c r="D285" s="2313"/>
      <c r="E285" s="2313"/>
    </row>
    <row r="286" spans="2:5">
      <c r="B286" s="2314"/>
      <c r="C286" s="2314"/>
      <c r="D286" s="2313"/>
      <c r="E286" s="2313"/>
    </row>
    <row r="287" spans="2:5">
      <c r="B287" s="2314"/>
      <c r="C287" s="2314"/>
      <c r="D287" s="2313"/>
      <c r="E287" s="2313"/>
    </row>
    <row r="288" spans="2:5">
      <c r="B288" s="2314"/>
      <c r="C288" s="2314"/>
      <c r="D288" s="2313"/>
      <c r="E288" s="2313"/>
    </row>
    <row r="289" spans="2:5">
      <c r="B289" s="2314"/>
      <c r="C289" s="2314"/>
      <c r="D289" s="2313"/>
      <c r="E289" s="2313"/>
    </row>
    <row r="290" spans="2:5">
      <c r="B290" s="2314"/>
      <c r="C290" s="2314"/>
      <c r="D290" s="2313"/>
      <c r="E290" s="2313"/>
    </row>
    <row r="291" spans="2:5">
      <c r="B291" s="2314"/>
      <c r="C291" s="2314"/>
      <c r="D291" s="2313"/>
      <c r="E291" s="2313"/>
    </row>
    <row r="292" spans="2:5">
      <c r="B292" s="2314"/>
      <c r="C292" s="2314"/>
      <c r="D292" s="2313"/>
      <c r="E292" s="2313"/>
    </row>
    <row r="293" spans="2:5">
      <c r="B293" s="2314"/>
      <c r="C293" s="2314"/>
      <c r="D293" s="2313"/>
      <c r="E293" s="2313"/>
    </row>
    <row r="294" spans="2:5">
      <c r="B294" s="2314"/>
      <c r="C294" s="2314"/>
      <c r="D294" s="2313"/>
      <c r="E294" s="2313"/>
    </row>
    <row r="295" spans="2:5">
      <c r="B295" s="2314"/>
      <c r="C295" s="2314"/>
      <c r="D295" s="2313"/>
      <c r="E295" s="2313"/>
    </row>
    <row r="296" spans="2:5">
      <c r="B296" s="2314"/>
      <c r="C296" s="2314"/>
      <c r="D296" s="2313"/>
      <c r="E296" s="2313"/>
    </row>
    <row r="297" spans="2:5">
      <c r="B297" s="2314"/>
      <c r="C297" s="2314"/>
      <c r="D297" s="2313"/>
      <c r="E297" s="2313"/>
    </row>
    <row r="298" spans="2:5">
      <c r="B298" s="2314"/>
      <c r="C298" s="2314"/>
      <c r="D298" s="2313"/>
      <c r="E298" s="2313"/>
    </row>
    <row r="299" spans="2:5">
      <c r="B299" s="2314"/>
      <c r="C299" s="2314"/>
      <c r="D299" s="2313"/>
      <c r="E299" s="2313"/>
    </row>
    <row r="300" spans="2:5">
      <c r="B300" s="2314"/>
      <c r="C300" s="2314"/>
      <c r="D300" s="2313"/>
      <c r="E300" s="2313"/>
    </row>
    <row r="301" spans="2:5">
      <c r="B301" s="2314"/>
      <c r="C301" s="2314"/>
      <c r="D301" s="2313"/>
      <c r="E301" s="2313"/>
    </row>
    <row r="302" spans="2:5">
      <c r="B302" s="2314"/>
      <c r="C302" s="2314"/>
      <c r="D302" s="2313"/>
      <c r="E302" s="2313"/>
    </row>
    <row r="303" spans="2:5">
      <c r="B303" s="2314"/>
      <c r="C303" s="2314"/>
      <c r="D303" s="2313"/>
      <c r="E303" s="2313"/>
    </row>
    <row r="304" spans="2:5">
      <c r="B304" s="2314"/>
      <c r="C304" s="2314"/>
      <c r="D304" s="2313"/>
      <c r="E304" s="2313"/>
    </row>
    <row r="305" spans="2:5">
      <c r="B305" s="2314"/>
      <c r="C305" s="2314"/>
      <c r="D305" s="2313"/>
      <c r="E305" s="2313"/>
    </row>
    <row r="306" spans="2:5">
      <c r="B306" s="2314"/>
      <c r="C306" s="2314"/>
      <c r="D306" s="2313"/>
      <c r="E306" s="2313"/>
    </row>
    <row r="307" spans="2:5">
      <c r="B307" s="2314"/>
      <c r="C307" s="2314"/>
      <c r="D307" s="2313"/>
      <c r="E307" s="2313"/>
    </row>
    <row r="308" spans="2:5">
      <c r="B308" s="2314"/>
      <c r="C308" s="2314"/>
      <c r="D308" s="2313"/>
      <c r="E308" s="2313"/>
    </row>
    <row r="309" spans="2:5">
      <c r="B309" s="2314"/>
      <c r="C309" s="2314"/>
      <c r="D309" s="2313"/>
      <c r="E309" s="2313"/>
    </row>
    <row r="310" spans="2:5">
      <c r="B310" s="2314"/>
      <c r="C310" s="2314"/>
      <c r="D310" s="2313"/>
      <c r="E310" s="2313"/>
    </row>
    <row r="311" spans="2:5">
      <c r="B311" s="2314"/>
      <c r="C311" s="2314"/>
      <c r="D311" s="2313"/>
      <c r="E311" s="2313"/>
    </row>
    <row r="312" spans="2:5">
      <c r="B312" s="2314"/>
      <c r="C312" s="2314"/>
      <c r="D312" s="2313"/>
      <c r="E312" s="2313"/>
    </row>
    <row r="313" spans="2:5">
      <c r="B313" s="2314"/>
      <c r="C313" s="2314"/>
      <c r="D313" s="2313"/>
      <c r="E313" s="2313"/>
    </row>
    <row r="314" spans="2:5">
      <c r="B314" s="2314"/>
      <c r="C314" s="2314"/>
      <c r="D314" s="2313"/>
      <c r="E314" s="2313"/>
    </row>
    <row r="315" spans="2:5">
      <c r="B315" s="2314"/>
      <c r="C315" s="2314"/>
      <c r="D315" s="2313"/>
      <c r="E315" s="2313"/>
    </row>
    <row r="316" spans="2:5">
      <c r="B316" s="2314"/>
      <c r="C316" s="2314"/>
      <c r="D316" s="2313"/>
      <c r="E316" s="2313"/>
    </row>
    <row r="317" spans="2:5">
      <c r="B317" s="2314"/>
      <c r="C317" s="2314"/>
      <c r="D317" s="2313"/>
      <c r="E317" s="2313"/>
    </row>
    <row r="318" spans="2:5">
      <c r="B318" s="2314"/>
      <c r="C318" s="2314"/>
      <c r="D318" s="2313"/>
      <c r="E318" s="2313"/>
    </row>
    <row r="319" spans="2:5">
      <c r="B319" s="2314"/>
      <c r="C319" s="2314"/>
      <c r="D319" s="2313"/>
      <c r="E319" s="2313"/>
    </row>
    <row r="320" spans="2:5">
      <c r="B320" s="2314"/>
      <c r="C320" s="2314"/>
      <c r="D320" s="2313"/>
      <c r="E320" s="2313"/>
    </row>
    <row r="321" spans="2:5">
      <c r="B321" s="2314"/>
      <c r="C321" s="2314"/>
      <c r="D321" s="2313"/>
      <c r="E321" s="2313"/>
    </row>
    <row r="322" spans="2:5">
      <c r="B322" s="2314"/>
      <c r="C322" s="2314"/>
      <c r="D322" s="2313"/>
      <c r="E322" s="2313"/>
    </row>
    <row r="323" spans="2:5">
      <c r="B323" s="2314"/>
      <c r="C323" s="2314"/>
      <c r="D323" s="2313"/>
      <c r="E323" s="2313"/>
    </row>
    <row r="324" spans="2:5">
      <c r="B324" s="2314"/>
      <c r="C324" s="2314"/>
      <c r="D324" s="2313"/>
      <c r="E324" s="2313"/>
    </row>
    <row r="325" spans="2:5">
      <c r="B325" s="2314"/>
      <c r="C325" s="2314"/>
      <c r="D325" s="2313"/>
      <c r="E325" s="2313"/>
    </row>
    <row r="326" spans="2:5">
      <c r="B326" s="2314"/>
      <c r="C326" s="2314"/>
      <c r="D326" s="2313"/>
      <c r="E326" s="2313"/>
    </row>
    <row r="327" spans="2:5">
      <c r="B327" s="2314"/>
      <c r="C327" s="2314"/>
      <c r="D327" s="2313"/>
      <c r="E327" s="2313"/>
    </row>
    <row r="328" spans="2:5">
      <c r="B328" s="2314"/>
      <c r="C328" s="2314"/>
      <c r="D328" s="2313"/>
      <c r="E328" s="2313"/>
    </row>
    <row r="329" spans="2:5">
      <c r="B329" s="2314"/>
      <c r="C329" s="2314"/>
      <c r="D329" s="2313"/>
      <c r="E329" s="2313"/>
    </row>
    <row r="330" spans="2:5">
      <c r="B330" s="2314"/>
      <c r="C330" s="2314"/>
      <c r="D330" s="2313"/>
      <c r="E330" s="2313"/>
    </row>
    <row r="331" spans="2:5">
      <c r="B331" s="2314"/>
      <c r="C331" s="2314"/>
      <c r="D331" s="2313"/>
      <c r="E331" s="2313"/>
    </row>
    <row r="332" spans="2:5">
      <c r="B332" s="2314"/>
      <c r="C332" s="2314"/>
      <c r="D332" s="2313"/>
      <c r="E332" s="2313"/>
    </row>
    <row r="333" spans="2:5">
      <c r="B333" s="2314"/>
      <c r="C333" s="2314"/>
      <c r="D333" s="2313"/>
      <c r="E333" s="2313"/>
    </row>
    <row r="334" spans="2:5">
      <c r="B334" s="2314"/>
      <c r="C334" s="2314"/>
      <c r="D334" s="2313"/>
      <c r="E334" s="2313"/>
    </row>
    <row r="335" spans="2:5">
      <c r="B335" s="2314"/>
      <c r="C335" s="2314"/>
      <c r="D335" s="2313"/>
      <c r="E335" s="2313"/>
    </row>
    <row r="336" spans="2:5">
      <c r="B336" s="2314"/>
      <c r="C336" s="2314"/>
      <c r="D336" s="2313"/>
      <c r="E336" s="2313"/>
    </row>
    <row r="337" spans="2:5">
      <c r="B337" s="2314"/>
      <c r="C337" s="2314"/>
      <c r="D337" s="2313"/>
      <c r="E337" s="2313"/>
    </row>
    <row r="338" spans="2:5">
      <c r="B338" s="2314"/>
      <c r="C338" s="2314"/>
      <c r="D338" s="2313"/>
      <c r="E338" s="2313"/>
    </row>
    <row r="339" spans="2:5">
      <c r="B339" s="2314"/>
      <c r="C339" s="2314"/>
      <c r="D339" s="2313"/>
      <c r="E339" s="2313"/>
    </row>
    <row r="340" spans="2:5">
      <c r="B340" s="2314"/>
      <c r="C340" s="2314"/>
      <c r="D340" s="2313"/>
      <c r="E340" s="2313"/>
    </row>
    <row r="341" spans="2:5">
      <c r="B341" s="2314"/>
      <c r="C341" s="2314"/>
      <c r="D341" s="2313"/>
      <c r="E341" s="2313"/>
    </row>
    <row r="342" spans="2:5">
      <c r="B342" s="2314"/>
      <c r="C342" s="2314"/>
      <c r="D342" s="2313"/>
      <c r="E342" s="2313"/>
    </row>
    <row r="343" spans="2:5">
      <c r="B343" s="2314"/>
      <c r="C343" s="2314"/>
      <c r="D343" s="2313"/>
      <c r="E343" s="2313"/>
    </row>
    <row r="344" spans="2:5">
      <c r="B344" s="2314"/>
      <c r="C344" s="2314"/>
      <c r="D344" s="2313"/>
      <c r="E344" s="2313"/>
    </row>
    <row r="345" spans="2:5">
      <c r="B345" s="2314"/>
      <c r="C345" s="2314"/>
      <c r="D345" s="2313"/>
      <c r="E345" s="2313"/>
    </row>
    <row r="346" spans="2:5">
      <c r="B346" s="2314"/>
      <c r="C346" s="2314"/>
      <c r="D346" s="2313"/>
      <c r="E346" s="2313"/>
    </row>
    <row r="347" spans="2:5">
      <c r="B347" s="2314"/>
      <c r="C347" s="2314"/>
      <c r="D347" s="2313"/>
      <c r="E347" s="2313"/>
    </row>
    <row r="348" spans="2:5">
      <c r="B348" s="2314"/>
      <c r="C348" s="2314"/>
      <c r="D348" s="2313"/>
      <c r="E348" s="2313"/>
    </row>
    <row r="349" spans="2:5">
      <c r="B349" s="2314"/>
      <c r="C349" s="2314"/>
      <c r="D349" s="2313"/>
      <c r="E349" s="2313"/>
    </row>
    <row r="350" spans="2:5">
      <c r="B350" s="2314"/>
      <c r="C350" s="2314"/>
      <c r="D350" s="2313"/>
      <c r="E350" s="2313"/>
    </row>
    <row r="351" spans="2:5">
      <c r="B351" s="2314"/>
      <c r="C351" s="2314"/>
      <c r="D351" s="2313"/>
      <c r="E351" s="2313"/>
    </row>
    <row r="352" spans="2:5">
      <c r="B352" s="2314"/>
      <c r="C352" s="2314"/>
      <c r="D352" s="2313"/>
      <c r="E352" s="2313"/>
    </row>
    <row r="353" spans="2:5">
      <c r="B353" s="2314"/>
      <c r="C353" s="2314"/>
      <c r="D353" s="2313"/>
      <c r="E353" s="2313"/>
    </row>
    <row r="354" spans="2:5">
      <c r="B354" s="2314"/>
      <c r="C354" s="2314"/>
      <c r="D354" s="2313"/>
      <c r="E354" s="2313"/>
    </row>
    <row r="355" spans="2:5">
      <c r="B355" s="2314"/>
      <c r="C355" s="2314"/>
      <c r="D355" s="2313"/>
      <c r="E355" s="2313"/>
    </row>
    <row r="356" spans="2:5">
      <c r="B356" s="2314"/>
      <c r="C356" s="2314"/>
      <c r="D356" s="2313"/>
      <c r="E356" s="2313"/>
    </row>
    <row r="357" spans="2:5">
      <c r="B357" s="2314"/>
      <c r="C357" s="2314"/>
      <c r="D357" s="2313"/>
      <c r="E357" s="2313"/>
    </row>
    <row r="358" spans="2:5">
      <c r="B358" s="2314"/>
      <c r="C358" s="2314"/>
      <c r="D358" s="2313"/>
      <c r="E358" s="2313"/>
    </row>
    <row r="359" spans="2:5">
      <c r="B359" s="2314"/>
      <c r="C359" s="2314"/>
      <c r="D359" s="2313"/>
      <c r="E359" s="2313"/>
    </row>
    <row r="360" spans="2:5">
      <c r="B360" s="2314"/>
      <c r="C360" s="2314"/>
      <c r="D360" s="2313"/>
      <c r="E360" s="2313"/>
    </row>
    <row r="361" spans="2:5">
      <c r="B361" s="2314"/>
      <c r="C361" s="2314"/>
      <c r="D361" s="2313"/>
      <c r="E361" s="2313"/>
    </row>
    <row r="362" spans="2:5">
      <c r="B362" s="2314"/>
      <c r="C362" s="2314"/>
      <c r="D362" s="2313"/>
      <c r="E362" s="2313"/>
    </row>
  </sheetData>
  <mergeCells count="5">
    <mergeCell ref="A1:E1"/>
    <mergeCell ref="A3:A4"/>
    <mergeCell ref="B3:B4"/>
    <mergeCell ref="C3:C4"/>
    <mergeCell ref="D3:E3"/>
  </mergeCells>
  <printOptions horizontalCentered="1"/>
  <pageMargins left="0.62992125984251968" right="0.62992125984251968" top="0.98425196850393704" bottom="0.98425196850393704" header="0.51181102362204722" footer="0.51181102362204722"/>
  <pageSetup paperSize="9" pageOrder="overThenDown" orientation="portrait" r:id="rId1"/>
  <headerFooter alignWithMargins="0"/>
  <rowBreaks count="4" manualBreakCount="4">
    <brk id="55" max="16383" man="1"/>
    <brk id="111" max="16383" man="1"/>
    <brk id="161" max="16383" man="1"/>
    <brk id="210" max="4" man="1"/>
  </row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7"/>
  <sheetViews>
    <sheetView zoomScaleNormal="100" zoomScaleSheetLayoutView="150" workbookViewId="0">
      <pane xSplit="1" ySplit="3" topLeftCell="B4" activePane="bottomRight" state="frozen"/>
      <selection activeCell="B2" sqref="B2"/>
      <selection pane="topRight" activeCell="D2" sqref="D2"/>
      <selection pane="bottomLeft" activeCell="B10" sqref="B10"/>
      <selection pane="bottomRight" activeCell="A3" sqref="A3"/>
    </sheetView>
  </sheetViews>
  <sheetFormatPr defaultRowHeight="11.25"/>
  <cols>
    <col min="1" max="1" width="23.7109375" style="185" customWidth="1"/>
    <col min="2" max="8" width="9.28515625" style="185" customWidth="1"/>
    <col min="9" max="16384" width="9.140625" style="185"/>
  </cols>
  <sheetData>
    <row r="1" spans="1:8" ht="12.75">
      <c r="A1" s="720" t="s">
        <v>2813</v>
      </c>
      <c r="B1" s="720"/>
      <c r="C1" s="720"/>
      <c r="D1" s="720"/>
      <c r="E1" s="720"/>
      <c r="F1" s="720"/>
      <c r="G1" s="720"/>
      <c r="H1" s="720"/>
    </row>
    <row r="2" spans="1:8" s="2242" customFormat="1" ht="5.0999999999999996" customHeight="1">
      <c r="A2" s="2415"/>
      <c r="B2" s="2415"/>
      <c r="C2" s="2415"/>
      <c r="D2" s="2415"/>
      <c r="E2" s="2415"/>
      <c r="F2" s="2415"/>
      <c r="G2" s="2415"/>
      <c r="H2" s="2415"/>
    </row>
    <row r="3" spans="1:8" ht="50.1" customHeight="1">
      <c r="A3" s="2414" t="s">
        <v>2812</v>
      </c>
      <c r="B3" s="2413" t="s">
        <v>2811</v>
      </c>
      <c r="C3" s="2413" t="s">
        <v>2810</v>
      </c>
      <c r="D3" s="2413" t="s">
        <v>2809</v>
      </c>
      <c r="E3" s="2413" t="s">
        <v>2808</v>
      </c>
      <c r="F3" s="2413" t="s">
        <v>2807</v>
      </c>
      <c r="G3" s="2413" t="s">
        <v>2806</v>
      </c>
      <c r="H3" s="2412" t="s">
        <v>2805</v>
      </c>
    </row>
    <row r="4" spans="1:8" ht="15.95" customHeight="1">
      <c r="A4" s="2411" t="s">
        <v>0</v>
      </c>
      <c r="B4" s="2410">
        <v>24837</v>
      </c>
      <c r="C4" s="2409">
        <v>41596</v>
      </c>
      <c r="D4" s="2409">
        <v>1968787</v>
      </c>
      <c r="E4" s="2409">
        <v>9929</v>
      </c>
      <c r="F4" s="2409">
        <v>223629</v>
      </c>
      <c r="G4" s="2409">
        <v>9439</v>
      </c>
      <c r="H4" s="2409">
        <v>154310</v>
      </c>
    </row>
    <row r="5" spans="1:8" s="2347" customFormat="1" ht="15.95" customHeight="1">
      <c r="A5" s="2271" t="s">
        <v>264</v>
      </c>
      <c r="B5" s="2395">
        <v>13653</v>
      </c>
      <c r="C5" s="2394">
        <v>23779</v>
      </c>
      <c r="D5" s="2394">
        <v>1057226</v>
      </c>
      <c r="E5" s="2394">
        <v>5786</v>
      </c>
      <c r="F5" s="2394">
        <v>120884</v>
      </c>
      <c r="G5" s="2394">
        <v>6919</v>
      </c>
      <c r="H5" s="2394">
        <v>47107</v>
      </c>
    </row>
    <row r="6" spans="1:8" ht="15.95" customHeight="1">
      <c r="A6" s="2391" t="s">
        <v>125</v>
      </c>
      <c r="B6" s="2390">
        <v>5929</v>
      </c>
      <c r="C6" s="2389">
        <v>11056</v>
      </c>
      <c r="D6" s="2389">
        <v>553079</v>
      </c>
      <c r="E6" s="2389">
        <v>3703</v>
      </c>
      <c r="F6" s="2389">
        <v>67394</v>
      </c>
      <c r="G6" s="2389">
        <v>1560</v>
      </c>
      <c r="H6" s="2389">
        <v>18286</v>
      </c>
    </row>
    <row r="7" spans="1:8" ht="20.100000000000001" customHeight="1">
      <c r="A7" s="2408" t="s">
        <v>263</v>
      </c>
      <c r="B7" s="2401">
        <v>5929</v>
      </c>
      <c r="C7" s="2400">
        <v>11056</v>
      </c>
      <c r="D7" s="2400">
        <v>553079</v>
      </c>
      <c r="E7" s="2400">
        <v>3703</v>
      </c>
      <c r="F7" s="2400">
        <v>67394</v>
      </c>
      <c r="G7" s="2400">
        <v>1560</v>
      </c>
      <c r="H7" s="2400">
        <v>18286</v>
      </c>
    </row>
    <row r="8" spans="1:8" ht="11.65" customHeight="1">
      <c r="A8" s="2253" t="s">
        <v>196</v>
      </c>
      <c r="B8" s="2393">
        <v>43</v>
      </c>
      <c r="C8" s="2392">
        <v>90</v>
      </c>
      <c r="D8" s="2392">
        <v>7226</v>
      </c>
      <c r="E8" s="2392">
        <v>10</v>
      </c>
      <c r="F8" s="2392">
        <v>664</v>
      </c>
      <c r="G8" s="2392">
        <v>13</v>
      </c>
      <c r="H8" s="2392">
        <v>546</v>
      </c>
    </row>
    <row r="9" spans="1:8" ht="11.65" customHeight="1">
      <c r="A9" s="2254" t="s">
        <v>197</v>
      </c>
      <c r="B9" s="2395">
        <v>427</v>
      </c>
      <c r="C9" s="2394">
        <v>1169</v>
      </c>
      <c r="D9" s="2394">
        <v>52002</v>
      </c>
      <c r="E9" s="2394">
        <v>320</v>
      </c>
      <c r="F9" s="2394">
        <v>4528</v>
      </c>
      <c r="G9" s="2394">
        <v>135</v>
      </c>
      <c r="H9" s="2394">
        <v>1068</v>
      </c>
    </row>
    <row r="10" spans="1:8" ht="11.65" customHeight="1">
      <c r="A10" s="2253" t="s">
        <v>198</v>
      </c>
      <c r="B10" s="2393">
        <v>227</v>
      </c>
      <c r="C10" s="2392">
        <v>751</v>
      </c>
      <c r="D10" s="2392">
        <v>23313</v>
      </c>
      <c r="E10" s="2392">
        <v>47</v>
      </c>
      <c r="F10" s="2392">
        <v>1983</v>
      </c>
      <c r="G10" s="2392">
        <v>71</v>
      </c>
      <c r="H10" s="2392">
        <v>334</v>
      </c>
    </row>
    <row r="11" spans="1:8" ht="11.65" customHeight="1">
      <c r="A11" s="2254" t="s">
        <v>199</v>
      </c>
      <c r="B11" s="2395">
        <v>161</v>
      </c>
      <c r="C11" s="2394">
        <v>318</v>
      </c>
      <c r="D11" s="2394">
        <v>23185</v>
      </c>
      <c r="E11" s="2394">
        <v>48</v>
      </c>
      <c r="F11" s="2394">
        <v>3277</v>
      </c>
      <c r="G11" s="2394">
        <v>35</v>
      </c>
      <c r="H11" s="2394">
        <v>1011</v>
      </c>
    </row>
    <row r="12" spans="1:8" ht="11.65" customHeight="1">
      <c r="A12" s="2253" t="s">
        <v>200</v>
      </c>
      <c r="B12" s="2393">
        <v>498</v>
      </c>
      <c r="C12" s="2392">
        <v>1218</v>
      </c>
      <c r="D12" s="2392">
        <v>49006</v>
      </c>
      <c r="E12" s="2392">
        <v>568</v>
      </c>
      <c r="F12" s="2392">
        <v>4406</v>
      </c>
      <c r="G12" s="2392">
        <v>182</v>
      </c>
      <c r="H12" s="2392">
        <v>970</v>
      </c>
    </row>
    <row r="13" spans="1:8" ht="11.65" customHeight="1">
      <c r="A13" s="2254" t="s">
        <v>201</v>
      </c>
      <c r="B13" s="2395">
        <v>445</v>
      </c>
      <c r="C13" s="2394">
        <v>1000</v>
      </c>
      <c r="D13" s="2394">
        <v>51754</v>
      </c>
      <c r="E13" s="2394">
        <v>221</v>
      </c>
      <c r="F13" s="2394">
        <v>6643</v>
      </c>
      <c r="G13" s="2394">
        <v>76</v>
      </c>
      <c r="H13" s="2394">
        <v>1777</v>
      </c>
    </row>
    <row r="14" spans="1:8" ht="11.65" customHeight="1">
      <c r="A14" s="2253" t="s">
        <v>202</v>
      </c>
      <c r="B14" s="2393">
        <v>258</v>
      </c>
      <c r="C14" s="2392">
        <v>397</v>
      </c>
      <c r="D14" s="2392">
        <v>19285</v>
      </c>
      <c r="E14" s="2392">
        <v>105</v>
      </c>
      <c r="F14" s="2392">
        <v>1710</v>
      </c>
      <c r="G14" s="2392">
        <v>87</v>
      </c>
      <c r="H14" s="2392">
        <v>1466</v>
      </c>
    </row>
    <row r="15" spans="1:8" ht="11.65" customHeight="1">
      <c r="A15" s="2254" t="s">
        <v>203</v>
      </c>
      <c r="B15" s="2395">
        <v>150</v>
      </c>
      <c r="C15" s="2394">
        <v>168</v>
      </c>
      <c r="D15" s="2394">
        <v>13412</v>
      </c>
      <c r="E15" s="2394" t="s">
        <v>256</v>
      </c>
      <c r="F15" s="2394">
        <v>1269</v>
      </c>
      <c r="G15" s="2394">
        <v>16</v>
      </c>
      <c r="H15" s="2394">
        <v>1001</v>
      </c>
    </row>
    <row r="16" spans="1:8" ht="11.65" customHeight="1">
      <c r="A16" s="2253" t="s">
        <v>204</v>
      </c>
      <c r="B16" s="2393">
        <v>590</v>
      </c>
      <c r="C16" s="2392">
        <v>1565</v>
      </c>
      <c r="D16" s="2392">
        <v>96123</v>
      </c>
      <c r="E16" s="2392">
        <v>771</v>
      </c>
      <c r="F16" s="2392">
        <v>17354</v>
      </c>
      <c r="G16" s="2392">
        <v>541</v>
      </c>
      <c r="H16" s="2392">
        <v>3272</v>
      </c>
    </row>
    <row r="17" spans="1:8" ht="11.65" customHeight="1">
      <c r="A17" s="2254" t="s">
        <v>205</v>
      </c>
      <c r="B17" s="2395">
        <v>186</v>
      </c>
      <c r="C17" s="2394">
        <v>368</v>
      </c>
      <c r="D17" s="2394">
        <v>19168</v>
      </c>
      <c r="E17" s="2394">
        <v>271</v>
      </c>
      <c r="F17" s="2394">
        <v>1735</v>
      </c>
      <c r="G17" s="2394">
        <v>30</v>
      </c>
      <c r="H17" s="2394">
        <v>1295</v>
      </c>
    </row>
    <row r="18" spans="1:8" ht="11.65" customHeight="1">
      <c r="A18" s="2253" t="s">
        <v>206</v>
      </c>
      <c r="B18" s="2393">
        <v>1721</v>
      </c>
      <c r="C18" s="2392">
        <v>1006</v>
      </c>
      <c r="D18" s="2392">
        <v>57349</v>
      </c>
      <c r="E18" s="2392">
        <v>46</v>
      </c>
      <c r="F18" s="2392">
        <v>8563</v>
      </c>
      <c r="G18" s="2392">
        <v>102</v>
      </c>
      <c r="H18" s="2392">
        <v>1514</v>
      </c>
    </row>
    <row r="19" spans="1:8" ht="11.65" customHeight="1">
      <c r="A19" s="2254" t="s">
        <v>207</v>
      </c>
      <c r="B19" s="2395">
        <v>234</v>
      </c>
      <c r="C19" s="2394">
        <v>597</v>
      </c>
      <c r="D19" s="2394">
        <v>30805</v>
      </c>
      <c r="E19" s="2394">
        <v>83</v>
      </c>
      <c r="F19" s="2394">
        <v>2070</v>
      </c>
      <c r="G19" s="2394">
        <v>11</v>
      </c>
      <c r="H19" s="2394">
        <v>502</v>
      </c>
    </row>
    <row r="20" spans="1:8" ht="11.65" customHeight="1">
      <c r="A20" s="2253" t="s">
        <v>208</v>
      </c>
      <c r="B20" s="2393">
        <v>208</v>
      </c>
      <c r="C20" s="2392">
        <v>470</v>
      </c>
      <c r="D20" s="2392">
        <v>18066</v>
      </c>
      <c r="E20" s="2392">
        <v>179</v>
      </c>
      <c r="F20" s="2392">
        <v>1990</v>
      </c>
      <c r="G20" s="2392">
        <v>19</v>
      </c>
      <c r="H20" s="2392">
        <v>322</v>
      </c>
    </row>
    <row r="21" spans="1:8" ht="11.65" customHeight="1">
      <c r="A21" s="2254" t="s">
        <v>209</v>
      </c>
      <c r="B21" s="2395">
        <v>38</v>
      </c>
      <c r="C21" s="2394">
        <v>64</v>
      </c>
      <c r="D21" s="2394">
        <v>5135</v>
      </c>
      <c r="E21" s="2394">
        <v>1</v>
      </c>
      <c r="F21" s="2394">
        <v>602</v>
      </c>
      <c r="G21" s="2394">
        <v>17</v>
      </c>
      <c r="H21" s="2394">
        <v>461</v>
      </c>
    </row>
    <row r="22" spans="1:8" ht="11.65" customHeight="1">
      <c r="A22" s="2253" t="s">
        <v>210</v>
      </c>
      <c r="B22" s="2393">
        <v>206</v>
      </c>
      <c r="C22" s="2392">
        <v>654</v>
      </c>
      <c r="D22" s="2392">
        <v>22374</v>
      </c>
      <c r="E22" s="2392">
        <v>880</v>
      </c>
      <c r="F22" s="2392">
        <v>3519</v>
      </c>
      <c r="G22" s="2392">
        <v>127</v>
      </c>
      <c r="H22" s="2392">
        <v>848</v>
      </c>
    </row>
    <row r="23" spans="1:8" ht="11.65" customHeight="1">
      <c r="A23" s="2254" t="s">
        <v>211</v>
      </c>
      <c r="B23" s="2395">
        <v>138</v>
      </c>
      <c r="C23" s="2394">
        <v>213</v>
      </c>
      <c r="D23" s="2394">
        <v>12561</v>
      </c>
      <c r="E23" s="2370">
        <v>26</v>
      </c>
      <c r="F23" s="2394">
        <v>2652</v>
      </c>
      <c r="G23" s="2394">
        <v>35</v>
      </c>
      <c r="H23" s="2370">
        <v>544</v>
      </c>
    </row>
    <row r="24" spans="1:8" ht="11.65" customHeight="1">
      <c r="A24" s="2253" t="s">
        <v>212</v>
      </c>
      <c r="B24" s="2393">
        <v>399</v>
      </c>
      <c r="C24" s="2392">
        <v>1008</v>
      </c>
      <c r="D24" s="2392">
        <v>52315</v>
      </c>
      <c r="E24" s="2366">
        <v>127</v>
      </c>
      <c r="F24" s="2392">
        <v>4429</v>
      </c>
      <c r="G24" s="2392">
        <v>63</v>
      </c>
      <c r="H24" s="2366">
        <v>1355</v>
      </c>
    </row>
    <row r="25" spans="1:8" ht="15.95" customHeight="1">
      <c r="A25" s="2252" t="s">
        <v>126</v>
      </c>
      <c r="B25" s="2401">
        <v>7724</v>
      </c>
      <c r="C25" s="2400">
        <v>12723</v>
      </c>
      <c r="D25" s="2400">
        <v>504147</v>
      </c>
      <c r="E25" s="2400">
        <v>2083</v>
      </c>
      <c r="F25" s="2400">
        <v>53490</v>
      </c>
      <c r="G25" s="2400">
        <v>5359</v>
      </c>
      <c r="H25" s="2400">
        <v>28821</v>
      </c>
    </row>
    <row r="26" spans="1:8" ht="12" customHeight="1">
      <c r="A26" s="2256" t="s">
        <v>127</v>
      </c>
      <c r="B26" s="2390">
        <v>732</v>
      </c>
      <c r="C26" s="2389">
        <v>943</v>
      </c>
      <c r="D26" s="2389">
        <v>43267</v>
      </c>
      <c r="E26" s="2389">
        <v>204</v>
      </c>
      <c r="F26" s="2389">
        <v>4309</v>
      </c>
      <c r="G26" s="2389">
        <v>633</v>
      </c>
      <c r="H26" s="2389">
        <v>3224</v>
      </c>
    </row>
    <row r="27" spans="1:8" ht="11.65" customHeight="1">
      <c r="A27" s="2255" t="s">
        <v>213</v>
      </c>
      <c r="B27" s="2397">
        <v>377</v>
      </c>
      <c r="C27" s="2396">
        <v>457</v>
      </c>
      <c r="D27" s="2396">
        <v>20688</v>
      </c>
      <c r="E27" s="2396">
        <v>104</v>
      </c>
      <c r="F27" s="2396">
        <v>1902</v>
      </c>
      <c r="G27" s="2396">
        <v>363</v>
      </c>
      <c r="H27" s="2396">
        <v>1670</v>
      </c>
    </row>
    <row r="28" spans="1:8" ht="11.65" customHeight="1">
      <c r="A28" s="2253" t="s">
        <v>20</v>
      </c>
      <c r="B28" s="2393">
        <v>123</v>
      </c>
      <c r="C28" s="2392">
        <v>180</v>
      </c>
      <c r="D28" s="2392">
        <v>6554</v>
      </c>
      <c r="E28" s="2392">
        <v>23</v>
      </c>
      <c r="F28" s="2392">
        <v>865</v>
      </c>
      <c r="G28" s="2392">
        <v>55</v>
      </c>
      <c r="H28" s="2392">
        <v>407</v>
      </c>
    </row>
    <row r="29" spans="1:8" ht="11.65" customHeight="1">
      <c r="A29" s="2254" t="s">
        <v>21</v>
      </c>
      <c r="B29" s="2395">
        <v>141</v>
      </c>
      <c r="C29" s="2394">
        <v>198</v>
      </c>
      <c r="D29" s="2394">
        <v>9453</v>
      </c>
      <c r="E29" s="2394">
        <v>36</v>
      </c>
      <c r="F29" s="2394">
        <v>1033</v>
      </c>
      <c r="G29" s="2394">
        <v>117</v>
      </c>
      <c r="H29" s="2394">
        <v>823</v>
      </c>
    </row>
    <row r="30" spans="1:8" ht="11.65" customHeight="1">
      <c r="A30" s="2253" t="s">
        <v>22</v>
      </c>
      <c r="B30" s="2393">
        <v>91</v>
      </c>
      <c r="C30" s="2392">
        <v>108</v>
      </c>
      <c r="D30" s="2392">
        <v>6572</v>
      </c>
      <c r="E30" s="2392">
        <v>41</v>
      </c>
      <c r="F30" s="2392">
        <v>509</v>
      </c>
      <c r="G30" s="2392">
        <v>98</v>
      </c>
      <c r="H30" s="2392">
        <v>324</v>
      </c>
    </row>
    <row r="31" spans="1:8" ht="15.95" customHeight="1">
      <c r="A31" s="2263" t="s">
        <v>128</v>
      </c>
      <c r="B31" s="2401">
        <v>1162</v>
      </c>
      <c r="C31" s="2400">
        <v>1855</v>
      </c>
      <c r="D31" s="2400">
        <v>71737</v>
      </c>
      <c r="E31" s="2400">
        <v>363</v>
      </c>
      <c r="F31" s="2400">
        <v>6128</v>
      </c>
      <c r="G31" s="2400">
        <v>728</v>
      </c>
      <c r="H31" s="2400">
        <v>3218</v>
      </c>
    </row>
    <row r="32" spans="1:8" ht="11.65" customHeight="1">
      <c r="A32" s="2262" t="s">
        <v>214</v>
      </c>
      <c r="B32" s="2399">
        <v>401</v>
      </c>
      <c r="C32" s="2398">
        <v>825</v>
      </c>
      <c r="D32" s="2398">
        <v>31777</v>
      </c>
      <c r="E32" s="2398">
        <v>174</v>
      </c>
      <c r="F32" s="2398">
        <v>2933</v>
      </c>
      <c r="G32" s="2398">
        <v>174</v>
      </c>
      <c r="H32" s="2398">
        <v>1360</v>
      </c>
    </row>
    <row r="33" spans="1:8" ht="11.65" customHeight="1">
      <c r="A33" s="2254" t="s">
        <v>13</v>
      </c>
      <c r="B33" s="2395">
        <v>105</v>
      </c>
      <c r="C33" s="2394">
        <v>104</v>
      </c>
      <c r="D33" s="2394">
        <v>4660</v>
      </c>
      <c r="E33" s="2394">
        <v>10</v>
      </c>
      <c r="F33" s="2394">
        <v>333</v>
      </c>
      <c r="G33" s="2394">
        <v>87</v>
      </c>
      <c r="H33" s="2394">
        <v>214</v>
      </c>
    </row>
    <row r="34" spans="1:8" ht="11.65" customHeight="1">
      <c r="A34" s="2253" t="s">
        <v>14</v>
      </c>
      <c r="B34" s="2393">
        <v>93</v>
      </c>
      <c r="C34" s="2392">
        <v>127</v>
      </c>
      <c r="D34" s="2392">
        <v>3868</v>
      </c>
      <c r="E34" s="2392">
        <v>16</v>
      </c>
      <c r="F34" s="2392">
        <v>313</v>
      </c>
      <c r="G34" s="2392">
        <v>32</v>
      </c>
      <c r="H34" s="2392">
        <v>204</v>
      </c>
    </row>
    <row r="35" spans="1:8" ht="11.65" customHeight="1">
      <c r="A35" s="2254" t="s">
        <v>15</v>
      </c>
      <c r="B35" s="2395">
        <v>252</v>
      </c>
      <c r="C35" s="2394">
        <v>357</v>
      </c>
      <c r="D35" s="2394">
        <v>13573</v>
      </c>
      <c r="E35" s="2394">
        <v>76</v>
      </c>
      <c r="F35" s="2394">
        <v>968</v>
      </c>
      <c r="G35" s="2394">
        <v>116</v>
      </c>
      <c r="H35" s="2394">
        <v>536</v>
      </c>
    </row>
    <row r="36" spans="1:8" ht="11.65" customHeight="1">
      <c r="A36" s="2253" t="s">
        <v>16</v>
      </c>
      <c r="B36" s="2393">
        <v>78</v>
      </c>
      <c r="C36" s="2392">
        <v>163</v>
      </c>
      <c r="D36" s="2392">
        <v>5717</v>
      </c>
      <c r="E36" s="2392">
        <v>51</v>
      </c>
      <c r="F36" s="2392">
        <v>519</v>
      </c>
      <c r="G36" s="2392">
        <v>166</v>
      </c>
      <c r="H36" s="2392">
        <v>380</v>
      </c>
    </row>
    <row r="37" spans="1:8" ht="11.65" customHeight="1">
      <c r="A37" s="2254" t="s">
        <v>17</v>
      </c>
      <c r="B37" s="2395">
        <v>147</v>
      </c>
      <c r="C37" s="2394">
        <v>174</v>
      </c>
      <c r="D37" s="2394">
        <v>7407</v>
      </c>
      <c r="E37" s="2394">
        <v>26</v>
      </c>
      <c r="F37" s="2394">
        <v>673</v>
      </c>
      <c r="G37" s="2394">
        <v>75</v>
      </c>
      <c r="H37" s="2394">
        <v>302</v>
      </c>
    </row>
    <row r="38" spans="1:8" ht="11.65" customHeight="1">
      <c r="A38" s="2253" t="s">
        <v>18</v>
      </c>
      <c r="B38" s="2393">
        <v>27</v>
      </c>
      <c r="C38" s="2392">
        <v>39</v>
      </c>
      <c r="D38" s="2392">
        <v>2086</v>
      </c>
      <c r="E38" s="2392">
        <v>6</v>
      </c>
      <c r="F38" s="2392">
        <v>230</v>
      </c>
      <c r="G38" s="2392">
        <v>10</v>
      </c>
      <c r="H38" s="2392">
        <v>101</v>
      </c>
    </row>
    <row r="39" spans="1:8" ht="11.65" customHeight="1">
      <c r="A39" s="2254" t="s">
        <v>19</v>
      </c>
      <c r="B39" s="2395">
        <v>59</v>
      </c>
      <c r="C39" s="2394">
        <v>66</v>
      </c>
      <c r="D39" s="2394">
        <v>2649</v>
      </c>
      <c r="E39" s="2394">
        <v>4</v>
      </c>
      <c r="F39" s="2394">
        <v>159</v>
      </c>
      <c r="G39" s="2394">
        <v>68</v>
      </c>
      <c r="H39" s="2394">
        <v>121</v>
      </c>
    </row>
    <row r="40" spans="1:8" ht="15.95" customHeight="1">
      <c r="A40" s="2256" t="s">
        <v>129</v>
      </c>
      <c r="B40" s="2390">
        <v>2556</v>
      </c>
      <c r="C40" s="2389">
        <v>4495</v>
      </c>
      <c r="D40" s="2389">
        <v>175740</v>
      </c>
      <c r="E40" s="2389">
        <v>803</v>
      </c>
      <c r="F40" s="2389">
        <v>21455</v>
      </c>
      <c r="G40" s="2389">
        <v>1761</v>
      </c>
      <c r="H40" s="2389">
        <v>9732</v>
      </c>
    </row>
    <row r="41" spans="1:8" s="270" customFormat="1" ht="11.65" customHeight="1">
      <c r="A41" s="2255" t="s">
        <v>193</v>
      </c>
      <c r="B41" s="2397">
        <v>1535</v>
      </c>
      <c r="C41" s="2396">
        <v>2699</v>
      </c>
      <c r="D41" s="2396">
        <v>108938</v>
      </c>
      <c r="E41" s="2396">
        <v>433</v>
      </c>
      <c r="F41" s="2396">
        <v>13272</v>
      </c>
      <c r="G41" s="2396">
        <v>747</v>
      </c>
      <c r="H41" s="2396">
        <v>4909</v>
      </c>
    </row>
    <row r="42" spans="1:8" ht="11.65" customHeight="1">
      <c r="A42" s="2260" t="s">
        <v>163</v>
      </c>
      <c r="B42" s="2380" t="s">
        <v>260</v>
      </c>
      <c r="C42" s="2366" t="s">
        <v>260</v>
      </c>
      <c r="D42" s="2366" t="s">
        <v>260</v>
      </c>
      <c r="E42" s="2366" t="s">
        <v>260</v>
      </c>
      <c r="F42" s="2366" t="s">
        <v>260</v>
      </c>
      <c r="G42" s="2366" t="s">
        <v>260</v>
      </c>
      <c r="H42" s="2366" t="s">
        <v>260</v>
      </c>
    </row>
    <row r="43" spans="1:8" s="2199" customFormat="1" ht="11.65" customHeight="1">
      <c r="A43" s="2407" t="s">
        <v>164</v>
      </c>
      <c r="B43" s="2406" t="s">
        <v>260</v>
      </c>
      <c r="C43" s="2405" t="s">
        <v>260</v>
      </c>
      <c r="D43" s="2405" t="s">
        <v>260</v>
      </c>
      <c r="E43" s="2405" t="s">
        <v>260</v>
      </c>
      <c r="F43" s="2405" t="s">
        <v>260</v>
      </c>
      <c r="G43" s="2405" t="s">
        <v>260</v>
      </c>
      <c r="H43" s="2405" t="s">
        <v>260</v>
      </c>
    </row>
    <row r="44" spans="1:8" ht="11.65" customHeight="1">
      <c r="A44" s="2253" t="s">
        <v>23</v>
      </c>
      <c r="B44" s="2393">
        <v>94</v>
      </c>
      <c r="C44" s="2392">
        <v>87</v>
      </c>
      <c r="D44" s="2392">
        <v>3103</v>
      </c>
      <c r="E44" s="2392">
        <v>6</v>
      </c>
      <c r="F44" s="2392">
        <v>502</v>
      </c>
      <c r="G44" s="2392">
        <v>93</v>
      </c>
      <c r="H44" s="2392">
        <v>237</v>
      </c>
    </row>
    <row r="45" spans="1:8" ht="11.65" customHeight="1">
      <c r="A45" s="2254" t="s">
        <v>24</v>
      </c>
      <c r="B45" s="2395">
        <v>183</v>
      </c>
      <c r="C45" s="2394">
        <v>383</v>
      </c>
      <c r="D45" s="2394">
        <v>13461</v>
      </c>
      <c r="E45" s="2394">
        <v>97</v>
      </c>
      <c r="F45" s="2394">
        <v>1745</v>
      </c>
      <c r="G45" s="2394">
        <v>202</v>
      </c>
      <c r="H45" s="2394">
        <v>863</v>
      </c>
    </row>
    <row r="46" spans="1:8" ht="11.65" customHeight="1">
      <c r="A46" s="2253" t="s">
        <v>25</v>
      </c>
      <c r="B46" s="2393">
        <v>61</v>
      </c>
      <c r="C46" s="2392">
        <v>118</v>
      </c>
      <c r="D46" s="2392">
        <v>3775</v>
      </c>
      <c r="E46" s="2392">
        <v>6</v>
      </c>
      <c r="F46" s="2392">
        <v>364</v>
      </c>
      <c r="G46" s="2392">
        <v>114</v>
      </c>
      <c r="H46" s="2392">
        <v>175</v>
      </c>
    </row>
    <row r="47" spans="1:8" ht="11.65" customHeight="1">
      <c r="A47" s="2254" t="s">
        <v>26</v>
      </c>
      <c r="B47" s="2395">
        <v>41</v>
      </c>
      <c r="C47" s="2394">
        <v>73</v>
      </c>
      <c r="D47" s="2394">
        <v>3806</v>
      </c>
      <c r="E47" s="2394">
        <v>5</v>
      </c>
      <c r="F47" s="2394">
        <v>474</v>
      </c>
      <c r="G47" s="2394">
        <v>18</v>
      </c>
      <c r="H47" s="2394">
        <v>225</v>
      </c>
    </row>
    <row r="48" spans="1:8" ht="11.65" customHeight="1">
      <c r="A48" s="2253" t="s">
        <v>27</v>
      </c>
      <c r="B48" s="2393">
        <v>222</v>
      </c>
      <c r="C48" s="2392">
        <v>321</v>
      </c>
      <c r="D48" s="2392">
        <v>8788</v>
      </c>
      <c r="E48" s="2392">
        <v>109</v>
      </c>
      <c r="F48" s="2392">
        <v>885</v>
      </c>
      <c r="G48" s="2392">
        <v>183</v>
      </c>
      <c r="H48" s="2392">
        <v>842</v>
      </c>
    </row>
    <row r="49" spans="1:8" ht="11.65" customHeight="1">
      <c r="A49" s="2254" t="s">
        <v>28</v>
      </c>
      <c r="B49" s="2395">
        <v>96</v>
      </c>
      <c r="C49" s="2394">
        <v>172</v>
      </c>
      <c r="D49" s="2394">
        <v>9547</v>
      </c>
      <c r="E49" s="2394">
        <v>38</v>
      </c>
      <c r="F49" s="2394">
        <v>1269</v>
      </c>
      <c r="G49" s="2394">
        <v>99</v>
      </c>
      <c r="H49" s="2394">
        <v>802</v>
      </c>
    </row>
    <row r="50" spans="1:8" ht="11.65" customHeight="1">
      <c r="A50" s="2253" t="s">
        <v>29</v>
      </c>
      <c r="B50" s="2393">
        <v>102</v>
      </c>
      <c r="C50" s="2392">
        <v>182</v>
      </c>
      <c r="D50" s="2392">
        <v>6197</v>
      </c>
      <c r="E50" s="2392">
        <v>87</v>
      </c>
      <c r="F50" s="2392">
        <v>861</v>
      </c>
      <c r="G50" s="2392">
        <v>93</v>
      </c>
      <c r="H50" s="2392">
        <v>444</v>
      </c>
    </row>
    <row r="51" spans="1:8" ht="11.65" customHeight="1">
      <c r="A51" s="2254" t="s">
        <v>30</v>
      </c>
      <c r="B51" s="2395">
        <v>58</v>
      </c>
      <c r="C51" s="2394">
        <v>105</v>
      </c>
      <c r="D51" s="2394">
        <v>3963</v>
      </c>
      <c r="E51" s="2394">
        <v>5</v>
      </c>
      <c r="F51" s="2394">
        <v>436</v>
      </c>
      <c r="G51" s="2394">
        <v>71</v>
      </c>
      <c r="H51" s="2394">
        <v>395</v>
      </c>
    </row>
    <row r="52" spans="1:8" ht="11.65" customHeight="1">
      <c r="A52" s="2253" t="s">
        <v>31</v>
      </c>
      <c r="B52" s="2393">
        <v>28</v>
      </c>
      <c r="C52" s="2392">
        <v>68</v>
      </c>
      <c r="D52" s="2392">
        <v>2487</v>
      </c>
      <c r="E52" s="2392">
        <v>1</v>
      </c>
      <c r="F52" s="2392">
        <v>188</v>
      </c>
      <c r="G52" s="2392">
        <v>2</v>
      </c>
      <c r="H52" s="2392">
        <v>106</v>
      </c>
    </row>
    <row r="53" spans="1:8" ht="11.65" customHeight="1">
      <c r="A53" s="2254" t="s">
        <v>32</v>
      </c>
      <c r="B53" s="2395">
        <v>102</v>
      </c>
      <c r="C53" s="2394">
        <v>215</v>
      </c>
      <c r="D53" s="2394">
        <v>8409</v>
      </c>
      <c r="E53" s="2394">
        <v>14</v>
      </c>
      <c r="F53" s="2394">
        <v>1023</v>
      </c>
      <c r="G53" s="2394">
        <v>76</v>
      </c>
      <c r="H53" s="2394">
        <v>565</v>
      </c>
    </row>
    <row r="54" spans="1:8" ht="11.65" customHeight="1">
      <c r="A54" s="2253" t="s">
        <v>33</v>
      </c>
      <c r="B54" s="2393">
        <v>34</v>
      </c>
      <c r="C54" s="2392">
        <v>72</v>
      </c>
      <c r="D54" s="2392">
        <v>3266</v>
      </c>
      <c r="E54" s="2392">
        <v>2</v>
      </c>
      <c r="F54" s="2392">
        <v>436</v>
      </c>
      <c r="G54" s="2392">
        <v>63</v>
      </c>
      <c r="H54" s="2392">
        <v>169</v>
      </c>
    </row>
    <row r="55" spans="1:8" ht="9.9499999999999993" customHeight="1">
      <c r="A55" s="1153"/>
      <c r="B55" s="338"/>
      <c r="C55" s="338"/>
      <c r="D55" s="338"/>
      <c r="E55" s="338"/>
      <c r="F55" s="338"/>
      <c r="G55" s="338"/>
      <c r="H55" s="338"/>
    </row>
    <row r="56" spans="1:8" s="30" customFormat="1" ht="9.9499999999999993" customHeight="1">
      <c r="A56" s="1183" t="s">
        <v>2804</v>
      </c>
      <c r="B56" s="83"/>
      <c r="C56" s="83"/>
      <c r="D56" s="83"/>
      <c r="E56" s="83"/>
      <c r="F56" s="83"/>
      <c r="G56" s="83"/>
      <c r="H56" s="83"/>
    </row>
    <row r="57" spans="1:8" ht="15.95" customHeight="1">
      <c r="A57" s="2256" t="s">
        <v>130</v>
      </c>
      <c r="B57" s="2390">
        <v>596</v>
      </c>
      <c r="C57" s="2389">
        <v>1136</v>
      </c>
      <c r="D57" s="2389">
        <v>35006</v>
      </c>
      <c r="E57" s="2389">
        <v>143</v>
      </c>
      <c r="F57" s="2389">
        <v>2880</v>
      </c>
      <c r="G57" s="2389">
        <v>476</v>
      </c>
      <c r="H57" s="2389">
        <v>2209</v>
      </c>
    </row>
    <row r="58" spans="1:8" ht="10.5" customHeight="1">
      <c r="A58" s="2255" t="s">
        <v>9</v>
      </c>
      <c r="B58" s="2397">
        <v>207</v>
      </c>
      <c r="C58" s="2396">
        <v>268</v>
      </c>
      <c r="D58" s="2396">
        <v>12075</v>
      </c>
      <c r="E58" s="2396">
        <v>48</v>
      </c>
      <c r="F58" s="2396">
        <v>970</v>
      </c>
      <c r="G58" s="2396">
        <v>157</v>
      </c>
      <c r="H58" s="2396">
        <v>643</v>
      </c>
    </row>
    <row r="59" spans="1:8" ht="10.5" customHeight="1">
      <c r="A59" s="2253" t="s">
        <v>7</v>
      </c>
      <c r="B59" s="2393">
        <v>69</v>
      </c>
      <c r="C59" s="2392">
        <v>171</v>
      </c>
      <c r="D59" s="2392">
        <v>4640</v>
      </c>
      <c r="E59" s="2392">
        <v>25</v>
      </c>
      <c r="F59" s="2392">
        <v>345</v>
      </c>
      <c r="G59" s="2392">
        <v>59</v>
      </c>
      <c r="H59" s="2392">
        <v>300</v>
      </c>
    </row>
    <row r="60" spans="1:8" ht="10.5" customHeight="1">
      <c r="A60" s="2254" t="s">
        <v>8</v>
      </c>
      <c r="B60" s="2395">
        <v>171</v>
      </c>
      <c r="C60" s="2394">
        <v>305</v>
      </c>
      <c r="D60" s="2394">
        <v>7124</v>
      </c>
      <c r="E60" s="2394">
        <v>6</v>
      </c>
      <c r="F60" s="2394">
        <v>739</v>
      </c>
      <c r="G60" s="2394">
        <v>117</v>
      </c>
      <c r="H60" s="2394">
        <v>584</v>
      </c>
    </row>
    <row r="61" spans="1:8" ht="10.5" customHeight="1">
      <c r="A61" s="2253" t="s">
        <v>10</v>
      </c>
      <c r="B61" s="2393">
        <v>36</v>
      </c>
      <c r="C61" s="2392">
        <v>67</v>
      </c>
      <c r="D61" s="2392">
        <v>2515</v>
      </c>
      <c r="E61" s="2392">
        <v>12</v>
      </c>
      <c r="F61" s="2392">
        <v>153</v>
      </c>
      <c r="G61" s="2392">
        <v>28</v>
      </c>
      <c r="H61" s="2392">
        <v>147</v>
      </c>
    </row>
    <row r="62" spans="1:8" ht="10.5" customHeight="1">
      <c r="A62" s="2254" t="s">
        <v>11</v>
      </c>
      <c r="B62" s="2395">
        <v>82</v>
      </c>
      <c r="C62" s="2394">
        <v>254</v>
      </c>
      <c r="D62" s="2394">
        <v>6218</v>
      </c>
      <c r="E62" s="2394">
        <v>45</v>
      </c>
      <c r="F62" s="2394">
        <v>520</v>
      </c>
      <c r="G62" s="2394">
        <v>83</v>
      </c>
      <c r="H62" s="2394">
        <v>458</v>
      </c>
    </row>
    <row r="63" spans="1:8" ht="10.5" customHeight="1">
      <c r="A63" s="2253" t="s">
        <v>12</v>
      </c>
      <c r="B63" s="2393">
        <v>31</v>
      </c>
      <c r="C63" s="2392">
        <v>71</v>
      </c>
      <c r="D63" s="2392">
        <v>2434</v>
      </c>
      <c r="E63" s="2392">
        <v>7</v>
      </c>
      <c r="F63" s="2392">
        <v>153</v>
      </c>
      <c r="G63" s="2392">
        <v>32</v>
      </c>
      <c r="H63" s="2392">
        <v>77</v>
      </c>
    </row>
    <row r="64" spans="1:8" ht="15.95" customHeight="1">
      <c r="A64" s="2263" t="s">
        <v>131</v>
      </c>
      <c r="B64" s="2401">
        <v>690</v>
      </c>
      <c r="C64" s="2400">
        <v>1494</v>
      </c>
      <c r="D64" s="2400">
        <v>51770</v>
      </c>
      <c r="E64" s="2400">
        <v>163</v>
      </c>
      <c r="F64" s="2400">
        <v>4933</v>
      </c>
      <c r="G64" s="2400">
        <v>595</v>
      </c>
      <c r="H64" s="2400">
        <v>3219</v>
      </c>
    </row>
    <row r="65" spans="1:8" ht="10.5" customHeight="1">
      <c r="A65" s="2262" t="s">
        <v>215</v>
      </c>
      <c r="B65" s="2399">
        <v>485</v>
      </c>
      <c r="C65" s="2398">
        <v>1161</v>
      </c>
      <c r="D65" s="2398">
        <v>40922</v>
      </c>
      <c r="E65" s="2398">
        <v>138</v>
      </c>
      <c r="F65" s="2398">
        <v>3970</v>
      </c>
      <c r="G65" s="2398">
        <v>398</v>
      </c>
      <c r="H65" s="2398">
        <v>2521</v>
      </c>
    </row>
    <row r="66" spans="1:8" ht="10.5" customHeight="1">
      <c r="A66" s="2254" t="s">
        <v>1</v>
      </c>
      <c r="B66" s="2395">
        <v>167</v>
      </c>
      <c r="C66" s="2394">
        <v>251</v>
      </c>
      <c r="D66" s="2394">
        <v>8356</v>
      </c>
      <c r="E66" s="2394">
        <v>23</v>
      </c>
      <c r="F66" s="2394">
        <v>754</v>
      </c>
      <c r="G66" s="2394">
        <v>165</v>
      </c>
      <c r="H66" s="2394">
        <v>554</v>
      </c>
    </row>
    <row r="67" spans="1:8" ht="10.5" customHeight="1">
      <c r="A67" s="2253" t="s">
        <v>2</v>
      </c>
      <c r="B67" s="2393">
        <v>38</v>
      </c>
      <c r="C67" s="2392">
        <v>82</v>
      </c>
      <c r="D67" s="2392">
        <v>2492</v>
      </c>
      <c r="E67" s="2392">
        <v>2</v>
      </c>
      <c r="F67" s="2392">
        <v>209</v>
      </c>
      <c r="G67" s="2392">
        <v>32</v>
      </c>
      <c r="H67" s="2392">
        <v>144</v>
      </c>
    </row>
    <row r="68" spans="1:8" ht="15.95" customHeight="1">
      <c r="A68" s="2263" t="s">
        <v>132</v>
      </c>
      <c r="B68" s="2401">
        <v>980</v>
      </c>
      <c r="C68" s="2400">
        <v>1160</v>
      </c>
      <c r="D68" s="2400">
        <v>43963</v>
      </c>
      <c r="E68" s="2400">
        <v>184</v>
      </c>
      <c r="F68" s="2400">
        <v>4095</v>
      </c>
      <c r="G68" s="2400">
        <v>614</v>
      </c>
      <c r="H68" s="2400">
        <v>2724</v>
      </c>
    </row>
    <row r="69" spans="1:8" ht="10.5" customHeight="1">
      <c r="A69" s="2262" t="s">
        <v>216</v>
      </c>
      <c r="B69" s="2399">
        <v>699</v>
      </c>
      <c r="C69" s="2398">
        <v>784</v>
      </c>
      <c r="D69" s="2398">
        <v>30994</v>
      </c>
      <c r="E69" s="2398">
        <v>153</v>
      </c>
      <c r="F69" s="2398">
        <v>3023</v>
      </c>
      <c r="G69" s="2398">
        <v>263</v>
      </c>
      <c r="H69" s="2398">
        <v>2017</v>
      </c>
    </row>
    <row r="70" spans="1:8" ht="10.5" customHeight="1">
      <c r="A70" s="2254" t="s">
        <v>3</v>
      </c>
      <c r="B70" s="2395">
        <v>87</v>
      </c>
      <c r="C70" s="2394">
        <v>136</v>
      </c>
      <c r="D70" s="2394">
        <v>3858</v>
      </c>
      <c r="E70" s="2394">
        <v>6</v>
      </c>
      <c r="F70" s="2394">
        <v>274</v>
      </c>
      <c r="G70" s="2394">
        <v>152</v>
      </c>
      <c r="H70" s="2394">
        <v>241</v>
      </c>
    </row>
    <row r="71" spans="1:8" ht="10.5" customHeight="1">
      <c r="A71" s="2253" t="s">
        <v>4</v>
      </c>
      <c r="B71" s="2393">
        <v>10</v>
      </c>
      <c r="C71" s="2392">
        <v>41</v>
      </c>
      <c r="D71" s="2392">
        <v>2007</v>
      </c>
      <c r="E71" s="2392">
        <v>9</v>
      </c>
      <c r="F71" s="2392">
        <v>166</v>
      </c>
      <c r="G71" s="2392">
        <v>33</v>
      </c>
      <c r="H71" s="2392">
        <v>91</v>
      </c>
    </row>
    <row r="72" spans="1:8" ht="10.5" customHeight="1">
      <c r="A72" s="2254" t="s">
        <v>5</v>
      </c>
      <c r="B72" s="2395">
        <v>143</v>
      </c>
      <c r="C72" s="2394">
        <v>166</v>
      </c>
      <c r="D72" s="2394">
        <v>4632</v>
      </c>
      <c r="E72" s="2394">
        <v>13</v>
      </c>
      <c r="F72" s="2394">
        <v>444</v>
      </c>
      <c r="G72" s="2394">
        <v>119</v>
      </c>
      <c r="H72" s="2394">
        <v>254</v>
      </c>
    </row>
    <row r="73" spans="1:8" ht="10.5" customHeight="1">
      <c r="A73" s="2253" t="s">
        <v>6</v>
      </c>
      <c r="B73" s="2393">
        <v>41</v>
      </c>
      <c r="C73" s="2392">
        <v>33</v>
      </c>
      <c r="D73" s="2392">
        <v>2472</v>
      </c>
      <c r="E73" s="2392">
        <v>3</v>
      </c>
      <c r="F73" s="2392">
        <v>188</v>
      </c>
      <c r="G73" s="2392">
        <v>47</v>
      </c>
      <c r="H73" s="2392">
        <v>121</v>
      </c>
    </row>
    <row r="74" spans="1:8" ht="12" customHeight="1">
      <c r="A74" s="2263" t="s">
        <v>133</v>
      </c>
      <c r="B74" s="2401">
        <v>1008</v>
      </c>
      <c r="C74" s="2400">
        <v>1640</v>
      </c>
      <c r="D74" s="2400">
        <v>82664</v>
      </c>
      <c r="E74" s="2400">
        <v>223</v>
      </c>
      <c r="F74" s="2400">
        <v>9690</v>
      </c>
      <c r="G74" s="2400">
        <v>552</v>
      </c>
      <c r="H74" s="2400">
        <v>4495</v>
      </c>
    </row>
    <row r="75" spans="1:8" ht="10.5" customHeight="1">
      <c r="A75" s="2262" t="s">
        <v>217</v>
      </c>
      <c r="B75" s="2399">
        <v>322</v>
      </c>
      <c r="C75" s="2398">
        <v>491</v>
      </c>
      <c r="D75" s="2398">
        <v>20689</v>
      </c>
      <c r="E75" s="2398">
        <v>66</v>
      </c>
      <c r="F75" s="2398">
        <v>2081</v>
      </c>
      <c r="G75" s="2398">
        <v>125</v>
      </c>
      <c r="H75" s="2398">
        <v>1092</v>
      </c>
    </row>
    <row r="76" spans="1:8" ht="10.5" customHeight="1">
      <c r="A76" s="2254" t="s">
        <v>34</v>
      </c>
      <c r="B76" s="2395">
        <v>173</v>
      </c>
      <c r="C76" s="2394">
        <v>263</v>
      </c>
      <c r="D76" s="2394">
        <v>12620</v>
      </c>
      <c r="E76" s="2394">
        <v>28</v>
      </c>
      <c r="F76" s="2394">
        <v>1543</v>
      </c>
      <c r="G76" s="2394">
        <v>82</v>
      </c>
      <c r="H76" s="2394">
        <v>710</v>
      </c>
    </row>
    <row r="77" spans="1:8" ht="10.5" customHeight="1">
      <c r="A77" s="2253" t="s">
        <v>35</v>
      </c>
      <c r="B77" s="2393">
        <v>33</v>
      </c>
      <c r="C77" s="2392">
        <v>45</v>
      </c>
      <c r="D77" s="2392">
        <v>2660</v>
      </c>
      <c r="E77" s="2392">
        <v>14</v>
      </c>
      <c r="F77" s="2392">
        <v>283</v>
      </c>
      <c r="G77" s="2392">
        <v>24</v>
      </c>
      <c r="H77" s="2392">
        <v>89</v>
      </c>
    </row>
    <row r="78" spans="1:8" ht="10.5" customHeight="1">
      <c r="A78" s="2254" t="s">
        <v>36</v>
      </c>
      <c r="B78" s="2395">
        <v>47</v>
      </c>
      <c r="C78" s="2394">
        <v>77</v>
      </c>
      <c r="D78" s="2394">
        <v>5013</v>
      </c>
      <c r="E78" s="2394">
        <v>18</v>
      </c>
      <c r="F78" s="2394">
        <v>701</v>
      </c>
      <c r="G78" s="2394">
        <v>28</v>
      </c>
      <c r="H78" s="2394">
        <v>285</v>
      </c>
    </row>
    <row r="79" spans="1:8" ht="10.5" customHeight="1">
      <c r="A79" s="2253" t="s">
        <v>37</v>
      </c>
      <c r="B79" s="2393">
        <v>178</v>
      </c>
      <c r="C79" s="2392">
        <v>283</v>
      </c>
      <c r="D79" s="2392">
        <v>14700</v>
      </c>
      <c r="E79" s="2392">
        <v>45</v>
      </c>
      <c r="F79" s="2392">
        <v>1735</v>
      </c>
      <c r="G79" s="2392">
        <v>119</v>
      </c>
      <c r="H79" s="2392">
        <v>933</v>
      </c>
    </row>
    <row r="80" spans="1:8" ht="10.5" customHeight="1">
      <c r="A80" s="2254" t="s">
        <v>38</v>
      </c>
      <c r="B80" s="2395">
        <v>154</v>
      </c>
      <c r="C80" s="2394">
        <v>316</v>
      </c>
      <c r="D80" s="2394">
        <v>18555</v>
      </c>
      <c r="E80" s="2394">
        <v>23</v>
      </c>
      <c r="F80" s="2394">
        <v>2640</v>
      </c>
      <c r="G80" s="2394">
        <v>91</v>
      </c>
      <c r="H80" s="2394">
        <v>973</v>
      </c>
    </row>
    <row r="81" spans="1:8" ht="10.5" customHeight="1">
      <c r="A81" s="2253" t="s">
        <v>39</v>
      </c>
      <c r="B81" s="2393">
        <v>101</v>
      </c>
      <c r="C81" s="2392">
        <v>165</v>
      </c>
      <c r="D81" s="2392">
        <v>8427</v>
      </c>
      <c r="E81" s="2392">
        <v>29</v>
      </c>
      <c r="F81" s="2392">
        <v>707</v>
      </c>
      <c r="G81" s="2392">
        <v>83</v>
      </c>
      <c r="H81" s="2392">
        <v>413</v>
      </c>
    </row>
    <row r="82" spans="1:8" s="2347" customFormat="1" ht="15.95" customHeight="1">
      <c r="A82" s="2271" t="s">
        <v>192</v>
      </c>
      <c r="B82" s="2395">
        <v>11184</v>
      </c>
      <c r="C82" s="2394">
        <v>17817</v>
      </c>
      <c r="D82" s="2394">
        <v>911561</v>
      </c>
      <c r="E82" s="2394">
        <v>4143</v>
      </c>
      <c r="F82" s="2394">
        <v>102745</v>
      </c>
      <c r="G82" s="2394">
        <v>2520</v>
      </c>
      <c r="H82" s="2394">
        <v>107203</v>
      </c>
    </row>
    <row r="83" spans="1:8" ht="21.95" customHeight="1">
      <c r="A83" s="2270" t="s">
        <v>251</v>
      </c>
      <c r="B83" s="2390">
        <v>5330</v>
      </c>
      <c r="C83" s="2389">
        <v>9505</v>
      </c>
      <c r="D83" s="2389">
        <v>523647</v>
      </c>
      <c r="E83" s="2389">
        <v>2070</v>
      </c>
      <c r="F83" s="2389">
        <v>66275</v>
      </c>
      <c r="G83" s="2389">
        <v>1515</v>
      </c>
      <c r="H83" s="2389">
        <v>57966</v>
      </c>
    </row>
    <row r="84" spans="1:8" ht="14.1" customHeight="1">
      <c r="A84" s="2263" t="s">
        <v>134</v>
      </c>
      <c r="B84" s="2401">
        <v>346</v>
      </c>
      <c r="C84" s="2400">
        <v>679</v>
      </c>
      <c r="D84" s="2400">
        <v>70765</v>
      </c>
      <c r="E84" s="2400">
        <v>337</v>
      </c>
      <c r="F84" s="2400">
        <v>9412</v>
      </c>
      <c r="G84" s="2400">
        <v>248</v>
      </c>
      <c r="H84" s="2400">
        <v>8173</v>
      </c>
    </row>
    <row r="85" spans="1:8" ht="10.35" customHeight="1">
      <c r="A85" s="2262" t="s">
        <v>237</v>
      </c>
      <c r="B85" s="2399">
        <v>113</v>
      </c>
      <c r="C85" s="2398">
        <v>270</v>
      </c>
      <c r="D85" s="2398">
        <v>21354</v>
      </c>
      <c r="E85" s="2398">
        <v>57</v>
      </c>
      <c r="F85" s="2398">
        <v>2406</v>
      </c>
      <c r="G85" s="2398">
        <v>90</v>
      </c>
      <c r="H85" s="2398">
        <v>1811</v>
      </c>
    </row>
    <row r="86" spans="1:8" ht="10.35" customHeight="1">
      <c r="A86" s="2258" t="s">
        <v>218</v>
      </c>
      <c r="B86" s="2373" t="s">
        <v>260</v>
      </c>
      <c r="C86" s="2370" t="s">
        <v>260</v>
      </c>
      <c r="D86" s="2370" t="s">
        <v>260</v>
      </c>
      <c r="E86" s="2370" t="s">
        <v>260</v>
      </c>
      <c r="F86" s="2370" t="s">
        <v>260</v>
      </c>
      <c r="G86" s="2370" t="s">
        <v>260</v>
      </c>
      <c r="H86" s="2370" t="s">
        <v>260</v>
      </c>
    </row>
    <row r="87" spans="1:8" ht="10.35" customHeight="1">
      <c r="A87" s="2260" t="s">
        <v>238</v>
      </c>
      <c r="B87" s="2380" t="s">
        <v>260</v>
      </c>
      <c r="C87" s="2366" t="s">
        <v>260</v>
      </c>
      <c r="D87" s="2366" t="s">
        <v>260</v>
      </c>
      <c r="E87" s="2366" t="s">
        <v>260</v>
      </c>
      <c r="F87" s="2366" t="s">
        <v>260</v>
      </c>
      <c r="G87" s="2366" t="s">
        <v>260</v>
      </c>
      <c r="H87" s="2366" t="s">
        <v>260</v>
      </c>
    </row>
    <row r="88" spans="1:8" ht="10.35" customHeight="1">
      <c r="A88" s="2254" t="s">
        <v>77</v>
      </c>
      <c r="B88" s="2395">
        <v>38</v>
      </c>
      <c r="C88" s="2394">
        <v>96</v>
      </c>
      <c r="D88" s="2394">
        <v>5443</v>
      </c>
      <c r="E88" s="2394">
        <v>29</v>
      </c>
      <c r="F88" s="2394">
        <v>1137</v>
      </c>
      <c r="G88" s="2394">
        <v>14</v>
      </c>
      <c r="H88" s="2394">
        <v>727</v>
      </c>
    </row>
    <row r="89" spans="1:8" ht="10.35" customHeight="1">
      <c r="A89" s="2253" t="s">
        <v>78</v>
      </c>
      <c r="B89" s="2393">
        <v>48</v>
      </c>
      <c r="C89" s="2392">
        <v>62</v>
      </c>
      <c r="D89" s="2392">
        <v>6672</v>
      </c>
      <c r="E89" s="2392">
        <v>68</v>
      </c>
      <c r="F89" s="2392">
        <v>899</v>
      </c>
      <c r="G89" s="2392">
        <v>26</v>
      </c>
      <c r="H89" s="2392">
        <v>861</v>
      </c>
    </row>
    <row r="90" spans="1:8" ht="10.35" customHeight="1">
      <c r="A90" s="2254" t="s">
        <v>79</v>
      </c>
      <c r="B90" s="2395">
        <v>15</v>
      </c>
      <c r="C90" s="2394">
        <v>30</v>
      </c>
      <c r="D90" s="2394">
        <v>3245</v>
      </c>
      <c r="E90" s="2394">
        <v>13</v>
      </c>
      <c r="F90" s="2394">
        <v>554</v>
      </c>
      <c r="G90" s="2394">
        <v>22</v>
      </c>
      <c r="H90" s="2394">
        <v>935</v>
      </c>
    </row>
    <row r="91" spans="1:8" ht="10.35" customHeight="1">
      <c r="A91" s="2253" t="s">
        <v>80</v>
      </c>
      <c r="B91" s="2393">
        <v>15</v>
      </c>
      <c r="C91" s="2392">
        <v>12</v>
      </c>
      <c r="D91" s="2392">
        <v>3229</v>
      </c>
      <c r="E91" s="2392">
        <v>5</v>
      </c>
      <c r="F91" s="2392">
        <v>432</v>
      </c>
      <c r="G91" s="2392">
        <v>19</v>
      </c>
      <c r="H91" s="2392">
        <v>473</v>
      </c>
    </row>
    <row r="92" spans="1:8" ht="10.35" customHeight="1">
      <c r="A92" s="2254" t="s">
        <v>81</v>
      </c>
      <c r="B92" s="2395">
        <v>38</v>
      </c>
      <c r="C92" s="2394">
        <v>100</v>
      </c>
      <c r="D92" s="2394">
        <v>7794</v>
      </c>
      <c r="E92" s="2394">
        <v>24</v>
      </c>
      <c r="F92" s="2394">
        <v>1255</v>
      </c>
      <c r="G92" s="2394">
        <v>27</v>
      </c>
      <c r="H92" s="2394">
        <v>1525</v>
      </c>
    </row>
    <row r="93" spans="1:8" ht="10.35" customHeight="1">
      <c r="A93" s="2253" t="s">
        <v>82</v>
      </c>
      <c r="B93" s="2393">
        <v>23</v>
      </c>
      <c r="C93" s="2392">
        <v>19</v>
      </c>
      <c r="D93" s="2392">
        <v>5716</v>
      </c>
      <c r="E93" s="2392">
        <v>83</v>
      </c>
      <c r="F93" s="2392">
        <v>451</v>
      </c>
      <c r="G93" s="2392">
        <v>4</v>
      </c>
      <c r="H93" s="2392">
        <v>197</v>
      </c>
    </row>
    <row r="94" spans="1:8" ht="10.35" customHeight="1">
      <c r="A94" s="2254" t="s">
        <v>83</v>
      </c>
      <c r="B94" s="2395">
        <v>21</v>
      </c>
      <c r="C94" s="2394">
        <v>38</v>
      </c>
      <c r="D94" s="2394">
        <v>8158</v>
      </c>
      <c r="E94" s="2394">
        <v>9</v>
      </c>
      <c r="F94" s="2394">
        <v>1235</v>
      </c>
      <c r="G94" s="2394">
        <v>13</v>
      </c>
      <c r="H94" s="2394">
        <v>798</v>
      </c>
    </row>
    <row r="95" spans="1:8" ht="10.35" customHeight="1">
      <c r="A95" s="2253" t="s">
        <v>84</v>
      </c>
      <c r="B95" s="2393">
        <v>16</v>
      </c>
      <c r="C95" s="2392">
        <v>18</v>
      </c>
      <c r="D95" s="2392">
        <v>5004</v>
      </c>
      <c r="E95" s="2392">
        <v>30</v>
      </c>
      <c r="F95" s="2392">
        <v>510</v>
      </c>
      <c r="G95" s="2392">
        <v>5</v>
      </c>
      <c r="H95" s="2392">
        <v>438</v>
      </c>
    </row>
    <row r="96" spans="1:8" ht="10.35" customHeight="1">
      <c r="A96" s="2254" t="s">
        <v>85</v>
      </c>
      <c r="B96" s="2395">
        <v>19</v>
      </c>
      <c r="C96" s="2394">
        <v>34</v>
      </c>
      <c r="D96" s="2394">
        <v>4150</v>
      </c>
      <c r="E96" s="2394">
        <v>19</v>
      </c>
      <c r="F96" s="2394">
        <v>533</v>
      </c>
      <c r="G96" s="2394">
        <v>28</v>
      </c>
      <c r="H96" s="2394">
        <v>408</v>
      </c>
    </row>
    <row r="97" spans="1:8" ht="15.95" customHeight="1">
      <c r="A97" s="2256" t="s">
        <v>135</v>
      </c>
      <c r="B97" s="2390">
        <v>356</v>
      </c>
      <c r="C97" s="2389">
        <v>950</v>
      </c>
      <c r="D97" s="2389">
        <v>45348</v>
      </c>
      <c r="E97" s="2389">
        <v>143</v>
      </c>
      <c r="F97" s="2389">
        <v>6457</v>
      </c>
      <c r="G97" s="2389">
        <v>178</v>
      </c>
      <c r="H97" s="2389">
        <v>6942</v>
      </c>
    </row>
    <row r="98" spans="1:8" ht="10.5" customHeight="1">
      <c r="A98" s="2255" t="s">
        <v>219</v>
      </c>
      <c r="B98" s="2397">
        <v>215</v>
      </c>
      <c r="C98" s="2396">
        <v>704</v>
      </c>
      <c r="D98" s="2396">
        <v>25274</v>
      </c>
      <c r="E98" s="2396">
        <v>76</v>
      </c>
      <c r="F98" s="2396">
        <v>3257</v>
      </c>
      <c r="G98" s="2396">
        <v>105</v>
      </c>
      <c r="H98" s="2396">
        <v>2889</v>
      </c>
    </row>
    <row r="99" spans="1:8" ht="10.5" customHeight="1">
      <c r="A99" s="2253" t="s">
        <v>46</v>
      </c>
      <c r="B99" s="2393">
        <v>40</v>
      </c>
      <c r="C99" s="2392">
        <v>72</v>
      </c>
      <c r="D99" s="2392">
        <v>3963</v>
      </c>
      <c r="E99" s="2392">
        <v>17</v>
      </c>
      <c r="F99" s="2392">
        <v>358</v>
      </c>
      <c r="G99" s="2392">
        <v>15</v>
      </c>
      <c r="H99" s="2392">
        <v>798</v>
      </c>
    </row>
    <row r="100" spans="1:8" ht="10.5" customHeight="1">
      <c r="A100" s="2254" t="s">
        <v>47</v>
      </c>
      <c r="B100" s="2395">
        <v>19</v>
      </c>
      <c r="C100" s="2394">
        <v>40</v>
      </c>
      <c r="D100" s="2394">
        <v>3113</v>
      </c>
      <c r="E100" s="2404">
        <v>1</v>
      </c>
      <c r="F100" s="2394">
        <v>465</v>
      </c>
      <c r="G100" s="2394">
        <v>9</v>
      </c>
      <c r="H100" s="2394">
        <v>624</v>
      </c>
    </row>
    <row r="101" spans="1:8" ht="10.5" customHeight="1">
      <c r="A101" s="2253" t="s">
        <v>48</v>
      </c>
      <c r="B101" s="2393">
        <v>18</v>
      </c>
      <c r="C101" s="2392">
        <v>38</v>
      </c>
      <c r="D101" s="2392">
        <v>3473</v>
      </c>
      <c r="E101" s="2392">
        <v>3</v>
      </c>
      <c r="F101" s="2392">
        <v>688</v>
      </c>
      <c r="G101" s="2392">
        <v>11</v>
      </c>
      <c r="H101" s="2392">
        <v>706</v>
      </c>
    </row>
    <row r="102" spans="1:8" ht="10.5" customHeight="1">
      <c r="A102" s="2254" t="s">
        <v>49</v>
      </c>
      <c r="B102" s="2395">
        <v>8</v>
      </c>
      <c r="C102" s="2394">
        <v>31</v>
      </c>
      <c r="D102" s="2394">
        <v>2768</v>
      </c>
      <c r="E102" s="2394">
        <v>1</v>
      </c>
      <c r="F102" s="2394">
        <v>369</v>
      </c>
      <c r="G102" s="2394">
        <v>7</v>
      </c>
      <c r="H102" s="2394">
        <v>887</v>
      </c>
    </row>
    <row r="103" spans="1:8" ht="10.5" customHeight="1">
      <c r="A103" s="2253" t="s">
        <v>50</v>
      </c>
      <c r="B103" s="2393">
        <v>56</v>
      </c>
      <c r="C103" s="2392">
        <v>65</v>
      </c>
      <c r="D103" s="2392">
        <v>6757</v>
      </c>
      <c r="E103" s="2392">
        <v>45</v>
      </c>
      <c r="F103" s="2392">
        <v>1320</v>
      </c>
      <c r="G103" s="2392">
        <v>31</v>
      </c>
      <c r="H103" s="2392">
        <v>1038</v>
      </c>
    </row>
    <row r="104" spans="1:8" ht="15.95" customHeight="1">
      <c r="A104" s="2263" t="s">
        <v>136</v>
      </c>
      <c r="B104" s="2401">
        <v>718</v>
      </c>
      <c r="C104" s="2400">
        <v>1385</v>
      </c>
      <c r="D104" s="2400">
        <v>77058</v>
      </c>
      <c r="E104" s="2400">
        <v>276</v>
      </c>
      <c r="F104" s="2400">
        <v>10309</v>
      </c>
      <c r="G104" s="2400">
        <v>285</v>
      </c>
      <c r="H104" s="2400">
        <v>9881</v>
      </c>
    </row>
    <row r="105" spans="1:8" ht="10.5" customHeight="1">
      <c r="A105" s="2262" t="s">
        <v>221</v>
      </c>
      <c r="B105" s="2399">
        <v>382</v>
      </c>
      <c r="C105" s="2398">
        <v>724</v>
      </c>
      <c r="D105" s="2398">
        <v>32311</v>
      </c>
      <c r="E105" s="2398">
        <v>84</v>
      </c>
      <c r="F105" s="2398">
        <v>5182</v>
      </c>
      <c r="G105" s="2398">
        <v>99</v>
      </c>
      <c r="H105" s="2398">
        <v>3637</v>
      </c>
    </row>
    <row r="106" spans="1:8" ht="10.5" customHeight="1">
      <c r="A106" s="2254" t="s">
        <v>40</v>
      </c>
      <c r="B106" s="2395">
        <v>91</v>
      </c>
      <c r="C106" s="2394">
        <v>87</v>
      </c>
      <c r="D106" s="2394">
        <v>7084</v>
      </c>
      <c r="E106" s="2394">
        <v>49</v>
      </c>
      <c r="F106" s="2394">
        <v>764</v>
      </c>
      <c r="G106" s="2394">
        <v>34</v>
      </c>
      <c r="H106" s="2394">
        <v>1347</v>
      </c>
    </row>
    <row r="107" spans="1:8" ht="10.5" customHeight="1">
      <c r="A107" s="2253" t="s">
        <v>41</v>
      </c>
      <c r="B107" s="2393">
        <v>33</v>
      </c>
      <c r="C107" s="2392">
        <v>63</v>
      </c>
      <c r="D107" s="2392">
        <v>3984</v>
      </c>
      <c r="E107" s="2392">
        <v>59</v>
      </c>
      <c r="F107" s="2392">
        <v>549</v>
      </c>
      <c r="G107" s="2392">
        <v>20</v>
      </c>
      <c r="H107" s="2392">
        <v>531</v>
      </c>
    </row>
    <row r="108" spans="1:8" ht="10.5" customHeight="1">
      <c r="A108" s="2254" t="s">
        <v>42</v>
      </c>
      <c r="B108" s="2395">
        <v>18</v>
      </c>
      <c r="C108" s="2394">
        <v>31</v>
      </c>
      <c r="D108" s="2394">
        <v>2799</v>
      </c>
      <c r="E108" s="2394">
        <v>33</v>
      </c>
      <c r="F108" s="2394">
        <v>582</v>
      </c>
      <c r="G108" s="2394">
        <v>4</v>
      </c>
      <c r="H108" s="2394">
        <v>448</v>
      </c>
    </row>
    <row r="109" spans="1:8" ht="10.5" customHeight="1">
      <c r="A109" s="2253" t="s">
        <v>43</v>
      </c>
      <c r="B109" s="2393">
        <v>6</v>
      </c>
      <c r="C109" s="2392">
        <v>46</v>
      </c>
      <c r="D109" s="2392">
        <v>3764</v>
      </c>
      <c r="E109" s="2392">
        <v>15</v>
      </c>
      <c r="F109" s="2392">
        <v>445</v>
      </c>
      <c r="G109" s="2392">
        <v>8</v>
      </c>
      <c r="H109" s="2392">
        <v>607</v>
      </c>
    </row>
    <row r="110" spans="1:8" ht="10.5" customHeight="1">
      <c r="A110" s="2254" t="s">
        <v>220</v>
      </c>
      <c r="B110" s="2395">
        <v>149</v>
      </c>
      <c r="C110" s="2394">
        <v>388</v>
      </c>
      <c r="D110" s="2394">
        <v>21230</v>
      </c>
      <c r="E110" s="2394">
        <v>30</v>
      </c>
      <c r="F110" s="2394">
        <v>2098</v>
      </c>
      <c r="G110" s="2394">
        <v>103</v>
      </c>
      <c r="H110" s="2394">
        <v>2805</v>
      </c>
    </row>
    <row r="111" spans="1:8" ht="10.5" customHeight="1">
      <c r="A111" s="2253" t="s">
        <v>44</v>
      </c>
      <c r="B111" s="2393">
        <v>22</v>
      </c>
      <c r="C111" s="2392">
        <v>21</v>
      </c>
      <c r="D111" s="2392">
        <v>3098</v>
      </c>
      <c r="E111" s="2392">
        <v>5</v>
      </c>
      <c r="F111" s="2392">
        <v>404</v>
      </c>
      <c r="G111" s="2392">
        <v>5</v>
      </c>
      <c r="H111" s="2392">
        <v>273</v>
      </c>
    </row>
    <row r="112" spans="1:8" ht="10.5" customHeight="1">
      <c r="A112" s="2254" t="s">
        <v>45</v>
      </c>
      <c r="B112" s="2395">
        <v>17</v>
      </c>
      <c r="C112" s="2394">
        <v>25</v>
      </c>
      <c r="D112" s="2394">
        <v>2788</v>
      </c>
      <c r="E112" s="2394">
        <v>1</v>
      </c>
      <c r="F112" s="2394">
        <v>285</v>
      </c>
      <c r="G112" s="2394">
        <v>12</v>
      </c>
      <c r="H112" s="2394">
        <v>233</v>
      </c>
    </row>
    <row r="113" spans="1:8" ht="9.9499999999999993" customHeight="1">
      <c r="A113" s="1153"/>
      <c r="B113" s="980"/>
      <c r="C113" s="980"/>
      <c r="D113" s="980"/>
      <c r="E113" s="980"/>
      <c r="F113" s="980"/>
      <c r="G113" s="980"/>
      <c r="H113" s="980"/>
    </row>
    <row r="114" spans="1:8" s="30" customFormat="1" ht="12" customHeight="1">
      <c r="A114" s="1183" t="s">
        <v>2804</v>
      </c>
      <c r="B114" s="83"/>
      <c r="C114" s="83"/>
      <c r="D114" s="83"/>
      <c r="E114" s="83"/>
      <c r="F114" s="83"/>
      <c r="G114" s="83"/>
      <c r="H114" s="83"/>
    </row>
    <row r="115" spans="1:8" ht="15.95" customHeight="1">
      <c r="A115" s="2256" t="s">
        <v>137</v>
      </c>
      <c r="B115" s="2390">
        <v>504</v>
      </c>
      <c r="C115" s="2389">
        <v>837</v>
      </c>
      <c r="D115" s="2389">
        <v>56437</v>
      </c>
      <c r="E115" s="2389">
        <v>245</v>
      </c>
      <c r="F115" s="2389">
        <v>9114</v>
      </c>
      <c r="G115" s="2389">
        <v>179</v>
      </c>
      <c r="H115" s="2389">
        <v>7931</v>
      </c>
    </row>
    <row r="116" spans="1:8" ht="11.65" customHeight="1">
      <c r="A116" s="2255" t="s">
        <v>222</v>
      </c>
      <c r="B116" s="2397">
        <v>371</v>
      </c>
      <c r="C116" s="2396">
        <v>566</v>
      </c>
      <c r="D116" s="2396">
        <v>31709</v>
      </c>
      <c r="E116" s="2396">
        <v>160</v>
      </c>
      <c r="F116" s="2396">
        <v>5262</v>
      </c>
      <c r="G116" s="2396">
        <v>95</v>
      </c>
      <c r="H116" s="2396">
        <v>4079</v>
      </c>
    </row>
    <row r="117" spans="1:8" ht="11.65" customHeight="1">
      <c r="A117" s="2253" t="s">
        <v>86</v>
      </c>
      <c r="B117" s="2393">
        <v>57</v>
      </c>
      <c r="C117" s="2392">
        <v>137</v>
      </c>
      <c r="D117" s="2392">
        <v>11535</v>
      </c>
      <c r="E117" s="2392">
        <v>32</v>
      </c>
      <c r="F117" s="2392">
        <v>1427</v>
      </c>
      <c r="G117" s="2392">
        <v>33</v>
      </c>
      <c r="H117" s="2392">
        <v>1764</v>
      </c>
    </row>
    <row r="118" spans="1:8" ht="11.65" customHeight="1">
      <c r="A118" s="2254" t="s">
        <v>87</v>
      </c>
      <c r="B118" s="2395">
        <v>48</v>
      </c>
      <c r="C118" s="2394">
        <v>70</v>
      </c>
      <c r="D118" s="2394">
        <v>8227</v>
      </c>
      <c r="E118" s="2394">
        <v>42</v>
      </c>
      <c r="F118" s="2394">
        <v>1624</v>
      </c>
      <c r="G118" s="2394">
        <v>31</v>
      </c>
      <c r="H118" s="2394">
        <v>1022</v>
      </c>
    </row>
    <row r="119" spans="1:8" ht="11.65" customHeight="1">
      <c r="A119" s="2253" t="s">
        <v>88</v>
      </c>
      <c r="B119" s="2393">
        <v>28</v>
      </c>
      <c r="C119" s="2392">
        <v>64</v>
      </c>
      <c r="D119" s="2392">
        <v>4966</v>
      </c>
      <c r="E119" s="2392">
        <v>11</v>
      </c>
      <c r="F119" s="2392">
        <v>801</v>
      </c>
      <c r="G119" s="2392">
        <v>20</v>
      </c>
      <c r="H119" s="2392">
        <v>1066</v>
      </c>
    </row>
    <row r="120" spans="1:8" ht="15.95" customHeight="1">
      <c r="A120" s="2263" t="s">
        <v>138</v>
      </c>
      <c r="B120" s="2401">
        <v>1177</v>
      </c>
      <c r="C120" s="2400">
        <v>1778</v>
      </c>
      <c r="D120" s="2400">
        <v>58081</v>
      </c>
      <c r="E120" s="2400">
        <v>257</v>
      </c>
      <c r="F120" s="2400">
        <v>6206</v>
      </c>
      <c r="G120" s="2400">
        <v>133</v>
      </c>
      <c r="H120" s="2400">
        <v>6804</v>
      </c>
    </row>
    <row r="121" spans="1:8" ht="11.65" customHeight="1">
      <c r="A121" s="2262" t="s">
        <v>223</v>
      </c>
      <c r="B121" s="2399">
        <v>279</v>
      </c>
      <c r="C121" s="2398">
        <v>471</v>
      </c>
      <c r="D121" s="2398">
        <v>18611</v>
      </c>
      <c r="E121" s="2398">
        <v>57</v>
      </c>
      <c r="F121" s="2398">
        <v>1572</v>
      </c>
      <c r="G121" s="2398">
        <v>16</v>
      </c>
      <c r="H121" s="2398">
        <v>1189</v>
      </c>
    </row>
    <row r="122" spans="1:8" ht="11.65" customHeight="1">
      <c r="A122" s="2254" t="s">
        <v>65</v>
      </c>
      <c r="B122" s="2395">
        <v>138</v>
      </c>
      <c r="C122" s="2394">
        <v>264</v>
      </c>
      <c r="D122" s="2394">
        <v>7190</v>
      </c>
      <c r="E122" s="2394">
        <v>54</v>
      </c>
      <c r="F122" s="2394">
        <v>608</v>
      </c>
      <c r="G122" s="2394">
        <v>29</v>
      </c>
      <c r="H122" s="2394">
        <v>1216</v>
      </c>
    </row>
    <row r="123" spans="1:8" ht="11.65" customHeight="1">
      <c r="A123" s="2253" t="s">
        <v>66</v>
      </c>
      <c r="B123" s="2393">
        <v>211</v>
      </c>
      <c r="C123" s="2392">
        <v>368</v>
      </c>
      <c r="D123" s="2392">
        <v>12865</v>
      </c>
      <c r="E123" s="2392">
        <v>86</v>
      </c>
      <c r="F123" s="2392">
        <v>2149</v>
      </c>
      <c r="G123" s="2392">
        <v>32</v>
      </c>
      <c r="H123" s="2392">
        <v>1397</v>
      </c>
    </row>
    <row r="124" spans="1:8" ht="11.65" customHeight="1">
      <c r="A124" s="2254" t="s">
        <v>67</v>
      </c>
      <c r="B124" s="2395">
        <v>18</v>
      </c>
      <c r="C124" s="2394">
        <v>37</v>
      </c>
      <c r="D124" s="2394">
        <v>2444</v>
      </c>
      <c r="E124" s="2394">
        <v>12</v>
      </c>
      <c r="F124" s="2394">
        <v>253</v>
      </c>
      <c r="G124" s="2394">
        <v>2</v>
      </c>
      <c r="H124" s="2394">
        <v>436</v>
      </c>
    </row>
    <row r="125" spans="1:8" ht="11.65" customHeight="1">
      <c r="A125" s="2253" t="s">
        <v>68</v>
      </c>
      <c r="B125" s="2393">
        <v>312</v>
      </c>
      <c r="C125" s="2392">
        <v>298</v>
      </c>
      <c r="D125" s="2392">
        <v>7688</v>
      </c>
      <c r="E125" s="2392">
        <v>17</v>
      </c>
      <c r="F125" s="2392">
        <v>768</v>
      </c>
      <c r="G125" s="2392">
        <v>36</v>
      </c>
      <c r="H125" s="2392">
        <v>1582</v>
      </c>
    </row>
    <row r="126" spans="1:8" ht="11.65" customHeight="1">
      <c r="A126" s="2254" t="s">
        <v>69</v>
      </c>
      <c r="B126" s="2395">
        <v>219</v>
      </c>
      <c r="C126" s="2394">
        <v>340</v>
      </c>
      <c r="D126" s="2394">
        <v>9283</v>
      </c>
      <c r="E126" s="2394">
        <v>31</v>
      </c>
      <c r="F126" s="2394">
        <v>856</v>
      </c>
      <c r="G126" s="2394">
        <v>18</v>
      </c>
      <c r="H126" s="2394">
        <v>984</v>
      </c>
    </row>
    <row r="127" spans="1:8" ht="15.95" customHeight="1">
      <c r="A127" s="2256" t="s">
        <v>139</v>
      </c>
      <c r="B127" s="2390">
        <v>782</v>
      </c>
      <c r="C127" s="2389">
        <v>1449</v>
      </c>
      <c r="D127" s="2389">
        <v>59949</v>
      </c>
      <c r="E127" s="2389">
        <v>230</v>
      </c>
      <c r="F127" s="2389">
        <v>7966</v>
      </c>
      <c r="G127" s="2389">
        <v>152</v>
      </c>
      <c r="H127" s="2389">
        <v>5257</v>
      </c>
    </row>
    <row r="128" spans="1:8" ht="11.65" customHeight="1">
      <c r="A128" s="2255" t="s">
        <v>224</v>
      </c>
      <c r="B128" s="2397">
        <v>472</v>
      </c>
      <c r="C128" s="2396">
        <v>846</v>
      </c>
      <c r="D128" s="2396">
        <v>31015</v>
      </c>
      <c r="E128" s="2396">
        <v>173</v>
      </c>
      <c r="F128" s="2396">
        <v>3755</v>
      </c>
      <c r="G128" s="2396">
        <v>107</v>
      </c>
      <c r="H128" s="2396">
        <v>1899</v>
      </c>
    </row>
    <row r="129" spans="1:8" ht="11.65" customHeight="1">
      <c r="A129" s="2253" t="s">
        <v>92</v>
      </c>
      <c r="B129" s="2393">
        <v>72</v>
      </c>
      <c r="C129" s="2392">
        <v>145</v>
      </c>
      <c r="D129" s="2392">
        <v>7425</v>
      </c>
      <c r="E129" s="2392">
        <v>7</v>
      </c>
      <c r="F129" s="2392">
        <v>1018</v>
      </c>
      <c r="G129" s="2392">
        <v>9</v>
      </c>
      <c r="H129" s="2392">
        <v>914</v>
      </c>
    </row>
    <row r="130" spans="1:8" ht="11.65" customHeight="1">
      <c r="A130" s="2254" t="s">
        <v>93</v>
      </c>
      <c r="B130" s="2395">
        <v>21</v>
      </c>
      <c r="C130" s="2394">
        <v>79</v>
      </c>
      <c r="D130" s="2394">
        <v>4229</v>
      </c>
      <c r="E130" s="2394">
        <v>21</v>
      </c>
      <c r="F130" s="2394">
        <v>459</v>
      </c>
      <c r="G130" s="2394">
        <v>3</v>
      </c>
      <c r="H130" s="2394">
        <v>686</v>
      </c>
    </row>
    <row r="131" spans="1:8" ht="11.65" customHeight="1">
      <c r="A131" s="2253" t="s">
        <v>94</v>
      </c>
      <c r="B131" s="2393">
        <v>56</v>
      </c>
      <c r="C131" s="2392">
        <v>81</v>
      </c>
      <c r="D131" s="2392">
        <v>4012</v>
      </c>
      <c r="E131" s="2392">
        <v>2</v>
      </c>
      <c r="F131" s="2392">
        <v>786</v>
      </c>
      <c r="G131" s="2392">
        <v>6</v>
      </c>
      <c r="H131" s="2392">
        <v>219</v>
      </c>
    </row>
    <row r="132" spans="1:8" ht="11.65" customHeight="1">
      <c r="A132" s="2254" t="s">
        <v>95</v>
      </c>
      <c r="B132" s="2395">
        <v>136</v>
      </c>
      <c r="C132" s="2394">
        <v>250</v>
      </c>
      <c r="D132" s="2394">
        <v>11341</v>
      </c>
      <c r="E132" s="2394">
        <v>21</v>
      </c>
      <c r="F132" s="2394">
        <v>1715</v>
      </c>
      <c r="G132" s="2394">
        <v>24</v>
      </c>
      <c r="H132" s="2394">
        <v>1325</v>
      </c>
    </row>
    <row r="133" spans="1:8" ht="11.65" customHeight="1">
      <c r="A133" s="2253" t="s">
        <v>96</v>
      </c>
      <c r="B133" s="2393">
        <v>25</v>
      </c>
      <c r="C133" s="2392">
        <v>48</v>
      </c>
      <c r="D133" s="2392">
        <v>1927</v>
      </c>
      <c r="E133" s="2392">
        <v>6</v>
      </c>
      <c r="F133" s="2392">
        <v>233</v>
      </c>
      <c r="G133" s="2392">
        <v>3</v>
      </c>
      <c r="H133" s="2392">
        <v>214</v>
      </c>
    </row>
    <row r="134" spans="1:8" ht="15.95" customHeight="1">
      <c r="A134" s="2263" t="s">
        <v>140</v>
      </c>
      <c r="B134" s="2401">
        <v>717</v>
      </c>
      <c r="C134" s="2400">
        <v>1188</v>
      </c>
      <c r="D134" s="2400">
        <v>74363</v>
      </c>
      <c r="E134" s="2400">
        <v>400</v>
      </c>
      <c r="F134" s="2400">
        <v>8708</v>
      </c>
      <c r="G134" s="2400">
        <v>187</v>
      </c>
      <c r="H134" s="2400">
        <v>6239</v>
      </c>
    </row>
    <row r="135" spans="1:8" ht="11.65" customHeight="1">
      <c r="A135" s="2262" t="s">
        <v>225</v>
      </c>
      <c r="B135" s="2399">
        <v>301</v>
      </c>
      <c r="C135" s="2398">
        <v>580</v>
      </c>
      <c r="D135" s="2398">
        <v>31034</v>
      </c>
      <c r="E135" s="2398">
        <v>131</v>
      </c>
      <c r="F135" s="2398">
        <v>3340</v>
      </c>
      <c r="G135" s="2398">
        <v>53</v>
      </c>
      <c r="H135" s="2398">
        <v>2861</v>
      </c>
    </row>
    <row r="136" spans="1:8" ht="11.65" customHeight="1">
      <c r="A136" s="2254" t="s">
        <v>89</v>
      </c>
      <c r="B136" s="2395">
        <v>150</v>
      </c>
      <c r="C136" s="2394">
        <v>224</v>
      </c>
      <c r="D136" s="2394">
        <v>7804</v>
      </c>
      <c r="E136" s="2394">
        <v>21</v>
      </c>
      <c r="F136" s="2394">
        <v>834</v>
      </c>
      <c r="G136" s="2394">
        <v>16</v>
      </c>
      <c r="H136" s="2394">
        <v>516</v>
      </c>
    </row>
    <row r="137" spans="1:8" ht="11.65" customHeight="1">
      <c r="A137" s="2253" t="s">
        <v>226</v>
      </c>
      <c r="B137" s="2393">
        <v>189</v>
      </c>
      <c r="C137" s="2392">
        <v>239</v>
      </c>
      <c r="D137" s="2392">
        <v>22591</v>
      </c>
      <c r="E137" s="2392">
        <v>169</v>
      </c>
      <c r="F137" s="2392">
        <v>3186</v>
      </c>
      <c r="G137" s="2392">
        <v>100</v>
      </c>
      <c r="H137" s="2392">
        <v>1730</v>
      </c>
    </row>
    <row r="138" spans="1:8" ht="11.65" customHeight="1">
      <c r="A138" s="2254" t="s">
        <v>90</v>
      </c>
      <c r="B138" s="2395">
        <v>70</v>
      </c>
      <c r="C138" s="2394">
        <v>121</v>
      </c>
      <c r="D138" s="2394">
        <v>6483</v>
      </c>
      <c r="E138" s="2394">
        <v>56</v>
      </c>
      <c r="F138" s="2394">
        <v>709</v>
      </c>
      <c r="G138" s="2394">
        <v>12</v>
      </c>
      <c r="H138" s="2394">
        <v>853</v>
      </c>
    </row>
    <row r="139" spans="1:8" ht="11.65" customHeight="1">
      <c r="A139" s="2253" t="s">
        <v>91</v>
      </c>
      <c r="B139" s="2393">
        <v>7</v>
      </c>
      <c r="C139" s="2392">
        <v>24</v>
      </c>
      <c r="D139" s="2392">
        <v>6451</v>
      </c>
      <c r="E139" s="2392">
        <v>23</v>
      </c>
      <c r="F139" s="2392">
        <v>639</v>
      </c>
      <c r="G139" s="2392">
        <v>6</v>
      </c>
      <c r="H139" s="2392">
        <v>279</v>
      </c>
    </row>
    <row r="140" spans="1:8" ht="15.95" customHeight="1">
      <c r="A140" s="2263" t="s">
        <v>141</v>
      </c>
      <c r="B140" s="2401">
        <v>730</v>
      </c>
      <c r="C140" s="2400">
        <v>1239</v>
      </c>
      <c r="D140" s="2400">
        <v>81646</v>
      </c>
      <c r="E140" s="2400">
        <v>182</v>
      </c>
      <c r="F140" s="2400">
        <v>8103</v>
      </c>
      <c r="G140" s="2400">
        <v>153</v>
      </c>
      <c r="H140" s="2400">
        <v>6739</v>
      </c>
    </row>
    <row r="141" spans="1:8" ht="11.65" customHeight="1">
      <c r="A141" s="2262" t="s">
        <v>227</v>
      </c>
      <c r="B141" s="2399">
        <v>451</v>
      </c>
      <c r="C141" s="2398">
        <v>813</v>
      </c>
      <c r="D141" s="2398">
        <v>51498</v>
      </c>
      <c r="E141" s="2398">
        <v>141</v>
      </c>
      <c r="F141" s="2398">
        <v>4454</v>
      </c>
      <c r="G141" s="2398">
        <v>79</v>
      </c>
      <c r="H141" s="2398">
        <v>2473</v>
      </c>
    </row>
    <row r="142" spans="1:8" ht="11.65" customHeight="1">
      <c r="A142" s="2254" t="s">
        <v>59</v>
      </c>
      <c r="B142" s="2395">
        <v>92</v>
      </c>
      <c r="C142" s="2394">
        <v>175</v>
      </c>
      <c r="D142" s="2394">
        <v>12673</v>
      </c>
      <c r="E142" s="2394">
        <v>23</v>
      </c>
      <c r="F142" s="2394">
        <v>1629</v>
      </c>
      <c r="G142" s="2394">
        <v>26</v>
      </c>
      <c r="H142" s="2394">
        <v>1083</v>
      </c>
    </row>
    <row r="143" spans="1:8" ht="11.65" customHeight="1">
      <c r="A143" s="2253" t="s">
        <v>60</v>
      </c>
      <c r="B143" s="2393">
        <v>43</v>
      </c>
      <c r="C143" s="2392">
        <v>55</v>
      </c>
      <c r="D143" s="2392">
        <v>3198</v>
      </c>
      <c r="E143" s="2403" t="s">
        <v>256</v>
      </c>
      <c r="F143" s="2392">
        <v>251</v>
      </c>
      <c r="G143" s="2392">
        <v>13</v>
      </c>
      <c r="H143" s="2392">
        <v>708</v>
      </c>
    </row>
    <row r="144" spans="1:8" ht="11.65" customHeight="1">
      <c r="A144" s="2254" t="s">
        <v>61</v>
      </c>
      <c r="B144" s="2395">
        <v>8</v>
      </c>
      <c r="C144" s="2394">
        <v>27</v>
      </c>
      <c r="D144" s="2394">
        <v>3323</v>
      </c>
      <c r="E144" s="2394">
        <v>10</v>
      </c>
      <c r="F144" s="2394">
        <v>341</v>
      </c>
      <c r="G144" s="2394">
        <v>13</v>
      </c>
      <c r="H144" s="2394">
        <v>815</v>
      </c>
    </row>
    <row r="145" spans="1:8" ht="11.65" customHeight="1">
      <c r="A145" s="2253" t="s">
        <v>62</v>
      </c>
      <c r="B145" s="2393">
        <v>41</v>
      </c>
      <c r="C145" s="2392">
        <v>51</v>
      </c>
      <c r="D145" s="2392">
        <v>1976</v>
      </c>
      <c r="E145" s="2392">
        <v>2</v>
      </c>
      <c r="F145" s="2392">
        <v>179</v>
      </c>
      <c r="G145" s="2392" t="s">
        <v>256</v>
      </c>
      <c r="H145" s="2392">
        <v>126</v>
      </c>
    </row>
    <row r="146" spans="1:8" ht="11.65" customHeight="1">
      <c r="A146" s="2254" t="s">
        <v>63</v>
      </c>
      <c r="B146" s="2395">
        <v>48</v>
      </c>
      <c r="C146" s="2394">
        <v>40</v>
      </c>
      <c r="D146" s="2394">
        <v>3053</v>
      </c>
      <c r="E146" s="2394">
        <v>2</v>
      </c>
      <c r="F146" s="2394">
        <v>315</v>
      </c>
      <c r="G146" s="2394">
        <v>6</v>
      </c>
      <c r="H146" s="2394">
        <v>718</v>
      </c>
    </row>
    <row r="147" spans="1:8" ht="11.65" customHeight="1">
      <c r="A147" s="2253" t="s">
        <v>64</v>
      </c>
      <c r="B147" s="2393">
        <v>47</v>
      </c>
      <c r="C147" s="2392">
        <v>78</v>
      </c>
      <c r="D147" s="2392">
        <v>5925</v>
      </c>
      <c r="E147" s="2392">
        <v>4</v>
      </c>
      <c r="F147" s="2392">
        <v>934</v>
      </c>
      <c r="G147" s="2392">
        <v>16</v>
      </c>
      <c r="H147" s="2392">
        <v>816</v>
      </c>
    </row>
    <row r="148" spans="1:8" ht="24.95" customHeight="1">
      <c r="A148" s="2267" t="s">
        <v>262</v>
      </c>
      <c r="B148" s="2401">
        <v>5838</v>
      </c>
      <c r="C148" s="2400">
        <v>8276</v>
      </c>
      <c r="D148" s="2400">
        <v>378711</v>
      </c>
      <c r="E148" s="2400">
        <v>2015</v>
      </c>
      <c r="F148" s="2400">
        <v>36048</v>
      </c>
      <c r="G148" s="2400">
        <v>990</v>
      </c>
      <c r="H148" s="2400">
        <v>49131</v>
      </c>
    </row>
    <row r="149" spans="1:8" ht="14.1" customHeight="1">
      <c r="A149" s="2256" t="s">
        <v>142</v>
      </c>
      <c r="B149" s="2390">
        <v>704</v>
      </c>
      <c r="C149" s="2389">
        <v>883</v>
      </c>
      <c r="D149" s="2389">
        <v>32792</v>
      </c>
      <c r="E149" s="2389">
        <v>208</v>
      </c>
      <c r="F149" s="2389">
        <v>2629</v>
      </c>
      <c r="G149" s="2389">
        <v>75</v>
      </c>
      <c r="H149" s="2389">
        <v>7256</v>
      </c>
    </row>
    <row r="150" spans="1:8" ht="11.65" customHeight="1">
      <c r="A150" s="2255" t="s">
        <v>70</v>
      </c>
      <c r="B150" s="2397">
        <v>73</v>
      </c>
      <c r="C150" s="2396">
        <v>204</v>
      </c>
      <c r="D150" s="2396">
        <v>12653</v>
      </c>
      <c r="E150" s="2396">
        <v>99</v>
      </c>
      <c r="F150" s="2396">
        <v>891</v>
      </c>
      <c r="G150" s="2396">
        <v>31</v>
      </c>
      <c r="H150" s="2396">
        <v>2018</v>
      </c>
    </row>
    <row r="151" spans="1:8" ht="11.65" customHeight="1">
      <c r="A151" s="2253" t="s">
        <v>71</v>
      </c>
      <c r="B151" s="2393">
        <v>170</v>
      </c>
      <c r="C151" s="2392">
        <v>117</v>
      </c>
      <c r="D151" s="2392">
        <v>5605</v>
      </c>
      <c r="E151" s="2392">
        <v>23</v>
      </c>
      <c r="F151" s="2392">
        <v>437</v>
      </c>
      <c r="G151" s="2392">
        <v>19</v>
      </c>
      <c r="H151" s="2392">
        <v>1488</v>
      </c>
    </row>
    <row r="152" spans="1:8" ht="11.65" customHeight="1">
      <c r="A152" s="2254" t="s">
        <v>72</v>
      </c>
      <c r="B152" s="2395">
        <v>74</v>
      </c>
      <c r="C152" s="2394">
        <v>112</v>
      </c>
      <c r="D152" s="2394">
        <v>4018</v>
      </c>
      <c r="E152" s="2394">
        <v>1</v>
      </c>
      <c r="F152" s="2394">
        <v>316</v>
      </c>
      <c r="G152" s="2394">
        <v>9</v>
      </c>
      <c r="H152" s="2394">
        <v>624</v>
      </c>
    </row>
    <row r="153" spans="1:8" ht="11.65" customHeight="1">
      <c r="A153" s="2253" t="s">
        <v>73</v>
      </c>
      <c r="B153" s="2393">
        <v>387</v>
      </c>
      <c r="C153" s="2392">
        <v>450</v>
      </c>
      <c r="D153" s="2392">
        <v>10516</v>
      </c>
      <c r="E153" s="2392">
        <v>85</v>
      </c>
      <c r="F153" s="2392">
        <v>985</v>
      </c>
      <c r="G153" s="2392">
        <v>16</v>
      </c>
      <c r="H153" s="2392">
        <v>3126</v>
      </c>
    </row>
    <row r="154" spans="1:8" ht="15.95" customHeight="1">
      <c r="A154" s="2263" t="s">
        <v>143</v>
      </c>
      <c r="B154" s="2401">
        <v>1323</v>
      </c>
      <c r="C154" s="2400">
        <v>1781</v>
      </c>
      <c r="D154" s="2400">
        <v>53375</v>
      </c>
      <c r="E154" s="2400">
        <v>397</v>
      </c>
      <c r="F154" s="2400">
        <v>5267</v>
      </c>
      <c r="G154" s="2400">
        <v>226</v>
      </c>
      <c r="H154" s="2400">
        <v>9928</v>
      </c>
    </row>
    <row r="155" spans="1:8" s="270" customFormat="1" ht="11.65" customHeight="1">
      <c r="A155" s="2262" t="s">
        <v>144</v>
      </c>
      <c r="B155" s="2399">
        <v>502</v>
      </c>
      <c r="C155" s="2398">
        <v>582</v>
      </c>
      <c r="D155" s="2398">
        <v>21313</v>
      </c>
      <c r="E155" s="2398">
        <v>355</v>
      </c>
      <c r="F155" s="2398">
        <v>1945</v>
      </c>
      <c r="G155" s="2398">
        <v>86</v>
      </c>
      <c r="H155" s="2398">
        <v>2195</v>
      </c>
    </row>
    <row r="156" spans="1:8" ht="11.65" customHeight="1">
      <c r="A156" s="2258" t="s">
        <v>145</v>
      </c>
      <c r="B156" s="2373" t="s">
        <v>260</v>
      </c>
      <c r="C156" s="2370" t="s">
        <v>260</v>
      </c>
      <c r="D156" s="2370" t="s">
        <v>260</v>
      </c>
      <c r="E156" s="2370" t="s">
        <v>260</v>
      </c>
      <c r="F156" s="2370" t="s">
        <v>260</v>
      </c>
      <c r="G156" s="2370" t="s">
        <v>260</v>
      </c>
      <c r="H156" s="2370" t="s">
        <v>260</v>
      </c>
    </row>
    <row r="157" spans="1:8" ht="11.65" customHeight="1">
      <c r="A157" s="2260" t="s">
        <v>146</v>
      </c>
      <c r="B157" s="2380" t="s">
        <v>260</v>
      </c>
      <c r="C157" s="2366" t="s">
        <v>260</v>
      </c>
      <c r="D157" s="2366" t="s">
        <v>260</v>
      </c>
      <c r="E157" s="2366" t="s">
        <v>260</v>
      </c>
      <c r="F157" s="2366" t="s">
        <v>260</v>
      </c>
      <c r="G157" s="2366" t="s">
        <v>260</v>
      </c>
      <c r="H157" s="2366" t="s">
        <v>260</v>
      </c>
    </row>
    <row r="158" spans="1:8" ht="11.65" customHeight="1">
      <c r="A158" s="2254" t="s">
        <v>53</v>
      </c>
      <c r="B158" s="2395">
        <v>91</v>
      </c>
      <c r="C158" s="2394">
        <v>159</v>
      </c>
      <c r="D158" s="2394">
        <v>5139</v>
      </c>
      <c r="E158" s="2394">
        <v>13</v>
      </c>
      <c r="F158" s="2394">
        <v>636</v>
      </c>
      <c r="G158" s="2394">
        <v>23</v>
      </c>
      <c r="H158" s="2394">
        <v>658</v>
      </c>
    </row>
    <row r="159" spans="1:8" ht="11.65" customHeight="1">
      <c r="A159" s="2253" t="s">
        <v>54</v>
      </c>
      <c r="B159" s="2393">
        <v>55</v>
      </c>
      <c r="C159" s="2392">
        <v>105</v>
      </c>
      <c r="D159" s="2392">
        <v>2387</v>
      </c>
      <c r="E159" s="2392">
        <v>1</v>
      </c>
      <c r="F159" s="2392">
        <v>218</v>
      </c>
      <c r="G159" s="2392">
        <v>2</v>
      </c>
      <c r="H159" s="2392">
        <v>434</v>
      </c>
    </row>
    <row r="160" spans="1:8" ht="11.65" customHeight="1">
      <c r="A160" s="2254" t="s">
        <v>55</v>
      </c>
      <c r="B160" s="2395">
        <v>85</v>
      </c>
      <c r="C160" s="2394">
        <v>113</v>
      </c>
      <c r="D160" s="2394">
        <v>3012</v>
      </c>
      <c r="E160" s="2394">
        <v>8</v>
      </c>
      <c r="F160" s="2394">
        <v>220</v>
      </c>
      <c r="G160" s="2394">
        <v>15</v>
      </c>
      <c r="H160" s="2394">
        <v>943</v>
      </c>
    </row>
    <row r="161" spans="1:8" ht="11.65" customHeight="1">
      <c r="A161" s="2253" t="s">
        <v>56</v>
      </c>
      <c r="B161" s="2393">
        <v>45</v>
      </c>
      <c r="C161" s="2392">
        <v>47</v>
      </c>
      <c r="D161" s="2392">
        <v>2806</v>
      </c>
      <c r="E161" s="2392">
        <v>8</v>
      </c>
      <c r="F161" s="2392">
        <v>312</v>
      </c>
      <c r="G161" s="2392">
        <v>7</v>
      </c>
      <c r="H161" s="2392">
        <v>910</v>
      </c>
    </row>
    <row r="162" spans="1:8" ht="11.65" customHeight="1">
      <c r="A162" s="2254" t="s">
        <v>57</v>
      </c>
      <c r="B162" s="2395">
        <v>166</v>
      </c>
      <c r="C162" s="2394">
        <v>183</v>
      </c>
      <c r="D162" s="2394">
        <v>4771</v>
      </c>
      <c r="E162" s="2394">
        <v>1</v>
      </c>
      <c r="F162" s="2394">
        <v>378</v>
      </c>
      <c r="G162" s="2394">
        <v>6</v>
      </c>
      <c r="H162" s="2394">
        <v>1516</v>
      </c>
    </row>
    <row r="163" spans="1:8" ht="11.65" customHeight="1">
      <c r="A163" s="2253" t="s">
        <v>58</v>
      </c>
      <c r="B163" s="2393">
        <v>83</v>
      </c>
      <c r="C163" s="2392">
        <v>115</v>
      </c>
      <c r="D163" s="2392">
        <v>3288</v>
      </c>
      <c r="E163" s="2392">
        <v>7</v>
      </c>
      <c r="F163" s="2392">
        <v>382</v>
      </c>
      <c r="G163" s="2392">
        <v>35</v>
      </c>
      <c r="H163" s="2392">
        <v>699</v>
      </c>
    </row>
    <row r="164" spans="1:8" ht="11.65" customHeight="1">
      <c r="A164" s="2254" t="s">
        <v>123</v>
      </c>
      <c r="B164" s="2395">
        <v>296</v>
      </c>
      <c r="C164" s="2394">
        <v>477</v>
      </c>
      <c r="D164" s="2394">
        <v>10659</v>
      </c>
      <c r="E164" s="2394">
        <v>4</v>
      </c>
      <c r="F164" s="2394">
        <v>1176</v>
      </c>
      <c r="G164" s="2394">
        <v>52</v>
      </c>
      <c r="H164" s="2394">
        <v>2573</v>
      </c>
    </row>
    <row r="165" spans="1:8" ht="9.9499999999999993" customHeight="1">
      <c r="A165" s="1153"/>
      <c r="B165" s="980"/>
      <c r="C165" s="980"/>
      <c r="D165" s="980"/>
      <c r="E165" s="980"/>
      <c r="F165" s="980"/>
      <c r="G165" s="980"/>
      <c r="H165" s="980"/>
    </row>
    <row r="166" spans="1:8" s="30" customFormat="1" ht="12" customHeight="1">
      <c r="A166" s="1183" t="s">
        <v>2804</v>
      </c>
      <c r="B166" s="83"/>
      <c r="C166" s="83"/>
      <c r="D166" s="83"/>
      <c r="E166" s="83"/>
      <c r="F166" s="83"/>
      <c r="G166" s="83"/>
      <c r="H166" s="83"/>
    </row>
    <row r="167" spans="1:8" ht="15.95" customHeight="1">
      <c r="A167" s="2256" t="s">
        <v>147</v>
      </c>
      <c r="B167" s="2390">
        <v>475</v>
      </c>
      <c r="C167" s="2389">
        <v>724</v>
      </c>
      <c r="D167" s="2389">
        <v>26281</v>
      </c>
      <c r="E167" s="2389">
        <v>51</v>
      </c>
      <c r="F167" s="2389">
        <v>2082</v>
      </c>
      <c r="G167" s="2389">
        <v>59</v>
      </c>
      <c r="H167" s="2389">
        <v>7129</v>
      </c>
    </row>
    <row r="168" spans="1:8" ht="12" customHeight="1">
      <c r="A168" s="2255" t="s">
        <v>228</v>
      </c>
      <c r="B168" s="2397">
        <v>301</v>
      </c>
      <c r="C168" s="2396">
        <v>394</v>
      </c>
      <c r="D168" s="2396">
        <v>13136</v>
      </c>
      <c r="E168" s="2396">
        <v>21</v>
      </c>
      <c r="F168" s="2396">
        <v>1027</v>
      </c>
      <c r="G168" s="2396">
        <v>32</v>
      </c>
      <c r="H168" s="2396">
        <v>3212</v>
      </c>
    </row>
    <row r="169" spans="1:8" ht="12" customHeight="1">
      <c r="A169" s="2253" t="s">
        <v>74</v>
      </c>
      <c r="B169" s="2393">
        <v>24</v>
      </c>
      <c r="C169" s="2392">
        <v>61</v>
      </c>
      <c r="D169" s="2392">
        <v>2842</v>
      </c>
      <c r="E169" s="2392">
        <v>5</v>
      </c>
      <c r="F169" s="2392">
        <v>209</v>
      </c>
      <c r="G169" s="2392">
        <v>6</v>
      </c>
      <c r="H169" s="2392">
        <v>1395</v>
      </c>
    </row>
    <row r="170" spans="1:8" ht="12" customHeight="1">
      <c r="A170" s="2254" t="s">
        <v>75</v>
      </c>
      <c r="B170" s="2395">
        <v>110</v>
      </c>
      <c r="C170" s="2394">
        <v>176</v>
      </c>
      <c r="D170" s="2394">
        <v>6743</v>
      </c>
      <c r="E170" s="2394">
        <v>11</v>
      </c>
      <c r="F170" s="2394">
        <v>610</v>
      </c>
      <c r="G170" s="2394">
        <v>17</v>
      </c>
      <c r="H170" s="2394">
        <v>1848</v>
      </c>
    </row>
    <row r="171" spans="1:8" ht="12" customHeight="1">
      <c r="A171" s="2253" t="s">
        <v>76</v>
      </c>
      <c r="B171" s="2393">
        <v>40</v>
      </c>
      <c r="C171" s="2392">
        <v>93</v>
      </c>
      <c r="D171" s="2392">
        <v>3560</v>
      </c>
      <c r="E171" s="2392">
        <v>14</v>
      </c>
      <c r="F171" s="2392">
        <v>236</v>
      </c>
      <c r="G171" s="2392">
        <v>4</v>
      </c>
      <c r="H171" s="2392">
        <v>674</v>
      </c>
    </row>
    <row r="172" spans="1:8" ht="15.95" customHeight="1">
      <c r="A172" s="2263" t="s">
        <v>148</v>
      </c>
      <c r="B172" s="2401">
        <v>721</v>
      </c>
      <c r="C172" s="2400">
        <v>1070</v>
      </c>
      <c r="D172" s="2400">
        <v>45928</v>
      </c>
      <c r="E172" s="2400">
        <v>303</v>
      </c>
      <c r="F172" s="2400">
        <v>5980</v>
      </c>
      <c r="G172" s="2400">
        <v>102</v>
      </c>
      <c r="H172" s="2400">
        <v>5207</v>
      </c>
    </row>
    <row r="173" spans="1:8" ht="12" customHeight="1">
      <c r="A173" s="2262" t="s">
        <v>229</v>
      </c>
      <c r="B173" s="2399">
        <v>538</v>
      </c>
      <c r="C173" s="2398">
        <v>805</v>
      </c>
      <c r="D173" s="2398">
        <v>31383</v>
      </c>
      <c r="E173" s="2398">
        <v>218</v>
      </c>
      <c r="F173" s="2398">
        <v>4063</v>
      </c>
      <c r="G173" s="2398">
        <v>58</v>
      </c>
      <c r="H173" s="2398">
        <v>3273</v>
      </c>
    </row>
    <row r="174" spans="1:8" ht="12" customHeight="1">
      <c r="A174" s="2254" t="s">
        <v>111</v>
      </c>
      <c r="B174" s="2395">
        <v>9</v>
      </c>
      <c r="C174" s="2394">
        <v>16</v>
      </c>
      <c r="D174" s="2394">
        <v>1864</v>
      </c>
      <c r="E174" s="2394">
        <v>4</v>
      </c>
      <c r="F174" s="2394">
        <v>127</v>
      </c>
      <c r="G174" s="2394">
        <v>1</v>
      </c>
      <c r="H174" s="2394">
        <v>239</v>
      </c>
    </row>
    <row r="175" spans="1:8" ht="12" customHeight="1">
      <c r="A175" s="2253" t="s">
        <v>112</v>
      </c>
      <c r="B175" s="2393">
        <v>119</v>
      </c>
      <c r="C175" s="2392">
        <v>174</v>
      </c>
      <c r="D175" s="2392">
        <v>6662</v>
      </c>
      <c r="E175" s="2392">
        <v>42</v>
      </c>
      <c r="F175" s="2392">
        <v>924</v>
      </c>
      <c r="G175" s="2392">
        <v>33</v>
      </c>
      <c r="H175" s="2392">
        <v>673</v>
      </c>
    </row>
    <row r="176" spans="1:8" ht="12" customHeight="1">
      <c r="A176" s="2254" t="s">
        <v>113</v>
      </c>
      <c r="B176" s="2395">
        <v>47</v>
      </c>
      <c r="C176" s="2394">
        <v>57</v>
      </c>
      <c r="D176" s="2394">
        <v>4227</v>
      </c>
      <c r="E176" s="2394">
        <v>23</v>
      </c>
      <c r="F176" s="2394">
        <v>707</v>
      </c>
      <c r="G176" s="2394">
        <v>7</v>
      </c>
      <c r="H176" s="2394">
        <v>863</v>
      </c>
    </row>
    <row r="177" spans="1:8" ht="12" customHeight="1">
      <c r="A177" s="2253" t="s">
        <v>114</v>
      </c>
      <c r="B177" s="2393">
        <v>8</v>
      </c>
      <c r="C177" s="2392">
        <v>17</v>
      </c>
      <c r="D177" s="2392">
        <v>1519</v>
      </c>
      <c r="E177" s="2392">
        <v>15</v>
      </c>
      <c r="F177" s="2392">
        <v>107</v>
      </c>
      <c r="G177" s="2392">
        <v>3</v>
      </c>
      <c r="H177" s="2392">
        <v>148</v>
      </c>
    </row>
    <row r="178" spans="1:8" ht="12" customHeight="1">
      <c r="A178" s="2254" t="s">
        <v>115</v>
      </c>
      <c r="B178" s="2402" t="s">
        <v>256</v>
      </c>
      <c r="C178" s="2394">
        <v>1</v>
      </c>
      <c r="D178" s="2394">
        <v>273</v>
      </c>
      <c r="E178" s="2394">
        <v>1</v>
      </c>
      <c r="F178" s="2394">
        <v>52</v>
      </c>
      <c r="G178" s="2394" t="s">
        <v>256</v>
      </c>
      <c r="H178" s="2394">
        <v>11</v>
      </c>
    </row>
    <row r="179" spans="1:8" ht="15.95" customHeight="1">
      <c r="A179" s="2256" t="s">
        <v>149</v>
      </c>
      <c r="B179" s="2390">
        <v>925</v>
      </c>
      <c r="C179" s="2389">
        <v>1765</v>
      </c>
      <c r="D179" s="2389">
        <v>92349</v>
      </c>
      <c r="E179" s="2389">
        <v>589</v>
      </c>
      <c r="F179" s="2389">
        <v>7339</v>
      </c>
      <c r="G179" s="2389">
        <v>159</v>
      </c>
      <c r="H179" s="2389">
        <v>5754</v>
      </c>
    </row>
    <row r="180" spans="1:8" s="270" customFormat="1" ht="12" customHeight="1">
      <c r="A180" s="2255" t="s">
        <v>150</v>
      </c>
      <c r="B180" s="2397">
        <v>675</v>
      </c>
      <c r="C180" s="2396">
        <v>1294</v>
      </c>
      <c r="D180" s="2396">
        <v>65779</v>
      </c>
      <c r="E180" s="2396">
        <v>511</v>
      </c>
      <c r="F180" s="2396">
        <v>4688</v>
      </c>
      <c r="G180" s="2396">
        <v>104</v>
      </c>
      <c r="H180" s="2396">
        <v>2650</v>
      </c>
    </row>
    <row r="181" spans="1:8" ht="12" customHeight="1">
      <c r="A181" s="2260" t="s">
        <v>261</v>
      </c>
      <c r="B181" s="2380" t="s">
        <v>260</v>
      </c>
      <c r="C181" s="2366" t="s">
        <v>260</v>
      </c>
      <c r="D181" s="2366" t="s">
        <v>260</v>
      </c>
      <c r="E181" s="2366" t="s">
        <v>260</v>
      </c>
      <c r="F181" s="2366" t="s">
        <v>260</v>
      </c>
      <c r="G181" s="2366" t="s">
        <v>260</v>
      </c>
      <c r="H181" s="2366" t="s">
        <v>260</v>
      </c>
    </row>
    <row r="182" spans="1:8" ht="12" customHeight="1">
      <c r="A182" s="2258" t="s">
        <v>231</v>
      </c>
      <c r="B182" s="2373" t="s">
        <v>260</v>
      </c>
      <c r="C182" s="2370" t="s">
        <v>260</v>
      </c>
      <c r="D182" s="2370" t="s">
        <v>260</v>
      </c>
      <c r="E182" s="2370" t="s">
        <v>260</v>
      </c>
      <c r="F182" s="2370" t="s">
        <v>260</v>
      </c>
      <c r="G182" s="2370" t="s">
        <v>260</v>
      </c>
      <c r="H182" s="2370" t="s">
        <v>260</v>
      </c>
    </row>
    <row r="183" spans="1:8" ht="12" customHeight="1">
      <c r="A183" s="2260" t="s">
        <v>206</v>
      </c>
      <c r="B183" s="2380" t="s">
        <v>260</v>
      </c>
      <c r="C183" s="2366" t="s">
        <v>260</v>
      </c>
      <c r="D183" s="2366" t="s">
        <v>260</v>
      </c>
      <c r="E183" s="2366" t="s">
        <v>260</v>
      </c>
      <c r="F183" s="2366" t="s">
        <v>260</v>
      </c>
      <c r="G183" s="2366" t="s">
        <v>260</v>
      </c>
      <c r="H183" s="2366" t="s">
        <v>260</v>
      </c>
    </row>
    <row r="184" spans="1:8" ht="12" customHeight="1">
      <c r="A184" s="2258" t="s">
        <v>232</v>
      </c>
      <c r="B184" s="2373" t="s">
        <v>260</v>
      </c>
      <c r="C184" s="2370" t="s">
        <v>260</v>
      </c>
      <c r="D184" s="2370" t="s">
        <v>260</v>
      </c>
      <c r="E184" s="2370" t="s">
        <v>260</v>
      </c>
      <c r="F184" s="2370" t="s">
        <v>260</v>
      </c>
      <c r="G184" s="2370" t="s">
        <v>260</v>
      </c>
      <c r="H184" s="2370" t="s">
        <v>260</v>
      </c>
    </row>
    <row r="185" spans="1:8" ht="12" customHeight="1">
      <c r="A185" s="2260" t="s">
        <v>233</v>
      </c>
      <c r="B185" s="2380" t="s">
        <v>260</v>
      </c>
      <c r="C185" s="2366" t="s">
        <v>260</v>
      </c>
      <c r="D185" s="2366" t="s">
        <v>260</v>
      </c>
      <c r="E185" s="2366" t="s">
        <v>260</v>
      </c>
      <c r="F185" s="2366" t="s">
        <v>260</v>
      </c>
      <c r="G185" s="2366" t="s">
        <v>260</v>
      </c>
      <c r="H185" s="2366" t="s">
        <v>260</v>
      </c>
    </row>
    <row r="186" spans="1:8" ht="12" customHeight="1">
      <c r="A186" s="2254" t="s">
        <v>97</v>
      </c>
      <c r="B186" s="2395">
        <v>121</v>
      </c>
      <c r="C186" s="2394">
        <v>237</v>
      </c>
      <c r="D186" s="2394">
        <v>10566</v>
      </c>
      <c r="E186" s="2394">
        <v>36</v>
      </c>
      <c r="F186" s="2394">
        <v>876</v>
      </c>
      <c r="G186" s="2394">
        <v>15</v>
      </c>
      <c r="H186" s="2394">
        <v>1183</v>
      </c>
    </row>
    <row r="187" spans="1:8" s="403" customFormat="1" ht="12" customHeight="1">
      <c r="A187" s="2253" t="s">
        <v>98</v>
      </c>
      <c r="B187" s="2393">
        <v>13</v>
      </c>
      <c r="C187" s="2392">
        <v>17</v>
      </c>
      <c r="D187" s="2392">
        <v>1518</v>
      </c>
      <c r="E187" s="2392">
        <v>4</v>
      </c>
      <c r="F187" s="2392">
        <v>258</v>
      </c>
      <c r="G187" s="2392">
        <v>7</v>
      </c>
      <c r="H187" s="2392">
        <v>200</v>
      </c>
    </row>
    <row r="188" spans="1:8" ht="12" customHeight="1">
      <c r="A188" s="2254" t="s">
        <v>99</v>
      </c>
      <c r="B188" s="2395">
        <v>28</v>
      </c>
      <c r="C188" s="2394">
        <v>48</v>
      </c>
      <c r="D188" s="2394">
        <v>3736</v>
      </c>
      <c r="E188" s="2394">
        <v>1</v>
      </c>
      <c r="F188" s="2394">
        <v>431</v>
      </c>
      <c r="G188" s="2394">
        <v>2</v>
      </c>
      <c r="H188" s="2394">
        <v>289</v>
      </c>
    </row>
    <row r="189" spans="1:8" ht="12" customHeight="1">
      <c r="A189" s="2253" t="s">
        <v>100</v>
      </c>
      <c r="B189" s="2393">
        <v>15</v>
      </c>
      <c r="C189" s="2392">
        <v>20</v>
      </c>
      <c r="D189" s="2392">
        <v>2694</v>
      </c>
      <c r="E189" s="2392">
        <v>14</v>
      </c>
      <c r="F189" s="2392">
        <v>317</v>
      </c>
      <c r="G189" s="2392">
        <v>2</v>
      </c>
      <c r="H189" s="2392">
        <v>295</v>
      </c>
    </row>
    <row r="190" spans="1:8" ht="12" customHeight="1">
      <c r="A190" s="2254" t="s">
        <v>101</v>
      </c>
      <c r="B190" s="2395">
        <v>12</v>
      </c>
      <c r="C190" s="2394">
        <v>24</v>
      </c>
      <c r="D190" s="2394">
        <v>1725</v>
      </c>
      <c r="E190" s="2394">
        <v>9</v>
      </c>
      <c r="F190" s="2394">
        <v>166</v>
      </c>
      <c r="G190" s="2394">
        <v>8</v>
      </c>
      <c r="H190" s="2394">
        <v>282</v>
      </c>
    </row>
    <row r="191" spans="1:8" ht="12" customHeight="1">
      <c r="A191" s="2253" t="s">
        <v>102</v>
      </c>
      <c r="B191" s="2393">
        <v>25</v>
      </c>
      <c r="C191" s="2392">
        <v>67</v>
      </c>
      <c r="D191" s="2392">
        <v>2892</v>
      </c>
      <c r="E191" s="2392">
        <v>10</v>
      </c>
      <c r="F191" s="2392">
        <v>345</v>
      </c>
      <c r="G191" s="2392">
        <v>20</v>
      </c>
      <c r="H191" s="2392">
        <v>768</v>
      </c>
    </row>
    <row r="192" spans="1:8" ht="15.95" customHeight="1">
      <c r="A192" s="2263" t="s">
        <v>151</v>
      </c>
      <c r="B192" s="2401">
        <v>329</v>
      </c>
      <c r="C192" s="2400">
        <v>328</v>
      </c>
      <c r="D192" s="2400">
        <v>19210</v>
      </c>
      <c r="E192" s="2400">
        <v>71</v>
      </c>
      <c r="F192" s="2400">
        <v>1675</v>
      </c>
      <c r="G192" s="2400">
        <v>56</v>
      </c>
      <c r="H192" s="2400">
        <v>2425</v>
      </c>
    </row>
    <row r="193" spans="1:8" ht="12" customHeight="1">
      <c r="A193" s="2262" t="s">
        <v>110</v>
      </c>
      <c r="B193" s="2399">
        <v>278</v>
      </c>
      <c r="C193" s="2398">
        <v>263</v>
      </c>
      <c r="D193" s="2398">
        <v>13467</v>
      </c>
      <c r="E193" s="2398">
        <v>62</v>
      </c>
      <c r="F193" s="2398">
        <v>1205</v>
      </c>
      <c r="G193" s="2398">
        <v>41</v>
      </c>
      <c r="H193" s="2398">
        <v>1361</v>
      </c>
    </row>
    <row r="194" spans="1:8" ht="12" customHeight="1">
      <c r="A194" s="2254" t="s">
        <v>107</v>
      </c>
      <c r="B194" s="2395">
        <v>14</v>
      </c>
      <c r="C194" s="2394">
        <v>31</v>
      </c>
      <c r="D194" s="2394">
        <v>2269</v>
      </c>
      <c r="E194" s="2394">
        <v>5</v>
      </c>
      <c r="F194" s="2394">
        <v>144</v>
      </c>
      <c r="G194" s="2394">
        <v>3</v>
      </c>
      <c r="H194" s="2394">
        <v>433</v>
      </c>
    </row>
    <row r="195" spans="1:8" ht="12" customHeight="1">
      <c r="A195" s="2253" t="s">
        <v>108</v>
      </c>
      <c r="B195" s="2393">
        <v>8</v>
      </c>
      <c r="C195" s="2392">
        <v>24</v>
      </c>
      <c r="D195" s="2392">
        <v>1913</v>
      </c>
      <c r="E195" s="2392">
        <v>2</v>
      </c>
      <c r="F195" s="2392">
        <v>168</v>
      </c>
      <c r="G195" s="2392">
        <v>5</v>
      </c>
      <c r="H195" s="2392">
        <v>272</v>
      </c>
    </row>
    <row r="196" spans="1:8" ht="12" customHeight="1">
      <c r="A196" s="2254" t="s">
        <v>109</v>
      </c>
      <c r="B196" s="2395">
        <v>29</v>
      </c>
      <c r="C196" s="2394">
        <v>10</v>
      </c>
      <c r="D196" s="2394">
        <v>1561</v>
      </c>
      <c r="E196" s="2394">
        <v>2</v>
      </c>
      <c r="F196" s="2394">
        <v>158</v>
      </c>
      <c r="G196" s="2394">
        <v>7</v>
      </c>
      <c r="H196" s="2394">
        <v>359</v>
      </c>
    </row>
    <row r="197" spans="1:8" ht="18" customHeight="1">
      <c r="A197" s="2256" t="s">
        <v>152</v>
      </c>
      <c r="B197" s="2390">
        <v>554</v>
      </c>
      <c r="C197" s="2389">
        <v>798</v>
      </c>
      <c r="D197" s="2389">
        <v>43924</v>
      </c>
      <c r="E197" s="2389">
        <v>112</v>
      </c>
      <c r="F197" s="2389">
        <v>4734</v>
      </c>
      <c r="G197" s="2389">
        <v>104</v>
      </c>
      <c r="H197" s="2389">
        <v>7000</v>
      </c>
    </row>
    <row r="198" spans="1:8" ht="12" customHeight="1">
      <c r="A198" s="2255" t="s">
        <v>230</v>
      </c>
      <c r="B198" s="2397">
        <v>245</v>
      </c>
      <c r="C198" s="2396">
        <v>396</v>
      </c>
      <c r="D198" s="2396">
        <v>23423</v>
      </c>
      <c r="E198" s="2396">
        <v>40</v>
      </c>
      <c r="F198" s="2396">
        <v>2476</v>
      </c>
      <c r="G198" s="2396">
        <v>33</v>
      </c>
      <c r="H198" s="2396">
        <v>2576</v>
      </c>
    </row>
    <row r="199" spans="1:8" ht="12" customHeight="1">
      <c r="A199" s="2253" t="s">
        <v>51</v>
      </c>
      <c r="B199" s="2393">
        <v>126</v>
      </c>
      <c r="C199" s="2392">
        <v>212</v>
      </c>
      <c r="D199" s="2392">
        <v>9456</v>
      </c>
      <c r="E199" s="2392">
        <v>47</v>
      </c>
      <c r="F199" s="2392">
        <v>1237</v>
      </c>
      <c r="G199" s="2392">
        <v>38</v>
      </c>
      <c r="H199" s="2392">
        <v>2179</v>
      </c>
    </row>
    <row r="200" spans="1:8" ht="12" customHeight="1">
      <c r="A200" s="2254" t="s">
        <v>52</v>
      </c>
      <c r="B200" s="2395">
        <v>183</v>
      </c>
      <c r="C200" s="2394">
        <v>190</v>
      </c>
      <c r="D200" s="2394">
        <v>11045</v>
      </c>
      <c r="E200" s="2394">
        <v>25</v>
      </c>
      <c r="F200" s="2394">
        <v>1021</v>
      </c>
      <c r="G200" s="2394">
        <v>33</v>
      </c>
      <c r="H200" s="2394">
        <v>2245</v>
      </c>
    </row>
    <row r="201" spans="1:8" ht="15.95" customHeight="1">
      <c r="A201" s="2256" t="s">
        <v>153</v>
      </c>
      <c r="B201" s="2390">
        <v>648</v>
      </c>
      <c r="C201" s="2389">
        <v>687</v>
      </c>
      <c r="D201" s="2389">
        <v>45169</v>
      </c>
      <c r="E201" s="2389">
        <v>232</v>
      </c>
      <c r="F201" s="2389">
        <v>4184</v>
      </c>
      <c r="G201" s="2389">
        <v>150</v>
      </c>
      <c r="H201" s="2389">
        <v>2434</v>
      </c>
    </row>
    <row r="202" spans="1:8" s="270" customFormat="1" ht="15.95" customHeight="1">
      <c r="A202" s="2255" t="s">
        <v>162</v>
      </c>
      <c r="B202" s="2397">
        <v>357</v>
      </c>
      <c r="C202" s="2396">
        <v>376</v>
      </c>
      <c r="D202" s="2396">
        <v>19526</v>
      </c>
      <c r="E202" s="2396">
        <v>122</v>
      </c>
      <c r="F202" s="2396">
        <v>1761</v>
      </c>
      <c r="G202" s="2396">
        <v>74</v>
      </c>
      <c r="H202" s="2396">
        <v>765</v>
      </c>
    </row>
    <row r="203" spans="1:8" ht="12" customHeight="1">
      <c r="A203" s="2260" t="s">
        <v>165</v>
      </c>
      <c r="B203" s="2380" t="s">
        <v>260</v>
      </c>
      <c r="C203" s="2366" t="s">
        <v>260</v>
      </c>
      <c r="D203" s="2366" t="s">
        <v>260</v>
      </c>
      <c r="E203" s="2366" t="s">
        <v>260</v>
      </c>
      <c r="F203" s="2366" t="s">
        <v>260</v>
      </c>
      <c r="G203" s="2366" t="s">
        <v>260</v>
      </c>
      <c r="H203" s="2366" t="s">
        <v>260</v>
      </c>
    </row>
    <row r="204" spans="1:8" ht="12" customHeight="1">
      <c r="A204" s="2258" t="s">
        <v>166</v>
      </c>
      <c r="B204" s="2373" t="s">
        <v>260</v>
      </c>
      <c r="C204" s="2370" t="s">
        <v>260</v>
      </c>
      <c r="D204" s="2370" t="s">
        <v>260</v>
      </c>
      <c r="E204" s="2370" t="s">
        <v>260</v>
      </c>
      <c r="F204" s="2370" t="s">
        <v>260</v>
      </c>
      <c r="G204" s="2370" t="s">
        <v>260</v>
      </c>
      <c r="H204" s="2370" t="s">
        <v>260</v>
      </c>
    </row>
    <row r="205" spans="1:8" ht="12" customHeight="1">
      <c r="A205" s="2253" t="s">
        <v>116</v>
      </c>
      <c r="B205" s="2393">
        <v>2</v>
      </c>
      <c r="C205" s="2392">
        <v>5</v>
      </c>
      <c r="D205" s="2392">
        <v>740</v>
      </c>
      <c r="E205" s="2392">
        <v>11</v>
      </c>
      <c r="F205" s="2392">
        <v>107</v>
      </c>
      <c r="G205" s="2392">
        <v>1</v>
      </c>
      <c r="H205" s="2392">
        <v>50</v>
      </c>
    </row>
    <row r="206" spans="1:8" ht="12" customHeight="1">
      <c r="A206" s="2254" t="s">
        <v>117</v>
      </c>
      <c r="B206" s="2395">
        <v>84</v>
      </c>
      <c r="C206" s="2394">
        <v>87</v>
      </c>
      <c r="D206" s="2394">
        <v>8012</v>
      </c>
      <c r="E206" s="2394">
        <v>30</v>
      </c>
      <c r="F206" s="2394">
        <v>761</v>
      </c>
      <c r="G206" s="2394">
        <v>5</v>
      </c>
      <c r="H206" s="2394">
        <v>627</v>
      </c>
    </row>
    <row r="207" spans="1:8" ht="12" customHeight="1">
      <c r="A207" s="2253" t="s">
        <v>118</v>
      </c>
      <c r="B207" s="2393">
        <v>40</v>
      </c>
      <c r="C207" s="2392">
        <v>75</v>
      </c>
      <c r="D207" s="2392">
        <v>4321</v>
      </c>
      <c r="E207" s="2392">
        <v>26</v>
      </c>
      <c r="F207" s="2392">
        <v>412</v>
      </c>
      <c r="G207" s="2392">
        <v>8</v>
      </c>
      <c r="H207" s="2392">
        <v>308</v>
      </c>
    </row>
    <row r="208" spans="1:8" ht="12" customHeight="1">
      <c r="A208" s="2254" t="s">
        <v>119</v>
      </c>
      <c r="B208" s="2395">
        <v>87</v>
      </c>
      <c r="C208" s="2394">
        <v>50</v>
      </c>
      <c r="D208" s="2394">
        <v>7302</v>
      </c>
      <c r="E208" s="2394">
        <v>24</v>
      </c>
      <c r="F208" s="2394">
        <v>568</v>
      </c>
      <c r="G208" s="2394">
        <v>43</v>
      </c>
      <c r="H208" s="2394">
        <v>490</v>
      </c>
    </row>
    <row r="209" spans="1:8" ht="12" customHeight="1">
      <c r="A209" s="2253" t="s">
        <v>120</v>
      </c>
      <c r="B209" s="2393">
        <v>71</v>
      </c>
      <c r="C209" s="2392">
        <v>74</v>
      </c>
      <c r="D209" s="2392">
        <v>4405</v>
      </c>
      <c r="E209" s="2392">
        <v>10</v>
      </c>
      <c r="F209" s="2392">
        <v>399</v>
      </c>
      <c r="G209" s="2392">
        <v>14</v>
      </c>
      <c r="H209" s="2392">
        <v>127</v>
      </c>
    </row>
    <row r="210" spans="1:8" ht="12" customHeight="1">
      <c r="A210" s="2254" t="s">
        <v>121</v>
      </c>
      <c r="B210" s="2395">
        <v>7</v>
      </c>
      <c r="C210" s="2394">
        <v>20</v>
      </c>
      <c r="D210" s="2394">
        <v>863</v>
      </c>
      <c r="E210" s="2394">
        <v>9</v>
      </c>
      <c r="F210" s="2394">
        <v>176</v>
      </c>
      <c r="G210" s="2394">
        <v>5</v>
      </c>
      <c r="H210" s="2394">
        <v>67</v>
      </c>
    </row>
    <row r="211" spans="1:8" ht="15.95" customHeight="1">
      <c r="A211" s="2256" t="s">
        <v>154</v>
      </c>
      <c r="B211" s="2390">
        <v>159</v>
      </c>
      <c r="C211" s="2389">
        <v>240</v>
      </c>
      <c r="D211" s="2389">
        <v>19683</v>
      </c>
      <c r="E211" s="2389">
        <v>52</v>
      </c>
      <c r="F211" s="2389">
        <v>2158</v>
      </c>
      <c r="G211" s="2389">
        <v>59</v>
      </c>
      <c r="H211" s="2389">
        <v>1998</v>
      </c>
    </row>
    <row r="212" spans="1:8" ht="12" customHeight="1">
      <c r="A212" s="2255" t="s">
        <v>106</v>
      </c>
      <c r="B212" s="2397">
        <v>85</v>
      </c>
      <c r="C212" s="2396">
        <v>123</v>
      </c>
      <c r="D212" s="2396">
        <v>9971</v>
      </c>
      <c r="E212" s="2396">
        <v>34</v>
      </c>
      <c r="F212" s="2396">
        <v>786</v>
      </c>
      <c r="G212" s="2396">
        <v>21</v>
      </c>
      <c r="H212" s="2396">
        <v>852</v>
      </c>
    </row>
    <row r="213" spans="1:8" ht="12" customHeight="1">
      <c r="A213" s="2253" t="s">
        <v>103</v>
      </c>
      <c r="B213" s="2393">
        <v>16</v>
      </c>
      <c r="C213" s="2392">
        <v>46</v>
      </c>
      <c r="D213" s="2392">
        <v>2585</v>
      </c>
      <c r="E213" s="2392">
        <v>4</v>
      </c>
      <c r="F213" s="2392">
        <v>365</v>
      </c>
      <c r="G213" s="2392">
        <v>22</v>
      </c>
      <c r="H213" s="2392">
        <v>337</v>
      </c>
    </row>
    <row r="214" spans="1:8" ht="12" customHeight="1">
      <c r="A214" s="2254" t="s">
        <v>104</v>
      </c>
      <c r="B214" s="2395">
        <v>22</v>
      </c>
      <c r="C214" s="2394">
        <v>29</v>
      </c>
      <c r="D214" s="2394">
        <v>3042</v>
      </c>
      <c r="E214" s="2394">
        <v>1</v>
      </c>
      <c r="F214" s="2394">
        <v>423</v>
      </c>
      <c r="G214" s="2394">
        <v>1</v>
      </c>
      <c r="H214" s="2394">
        <v>418</v>
      </c>
    </row>
    <row r="215" spans="1:8" ht="12" customHeight="1">
      <c r="A215" s="2253" t="s">
        <v>105</v>
      </c>
      <c r="B215" s="2393">
        <v>36</v>
      </c>
      <c r="C215" s="2392">
        <v>42</v>
      </c>
      <c r="D215" s="2392">
        <v>4085</v>
      </c>
      <c r="E215" s="2392">
        <v>13</v>
      </c>
      <c r="F215" s="2392">
        <v>584</v>
      </c>
      <c r="G215" s="2392">
        <v>15</v>
      </c>
      <c r="H215" s="2392">
        <v>391</v>
      </c>
    </row>
    <row r="216" spans="1:8" ht="9.9499999999999993" customHeight="1">
      <c r="A216" s="1153"/>
      <c r="B216" s="980"/>
      <c r="C216" s="980"/>
      <c r="D216" s="980"/>
      <c r="E216" s="980"/>
      <c r="F216" s="980"/>
      <c r="G216" s="980"/>
      <c r="H216" s="980"/>
    </row>
    <row r="217" spans="1:8" s="30" customFormat="1" ht="12" customHeight="1">
      <c r="A217" s="1183" t="s">
        <v>2804</v>
      </c>
      <c r="B217" s="83"/>
      <c r="C217" s="83"/>
      <c r="D217" s="83"/>
      <c r="E217" s="83"/>
      <c r="F217" s="83"/>
      <c r="G217" s="83"/>
      <c r="H217" s="83"/>
    </row>
    <row r="218" spans="1:8" ht="15.95" customHeight="1">
      <c r="A218" s="2391" t="s">
        <v>155</v>
      </c>
      <c r="B218" s="2390">
        <v>16</v>
      </c>
      <c r="C218" s="2389">
        <v>36</v>
      </c>
      <c r="D218" s="2389">
        <v>9203</v>
      </c>
      <c r="E218" s="2389">
        <v>58</v>
      </c>
      <c r="F218" s="2389">
        <v>422</v>
      </c>
      <c r="G218" s="2389">
        <v>15</v>
      </c>
      <c r="H218" s="2389">
        <v>106</v>
      </c>
    </row>
    <row r="219" spans="1:8" ht="15.95" customHeight="1">
      <c r="A219" s="2263" t="s">
        <v>156</v>
      </c>
      <c r="B219" s="2386">
        <v>1</v>
      </c>
      <c r="C219" s="2386">
        <v>4</v>
      </c>
      <c r="D219" s="2386">
        <v>1656</v>
      </c>
      <c r="E219" s="2386">
        <v>18</v>
      </c>
      <c r="F219" s="2386">
        <v>117</v>
      </c>
      <c r="G219" s="2386">
        <v>10</v>
      </c>
      <c r="H219" s="2386">
        <v>27</v>
      </c>
    </row>
    <row r="220" spans="1:8" ht="12" customHeight="1">
      <c r="A220" s="2262" t="s">
        <v>234</v>
      </c>
      <c r="B220" s="2382">
        <v>1</v>
      </c>
      <c r="C220" s="2382">
        <v>1</v>
      </c>
      <c r="D220" s="2382">
        <v>783</v>
      </c>
      <c r="E220" s="2388">
        <v>5</v>
      </c>
      <c r="F220" s="2382">
        <v>60</v>
      </c>
      <c r="G220" s="2382" t="s">
        <v>256</v>
      </c>
      <c r="H220" s="2382">
        <v>9</v>
      </c>
    </row>
    <row r="221" spans="1:8" ht="12" customHeight="1">
      <c r="A221" s="2254" t="s">
        <v>157</v>
      </c>
      <c r="B221" s="2381" t="s">
        <v>256</v>
      </c>
      <c r="C221" s="2371" t="s">
        <v>256</v>
      </c>
      <c r="D221" s="2371" t="s">
        <v>256</v>
      </c>
      <c r="E221" s="2371" t="s">
        <v>256</v>
      </c>
      <c r="F221" s="2371" t="s">
        <v>256</v>
      </c>
      <c r="G221" s="2371" t="s">
        <v>256</v>
      </c>
      <c r="H221" s="2371" t="s">
        <v>256</v>
      </c>
    </row>
    <row r="222" spans="1:8" ht="12" customHeight="1">
      <c r="A222" s="2253" t="s">
        <v>167</v>
      </c>
      <c r="B222" s="2366" t="s">
        <v>256</v>
      </c>
      <c r="C222" s="2367" t="s">
        <v>256</v>
      </c>
      <c r="D222" s="2366">
        <v>7</v>
      </c>
      <c r="E222" s="2368" t="s">
        <v>256</v>
      </c>
      <c r="F222" s="2367" t="s">
        <v>256</v>
      </c>
      <c r="G222" s="2367" t="s">
        <v>256</v>
      </c>
      <c r="H222" s="2367" t="s">
        <v>256</v>
      </c>
    </row>
    <row r="223" spans="1:8" ht="12" customHeight="1">
      <c r="A223" s="2254" t="s">
        <v>168</v>
      </c>
      <c r="B223" s="2370" t="s">
        <v>256</v>
      </c>
      <c r="C223" s="2370">
        <v>2</v>
      </c>
      <c r="D223" s="2370">
        <v>193</v>
      </c>
      <c r="E223" s="2372" t="s">
        <v>256</v>
      </c>
      <c r="F223" s="2370">
        <v>8</v>
      </c>
      <c r="G223" s="2371" t="s">
        <v>256</v>
      </c>
      <c r="H223" s="2370">
        <v>3</v>
      </c>
    </row>
    <row r="224" spans="1:8" ht="12" customHeight="1">
      <c r="A224" s="2253" t="s">
        <v>169</v>
      </c>
      <c r="B224" s="2366" t="s">
        <v>256</v>
      </c>
      <c r="C224" s="2367" t="s">
        <v>256</v>
      </c>
      <c r="D224" s="2366">
        <v>127</v>
      </c>
      <c r="E224" s="2368">
        <v>5</v>
      </c>
      <c r="F224" s="2366" t="s">
        <v>256</v>
      </c>
      <c r="G224" s="2367" t="s">
        <v>256</v>
      </c>
      <c r="H224" s="2367" t="s">
        <v>256</v>
      </c>
    </row>
    <row r="225" spans="1:8" ht="12" customHeight="1">
      <c r="A225" s="2254" t="s">
        <v>171</v>
      </c>
      <c r="B225" s="2370" t="s">
        <v>256</v>
      </c>
      <c r="C225" s="2370">
        <v>1</v>
      </c>
      <c r="D225" s="2370">
        <v>145</v>
      </c>
      <c r="E225" s="2372">
        <v>5</v>
      </c>
      <c r="F225" s="2370">
        <v>34</v>
      </c>
      <c r="G225" s="2370">
        <v>10</v>
      </c>
      <c r="H225" s="2370">
        <v>11</v>
      </c>
    </row>
    <row r="226" spans="1:8" ht="12" customHeight="1">
      <c r="A226" s="2253" t="s">
        <v>172</v>
      </c>
      <c r="B226" s="2366" t="s">
        <v>256</v>
      </c>
      <c r="C226" s="2366" t="s">
        <v>256</v>
      </c>
      <c r="D226" s="2366">
        <v>53</v>
      </c>
      <c r="E226" s="2368" t="s">
        <v>256</v>
      </c>
      <c r="F226" s="2366">
        <v>3</v>
      </c>
      <c r="G226" s="2367" t="s">
        <v>256</v>
      </c>
      <c r="H226" s="2367" t="s">
        <v>256</v>
      </c>
    </row>
    <row r="227" spans="1:8" ht="12" customHeight="1">
      <c r="A227" s="2254" t="s">
        <v>173</v>
      </c>
      <c r="B227" s="2370" t="s">
        <v>256</v>
      </c>
      <c r="C227" s="2370" t="s">
        <v>256</v>
      </c>
      <c r="D227" s="2370">
        <v>280</v>
      </c>
      <c r="E227" s="2372" t="s">
        <v>256</v>
      </c>
      <c r="F227" s="2370">
        <v>9</v>
      </c>
      <c r="G227" s="2371" t="s">
        <v>256</v>
      </c>
      <c r="H227" s="2370">
        <v>3</v>
      </c>
    </row>
    <row r="228" spans="1:8" ht="12" customHeight="1">
      <c r="A228" s="2253" t="s">
        <v>174</v>
      </c>
      <c r="B228" s="2366" t="s">
        <v>256</v>
      </c>
      <c r="C228" s="2367" t="s">
        <v>256</v>
      </c>
      <c r="D228" s="2366">
        <v>17</v>
      </c>
      <c r="E228" s="2368" t="s">
        <v>256</v>
      </c>
      <c r="F228" s="2366">
        <v>3</v>
      </c>
      <c r="G228" s="2367" t="s">
        <v>256</v>
      </c>
      <c r="H228" s="2366">
        <v>1</v>
      </c>
    </row>
    <row r="229" spans="1:8" ht="12" customHeight="1">
      <c r="A229" s="2254" t="s">
        <v>175</v>
      </c>
      <c r="B229" s="2370" t="s">
        <v>256</v>
      </c>
      <c r="C229" s="2371" t="s">
        <v>256</v>
      </c>
      <c r="D229" s="2370">
        <v>51</v>
      </c>
      <c r="E229" s="2372">
        <v>3</v>
      </c>
      <c r="F229" s="2370" t="s">
        <v>256</v>
      </c>
      <c r="G229" s="2371" t="s">
        <v>256</v>
      </c>
      <c r="H229" s="2370" t="s">
        <v>256</v>
      </c>
    </row>
    <row r="230" spans="1:8" ht="20.100000000000001" customHeight="1">
      <c r="A230" s="2256" t="s">
        <v>194</v>
      </c>
      <c r="B230" s="2378">
        <v>4</v>
      </c>
      <c r="C230" s="2378">
        <v>27</v>
      </c>
      <c r="D230" s="2378">
        <v>5672</v>
      </c>
      <c r="E230" s="2378">
        <v>37</v>
      </c>
      <c r="F230" s="2378">
        <v>237</v>
      </c>
      <c r="G230" s="2378">
        <v>5</v>
      </c>
      <c r="H230" s="2378">
        <v>59</v>
      </c>
    </row>
    <row r="231" spans="1:8" ht="12" customHeight="1">
      <c r="A231" s="2255" t="s">
        <v>185</v>
      </c>
      <c r="B231" s="2377">
        <v>3</v>
      </c>
      <c r="C231" s="2374">
        <v>9</v>
      </c>
      <c r="D231" s="2374">
        <v>1824</v>
      </c>
      <c r="E231" s="2376">
        <v>11</v>
      </c>
      <c r="F231" s="2374">
        <v>24</v>
      </c>
      <c r="G231" s="2375" t="s">
        <v>256</v>
      </c>
      <c r="H231" s="2374">
        <v>10</v>
      </c>
    </row>
    <row r="232" spans="1:8" ht="12" customHeight="1">
      <c r="A232" s="2253" t="s">
        <v>182</v>
      </c>
      <c r="B232" s="2380">
        <v>1</v>
      </c>
      <c r="C232" s="2367" t="s">
        <v>256</v>
      </c>
      <c r="D232" s="2366">
        <v>211</v>
      </c>
      <c r="E232" s="2368" t="s">
        <v>256</v>
      </c>
      <c r="F232" s="2366">
        <v>11</v>
      </c>
      <c r="G232" s="2367" t="s">
        <v>256</v>
      </c>
      <c r="H232" s="2366" t="s">
        <v>256</v>
      </c>
    </row>
    <row r="233" spans="1:8" ht="12" customHeight="1">
      <c r="A233" s="2254" t="s">
        <v>183</v>
      </c>
      <c r="B233" s="2373" t="s">
        <v>256</v>
      </c>
      <c r="C233" s="2370">
        <v>5</v>
      </c>
      <c r="D233" s="2370">
        <v>1076</v>
      </c>
      <c r="E233" s="2372">
        <v>2</v>
      </c>
      <c r="F233" s="2370">
        <v>43</v>
      </c>
      <c r="G233" s="2370" t="s">
        <v>256</v>
      </c>
      <c r="H233" s="2370">
        <v>15</v>
      </c>
    </row>
    <row r="234" spans="1:8" ht="12" customHeight="1">
      <c r="A234" s="2253" t="s">
        <v>184</v>
      </c>
      <c r="B234" s="2369" t="s">
        <v>256</v>
      </c>
      <c r="C234" s="2366">
        <v>2</v>
      </c>
      <c r="D234" s="2366">
        <v>654</v>
      </c>
      <c r="E234" s="2368">
        <v>14</v>
      </c>
      <c r="F234" s="2366">
        <v>76</v>
      </c>
      <c r="G234" s="2366">
        <v>2</v>
      </c>
      <c r="H234" s="2366">
        <v>9</v>
      </c>
    </row>
    <row r="235" spans="1:8" ht="12" customHeight="1">
      <c r="A235" s="2254" t="s">
        <v>186</v>
      </c>
      <c r="B235" s="2373" t="s">
        <v>256</v>
      </c>
      <c r="C235" s="2370">
        <v>11</v>
      </c>
      <c r="D235" s="2370">
        <v>1886</v>
      </c>
      <c r="E235" s="2372">
        <v>10</v>
      </c>
      <c r="F235" s="2370">
        <v>83</v>
      </c>
      <c r="G235" s="2370">
        <v>3</v>
      </c>
      <c r="H235" s="2370">
        <v>25</v>
      </c>
    </row>
    <row r="236" spans="1:8" ht="12" customHeight="1">
      <c r="A236" s="2253" t="s">
        <v>187</v>
      </c>
      <c r="B236" s="2369" t="s">
        <v>256</v>
      </c>
      <c r="C236" s="2367" t="s">
        <v>256</v>
      </c>
      <c r="D236" s="2366">
        <v>21</v>
      </c>
      <c r="E236" s="2368" t="s">
        <v>256</v>
      </c>
      <c r="F236" s="2366" t="s">
        <v>256</v>
      </c>
      <c r="G236" s="2367" t="s">
        <v>256</v>
      </c>
      <c r="H236" s="2367" t="s">
        <v>256</v>
      </c>
    </row>
    <row r="237" spans="1:8" ht="20.100000000000001" customHeight="1">
      <c r="A237" s="2263" t="s">
        <v>195</v>
      </c>
      <c r="B237" s="2387">
        <v>3</v>
      </c>
      <c r="C237" s="2386">
        <v>1</v>
      </c>
      <c r="D237" s="2386">
        <v>725</v>
      </c>
      <c r="E237" s="2386">
        <v>1</v>
      </c>
      <c r="F237" s="2386">
        <v>21</v>
      </c>
      <c r="G237" s="2386" t="s">
        <v>256</v>
      </c>
      <c r="H237" s="2386">
        <v>3</v>
      </c>
    </row>
    <row r="238" spans="1:8" ht="12" customHeight="1">
      <c r="A238" s="2262" t="s">
        <v>189</v>
      </c>
      <c r="B238" s="2385" t="s">
        <v>256</v>
      </c>
      <c r="C238" s="2384" t="s">
        <v>256</v>
      </c>
      <c r="D238" s="2382">
        <v>340</v>
      </c>
      <c r="E238" s="2383" t="s">
        <v>256</v>
      </c>
      <c r="F238" s="2382">
        <v>8</v>
      </c>
      <c r="G238" s="2382" t="s">
        <v>256</v>
      </c>
      <c r="H238" s="2382" t="s">
        <v>256</v>
      </c>
    </row>
    <row r="239" spans="1:8" ht="12" customHeight="1">
      <c r="A239" s="2254" t="s">
        <v>188</v>
      </c>
      <c r="B239" s="2373">
        <v>2</v>
      </c>
      <c r="C239" s="2371" t="s">
        <v>256</v>
      </c>
      <c r="D239" s="2370">
        <v>140</v>
      </c>
      <c r="E239" s="2372">
        <v>1</v>
      </c>
      <c r="F239" s="2370">
        <v>7</v>
      </c>
      <c r="G239" s="2371" t="s">
        <v>256</v>
      </c>
      <c r="H239" s="2370">
        <v>1</v>
      </c>
    </row>
    <row r="240" spans="1:8" ht="12" customHeight="1">
      <c r="A240" s="2253" t="s">
        <v>190</v>
      </c>
      <c r="B240" s="2380">
        <v>1</v>
      </c>
      <c r="C240" s="2366">
        <v>1</v>
      </c>
      <c r="D240" s="2366">
        <v>222</v>
      </c>
      <c r="E240" s="2368" t="s">
        <v>256</v>
      </c>
      <c r="F240" s="2366">
        <v>5</v>
      </c>
      <c r="G240" s="2367" t="s">
        <v>256</v>
      </c>
      <c r="H240" s="2366">
        <v>2</v>
      </c>
    </row>
    <row r="241" spans="1:8" ht="12" customHeight="1">
      <c r="A241" s="2254" t="s">
        <v>191</v>
      </c>
      <c r="B241" s="2381" t="s">
        <v>256</v>
      </c>
      <c r="C241" s="2370" t="s">
        <v>256</v>
      </c>
      <c r="D241" s="2370">
        <v>23</v>
      </c>
      <c r="E241" s="2372" t="s">
        <v>256</v>
      </c>
      <c r="F241" s="2370">
        <v>1</v>
      </c>
      <c r="G241" s="2371" t="s">
        <v>256</v>
      </c>
      <c r="H241" s="2371" t="s">
        <v>256</v>
      </c>
    </row>
    <row r="242" spans="1:8" ht="15.95" customHeight="1">
      <c r="A242" s="2256" t="s">
        <v>170</v>
      </c>
      <c r="B242" s="2379">
        <v>4</v>
      </c>
      <c r="C242" s="2378">
        <v>4</v>
      </c>
      <c r="D242" s="2378">
        <v>766</v>
      </c>
      <c r="E242" s="2378">
        <v>2</v>
      </c>
      <c r="F242" s="2378">
        <v>33</v>
      </c>
      <c r="G242" s="2378" t="s">
        <v>256</v>
      </c>
      <c r="H242" s="2378">
        <v>12</v>
      </c>
    </row>
    <row r="243" spans="1:8" ht="12" customHeight="1">
      <c r="A243" s="2255" t="s">
        <v>181</v>
      </c>
      <c r="B243" s="2377" t="s">
        <v>256</v>
      </c>
      <c r="C243" s="2374">
        <v>3</v>
      </c>
      <c r="D243" s="2374">
        <v>283</v>
      </c>
      <c r="E243" s="2376" t="s">
        <v>256</v>
      </c>
      <c r="F243" s="2374">
        <v>13</v>
      </c>
      <c r="G243" s="2375" t="s">
        <v>256</v>
      </c>
      <c r="H243" s="2374">
        <v>4</v>
      </c>
    </row>
    <row r="244" spans="1:8" ht="12" customHeight="1">
      <c r="A244" s="2253" t="s">
        <v>177</v>
      </c>
      <c r="B244" s="2369" t="s">
        <v>256</v>
      </c>
      <c r="C244" s="2367" t="s">
        <v>256</v>
      </c>
      <c r="D244" s="2366">
        <v>15</v>
      </c>
      <c r="E244" s="2368" t="s">
        <v>256</v>
      </c>
      <c r="F244" s="2366" t="s">
        <v>256</v>
      </c>
      <c r="G244" s="2367" t="s">
        <v>256</v>
      </c>
      <c r="H244" s="2366" t="s">
        <v>256</v>
      </c>
    </row>
    <row r="245" spans="1:8" ht="12" customHeight="1">
      <c r="A245" s="2254" t="s">
        <v>178</v>
      </c>
      <c r="B245" s="2381" t="s">
        <v>256</v>
      </c>
      <c r="C245" s="2371" t="s">
        <v>256</v>
      </c>
      <c r="D245" s="2370">
        <v>73</v>
      </c>
      <c r="E245" s="2372" t="s">
        <v>256</v>
      </c>
      <c r="F245" s="2370">
        <v>3</v>
      </c>
      <c r="G245" s="2371" t="s">
        <v>256</v>
      </c>
      <c r="H245" s="2370">
        <v>1</v>
      </c>
    </row>
    <row r="246" spans="1:8" ht="12" customHeight="1">
      <c r="A246" s="2253" t="s">
        <v>179</v>
      </c>
      <c r="B246" s="2380">
        <v>2</v>
      </c>
      <c r="C246" s="2366">
        <v>1</v>
      </c>
      <c r="D246" s="2366">
        <v>193</v>
      </c>
      <c r="E246" s="2368">
        <v>2</v>
      </c>
      <c r="F246" s="2366">
        <v>10</v>
      </c>
      <c r="G246" s="2367" t="s">
        <v>256</v>
      </c>
      <c r="H246" s="2366">
        <v>5</v>
      </c>
    </row>
    <row r="247" spans="1:8" ht="12" customHeight="1">
      <c r="A247" s="2254" t="s">
        <v>180</v>
      </c>
      <c r="B247" s="2373">
        <v>2</v>
      </c>
      <c r="C247" s="2371" t="s">
        <v>256</v>
      </c>
      <c r="D247" s="2370">
        <v>202</v>
      </c>
      <c r="E247" s="2372" t="s">
        <v>256</v>
      </c>
      <c r="F247" s="2370">
        <v>7</v>
      </c>
      <c r="G247" s="2371" t="s">
        <v>256</v>
      </c>
      <c r="H247" s="2370">
        <v>2</v>
      </c>
    </row>
    <row r="248" spans="1:8" ht="15.95" customHeight="1">
      <c r="A248" s="2256" t="s">
        <v>176</v>
      </c>
      <c r="B248" s="2379">
        <v>4</v>
      </c>
      <c r="C248" s="2378" t="s">
        <v>256</v>
      </c>
      <c r="D248" s="2378">
        <v>384</v>
      </c>
      <c r="E248" s="2378" t="s">
        <v>256</v>
      </c>
      <c r="F248" s="2378">
        <v>14</v>
      </c>
      <c r="G248" s="2378" t="s">
        <v>256</v>
      </c>
      <c r="H248" s="2378">
        <v>5</v>
      </c>
    </row>
    <row r="249" spans="1:8" s="403" customFormat="1" ht="12" customHeight="1">
      <c r="A249" s="2255" t="s">
        <v>160</v>
      </c>
      <c r="B249" s="2377">
        <v>2</v>
      </c>
      <c r="C249" s="2375" t="s">
        <v>256</v>
      </c>
      <c r="D249" s="2374">
        <v>237</v>
      </c>
      <c r="E249" s="2376" t="s">
        <v>256</v>
      </c>
      <c r="F249" s="2374">
        <v>10</v>
      </c>
      <c r="G249" s="2375" t="s">
        <v>256</v>
      </c>
      <c r="H249" s="2374">
        <v>2</v>
      </c>
    </row>
    <row r="250" spans="1:8" ht="12" customHeight="1">
      <c r="A250" s="2253" t="s">
        <v>158</v>
      </c>
      <c r="B250" s="2369" t="s">
        <v>256</v>
      </c>
      <c r="C250" s="2367" t="s">
        <v>256</v>
      </c>
      <c r="D250" s="2367" t="s">
        <v>256</v>
      </c>
      <c r="E250" s="2367" t="s">
        <v>256</v>
      </c>
      <c r="F250" s="2367" t="s">
        <v>256</v>
      </c>
      <c r="G250" s="2367" t="s">
        <v>256</v>
      </c>
      <c r="H250" s="2367" t="s">
        <v>256</v>
      </c>
    </row>
    <row r="251" spans="1:8" ht="12" customHeight="1">
      <c r="A251" s="2254" t="s">
        <v>159</v>
      </c>
      <c r="B251" s="2373">
        <v>2</v>
      </c>
      <c r="C251" s="2370" t="s">
        <v>256</v>
      </c>
      <c r="D251" s="2370">
        <v>81</v>
      </c>
      <c r="E251" s="2372" t="s">
        <v>256</v>
      </c>
      <c r="F251" s="2370">
        <v>2</v>
      </c>
      <c r="G251" s="2371" t="s">
        <v>256</v>
      </c>
      <c r="H251" s="2370">
        <v>1</v>
      </c>
    </row>
    <row r="252" spans="1:8" ht="12" customHeight="1">
      <c r="A252" s="2253" t="s">
        <v>161</v>
      </c>
      <c r="B252" s="2369" t="s">
        <v>256</v>
      </c>
      <c r="C252" s="2367" t="s">
        <v>256</v>
      </c>
      <c r="D252" s="2366">
        <v>66</v>
      </c>
      <c r="E252" s="2368" t="s">
        <v>256</v>
      </c>
      <c r="F252" s="2366">
        <v>2</v>
      </c>
      <c r="G252" s="2367" t="s">
        <v>256</v>
      </c>
      <c r="H252" s="2366">
        <v>2</v>
      </c>
    </row>
    <row r="253" spans="1:8" ht="9.9499999999999993" customHeight="1">
      <c r="A253" s="1153"/>
      <c r="B253" s="338"/>
      <c r="C253" s="1002"/>
      <c r="D253" s="338"/>
      <c r="E253" s="338"/>
      <c r="F253" s="1295"/>
      <c r="G253" s="1295"/>
      <c r="H253" s="338"/>
    </row>
    <row r="254" spans="1:8" s="30" customFormat="1" ht="12" customHeight="1">
      <c r="A254" s="1183" t="s">
        <v>2804</v>
      </c>
      <c r="B254" s="1008"/>
      <c r="C254" s="1008"/>
      <c r="D254" s="1008"/>
      <c r="E254" s="1008"/>
      <c r="F254" s="1008"/>
      <c r="G254" s="1008"/>
      <c r="H254" s="1008"/>
    </row>
    <row r="255" spans="1:8">
      <c r="A255" s="285"/>
      <c r="B255" s="285"/>
      <c r="C255" s="285"/>
      <c r="D255" s="285"/>
      <c r="E255" s="285"/>
      <c r="F255" s="285"/>
      <c r="G255" s="285"/>
      <c r="H255" s="285"/>
    </row>
    <row r="256" spans="1:8">
      <c r="A256" s="194"/>
    </row>
    <row r="257" spans="1:1">
      <c r="A257" s="2365"/>
    </row>
  </sheetData>
  <mergeCells count="1">
    <mergeCell ref="A1:H1"/>
  </mergeCells>
  <printOptions horizontalCentered="1"/>
  <pageMargins left="0.62992125984251968" right="0.62992125984251968" top="0.98425196850393704" bottom="0.98425196850393704" header="0.51181102362204722" footer="0.51181102362204722"/>
  <pageSetup paperSize="9" pageOrder="overThenDown" orientation="portrait" r:id="rId1"/>
  <headerFooter alignWithMargins="0"/>
  <rowBreaks count="4" manualBreakCount="4">
    <brk id="56" max="8" man="1"/>
    <brk id="114" max="8" man="1"/>
    <brk id="166" max="8" man="1"/>
    <brk id="217" max="8" man="1"/>
  </row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5"/>
  <sheetViews>
    <sheetView topLeftCell="B2" zoomScaleNormal="100" zoomScaleSheetLayoutView="100" workbookViewId="0">
      <pane xSplit="1" ySplit="4" topLeftCell="C6" activePane="bottomRight" state="frozen"/>
      <selection activeCell="B2" sqref="B2"/>
      <selection pane="topRight" activeCell="D2" sqref="D2"/>
      <selection pane="bottomLeft" activeCell="B11" sqref="B11"/>
      <selection pane="bottomRight" activeCell="B4" sqref="B4:B5"/>
    </sheetView>
  </sheetViews>
  <sheetFormatPr defaultRowHeight="11.25"/>
  <cols>
    <col min="1" max="1" width="2.7109375" style="192" hidden="1" customWidth="1"/>
    <col min="2" max="2" width="19.7109375" style="185" customWidth="1"/>
    <col min="3" max="3" width="6.28515625" style="185" customWidth="1"/>
    <col min="4" max="4" width="7.7109375" style="185" customWidth="1"/>
    <col min="5" max="5" width="5.7109375" style="185" customWidth="1"/>
    <col min="6" max="6" width="7.28515625" style="185" customWidth="1"/>
    <col min="7" max="7" width="7.28515625" style="5" customWidth="1"/>
    <col min="8" max="8" width="8.7109375" style="5" customWidth="1"/>
    <col min="9" max="9" width="7.7109375" style="5" customWidth="1"/>
    <col min="10" max="10" width="8.42578125" style="5" customWidth="1"/>
    <col min="11" max="11" width="5.7109375" style="5" customWidth="1"/>
    <col min="12" max="12" width="7.7109375" style="5" customWidth="1"/>
    <col min="13" max="16384" width="9.140625" style="185"/>
  </cols>
  <sheetData>
    <row r="1" spans="1:12" ht="11.25" hidden="1" customHeight="1">
      <c r="A1" s="2423"/>
      <c r="B1" s="962" t="s">
        <v>380</v>
      </c>
      <c r="C1" s="962">
        <v>1</v>
      </c>
      <c r="D1" s="962">
        <v>1</v>
      </c>
      <c r="E1" s="962">
        <v>1</v>
      </c>
      <c r="F1" s="962">
        <v>1</v>
      </c>
      <c r="G1" s="59">
        <v>1</v>
      </c>
      <c r="H1" s="59"/>
      <c r="I1" s="59"/>
      <c r="J1" s="59"/>
      <c r="K1" s="59"/>
      <c r="L1" s="59"/>
    </row>
    <row r="2" spans="1:12" s="2424" customFormat="1" ht="12.75" customHeight="1">
      <c r="A2" s="2423" t="s">
        <v>380</v>
      </c>
      <c r="B2" s="331" t="s">
        <v>2825</v>
      </c>
      <c r="C2" s="331"/>
      <c r="D2" s="331"/>
      <c r="E2" s="331"/>
      <c r="F2" s="331"/>
      <c r="G2" s="331"/>
      <c r="H2" s="331"/>
      <c r="I2" s="331"/>
      <c r="J2" s="331"/>
      <c r="K2" s="331"/>
      <c r="L2" s="331"/>
    </row>
    <row r="3" spans="1:12" s="1191" customFormat="1" ht="5.0999999999999996" customHeight="1">
      <c r="A3" s="2423" t="s">
        <v>380</v>
      </c>
      <c r="B3" s="2422"/>
      <c r="C3" s="2422"/>
      <c r="D3" s="2422"/>
      <c r="E3" s="2422"/>
      <c r="F3" s="2422"/>
      <c r="G3" s="1337"/>
      <c r="H3" s="1337"/>
      <c r="I3" s="1337"/>
      <c r="J3" s="1337"/>
      <c r="K3" s="1337"/>
      <c r="L3" s="1337"/>
    </row>
    <row r="4" spans="1:12" s="403" customFormat="1" ht="30" customHeight="1">
      <c r="A4" s="2417" t="s">
        <v>380</v>
      </c>
      <c r="B4" s="180" t="s">
        <v>722</v>
      </c>
      <c r="C4" s="177" t="s">
        <v>2824</v>
      </c>
      <c r="D4" s="177" t="s">
        <v>2823</v>
      </c>
      <c r="E4" s="177" t="s">
        <v>2822</v>
      </c>
      <c r="F4" s="177"/>
      <c r="G4" s="177"/>
      <c r="H4" s="177"/>
      <c r="I4" s="177"/>
      <c r="J4" s="177"/>
      <c r="K4" s="177" t="s">
        <v>2821</v>
      </c>
      <c r="L4" s="176"/>
    </row>
    <row r="5" spans="1:12" s="403" customFormat="1" ht="51" customHeight="1">
      <c r="A5" s="2417" t="s">
        <v>380</v>
      </c>
      <c r="B5" s="180"/>
      <c r="C5" s="177"/>
      <c r="D5" s="177"/>
      <c r="E5" s="173" t="s">
        <v>2820</v>
      </c>
      <c r="F5" s="2421" t="s">
        <v>2819</v>
      </c>
      <c r="G5" s="173" t="s">
        <v>2818</v>
      </c>
      <c r="H5" s="173" t="s">
        <v>2817</v>
      </c>
      <c r="I5" s="173" t="s">
        <v>2816</v>
      </c>
      <c r="J5" s="173" t="s">
        <v>2815</v>
      </c>
      <c r="K5" s="173" t="s">
        <v>122</v>
      </c>
      <c r="L5" s="172" t="s">
        <v>2814</v>
      </c>
    </row>
    <row r="6" spans="1:12" s="405" customFormat="1" ht="15.95" customHeight="1">
      <c r="A6" s="2419" t="s">
        <v>397</v>
      </c>
      <c r="B6" s="237" t="s">
        <v>0</v>
      </c>
      <c r="C6" s="143">
        <v>2711</v>
      </c>
      <c r="D6" s="143">
        <v>206170</v>
      </c>
      <c r="E6" s="143">
        <v>8081</v>
      </c>
      <c r="F6" s="143">
        <v>275</v>
      </c>
      <c r="G6" s="143">
        <v>132019</v>
      </c>
      <c r="H6" s="143">
        <v>1</v>
      </c>
      <c r="I6" s="143">
        <v>33636</v>
      </c>
      <c r="J6" s="143">
        <v>32158</v>
      </c>
      <c r="K6" s="143">
        <v>26755</v>
      </c>
      <c r="L6" s="143">
        <v>17765</v>
      </c>
    </row>
    <row r="7" spans="1:12" s="403" customFormat="1" ht="18" customHeight="1">
      <c r="A7" s="2417" t="s">
        <v>397</v>
      </c>
      <c r="B7" s="233" t="s">
        <v>264</v>
      </c>
      <c r="C7" s="224">
        <v>1270</v>
      </c>
      <c r="D7" s="224">
        <v>123947</v>
      </c>
      <c r="E7" s="224">
        <v>4819</v>
      </c>
      <c r="F7" s="224">
        <v>3</v>
      </c>
      <c r="G7" s="224">
        <v>84368</v>
      </c>
      <c r="H7" s="224">
        <v>1</v>
      </c>
      <c r="I7" s="224">
        <v>14328</v>
      </c>
      <c r="J7" s="224">
        <v>20428</v>
      </c>
      <c r="K7" s="224">
        <v>15828</v>
      </c>
      <c r="L7" s="224">
        <v>10779</v>
      </c>
    </row>
    <row r="8" spans="1:12" s="405" customFormat="1" ht="15.95" customHeight="1">
      <c r="A8" s="2419" t="s">
        <v>397</v>
      </c>
      <c r="B8" s="236" t="s">
        <v>125</v>
      </c>
      <c r="C8" s="143">
        <v>561</v>
      </c>
      <c r="D8" s="143">
        <v>65489</v>
      </c>
      <c r="E8" s="143">
        <v>329</v>
      </c>
      <c r="F8" s="143">
        <v>3</v>
      </c>
      <c r="G8" s="143">
        <v>48136</v>
      </c>
      <c r="H8" s="143">
        <v>1</v>
      </c>
      <c r="I8" s="143">
        <v>4833</v>
      </c>
      <c r="J8" s="143">
        <v>12187</v>
      </c>
      <c r="K8" s="143">
        <v>9143</v>
      </c>
      <c r="L8" s="143">
        <v>6211</v>
      </c>
    </row>
    <row r="9" spans="1:12" s="405" customFormat="1" ht="21.95" customHeight="1">
      <c r="A9" s="2419"/>
      <c r="B9" s="235" t="s">
        <v>263</v>
      </c>
      <c r="C9" s="325">
        <v>561</v>
      </c>
      <c r="D9" s="325">
        <v>65489</v>
      </c>
      <c r="E9" s="325">
        <v>329</v>
      </c>
      <c r="F9" s="325">
        <v>3</v>
      </c>
      <c r="G9" s="325">
        <v>48136</v>
      </c>
      <c r="H9" s="325">
        <v>1</v>
      </c>
      <c r="I9" s="325">
        <v>4833</v>
      </c>
      <c r="J9" s="325">
        <v>12187</v>
      </c>
      <c r="K9" s="325">
        <v>9143</v>
      </c>
      <c r="L9" s="325">
        <v>6211</v>
      </c>
    </row>
    <row r="10" spans="1:12" s="403" customFormat="1" ht="11.25" customHeight="1">
      <c r="A10" s="2417"/>
      <c r="B10" s="199" t="s">
        <v>196</v>
      </c>
      <c r="C10" s="147">
        <v>13</v>
      </c>
      <c r="D10" s="147">
        <v>630</v>
      </c>
      <c r="E10" s="147" t="s">
        <v>256</v>
      </c>
      <c r="F10" s="147" t="s">
        <v>256</v>
      </c>
      <c r="G10" s="147">
        <v>412</v>
      </c>
      <c r="H10" s="147" t="s">
        <v>256</v>
      </c>
      <c r="I10" s="147">
        <v>121</v>
      </c>
      <c r="J10" s="147">
        <v>97</v>
      </c>
      <c r="K10" s="147">
        <v>107</v>
      </c>
      <c r="L10" s="147">
        <v>69</v>
      </c>
    </row>
    <row r="11" spans="1:12" s="403" customFormat="1" ht="11.25" customHeight="1">
      <c r="A11" s="2417"/>
      <c r="B11" s="202" t="s">
        <v>197</v>
      </c>
      <c r="C11" s="224">
        <v>74</v>
      </c>
      <c r="D11" s="224">
        <v>6869</v>
      </c>
      <c r="E11" s="224">
        <v>106</v>
      </c>
      <c r="F11" s="224" t="s">
        <v>256</v>
      </c>
      <c r="G11" s="224">
        <v>5129</v>
      </c>
      <c r="H11" s="224" t="s">
        <v>256</v>
      </c>
      <c r="I11" s="224">
        <v>435</v>
      </c>
      <c r="J11" s="224">
        <v>1199</v>
      </c>
      <c r="K11" s="224">
        <v>815</v>
      </c>
      <c r="L11" s="224">
        <v>581</v>
      </c>
    </row>
    <row r="12" spans="1:12" s="403" customFormat="1" ht="11.25" customHeight="1">
      <c r="A12" s="2417"/>
      <c r="B12" s="199" t="s">
        <v>198</v>
      </c>
      <c r="C12" s="147">
        <v>28</v>
      </c>
      <c r="D12" s="147">
        <v>2851</v>
      </c>
      <c r="E12" s="147">
        <v>5</v>
      </c>
      <c r="F12" s="147" t="s">
        <v>256</v>
      </c>
      <c r="G12" s="147">
        <v>2252</v>
      </c>
      <c r="H12" s="147" t="s">
        <v>256</v>
      </c>
      <c r="I12" s="147">
        <v>53</v>
      </c>
      <c r="J12" s="147">
        <v>541</v>
      </c>
      <c r="K12" s="147">
        <v>429</v>
      </c>
      <c r="L12" s="147">
        <v>315</v>
      </c>
    </row>
    <row r="13" spans="1:12" s="403" customFormat="1" ht="11.25" customHeight="1">
      <c r="A13" s="2417"/>
      <c r="B13" s="202" t="s">
        <v>199</v>
      </c>
      <c r="C13" s="224">
        <v>20</v>
      </c>
      <c r="D13" s="224">
        <v>2523</v>
      </c>
      <c r="E13" s="224" t="s">
        <v>256</v>
      </c>
      <c r="F13" s="224" t="s">
        <v>256</v>
      </c>
      <c r="G13" s="224">
        <v>1669</v>
      </c>
      <c r="H13" s="224" t="s">
        <v>256</v>
      </c>
      <c r="I13" s="224">
        <v>476</v>
      </c>
      <c r="J13" s="224">
        <v>378</v>
      </c>
      <c r="K13" s="224">
        <v>320</v>
      </c>
      <c r="L13" s="224">
        <v>210</v>
      </c>
    </row>
    <row r="14" spans="1:12" s="403" customFormat="1" ht="11.25" customHeight="1">
      <c r="A14" s="2417"/>
      <c r="B14" s="199" t="s">
        <v>200</v>
      </c>
      <c r="C14" s="147">
        <v>43</v>
      </c>
      <c r="D14" s="147">
        <v>7124</v>
      </c>
      <c r="E14" s="147">
        <v>31</v>
      </c>
      <c r="F14" s="147" t="s">
        <v>256</v>
      </c>
      <c r="G14" s="147">
        <v>5410</v>
      </c>
      <c r="H14" s="147" t="s">
        <v>256</v>
      </c>
      <c r="I14" s="147">
        <v>295</v>
      </c>
      <c r="J14" s="147">
        <v>1388</v>
      </c>
      <c r="K14" s="147">
        <v>924</v>
      </c>
      <c r="L14" s="147">
        <v>677</v>
      </c>
    </row>
    <row r="15" spans="1:12" s="403" customFormat="1" ht="11.25" customHeight="1">
      <c r="A15" s="2417"/>
      <c r="B15" s="202" t="s">
        <v>201</v>
      </c>
      <c r="C15" s="224">
        <v>61</v>
      </c>
      <c r="D15" s="224">
        <v>6499</v>
      </c>
      <c r="E15" s="224">
        <v>90</v>
      </c>
      <c r="F15" s="224" t="s">
        <v>256</v>
      </c>
      <c r="G15" s="224">
        <v>4730</v>
      </c>
      <c r="H15" s="224">
        <v>1</v>
      </c>
      <c r="I15" s="224">
        <v>542</v>
      </c>
      <c r="J15" s="224">
        <v>1136</v>
      </c>
      <c r="K15" s="224">
        <v>939</v>
      </c>
      <c r="L15" s="224">
        <v>604</v>
      </c>
    </row>
    <row r="16" spans="1:12" s="403" customFormat="1" ht="11.25" customHeight="1">
      <c r="A16" s="2417"/>
      <c r="B16" s="199" t="s">
        <v>202</v>
      </c>
      <c r="C16" s="147">
        <v>33</v>
      </c>
      <c r="D16" s="147">
        <v>1575</v>
      </c>
      <c r="E16" s="147" t="s">
        <v>256</v>
      </c>
      <c r="F16" s="147" t="s">
        <v>256</v>
      </c>
      <c r="G16" s="147">
        <v>957</v>
      </c>
      <c r="H16" s="147" t="s">
        <v>256</v>
      </c>
      <c r="I16" s="147">
        <v>380</v>
      </c>
      <c r="J16" s="147">
        <v>238</v>
      </c>
      <c r="K16" s="147">
        <v>200</v>
      </c>
      <c r="L16" s="147">
        <v>144</v>
      </c>
    </row>
    <row r="17" spans="1:15" s="403" customFormat="1" ht="11.25" customHeight="1">
      <c r="A17" s="2417"/>
      <c r="B17" s="202" t="s">
        <v>203</v>
      </c>
      <c r="C17" s="224">
        <v>21</v>
      </c>
      <c r="D17" s="224">
        <v>1357</v>
      </c>
      <c r="E17" s="224" t="s">
        <v>256</v>
      </c>
      <c r="F17" s="224" t="s">
        <v>256</v>
      </c>
      <c r="G17" s="224">
        <v>820</v>
      </c>
      <c r="H17" s="224" t="s">
        <v>256</v>
      </c>
      <c r="I17" s="224">
        <v>299</v>
      </c>
      <c r="J17" s="224">
        <v>238</v>
      </c>
      <c r="K17" s="224">
        <v>167</v>
      </c>
      <c r="L17" s="224">
        <v>122</v>
      </c>
    </row>
    <row r="18" spans="1:15" s="403" customFormat="1" ht="11.25" customHeight="1">
      <c r="A18" s="2417"/>
      <c r="B18" s="199" t="s">
        <v>204</v>
      </c>
      <c r="C18" s="147">
        <v>68</v>
      </c>
      <c r="D18" s="147">
        <v>9862</v>
      </c>
      <c r="E18" s="147">
        <v>25</v>
      </c>
      <c r="F18" s="147" t="s">
        <v>256</v>
      </c>
      <c r="G18" s="147">
        <v>7596</v>
      </c>
      <c r="H18" s="147" t="s">
        <v>256</v>
      </c>
      <c r="I18" s="147">
        <v>286</v>
      </c>
      <c r="J18" s="147">
        <v>1955</v>
      </c>
      <c r="K18" s="147">
        <v>1378</v>
      </c>
      <c r="L18" s="147">
        <v>899</v>
      </c>
    </row>
    <row r="19" spans="1:15" s="403" customFormat="1" ht="11.25" customHeight="1">
      <c r="A19" s="2417"/>
      <c r="B19" s="202" t="s">
        <v>205</v>
      </c>
      <c r="C19" s="224">
        <v>28</v>
      </c>
      <c r="D19" s="224">
        <v>1996</v>
      </c>
      <c r="E19" s="224" t="s">
        <v>256</v>
      </c>
      <c r="F19" s="224" t="s">
        <v>256</v>
      </c>
      <c r="G19" s="224">
        <v>1286</v>
      </c>
      <c r="H19" s="224" t="s">
        <v>256</v>
      </c>
      <c r="I19" s="224">
        <v>382</v>
      </c>
      <c r="J19" s="224">
        <v>328</v>
      </c>
      <c r="K19" s="224">
        <v>285</v>
      </c>
      <c r="L19" s="224">
        <v>182</v>
      </c>
    </row>
    <row r="20" spans="1:15" s="403" customFormat="1" ht="11.25" customHeight="1">
      <c r="A20" s="2417"/>
      <c r="B20" s="199" t="s">
        <v>206</v>
      </c>
      <c r="C20" s="147">
        <v>47</v>
      </c>
      <c r="D20" s="147">
        <v>6336</v>
      </c>
      <c r="E20" s="147">
        <v>21</v>
      </c>
      <c r="F20" s="147" t="s">
        <v>256</v>
      </c>
      <c r="G20" s="147">
        <v>4585</v>
      </c>
      <c r="H20" s="147" t="s">
        <v>256</v>
      </c>
      <c r="I20" s="147">
        <v>545</v>
      </c>
      <c r="J20" s="147">
        <v>1185</v>
      </c>
      <c r="K20" s="147">
        <v>1003</v>
      </c>
      <c r="L20" s="147">
        <v>662</v>
      </c>
    </row>
    <row r="21" spans="1:15" s="403" customFormat="1" ht="11.25" customHeight="1">
      <c r="A21" s="2417"/>
      <c r="B21" s="202" t="s">
        <v>207</v>
      </c>
      <c r="C21" s="224">
        <v>19</v>
      </c>
      <c r="D21" s="224">
        <v>4475</v>
      </c>
      <c r="E21" s="224" t="s">
        <v>256</v>
      </c>
      <c r="F21" s="224" t="s">
        <v>256</v>
      </c>
      <c r="G21" s="224">
        <v>3363</v>
      </c>
      <c r="H21" s="224" t="s">
        <v>256</v>
      </c>
      <c r="I21" s="224">
        <v>256</v>
      </c>
      <c r="J21" s="224">
        <v>856</v>
      </c>
      <c r="K21" s="224">
        <v>571</v>
      </c>
      <c r="L21" s="224">
        <v>377</v>
      </c>
    </row>
    <row r="22" spans="1:15" s="403" customFormat="1" ht="11.25" customHeight="1">
      <c r="A22" s="2417"/>
      <c r="B22" s="199" t="s">
        <v>208</v>
      </c>
      <c r="C22" s="147">
        <v>29</v>
      </c>
      <c r="D22" s="147">
        <v>2231</v>
      </c>
      <c r="E22" s="147">
        <v>22</v>
      </c>
      <c r="F22" s="147" t="s">
        <v>256</v>
      </c>
      <c r="G22" s="147">
        <v>1755</v>
      </c>
      <c r="H22" s="147" t="s">
        <v>256</v>
      </c>
      <c r="I22" s="147">
        <v>47</v>
      </c>
      <c r="J22" s="147">
        <v>407</v>
      </c>
      <c r="K22" s="147">
        <v>328</v>
      </c>
      <c r="L22" s="147">
        <v>254</v>
      </c>
    </row>
    <row r="23" spans="1:15" s="403" customFormat="1" ht="11.25" customHeight="1">
      <c r="A23" s="2417"/>
      <c r="B23" s="202" t="s">
        <v>209</v>
      </c>
      <c r="C23" s="224">
        <v>10</v>
      </c>
      <c r="D23" s="224">
        <v>492</v>
      </c>
      <c r="E23" s="224" t="s">
        <v>256</v>
      </c>
      <c r="F23" s="224" t="s">
        <v>256</v>
      </c>
      <c r="G23" s="224">
        <v>341</v>
      </c>
      <c r="H23" s="224" t="s">
        <v>256</v>
      </c>
      <c r="I23" s="224">
        <v>78</v>
      </c>
      <c r="J23" s="224">
        <v>73</v>
      </c>
      <c r="K23" s="224">
        <v>76</v>
      </c>
      <c r="L23" s="224">
        <v>50</v>
      </c>
    </row>
    <row r="24" spans="1:15" s="403" customFormat="1" ht="11.25" customHeight="1">
      <c r="A24" s="2417"/>
      <c r="B24" s="199" t="s">
        <v>210</v>
      </c>
      <c r="C24" s="147">
        <v>15</v>
      </c>
      <c r="D24" s="147">
        <v>2284</v>
      </c>
      <c r="E24" s="147">
        <v>24</v>
      </c>
      <c r="F24" s="147">
        <v>3</v>
      </c>
      <c r="G24" s="147">
        <v>1662</v>
      </c>
      <c r="H24" s="147" t="s">
        <v>256</v>
      </c>
      <c r="I24" s="147">
        <v>27</v>
      </c>
      <c r="J24" s="147">
        <v>568</v>
      </c>
      <c r="K24" s="147">
        <v>302</v>
      </c>
      <c r="L24" s="147">
        <v>237</v>
      </c>
    </row>
    <row r="25" spans="1:15" s="403" customFormat="1" ht="11.25" customHeight="1">
      <c r="A25" s="2417"/>
      <c r="B25" s="202" t="s">
        <v>211</v>
      </c>
      <c r="C25" s="224">
        <v>13</v>
      </c>
      <c r="D25" s="224">
        <v>1380</v>
      </c>
      <c r="E25" s="224" t="s">
        <v>256</v>
      </c>
      <c r="F25" s="224" t="s">
        <v>256</v>
      </c>
      <c r="G25" s="224">
        <v>929</v>
      </c>
      <c r="H25" s="224" t="s">
        <v>256</v>
      </c>
      <c r="I25" s="224">
        <v>239</v>
      </c>
      <c r="J25" s="224">
        <v>212</v>
      </c>
      <c r="K25" s="224">
        <v>137</v>
      </c>
      <c r="L25" s="224">
        <v>103</v>
      </c>
    </row>
    <row r="26" spans="1:15" s="403" customFormat="1" ht="11.25" customHeight="1">
      <c r="A26" s="2417"/>
      <c r="B26" s="199" t="s">
        <v>212</v>
      </c>
      <c r="C26" s="147">
        <v>39</v>
      </c>
      <c r="D26" s="147">
        <v>7005</v>
      </c>
      <c r="E26" s="147">
        <v>5</v>
      </c>
      <c r="F26" s="147" t="s">
        <v>256</v>
      </c>
      <c r="G26" s="147">
        <v>5240</v>
      </c>
      <c r="H26" s="147" t="s">
        <v>256</v>
      </c>
      <c r="I26" s="147">
        <v>372</v>
      </c>
      <c r="J26" s="147">
        <v>1388</v>
      </c>
      <c r="K26" s="147">
        <v>1162</v>
      </c>
      <c r="L26" s="147">
        <v>725</v>
      </c>
      <c r="M26" s="2420"/>
      <c r="N26" s="1297"/>
      <c r="O26" s="1297"/>
    </row>
    <row r="27" spans="1:15" s="405" customFormat="1" ht="15.95" customHeight="1">
      <c r="A27" s="2419"/>
      <c r="B27" s="197" t="s">
        <v>126</v>
      </c>
      <c r="C27" s="325">
        <v>709</v>
      </c>
      <c r="D27" s="325">
        <v>58458</v>
      </c>
      <c r="E27" s="325">
        <v>4490</v>
      </c>
      <c r="F27" s="325" t="s">
        <v>256</v>
      </c>
      <c r="G27" s="325">
        <v>36232</v>
      </c>
      <c r="H27" s="325" t="s">
        <v>256</v>
      </c>
      <c r="I27" s="325">
        <v>9495</v>
      </c>
      <c r="J27" s="325">
        <v>8241</v>
      </c>
      <c r="K27" s="325">
        <v>6685</v>
      </c>
      <c r="L27" s="325">
        <v>4568</v>
      </c>
    </row>
    <row r="28" spans="1:15" s="1205" customFormat="1" ht="15.95" customHeight="1">
      <c r="A28" s="2419"/>
      <c r="B28" s="209" t="s">
        <v>127</v>
      </c>
      <c r="C28" s="143">
        <v>65</v>
      </c>
      <c r="D28" s="143">
        <v>4195</v>
      </c>
      <c r="E28" s="143">
        <v>460</v>
      </c>
      <c r="F28" s="143" t="s">
        <v>256</v>
      </c>
      <c r="G28" s="143">
        <v>2228</v>
      </c>
      <c r="H28" s="143" t="s">
        <v>256</v>
      </c>
      <c r="I28" s="143">
        <v>1012</v>
      </c>
      <c r="J28" s="143">
        <v>495</v>
      </c>
      <c r="K28" s="143">
        <v>465</v>
      </c>
      <c r="L28" s="143">
        <v>262</v>
      </c>
    </row>
    <row r="29" spans="1:15" s="1170" customFormat="1" ht="11.25" customHeight="1">
      <c r="A29" s="2418"/>
      <c r="B29" s="206" t="s">
        <v>213</v>
      </c>
      <c r="C29" s="320">
        <v>34</v>
      </c>
      <c r="D29" s="320">
        <v>1845</v>
      </c>
      <c r="E29" s="320">
        <v>107</v>
      </c>
      <c r="F29" s="320" t="s">
        <v>256</v>
      </c>
      <c r="G29" s="320">
        <v>1056</v>
      </c>
      <c r="H29" s="320" t="s">
        <v>256</v>
      </c>
      <c r="I29" s="320">
        <v>464</v>
      </c>
      <c r="J29" s="320">
        <v>218</v>
      </c>
      <c r="K29" s="320">
        <v>199</v>
      </c>
      <c r="L29" s="320">
        <v>102</v>
      </c>
    </row>
    <row r="30" spans="1:15" s="403" customFormat="1" ht="11.25" customHeight="1">
      <c r="A30" s="2417"/>
      <c r="B30" s="199" t="s">
        <v>20</v>
      </c>
      <c r="C30" s="147">
        <v>9</v>
      </c>
      <c r="D30" s="147">
        <v>586</v>
      </c>
      <c r="E30" s="147">
        <v>203</v>
      </c>
      <c r="F30" s="147" t="s">
        <v>256</v>
      </c>
      <c r="G30" s="147">
        <v>164</v>
      </c>
      <c r="H30" s="147" t="s">
        <v>256</v>
      </c>
      <c r="I30" s="147">
        <v>180</v>
      </c>
      <c r="J30" s="147">
        <v>39</v>
      </c>
      <c r="K30" s="147">
        <v>66</v>
      </c>
      <c r="L30" s="147">
        <v>39</v>
      </c>
    </row>
    <row r="31" spans="1:15" s="403" customFormat="1" ht="11.25" customHeight="1">
      <c r="A31" s="2417"/>
      <c r="B31" s="202" t="s">
        <v>21</v>
      </c>
      <c r="C31" s="224">
        <v>11</v>
      </c>
      <c r="D31" s="224">
        <v>1181</v>
      </c>
      <c r="E31" s="224">
        <v>41</v>
      </c>
      <c r="F31" s="224" t="s">
        <v>256</v>
      </c>
      <c r="G31" s="224">
        <v>783</v>
      </c>
      <c r="H31" s="224" t="s">
        <v>256</v>
      </c>
      <c r="I31" s="224">
        <v>176</v>
      </c>
      <c r="J31" s="224">
        <v>181</v>
      </c>
      <c r="K31" s="224">
        <v>129</v>
      </c>
      <c r="L31" s="224">
        <v>80</v>
      </c>
    </row>
    <row r="32" spans="1:15" s="403" customFormat="1" ht="11.25" customHeight="1">
      <c r="A32" s="2417"/>
      <c r="B32" s="199" t="s">
        <v>22</v>
      </c>
      <c r="C32" s="147">
        <v>11</v>
      </c>
      <c r="D32" s="147">
        <v>583</v>
      </c>
      <c r="E32" s="147">
        <v>109</v>
      </c>
      <c r="F32" s="147" t="s">
        <v>256</v>
      </c>
      <c r="G32" s="147">
        <v>225</v>
      </c>
      <c r="H32" s="147" t="s">
        <v>256</v>
      </c>
      <c r="I32" s="147">
        <v>192</v>
      </c>
      <c r="J32" s="147">
        <v>57</v>
      </c>
      <c r="K32" s="147">
        <v>71</v>
      </c>
      <c r="L32" s="147">
        <v>41</v>
      </c>
    </row>
    <row r="33" spans="1:12" s="405" customFormat="1" ht="15.95" customHeight="1">
      <c r="A33" s="2419"/>
      <c r="B33" s="217" t="s">
        <v>128</v>
      </c>
      <c r="C33" s="325">
        <v>103</v>
      </c>
      <c r="D33" s="325">
        <v>6751</v>
      </c>
      <c r="E33" s="325">
        <v>292</v>
      </c>
      <c r="F33" s="325" t="s">
        <v>256</v>
      </c>
      <c r="G33" s="325">
        <v>3776</v>
      </c>
      <c r="H33" s="325" t="s">
        <v>256</v>
      </c>
      <c r="I33" s="325">
        <v>1918</v>
      </c>
      <c r="J33" s="325">
        <v>765</v>
      </c>
      <c r="K33" s="325">
        <v>789</v>
      </c>
      <c r="L33" s="325">
        <v>521</v>
      </c>
    </row>
    <row r="34" spans="1:12" s="403" customFormat="1" ht="11.25" customHeight="1">
      <c r="A34" s="2417"/>
      <c r="B34" s="214" t="s">
        <v>214</v>
      </c>
      <c r="C34" s="145">
        <v>30</v>
      </c>
      <c r="D34" s="145">
        <v>3339</v>
      </c>
      <c r="E34" s="145">
        <v>23</v>
      </c>
      <c r="F34" s="145" t="s">
        <v>256</v>
      </c>
      <c r="G34" s="145">
        <v>2155</v>
      </c>
      <c r="H34" s="145" t="s">
        <v>256</v>
      </c>
      <c r="I34" s="145">
        <v>667</v>
      </c>
      <c r="J34" s="145">
        <v>494</v>
      </c>
      <c r="K34" s="145">
        <v>424</v>
      </c>
      <c r="L34" s="145">
        <v>276</v>
      </c>
    </row>
    <row r="35" spans="1:12" s="403" customFormat="1" ht="11.25" customHeight="1">
      <c r="A35" s="2417"/>
      <c r="B35" s="202" t="s">
        <v>13</v>
      </c>
      <c r="C35" s="224">
        <v>11</v>
      </c>
      <c r="D35" s="224">
        <v>496</v>
      </c>
      <c r="E35" s="224">
        <v>39</v>
      </c>
      <c r="F35" s="224" t="s">
        <v>256</v>
      </c>
      <c r="G35" s="224">
        <v>275</v>
      </c>
      <c r="H35" s="224" t="s">
        <v>256</v>
      </c>
      <c r="I35" s="224">
        <v>182</v>
      </c>
      <c r="J35" s="224" t="s">
        <v>256</v>
      </c>
      <c r="K35" s="224">
        <v>64</v>
      </c>
      <c r="L35" s="224">
        <v>41</v>
      </c>
    </row>
    <row r="36" spans="1:12" s="403" customFormat="1" ht="11.25" customHeight="1">
      <c r="A36" s="2417"/>
      <c r="B36" s="199" t="s">
        <v>14</v>
      </c>
      <c r="C36" s="147">
        <v>11</v>
      </c>
      <c r="D36" s="147">
        <v>307</v>
      </c>
      <c r="E36" s="147">
        <v>73</v>
      </c>
      <c r="F36" s="147" t="s">
        <v>256</v>
      </c>
      <c r="G36" s="147">
        <v>78</v>
      </c>
      <c r="H36" s="147" t="s">
        <v>256</v>
      </c>
      <c r="I36" s="147">
        <v>145</v>
      </c>
      <c r="J36" s="147">
        <v>11</v>
      </c>
      <c r="K36" s="147">
        <v>35</v>
      </c>
      <c r="L36" s="147">
        <v>20</v>
      </c>
    </row>
    <row r="37" spans="1:12" s="403" customFormat="1" ht="11.25" customHeight="1">
      <c r="A37" s="2417"/>
      <c r="B37" s="202" t="s">
        <v>15</v>
      </c>
      <c r="C37" s="224">
        <v>19</v>
      </c>
      <c r="D37" s="224">
        <v>1255</v>
      </c>
      <c r="E37" s="224">
        <v>71</v>
      </c>
      <c r="F37" s="224" t="s">
        <v>256</v>
      </c>
      <c r="G37" s="224">
        <v>662</v>
      </c>
      <c r="H37" s="224" t="s">
        <v>256</v>
      </c>
      <c r="I37" s="224">
        <v>386</v>
      </c>
      <c r="J37" s="224">
        <v>136</v>
      </c>
      <c r="K37" s="224">
        <v>120</v>
      </c>
      <c r="L37" s="224">
        <v>82</v>
      </c>
    </row>
    <row r="38" spans="1:12" s="403" customFormat="1" ht="11.25" customHeight="1">
      <c r="A38" s="2417"/>
      <c r="B38" s="199" t="s">
        <v>16</v>
      </c>
      <c r="C38" s="147">
        <v>7</v>
      </c>
      <c r="D38" s="147">
        <v>437</v>
      </c>
      <c r="E38" s="147">
        <v>14</v>
      </c>
      <c r="F38" s="147" t="s">
        <v>256</v>
      </c>
      <c r="G38" s="147">
        <v>215</v>
      </c>
      <c r="H38" s="147" t="s">
        <v>256</v>
      </c>
      <c r="I38" s="147">
        <v>188</v>
      </c>
      <c r="J38" s="147">
        <v>20</v>
      </c>
      <c r="K38" s="147">
        <v>43</v>
      </c>
      <c r="L38" s="147">
        <v>29</v>
      </c>
    </row>
    <row r="39" spans="1:12" s="403" customFormat="1" ht="11.25" customHeight="1">
      <c r="A39" s="2417"/>
      <c r="B39" s="202" t="s">
        <v>17</v>
      </c>
      <c r="C39" s="224">
        <v>11</v>
      </c>
      <c r="D39" s="224">
        <v>475</v>
      </c>
      <c r="E39" s="224">
        <v>6</v>
      </c>
      <c r="F39" s="224" t="s">
        <v>256</v>
      </c>
      <c r="G39" s="224">
        <v>200</v>
      </c>
      <c r="H39" s="224" t="s">
        <v>256</v>
      </c>
      <c r="I39" s="224">
        <v>212</v>
      </c>
      <c r="J39" s="224">
        <v>57</v>
      </c>
      <c r="K39" s="224">
        <v>42</v>
      </c>
      <c r="L39" s="224">
        <v>32</v>
      </c>
    </row>
    <row r="40" spans="1:12" s="403" customFormat="1" ht="11.25" customHeight="1">
      <c r="A40" s="2417"/>
      <c r="B40" s="199" t="s">
        <v>18</v>
      </c>
      <c r="C40" s="147">
        <v>4</v>
      </c>
      <c r="D40" s="147">
        <v>209</v>
      </c>
      <c r="E40" s="147" t="s">
        <v>256</v>
      </c>
      <c r="F40" s="147" t="s">
        <v>256</v>
      </c>
      <c r="G40" s="147">
        <v>89</v>
      </c>
      <c r="H40" s="147" t="s">
        <v>256</v>
      </c>
      <c r="I40" s="147">
        <v>103</v>
      </c>
      <c r="J40" s="147">
        <v>17</v>
      </c>
      <c r="K40" s="147">
        <v>21</v>
      </c>
      <c r="L40" s="147">
        <v>14</v>
      </c>
    </row>
    <row r="41" spans="1:12" s="403" customFormat="1" ht="11.25" customHeight="1">
      <c r="A41" s="2417"/>
      <c r="B41" s="202" t="s">
        <v>19</v>
      </c>
      <c r="C41" s="224">
        <v>10</v>
      </c>
      <c r="D41" s="224">
        <v>233</v>
      </c>
      <c r="E41" s="224">
        <v>66</v>
      </c>
      <c r="F41" s="224" t="s">
        <v>256</v>
      </c>
      <c r="G41" s="224">
        <v>102</v>
      </c>
      <c r="H41" s="224" t="s">
        <v>256</v>
      </c>
      <c r="I41" s="224">
        <v>35</v>
      </c>
      <c r="J41" s="224">
        <v>30</v>
      </c>
      <c r="K41" s="224">
        <v>40</v>
      </c>
      <c r="L41" s="224">
        <v>27</v>
      </c>
    </row>
    <row r="42" spans="1:12" s="405" customFormat="1" ht="15.95" customHeight="1">
      <c r="A42" s="2419"/>
      <c r="B42" s="209" t="s">
        <v>129</v>
      </c>
      <c r="C42" s="143">
        <v>198</v>
      </c>
      <c r="D42" s="143">
        <v>24855</v>
      </c>
      <c r="E42" s="143">
        <v>819</v>
      </c>
      <c r="F42" s="143" t="s">
        <v>256</v>
      </c>
      <c r="G42" s="143">
        <v>17627</v>
      </c>
      <c r="H42" s="143" t="s">
        <v>256</v>
      </c>
      <c r="I42" s="143">
        <v>2326</v>
      </c>
      <c r="J42" s="143">
        <v>4083</v>
      </c>
      <c r="K42" s="143">
        <v>2865</v>
      </c>
      <c r="L42" s="143">
        <v>1980</v>
      </c>
    </row>
    <row r="43" spans="1:12" s="1170" customFormat="1" ht="11.25" customHeight="1">
      <c r="A43" s="2418"/>
      <c r="B43" s="206" t="s">
        <v>193</v>
      </c>
      <c r="C43" s="320">
        <v>104</v>
      </c>
      <c r="D43" s="320">
        <v>17475</v>
      </c>
      <c r="E43" s="320">
        <v>10</v>
      </c>
      <c r="F43" s="320" t="s">
        <v>256</v>
      </c>
      <c r="G43" s="320">
        <v>13561</v>
      </c>
      <c r="H43" s="320" t="s">
        <v>256</v>
      </c>
      <c r="I43" s="320">
        <v>584</v>
      </c>
      <c r="J43" s="320">
        <v>3320</v>
      </c>
      <c r="K43" s="320">
        <v>2018</v>
      </c>
      <c r="L43" s="320">
        <v>1421</v>
      </c>
    </row>
    <row r="44" spans="1:12" s="403" customFormat="1" ht="11.25" customHeight="1">
      <c r="A44" s="2417"/>
      <c r="B44" s="211" t="s">
        <v>163</v>
      </c>
      <c r="C44" s="147">
        <v>93</v>
      </c>
      <c r="D44" s="147">
        <v>15979</v>
      </c>
      <c r="E44" s="147">
        <v>8</v>
      </c>
      <c r="F44" s="147" t="s">
        <v>256</v>
      </c>
      <c r="G44" s="147">
        <v>12398</v>
      </c>
      <c r="H44" s="147" t="s">
        <v>256</v>
      </c>
      <c r="I44" s="147">
        <v>584</v>
      </c>
      <c r="J44" s="147">
        <v>2989</v>
      </c>
      <c r="K44" s="147">
        <v>1820</v>
      </c>
      <c r="L44" s="147">
        <v>1282</v>
      </c>
    </row>
    <row r="45" spans="1:12" s="403" customFormat="1" ht="11.25" customHeight="1">
      <c r="A45" s="2417"/>
      <c r="B45" s="210" t="s">
        <v>164</v>
      </c>
      <c r="C45" s="224">
        <v>11</v>
      </c>
      <c r="D45" s="224">
        <v>1496</v>
      </c>
      <c r="E45" s="224">
        <v>2</v>
      </c>
      <c r="F45" s="224" t="s">
        <v>256</v>
      </c>
      <c r="G45" s="224">
        <v>1163</v>
      </c>
      <c r="H45" s="224" t="s">
        <v>256</v>
      </c>
      <c r="I45" s="224" t="s">
        <v>256</v>
      </c>
      <c r="J45" s="224">
        <v>331</v>
      </c>
      <c r="K45" s="224">
        <v>198</v>
      </c>
      <c r="L45" s="224">
        <v>139</v>
      </c>
    </row>
    <row r="46" spans="1:12" s="403" customFormat="1" ht="11.25" customHeight="1">
      <c r="A46" s="2417"/>
      <c r="B46" s="199" t="s">
        <v>23</v>
      </c>
      <c r="C46" s="147">
        <v>7</v>
      </c>
      <c r="D46" s="147">
        <v>284</v>
      </c>
      <c r="E46" s="147">
        <v>31</v>
      </c>
      <c r="F46" s="147" t="s">
        <v>256</v>
      </c>
      <c r="G46" s="147">
        <v>151</v>
      </c>
      <c r="H46" s="147" t="s">
        <v>256</v>
      </c>
      <c r="I46" s="147">
        <v>73</v>
      </c>
      <c r="J46" s="147">
        <v>29</v>
      </c>
      <c r="K46" s="147">
        <v>40</v>
      </c>
      <c r="L46" s="147">
        <v>26</v>
      </c>
    </row>
    <row r="47" spans="1:12" s="403" customFormat="1" ht="11.25" customHeight="1">
      <c r="A47" s="2417"/>
      <c r="B47" s="202" t="s">
        <v>24</v>
      </c>
      <c r="C47" s="224">
        <v>23</v>
      </c>
      <c r="D47" s="224">
        <v>1289</v>
      </c>
      <c r="E47" s="224">
        <v>141</v>
      </c>
      <c r="F47" s="224" t="s">
        <v>256</v>
      </c>
      <c r="G47" s="224">
        <v>666</v>
      </c>
      <c r="H47" s="224" t="s">
        <v>256</v>
      </c>
      <c r="I47" s="224">
        <v>411</v>
      </c>
      <c r="J47" s="224">
        <v>71</v>
      </c>
      <c r="K47" s="224">
        <v>137</v>
      </c>
      <c r="L47" s="224">
        <v>97</v>
      </c>
    </row>
    <row r="48" spans="1:12" s="403" customFormat="1" ht="11.25" customHeight="1">
      <c r="A48" s="2417"/>
      <c r="B48" s="199" t="s">
        <v>25</v>
      </c>
      <c r="C48" s="147">
        <v>4</v>
      </c>
      <c r="D48" s="147">
        <v>423</v>
      </c>
      <c r="E48" s="147">
        <v>35</v>
      </c>
      <c r="F48" s="147" t="s">
        <v>256</v>
      </c>
      <c r="G48" s="147">
        <v>275</v>
      </c>
      <c r="H48" s="147" t="s">
        <v>256</v>
      </c>
      <c r="I48" s="147">
        <v>63</v>
      </c>
      <c r="J48" s="147">
        <v>50</v>
      </c>
      <c r="K48" s="147">
        <v>50</v>
      </c>
      <c r="L48" s="147">
        <v>33</v>
      </c>
    </row>
    <row r="49" spans="1:12" s="403" customFormat="1" ht="11.25" customHeight="1">
      <c r="A49" s="2417"/>
      <c r="B49" s="202" t="s">
        <v>26</v>
      </c>
      <c r="C49" s="224">
        <v>7</v>
      </c>
      <c r="D49" s="224">
        <v>374</v>
      </c>
      <c r="E49" s="224">
        <v>33</v>
      </c>
      <c r="F49" s="224" t="s">
        <v>256</v>
      </c>
      <c r="G49" s="224">
        <v>209</v>
      </c>
      <c r="H49" s="224" t="s">
        <v>256</v>
      </c>
      <c r="I49" s="224">
        <v>64</v>
      </c>
      <c r="J49" s="224">
        <v>68</v>
      </c>
      <c r="K49" s="224">
        <v>44</v>
      </c>
      <c r="L49" s="224">
        <v>25</v>
      </c>
    </row>
    <row r="50" spans="1:12" s="403" customFormat="1" ht="11.25" customHeight="1">
      <c r="A50" s="2417"/>
      <c r="B50" s="199" t="s">
        <v>27</v>
      </c>
      <c r="C50" s="147">
        <v>14</v>
      </c>
      <c r="D50" s="147">
        <v>1082</v>
      </c>
      <c r="E50" s="147">
        <v>334</v>
      </c>
      <c r="F50" s="147" t="s">
        <v>256</v>
      </c>
      <c r="G50" s="147">
        <v>434</v>
      </c>
      <c r="H50" s="147" t="s">
        <v>256</v>
      </c>
      <c r="I50" s="147">
        <v>213</v>
      </c>
      <c r="J50" s="147">
        <v>101</v>
      </c>
      <c r="K50" s="147">
        <v>123</v>
      </c>
      <c r="L50" s="147">
        <v>82</v>
      </c>
    </row>
    <row r="51" spans="1:12" s="403" customFormat="1" ht="11.25" customHeight="1">
      <c r="A51" s="2417"/>
      <c r="B51" s="202" t="s">
        <v>28</v>
      </c>
      <c r="C51" s="224">
        <v>12</v>
      </c>
      <c r="D51" s="224">
        <v>1346</v>
      </c>
      <c r="E51" s="224" t="s">
        <v>256</v>
      </c>
      <c r="F51" s="224" t="s">
        <v>256</v>
      </c>
      <c r="G51" s="224">
        <v>935</v>
      </c>
      <c r="H51" s="224" t="s">
        <v>256</v>
      </c>
      <c r="I51" s="224">
        <v>141</v>
      </c>
      <c r="J51" s="224">
        <v>270</v>
      </c>
      <c r="K51" s="224">
        <v>175</v>
      </c>
      <c r="L51" s="224">
        <v>117</v>
      </c>
    </row>
    <row r="52" spans="1:12" s="403" customFormat="1" ht="11.25" customHeight="1">
      <c r="A52" s="2417"/>
      <c r="B52" s="199" t="s">
        <v>29</v>
      </c>
      <c r="C52" s="147">
        <v>4</v>
      </c>
      <c r="D52" s="147">
        <v>670</v>
      </c>
      <c r="E52" s="147">
        <v>24</v>
      </c>
      <c r="F52" s="147" t="s">
        <v>256</v>
      </c>
      <c r="G52" s="147">
        <v>392</v>
      </c>
      <c r="H52" s="147" t="s">
        <v>256</v>
      </c>
      <c r="I52" s="147">
        <v>246</v>
      </c>
      <c r="J52" s="147">
        <v>8</v>
      </c>
      <c r="K52" s="147">
        <v>70</v>
      </c>
      <c r="L52" s="147">
        <v>43</v>
      </c>
    </row>
    <row r="53" spans="1:12" s="403" customFormat="1" ht="11.25" customHeight="1">
      <c r="A53" s="2417"/>
      <c r="B53" s="202" t="s">
        <v>30</v>
      </c>
      <c r="C53" s="224">
        <v>9</v>
      </c>
      <c r="D53" s="224">
        <v>395</v>
      </c>
      <c r="E53" s="224">
        <v>164</v>
      </c>
      <c r="F53" s="224" t="s">
        <v>256</v>
      </c>
      <c r="G53" s="224">
        <v>48</v>
      </c>
      <c r="H53" s="224" t="s">
        <v>256</v>
      </c>
      <c r="I53" s="224">
        <v>183</v>
      </c>
      <c r="J53" s="224" t="s">
        <v>256</v>
      </c>
      <c r="K53" s="224">
        <v>37</v>
      </c>
      <c r="L53" s="224">
        <v>22</v>
      </c>
    </row>
    <row r="54" spans="1:12" s="403" customFormat="1" ht="11.25" customHeight="1">
      <c r="A54" s="2417"/>
      <c r="B54" s="199" t="s">
        <v>31</v>
      </c>
      <c r="C54" s="147">
        <v>2</v>
      </c>
      <c r="D54" s="147">
        <v>316</v>
      </c>
      <c r="E54" s="147" t="s">
        <v>256</v>
      </c>
      <c r="F54" s="147" t="s">
        <v>256</v>
      </c>
      <c r="G54" s="147">
        <v>239</v>
      </c>
      <c r="H54" s="147" t="s">
        <v>256</v>
      </c>
      <c r="I54" s="147">
        <v>17</v>
      </c>
      <c r="J54" s="147">
        <v>60</v>
      </c>
      <c r="K54" s="147">
        <v>38</v>
      </c>
      <c r="L54" s="147">
        <v>29</v>
      </c>
    </row>
    <row r="55" spans="1:12" s="403" customFormat="1" ht="11.25" customHeight="1">
      <c r="A55" s="2417"/>
      <c r="B55" s="202" t="s">
        <v>32</v>
      </c>
      <c r="C55" s="224">
        <v>5</v>
      </c>
      <c r="D55" s="224">
        <v>904</v>
      </c>
      <c r="E55" s="224" t="s">
        <v>256</v>
      </c>
      <c r="F55" s="224" t="s">
        <v>256</v>
      </c>
      <c r="G55" s="224">
        <v>611</v>
      </c>
      <c r="H55" s="224" t="s">
        <v>256</v>
      </c>
      <c r="I55" s="224">
        <v>194</v>
      </c>
      <c r="J55" s="224">
        <v>99</v>
      </c>
      <c r="K55" s="224">
        <v>105</v>
      </c>
      <c r="L55" s="224">
        <v>68</v>
      </c>
    </row>
    <row r="56" spans="1:12" s="403" customFormat="1" ht="11.25" customHeight="1">
      <c r="A56" s="2417"/>
      <c r="B56" s="199" t="s">
        <v>33</v>
      </c>
      <c r="C56" s="147">
        <v>7</v>
      </c>
      <c r="D56" s="147">
        <v>297</v>
      </c>
      <c r="E56" s="147">
        <v>47</v>
      </c>
      <c r="F56" s="147" t="s">
        <v>256</v>
      </c>
      <c r="G56" s="147">
        <v>106</v>
      </c>
      <c r="H56" s="147" t="s">
        <v>256</v>
      </c>
      <c r="I56" s="147">
        <v>137</v>
      </c>
      <c r="J56" s="147">
        <v>7</v>
      </c>
      <c r="K56" s="147">
        <v>28</v>
      </c>
      <c r="L56" s="147">
        <v>17</v>
      </c>
    </row>
    <row r="57" spans="1:12" s="405" customFormat="1" ht="15.95" customHeight="1">
      <c r="A57" s="2419"/>
      <c r="B57" s="209" t="s">
        <v>130</v>
      </c>
      <c r="C57" s="143">
        <v>60</v>
      </c>
      <c r="D57" s="143">
        <v>3587</v>
      </c>
      <c r="E57" s="143">
        <v>960</v>
      </c>
      <c r="F57" s="143" t="s">
        <v>256</v>
      </c>
      <c r="G57" s="143">
        <v>1480</v>
      </c>
      <c r="H57" s="143" t="s">
        <v>256</v>
      </c>
      <c r="I57" s="143">
        <v>767</v>
      </c>
      <c r="J57" s="143">
        <v>380</v>
      </c>
      <c r="K57" s="143">
        <v>471</v>
      </c>
      <c r="L57" s="143">
        <v>295</v>
      </c>
    </row>
    <row r="58" spans="1:12" s="1170" customFormat="1" ht="10.5" customHeight="1">
      <c r="A58" s="2418"/>
      <c r="B58" s="206" t="s">
        <v>9</v>
      </c>
      <c r="C58" s="320">
        <v>18</v>
      </c>
      <c r="D58" s="320">
        <v>1448</v>
      </c>
      <c r="E58" s="320">
        <v>345</v>
      </c>
      <c r="F58" s="320" t="s">
        <v>256</v>
      </c>
      <c r="G58" s="320">
        <v>641</v>
      </c>
      <c r="H58" s="320" t="s">
        <v>256</v>
      </c>
      <c r="I58" s="320">
        <v>296</v>
      </c>
      <c r="J58" s="320">
        <v>166</v>
      </c>
      <c r="K58" s="320">
        <v>159</v>
      </c>
      <c r="L58" s="320">
        <v>105</v>
      </c>
    </row>
    <row r="59" spans="1:12" s="403" customFormat="1" ht="10.5" customHeight="1">
      <c r="A59" s="2417"/>
      <c r="B59" s="199" t="s">
        <v>7</v>
      </c>
      <c r="C59" s="147">
        <v>10</v>
      </c>
      <c r="D59" s="147">
        <v>426</v>
      </c>
      <c r="E59" s="147">
        <v>160</v>
      </c>
      <c r="F59" s="147" t="s">
        <v>256</v>
      </c>
      <c r="G59" s="147">
        <v>141</v>
      </c>
      <c r="H59" s="147" t="s">
        <v>256</v>
      </c>
      <c r="I59" s="147">
        <v>112</v>
      </c>
      <c r="J59" s="147">
        <v>13</v>
      </c>
      <c r="K59" s="147">
        <v>57</v>
      </c>
      <c r="L59" s="147">
        <v>39</v>
      </c>
    </row>
    <row r="60" spans="1:12" s="403" customFormat="1" ht="10.5" customHeight="1">
      <c r="A60" s="2417"/>
      <c r="B60" s="202" t="s">
        <v>8</v>
      </c>
      <c r="C60" s="224">
        <v>11</v>
      </c>
      <c r="D60" s="224">
        <v>569</v>
      </c>
      <c r="E60" s="224">
        <v>207</v>
      </c>
      <c r="F60" s="224" t="s">
        <v>256</v>
      </c>
      <c r="G60" s="224">
        <v>140</v>
      </c>
      <c r="H60" s="224" t="s">
        <v>256</v>
      </c>
      <c r="I60" s="224">
        <v>222</v>
      </c>
      <c r="J60" s="224" t="s">
        <v>256</v>
      </c>
      <c r="K60" s="224">
        <v>80</v>
      </c>
      <c r="L60" s="224">
        <v>46</v>
      </c>
    </row>
    <row r="61" spans="1:12" s="403" customFormat="1" ht="10.5" customHeight="1">
      <c r="A61" s="2417"/>
      <c r="B61" s="199" t="s">
        <v>10</v>
      </c>
      <c r="C61" s="147">
        <v>4</v>
      </c>
      <c r="D61" s="147">
        <v>284</v>
      </c>
      <c r="E61" s="147">
        <v>89</v>
      </c>
      <c r="F61" s="147" t="s">
        <v>256</v>
      </c>
      <c r="G61" s="147">
        <v>119</v>
      </c>
      <c r="H61" s="147" t="s">
        <v>256</v>
      </c>
      <c r="I61" s="147">
        <v>52</v>
      </c>
      <c r="J61" s="147">
        <v>24</v>
      </c>
      <c r="K61" s="147">
        <v>42</v>
      </c>
      <c r="L61" s="147">
        <v>24</v>
      </c>
    </row>
    <row r="62" spans="1:12" s="403" customFormat="1" ht="10.5" customHeight="1">
      <c r="A62" s="2417"/>
      <c r="B62" s="202" t="s">
        <v>11</v>
      </c>
      <c r="C62" s="224">
        <v>10</v>
      </c>
      <c r="D62" s="224">
        <v>609</v>
      </c>
      <c r="E62" s="224">
        <v>25</v>
      </c>
      <c r="F62" s="224" t="s">
        <v>256</v>
      </c>
      <c r="G62" s="224">
        <v>387</v>
      </c>
      <c r="H62" s="224" t="s">
        <v>256</v>
      </c>
      <c r="I62" s="224">
        <v>27</v>
      </c>
      <c r="J62" s="224">
        <v>170</v>
      </c>
      <c r="K62" s="224">
        <v>91</v>
      </c>
      <c r="L62" s="224">
        <v>56</v>
      </c>
    </row>
    <row r="63" spans="1:12" s="403" customFormat="1" ht="10.5" customHeight="1">
      <c r="A63" s="2417"/>
      <c r="B63" s="199" t="s">
        <v>12</v>
      </c>
      <c r="C63" s="147">
        <v>7</v>
      </c>
      <c r="D63" s="147">
        <v>251</v>
      </c>
      <c r="E63" s="147">
        <v>134</v>
      </c>
      <c r="F63" s="147" t="s">
        <v>256</v>
      </c>
      <c r="G63" s="147">
        <v>52</v>
      </c>
      <c r="H63" s="147" t="s">
        <v>256</v>
      </c>
      <c r="I63" s="147">
        <v>58</v>
      </c>
      <c r="J63" s="147">
        <v>7</v>
      </c>
      <c r="K63" s="147">
        <v>42</v>
      </c>
      <c r="L63" s="147">
        <v>25</v>
      </c>
    </row>
    <row r="64" spans="1:12" s="405" customFormat="1" ht="12.95" customHeight="1">
      <c r="A64" s="2419"/>
      <c r="B64" s="217" t="s">
        <v>131</v>
      </c>
      <c r="C64" s="325">
        <v>77</v>
      </c>
      <c r="D64" s="325">
        <v>5437</v>
      </c>
      <c r="E64" s="325">
        <v>800</v>
      </c>
      <c r="F64" s="325" t="s">
        <v>256</v>
      </c>
      <c r="G64" s="325">
        <v>3034</v>
      </c>
      <c r="H64" s="325" t="s">
        <v>256</v>
      </c>
      <c r="I64" s="325">
        <v>772</v>
      </c>
      <c r="J64" s="325">
        <v>831</v>
      </c>
      <c r="K64" s="325">
        <v>527</v>
      </c>
      <c r="L64" s="325">
        <v>440</v>
      </c>
    </row>
    <row r="65" spans="1:12" s="1170" customFormat="1" ht="10.5" customHeight="1">
      <c r="A65" s="2418"/>
      <c r="B65" s="214" t="s">
        <v>215</v>
      </c>
      <c r="C65" s="145">
        <v>60</v>
      </c>
      <c r="D65" s="145">
        <v>4355</v>
      </c>
      <c r="E65" s="145">
        <v>424</v>
      </c>
      <c r="F65" s="145" t="s">
        <v>256</v>
      </c>
      <c r="G65" s="145">
        <v>2698</v>
      </c>
      <c r="H65" s="145" t="s">
        <v>256</v>
      </c>
      <c r="I65" s="145">
        <v>483</v>
      </c>
      <c r="J65" s="145">
        <v>750</v>
      </c>
      <c r="K65" s="145">
        <v>421</v>
      </c>
      <c r="L65" s="145">
        <v>369</v>
      </c>
    </row>
    <row r="66" spans="1:12" s="403" customFormat="1" ht="10.5" customHeight="1">
      <c r="A66" s="2417"/>
      <c r="B66" s="202" t="s">
        <v>1</v>
      </c>
      <c r="C66" s="224">
        <v>13</v>
      </c>
      <c r="D66" s="224">
        <v>733</v>
      </c>
      <c r="E66" s="224">
        <v>234</v>
      </c>
      <c r="F66" s="224" t="s">
        <v>256</v>
      </c>
      <c r="G66" s="224">
        <v>250</v>
      </c>
      <c r="H66" s="224" t="s">
        <v>256</v>
      </c>
      <c r="I66" s="224">
        <v>183</v>
      </c>
      <c r="J66" s="224">
        <v>66</v>
      </c>
      <c r="K66" s="224">
        <v>68</v>
      </c>
      <c r="L66" s="224">
        <v>49</v>
      </c>
    </row>
    <row r="67" spans="1:12" s="403" customFormat="1" ht="10.5" customHeight="1">
      <c r="A67" s="2417"/>
      <c r="B67" s="199" t="s">
        <v>2</v>
      </c>
      <c r="C67" s="147">
        <v>4</v>
      </c>
      <c r="D67" s="147">
        <v>349</v>
      </c>
      <c r="E67" s="147">
        <v>142</v>
      </c>
      <c r="F67" s="147" t="s">
        <v>256</v>
      </c>
      <c r="G67" s="147">
        <v>86</v>
      </c>
      <c r="H67" s="147" t="s">
        <v>256</v>
      </c>
      <c r="I67" s="147">
        <v>106</v>
      </c>
      <c r="J67" s="147">
        <v>15</v>
      </c>
      <c r="K67" s="147">
        <v>38</v>
      </c>
      <c r="L67" s="147">
        <v>22</v>
      </c>
    </row>
    <row r="68" spans="1:12" s="405" customFormat="1" ht="12.95" customHeight="1">
      <c r="A68" s="2419"/>
      <c r="B68" s="217" t="s">
        <v>132</v>
      </c>
      <c r="C68" s="325">
        <v>80</v>
      </c>
      <c r="D68" s="325">
        <v>4497</v>
      </c>
      <c r="E68" s="325">
        <v>820</v>
      </c>
      <c r="F68" s="325" t="s">
        <v>256</v>
      </c>
      <c r="G68" s="325">
        <v>2098</v>
      </c>
      <c r="H68" s="325" t="s">
        <v>256</v>
      </c>
      <c r="I68" s="325">
        <v>982</v>
      </c>
      <c r="J68" s="325">
        <v>597</v>
      </c>
      <c r="K68" s="325">
        <v>510</v>
      </c>
      <c r="L68" s="325">
        <v>357</v>
      </c>
    </row>
    <row r="69" spans="1:12" s="1170" customFormat="1" ht="10.5" customHeight="1">
      <c r="A69" s="2418"/>
      <c r="B69" s="214" t="s">
        <v>216</v>
      </c>
      <c r="C69" s="145">
        <v>42</v>
      </c>
      <c r="D69" s="145">
        <v>3157</v>
      </c>
      <c r="E69" s="145">
        <v>226</v>
      </c>
      <c r="F69" s="145" t="s">
        <v>256</v>
      </c>
      <c r="G69" s="145">
        <v>1874</v>
      </c>
      <c r="H69" s="145" t="s">
        <v>256</v>
      </c>
      <c r="I69" s="145">
        <v>511</v>
      </c>
      <c r="J69" s="145">
        <v>546</v>
      </c>
      <c r="K69" s="145">
        <v>367</v>
      </c>
      <c r="L69" s="145">
        <v>266</v>
      </c>
    </row>
    <row r="70" spans="1:12" s="403" customFormat="1" ht="10.5" customHeight="1">
      <c r="A70" s="2417"/>
      <c r="B70" s="202" t="s">
        <v>3</v>
      </c>
      <c r="C70" s="224">
        <v>12</v>
      </c>
      <c r="D70" s="224">
        <v>294</v>
      </c>
      <c r="E70" s="224">
        <v>153</v>
      </c>
      <c r="F70" s="224" t="s">
        <v>256</v>
      </c>
      <c r="G70" s="224">
        <v>16</v>
      </c>
      <c r="H70" s="224" t="s">
        <v>256</v>
      </c>
      <c r="I70" s="224">
        <v>125</v>
      </c>
      <c r="J70" s="224" t="s">
        <v>256</v>
      </c>
      <c r="K70" s="224">
        <v>32</v>
      </c>
      <c r="L70" s="224">
        <v>21</v>
      </c>
    </row>
    <row r="71" spans="1:12" s="403" customFormat="1" ht="10.5" customHeight="1">
      <c r="A71" s="2417"/>
      <c r="B71" s="199" t="s">
        <v>4</v>
      </c>
      <c r="C71" s="147">
        <v>6</v>
      </c>
      <c r="D71" s="147">
        <v>228</v>
      </c>
      <c r="E71" s="147">
        <v>168</v>
      </c>
      <c r="F71" s="147" t="s">
        <v>256</v>
      </c>
      <c r="G71" s="147" t="s">
        <v>256</v>
      </c>
      <c r="H71" s="147" t="s">
        <v>256</v>
      </c>
      <c r="I71" s="147">
        <v>60</v>
      </c>
      <c r="J71" s="147" t="s">
        <v>256</v>
      </c>
      <c r="K71" s="147">
        <v>23</v>
      </c>
      <c r="L71" s="147">
        <v>16</v>
      </c>
    </row>
    <row r="72" spans="1:12" s="403" customFormat="1" ht="10.5" customHeight="1">
      <c r="A72" s="2417"/>
      <c r="B72" s="202" t="s">
        <v>5</v>
      </c>
      <c r="C72" s="224">
        <v>9</v>
      </c>
      <c r="D72" s="224">
        <v>581</v>
      </c>
      <c r="E72" s="224">
        <v>160</v>
      </c>
      <c r="F72" s="224" t="s">
        <v>256</v>
      </c>
      <c r="G72" s="224">
        <v>174</v>
      </c>
      <c r="H72" s="224" t="s">
        <v>256</v>
      </c>
      <c r="I72" s="224">
        <v>196</v>
      </c>
      <c r="J72" s="224">
        <v>51</v>
      </c>
      <c r="K72" s="224">
        <v>60</v>
      </c>
      <c r="L72" s="224">
        <v>35</v>
      </c>
    </row>
    <row r="73" spans="1:12" s="403" customFormat="1" ht="10.5" customHeight="1">
      <c r="A73" s="2417"/>
      <c r="B73" s="199" t="s">
        <v>6</v>
      </c>
      <c r="C73" s="147">
        <v>11</v>
      </c>
      <c r="D73" s="147">
        <v>237</v>
      </c>
      <c r="E73" s="147">
        <v>113</v>
      </c>
      <c r="F73" s="147" t="s">
        <v>256</v>
      </c>
      <c r="G73" s="147">
        <v>34</v>
      </c>
      <c r="H73" s="147" t="s">
        <v>256</v>
      </c>
      <c r="I73" s="147">
        <v>90</v>
      </c>
      <c r="J73" s="147" t="s">
        <v>256</v>
      </c>
      <c r="K73" s="147">
        <v>28</v>
      </c>
      <c r="L73" s="147">
        <v>19</v>
      </c>
    </row>
    <row r="74" spans="1:12" s="405" customFormat="1" ht="12.95" customHeight="1">
      <c r="A74" s="2419"/>
      <c r="B74" s="217" t="s">
        <v>133</v>
      </c>
      <c r="C74" s="325">
        <v>126</v>
      </c>
      <c r="D74" s="325">
        <v>9136</v>
      </c>
      <c r="E74" s="325">
        <v>339</v>
      </c>
      <c r="F74" s="325" t="s">
        <v>256</v>
      </c>
      <c r="G74" s="325">
        <v>5989</v>
      </c>
      <c r="H74" s="325" t="s">
        <v>256</v>
      </c>
      <c r="I74" s="325">
        <v>1718</v>
      </c>
      <c r="J74" s="325">
        <v>1090</v>
      </c>
      <c r="K74" s="325">
        <v>1058</v>
      </c>
      <c r="L74" s="325">
        <v>713</v>
      </c>
    </row>
    <row r="75" spans="1:12" s="1170" customFormat="1" ht="10.5" customHeight="1">
      <c r="A75" s="2418"/>
      <c r="B75" s="214" t="s">
        <v>217</v>
      </c>
      <c r="C75" s="145">
        <v>29</v>
      </c>
      <c r="D75" s="145">
        <v>2075</v>
      </c>
      <c r="E75" s="145" t="s">
        <v>256</v>
      </c>
      <c r="F75" s="145" t="s">
        <v>256</v>
      </c>
      <c r="G75" s="145">
        <v>1371</v>
      </c>
      <c r="H75" s="145" t="s">
        <v>256</v>
      </c>
      <c r="I75" s="145">
        <v>419</v>
      </c>
      <c r="J75" s="145">
        <v>285</v>
      </c>
      <c r="K75" s="145">
        <v>229</v>
      </c>
      <c r="L75" s="145">
        <v>159</v>
      </c>
    </row>
    <row r="76" spans="1:12" s="403" customFormat="1" ht="10.5" customHeight="1">
      <c r="A76" s="2417"/>
      <c r="B76" s="202" t="s">
        <v>34</v>
      </c>
      <c r="C76" s="224">
        <v>12</v>
      </c>
      <c r="D76" s="224">
        <v>1403</v>
      </c>
      <c r="E76" s="224">
        <v>13</v>
      </c>
      <c r="F76" s="224" t="s">
        <v>256</v>
      </c>
      <c r="G76" s="224">
        <v>945</v>
      </c>
      <c r="H76" s="224" t="s">
        <v>256</v>
      </c>
      <c r="I76" s="224">
        <v>322</v>
      </c>
      <c r="J76" s="224">
        <v>123</v>
      </c>
      <c r="K76" s="224">
        <v>143</v>
      </c>
      <c r="L76" s="224">
        <v>100</v>
      </c>
    </row>
    <row r="77" spans="1:12" s="403" customFormat="1" ht="10.5" customHeight="1">
      <c r="A77" s="2417"/>
      <c r="B77" s="199" t="s">
        <v>35</v>
      </c>
      <c r="C77" s="147">
        <v>7</v>
      </c>
      <c r="D77" s="147">
        <v>251</v>
      </c>
      <c r="E77" s="147">
        <v>37</v>
      </c>
      <c r="F77" s="147" t="s">
        <v>256</v>
      </c>
      <c r="G77" s="147">
        <v>125</v>
      </c>
      <c r="H77" s="147" t="s">
        <v>256</v>
      </c>
      <c r="I77" s="147">
        <v>77</v>
      </c>
      <c r="J77" s="147">
        <v>12</v>
      </c>
      <c r="K77" s="147">
        <v>33</v>
      </c>
      <c r="L77" s="147">
        <v>19</v>
      </c>
    </row>
    <row r="78" spans="1:12" s="403" customFormat="1" ht="10.5" customHeight="1">
      <c r="A78" s="2417"/>
      <c r="B78" s="202" t="s">
        <v>36</v>
      </c>
      <c r="C78" s="224">
        <v>15</v>
      </c>
      <c r="D78" s="224">
        <v>685</v>
      </c>
      <c r="E78" s="224">
        <v>121</v>
      </c>
      <c r="F78" s="224" t="s">
        <v>256</v>
      </c>
      <c r="G78" s="224">
        <v>365</v>
      </c>
      <c r="H78" s="224" t="s">
        <v>256</v>
      </c>
      <c r="I78" s="224">
        <v>137</v>
      </c>
      <c r="J78" s="224">
        <v>62</v>
      </c>
      <c r="K78" s="224">
        <v>66</v>
      </c>
      <c r="L78" s="224">
        <v>54</v>
      </c>
    </row>
    <row r="79" spans="1:12" s="403" customFormat="1" ht="10.5" customHeight="1">
      <c r="A79" s="2417"/>
      <c r="B79" s="199" t="s">
        <v>37</v>
      </c>
      <c r="C79" s="147">
        <v>24</v>
      </c>
      <c r="D79" s="147">
        <v>1347</v>
      </c>
      <c r="E79" s="147" t="s">
        <v>256</v>
      </c>
      <c r="F79" s="147" t="s">
        <v>256</v>
      </c>
      <c r="G79" s="147">
        <v>874</v>
      </c>
      <c r="H79" s="147" t="s">
        <v>256</v>
      </c>
      <c r="I79" s="147">
        <v>234</v>
      </c>
      <c r="J79" s="147">
        <v>239</v>
      </c>
      <c r="K79" s="147">
        <v>179</v>
      </c>
      <c r="L79" s="147">
        <v>112</v>
      </c>
    </row>
    <row r="80" spans="1:12" s="403" customFormat="1" ht="10.5" customHeight="1">
      <c r="A80" s="2417"/>
      <c r="B80" s="202" t="s">
        <v>38</v>
      </c>
      <c r="C80" s="224">
        <v>21</v>
      </c>
      <c r="D80" s="224">
        <v>2500</v>
      </c>
      <c r="E80" s="224" t="s">
        <v>256</v>
      </c>
      <c r="F80" s="224" t="s">
        <v>256</v>
      </c>
      <c r="G80" s="224">
        <v>1848</v>
      </c>
      <c r="H80" s="224" t="s">
        <v>256</v>
      </c>
      <c r="I80" s="224">
        <v>334</v>
      </c>
      <c r="J80" s="224">
        <v>318</v>
      </c>
      <c r="K80" s="224">
        <v>292</v>
      </c>
      <c r="L80" s="224">
        <v>197</v>
      </c>
    </row>
    <row r="81" spans="1:12" s="403" customFormat="1" ht="10.5" customHeight="1">
      <c r="A81" s="2417"/>
      <c r="B81" s="199" t="s">
        <v>39</v>
      </c>
      <c r="C81" s="147">
        <v>18</v>
      </c>
      <c r="D81" s="147">
        <v>875</v>
      </c>
      <c r="E81" s="147">
        <v>168</v>
      </c>
      <c r="F81" s="147" t="s">
        <v>256</v>
      </c>
      <c r="G81" s="147">
        <v>461</v>
      </c>
      <c r="H81" s="147" t="s">
        <v>256</v>
      </c>
      <c r="I81" s="147">
        <v>195</v>
      </c>
      <c r="J81" s="147">
        <v>51</v>
      </c>
      <c r="K81" s="147">
        <v>116</v>
      </c>
      <c r="L81" s="147">
        <v>72</v>
      </c>
    </row>
    <row r="82" spans="1:12" s="403" customFormat="1" ht="15.95" customHeight="1">
      <c r="A82" s="2417"/>
      <c r="B82" s="233" t="s">
        <v>192</v>
      </c>
      <c r="C82" s="224">
        <v>1441</v>
      </c>
      <c r="D82" s="224">
        <v>82223</v>
      </c>
      <c r="E82" s="224">
        <v>3262</v>
      </c>
      <c r="F82" s="224">
        <v>272</v>
      </c>
      <c r="G82" s="224">
        <v>47651</v>
      </c>
      <c r="H82" s="224" t="s">
        <v>256</v>
      </c>
      <c r="I82" s="224">
        <v>19308</v>
      </c>
      <c r="J82" s="224">
        <v>11730</v>
      </c>
      <c r="K82" s="224">
        <v>10927</v>
      </c>
      <c r="L82" s="224">
        <v>6986</v>
      </c>
    </row>
    <row r="83" spans="1:12" s="405" customFormat="1" ht="21.95" customHeight="1">
      <c r="A83" s="2419"/>
      <c r="B83" s="73" t="s">
        <v>251</v>
      </c>
      <c r="C83" s="143">
        <v>814</v>
      </c>
      <c r="D83" s="143">
        <v>49237</v>
      </c>
      <c r="E83" s="143">
        <v>2033</v>
      </c>
      <c r="F83" s="143">
        <v>186</v>
      </c>
      <c r="G83" s="143">
        <v>29196</v>
      </c>
      <c r="H83" s="143" t="s">
        <v>256</v>
      </c>
      <c r="I83" s="143">
        <v>10785</v>
      </c>
      <c r="J83" s="143">
        <v>7037</v>
      </c>
      <c r="K83" s="143">
        <v>6300</v>
      </c>
      <c r="L83" s="143">
        <v>4177</v>
      </c>
    </row>
    <row r="84" spans="1:12" s="405" customFormat="1" ht="12.95" customHeight="1">
      <c r="A84" s="2419"/>
      <c r="B84" s="217" t="s">
        <v>134</v>
      </c>
      <c r="C84" s="325">
        <v>105</v>
      </c>
      <c r="D84" s="325">
        <v>6971</v>
      </c>
      <c r="E84" s="325">
        <v>143</v>
      </c>
      <c r="F84" s="325" t="s">
        <v>256</v>
      </c>
      <c r="G84" s="325">
        <v>4451</v>
      </c>
      <c r="H84" s="325" t="s">
        <v>256</v>
      </c>
      <c r="I84" s="325">
        <v>1199</v>
      </c>
      <c r="J84" s="325">
        <v>1178</v>
      </c>
      <c r="K84" s="325">
        <v>888</v>
      </c>
      <c r="L84" s="325">
        <v>575</v>
      </c>
    </row>
    <row r="85" spans="1:12" s="1170" customFormat="1" ht="10.5" customHeight="1">
      <c r="A85" s="2418"/>
      <c r="B85" s="214" t="s">
        <v>237</v>
      </c>
      <c r="C85" s="145">
        <v>32</v>
      </c>
      <c r="D85" s="145">
        <v>2278</v>
      </c>
      <c r="E85" s="145" t="s">
        <v>256</v>
      </c>
      <c r="F85" s="145" t="s">
        <v>256</v>
      </c>
      <c r="G85" s="145">
        <v>1617</v>
      </c>
      <c r="H85" s="145" t="s">
        <v>256</v>
      </c>
      <c r="I85" s="145">
        <v>367</v>
      </c>
      <c r="J85" s="145">
        <v>294</v>
      </c>
      <c r="K85" s="145">
        <v>278</v>
      </c>
      <c r="L85" s="145">
        <v>172</v>
      </c>
    </row>
    <row r="86" spans="1:12" s="403" customFormat="1" ht="10.5" customHeight="1">
      <c r="A86" s="2417"/>
      <c r="B86" s="210" t="s">
        <v>218</v>
      </c>
      <c r="C86" s="224">
        <v>31</v>
      </c>
      <c r="D86" s="224">
        <v>2003</v>
      </c>
      <c r="E86" s="224" t="s">
        <v>256</v>
      </c>
      <c r="F86" s="224" t="s">
        <v>256</v>
      </c>
      <c r="G86" s="224">
        <v>1402</v>
      </c>
      <c r="H86" s="224" t="s">
        <v>256</v>
      </c>
      <c r="I86" s="224">
        <v>346</v>
      </c>
      <c r="J86" s="224">
        <v>255</v>
      </c>
      <c r="K86" s="224">
        <v>248</v>
      </c>
      <c r="L86" s="224">
        <v>152</v>
      </c>
    </row>
    <row r="87" spans="1:12" s="403" customFormat="1" ht="10.5" customHeight="1">
      <c r="A87" s="2417"/>
      <c r="B87" s="211" t="s">
        <v>238</v>
      </c>
      <c r="C87" s="147">
        <v>1</v>
      </c>
      <c r="D87" s="147">
        <v>275</v>
      </c>
      <c r="E87" s="147" t="s">
        <v>256</v>
      </c>
      <c r="F87" s="147" t="s">
        <v>256</v>
      </c>
      <c r="G87" s="147">
        <v>215</v>
      </c>
      <c r="H87" s="147" t="s">
        <v>256</v>
      </c>
      <c r="I87" s="147">
        <v>21</v>
      </c>
      <c r="J87" s="147">
        <v>39</v>
      </c>
      <c r="K87" s="147">
        <v>30</v>
      </c>
      <c r="L87" s="147">
        <v>20</v>
      </c>
    </row>
    <row r="88" spans="1:12" s="403" customFormat="1" ht="10.5" customHeight="1">
      <c r="A88" s="2417"/>
      <c r="B88" s="202" t="s">
        <v>77</v>
      </c>
      <c r="C88" s="224">
        <v>7</v>
      </c>
      <c r="D88" s="224">
        <v>576</v>
      </c>
      <c r="E88" s="224" t="s">
        <v>256</v>
      </c>
      <c r="F88" s="224" t="s">
        <v>256</v>
      </c>
      <c r="G88" s="224">
        <v>415</v>
      </c>
      <c r="H88" s="224" t="s">
        <v>256</v>
      </c>
      <c r="I88" s="224">
        <v>46</v>
      </c>
      <c r="J88" s="224">
        <v>115</v>
      </c>
      <c r="K88" s="224">
        <v>81</v>
      </c>
      <c r="L88" s="224">
        <v>51</v>
      </c>
    </row>
    <row r="89" spans="1:12" s="403" customFormat="1" ht="10.5" customHeight="1">
      <c r="A89" s="2417"/>
      <c r="B89" s="199" t="s">
        <v>78</v>
      </c>
      <c r="C89" s="147">
        <v>4</v>
      </c>
      <c r="D89" s="147">
        <v>587</v>
      </c>
      <c r="E89" s="147" t="s">
        <v>256</v>
      </c>
      <c r="F89" s="147" t="s">
        <v>256</v>
      </c>
      <c r="G89" s="147">
        <v>372</v>
      </c>
      <c r="H89" s="147" t="s">
        <v>256</v>
      </c>
      <c r="I89" s="147">
        <v>89</v>
      </c>
      <c r="J89" s="147">
        <v>126</v>
      </c>
      <c r="K89" s="147">
        <v>69</v>
      </c>
      <c r="L89" s="147">
        <v>42</v>
      </c>
    </row>
    <row r="90" spans="1:12" s="403" customFormat="1" ht="10.5" customHeight="1">
      <c r="A90" s="2417"/>
      <c r="B90" s="202" t="s">
        <v>79</v>
      </c>
      <c r="C90" s="224">
        <v>3</v>
      </c>
      <c r="D90" s="224">
        <v>223</v>
      </c>
      <c r="E90" s="224" t="s">
        <v>256</v>
      </c>
      <c r="F90" s="224" t="s">
        <v>256</v>
      </c>
      <c r="G90" s="224">
        <v>143</v>
      </c>
      <c r="H90" s="224" t="s">
        <v>256</v>
      </c>
      <c r="I90" s="224">
        <v>45</v>
      </c>
      <c r="J90" s="224">
        <v>35</v>
      </c>
      <c r="K90" s="224">
        <v>25</v>
      </c>
      <c r="L90" s="224">
        <v>19</v>
      </c>
    </row>
    <row r="91" spans="1:12" s="403" customFormat="1" ht="10.5" customHeight="1">
      <c r="A91" s="2417"/>
      <c r="B91" s="199" t="s">
        <v>80</v>
      </c>
      <c r="C91" s="147">
        <v>3</v>
      </c>
      <c r="D91" s="147">
        <v>201</v>
      </c>
      <c r="E91" s="147">
        <v>9</v>
      </c>
      <c r="F91" s="147" t="s">
        <v>256</v>
      </c>
      <c r="G91" s="147">
        <v>117</v>
      </c>
      <c r="H91" s="147" t="s">
        <v>256</v>
      </c>
      <c r="I91" s="147">
        <v>30</v>
      </c>
      <c r="J91" s="147">
        <v>45</v>
      </c>
      <c r="K91" s="147">
        <v>38</v>
      </c>
      <c r="L91" s="147">
        <v>24</v>
      </c>
    </row>
    <row r="92" spans="1:12" s="403" customFormat="1" ht="10.5" customHeight="1">
      <c r="A92" s="2417"/>
      <c r="B92" s="202" t="s">
        <v>81</v>
      </c>
      <c r="C92" s="224">
        <v>9</v>
      </c>
      <c r="D92" s="224">
        <v>786</v>
      </c>
      <c r="E92" s="224" t="s">
        <v>256</v>
      </c>
      <c r="F92" s="224" t="s">
        <v>256</v>
      </c>
      <c r="G92" s="224">
        <v>569</v>
      </c>
      <c r="H92" s="224" t="s">
        <v>256</v>
      </c>
      <c r="I92" s="224">
        <v>45</v>
      </c>
      <c r="J92" s="224">
        <v>172</v>
      </c>
      <c r="K92" s="224">
        <v>112</v>
      </c>
      <c r="L92" s="224">
        <v>70</v>
      </c>
    </row>
    <row r="93" spans="1:12" s="403" customFormat="1" ht="10.5" customHeight="1">
      <c r="A93" s="2417"/>
      <c r="B93" s="199" t="s">
        <v>82</v>
      </c>
      <c r="C93" s="147">
        <v>8</v>
      </c>
      <c r="D93" s="147">
        <v>483</v>
      </c>
      <c r="E93" s="147">
        <v>7</v>
      </c>
      <c r="F93" s="147" t="s">
        <v>256</v>
      </c>
      <c r="G93" s="147">
        <v>325</v>
      </c>
      <c r="H93" s="147" t="s">
        <v>256</v>
      </c>
      <c r="I93" s="147">
        <v>54</v>
      </c>
      <c r="J93" s="147">
        <v>97</v>
      </c>
      <c r="K93" s="147">
        <v>78</v>
      </c>
      <c r="L93" s="147">
        <v>51</v>
      </c>
    </row>
    <row r="94" spans="1:12" s="403" customFormat="1" ht="10.5" customHeight="1">
      <c r="A94" s="2417"/>
      <c r="B94" s="202" t="s">
        <v>83</v>
      </c>
      <c r="C94" s="224">
        <v>12</v>
      </c>
      <c r="D94" s="224">
        <v>804</v>
      </c>
      <c r="E94" s="224" t="s">
        <v>256</v>
      </c>
      <c r="F94" s="224" t="s">
        <v>256</v>
      </c>
      <c r="G94" s="224">
        <v>427</v>
      </c>
      <c r="H94" s="224" t="s">
        <v>256</v>
      </c>
      <c r="I94" s="224">
        <v>199</v>
      </c>
      <c r="J94" s="224">
        <v>178</v>
      </c>
      <c r="K94" s="224">
        <v>66</v>
      </c>
      <c r="L94" s="224">
        <v>54</v>
      </c>
    </row>
    <row r="95" spans="1:12" s="405" customFormat="1" ht="10.5" customHeight="1">
      <c r="A95" s="2419"/>
      <c r="B95" s="199" t="s">
        <v>84</v>
      </c>
      <c r="C95" s="147">
        <v>20</v>
      </c>
      <c r="D95" s="147">
        <v>584</v>
      </c>
      <c r="E95" s="147">
        <v>127</v>
      </c>
      <c r="F95" s="147" t="s">
        <v>256</v>
      </c>
      <c r="G95" s="147">
        <v>120</v>
      </c>
      <c r="H95" s="147" t="s">
        <v>256</v>
      </c>
      <c r="I95" s="147">
        <v>278</v>
      </c>
      <c r="J95" s="147">
        <v>59</v>
      </c>
      <c r="K95" s="147">
        <v>71</v>
      </c>
      <c r="L95" s="147">
        <v>52</v>
      </c>
    </row>
    <row r="96" spans="1:12" s="403" customFormat="1" ht="10.5" customHeight="1">
      <c r="A96" s="2417"/>
      <c r="B96" s="202" t="s">
        <v>85</v>
      </c>
      <c r="C96" s="224">
        <v>7</v>
      </c>
      <c r="D96" s="224">
        <v>449</v>
      </c>
      <c r="E96" s="224" t="s">
        <v>256</v>
      </c>
      <c r="F96" s="224" t="s">
        <v>256</v>
      </c>
      <c r="G96" s="224">
        <v>346</v>
      </c>
      <c r="H96" s="224" t="s">
        <v>256</v>
      </c>
      <c r="I96" s="224">
        <v>46</v>
      </c>
      <c r="J96" s="224">
        <v>57</v>
      </c>
      <c r="K96" s="224">
        <v>70</v>
      </c>
      <c r="L96" s="224">
        <v>40</v>
      </c>
    </row>
    <row r="97" spans="1:12" s="403" customFormat="1" ht="12.95" customHeight="1">
      <c r="A97" s="2417" t="s">
        <v>397</v>
      </c>
      <c r="B97" s="209" t="s">
        <v>135</v>
      </c>
      <c r="C97" s="143">
        <v>20</v>
      </c>
      <c r="D97" s="143">
        <v>4296</v>
      </c>
      <c r="E97" s="143">
        <v>22</v>
      </c>
      <c r="F97" s="143" t="s">
        <v>256</v>
      </c>
      <c r="G97" s="143">
        <v>2713</v>
      </c>
      <c r="H97" s="143" t="s">
        <v>256</v>
      </c>
      <c r="I97" s="143">
        <v>867</v>
      </c>
      <c r="J97" s="143">
        <v>694</v>
      </c>
      <c r="K97" s="143">
        <v>574</v>
      </c>
      <c r="L97" s="143">
        <v>382</v>
      </c>
    </row>
    <row r="98" spans="1:12" s="1170" customFormat="1" ht="10.5" customHeight="1">
      <c r="A98" s="2418"/>
      <c r="B98" s="206" t="s">
        <v>219</v>
      </c>
      <c r="C98" s="320">
        <v>13</v>
      </c>
      <c r="D98" s="320">
        <v>2448</v>
      </c>
      <c r="E98" s="320" t="s">
        <v>256</v>
      </c>
      <c r="F98" s="320" t="s">
        <v>256</v>
      </c>
      <c r="G98" s="320">
        <v>1640</v>
      </c>
      <c r="H98" s="320" t="s">
        <v>256</v>
      </c>
      <c r="I98" s="320">
        <v>391</v>
      </c>
      <c r="J98" s="320">
        <v>417</v>
      </c>
      <c r="K98" s="320">
        <v>311</v>
      </c>
      <c r="L98" s="320">
        <v>217</v>
      </c>
    </row>
    <row r="99" spans="1:12" s="403" customFormat="1" ht="10.5" customHeight="1">
      <c r="A99" s="2417"/>
      <c r="B99" s="199" t="s">
        <v>46</v>
      </c>
      <c r="C99" s="147">
        <v>2</v>
      </c>
      <c r="D99" s="147">
        <v>467</v>
      </c>
      <c r="E99" s="147">
        <v>22</v>
      </c>
      <c r="F99" s="147" t="s">
        <v>256</v>
      </c>
      <c r="G99" s="147">
        <v>263</v>
      </c>
      <c r="H99" s="147" t="s">
        <v>256</v>
      </c>
      <c r="I99" s="147">
        <v>115</v>
      </c>
      <c r="J99" s="147">
        <v>67</v>
      </c>
      <c r="K99" s="147">
        <v>60</v>
      </c>
      <c r="L99" s="147">
        <v>29</v>
      </c>
    </row>
    <row r="100" spans="1:12" s="403" customFormat="1" ht="10.5" customHeight="1">
      <c r="A100" s="2417"/>
      <c r="B100" s="202" t="s">
        <v>47</v>
      </c>
      <c r="C100" s="224">
        <v>2</v>
      </c>
      <c r="D100" s="224">
        <v>312</v>
      </c>
      <c r="E100" s="224" t="s">
        <v>256</v>
      </c>
      <c r="F100" s="224" t="s">
        <v>256</v>
      </c>
      <c r="G100" s="224">
        <v>194</v>
      </c>
      <c r="H100" s="224" t="s">
        <v>256</v>
      </c>
      <c r="I100" s="224">
        <v>62</v>
      </c>
      <c r="J100" s="224">
        <v>56</v>
      </c>
      <c r="K100" s="224">
        <v>43</v>
      </c>
      <c r="L100" s="224">
        <v>26</v>
      </c>
    </row>
    <row r="101" spans="1:12" s="403" customFormat="1" ht="10.5" customHeight="1">
      <c r="A101" s="2417"/>
      <c r="B101" s="199" t="s">
        <v>48</v>
      </c>
      <c r="C101" s="147">
        <v>1</v>
      </c>
      <c r="D101" s="147">
        <v>355</v>
      </c>
      <c r="E101" s="147" t="s">
        <v>256</v>
      </c>
      <c r="F101" s="147" t="s">
        <v>256</v>
      </c>
      <c r="G101" s="147">
        <v>209</v>
      </c>
      <c r="H101" s="147" t="s">
        <v>256</v>
      </c>
      <c r="I101" s="147">
        <v>88</v>
      </c>
      <c r="J101" s="147">
        <v>58</v>
      </c>
      <c r="K101" s="147">
        <v>48</v>
      </c>
      <c r="L101" s="147">
        <v>32</v>
      </c>
    </row>
    <row r="102" spans="1:12" s="405" customFormat="1" ht="10.5" customHeight="1">
      <c r="A102" s="2419"/>
      <c r="B102" s="202" t="s">
        <v>49</v>
      </c>
      <c r="C102" s="224">
        <v>1</v>
      </c>
      <c r="D102" s="224">
        <v>175</v>
      </c>
      <c r="E102" s="224" t="s">
        <v>256</v>
      </c>
      <c r="F102" s="224" t="s">
        <v>256</v>
      </c>
      <c r="G102" s="224">
        <v>104</v>
      </c>
      <c r="H102" s="224" t="s">
        <v>256</v>
      </c>
      <c r="I102" s="224">
        <v>57</v>
      </c>
      <c r="J102" s="224">
        <v>14</v>
      </c>
      <c r="K102" s="224">
        <v>36</v>
      </c>
      <c r="L102" s="224">
        <v>26</v>
      </c>
    </row>
    <row r="103" spans="1:12" s="403" customFormat="1" ht="10.5" customHeight="1">
      <c r="A103" s="2417"/>
      <c r="B103" s="199" t="s">
        <v>50</v>
      </c>
      <c r="C103" s="147">
        <v>1</v>
      </c>
      <c r="D103" s="147">
        <v>539</v>
      </c>
      <c r="E103" s="147" t="s">
        <v>256</v>
      </c>
      <c r="F103" s="147" t="s">
        <v>256</v>
      </c>
      <c r="G103" s="147">
        <v>303</v>
      </c>
      <c r="H103" s="147" t="s">
        <v>256</v>
      </c>
      <c r="I103" s="147">
        <v>154</v>
      </c>
      <c r="J103" s="147">
        <v>82</v>
      </c>
      <c r="K103" s="147">
        <v>76</v>
      </c>
      <c r="L103" s="147">
        <v>52</v>
      </c>
    </row>
    <row r="104" spans="1:12" s="403" customFormat="1" ht="12.95" customHeight="1">
      <c r="A104" s="2417"/>
      <c r="B104" s="217" t="s">
        <v>136</v>
      </c>
      <c r="C104" s="325">
        <v>143</v>
      </c>
      <c r="D104" s="325">
        <v>6556</v>
      </c>
      <c r="E104" s="325">
        <v>595</v>
      </c>
      <c r="F104" s="325">
        <v>136</v>
      </c>
      <c r="G104" s="325">
        <v>3196</v>
      </c>
      <c r="H104" s="325" t="s">
        <v>256</v>
      </c>
      <c r="I104" s="325">
        <v>1941</v>
      </c>
      <c r="J104" s="325">
        <v>688</v>
      </c>
      <c r="K104" s="325">
        <v>709</v>
      </c>
      <c r="L104" s="325">
        <v>525</v>
      </c>
    </row>
    <row r="105" spans="1:12" s="1170" customFormat="1" ht="10.5" customHeight="1">
      <c r="A105" s="2418"/>
      <c r="B105" s="214" t="s">
        <v>221</v>
      </c>
      <c r="C105" s="145">
        <v>56</v>
      </c>
      <c r="D105" s="145">
        <v>3152</v>
      </c>
      <c r="E105" s="145">
        <v>318</v>
      </c>
      <c r="F105" s="145">
        <v>17</v>
      </c>
      <c r="G105" s="145">
        <v>1719</v>
      </c>
      <c r="H105" s="145" t="s">
        <v>256</v>
      </c>
      <c r="I105" s="145">
        <v>802</v>
      </c>
      <c r="J105" s="145">
        <v>296</v>
      </c>
      <c r="K105" s="145">
        <v>326</v>
      </c>
      <c r="L105" s="145">
        <v>247</v>
      </c>
    </row>
    <row r="106" spans="1:12" s="403" customFormat="1" ht="10.5" customHeight="1">
      <c r="A106" s="2417"/>
      <c r="B106" s="202" t="s">
        <v>40</v>
      </c>
      <c r="C106" s="224">
        <v>13</v>
      </c>
      <c r="D106" s="224">
        <v>488</v>
      </c>
      <c r="E106" s="224">
        <v>77</v>
      </c>
      <c r="F106" s="224" t="s">
        <v>256</v>
      </c>
      <c r="G106" s="224">
        <v>185</v>
      </c>
      <c r="H106" s="224" t="s">
        <v>256</v>
      </c>
      <c r="I106" s="224">
        <v>191</v>
      </c>
      <c r="J106" s="224">
        <v>35</v>
      </c>
      <c r="K106" s="224">
        <v>63</v>
      </c>
      <c r="L106" s="224">
        <v>43</v>
      </c>
    </row>
    <row r="107" spans="1:12" s="403" customFormat="1" ht="10.5" customHeight="1">
      <c r="A107" s="2417"/>
      <c r="B107" s="199" t="s">
        <v>41</v>
      </c>
      <c r="C107" s="147">
        <v>12</v>
      </c>
      <c r="D107" s="147">
        <v>266</v>
      </c>
      <c r="E107" s="147">
        <v>33</v>
      </c>
      <c r="F107" s="147" t="s">
        <v>256</v>
      </c>
      <c r="G107" s="147">
        <v>94</v>
      </c>
      <c r="H107" s="147" t="s">
        <v>256</v>
      </c>
      <c r="I107" s="147">
        <v>126</v>
      </c>
      <c r="J107" s="147">
        <v>13</v>
      </c>
      <c r="K107" s="147">
        <v>29</v>
      </c>
      <c r="L107" s="147">
        <v>25</v>
      </c>
    </row>
    <row r="108" spans="1:12" s="403" customFormat="1" ht="10.5" customHeight="1">
      <c r="A108" s="2417"/>
      <c r="B108" s="202" t="s">
        <v>42</v>
      </c>
      <c r="C108" s="224">
        <v>6</v>
      </c>
      <c r="D108" s="224">
        <v>226</v>
      </c>
      <c r="E108" s="224" t="s">
        <v>256</v>
      </c>
      <c r="F108" s="224" t="s">
        <v>256</v>
      </c>
      <c r="G108" s="224">
        <v>126</v>
      </c>
      <c r="H108" s="224" t="s">
        <v>256</v>
      </c>
      <c r="I108" s="224">
        <v>72</v>
      </c>
      <c r="J108" s="224">
        <v>28</v>
      </c>
      <c r="K108" s="224">
        <v>29</v>
      </c>
      <c r="L108" s="224">
        <v>22</v>
      </c>
    </row>
    <row r="109" spans="1:12" s="403" customFormat="1" ht="10.5" customHeight="1">
      <c r="A109" s="2417" t="s">
        <v>397</v>
      </c>
      <c r="B109" s="199" t="s">
        <v>43</v>
      </c>
      <c r="C109" s="147">
        <v>9</v>
      </c>
      <c r="D109" s="147">
        <v>244</v>
      </c>
      <c r="E109" s="147" t="s">
        <v>256</v>
      </c>
      <c r="F109" s="147" t="s">
        <v>256</v>
      </c>
      <c r="G109" s="147">
        <v>115</v>
      </c>
      <c r="H109" s="147" t="s">
        <v>256</v>
      </c>
      <c r="I109" s="147">
        <v>99</v>
      </c>
      <c r="J109" s="147">
        <v>30</v>
      </c>
      <c r="K109" s="147">
        <v>26</v>
      </c>
      <c r="L109" s="147">
        <v>19</v>
      </c>
    </row>
    <row r="110" spans="1:12" s="403" customFormat="1" ht="10.5" customHeight="1">
      <c r="A110" s="2417"/>
      <c r="B110" s="202" t="s">
        <v>220</v>
      </c>
      <c r="C110" s="224">
        <v>35</v>
      </c>
      <c r="D110" s="224">
        <v>1768</v>
      </c>
      <c r="E110" s="224">
        <v>167</v>
      </c>
      <c r="F110" s="224">
        <v>119</v>
      </c>
      <c r="G110" s="224">
        <v>754</v>
      </c>
      <c r="H110" s="224" t="s">
        <v>256</v>
      </c>
      <c r="I110" s="224">
        <v>511</v>
      </c>
      <c r="J110" s="224">
        <v>217</v>
      </c>
      <c r="K110" s="224">
        <v>172</v>
      </c>
      <c r="L110" s="224">
        <v>122</v>
      </c>
    </row>
    <row r="111" spans="1:12" s="405" customFormat="1" ht="10.5" customHeight="1">
      <c r="A111" s="2419"/>
      <c r="B111" s="199" t="s">
        <v>44</v>
      </c>
      <c r="C111" s="147">
        <v>4</v>
      </c>
      <c r="D111" s="147">
        <v>190</v>
      </c>
      <c r="E111" s="147" t="s">
        <v>256</v>
      </c>
      <c r="F111" s="147" t="s">
        <v>256</v>
      </c>
      <c r="G111" s="147">
        <v>70</v>
      </c>
      <c r="H111" s="147" t="s">
        <v>256</v>
      </c>
      <c r="I111" s="147">
        <v>81</v>
      </c>
      <c r="J111" s="147">
        <v>39</v>
      </c>
      <c r="K111" s="147">
        <v>29</v>
      </c>
      <c r="L111" s="147">
        <v>23</v>
      </c>
    </row>
    <row r="112" spans="1:12" s="403" customFormat="1" ht="10.5" customHeight="1">
      <c r="A112" s="2417"/>
      <c r="B112" s="202" t="s">
        <v>45</v>
      </c>
      <c r="C112" s="224">
        <v>8</v>
      </c>
      <c r="D112" s="224">
        <v>222</v>
      </c>
      <c r="E112" s="224" t="s">
        <v>256</v>
      </c>
      <c r="F112" s="224" t="s">
        <v>256</v>
      </c>
      <c r="G112" s="224">
        <v>133</v>
      </c>
      <c r="H112" s="224" t="s">
        <v>256</v>
      </c>
      <c r="I112" s="224">
        <v>59</v>
      </c>
      <c r="J112" s="224">
        <v>30</v>
      </c>
      <c r="K112" s="224">
        <v>35</v>
      </c>
      <c r="L112" s="224">
        <v>24</v>
      </c>
    </row>
    <row r="113" spans="1:12" s="403" customFormat="1" ht="15.95" customHeight="1">
      <c r="A113" s="2417"/>
      <c r="B113" s="209" t="s">
        <v>137</v>
      </c>
      <c r="C113" s="143">
        <v>72</v>
      </c>
      <c r="D113" s="143">
        <v>6210</v>
      </c>
      <c r="E113" s="143">
        <v>82</v>
      </c>
      <c r="F113" s="143" t="s">
        <v>256</v>
      </c>
      <c r="G113" s="143">
        <v>4330</v>
      </c>
      <c r="H113" s="143" t="s">
        <v>256</v>
      </c>
      <c r="I113" s="143">
        <v>758</v>
      </c>
      <c r="J113" s="143">
        <v>1040</v>
      </c>
      <c r="K113" s="143">
        <v>798</v>
      </c>
      <c r="L113" s="143">
        <v>509</v>
      </c>
    </row>
    <row r="114" spans="1:12" s="1170" customFormat="1" ht="11.65" customHeight="1">
      <c r="A114" s="2418"/>
      <c r="B114" s="206" t="s">
        <v>222</v>
      </c>
      <c r="C114" s="320">
        <v>39</v>
      </c>
      <c r="D114" s="320">
        <v>3988</v>
      </c>
      <c r="E114" s="320">
        <v>61</v>
      </c>
      <c r="F114" s="320" t="s">
        <v>256</v>
      </c>
      <c r="G114" s="320">
        <v>2872</v>
      </c>
      <c r="H114" s="320" t="s">
        <v>256</v>
      </c>
      <c r="I114" s="320">
        <v>394</v>
      </c>
      <c r="J114" s="320">
        <v>661</v>
      </c>
      <c r="K114" s="320">
        <v>500</v>
      </c>
      <c r="L114" s="320">
        <v>327</v>
      </c>
    </row>
    <row r="115" spans="1:12" s="403" customFormat="1" ht="11.65" customHeight="1">
      <c r="A115" s="2417"/>
      <c r="B115" s="199" t="s">
        <v>86</v>
      </c>
      <c r="C115" s="147">
        <v>13</v>
      </c>
      <c r="D115" s="147">
        <v>1185</v>
      </c>
      <c r="E115" s="147" t="s">
        <v>256</v>
      </c>
      <c r="F115" s="147" t="s">
        <v>256</v>
      </c>
      <c r="G115" s="147">
        <v>821</v>
      </c>
      <c r="H115" s="147" t="s">
        <v>256</v>
      </c>
      <c r="I115" s="147">
        <v>153</v>
      </c>
      <c r="J115" s="147">
        <v>211</v>
      </c>
      <c r="K115" s="147">
        <v>150</v>
      </c>
      <c r="L115" s="147">
        <v>89</v>
      </c>
    </row>
    <row r="116" spans="1:12" s="405" customFormat="1" ht="11.65" customHeight="1">
      <c r="A116" s="2419"/>
      <c r="B116" s="202" t="s">
        <v>87</v>
      </c>
      <c r="C116" s="224">
        <v>13</v>
      </c>
      <c r="D116" s="224">
        <v>667</v>
      </c>
      <c r="E116" s="224" t="s">
        <v>256</v>
      </c>
      <c r="F116" s="224" t="s">
        <v>256</v>
      </c>
      <c r="G116" s="224">
        <v>405</v>
      </c>
      <c r="H116" s="224" t="s">
        <v>256</v>
      </c>
      <c r="I116" s="224">
        <v>167</v>
      </c>
      <c r="J116" s="224">
        <v>95</v>
      </c>
      <c r="K116" s="224">
        <v>95</v>
      </c>
      <c r="L116" s="224">
        <v>59</v>
      </c>
    </row>
    <row r="117" spans="1:12" s="403" customFormat="1" ht="11.65" customHeight="1">
      <c r="A117" s="2417"/>
      <c r="B117" s="199" t="s">
        <v>88</v>
      </c>
      <c r="C117" s="147">
        <v>7</v>
      </c>
      <c r="D117" s="147">
        <v>370</v>
      </c>
      <c r="E117" s="147">
        <v>21</v>
      </c>
      <c r="F117" s="147" t="s">
        <v>256</v>
      </c>
      <c r="G117" s="147">
        <v>232</v>
      </c>
      <c r="H117" s="147" t="s">
        <v>256</v>
      </c>
      <c r="I117" s="147">
        <v>44</v>
      </c>
      <c r="J117" s="147">
        <v>73</v>
      </c>
      <c r="K117" s="147">
        <v>53</v>
      </c>
      <c r="L117" s="147">
        <v>34</v>
      </c>
    </row>
    <row r="118" spans="1:12" s="403" customFormat="1" ht="15.95" customHeight="1">
      <c r="A118" s="2417"/>
      <c r="B118" s="217" t="s">
        <v>138</v>
      </c>
      <c r="C118" s="325">
        <v>103</v>
      </c>
      <c r="D118" s="325">
        <v>4426</v>
      </c>
      <c r="E118" s="325">
        <v>149</v>
      </c>
      <c r="F118" s="325" t="s">
        <v>256</v>
      </c>
      <c r="G118" s="325">
        <v>2612</v>
      </c>
      <c r="H118" s="325" t="s">
        <v>256</v>
      </c>
      <c r="I118" s="325">
        <v>994</v>
      </c>
      <c r="J118" s="325">
        <v>671</v>
      </c>
      <c r="K118" s="325">
        <v>711</v>
      </c>
      <c r="L118" s="325">
        <v>449</v>
      </c>
    </row>
    <row r="119" spans="1:12" s="1170" customFormat="1" ht="11.65" customHeight="1">
      <c r="A119" s="2418"/>
      <c r="B119" s="214" t="s">
        <v>223</v>
      </c>
      <c r="C119" s="145">
        <v>30</v>
      </c>
      <c r="D119" s="145">
        <v>1850</v>
      </c>
      <c r="E119" s="145">
        <v>66</v>
      </c>
      <c r="F119" s="145" t="s">
        <v>256</v>
      </c>
      <c r="G119" s="145">
        <v>1122</v>
      </c>
      <c r="H119" s="145" t="s">
        <v>256</v>
      </c>
      <c r="I119" s="145">
        <v>288</v>
      </c>
      <c r="J119" s="145">
        <v>374</v>
      </c>
      <c r="K119" s="145">
        <v>295</v>
      </c>
      <c r="L119" s="145">
        <v>191</v>
      </c>
    </row>
    <row r="120" spans="1:12" s="403" customFormat="1" ht="11.65" customHeight="1">
      <c r="A120" s="2417"/>
      <c r="B120" s="202" t="s">
        <v>65</v>
      </c>
      <c r="C120" s="224">
        <v>17</v>
      </c>
      <c r="D120" s="224">
        <v>398</v>
      </c>
      <c r="E120" s="224">
        <v>73</v>
      </c>
      <c r="F120" s="224" t="s">
        <v>256</v>
      </c>
      <c r="G120" s="224">
        <v>185</v>
      </c>
      <c r="H120" s="224" t="s">
        <v>256</v>
      </c>
      <c r="I120" s="224">
        <v>80</v>
      </c>
      <c r="J120" s="224">
        <v>60</v>
      </c>
      <c r="K120" s="224">
        <v>76</v>
      </c>
      <c r="L120" s="224">
        <v>49</v>
      </c>
    </row>
    <row r="121" spans="1:12" s="403" customFormat="1" ht="11.65" customHeight="1">
      <c r="A121" s="2417"/>
      <c r="B121" s="199" t="s">
        <v>66</v>
      </c>
      <c r="C121" s="147">
        <v>24</v>
      </c>
      <c r="D121" s="147">
        <v>974</v>
      </c>
      <c r="E121" s="147" t="s">
        <v>256</v>
      </c>
      <c r="F121" s="147" t="s">
        <v>256</v>
      </c>
      <c r="G121" s="147">
        <v>565</v>
      </c>
      <c r="H121" s="147" t="s">
        <v>256</v>
      </c>
      <c r="I121" s="147">
        <v>350</v>
      </c>
      <c r="J121" s="147">
        <v>59</v>
      </c>
      <c r="K121" s="147">
        <v>122</v>
      </c>
      <c r="L121" s="147">
        <v>83</v>
      </c>
    </row>
    <row r="122" spans="1:12" s="403" customFormat="1" ht="11.65" customHeight="1">
      <c r="A122" s="2417"/>
      <c r="B122" s="202" t="s">
        <v>67</v>
      </c>
      <c r="C122" s="224">
        <v>10</v>
      </c>
      <c r="D122" s="224">
        <v>133</v>
      </c>
      <c r="E122" s="224">
        <v>10</v>
      </c>
      <c r="F122" s="224" t="s">
        <v>256</v>
      </c>
      <c r="G122" s="224">
        <v>54</v>
      </c>
      <c r="H122" s="224" t="s">
        <v>256</v>
      </c>
      <c r="I122" s="224">
        <v>58</v>
      </c>
      <c r="J122" s="224">
        <v>11</v>
      </c>
      <c r="K122" s="224">
        <v>35</v>
      </c>
      <c r="L122" s="224">
        <v>20</v>
      </c>
    </row>
    <row r="123" spans="1:12" s="405" customFormat="1" ht="11.65" customHeight="1">
      <c r="A123" s="2419"/>
      <c r="B123" s="199" t="s">
        <v>68</v>
      </c>
      <c r="C123" s="147">
        <v>11</v>
      </c>
      <c r="D123" s="147">
        <v>440</v>
      </c>
      <c r="E123" s="147" t="s">
        <v>256</v>
      </c>
      <c r="F123" s="147" t="s">
        <v>256</v>
      </c>
      <c r="G123" s="147">
        <v>272</v>
      </c>
      <c r="H123" s="147" t="s">
        <v>256</v>
      </c>
      <c r="I123" s="147">
        <v>104</v>
      </c>
      <c r="J123" s="147">
        <v>64</v>
      </c>
      <c r="K123" s="147">
        <v>85</v>
      </c>
      <c r="L123" s="147">
        <v>52</v>
      </c>
    </row>
    <row r="124" spans="1:12" s="403" customFormat="1" ht="11.65" customHeight="1">
      <c r="A124" s="2417"/>
      <c r="B124" s="202" t="s">
        <v>69</v>
      </c>
      <c r="C124" s="224">
        <v>11</v>
      </c>
      <c r="D124" s="224">
        <v>631</v>
      </c>
      <c r="E124" s="224" t="s">
        <v>256</v>
      </c>
      <c r="F124" s="224" t="s">
        <v>256</v>
      </c>
      <c r="G124" s="224">
        <v>414</v>
      </c>
      <c r="H124" s="224" t="s">
        <v>256</v>
      </c>
      <c r="I124" s="224">
        <v>114</v>
      </c>
      <c r="J124" s="224">
        <v>103</v>
      </c>
      <c r="K124" s="224">
        <v>98</v>
      </c>
      <c r="L124" s="224">
        <v>54</v>
      </c>
    </row>
    <row r="125" spans="1:12" s="403" customFormat="1" ht="15.95" customHeight="1">
      <c r="A125" s="2417"/>
      <c r="B125" s="209" t="s">
        <v>139</v>
      </c>
      <c r="C125" s="143">
        <v>132</v>
      </c>
      <c r="D125" s="143">
        <v>5731</v>
      </c>
      <c r="E125" s="143">
        <v>654</v>
      </c>
      <c r="F125" s="143" t="s">
        <v>256</v>
      </c>
      <c r="G125" s="143">
        <v>3134</v>
      </c>
      <c r="H125" s="143" t="s">
        <v>256</v>
      </c>
      <c r="I125" s="143">
        <v>1089</v>
      </c>
      <c r="J125" s="143">
        <v>854</v>
      </c>
      <c r="K125" s="143">
        <v>723</v>
      </c>
      <c r="L125" s="143">
        <v>472</v>
      </c>
    </row>
    <row r="126" spans="1:12" s="1170" customFormat="1" ht="11.65" customHeight="1">
      <c r="A126" s="2418"/>
      <c r="B126" s="206" t="s">
        <v>224</v>
      </c>
      <c r="C126" s="320">
        <v>55</v>
      </c>
      <c r="D126" s="320">
        <v>3291</v>
      </c>
      <c r="E126" s="320">
        <v>291</v>
      </c>
      <c r="F126" s="320" t="s">
        <v>256</v>
      </c>
      <c r="G126" s="320">
        <v>1931</v>
      </c>
      <c r="H126" s="320" t="s">
        <v>256</v>
      </c>
      <c r="I126" s="320">
        <v>641</v>
      </c>
      <c r="J126" s="320">
        <v>428</v>
      </c>
      <c r="K126" s="320">
        <v>400</v>
      </c>
      <c r="L126" s="320">
        <v>246</v>
      </c>
    </row>
    <row r="127" spans="1:12" s="403" customFormat="1" ht="11.65" customHeight="1">
      <c r="A127" s="2417"/>
      <c r="B127" s="199" t="s">
        <v>92</v>
      </c>
      <c r="C127" s="147">
        <v>27</v>
      </c>
      <c r="D127" s="147">
        <v>605</v>
      </c>
      <c r="E127" s="147">
        <v>134</v>
      </c>
      <c r="F127" s="147" t="s">
        <v>256</v>
      </c>
      <c r="G127" s="147">
        <v>278</v>
      </c>
      <c r="H127" s="147" t="s">
        <v>256</v>
      </c>
      <c r="I127" s="147">
        <v>87</v>
      </c>
      <c r="J127" s="147">
        <v>106</v>
      </c>
      <c r="K127" s="147">
        <v>79</v>
      </c>
      <c r="L127" s="147">
        <v>62</v>
      </c>
    </row>
    <row r="128" spans="1:12" s="403" customFormat="1" ht="11.65" customHeight="1">
      <c r="A128" s="2417"/>
      <c r="B128" s="202" t="s">
        <v>93</v>
      </c>
      <c r="C128" s="224">
        <v>11</v>
      </c>
      <c r="D128" s="224">
        <v>386</v>
      </c>
      <c r="E128" s="224">
        <v>60</v>
      </c>
      <c r="F128" s="224" t="s">
        <v>256</v>
      </c>
      <c r="G128" s="224">
        <v>198</v>
      </c>
      <c r="H128" s="224" t="s">
        <v>256</v>
      </c>
      <c r="I128" s="224">
        <v>50</v>
      </c>
      <c r="J128" s="224">
        <v>78</v>
      </c>
      <c r="K128" s="224">
        <v>53</v>
      </c>
      <c r="L128" s="224">
        <v>35</v>
      </c>
    </row>
    <row r="129" spans="1:12" s="403" customFormat="1" ht="11.65" customHeight="1">
      <c r="A129" s="2417"/>
      <c r="B129" s="199" t="s">
        <v>94</v>
      </c>
      <c r="C129" s="147">
        <v>11</v>
      </c>
      <c r="D129" s="147">
        <v>286</v>
      </c>
      <c r="E129" s="147">
        <v>20</v>
      </c>
      <c r="F129" s="147" t="s">
        <v>256</v>
      </c>
      <c r="G129" s="147">
        <v>128</v>
      </c>
      <c r="H129" s="147" t="s">
        <v>256</v>
      </c>
      <c r="I129" s="147">
        <v>91</v>
      </c>
      <c r="J129" s="147">
        <v>47</v>
      </c>
      <c r="K129" s="147">
        <v>40</v>
      </c>
      <c r="L129" s="147">
        <v>28</v>
      </c>
    </row>
    <row r="130" spans="1:12" s="405" customFormat="1" ht="11.65" customHeight="1">
      <c r="A130" s="2419"/>
      <c r="B130" s="202" t="s">
        <v>95</v>
      </c>
      <c r="C130" s="224">
        <v>21</v>
      </c>
      <c r="D130" s="224">
        <v>966</v>
      </c>
      <c r="E130" s="224">
        <v>118</v>
      </c>
      <c r="F130" s="224" t="s">
        <v>256</v>
      </c>
      <c r="G130" s="224">
        <v>509</v>
      </c>
      <c r="H130" s="224" t="s">
        <v>256</v>
      </c>
      <c r="I130" s="224">
        <v>165</v>
      </c>
      <c r="J130" s="224">
        <v>174</v>
      </c>
      <c r="K130" s="224">
        <v>126</v>
      </c>
      <c r="L130" s="224">
        <v>85</v>
      </c>
    </row>
    <row r="131" spans="1:12" s="403" customFormat="1" ht="11.65" customHeight="1">
      <c r="A131" s="2417" t="s">
        <v>397</v>
      </c>
      <c r="B131" s="199" t="s">
        <v>96</v>
      </c>
      <c r="C131" s="147">
        <v>7</v>
      </c>
      <c r="D131" s="147">
        <v>197</v>
      </c>
      <c r="E131" s="147">
        <v>31</v>
      </c>
      <c r="F131" s="147" t="s">
        <v>256</v>
      </c>
      <c r="G131" s="147">
        <v>90</v>
      </c>
      <c r="H131" s="147" t="s">
        <v>256</v>
      </c>
      <c r="I131" s="147">
        <v>55</v>
      </c>
      <c r="J131" s="147">
        <v>21</v>
      </c>
      <c r="K131" s="147">
        <v>25</v>
      </c>
      <c r="L131" s="147">
        <v>16</v>
      </c>
    </row>
    <row r="132" spans="1:12" s="403" customFormat="1" ht="15.95" customHeight="1">
      <c r="A132" s="2417"/>
      <c r="B132" s="217" t="s">
        <v>140</v>
      </c>
      <c r="C132" s="325">
        <v>132</v>
      </c>
      <c r="D132" s="325">
        <v>7321</v>
      </c>
      <c r="E132" s="325">
        <v>152</v>
      </c>
      <c r="F132" s="325" t="s">
        <v>256</v>
      </c>
      <c r="G132" s="325">
        <v>3753</v>
      </c>
      <c r="H132" s="325" t="s">
        <v>256</v>
      </c>
      <c r="I132" s="325">
        <v>2537</v>
      </c>
      <c r="J132" s="325">
        <v>879</v>
      </c>
      <c r="K132" s="325">
        <v>901</v>
      </c>
      <c r="L132" s="325">
        <v>606</v>
      </c>
    </row>
    <row r="133" spans="1:12" s="1170" customFormat="1" ht="11.65" customHeight="1">
      <c r="A133" s="2418"/>
      <c r="B133" s="214" t="s">
        <v>225</v>
      </c>
      <c r="C133" s="145">
        <v>54</v>
      </c>
      <c r="D133" s="145">
        <v>2957</v>
      </c>
      <c r="E133" s="145">
        <v>115</v>
      </c>
      <c r="F133" s="145" t="s">
        <v>256</v>
      </c>
      <c r="G133" s="145">
        <v>1763</v>
      </c>
      <c r="H133" s="145" t="s">
        <v>256</v>
      </c>
      <c r="I133" s="145">
        <v>822</v>
      </c>
      <c r="J133" s="145">
        <v>257</v>
      </c>
      <c r="K133" s="145">
        <v>358</v>
      </c>
      <c r="L133" s="145">
        <v>253</v>
      </c>
    </row>
    <row r="134" spans="1:12" s="403" customFormat="1" ht="11.65" customHeight="1">
      <c r="A134" s="2417"/>
      <c r="B134" s="202" t="s">
        <v>89</v>
      </c>
      <c r="C134" s="224">
        <v>12</v>
      </c>
      <c r="D134" s="224">
        <v>721</v>
      </c>
      <c r="E134" s="224">
        <v>15</v>
      </c>
      <c r="F134" s="224" t="s">
        <v>256</v>
      </c>
      <c r="G134" s="224">
        <v>491</v>
      </c>
      <c r="H134" s="224" t="s">
        <v>256</v>
      </c>
      <c r="I134" s="224">
        <v>155</v>
      </c>
      <c r="J134" s="224">
        <v>60</v>
      </c>
      <c r="K134" s="224">
        <v>112</v>
      </c>
      <c r="L134" s="224">
        <v>69</v>
      </c>
    </row>
    <row r="135" spans="1:12" s="403" customFormat="1" ht="11.65" customHeight="1">
      <c r="A135" s="2417"/>
      <c r="B135" s="199" t="s">
        <v>226</v>
      </c>
      <c r="C135" s="147">
        <v>25</v>
      </c>
      <c r="D135" s="147">
        <v>2234</v>
      </c>
      <c r="E135" s="147" t="s">
        <v>256</v>
      </c>
      <c r="F135" s="147" t="s">
        <v>256</v>
      </c>
      <c r="G135" s="147">
        <v>851</v>
      </c>
      <c r="H135" s="147" t="s">
        <v>256</v>
      </c>
      <c r="I135" s="147">
        <v>935</v>
      </c>
      <c r="J135" s="147">
        <v>448</v>
      </c>
      <c r="K135" s="147">
        <v>237</v>
      </c>
      <c r="L135" s="147">
        <v>160</v>
      </c>
    </row>
    <row r="136" spans="1:12" s="405" customFormat="1" ht="11.65" customHeight="1">
      <c r="A136" s="2419"/>
      <c r="B136" s="202" t="s">
        <v>90</v>
      </c>
      <c r="C136" s="224">
        <v>8</v>
      </c>
      <c r="D136" s="224">
        <v>732</v>
      </c>
      <c r="E136" s="224">
        <v>14</v>
      </c>
      <c r="F136" s="224" t="s">
        <v>256</v>
      </c>
      <c r="G136" s="224">
        <v>529</v>
      </c>
      <c r="H136" s="224" t="s">
        <v>256</v>
      </c>
      <c r="I136" s="224">
        <v>86</v>
      </c>
      <c r="J136" s="224">
        <v>103</v>
      </c>
      <c r="K136" s="224">
        <v>107</v>
      </c>
      <c r="L136" s="224">
        <v>64</v>
      </c>
    </row>
    <row r="137" spans="1:12" s="403" customFormat="1" ht="11.65" customHeight="1">
      <c r="A137" s="2417"/>
      <c r="B137" s="199" t="s">
        <v>91</v>
      </c>
      <c r="C137" s="147">
        <v>33</v>
      </c>
      <c r="D137" s="147">
        <v>677</v>
      </c>
      <c r="E137" s="147">
        <v>8</v>
      </c>
      <c r="F137" s="147" t="s">
        <v>256</v>
      </c>
      <c r="G137" s="147">
        <v>119</v>
      </c>
      <c r="H137" s="147" t="s">
        <v>256</v>
      </c>
      <c r="I137" s="147">
        <v>539</v>
      </c>
      <c r="J137" s="147">
        <v>11</v>
      </c>
      <c r="K137" s="147">
        <v>87</v>
      </c>
      <c r="L137" s="147">
        <v>60</v>
      </c>
    </row>
    <row r="138" spans="1:12" s="403" customFormat="1" ht="15.95" customHeight="1">
      <c r="A138" s="2417"/>
      <c r="B138" s="217" t="s">
        <v>141</v>
      </c>
      <c r="C138" s="325">
        <v>107</v>
      </c>
      <c r="D138" s="325">
        <v>7726</v>
      </c>
      <c r="E138" s="325">
        <v>236</v>
      </c>
      <c r="F138" s="325">
        <v>50</v>
      </c>
      <c r="G138" s="325">
        <v>5007</v>
      </c>
      <c r="H138" s="325" t="s">
        <v>256</v>
      </c>
      <c r="I138" s="325">
        <v>1400</v>
      </c>
      <c r="J138" s="325">
        <v>1033</v>
      </c>
      <c r="K138" s="325">
        <v>996</v>
      </c>
      <c r="L138" s="325">
        <v>659</v>
      </c>
    </row>
    <row r="139" spans="1:12" s="1170" customFormat="1" ht="11.65" customHeight="1">
      <c r="A139" s="2418"/>
      <c r="B139" s="214" t="s">
        <v>227</v>
      </c>
      <c r="C139" s="145">
        <v>53</v>
      </c>
      <c r="D139" s="145">
        <v>5380</v>
      </c>
      <c r="E139" s="145">
        <v>1</v>
      </c>
      <c r="F139" s="145" t="s">
        <v>256</v>
      </c>
      <c r="G139" s="145">
        <v>3786</v>
      </c>
      <c r="H139" s="145" t="s">
        <v>256</v>
      </c>
      <c r="I139" s="145">
        <v>855</v>
      </c>
      <c r="J139" s="145">
        <v>738</v>
      </c>
      <c r="K139" s="145">
        <v>687</v>
      </c>
      <c r="L139" s="145">
        <v>448</v>
      </c>
    </row>
    <row r="140" spans="1:12" s="403" customFormat="1" ht="11.65" customHeight="1">
      <c r="A140" s="2417"/>
      <c r="B140" s="202" t="s">
        <v>59</v>
      </c>
      <c r="C140" s="224">
        <v>17</v>
      </c>
      <c r="D140" s="224">
        <v>1136</v>
      </c>
      <c r="E140" s="224">
        <v>35</v>
      </c>
      <c r="F140" s="224">
        <v>50</v>
      </c>
      <c r="G140" s="224">
        <v>690</v>
      </c>
      <c r="H140" s="224" t="s">
        <v>256</v>
      </c>
      <c r="I140" s="224">
        <v>234</v>
      </c>
      <c r="J140" s="224">
        <v>127</v>
      </c>
      <c r="K140" s="224">
        <v>127</v>
      </c>
      <c r="L140" s="224">
        <v>86</v>
      </c>
    </row>
    <row r="141" spans="1:12" s="403" customFormat="1" ht="11.65" customHeight="1">
      <c r="A141" s="2417"/>
      <c r="B141" s="199" t="s">
        <v>60</v>
      </c>
      <c r="C141" s="147">
        <v>9</v>
      </c>
      <c r="D141" s="147">
        <v>235</v>
      </c>
      <c r="E141" s="147">
        <v>58</v>
      </c>
      <c r="F141" s="147" t="s">
        <v>256</v>
      </c>
      <c r="G141" s="147">
        <v>91</v>
      </c>
      <c r="H141" s="147" t="s">
        <v>256</v>
      </c>
      <c r="I141" s="147">
        <v>67</v>
      </c>
      <c r="J141" s="147">
        <v>19</v>
      </c>
      <c r="K141" s="147">
        <v>42</v>
      </c>
      <c r="L141" s="147">
        <v>29</v>
      </c>
    </row>
    <row r="142" spans="1:12" s="403" customFormat="1" ht="11.65" customHeight="1">
      <c r="A142" s="2417"/>
      <c r="B142" s="202" t="s">
        <v>61</v>
      </c>
      <c r="C142" s="224">
        <v>8</v>
      </c>
      <c r="D142" s="224">
        <v>225</v>
      </c>
      <c r="E142" s="224">
        <v>57</v>
      </c>
      <c r="F142" s="224" t="s">
        <v>256</v>
      </c>
      <c r="G142" s="224">
        <v>82</v>
      </c>
      <c r="H142" s="224" t="s">
        <v>256</v>
      </c>
      <c r="I142" s="224">
        <v>60</v>
      </c>
      <c r="J142" s="224">
        <v>26</v>
      </c>
      <c r="K142" s="224">
        <v>37</v>
      </c>
      <c r="L142" s="224">
        <v>29</v>
      </c>
    </row>
    <row r="143" spans="1:12" s="403" customFormat="1" ht="11.65" customHeight="1">
      <c r="A143" s="2417"/>
      <c r="B143" s="199" t="s">
        <v>62</v>
      </c>
      <c r="C143" s="147">
        <v>1</v>
      </c>
      <c r="D143" s="147">
        <v>202</v>
      </c>
      <c r="E143" s="147" t="s">
        <v>256</v>
      </c>
      <c r="F143" s="147" t="s">
        <v>256</v>
      </c>
      <c r="G143" s="147">
        <v>145</v>
      </c>
      <c r="H143" s="147" t="s">
        <v>256</v>
      </c>
      <c r="I143" s="147">
        <v>30</v>
      </c>
      <c r="J143" s="147">
        <v>27</v>
      </c>
      <c r="K143" s="147">
        <v>29</v>
      </c>
      <c r="L143" s="147">
        <v>18</v>
      </c>
    </row>
    <row r="144" spans="1:12" s="405" customFormat="1" ht="11.65" customHeight="1">
      <c r="A144" s="2419"/>
      <c r="B144" s="202" t="s">
        <v>63</v>
      </c>
      <c r="C144" s="224">
        <v>4</v>
      </c>
      <c r="D144" s="224">
        <v>209</v>
      </c>
      <c r="E144" s="224">
        <v>76</v>
      </c>
      <c r="F144" s="224" t="s">
        <v>256</v>
      </c>
      <c r="G144" s="224">
        <v>55</v>
      </c>
      <c r="H144" s="224" t="s">
        <v>256</v>
      </c>
      <c r="I144" s="224">
        <v>43</v>
      </c>
      <c r="J144" s="224">
        <v>35</v>
      </c>
      <c r="K144" s="224">
        <v>23</v>
      </c>
      <c r="L144" s="224">
        <v>17</v>
      </c>
    </row>
    <row r="145" spans="1:12" s="405" customFormat="1" ht="11.65" customHeight="1">
      <c r="A145" s="2419"/>
      <c r="B145" s="199" t="s">
        <v>64</v>
      </c>
      <c r="C145" s="147">
        <v>15</v>
      </c>
      <c r="D145" s="147">
        <v>339</v>
      </c>
      <c r="E145" s="147">
        <v>9</v>
      </c>
      <c r="F145" s="147" t="s">
        <v>256</v>
      </c>
      <c r="G145" s="147">
        <v>158</v>
      </c>
      <c r="H145" s="147" t="s">
        <v>256</v>
      </c>
      <c r="I145" s="147">
        <v>111</v>
      </c>
      <c r="J145" s="147">
        <v>61</v>
      </c>
      <c r="K145" s="147">
        <v>51</v>
      </c>
      <c r="L145" s="147">
        <v>32</v>
      </c>
    </row>
    <row r="146" spans="1:12" s="403" customFormat="1" ht="21.95" customHeight="1">
      <c r="A146" s="2417"/>
      <c r="B146" s="223" t="s">
        <v>262</v>
      </c>
      <c r="C146" s="325">
        <v>627</v>
      </c>
      <c r="D146" s="325">
        <v>32986</v>
      </c>
      <c r="E146" s="325">
        <v>1229</v>
      </c>
      <c r="F146" s="325">
        <v>86</v>
      </c>
      <c r="G146" s="325">
        <v>18455</v>
      </c>
      <c r="H146" s="325" t="s">
        <v>256</v>
      </c>
      <c r="I146" s="325">
        <v>8523</v>
      </c>
      <c r="J146" s="325">
        <v>4693</v>
      </c>
      <c r="K146" s="325">
        <v>4627</v>
      </c>
      <c r="L146" s="325">
        <v>2809</v>
      </c>
    </row>
    <row r="147" spans="1:12" s="403" customFormat="1" ht="15.95" customHeight="1">
      <c r="A147" s="2417"/>
      <c r="B147" s="209" t="s">
        <v>142</v>
      </c>
      <c r="C147" s="143">
        <v>39</v>
      </c>
      <c r="D147" s="143">
        <v>2175</v>
      </c>
      <c r="E147" s="143" t="s">
        <v>256</v>
      </c>
      <c r="F147" s="143" t="s">
        <v>256</v>
      </c>
      <c r="G147" s="143">
        <v>1362</v>
      </c>
      <c r="H147" s="143" t="s">
        <v>256</v>
      </c>
      <c r="I147" s="143">
        <v>373</v>
      </c>
      <c r="J147" s="143">
        <v>440</v>
      </c>
      <c r="K147" s="143">
        <v>424</v>
      </c>
      <c r="L147" s="143">
        <v>221</v>
      </c>
    </row>
    <row r="148" spans="1:12" s="1170" customFormat="1" ht="11.65" customHeight="1">
      <c r="A148" s="2418"/>
      <c r="B148" s="206" t="s">
        <v>70</v>
      </c>
      <c r="C148" s="320">
        <v>16</v>
      </c>
      <c r="D148" s="320">
        <v>977</v>
      </c>
      <c r="E148" s="320" t="s">
        <v>256</v>
      </c>
      <c r="F148" s="320" t="s">
        <v>256</v>
      </c>
      <c r="G148" s="320">
        <v>648</v>
      </c>
      <c r="H148" s="320" t="s">
        <v>256</v>
      </c>
      <c r="I148" s="320">
        <v>240</v>
      </c>
      <c r="J148" s="320">
        <v>89</v>
      </c>
      <c r="K148" s="320">
        <v>218</v>
      </c>
      <c r="L148" s="320">
        <v>98</v>
      </c>
    </row>
    <row r="149" spans="1:12" s="403" customFormat="1" ht="11.65" customHeight="1">
      <c r="A149" s="2417"/>
      <c r="B149" s="199" t="s">
        <v>71</v>
      </c>
      <c r="C149" s="147">
        <v>5</v>
      </c>
      <c r="D149" s="147">
        <v>380</v>
      </c>
      <c r="E149" s="147" t="s">
        <v>256</v>
      </c>
      <c r="F149" s="147" t="s">
        <v>256</v>
      </c>
      <c r="G149" s="147">
        <v>256</v>
      </c>
      <c r="H149" s="147" t="s">
        <v>256</v>
      </c>
      <c r="I149" s="147">
        <v>17</v>
      </c>
      <c r="J149" s="147">
        <v>107</v>
      </c>
      <c r="K149" s="147">
        <v>53</v>
      </c>
      <c r="L149" s="147">
        <v>35</v>
      </c>
    </row>
    <row r="150" spans="1:12" s="405" customFormat="1" ht="11.65" customHeight="1">
      <c r="A150" s="2419"/>
      <c r="B150" s="202" t="s">
        <v>72</v>
      </c>
      <c r="C150" s="224">
        <v>6</v>
      </c>
      <c r="D150" s="224">
        <v>285</v>
      </c>
      <c r="E150" s="224" t="s">
        <v>256</v>
      </c>
      <c r="F150" s="224" t="s">
        <v>256</v>
      </c>
      <c r="G150" s="224">
        <v>148</v>
      </c>
      <c r="H150" s="224" t="s">
        <v>256</v>
      </c>
      <c r="I150" s="224">
        <v>49</v>
      </c>
      <c r="J150" s="224">
        <v>88</v>
      </c>
      <c r="K150" s="224">
        <v>53</v>
      </c>
      <c r="L150" s="224">
        <v>31</v>
      </c>
    </row>
    <row r="151" spans="1:12" s="406" customFormat="1" ht="11.65" customHeight="1">
      <c r="A151" s="2418">
        <v>2</v>
      </c>
      <c r="B151" s="199" t="s">
        <v>73</v>
      </c>
      <c r="C151" s="147">
        <v>12</v>
      </c>
      <c r="D151" s="147">
        <v>533</v>
      </c>
      <c r="E151" s="147" t="s">
        <v>256</v>
      </c>
      <c r="F151" s="147" t="s">
        <v>256</v>
      </c>
      <c r="G151" s="147">
        <v>310</v>
      </c>
      <c r="H151" s="147" t="s">
        <v>256</v>
      </c>
      <c r="I151" s="147">
        <v>67</v>
      </c>
      <c r="J151" s="147">
        <v>156</v>
      </c>
      <c r="K151" s="147">
        <v>100</v>
      </c>
      <c r="L151" s="147">
        <v>57</v>
      </c>
    </row>
    <row r="152" spans="1:12" s="403" customFormat="1" ht="15.95" customHeight="1">
      <c r="A152" s="2417"/>
      <c r="B152" s="217" t="s">
        <v>143</v>
      </c>
      <c r="C152" s="325">
        <v>80</v>
      </c>
      <c r="D152" s="325">
        <v>3658</v>
      </c>
      <c r="E152" s="325">
        <v>198</v>
      </c>
      <c r="F152" s="325" t="s">
        <v>256</v>
      </c>
      <c r="G152" s="325">
        <v>2127</v>
      </c>
      <c r="H152" s="325" t="s">
        <v>256</v>
      </c>
      <c r="I152" s="325">
        <v>704</v>
      </c>
      <c r="J152" s="325">
        <v>629</v>
      </c>
      <c r="K152" s="325">
        <v>555</v>
      </c>
      <c r="L152" s="325">
        <v>368</v>
      </c>
    </row>
    <row r="153" spans="1:12" s="1170" customFormat="1" ht="11.65" customHeight="1">
      <c r="A153" s="2418"/>
      <c r="B153" s="214" t="s">
        <v>144</v>
      </c>
      <c r="C153" s="145">
        <v>25</v>
      </c>
      <c r="D153" s="145">
        <v>1944</v>
      </c>
      <c r="E153" s="145" t="s">
        <v>256</v>
      </c>
      <c r="F153" s="145" t="s">
        <v>256</v>
      </c>
      <c r="G153" s="145">
        <v>1266</v>
      </c>
      <c r="H153" s="145" t="s">
        <v>256</v>
      </c>
      <c r="I153" s="145">
        <v>267</v>
      </c>
      <c r="J153" s="145">
        <v>411</v>
      </c>
      <c r="K153" s="145">
        <v>282</v>
      </c>
      <c r="L153" s="145">
        <v>186</v>
      </c>
    </row>
    <row r="154" spans="1:12" s="403" customFormat="1" ht="11.65" customHeight="1">
      <c r="A154" s="2417"/>
      <c r="B154" s="210" t="s">
        <v>145</v>
      </c>
      <c r="C154" s="224">
        <v>21</v>
      </c>
      <c r="D154" s="224">
        <v>1680</v>
      </c>
      <c r="E154" s="224" t="s">
        <v>256</v>
      </c>
      <c r="F154" s="224" t="s">
        <v>256</v>
      </c>
      <c r="G154" s="224">
        <v>1117</v>
      </c>
      <c r="H154" s="224" t="s">
        <v>256</v>
      </c>
      <c r="I154" s="224">
        <v>208</v>
      </c>
      <c r="J154" s="224">
        <v>355</v>
      </c>
      <c r="K154" s="224">
        <v>246</v>
      </c>
      <c r="L154" s="224">
        <v>161</v>
      </c>
    </row>
    <row r="155" spans="1:12" s="403" customFormat="1" ht="11.65" customHeight="1">
      <c r="A155" s="2417"/>
      <c r="B155" s="211" t="s">
        <v>146</v>
      </c>
      <c r="C155" s="147">
        <v>4</v>
      </c>
      <c r="D155" s="147">
        <v>264</v>
      </c>
      <c r="E155" s="147" t="s">
        <v>256</v>
      </c>
      <c r="F155" s="147" t="s">
        <v>256</v>
      </c>
      <c r="G155" s="147">
        <v>149</v>
      </c>
      <c r="H155" s="147" t="s">
        <v>256</v>
      </c>
      <c r="I155" s="147">
        <v>59</v>
      </c>
      <c r="J155" s="147">
        <v>56</v>
      </c>
      <c r="K155" s="147">
        <v>36</v>
      </c>
      <c r="L155" s="147">
        <v>25</v>
      </c>
    </row>
    <row r="156" spans="1:12" s="403" customFormat="1" ht="11.65" customHeight="1">
      <c r="A156" s="2417">
        <v>2</v>
      </c>
      <c r="B156" s="202" t="s">
        <v>53</v>
      </c>
      <c r="C156" s="224">
        <v>11</v>
      </c>
      <c r="D156" s="224">
        <v>357</v>
      </c>
      <c r="E156" s="224">
        <v>70</v>
      </c>
      <c r="F156" s="224" t="s">
        <v>256</v>
      </c>
      <c r="G156" s="224">
        <v>185</v>
      </c>
      <c r="H156" s="224" t="s">
        <v>256</v>
      </c>
      <c r="I156" s="224">
        <v>56</v>
      </c>
      <c r="J156" s="224">
        <v>46</v>
      </c>
      <c r="K156" s="224">
        <v>52</v>
      </c>
      <c r="L156" s="224">
        <v>35</v>
      </c>
    </row>
    <row r="157" spans="1:12" s="403" customFormat="1" ht="11.65" customHeight="1">
      <c r="A157" s="2417"/>
      <c r="B157" s="199" t="s">
        <v>54</v>
      </c>
      <c r="C157" s="147">
        <v>5</v>
      </c>
      <c r="D157" s="147">
        <v>84</v>
      </c>
      <c r="E157" s="147">
        <v>5</v>
      </c>
      <c r="F157" s="147" t="s">
        <v>256</v>
      </c>
      <c r="G157" s="147">
        <v>37</v>
      </c>
      <c r="H157" s="147" t="s">
        <v>256</v>
      </c>
      <c r="I157" s="147">
        <v>28</v>
      </c>
      <c r="J157" s="147">
        <v>14</v>
      </c>
      <c r="K157" s="147">
        <v>16</v>
      </c>
      <c r="L157" s="147">
        <v>11</v>
      </c>
    </row>
    <row r="158" spans="1:12" s="403" customFormat="1" ht="11.65" customHeight="1">
      <c r="A158" s="2417">
        <v>2</v>
      </c>
      <c r="B158" s="202" t="s">
        <v>55</v>
      </c>
      <c r="C158" s="224">
        <v>9</v>
      </c>
      <c r="D158" s="224">
        <v>145</v>
      </c>
      <c r="E158" s="224" t="s">
        <v>256</v>
      </c>
      <c r="F158" s="224" t="s">
        <v>256</v>
      </c>
      <c r="G158" s="224">
        <v>82</v>
      </c>
      <c r="H158" s="224" t="s">
        <v>256</v>
      </c>
      <c r="I158" s="224">
        <v>63</v>
      </c>
      <c r="J158" s="224" t="s">
        <v>256</v>
      </c>
      <c r="K158" s="224">
        <v>21</v>
      </c>
      <c r="L158" s="224">
        <v>16</v>
      </c>
    </row>
    <row r="159" spans="1:12" s="403" customFormat="1" ht="11.65" customHeight="1">
      <c r="A159" s="2417">
        <v>2</v>
      </c>
      <c r="B159" s="199" t="s">
        <v>56</v>
      </c>
      <c r="C159" s="147">
        <v>6</v>
      </c>
      <c r="D159" s="147">
        <v>210</v>
      </c>
      <c r="E159" s="147">
        <v>17</v>
      </c>
      <c r="F159" s="147" t="s">
        <v>256</v>
      </c>
      <c r="G159" s="147">
        <v>116</v>
      </c>
      <c r="H159" s="147" t="s">
        <v>256</v>
      </c>
      <c r="I159" s="147">
        <v>40</v>
      </c>
      <c r="J159" s="147">
        <v>37</v>
      </c>
      <c r="K159" s="147">
        <v>26</v>
      </c>
      <c r="L159" s="147">
        <v>15</v>
      </c>
    </row>
    <row r="160" spans="1:12" s="403" customFormat="1" ht="11.65" customHeight="1">
      <c r="A160" s="2417"/>
      <c r="B160" s="202" t="s">
        <v>57</v>
      </c>
      <c r="C160" s="224">
        <v>12</v>
      </c>
      <c r="D160" s="224">
        <v>227</v>
      </c>
      <c r="E160" s="224" t="s">
        <v>256</v>
      </c>
      <c r="F160" s="224" t="s">
        <v>256</v>
      </c>
      <c r="G160" s="224">
        <v>124</v>
      </c>
      <c r="H160" s="224" t="s">
        <v>256</v>
      </c>
      <c r="I160" s="224">
        <v>66</v>
      </c>
      <c r="J160" s="224">
        <v>37</v>
      </c>
      <c r="K160" s="224">
        <v>53</v>
      </c>
      <c r="L160" s="224">
        <v>35</v>
      </c>
    </row>
    <row r="161" spans="1:12" s="405" customFormat="1" ht="11.65" customHeight="1">
      <c r="A161" s="2419"/>
      <c r="B161" s="199" t="s">
        <v>58</v>
      </c>
      <c r="C161" s="147">
        <v>9</v>
      </c>
      <c r="D161" s="147">
        <v>143</v>
      </c>
      <c r="E161" s="147">
        <v>39</v>
      </c>
      <c r="F161" s="147" t="s">
        <v>256</v>
      </c>
      <c r="G161" s="147">
        <v>48</v>
      </c>
      <c r="H161" s="147" t="s">
        <v>256</v>
      </c>
      <c r="I161" s="147">
        <v>56</v>
      </c>
      <c r="J161" s="147" t="s">
        <v>256</v>
      </c>
      <c r="K161" s="147">
        <v>18</v>
      </c>
      <c r="L161" s="147">
        <v>13</v>
      </c>
    </row>
    <row r="162" spans="1:12" s="403" customFormat="1" ht="11.65" customHeight="1">
      <c r="A162" s="2417"/>
      <c r="B162" s="202" t="s">
        <v>123</v>
      </c>
      <c r="C162" s="224">
        <v>3</v>
      </c>
      <c r="D162" s="224">
        <v>548</v>
      </c>
      <c r="E162" s="224">
        <v>67</v>
      </c>
      <c r="F162" s="224" t="s">
        <v>256</v>
      </c>
      <c r="G162" s="224">
        <v>269</v>
      </c>
      <c r="H162" s="224" t="s">
        <v>256</v>
      </c>
      <c r="I162" s="224">
        <v>128</v>
      </c>
      <c r="J162" s="224">
        <v>84</v>
      </c>
      <c r="K162" s="224">
        <v>87</v>
      </c>
      <c r="L162" s="224">
        <v>57</v>
      </c>
    </row>
    <row r="163" spans="1:12" s="403" customFormat="1" ht="15.95" customHeight="1">
      <c r="A163" s="2417"/>
      <c r="B163" s="209" t="s">
        <v>147</v>
      </c>
      <c r="C163" s="143">
        <v>46</v>
      </c>
      <c r="D163" s="143">
        <v>2352</v>
      </c>
      <c r="E163" s="143" t="s">
        <v>256</v>
      </c>
      <c r="F163" s="143" t="s">
        <v>256</v>
      </c>
      <c r="G163" s="143">
        <v>1517</v>
      </c>
      <c r="H163" s="143" t="s">
        <v>256</v>
      </c>
      <c r="I163" s="143">
        <v>425</v>
      </c>
      <c r="J163" s="143">
        <v>410</v>
      </c>
      <c r="K163" s="143">
        <v>349</v>
      </c>
      <c r="L163" s="143">
        <v>205</v>
      </c>
    </row>
    <row r="164" spans="1:12" s="1170" customFormat="1" ht="11.65" customHeight="1">
      <c r="A164" s="2418"/>
      <c r="B164" s="206" t="s">
        <v>228</v>
      </c>
      <c r="C164" s="320">
        <v>30</v>
      </c>
      <c r="D164" s="320">
        <v>1266</v>
      </c>
      <c r="E164" s="320" t="s">
        <v>256</v>
      </c>
      <c r="F164" s="320" t="s">
        <v>256</v>
      </c>
      <c r="G164" s="320">
        <v>816</v>
      </c>
      <c r="H164" s="320" t="s">
        <v>256</v>
      </c>
      <c r="I164" s="320">
        <v>277</v>
      </c>
      <c r="J164" s="320">
        <v>173</v>
      </c>
      <c r="K164" s="320">
        <v>199</v>
      </c>
      <c r="L164" s="320">
        <v>111</v>
      </c>
    </row>
    <row r="165" spans="1:12" s="403" customFormat="1" ht="11.65" customHeight="1">
      <c r="A165" s="2417"/>
      <c r="B165" s="199" t="s">
        <v>74</v>
      </c>
      <c r="C165" s="147">
        <v>7</v>
      </c>
      <c r="D165" s="147">
        <v>148</v>
      </c>
      <c r="E165" s="147" t="s">
        <v>256</v>
      </c>
      <c r="F165" s="147" t="s">
        <v>256</v>
      </c>
      <c r="G165" s="147">
        <v>62</v>
      </c>
      <c r="H165" s="147" t="s">
        <v>256</v>
      </c>
      <c r="I165" s="147">
        <v>61</v>
      </c>
      <c r="J165" s="147">
        <v>25</v>
      </c>
      <c r="K165" s="147">
        <v>29</v>
      </c>
      <c r="L165" s="147">
        <v>16</v>
      </c>
    </row>
    <row r="166" spans="1:12" s="405" customFormat="1" ht="11.65" customHeight="1">
      <c r="A166" s="2419"/>
      <c r="B166" s="202" t="s">
        <v>75</v>
      </c>
      <c r="C166" s="224">
        <v>8</v>
      </c>
      <c r="D166" s="224">
        <v>694</v>
      </c>
      <c r="E166" s="224" t="s">
        <v>256</v>
      </c>
      <c r="F166" s="224" t="s">
        <v>256</v>
      </c>
      <c r="G166" s="224">
        <v>492</v>
      </c>
      <c r="H166" s="224" t="s">
        <v>256</v>
      </c>
      <c r="I166" s="224">
        <v>48</v>
      </c>
      <c r="J166" s="224">
        <v>154</v>
      </c>
      <c r="K166" s="224">
        <v>90</v>
      </c>
      <c r="L166" s="224">
        <v>58</v>
      </c>
    </row>
    <row r="167" spans="1:12" s="403" customFormat="1" ht="11.65" customHeight="1">
      <c r="A167" s="2417"/>
      <c r="B167" s="199" t="s">
        <v>76</v>
      </c>
      <c r="C167" s="147">
        <v>1</v>
      </c>
      <c r="D167" s="147">
        <v>244</v>
      </c>
      <c r="E167" s="147" t="s">
        <v>256</v>
      </c>
      <c r="F167" s="147" t="s">
        <v>256</v>
      </c>
      <c r="G167" s="147">
        <v>147</v>
      </c>
      <c r="H167" s="147" t="s">
        <v>256</v>
      </c>
      <c r="I167" s="147">
        <v>39</v>
      </c>
      <c r="J167" s="147">
        <v>58</v>
      </c>
      <c r="K167" s="147">
        <v>31</v>
      </c>
      <c r="L167" s="147">
        <v>20</v>
      </c>
    </row>
    <row r="168" spans="1:12" s="403" customFormat="1" ht="15.95" customHeight="1">
      <c r="A168" s="2417"/>
      <c r="B168" s="217" t="s">
        <v>148</v>
      </c>
      <c r="C168" s="325">
        <v>102</v>
      </c>
      <c r="D168" s="325">
        <v>3805</v>
      </c>
      <c r="E168" s="325">
        <v>133</v>
      </c>
      <c r="F168" s="325">
        <v>11</v>
      </c>
      <c r="G168" s="325">
        <v>1951</v>
      </c>
      <c r="H168" s="325" t="s">
        <v>256</v>
      </c>
      <c r="I168" s="325">
        <v>1225</v>
      </c>
      <c r="J168" s="325">
        <v>485</v>
      </c>
      <c r="K168" s="325">
        <v>544</v>
      </c>
      <c r="L168" s="325">
        <v>331</v>
      </c>
    </row>
    <row r="169" spans="1:12" s="1170" customFormat="1" ht="11.65" customHeight="1">
      <c r="A169" s="2418"/>
      <c r="B169" s="214" t="s">
        <v>229</v>
      </c>
      <c r="C169" s="145">
        <v>52</v>
      </c>
      <c r="D169" s="145">
        <v>2489</v>
      </c>
      <c r="E169" s="145">
        <v>9</v>
      </c>
      <c r="F169" s="145" t="s">
        <v>256</v>
      </c>
      <c r="G169" s="145">
        <v>1387</v>
      </c>
      <c r="H169" s="145" t="s">
        <v>256</v>
      </c>
      <c r="I169" s="145">
        <v>778</v>
      </c>
      <c r="J169" s="145">
        <v>315</v>
      </c>
      <c r="K169" s="145">
        <v>319</v>
      </c>
      <c r="L169" s="145">
        <v>196</v>
      </c>
    </row>
    <row r="170" spans="1:12" s="403" customFormat="1" ht="11.65" customHeight="1">
      <c r="A170" s="2417"/>
      <c r="B170" s="202" t="s">
        <v>111</v>
      </c>
      <c r="C170" s="224">
        <v>11</v>
      </c>
      <c r="D170" s="224">
        <v>231</v>
      </c>
      <c r="E170" s="224">
        <v>41</v>
      </c>
      <c r="F170" s="224" t="s">
        <v>256</v>
      </c>
      <c r="G170" s="224">
        <v>77</v>
      </c>
      <c r="H170" s="224" t="s">
        <v>256</v>
      </c>
      <c r="I170" s="224">
        <v>78</v>
      </c>
      <c r="J170" s="224">
        <v>35</v>
      </c>
      <c r="K170" s="224">
        <v>33</v>
      </c>
      <c r="L170" s="224">
        <v>20</v>
      </c>
    </row>
    <row r="171" spans="1:12" s="403" customFormat="1" ht="11.65" customHeight="1">
      <c r="A171" s="2417"/>
      <c r="B171" s="199" t="s">
        <v>112</v>
      </c>
      <c r="C171" s="147">
        <v>18</v>
      </c>
      <c r="D171" s="147">
        <v>538</v>
      </c>
      <c r="E171" s="147">
        <v>41</v>
      </c>
      <c r="F171" s="147">
        <v>11</v>
      </c>
      <c r="G171" s="147">
        <v>258</v>
      </c>
      <c r="H171" s="147" t="s">
        <v>256</v>
      </c>
      <c r="I171" s="147">
        <v>127</v>
      </c>
      <c r="J171" s="147">
        <v>101</v>
      </c>
      <c r="K171" s="147">
        <v>105</v>
      </c>
      <c r="L171" s="147">
        <v>59</v>
      </c>
    </row>
    <row r="172" spans="1:12" s="403" customFormat="1" ht="11.65" customHeight="1">
      <c r="A172" s="2417"/>
      <c r="B172" s="202" t="s">
        <v>113</v>
      </c>
      <c r="C172" s="224">
        <v>15</v>
      </c>
      <c r="D172" s="224">
        <v>356</v>
      </c>
      <c r="E172" s="224">
        <v>38</v>
      </c>
      <c r="F172" s="224" t="s">
        <v>256</v>
      </c>
      <c r="G172" s="224">
        <v>126</v>
      </c>
      <c r="H172" s="224" t="s">
        <v>256</v>
      </c>
      <c r="I172" s="224">
        <v>167</v>
      </c>
      <c r="J172" s="224">
        <v>25</v>
      </c>
      <c r="K172" s="224">
        <v>50</v>
      </c>
      <c r="L172" s="224">
        <v>31</v>
      </c>
    </row>
    <row r="173" spans="1:12" s="405" customFormat="1" ht="11.65" customHeight="1">
      <c r="A173" s="2419"/>
      <c r="B173" s="199" t="s">
        <v>114</v>
      </c>
      <c r="C173" s="147">
        <v>5</v>
      </c>
      <c r="D173" s="147">
        <v>168</v>
      </c>
      <c r="E173" s="147">
        <v>4</v>
      </c>
      <c r="F173" s="147" t="s">
        <v>256</v>
      </c>
      <c r="G173" s="147">
        <v>86</v>
      </c>
      <c r="H173" s="147" t="s">
        <v>256</v>
      </c>
      <c r="I173" s="147">
        <v>69</v>
      </c>
      <c r="J173" s="147">
        <v>9</v>
      </c>
      <c r="K173" s="147">
        <v>32</v>
      </c>
      <c r="L173" s="147">
        <v>23</v>
      </c>
    </row>
    <row r="174" spans="1:12" s="1170" customFormat="1" ht="11.65" customHeight="1">
      <c r="A174" s="2418"/>
      <c r="B174" s="202" t="s">
        <v>115</v>
      </c>
      <c r="C174" s="224">
        <v>1</v>
      </c>
      <c r="D174" s="224">
        <v>23</v>
      </c>
      <c r="E174" s="224" t="s">
        <v>256</v>
      </c>
      <c r="F174" s="224" t="s">
        <v>256</v>
      </c>
      <c r="G174" s="224">
        <v>17</v>
      </c>
      <c r="H174" s="224" t="s">
        <v>256</v>
      </c>
      <c r="I174" s="224">
        <v>6</v>
      </c>
      <c r="J174" s="224" t="s">
        <v>256</v>
      </c>
      <c r="K174" s="224">
        <v>5</v>
      </c>
      <c r="L174" s="224">
        <v>2</v>
      </c>
    </row>
    <row r="175" spans="1:12" s="403" customFormat="1" ht="15.95" customHeight="1">
      <c r="A175" s="2417"/>
      <c r="B175" s="209" t="s">
        <v>149</v>
      </c>
      <c r="C175" s="143">
        <v>143</v>
      </c>
      <c r="D175" s="143">
        <v>8662</v>
      </c>
      <c r="E175" s="143">
        <v>163</v>
      </c>
      <c r="F175" s="143">
        <v>16</v>
      </c>
      <c r="G175" s="143">
        <v>5103</v>
      </c>
      <c r="H175" s="143" t="s">
        <v>256</v>
      </c>
      <c r="I175" s="143">
        <v>2078</v>
      </c>
      <c r="J175" s="143">
        <v>1302</v>
      </c>
      <c r="K175" s="143">
        <v>1207</v>
      </c>
      <c r="L175" s="143">
        <v>695</v>
      </c>
    </row>
    <row r="176" spans="1:12" s="1170" customFormat="1" ht="11.65" customHeight="1">
      <c r="A176" s="2418"/>
      <c r="B176" s="206" t="s">
        <v>150</v>
      </c>
      <c r="C176" s="320">
        <v>84</v>
      </c>
      <c r="D176" s="320">
        <v>7059</v>
      </c>
      <c r="E176" s="320">
        <v>62</v>
      </c>
      <c r="F176" s="320">
        <v>16</v>
      </c>
      <c r="G176" s="320">
        <v>4440</v>
      </c>
      <c r="H176" s="320" t="s">
        <v>256</v>
      </c>
      <c r="I176" s="320">
        <v>1335</v>
      </c>
      <c r="J176" s="320">
        <v>1206</v>
      </c>
      <c r="K176" s="320">
        <v>935</v>
      </c>
      <c r="L176" s="320">
        <v>548</v>
      </c>
    </row>
    <row r="177" spans="1:12" s="403" customFormat="1" ht="11.65" customHeight="1">
      <c r="A177" s="2417"/>
      <c r="B177" s="211" t="s">
        <v>261</v>
      </c>
      <c r="C177" s="147">
        <v>25</v>
      </c>
      <c r="D177" s="147">
        <v>3165</v>
      </c>
      <c r="E177" s="147">
        <v>41</v>
      </c>
      <c r="F177" s="147">
        <v>9</v>
      </c>
      <c r="G177" s="147">
        <v>2113</v>
      </c>
      <c r="H177" s="147" t="s">
        <v>256</v>
      </c>
      <c r="I177" s="147">
        <v>500</v>
      </c>
      <c r="J177" s="147">
        <v>502</v>
      </c>
      <c r="K177" s="147">
        <v>494</v>
      </c>
      <c r="L177" s="147">
        <v>240</v>
      </c>
    </row>
    <row r="178" spans="1:12" s="403" customFormat="1" ht="11.65" customHeight="1">
      <c r="A178" s="2417"/>
      <c r="B178" s="210" t="s">
        <v>231</v>
      </c>
      <c r="C178" s="224">
        <v>7</v>
      </c>
      <c r="D178" s="224">
        <v>376</v>
      </c>
      <c r="E178" s="224" t="s">
        <v>256</v>
      </c>
      <c r="F178" s="224" t="s">
        <v>256</v>
      </c>
      <c r="G178" s="224">
        <v>253</v>
      </c>
      <c r="H178" s="224" t="s">
        <v>256</v>
      </c>
      <c r="I178" s="224">
        <v>70</v>
      </c>
      <c r="J178" s="224">
        <v>53</v>
      </c>
      <c r="K178" s="224">
        <v>55</v>
      </c>
      <c r="L178" s="224">
        <v>33</v>
      </c>
    </row>
    <row r="179" spans="1:12" s="403" customFormat="1" ht="11.65" customHeight="1">
      <c r="A179" s="2417"/>
      <c r="B179" s="211" t="s">
        <v>206</v>
      </c>
      <c r="C179" s="147">
        <v>23</v>
      </c>
      <c r="D179" s="147">
        <v>1351</v>
      </c>
      <c r="E179" s="147">
        <v>14</v>
      </c>
      <c r="F179" s="147" t="s">
        <v>256</v>
      </c>
      <c r="G179" s="147">
        <v>716</v>
      </c>
      <c r="H179" s="147" t="s">
        <v>256</v>
      </c>
      <c r="I179" s="147">
        <v>328</v>
      </c>
      <c r="J179" s="147">
        <v>293</v>
      </c>
      <c r="K179" s="147">
        <v>132</v>
      </c>
      <c r="L179" s="147">
        <v>105</v>
      </c>
    </row>
    <row r="180" spans="1:12" s="403" customFormat="1" ht="11.65" customHeight="1">
      <c r="A180" s="2417"/>
      <c r="B180" s="210" t="s">
        <v>232</v>
      </c>
      <c r="C180" s="224">
        <v>16</v>
      </c>
      <c r="D180" s="224">
        <v>1459</v>
      </c>
      <c r="E180" s="224">
        <v>7</v>
      </c>
      <c r="F180" s="224">
        <v>7</v>
      </c>
      <c r="G180" s="224">
        <v>997</v>
      </c>
      <c r="H180" s="224" t="s">
        <v>256</v>
      </c>
      <c r="I180" s="224">
        <v>229</v>
      </c>
      <c r="J180" s="224">
        <v>219</v>
      </c>
      <c r="K180" s="224">
        <v>180</v>
      </c>
      <c r="L180" s="224">
        <v>113</v>
      </c>
    </row>
    <row r="181" spans="1:12" s="403" customFormat="1" ht="11.65" customHeight="1">
      <c r="A181" s="2417"/>
      <c r="B181" s="211" t="s">
        <v>233</v>
      </c>
      <c r="C181" s="147">
        <v>13</v>
      </c>
      <c r="D181" s="147">
        <v>708</v>
      </c>
      <c r="E181" s="147" t="s">
        <v>256</v>
      </c>
      <c r="F181" s="147" t="s">
        <v>256</v>
      </c>
      <c r="G181" s="147">
        <v>361</v>
      </c>
      <c r="H181" s="147" t="s">
        <v>256</v>
      </c>
      <c r="I181" s="147">
        <v>208</v>
      </c>
      <c r="J181" s="147">
        <v>139</v>
      </c>
      <c r="K181" s="147">
        <v>74</v>
      </c>
      <c r="L181" s="147">
        <v>57</v>
      </c>
    </row>
    <row r="182" spans="1:12" s="403" customFormat="1" ht="11.65" customHeight="1">
      <c r="A182" s="2417"/>
      <c r="B182" s="202" t="s">
        <v>97</v>
      </c>
      <c r="C182" s="224">
        <v>27</v>
      </c>
      <c r="D182" s="224">
        <v>829</v>
      </c>
      <c r="E182" s="224">
        <v>44</v>
      </c>
      <c r="F182" s="224" t="s">
        <v>256</v>
      </c>
      <c r="G182" s="224">
        <v>359</v>
      </c>
      <c r="H182" s="224" t="s">
        <v>256</v>
      </c>
      <c r="I182" s="224">
        <v>350</v>
      </c>
      <c r="J182" s="224">
        <v>76</v>
      </c>
      <c r="K182" s="224">
        <v>140</v>
      </c>
      <c r="L182" s="224">
        <v>74</v>
      </c>
    </row>
    <row r="183" spans="1:12" s="403" customFormat="1" ht="11.65" customHeight="1">
      <c r="A183" s="2417"/>
      <c r="B183" s="199" t="s">
        <v>98</v>
      </c>
      <c r="C183" s="147">
        <v>3</v>
      </c>
      <c r="D183" s="147">
        <v>42</v>
      </c>
      <c r="E183" s="147" t="s">
        <v>256</v>
      </c>
      <c r="F183" s="147" t="s">
        <v>256</v>
      </c>
      <c r="G183" s="147">
        <v>13</v>
      </c>
      <c r="H183" s="147" t="s">
        <v>256</v>
      </c>
      <c r="I183" s="147">
        <v>29</v>
      </c>
      <c r="J183" s="147" t="s">
        <v>256</v>
      </c>
      <c r="K183" s="147">
        <v>13</v>
      </c>
      <c r="L183" s="147">
        <v>6</v>
      </c>
    </row>
    <row r="184" spans="1:12" s="403" customFormat="1" ht="11.65" customHeight="1">
      <c r="A184" s="2417"/>
      <c r="B184" s="202" t="s">
        <v>99</v>
      </c>
      <c r="C184" s="224">
        <v>12</v>
      </c>
      <c r="D184" s="224">
        <v>237</v>
      </c>
      <c r="E184" s="224" t="s">
        <v>256</v>
      </c>
      <c r="F184" s="224" t="s">
        <v>256</v>
      </c>
      <c r="G184" s="224">
        <v>77</v>
      </c>
      <c r="H184" s="224" t="s">
        <v>256</v>
      </c>
      <c r="I184" s="224">
        <v>160</v>
      </c>
      <c r="J184" s="224" t="s">
        <v>256</v>
      </c>
      <c r="K184" s="224">
        <v>36</v>
      </c>
      <c r="L184" s="224">
        <v>22</v>
      </c>
    </row>
    <row r="185" spans="1:12" s="403" customFormat="1" ht="11.65" customHeight="1">
      <c r="A185" s="2417"/>
      <c r="B185" s="199" t="s">
        <v>100</v>
      </c>
      <c r="C185" s="147">
        <v>11</v>
      </c>
      <c r="D185" s="147">
        <v>168</v>
      </c>
      <c r="E185" s="147">
        <v>50</v>
      </c>
      <c r="F185" s="147" t="s">
        <v>256</v>
      </c>
      <c r="G185" s="147">
        <v>24</v>
      </c>
      <c r="H185" s="147" t="s">
        <v>256</v>
      </c>
      <c r="I185" s="147">
        <v>94</v>
      </c>
      <c r="J185" s="147" t="s">
        <v>256</v>
      </c>
      <c r="K185" s="147">
        <v>33</v>
      </c>
      <c r="L185" s="147">
        <v>16</v>
      </c>
    </row>
    <row r="186" spans="1:12" s="405" customFormat="1" ht="11.65" customHeight="1">
      <c r="A186" s="2419"/>
      <c r="B186" s="202" t="s">
        <v>101</v>
      </c>
      <c r="C186" s="224">
        <v>5</v>
      </c>
      <c r="D186" s="224">
        <v>120</v>
      </c>
      <c r="E186" s="224">
        <v>7</v>
      </c>
      <c r="F186" s="224" t="s">
        <v>256</v>
      </c>
      <c r="G186" s="224">
        <v>59</v>
      </c>
      <c r="H186" s="224" t="s">
        <v>256</v>
      </c>
      <c r="I186" s="224">
        <v>43</v>
      </c>
      <c r="J186" s="224">
        <v>11</v>
      </c>
      <c r="K186" s="224">
        <v>22</v>
      </c>
      <c r="L186" s="224">
        <v>12</v>
      </c>
    </row>
    <row r="187" spans="1:12" s="403" customFormat="1" ht="11.65" customHeight="1">
      <c r="A187" s="2417"/>
      <c r="B187" s="199" t="s">
        <v>102</v>
      </c>
      <c r="C187" s="147">
        <v>1</v>
      </c>
      <c r="D187" s="147">
        <v>207</v>
      </c>
      <c r="E187" s="147" t="s">
        <v>256</v>
      </c>
      <c r="F187" s="147" t="s">
        <v>256</v>
      </c>
      <c r="G187" s="147">
        <v>131</v>
      </c>
      <c r="H187" s="147" t="s">
        <v>256</v>
      </c>
      <c r="I187" s="147">
        <v>67</v>
      </c>
      <c r="J187" s="147">
        <v>9</v>
      </c>
      <c r="K187" s="147">
        <v>28</v>
      </c>
      <c r="L187" s="147">
        <v>17</v>
      </c>
    </row>
    <row r="188" spans="1:12" s="403" customFormat="1" ht="15.95" customHeight="1">
      <c r="A188" s="2417"/>
      <c r="B188" s="217" t="s">
        <v>151</v>
      </c>
      <c r="C188" s="325">
        <v>20</v>
      </c>
      <c r="D188" s="325">
        <v>1850</v>
      </c>
      <c r="E188" s="325">
        <v>55</v>
      </c>
      <c r="F188" s="325">
        <v>44</v>
      </c>
      <c r="G188" s="325">
        <v>1135</v>
      </c>
      <c r="H188" s="325" t="s">
        <v>256</v>
      </c>
      <c r="I188" s="325">
        <v>423</v>
      </c>
      <c r="J188" s="325">
        <v>193</v>
      </c>
      <c r="K188" s="325">
        <v>212</v>
      </c>
      <c r="L188" s="325">
        <v>124</v>
      </c>
    </row>
    <row r="189" spans="1:12" s="1170" customFormat="1" ht="11.65" customHeight="1">
      <c r="A189" s="2418"/>
      <c r="B189" s="214" t="s">
        <v>110</v>
      </c>
      <c r="C189" s="145">
        <v>10</v>
      </c>
      <c r="D189" s="145">
        <v>1289</v>
      </c>
      <c r="E189" s="145">
        <v>51</v>
      </c>
      <c r="F189" s="145">
        <v>44</v>
      </c>
      <c r="G189" s="145">
        <v>779</v>
      </c>
      <c r="H189" s="145" t="s">
        <v>256</v>
      </c>
      <c r="I189" s="145">
        <v>273</v>
      </c>
      <c r="J189" s="145">
        <v>142</v>
      </c>
      <c r="K189" s="145">
        <v>124</v>
      </c>
      <c r="L189" s="145">
        <v>76</v>
      </c>
    </row>
    <row r="190" spans="1:12" s="403" customFormat="1" ht="11.65" customHeight="1">
      <c r="A190" s="2417"/>
      <c r="B190" s="202" t="s">
        <v>107</v>
      </c>
      <c r="C190" s="224">
        <v>2</v>
      </c>
      <c r="D190" s="224">
        <v>132</v>
      </c>
      <c r="E190" s="224" t="s">
        <v>256</v>
      </c>
      <c r="F190" s="224" t="s">
        <v>256</v>
      </c>
      <c r="G190" s="224">
        <v>68</v>
      </c>
      <c r="H190" s="224" t="s">
        <v>256</v>
      </c>
      <c r="I190" s="224">
        <v>62</v>
      </c>
      <c r="J190" s="224">
        <v>2</v>
      </c>
      <c r="K190" s="224">
        <v>17</v>
      </c>
      <c r="L190" s="224">
        <v>6</v>
      </c>
    </row>
    <row r="191" spans="1:12" s="405" customFormat="1" ht="11.65" customHeight="1">
      <c r="A191" s="2419"/>
      <c r="B191" s="199" t="s">
        <v>108</v>
      </c>
      <c r="C191" s="147">
        <v>5</v>
      </c>
      <c r="D191" s="147">
        <v>228</v>
      </c>
      <c r="E191" s="147">
        <v>4</v>
      </c>
      <c r="F191" s="147" t="s">
        <v>256</v>
      </c>
      <c r="G191" s="147">
        <v>139</v>
      </c>
      <c r="H191" s="147" t="s">
        <v>256</v>
      </c>
      <c r="I191" s="147">
        <v>36</v>
      </c>
      <c r="J191" s="147">
        <v>49</v>
      </c>
      <c r="K191" s="147">
        <v>30</v>
      </c>
      <c r="L191" s="147">
        <v>19</v>
      </c>
    </row>
    <row r="192" spans="1:12" s="403" customFormat="1" ht="11.65" customHeight="1">
      <c r="A192" s="2417"/>
      <c r="B192" s="202" t="s">
        <v>109</v>
      </c>
      <c r="C192" s="224">
        <v>3</v>
      </c>
      <c r="D192" s="224">
        <v>201</v>
      </c>
      <c r="E192" s="224" t="s">
        <v>256</v>
      </c>
      <c r="F192" s="224" t="s">
        <v>256</v>
      </c>
      <c r="G192" s="224">
        <v>149</v>
      </c>
      <c r="H192" s="224" t="s">
        <v>256</v>
      </c>
      <c r="I192" s="224">
        <v>52</v>
      </c>
      <c r="J192" s="224" t="s">
        <v>256</v>
      </c>
      <c r="K192" s="224">
        <v>41</v>
      </c>
      <c r="L192" s="224">
        <v>23</v>
      </c>
    </row>
    <row r="193" spans="1:12" s="403" customFormat="1" ht="15.95" customHeight="1">
      <c r="A193" s="2417"/>
      <c r="B193" s="209" t="s">
        <v>152</v>
      </c>
      <c r="C193" s="143">
        <v>61</v>
      </c>
      <c r="D193" s="143">
        <v>4463</v>
      </c>
      <c r="E193" s="143">
        <v>472</v>
      </c>
      <c r="F193" s="143" t="s">
        <v>256</v>
      </c>
      <c r="G193" s="143">
        <v>2382</v>
      </c>
      <c r="H193" s="143" t="s">
        <v>256</v>
      </c>
      <c r="I193" s="143">
        <v>1126</v>
      </c>
      <c r="J193" s="143">
        <v>483</v>
      </c>
      <c r="K193" s="143">
        <v>503</v>
      </c>
      <c r="L193" s="143">
        <v>341</v>
      </c>
    </row>
    <row r="194" spans="1:12" s="403" customFormat="1" ht="11.65" customHeight="1">
      <c r="A194" s="2417"/>
      <c r="B194" s="206" t="s">
        <v>230</v>
      </c>
      <c r="C194" s="320">
        <v>29</v>
      </c>
      <c r="D194" s="320">
        <v>2493</v>
      </c>
      <c r="E194" s="320">
        <v>363</v>
      </c>
      <c r="F194" s="320" t="s">
        <v>256</v>
      </c>
      <c r="G194" s="320">
        <v>1222</v>
      </c>
      <c r="H194" s="320" t="s">
        <v>256</v>
      </c>
      <c r="I194" s="320">
        <v>657</v>
      </c>
      <c r="J194" s="320">
        <v>251</v>
      </c>
      <c r="K194" s="320">
        <v>255</v>
      </c>
      <c r="L194" s="320">
        <v>178</v>
      </c>
    </row>
    <row r="195" spans="1:12" s="405" customFormat="1" ht="11.65" customHeight="1">
      <c r="A195" s="2419"/>
      <c r="B195" s="199" t="s">
        <v>51</v>
      </c>
      <c r="C195" s="147">
        <v>15</v>
      </c>
      <c r="D195" s="147">
        <v>868</v>
      </c>
      <c r="E195" s="147">
        <v>86</v>
      </c>
      <c r="F195" s="147" t="s">
        <v>256</v>
      </c>
      <c r="G195" s="147">
        <v>467</v>
      </c>
      <c r="H195" s="147" t="s">
        <v>256</v>
      </c>
      <c r="I195" s="147">
        <v>241</v>
      </c>
      <c r="J195" s="147">
        <v>74</v>
      </c>
      <c r="K195" s="147">
        <v>82</v>
      </c>
      <c r="L195" s="147">
        <v>65</v>
      </c>
    </row>
    <row r="196" spans="1:12" s="1170" customFormat="1" ht="11.65" customHeight="1">
      <c r="A196" s="2418"/>
      <c r="B196" s="202" t="s">
        <v>52</v>
      </c>
      <c r="C196" s="224">
        <v>17</v>
      </c>
      <c r="D196" s="224">
        <v>1102</v>
      </c>
      <c r="E196" s="224">
        <v>23</v>
      </c>
      <c r="F196" s="224" t="s">
        <v>256</v>
      </c>
      <c r="G196" s="224">
        <v>693</v>
      </c>
      <c r="H196" s="224" t="s">
        <v>256</v>
      </c>
      <c r="I196" s="224">
        <v>228</v>
      </c>
      <c r="J196" s="224">
        <v>158</v>
      </c>
      <c r="K196" s="224">
        <v>166</v>
      </c>
      <c r="L196" s="224">
        <v>98</v>
      </c>
    </row>
    <row r="197" spans="1:12" s="403" customFormat="1" ht="15.95" customHeight="1">
      <c r="A197" s="2417"/>
      <c r="B197" s="209" t="s">
        <v>153</v>
      </c>
      <c r="C197" s="143">
        <v>111</v>
      </c>
      <c r="D197" s="143">
        <v>4355</v>
      </c>
      <c r="E197" s="143">
        <v>208</v>
      </c>
      <c r="F197" s="143">
        <v>15</v>
      </c>
      <c r="G197" s="143">
        <v>1944</v>
      </c>
      <c r="H197" s="143" t="s">
        <v>256</v>
      </c>
      <c r="I197" s="143">
        <v>1685</v>
      </c>
      <c r="J197" s="143">
        <v>503</v>
      </c>
      <c r="K197" s="143">
        <v>608</v>
      </c>
      <c r="L197" s="143">
        <v>395</v>
      </c>
    </row>
    <row r="198" spans="1:12" s="1170" customFormat="1" ht="11.65" customHeight="1">
      <c r="A198" s="2418"/>
      <c r="B198" s="206" t="s">
        <v>162</v>
      </c>
      <c r="C198" s="320">
        <v>31</v>
      </c>
      <c r="D198" s="320">
        <v>2370</v>
      </c>
      <c r="E198" s="320">
        <v>133</v>
      </c>
      <c r="F198" s="320">
        <v>15</v>
      </c>
      <c r="G198" s="320">
        <v>1264</v>
      </c>
      <c r="H198" s="320" t="s">
        <v>256</v>
      </c>
      <c r="I198" s="320">
        <v>555</v>
      </c>
      <c r="J198" s="320">
        <v>403</v>
      </c>
      <c r="K198" s="320">
        <v>327</v>
      </c>
      <c r="L198" s="320">
        <v>211</v>
      </c>
    </row>
    <row r="199" spans="1:12" s="403" customFormat="1" ht="11.65" customHeight="1">
      <c r="A199" s="2417"/>
      <c r="B199" s="211" t="s">
        <v>165</v>
      </c>
      <c r="C199" s="147">
        <v>28</v>
      </c>
      <c r="D199" s="147">
        <v>2214</v>
      </c>
      <c r="E199" s="147">
        <v>127</v>
      </c>
      <c r="F199" s="147">
        <v>15</v>
      </c>
      <c r="G199" s="147">
        <v>1212</v>
      </c>
      <c r="H199" s="147" t="s">
        <v>256</v>
      </c>
      <c r="I199" s="147">
        <v>479</v>
      </c>
      <c r="J199" s="147">
        <v>381</v>
      </c>
      <c r="K199" s="147">
        <v>306</v>
      </c>
      <c r="L199" s="147">
        <v>196</v>
      </c>
    </row>
    <row r="200" spans="1:12" s="403" customFormat="1" ht="11.65" customHeight="1">
      <c r="A200" s="2417"/>
      <c r="B200" s="210" t="s">
        <v>166</v>
      </c>
      <c r="C200" s="224">
        <v>3</v>
      </c>
      <c r="D200" s="224">
        <v>156</v>
      </c>
      <c r="E200" s="224">
        <v>6</v>
      </c>
      <c r="F200" s="224" t="s">
        <v>256</v>
      </c>
      <c r="G200" s="224">
        <v>52</v>
      </c>
      <c r="H200" s="224" t="s">
        <v>256</v>
      </c>
      <c r="I200" s="224">
        <v>76</v>
      </c>
      <c r="J200" s="224">
        <v>22</v>
      </c>
      <c r="K200" s="224">
        <v>21</v>
      </c>
      <c r="L200" s="224">
        <v>15</v>
      </c>
    </row>
    <row r="201" spans="1:12" s="403" customFormat="1" ht="11.65" customHeight="1">
      <c r="A201" s="2417"/>
      <c r="B201" s="199" t="s">
        <v>116</v>
      </c>
      <c r="C201" s="147">
        <v>8</v>
      </c>
      <c r="D201" s="147">
        <v>73</v>
      </c>
      <c r="E201" s="147" t="s">
        <v>256</v>
      </c>
      <c r="F201" s="147" t="s">
        <v>256</v>
      </c>
      <c r="G201" s="147">
        <v>36</v>
      </c>
      <c r="H201" s="147" t="s">
        <v>256</v>
      </c>
      <c r="I201" s="147">
        <v>37</v>
      </c>
      <c r="J201" s="147" t="s">
        <v>256</v>
      </c>
      <c r="K201" s="147">
        <v>20</v>
      </c>
      <c r="L201" s="147">
        <v>13</v>
      </c>
    </row>
    <row r="202" spans="1:12" s="403" customFormat="1" ht="11.65" customHeight="1">
      <c r="A202" s="2417"/>
      <c r="B202" s="202" t="s">
        <v>117</v>
      </c>
      <c r="C202" s="224">
        <v>27</v>
      </c>
      <c r="D202" s="224">
        <v>619</v>
      </c>
      <c r="E202" s="224" t="s">
        <v>256</v>
      </c>
      <c r="F202" s="224" t="s">
        <v>256</v>
      </c>
      <c r="G202" s="224">
        <v>174</v>
      </c>
      <c r="H202" s="224" t="s">
        <v>256</v>
      </c>
      <c r="I202" s="224">
        <v>415</v>
      </c>
      <c r="J202" s="224">
        <v>30</v>
      </c>
      <c r="K202" s="224">
        <v>95</v>
      </c>
      <c r="L202" s="224">
        <v>59</v>
      </c>
    </row>
    <row r="203" spans="1:12" s="403" customFormat="1" ht="11.65" customHeight="1">
      <c r="A203" s="2417"/>
      <c r="B203" s="199" t="s">
        <v>118</v>
      </c>
      <c r="C203" s="147">
        <v>12</v>
      </c>
      <c r="D203" s="147">
        <v>298</v>
      </c>
      <c r="E203" s="147" t="s">
        <v>256</v>
      </c>
      <c r="F203" s="147" t="s">
        <v>256</v>
      </c>
      <c r="G203" s="147">
        <v>125</v>
      </c>
      <c r="H203" s="147" t="s">
        <v>256</v>
      </c>
      <c r="I203" s="147">
        <v>151</v>
      </c>
      <c r="J203" s="147">
        <v>22</v>
      </c>
      <c r="K203" s="147">
        <v>44</v>
      </c>
      <c r="L203" s="147">
        <v>25</v>
      </c>
    </row>
    <row r="204" spans="1:12" s="403" customFormat="1" ht="11.65" customHeight="1">
      <c r="A204" s="2417"/>
      <c r="B204" s="202" t="s">
        <v>119</v>
      </c>
      <c r="C204" s="224">
        <v>19</v>
      </c>
      <c r="D204" s="224">
        <v>412</v>
      </c>
      <c r="E204" s="224">
        <v>39</v>
      </c>
      <c r="F204" s="224" t="s">
        <v>256</v>
      </c>
      <c r="G204" s="224">
        <v>29</v>
      </c>
      <c r="H204" s="224" t="s">
        <v>256</v>
      </c>
      <c r="I204" s="224">
        <v>326</v>
      </c>
      <c r="J204" s="224">
        <v>18</v>
      </c>
      <c r="K204" s="224">
        <v>34</v>
      </c>
      <c r="L204" s="224">
        <v>34</v>
      </c>
    </row>
    <row r="205" spans="1:12" s="405" customFormat="1" ht="11.65" customHeight="1">
      <c r="A205" s="2419"/>
      <c r="B205" s="199" t="s">
        <v>120</v>
      </c>
      <c r="C205" s="147">
        <v>11</v>
      </c>
      <c r="D205" s="147">
        <v>496</v>
      </c>
      <c r="E205" s="147">
        <v>36</v>
      </c>
      <c r="F205" s="147" t="s">
        <v>256</v>
      </c>
      <c r="G205" s="147">
        <v>266</v>
      </c>
      <c r="H205" s="147" t="s">
        <v>256</v>
      </c>
      <c r="I205" s="147">
        <v>184</v>
      </c>
      <c r="J205" s="147">
        <v>10</v>
      </c>
      <c r="K205" s="147">
        <v>71</v>
      </c>
      <c r="L205" s="147">
        <v>46</v>
      </c>
    </row>
    <row r="206" spans="1:12" s="403" customFormat="1" ht="11.65" customHeight="1">
      <c r="A206" s="2417"/>
      <c r="B206" s="202" t="s">
        <v>121</v>
      </c>
      <c r="C206" s="224">
        <v>3</v>
      </c>
      <c r="D206" s="224">
        <v>87</v>
      </c>
      <c r="E206" s="224" t="s">
        <v>256</v>
      </c>
      <c r="F206" s="224" t="s">
        <v>256</v>
      </c>
      <c r="G206" s="224">
        <v>50</v>
      </c>
      <c r="H206" s="224" t="s">
        <v>256</v>
      </c>
      <c r="I206" s="224">
        <v>17</v>
      </c>
      <c r="J206" s="224">
        <v>20</v>
      </c>
      <c r="K206" s="224">
        <v>17</v>
      </c>
      <c r="L206" s="224">
        <v>7</v>
      </c>
    </row>
    <row r="207" spans="1:12" s="403" customFormat="1" ht="15.95" customHeight="1">
      <c r="A207" s="2417"/>
      <c r="B207" s="209" t="s">
        <v>154</v>
      </c>
      <c r="C207" s="143">
        <v>25</v>
      </c>
      <c r="D207" s="143">
        <v>1666</v>
      </c>
      <c r="E207" s="143" t="s">
        <v>256</v>
      </c>
      <c r="F207" s="143" t="s">
        <v>256</v>
      </c>
      <c r="G207" s="143">
        <v>934</v>
      </c>
      <c r="H207" s="143" t="s">
        <v>256</v>
      </c>
      <c r="I207" s="143">
        <v>484</v>
      </c>
      <c r="J207" s="143">
        <v>248</v>
      </c>
      <c r="K207" s="143">
        <v>225</v>
      </c>
      <c r="L207" s="143">
        <v>129</v>
      </c>
    </row>
    <row r="208" spans="1:12" s="1170" customFormat="1" ht="11.65" customHeight="1">
      <c r="A208" s="2418"/>
      <c r="B208" s="206" t="s">
        <v>106</v>
      </c>
      <c r="C208" s="320">
        <v>15</v>
      </c>
      <c r="D208" s="320">
        <v>875</v>
      </c>
      <c r="E208" s="320" t="s">
        <v>256</v>
      </c>
      <c r="F208" s="320" t="s">
        <v>256</v>
      </c>
      <c r="G208" s="320">
        <v>499</v>
      </c>
      <c r="H208" s="320" t="s">
        <v>256</v>
      </c>
      <c r="I208" s="320">
        <v>208</v>
      </c>
      <c r="J208" s="320">
        <v>168</v>
      </c>
      <c r="K208" s="320">
        <v>105</v>
      </c>
      <c r="L208" s="320">
        <v>65</v>
      </c>
    </row>
    <row r="209" spans="1:12" s="403" customFormat="1" ht="11.65" customHeight="1">
      <c r="A209" s="2417"/>
      <c r="B209" s="199" t="s">
        <v>103</v>
      </c>
      <c r="C209" s="147">
        <v>1</v>
      </c>
      <c r="D209" s="147">
        <v>180</v>
      </c>
      <c r="E209" s="147" t="s">
        <v>256</v>
      </c>
      <c r="F209" s="147" t="s">
        <v>256</v>
      </c>
      <c r="G209" s="147">
        <v>117</v>
      </c>
      <c r="H209" s="147" t="s">
        <v>256</v>
      </c>
      <c r="I209" s="147">
        <v>35</v>
      </c>
      <c r="J209" s="147">
        <v>28</v>
      </c>
      <c r="K209" s="147">
        <v>34</v>
      </c>
      <c r="L209" s="147">
        <v>20</v>
      </c>
    </row>
    <row r="210" spans="1:12" s="403" customFormat="1" ht="11.65" customHeight="1">
      <c r="A210" s="2417"/>
      <c r="B210" s="202" t="s">
        <v>104</v>
      </c>
      <c r="C210" s="224">
        <v>7</v>
      </c>
      <c r="D210" s="224">
        <v>231</v>
      </c>
      <c r="E210" s="224" t="s">
        <v>256</v>
      </c>
      <c r="F210" s="224" t="s">
        <v>256</v>
      </c>
      <c r="G210" s="224">
        <v>63</v>
      </c>
      <c r="H210" s="224" t="s">
        <v>256</v>
      </c>
      <c r="I210" s="224">
        <v>168</v>
      </c>
      <c r="J210" s="224" t="s">
        <v>256</v>
      </c>
      <c r="K210" s="224">
        <v>29</v>
      </c>
      <c r="L210" s="224">
        <v>13</v>
      </c>
    </row>
    <row r="211" spans="1:12" s="403" customFormat="1" ht="11.65" customHeight="1">
      <c r="A211" s="2417"/>
      <c r="B211" s="199" t="s">
        <v>105</v>
      </c>
      <c r="C211" s="147">
        <v>2</v>
      </c>
      <c r="D211" s="147">
        <v>380</v>
      </c>
      <c r="E211" s="147" t="s">
        <v>256</v>
      </c>
      <c r="F211" s="147" t="s">
        <v>256</v>
      </c>
      <c r="G211" s="147">
        <v>255</v>
      </c>
      <c r="H211" s="147" t="s">
        <v>256</v>
      </c>
      <c r="I211" s="147">
        <v>73</v>
      </c>
      <c r="J211" s="147">
        <v>52</v>
      </c>
      <c r="K211" s="147">
        <v>57</v>
      </c>
      <c r="L211" s="147">
        <v>31</v>
      </c>
    </row>
    <row r="212" spans="1:12" s="403" customFormat="1" ht="15.95" customHeight="1">
      <c r="A212" s="2417"/>
      <c r="B212" s="197" t="s">
        <v>155</v>
      </c>
      <c r="C212" s="325" t="s">
        <v>260</v>
      </c>
      <c r="D212" s="325" t="s">
        <v>260</v>
      </c>
      <c r="E212" s="325" t="s">
        <v>260</v>
      </c>
      <c r="F212" s="325" t="s">
        <v>260</v>
      </c>
      <c r="G212" s="325" t="s">
        <v>260</v>
      </c>
      <c r="H212" s="325" t="s">
        <v>260</v>
      </c>
      <c r="I212" s="325" t="s">
        <v>260</v>
      </c>
      <c r="J212" s="325" t="s">
        <v>260</v>
      </c>
      <c r="K212" s="325" t="s">
        <v>260</v>
      </c>
      <c r="L212" s="325" t="s">
        <v>260</v>
      </c>
    </row>
    <row r="213" spans="1:12">
      <c r="C213" s="2416"/>
      <c r="D213" s="2416"/>
      <c r="E213" s="2416"/>
      <c r="F213" s="2416"/>
      <c r="G213" s="2416"/>
      <c r="H213" s="2416"/>
      <c r="I213" s="2416"/>
      <c r="J213" s="2416"/>
      <c r="K213" s="2416"/>
      <c r="L213" s="2416"/>
    </row>
    <row r="214" spans="1:12">
      <c r="C214" s="2416"/>
      <c r="D214" s="2416"/>
      <c r="E214" s="2416"/>
      <c r="F214" s="2416"/>
      <c r="G214" s="2416"/>
      <c r="H214" s="2416"/>
      <c r="I214" s="2416"/>
      <c r="J214" s="2416"/>
      <c r="K214" s="2416"/>
      <c r="L214" s="2416"/>
    </row>
    <row r="215" spans="1:12">
      <c r="C215" s="2416"/>
    </row>
  </sheetData>
  <mergeCells count="6">
    <mergeCell ref="B2:L2"/>
    <mergeCell ref="K4:L4"/>
    <mergeCell ref="C4:C5"/>
    <mergeCell ref="D4:D5"/>
    <mergeCell ref="B4:B5"/>
    <mergeCell ref="E4:J4"/>
  </mergeCells>
  <pageMargins left="0.62992125984251968" right="0.62992125984251968" top="0.98425196850393704" bottom="0.98425196850393704" header="0.51181102362204722" footer="0.51181102362204722"/>
  <pageSetup paperSize="9" pageOrder="overThenDown" orientation="portrait" r:id="rId1"/>
  <headerFooter alignWithMargins="0"/>
  <rowBreaks count="3" manualBreakCount="3">
    <brk id="56" min="1" max="12" man="1"/>
    <brk id="112" min="1" max="12" man="1"/>
    <brk id="162" min="1" max="12" man="1"/>
  </row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90"/>
  <sheetViews>
    <sheetView zoomScaleNormal="100" zoomScaleSheetLayoutView="200" workbookViewId="0">
      <pane ySplit="6" topLeftCell="A7" activePane="bottomLeft" state="frozen"/>
      <selection pane="bottomLeft" activeCell="A4" sqref="A4:A6"/>
    </sheetView>
  </sheetViews>
  <sheetFormatPr defaultRowHeight="11.25"/>
  <cols>
    <col min="1" max="1" width="21.7109375" style="185" customWidth="1"/>
    <col min="2" max="5" width="6.7109375" style="185" customWidth="1"/>
    <col min="6" max="6" width="7.7109375" style="192" customWidth="1"/>
    <col min="7" max="8" width="6.7109375" style="185" customWidth="1"/>
    <col min="9" max="9" width="7.7109375" style="185" customWidth="1"/>
    <col min="10" max="11" width="6.7109375" style="185" customWidth="1"/>
    <col min="12" max="12" width="17.42578125" style="185" customWidth="1"/>
    <col min="13" max="13" width="7" style="185" customWidth="1"/>
    <col min="14" max="14" width="9.140625" style="185" hidden="1" customWidth="1"/>
    <col min="15" max="15" width="13.140625" style="185" customWidth="1"/>
    <col min="16" max="16384" width="9.140625" style="185"/>
  </cols>
  <sheetData>
    <row r="1" spans="1:11" s="2449" customFormat="1" ht="12.75">
      <c r="A1" s="993" t="s">
        <v>2837</v>
      </c>
      <c r="B1" s="993"/>
      <c r="C1" s="993"/>
      <c r="D1" s="993"/>
      <c r="E1" s="993"/>
      <c r="F1" s="993"/>
      <c r="G1" s="993"/>
      <c r="H1" s="993"/>
      <c r="I1" s="993"/>
      <c r="J1" s="777"/>
      <c r="K1" s="777"/>
    </row>
    <row r="2" spans="1:11" s="2449" customFormat="1" ht="12.75">
      <c r="A2" s="993" t="s">
        <v>2836</v>
      </c>
      <c r="B2" s="993"/>
      <c r="C2" s="993"/>
      <c r="D2" s="993"/>
      <c r="E2" s="993"/>
      <c r="F2" s="993"/>
      <c r="G2" s="993"/>
      <c r="H2" s="993"/>
      <c r="I2" s="993"/>
      <c r="J2" s="814"/>
      <c r="K2" s="814"/>
    </row>
    <row r="3" spans="1:11" s="1191" customFormat="1" ht="5.0999999999999996" customHeight="1">
      <c r="A3" s="2320"/>
      <c r="B3" s="2320"/>
      <c r="C3" s="2320"/>
      <c r="D3" s="2320"/>
      <c r="E3" s="2320"/>
      <c r="F3" s="2320"/>
      <c r="G3" s="2320"/>
      <c r="H3" s="2320"/>
      <c r="I3" s="2320"/>
    </row>
    <row r="4" spans="1:11" s="403" customFormat="1" ht="20.100000000000001" customHeight="1">
      <c r="A4" s="2447" t="s">
        <v>2835</v>
      </c>
      <c r="B4" s="2446" t="s">
        <v>2834</v>
      </c>
      <c r="C4" s="2446"/>
      <c r="D4" s="2446"/>
      <c r="E4" s="2446"/>
      <c r="F4" s="2446" t="s">
        <v>2833</v>
      </c>
      <c r="G4" s="2446"/>
      <c r="H4" s="2446"/>
      <c r="I4" s="2446" t="s">
        <v>2832</v>
      </c>
      <c r="J4" s="2446"/>
      <c r="K4" s="2448"/>
    </row>
    <row r="5" spans="1:11" s="403" customFormat="1" ht="24.95" customHeight="1">
      <c r="A5" s="2447"/>
      <c r="B5" s="2446" t="s">
        <v>2831</v>
      </c>
      <c r="C5" s="2446" t="s">
        <v>2830</v>
      </c>
      <c r="D5" s="2446" t="s">
        <v>2829</v>
      </c>
      <c r="E5" s="2446"/>
      <c r="F5" s="2446" t="s">
        <v>2828</v>
      </c>
      <c r="G5" s="2446" t="s">
        <v>2827</v>
      </c>
      <c r="H5" s="2446"/>
      <c r="I5" s="2446" t="s">
        <v>2828</v>
      </c>
      <c r="J5" s="2446" t="s">
        <v>2827</v>
      </c>
      <c r="K5" s="2448"/>
    </row>
    <row r="6" spans="1:11" s="403" customFormat="1" ht="24.95" customHeight="1">
      <c r="A6" s="2447"/>
      <c r="B6" s="2446"/>
      <c r="C6" s="2446"/>
      <c r="D6" s="2445" t="s">
        <v>266</v>
      </c>
      <c r="E6" s="2445" t="s">
        <v>2826</v>
      </c>
      <c r="F6" s="2446"/>
      <c r="G6" s="2445" t="s">
        <v>266</v>
      </c>
      <c r="H6" s="2445" t="s">
        <v>2826</v>
      </c>
      <c r="I6" s="2446"/>
      <c r="J6" s="2445" t="s">
        <v>266</v>
      </c>
      <c r="K6" s="2444" t="s">
        <v>2826</v>
      </c>
    </row>
    <row r="7" spans="1:11" s="403" customFormat="1" ht="15.95" customHeight="1">
      <c r="A7" s="312" t="s">
        <v>0</v>
      </c>
      <c r="B7" s="2024">
        <v>3370</v>
      </c>
      <c r="C7" s="2024">
        <v>25140</v>
      </c>
      <c r="D7" s="2436">
        <v>543028</v>
      </c>
      <c r="E7" s="143">
        <v>67382</v>
      </c>
      <c r="F7" s="143">
        <v>197</v>
      </c>
      <c r="G7" s="143">
        <v>4779</v>
      </c>
      <c r="H7" s="143">
        <v>616</v>
      </c>
      <c r="I7" s="2436">
        <v>70</v>
      </c>
      <c r="J7" s="2436">
        <v>6233</v>
      </c>
      <c r="K7" s="2436">
        <v>549</v>
      </c>
    </row>
    <row r="8" spans="1:11" s="2442" customFormat="1" ht="15.95" customHeight="1">
      <c r="A8" s="233" t="s">
        <v>264</v>
      </c>
      <c r="B8" s="2005">
        <v>824</v>
      </c>
      <c r="C8" s="2005">
        <v>12454</v>
      </c>
      <c r="D8" s="2433">
        <v>270774</v>
      </c>
      <c r="E8" s="224">
        <v>32817</v>
      </c>
      <c r="F8" s="224">
        <v>119</v>
      </c>
      <c r="G8" s="224">
        <v>3157</v>
      </c>
      <c r="H8" s="224">
        <v>432</v>
      </c>
      <c r="I8" s="2433">
        <v>31</v>
      </c>
      <c r="J8" s="2433">
        <v>3802</v>
      </c>
      <c r="K8" s="2433">
        <v>432</v>
      </c>
    </row>
    <row r="9" spans="1:11" s="403" customFormat="1" ht="15.95" customHeight="1">
      <c r="A9" s="236" t="s">
        <v>125</v>
      </c>
      <c r="B9" s="2024">
        <v>290</v>
      </c>
      <c r="C9" s="2024">
        <v>5132</v>
      </c>
      <c r="D9" s="2436">
        <v>125135</v>
      </c>
      <c r="E9" s="143">
        <v>14855</v>
      </c>
      <c r="F9" s="143">
        <v>40</v>
      </c>
      <c r="G9" s="143">
        <v>1456</v>
      </c>
      <c r="H9" s="143">
        <v>193</v>
      </c>
      <c r="I9" s="2436">
        <v>9</v>
      </c>
      <c r="J9" s="2436">
        <v>2073</v>
      </c>
      <c r="K9" s="2436">
        <v>303</v>
      </c>
    </row>
    <row r="10" spans="1:11" s="403" customFormat="1" ht="21.95" customHeight="1">
      <c r="A10" s="235" t="s">
        <v>263</v>
      </c>
      <c r="B10" s="2009">
        <v>290</v>
      </c>
      <c r="C10" s="2009">
        <v>5132</v>
      </c>
      <c r="D10" s="2438">
        <v>125135</v>
      </c>
      <c r="E10" s="325">
        <v>14855</v>
      </c>
      <c r="F10" s="325">
        <v>40</v>
      </c>
      <c r="G10" s="325">
        <v>1456</v>
      </c>
      <c r="H10" s="325">
        <v>193</v>
      </c>
      <c r="I10" s="2438">
        <v>9</v>
      </c>
      <c r="J10" s="2438">
        <v>2073</v>
      </c>
      <c r="K10" s="2438">
        <v>303</v>
      </c>
    </row>
    <row r="11" spans="1:11" s="403" customFormat="1" ht="11.1" customHeight="1">
      <c r="A11" s="199" t="s">
        <v>196</v>
      </c>
      <c r="B11" s="2007">
        <v>18</v>
      </c>
      <c r="C11" s="2007">
        <v>86</v>
      </c>
      <c r="D11" s="2432">
        <v>1983</v>
      </c>
      <c r="E11" s="147">
        <v>264</v>
      </c>
      <c r="F11" s="147" t="s">
        <v>256</v>
      </c>
      <c r="G11" s="147" t="s">
        <v>256</v>
      </c>
      <c r="H11" s="147" t="s">
        <v>256</v>
      </c>
      <c r="I11" s="147" t="s">
        <v>256</v>
      </c>
      <c r="J11" s="147" t="s">
        <v>256</v>
      </c>
      <c r="K11" s="147" t="s">
        <v>256</v>
      </c>
    </row>
    <row r="12" spans="1:11" s="403" customFormat="1" ht="11.1" customHeight="1">
      <c r="A12" s="202" t="s">
        <v>197</v>
      </c>
      <c r="B12" s="2005">
        <v>21</v>
      </c>
      <c r="C12" s="2005">
        <v>488</v>
      </c>
      <c r="D12" s="2433">
        <v>11986</v>
      </c>
      <c r="E12" s="224">
        <v>1408</v>
      </c>
      <c r="F12" s="224">
        <v>7</v>
      </c>
      <c r="G12" s="224">
        <v>82</v>
      </c>
      <c r="H12" s="224">
        <v>16</v>
      </c>
      <c r="I12" s="224" t="s">
        <v>256</v>
      </c>
      <c r="J12" s="224" t="s">
        <v>256</v>
      </c>
      <c r="K12" s="224" t="s">
        <v>256</v>
      </c>
    </row>
    <row r="13" spans="1:11" s="403" customFormat="1" ht="11.1" customHeight="1">
      <c r="A13" s="199" t="s">
        <v>198</v>
      </c>
      <c r="B13" s="2007">
        <v>7</v>
      </c>
      <c r="C13" s="2007">
        <v>194</v>
      </c>
      <c r="D13" s="2432">
        <v>4750</v>
      </c>
      <c r="E13" s="147">
        <v>525</v>
      </c>
      <c r="F13" s="147">
        <v>1</v>
      </c>
      <c r="G13" s="50">
        <v>91</v>
      </c>
      <c r="H13" s="147">
        <v>6</v>
      </c>
      <c r="I13" s="147" t="s">
        <v>256</v>
      </c>
      <c r="J13" s="147" t="s">
        <v>256</v>
      </c>
      <c r="K13" s="147" t="s">
        <v>256</v>
      </c>
    </row>
    <row r="14" spans="1:11" s="403" customFormat="1" ht="11.1" customHeight="1">
      <c r="A14" s="202" t="s">
        <v>199</v>
      </c>
      <c r="B14" s="2005">
        <v>18</v>
      </c>
      <c r="C14" s="2005">
        <v>279</v>
      </c>
      <c r="D14" s="2433">
        <v>6544</v>
      </c>
      <c r="E14" s="224">
        <v>780</v>
      </c>
      <c r="F14" s="224">
        <v>1</v>
      </c>
      <c r="G14" s="224">
        <v>4</v>
      </c>
      <c r="H14" s="224">
        <v>1</v>
      </c>
      <c r="I14" s="224" t="s">
        <v>256</v>
      </c>
      <c r="J14" s="224" t="s">
        <v>256</v>
      </c>
      <c r="K14" s="224" t="s">
        <v>256</v>
      </c>
    </row>
    <row r="15" spans="1:11" s="403" customFormat="1" ht="11.1" customHeight="1">
      <c r="A15" s="199" t="s">
        <v>200</v>
      </c>
      <c r="B15" s="2007">
        <v>12</v>
      </c>
      <c r="C15" s="2007">
        <v>410</v>
      </c>
      <c r="D15" s="2432">
        <v>10360</v>
      </c>
      <c r="E15" s="147">
        <v>1192</v>
      </c>
      <c r="F15" s="147">
        <v>1</v>
      </c>
      <c r="G15" s="147">
        <v>92</v>
      </c>
      <c r="H15" s="147">
        <v>14</v>
      </c>
      <c r="I15" s="147" t="s">
        <v>256</v>
      </c>
      <c r="J15" s="147" t="s">
        <v>256</v>
      </c>
      <c r="K15" s="147" t="s">
        <v>256</v>
      </c>
    </row>
    <row r="16" spans="1:11" s="403" customFormat="1" ht="11.1" customHeight="1">
      <c r="A16" s="202" t="s">
        <v>201</v>
      </c>
      <c r="B16" s="2005">
        <v>18</v>
      </c>
      <c r="C16" s="2005">
        <v>517</v>
      </c>
      <c r="D16" s="2433">
        <v>13269</v>
      </c>
      <c r="E16" s="224">
        <v>1497</v>
      </c>
      <c r="F16" s="224">
        <v>6</v>
      </c>
      <c r="G16" s="224">
        <v>236</v>
      </c>
      <c r="H16" s="224">
        <v>23</v>
      </c>
      <c r="I16" s="2433">
        <v>1</v>
      </c>
      <c r="J16" s="2433">
        <v>183</v>
      </c>
      <c r="K16" s="2433" t="s">
        <v>256</v>
      </c>
    </row>
    <row r="17" spans="1:11" s="403" customFormat="1" ht="11.1" customHeight="1">
      <c r="A17" s="199" t="s">
        <v>202</v>
      </c>
      <c r="B17" s="2007">
        <v>31</v>
      </c>
      <c r="C17" s="2007">
        <v>209</v>
      </c>
      <c r="D17" s="2432">
        <v>4714</v>
      </c>
      <c r="E17" s="147">
        <v>549</v>
      </c>
      <c r="F17" s="147">
        <v>1</v>
      </c>
      <c r="G17" s="147">
        <v>33</v>
      </c>
      <c r="H17" s="147">
        <v>4</v>
      </c>
      <c r="I17" s="2432">
        <v>2</v>
      </c>
      <c r="J17" s="2432">
        <v>97</v>
      </c>
      <c r="K17" s="2432" t="s">
        <v>256</v>
      </c>
    </row>
    <row r="18" spans="1:11" s="403" customFormat="1" ht="11.1" customHeight="1">
      <c r="A18" s="202" t="s">
        <v>203</v>
      </c>
      <c r="B18" s="2005">
        <v>22</v>
      </c>
      <c r="C18" s="2005">
        <v>177</v>
      </c>
      <c r="D18" s="2433">
        <v>3957</v>
      </c>
      <c r="E18" s="224">
        <v>441</v>
      </c>
      <c r="F18" s="224">
        <v>2</v>
      </c>
      <c r="G18" s="224">
        <v>22</v>
      </c>
      <c r="H18" s="224">
        <v>4</v>
      </c>
      <c r="I18" s="2433">
        <v>1</v>
      </c>
      <c r="J18" s="2433">
        <v>141</v>
      </c>
      <c r="K18" s="2433">
        <v>30</v>
      </c>
    </row>
    <row r="19" spans="1:11" s="403" customFormat="1" ht="11.1" customHeight="1">
      <c r="A19" s="199" t="s">
        <v>204</v>
      </c>
      <c r="B19" s="2007">
        <v>19</v>
      </c>
      <c r="C19" s="2007">
        <v>607</v>
      </c>
      <c r="D19" s="2432">
        <v>15425</v>
      </c>
      <c r="E19" s="147">
        <v>1813</v>
      </c>
      <c r="F19" s="147">
        <v>1</v>
      </c>
      <c r="G19" s="147">
        <v>114</v>
      </c>
      <c r="H19" s="147">
        <v>9</v>
      </c>
      <c r="I19" s="147" t="s">
        <v>256</v>
      </c>
      <c r="J19" s="147" t="s">
        <v>256</v>
      </c>
      <c r="K19" s="147" t="s">
        <v>256</v>
      </c>
    </row>
    <row r="20" spans="1:11" s="403" customFormat="1" ht="11.1" customHeight="1">
      <c r="A20" s="202" t="s">
        <v>205</v>
      </c>
      <c r="B20" s="2005">
        <v>28</v>
      </c>
      <c r="C20" s="2005">
        <v>250</v>
      </c>
      <c r="D20" s="2433">
        <v>5924</v>
      </c>
      <c r="E20" s="224">
        <v>706</v>
      </c>
      <c r="F20" s="224">
        <v>5</v>
      </c>
      <c r="G20" s="224">
        <v>94</v>
      </c>
      <c r="H20" s="224">
        <v>15</v>
      </c>
      <c r="I20" s="2433">
        <v>1</v>
      </c>
      <c r="J20" s="2433">
        <v>463</v>
      </c>
      <c r="K20" s="2433">
        <v>185</v>
      </c>
    </row>
    <row r="21" spans="1:11" s="403" customFormat="1" ht="11.1" customHeight="1">
      <c r="A21" s="199" t="s">
        <v>206</v>
      </c>
      <c r="B21" s="2007">
        <v>26</v>
      </c>
      <c r="C21" s="2007">
        <v>525</v>
      </c>
      <c r="D21" s="2432">
        <v>12662</v>
      </c>
      <c r="E21" s="147">
        <v>1509</v>
      </c>
      <c r="F21" s="147">
        <v>5</v>
      </c>
      <c r="G21" s="147">
        <v>31</v>
      </c>
      <c r="H21" s="147">
        <v>10</v>
      </c>
      <c r="I21" s="2432">
        <v>1</v>
      </c>
      <c r="J21" s="2432">
        <v>619</v>
      </c>
      <c r="K21" s="2432">
        <v>84</v>
      </c>
    </row>
    <row r="22" spans="1:11" s="403" customFormat="1" ht="11.1" customHeight="1">
      <c r="A22" s="202" t="s">
        <v>207</v>
      </c>
      <c r="B22" s="2005">
        <v>9</v>
      </c>
      <c r="C22" s="2005">
        <v>314</v>
      </c>
      <c r="D22" s="2433">
        <v>8185</v>
      </c>
      <c r="E22" s="224">
        <v>1017</v>
      </c>
      <c r="F22" s="224" t="s">
        <v>256</v>
      </c>
      <c r="G22" s="224" t="s">
        <v>256</v>
      </c>
      <c r="H22" s="224" t="s">
        <v>256</v>
      </c>
      <c r="I22" s="2433" t="s">
        <v>256</v>
      </c>
      <c r="J22" s="2433" t="s">
        <v>256</v>
      </c>
      <c r="K22" s="2433" t="s">
        <v>256</v>
      </c>
    </row>
    <row r="23" spans="1:11" s="403" customFormat="1" ht="11.1" customHeight="1">
      <c r="A23" s="199" t="s">
        <v>208</v>
      </c>
      <c r="B23" s="2007">
        <v>8</v>
      </c>
      <c r="C23" s="2007">
        <v>120</v>
      </c>
      <c r="D23" s="2432">
        <v>2483</v>
      </c>
      <c r="E23" s="147">
        <v>304</v>
      </c>
      <c r="F23" s="147">
        <v>3</v>
      </c>
      <c r="G23" s="147">
        <v>310</v>
      </c>
      <c r="H23" s="147">
        <v>42</v>
      </c>
      <c r="I23" s="2432">
        <v>1</v>
      </c>
      <c r="J23" s="2432">
        <v>531</v>
      </c>
      <c r="K23" s="2432" t="s">
        <v>256</v>
      </c>
    </row>
    <row r="24" spans="1:11" s="723" customFormat="1" ht="11.1" customHeight="1">
      <c r="A24" s="202" t="s">
        <v>209</v>
      </c>
      <c r="B24" s="2005">
        <v>18</v>
      </c>
      <c r="C24" s="2005">
        <v>65</v>
      </c>
      <c r="D24" s="2433">
        <v>1476</v>
      </c>
      <c r="E24" s="224">
        <v>185</v>
      </c>
      <c r="F24" s="224" t="s">
        <v>256</v>
      </c>
      <c r="G24" s="224" t="s">
        <v>256</v>
      </c>
      <c r="H24" s="224" t="s">
        <v>256</v>
      </c>
      <c r="I24" s="2433" t="s">
        <v>256</v>
      </c>
      <c r="J24" s="2433" t="s">
        <v>256</v>
      </c>
      <c r="K24" s="2433" t="s">
        <v>256</v>
      </c>
    </row>
    <row r="25" spans="1:11" s="403" customFormat="1" ht="11.1" customHeight="1">
      <c r="A25" s="199" t="s">
        <v>210</v>
      </c>
      <c r="B25" s="2007">
        <v>8</v>
      </c>
      <c r="C25" s="2007">
        <v>167</v>
      </c>
      <c r="D25" s="2432">
        <v>3972</v>
      </c>
      <c r="E25" s="147">
        <v>550</v>
      </c>
      <c r="F25" s="147">
        <v>1</v>
      </c>
      <c r="G25" s="147">
        <v>143</v>
      </c>
      <c r="H25" s="147">
        <v>26</v>
      </c>
      <c r="I25" s="2432" t="s">
        <v>256</v>
      </c>
      <c r="J25" s="2432" t="s">
        <v>256</v>
      </c>
      <c r="K25" s="2432" t="s">
        <v>256</v>
      </c>
    </row>
    <row r="26" spans="1:11" s="403" customFormat="1" ht="11.1" customHeight="1">
      <c r="A26" s="202" t="s">
        <v>211</v>
      </c>
      <c r="B26" s="2005">
        <v>8</v>
      </c>
      <c r="C26" s="2005">
        <v>157</v>
      </c>
      <c r="D26" s="2005">
        <v>3590</v>
      </c>
      <c r="E26" s="224">
        <v>431</v>
      </c>
      <c r="F26" s="224">
        <v>4</v>
      </c>
      <c r="G26" s="224">
        <v>37</v>
      </c>
      <c r="H26" s="224">
        <v>5</v>
      </c>
      <c r="I26" s="2433" t="s">
        <v>256</v>
      </c>
      <c r="J26" s="2433" t="s">
        <v>256</v>
      </c>
      <c r="K26" s="2433" t="s">
        <v>256</v>
      </c>
    </row>
    <row r="27" spans="1:11" s="403" customFormat="1" ht="11.1" customHeight="1">
      <c r="A27" s="199" t="s">
        <v>212</v>
      </c>
      <c r="B27" s="2007">
        <v>19</v>
      </c>
      <c r="C27" s="2007">
        <v>567</v>
      </c>
      <c r="D27" s="2432">
        <v>13855</v>
      </c>
      <c r="E27" s="147">
        <v>1684</v>
      </c>
      <c r="F27" s="147">
        <v>2</v>
      </c>
      <c r="G27" s="147">
        <v>167</v>
      </c>
      <c r="H27" s="147">
        <v>18</v>
      </c>
      <c r="I27" s="2432">
        <v>2</v>
      </c>
      <c r="J27" s="2432">
        <v>39</v>
      </c>
      <c r="K27" s="2432">
        <v>4</v>
      </c>
    </row>
    <row r="28" spans="1:11" s="403" customFormat="1" ht="15.95" customHeight="1">
      <c r="A28" s="197" t="s">
        <v>126</v>
      </c>
      <c r="B28" s="2009">
        <v>534</v>
      </c>
      <c r="C28" s="2009">
        <v>7322</v>
      </c>
      <c r="D28" s="2438">
        <v>145639</v>
      </c>
      <c r="E28" s="325">
        <v>17962</v>
      </c>
      <c r="F28" s="325">
        <v>79</v>
      </c>
      <c r="G28" s="325">
        <v>1701</v>
      </c>
      <c r="H28" s="325">
        <v>239</v>
      </c>
      <c r="I28" s="2438">
        <v>22</v>
      </c>
      <c r="J28" s="2438">
        <v>1729</v>
      </c>
      <c r="K28" s="2438">
        <v>129</v>
      </c>
    </row>
    <row r="29" spans="1:11" s="403" customFormat="1" ht="15.95" customHeight="1">
      <c r="A29" s="209" t="s">
        <v>127</v>
      </c>
      <c r="B29" s="2024">
        <v>47</v>
      </c>
      <c r="C29" s="2024">
        <v>681</v>
      </c>
      <c r="D29" s="2436">
        <v>12808</v>
      </c>
      <c r="E29" s="143">
        <v>1671</v>
      </c>
      <c r="F29" s="143">
        <v>3</v>
      </c>
      <c r="G29" s="143">
        <v>95</v>
      </c>
      <c r="H29" s="143">
        <v>15</v>
      </c>
      <c r="I29" s="2436">
        <v>2</v>
      </c>
      <c r="J29" s="2436">
        <v>349</v>
      </c>
      <c r="K29" s="2436">
        <v>4</v>
      </c>
    </row>
    <row r="30" spans="1:11" s="406" customFormat="1" ht="12" customHeight="1">
      <c r="A30" s="206" t="s">
        <v>213</v>
      </c>
      <c r="B30" s="2435">
        <v>24</v>
      </c>
      <c r="C30" s="2435">
        <v>318</v>
      </c>
      <c r="D30" s="2434">
        <v>5752</v>
      </c>
      <c r="E30" s="320">
        <v>752</v>
      </c>
      <c r="F30" s="320">
        <v>1</v>
      </c>
      <c r="G30" s="320">
        <v>72</v>
      </c>
      <c r="H30" s="320">
        <v>8</v>
      </c>
      <c r="I30" s="2434">
        <v>1</v>
      </c>
      <c r="J30" s="2434">
        <v>336</v>
      </c>
      <c r="K30" s="2434">
        <v>4</v>
      </c>
    </row>
    <row r="31" spans="1:11" s="403" customFormat="1" ht="11.1" customHeight="1">
      <c r="A31" s="199" t="s">
        <v>20</v>
      </c>
      <c r="B31" s="2007">
        <v>5</v>
      </c>
      <c r="C31" s="2007">
        <v>94</v>
      </c>
      <c r="D31" s="2432">
        <v>1963</v>
      </c>
      <c r="E31" s="147">
        <v>233</v>
      </c>
      <c r="F31" s="147" t="s">
        <v>256</v>
      </c>
      <c r="G31" s="147" t="s">
        <v>256</v>
      </c>
      <c r="H31" s="147" t="s">
        <v>256</v>
      </c>
      <c r="I31" s="147" t="s">
        <v>256</v>
      </c>
      <c r="J31" s="147" t="s">
        <v>256</v>
      </c>
      <c r="K31" s="147" t="s">
        <v>256</v>
      </c>
    </row>
    <row r="32" spans="1:11" s="403" customFormat="1" ht="11.1" customHeight="1">
      <c r="A32" s="202" t="s">
        <v>21</v>
      </c>
      <c r="B32" s="2005">
        <v>8</v>
      </c>
      <c r="C32" s="2005">
        <v>151</v>
      </c>
      <c r="D32" s="2433">
        <v>3133</v>
      </c>
      <c r="E32" s="224">
        <v>448</v>
      </c>
      <c r="F32" s="224">
        <v>2</v>
      </c>
      <c r="G32" s="224">
        <v>23</v>
      </c>
      <c r="H32" s="224">
        <v>7</v>
      </c>
      <c r="I32" s="2433">
        <v>1</v>
      </c>
      <c r="J32" s="2433">
        <v>13</v>
      </c>
      <c r="K32" s="224" t="s">
        <v>256</v>
      </c>
    </row>
    <row r="33" spans="1:11" s="403" customFormat="1" ht="11.1" customHeight="1">
      <c r="A33" s="199" t="s">
        <v>22</v>
      </c>
      <c r="B33" s="2007">
        <v>10</v>
      </c>
      <c r="C33" s="2007">
        <v>118</v>
      </c>
      <c r="D33" s="2432">
        <v>1960</v>
      </c>
      <c r="E33" s="147">
        <v>238</v>
      </c>
      <c r="F33" s="147" t="s">
        <v>256</v>
      </c>
      <c r="G33" s="147" t="s">
        <v>256</v>
      </c>
      <c r="H33" s="147" t="s">
        <v>256</v>
      </c>
      <c r="I33" s="147" t="s">
        <v>256</v>
      </c>
      <c r="J33" s="147" t="s">
        <v>256</v>
      </c>
      <c r="K33" s="147" t="s">
        <v>256</v>
      </c>
    </row>
    <row r="34" spans="1:11" s="403" customFormat="1" ht="15.95" customHeight="1">
      <c r="A34" s="217" t="s">
        <v>128</v>
      </c>
      <c r="B34" s="2009">
        <v>103</v>
      </c>
      <c r="C34" s="2009">
        <v>1153</v>
      </c>
      <c r="D34" s="2438">
        <v>22547</v>
      </c>
      <c r="E34" s="325">
        <v>2669</v>
      </c>
      <c r="F34" s="325">
        <v>12</v>
      </c>
      <c r="G34" s="325">
        <v>234</v>
      </c>
      <c r="H34" s="325">
        <v>30</v>
      </c>
      <c r="I34" s="2438">
        <v>3</v>
      </c>
      <c r="J34" s="2438">
        <v>168</v>
      </c>
      <c r="K34" s="2438" t="s">
        <v>256</v>
      </c>
    </row>
    <row r="35" spans="1:11" s="406" customFormat="1" ht="12" customHeight="1">
      <c r="A35" s="214" t="s">
        <v>214</v>
      </c>
      <c r="B35" s="2031">
        <v>19</v>
      </c>
      <c r="C35" s="2031">
        <v>434</v>
      </c>
      <c r="D35" s="2437">
        <v>9462</v>
      </c>
      <c r="E35" s="145">
        <v>1117</v>
      </c>
      <c r="F35" s="145">
        <v>4</v>
      </c>
      <c r="G35" s="145">
        <v>127</v>
      </c>
      <c r="H35" s="145">
        <v>15</v>
      </c>
      <c r="I35" s="2437">
        <v>1</v>
      </c>
      <c r="J35" s="2437">
        <v>54</v>
      </c>
      <c r="K35" s="2437" t="s">
        <v>256</v>
      </c>
    </row>
    <row r="36" spans="1:11" s="403" customFormat="1" ht="11.1" customHeight="1">
      <c r="A36" s="202" t="s">
        <v>13</v>
      </c>
      <c r="B36" s="2005">
        <v>11</v>
      </c>
      <c r="C36" s="2005">
        <v>98</v>
      </c>
      <c r="D36" s="2433">
        <v>1475</v>
      </c>
      <c r="E36" s="224">
        <v>167</v>
      </c>
      <c r="F36" s="224" t="s">
        <v>256</v>
      </c>
      <c r="G36" s="224" t="s">
        <v>256</v>
      </c>
      <c r="H36" s="224" t="s">
        <v>256</v>
      </c>
      <c r="I36" s="224" t="s">
        <v>256</v>
      </c>
      <c r="J36" s="224" t="s">
        <v>256</v>
      </c>
      <c r="K36" s="224" t="s">
        <v>256</v>
      </c>
    </row>
    <row r="37" spans="1:11" s="403" customFormat="1" ht="11.1" customHeight="1">
      <c r="A37" s="199" t="s">
        <v>14</v>
      </c>
      <c r="B37" s="2007">
        <v>13</v>
      </c>
      <c r="C37" s="2007">
        <v>86</v>
      </c>
      <c r="D37" s="2432">
        <v>1341</v>
      </c>
      <c r="E37" s="147">
        <v>161</v>
      </c>
      <c r="F37" s="147">
        <v>2</v>
      </c>
      <c r="G37" s="147">
        <v>29</v>
      </c>
      <c r="H37" s="147">
        <v>6</v>
      </c>
      <c r="I37" s="2432" t="s">
        <v>256</v>
      </c>
      <c r="J37" s="2432" t="s">
        <v>256</v>
      </c>
      <c r="K37" s="2432" t="s">
        <v>256</v>
      </c>
    </row>
    <row r="38" spans="1:11" s="403" customFormat="1" ht="11.1" customHeight="1">
      <c r="A38" s="202" t="s">
        <v>15</v>
      </c>
      <c r="B38" s="2005">
        <v>26</v>
      </c>
      <c r="C38" s="2005">
        <v>189</v>
      </c>
      <c r="D38" s="2433">
        <v>4130</v>
      </c>
      <c r="E38" s="224">
        <v>462</v>
      </c>
      <c r="F38" s="224">
        <v>1</v>
      </c>
      <c r="G38" s="224">
        <v>49</v>
      </c>
      <c r="H38" s="224">
        <v>3</v>
      </c>
      <c r="I38" s="2433">
        <v>1</v>
      </c>
      <c r="J38" s="2433">
        <v>59</v>
      </c>
      <c r="K38" s="2433" t="s">
        <v>256</v>
      </c>
    </row>
    <row r="39" spans="1:11" s="403" customFormat="1" ht="11.1" customHeight="1">
      <c r="A39" s="199" t="s">
        <v>16</v>
      </c>
      <c r="B39" s="2007">
        <v>8</v>
      </c>
      <c r="C39" s="2007">
        <v>118</v>
      </c>
      <c r="D39" s="2432">
        <v>1995</v>
      </c>
      <c r="E39" s="147">
        <v>272</v>
      </c>
      <c r="F39" s="147">
        <v>2</v>
      </c>
      <c r="G39" s="147">
        <v>19</v>
      </c>
      <c r="H39" s="147">
        <v>3</v>
      </c>
      <c r="I39" s="2432" t="s">
        <v>256</v>
      </c>
      <c r="J39" s="2432" t="s">
        <v>256</v>
      </c>
      <c r="K39" s="2432" t="s">
        <v>256</v>
      </c>
    </row>
    <row r="40" spans="1:11" s="403" customFormat="1" ht="11.1" customHeight="1">
      <c r="A40" s="202" t="s">
        <v>17</v>
      </c>
      <c r="B40" s="2005">
        <v>12</v>
      </c>
      <c r="C40" s="2005">
        <v>139</v>
      </c>
      <c r="D40" s="2433">
        <v>2519</v>
      </c>
      <c r="E40" s="224">
        <v>305</v>
      </c>
      <c r="F40" s="224">
        <v>1</v>
      </c>
      <c r="G40" s="224">
        <v>1</v>
      </c>
      <c r="H40" s="224" t="s">
        <v>256</v>
      </c>
      <c r="I40" s="2433" t="s">
        <v>256</v>
      </c>
      <c r="J40" s="2433" t="s">
        <v>256</v>
      </c>
      <c r="K40" s="2433" t="s">
        <v>256</v>
      </c>
    </row>
    <row r="41" spans="1:11" s="1170" customFormat="1" ht="11.1" customHeight="1">
      <c r="A41" s="199" t="s">
        <v>18</v>
      </c>
      <c r="B41" s="2007">
        <v>4</v>
      </c>
      <c r="C41" s="2007">
        <v>44</v>
      </c>
      <c r="D41" s="2432">
        <v>915</v>
      </c>
      <c r="E41" s="147">
        <v>110</v>
      </c>
      <c r="F41" s="147">
        <v>1</v>
      </c>
      <c r="G41" s="147">
        <v>5</v>
      </c>
      <c r="H41" s="147">
        <v>3</v>
      </c>
      <c r="I41" s="2432" t="s">
        <v>256</v>
      </c>
      <c r="J41" s="2432" t="s">
        <v>256</v>
      </c>
      <c r="K41" s="2432" t="s">
        <v>256</v>
      </c>
    </row>
    <row r="42" spans="1:11" s="403" customFormat="1" ht="11.1" customHeight="1">
      <c r="A42" s="202" t="s">
        <v>19</v>
      </c>
      <c r="B42" s="2005">
        <v>10</v>
      </c>
      <c r="C42" s="2005">
        <v>45</v>
      </c>
      <c r="D42" s="2433">
        <v>710</v>
      </c>
      <c r="E42" s="224">
        <v>75</v>
      </c>
      <c r="F42" s="224">
        <v>1</v>
      </c>
      <c r="G42" s="224">
        <v>4</v>
      </c>
      <c r="H42" s="224" t="s">
        <v>256</v>
      </c>
      <c r="I42" s="2433">
        <v>1</v>
      </c>
      <c r="J42" s="2433">
        <v>55</v>
      </c>
      <c r="K42" s="2433" t="s">
        <v>256</v>
      </c>
    </row>
    <row r="43" spans="1:11" s="1205" customFormat="1" ht="15.95" customHeight="1">
      <c r="A43" s="209" t="s">
        <v>129</v>
      </c>
      <c r="B43" s="2024">
        <v>112</v>
      </c>
      <c r="C43" s="2024">
        <v>2289</v>
      </c>
      <c r="D43" s="2436">
        <v>50440</v>
      </c>
      <c r="E43" s="143">
        <v>5984</v>
      </c>
      <c r="F43" s="143">
        <v>20</v>
      </c>
      <c r="G43" s="143">
        <v>442</v>
      </c>
      <c r="H43" s="143">
        <v>82</v>
      </c>
      <c r="I43" s="2436">
        <v>7</v>
      </c>
      <c r="J43" s="2436">
        <v>456</v>
      </c>
      <c r="K43" s="2436">
        <v>5</v>
      </c>
    </row>
    <row r="44" spans="1:11" s="406" customFormat="1" ht="12" customHeight="1">
      <c r="A44" s="206" t="s">
        <v>193</v>
      </c>
      <c r="B44" s="2435">
        <v>41</v>
      </c>
      <c r="C44" s="2435">
        <v>1191</v>
      </c>
      <c r="D44" s="2434">
        <v>28415</v>
      </c>
      <c r="E44" s="320">
        <v>3294</v>
      </c>
      <c r="F44" s="320">
        <v>5</v>
      </c>
      <c r="G44" s="320">
        <v>245</v>
      </c>
      <c r="H44" s="320">
        <v>36</v>
      </c>
      <c r="I44" s="2434">
        <v>2</v>
      </c>
      <c r="J44" s="2434">
        <v>332</v>
      </c>
      <c r="K44" s="2434" t="s">
        <v>256</v>
      </c>
    </row>
    <row r="45" spans="1:11" s="403" customFormat="1" ht="11.1" customHeight="1">
      <c r="A45" s="211" t="s">
        <v>163</v>
      </c>
      <c r="B45" s="2007">
        <v>35</v>
      </c>
      <c r="C45" s="2007">
        <v>1088</v>
      </c>
      <c r="D45" s="2432">
        <v>26004</v>
      </c>
      <c r="E45" s="147">
        <v>3018</v>
      </c>
      <c r="F45" s="147">
        <v>5</v>
      </c>
      <c r="G45" s="147">
        <v>245</v>
      </c>
      <c r="H45" s="147">
        <v>36</v>
      </c>
      <c r="I45" s="2432">
        <v>2</v>
      </c>
      <c r="J45" s="2432">
        <v>332</v>
      </c>
      <c r="K45" s="2432" t="s">
        <v>256</v>
      </c>
    </row>
    <row r="46" spans="1:11" s="403" customFormat="1" ht="11.1" customHeight="1">
      <c r="A46" s="210" t="s">
        <v>164</v>
      </c>
      <c r="B46" s="2005">
        <v>6</v>
      </c>
      <c r="C46" s="2005">
        <v>103</v>
      </c>
      <c r="D46" s="2433">
        <v>2411</v>
      </c>
      <c r="E46" s="224">
        <v>276</v>
      </c>
      <c r="F46" s="224" t="s">
        <v>256</v>
      </c>
      <c r="G46" s="224" t="s">
        <v>256</v>
      </c>
      <c r="H46" s="224" t="s">
        <v>256</v>
      </c>
      <c r="I46" s="2433" t="s">
        <v>256</v>
      </c>
      <c r="J46" s="2433" t="s">
        <v>256</v>
      </c>
      <c r="K46" s="2433" t="s">
        <v>256</v>
      </c>
    </row>
    <row r="47" spans="1:11" s="403" customFormat="1" ht="11.1" customHeight="1">
      <c r="A47" s="199" t="s">
        <v>23</v>
      </c>
      <c r="B47" s="2007">
        <v>6</v>
      </c>
      <c r="C47" s="2007">
        <v>57</v>
      </c>
      <c r="D47" s="2432">
        <v>1016</v>
      </c>
      <c r="E47" s="147">
        <v>115</v>
      </c>
      <c r="F47" s="147">
        <v>1</v>
      </c>
      <c r="G47" s="147">
        <v>3</v>
      </c>
      <c r="H47" s="147">
        <v>1</v>
      </c>
      <c r="I47" s="2432" t="s">
        <v>256</v>
      </c>
      <c r="J47" s="2432" t="s">
        <v>256</v>
      </c>
      <c r="K47" s="2432" t="s">
        <v>256</v>
      </c>
    </row>
    <row r="48" spans="1:11" s="403" customFormat="1" ht="11.1" customHeight="1">
      <c r="A48" s="202" t="s">
        <v>24</v>
      </c>
      <c r="B48" s="2005">
        <v>16</v>
      </c>
      <c r="C48" s="2005">
        <v>209</v>
      </c>
      <c r="D48" s="2433">
        <v>4332</v>
      </c>
      <c r="E48" s="224">
        <v>566</v>
      </c>
      <c r="F48" s="224">
        <v>4</v>
      </c>
      <c r="G48" s="224">
        <v>43</v>
      </c>
      <c r="H48" s="224">
        <v>14</v>
      </c>
      <c r="I48" s="2433">
        <v>1</v>
      </c>
      <c r="J48" s="2433">
        <v>4</v>
      </c>
      <c r="K48" s="2433" t="s">
        <v>256</v>
      </c>
    </row>
    <row r="49" spans="1:17" s="403" customFormat="1" ht="11.1" customHeight="1">
      <c r="A49" s="199" t="s">
        <v>25</v>
      </c>
      <c r="B49" s="2007">
        <v>4</v>
      </c>
      <c r="C49" s="2007">
        <v>64</v>
      </c>
      <c r="D49" s="2432">
        <v>999</v>
      </c>
      <c r="E49" s="147">
        <v>120</v>
      </c>
      <c r="F49" s="147">
        <v>1</v>
      </c>
      <c r="G49" s="147">
        <v>8</v>
      </c>
      <c r="H49" s="147">
        <v>1</v>
      </c>
      <c r="I49" s="2432" t="s">
        <v>256</v>
      </c>
      <c r="J49" s="2432" t="s">
        <v>256</v>
      </c>
      <c r="K49" s="2432" t="s">
        <v>256</v>
      </c>
      <c r="O49" s="185"/>
      <c r="P49" s="185"/>
      <c r="Q49" s="185"/>
    </row>
    <row r="50" spans="1:17" s="403" customFormat="1" ht="11.1" customHeight="1">
      <c r="A50" s="202" t="s">
        <v>26</v>
      </c>
      <c r="B50" s="2005">
        <v>9</v>
      </c>
      <c r="C50" s="2005">
        <v>57</v>
      </c>
      <c r="D50" s="2433">
        <v>1293</v>
      </c>
      <c r="E50" s="224">
        <v>164</v>
      </c>
      <c r="F50" s="224">
        <v>1</v>
      </c>
      <c r="G50" s="224">
        <v>6</v>
      </c>
      <c r="H50" s="224">
        <v>1</v>
      </c>
      <c r="I50" s="2433" t="s">
        <v>256</v>
      </c>
      <c r="J50" s="2433" t="s">
        <v>256</v>
      </c>
      <c r="K50" s="2433" t="s">
        <v>256</v>
      </c>
      <c r="O50" s="185"/>
      <c r="P50" s="185"/>
      <c r="Q50" s="185"/>
    </row>
    <row r="51" spans="1:17" s="403" customFormat="1" ht="11.1" customHeight="1">
      <c r="A51" s="199" t="s">
        <v>27</v>
      </c>
      <c r="B51" s="2007">
        <v>8</v>
      </c>
      <c r="C51" s="2007">
        <v>163</v>
      </c>
      <c r="D51" s="2432">
        <v>2988</v>
      </c>
      <c r="E51" s="147">
        <v>372</v>
      </c>
      <c r="F51" s="147">
        <v>1</v>
      </c>
      <c r="G51" s="147">
        <v>71</v>
      </c>
      <c r="H51" s="147">
        <v>17</v>
      </c>
      <c r="I51" s="2432">
        <v>1</v>
      </c>
      <c r="J51" s="2432">
        <v>48</v>
      </c>
      <c r="K51" s="2432" t="s">
        <v>256</v>
      </c>
      <c r="O51" s="185"/>
      <c r="P51" s="185"/>
      <c r="Q51" s="185"/>
    </row>
    <row r="52" spans="1:17" s="403" customFormat="1" ht="11.1" customHeight="1">
      <c r="A52" s="202" t="s">
        <v>28</v>
      </c>
      <c r="B52" s="2005">
        <v>9</v>
      </c>
      <c r="C52" s="2005">
        <v>175</v>
      </c>
      <c r="D52" s="2433">
        <v>3524</v>
      </c>
      <c r="E52" s="224">
        <v>385</v>
      </c>
      <c r="F52" s="224">
        <v>1</v>
      </c>
      <c r="G52" s="224">
        <v>26</v>
      </c>
      <c r="H52" s="224">
        <v>2</v>
      </c>
      <c r="I52" s="2433">
        <v>1</v>
      </c>
      <c r="J52" s="2433">
        <v>15</v>
      </c>
      <c r="K52" s="2433" t="s">
        <v>256</v>
      </c>
      <c r="O52" s="185"/>
      <c r="P52" s="185"/>
      <c r="Q52" s="185"/>
    </row>
    <row r="53" spans="1:17" s="403" customFormat="1" ht="11.1" customHeight="1">
      <c r="A53" s="199" t="s">
        <v>29</v>
      </c>
      <c r="B53" s="2007">
        <v>4</v>
      </c>
      <c r="C53" s="2007">
        <v>112</v>
      </c>
      <c r="D53" s="2432">
        <v>2368</v>
      </c>
      <c r="E53" s="147">
        <v>302</v>
      </c>
      <c r="F53" s="147">
        <v>1</v>
      </c>
      <c r="G53" s="147">
        <v>12</v>
      </c>
      <c r="H53" s="147">
        <v>4</v>
      </c>
      <c r="I53" s="2432">
        <v>1</v>
      </c>
      <c r="J53" s="2432">
        <v>40</v>
      </c>
      <c r="K53" s="2432">
        <v>5</v>
      </c>
      <c r="O53" s="185"/>
      <c r="P53" s="185"/>
      <c r="Q53" s="185"/>
    </row>
    <row r="54" spans="1:17" s="403" customFormat="1" ht="11.1" customHeight="1">
      <c r="A54" s="202" t="s">
        <v>30</v>
      </c>
      <c r="B54" s="2005">
        <v>4</v>
      </c>
      <c r="C54" s="2005">
        <v>67</v>
      </c>
      <c r="D54" s="2433">
        <v>1347</v>
      </c>
      <c r="E54" s="224">
        <v>161</v>
      </c>
      <c r="F54" s="224">
        <v>2</v>
      </c>
      <c r="G54" s="224">
        <v>19</v>
      </c>
      <c r="H54" s="224">
        <v>1</v>
      </c>
      <c r="I54" s="2433" t="s">
        <v>256</v>
      </c>
      <c r="J54" s="2433" t="s">
        <v>256</v>
      </c>
      <c r="K54" s="2433" t="s">
        <v>256</v>
      </c>
      <c r="O54" s="185"/>
      <c r="P54" s="185"/>
      <c r="Q54" s="185"/>
    </row>
    <row r="55" spans="1:17" s="403" customFormat="1" ht="11.1" customHeight="1">
      <c r="A55" s="199" t="s">
        <v>31</v>
      </c>
      <c r="B55" s="2007">
        <v>1</v>
      </c>
      <c r="C55" s="2007">
        <v>24</v>
      </c>
      <c r="D55" s="2432">
        <v>598</v>
      </c>
      <c r="E55" s="147">
        <v>65</v>
      </c>
      <c r="F55" s="147" t="s">
        <v>256</v>
      </c>
      <c r="G55" s="147" t="s">
        <v>256</v>
      </c>
      <c r="H55" s="147" t="s">
        <v>256</v>
      </c>
      <c r="I55" s="2432" t="s">
        <v>256</v>
      </c>
      <c r="J55" s="2432" t="s">
        <v>256</v>
      </c>
      <c r="K55" s="2432" t="s">
        <v>256</v>
      </c>
      <c r="O55" s="185"/>
      <c r="P55" s="185"/>
      <c r="Q55" s="185"/>
    </row>
    <row r="56" spans="1:17" s="403" customFormat="1" ht="11.1" customHeight="1">
      <c r="A56" s="202" t="s">
        <v>32</v>
      </c>
      <c r="B56" s="2005">
        <v>4</v>
      </c>
      <c r="C56" s="2005">
        <v>107</v>
      </c>
      <c r="D56" s="2433">
        <v>2309</v>
      </c>
      <c r="E56" s="224">
        <v>287</v>
      </c>
      <c r="F56" s="224">
        <v>2</v>
      </c>
      <c r="G56" s="224">
        <v>7</v>
      </c>
      <c r="H56" s="224">
        <v>3</v>
      </c>
      <c r="I56" s="2433" t="s">
        <v>256</v>
      </c>
      <c r="J56" s="2433" t="s">
        <v>256</v>
      </c>
      <c r="K56" s="2433" t="s">
        <v>256</v>
      </c>
      <c r="O56" s="185"/>
      <c r="P56" s="185"/>
      <c r="Q56" s="185"/>
    </row>
    <row r="57" spans="1:17" s="403" customFormat="1" ht="11.1" customHeight="1">
      <c r="A57" s="199" t="s">
        <v>33</v>
      </c>
      <c r="B57" s="2007">
        <v>6</v>
      </c>
      <c r="C57" s="2007">
        <v>63</v>
      </c>
      <c r="D57" s="2432">
        <v>1251</v>
      </c>
      <c r="E57" s="147">
        <v>153</v>
      </c>
      <c r="F57" s="147">
        <v>1</v>
      </c>
      <c r="G57" s="147">
        <v>2</v>
      </c>
      <c r="H57" s="147">
        <v>2</v>
      </c>
      <c r="I57" s="2432">
        <v>1</v>
      </c>
      <c r="J57" s="2432">
        <v>17</v>
      </c>
      <c r="K57" s="2432" t="s">
        <v>256</v>
      </c>
      <c r="O57" s="185"/>
      <c r="P57" s="185"/>
      <c r="Q57" s="185"/>
    </row>
    <row r="58" spans="1:17" s="403" customFormat="1" ht="15.95" customHeight="1">
      <c r="A58" s="209" t="s">
        <v>130</v>
      </c>
      <c r="B58" s="2024">
        <v>48</v>
      </c>
      <c r="C58" s="2024">
        <v>599</v>
      </c>
      <c r="D58" s="2436">
        <v>10072</v>
      </c>
      <c r="E58" s="143">
        <v>1297</v>
      </c>
      <c r="F58" s="143">
        <v>17</v>
      </c>
      <c r="G58" s="143">
        <v>353</v>
      </c>
      <c r="H58" s="143">
        <v>42</v>
      </c>
      <c r="I58" s="2436">
        <v>4</v>
      </c>
      <c r="J58" s="2436">
        <v>161</v>
      </c>
      <c r="K58" s="2436">
        <v>29</v>
      </c>
      <c r="O58" s="185"/>
      <c r="P58" s="185"/>
      <c r="Q58" s="185"/>
    </row>
    <row r="59" spans="1:17" s="406" customFormat="1" ht="10.5" customHeight="1">
      <c r="A59" s="206" t="s">
        <v>9</v>
      </c>
      <c r="B59" s="2435">
        <v>15</v>
      </c>
      <c r="C59" s="2435">
        <v>237</v>
      </c>
      <c r="D59" s="2434">
        <v>4209</v>
      </c>
      <c r="E59" s="320">
        <v>533</v>
      </c>
      <c r="F59" s="320">
        <v>3</v>
      </c>
      <c r="G59" s="320">
        <v>77</v>
      </c>
      <c r="H59" s="320">
        <v>15</v>
      </c>
      <c r="I59" s="2434">
        <v>2</v>
      </c>
      <c r="J59" s="2434">
        <v>120</v>
      </c>
      <c r="K59" s="2434" t="s">
        <v>256</v>
      </c>
      <c r="O59" s="185"/>
      <c r="P59" s="185"/>
      <c r="Q59" s="185"/>
    </row>
    <row r="60" spans="1:17" s="403" customFormat="1" ht="10.5" customHeight="1">
      <c r="A60" s="199" t="s">
        <v>7</v>
      </c>
      <c r="B60" s="2007">
        <v>5</v>
      </c>
      <c r="C60" s="2007">
        <v>63</v>
      </c>
      <c r="D60" s="2432">
        <v>1035</v>
      </c>
      <c r="E60" s="147">
        <v>135</v>
      </c>
      <c r="F60" s="147">
        <v>3</v>
      </c>
      <c r="G60" s="147">
        <v>34</v>
      </c>
      <c r="H60" s="147">
        <v>2</v>
      </c>
      <c r="I60" s="2432">
        <v>1</v>
      </c>
      <c r="J60" s="2432">
        <v>22</v>
      </c>
      <c r="K60" s="2432">
        <v>12</v>
      </c>
      <c r="O60" s="185"/>
      <c r="P60" s="185"/>
      <c r="Q60" s="185"/>
    </row>
    <row r="61" spans="1:17" s="403" customFormat="1" ht="10.5" customHeight="1">
      <c r="A61" s="202" t="s">
        <v>8</v>
      </c>
      <c r="B61" s="2005">
        <v>10</v>
      </c>
      <c r="C61" s="2005">
        <v>110</v>
      </c>
      <c r="D61" s="2433">
        <v>1737</v>
      </c>
      <c r="E61" s="224">
        <v>236</v>
      </c>
      <c r="F61" s="224">
        <v>3</v>
      </c>
      <c r="G61" s="224">
        <v>104</v>
      </c>
      <c r="H61" s="224">
        <v>14</v>
      </c>
      <c r="I61" s="2433" t="s">
        <v>256</v>
      </c>
      <c r="J61" s="2433" t="s">
        <v>256</v>
      </c>
      <c r="K61" s="2433" t="s">
        <v>256</v>
      </c>
      <c r="O61" s="185"/>
      <c r="P61" s="185"/>
      <c r="Q61" s="185"/>
    </row>
    <row r="62" spans="1:17" s="403" customFormat="1" ht="10.5" customHeight="1">
      <c r="A62" s="199" t="s">
        <v>10</v>
      </c>
      <c r="B62" s="2007">
        <v>5</v>
      </c>
      <c r="C62" s="2007">
        <v>48</v>
      </c>
      <c r="D62" s="2432">
        <v>801</v>
      </c>
      <c r="E62" s="147">
        <v>101</v>
      </c>
      <c r="F62" s="147">
        <v>3</v>
      </c>
      <c r="G62" s="147">
        <v>30</v>
      </c>
      <c r="H62" s="147">
        <v>1</v>
      </c>
      <c r="I62" s="2432" t="s">
        <v>256</v>
      </c>
      <c r="J62" s="2432" t="s">
        <v>256</v>
      </c>
      <c r="K62" s="2432" t="s">
        <v>256</v>
      </c>
      <c r="O62" s="185"/>
      <c r="P62" s="185"/>
      <c r="Q62" s="185"/>
    </row>
    <row r="63" spans="1:17" s="403" customFormat="1" ht="10.5" customHeight="1">
      <c r="A63" s="202" t="s">
        <v>11</v>
      </c>
      <c r="B63" s="2005">
        <v>7</v>
      </c>
      <c r="C63" s="2005">
        <v>92</v>
      </c>
      <c r="D63" s="2433">
        <v>1546</v>
      </c>
      <c r="E63" s="224">
        <v>183</v>
      </c>
      <c r="F63" s="224">
        <v>3</v>
      </c>
      <c r="G63" s="224">
        <v>89</v>
      </c>
      <c r="H63" s="224">
        <v>9</v>
      </c>
      <c r="I63" s="2433">
        <v>1</v>
      </c>
      <c r="J63" s="2433">
        <v>19</v>
      </c>
      <c r="K63" s="2433">
        <v>17</v>
      </c>
      <c r="O63" s="185"/>
      <c r="P63" s="185"/>
      <c r="Q63" s="185"/>
    </row>
    <row r="64" spans="1:17" s="403" customFormat="1" ht="10.5" customHeight="1">
      <c r="A64" s="199" t="s">
        <v>12</v>
      </c>
      <c r="B64" s="2007">
        <v>6</v>
      </c>
      <c r="C64" s="2007">
        <v>49</v>
      </c>
      <c r="D64" s="2432">
        <v>744</v>
      </c>
      <c r="E64" s="147">
        <v>109</v>
      </c>
      <c r="F64" s="147">
        <v>2</v>
      </c>
      <c r="G64" s="147">
        <v>19</v>
      </c>
      <c r="H64" s="147">
        <v>1</v>
      </c>
      <c r="I64" s="2432" t="s">
        <v>256</v>
      </c>
      <c r="J64" s="2432" t="s">
        <v>256</v>
      </c>
      <c r="K64" s="2432" t="s">
        <v>256</v>
      </c>
      <c r="O64" s="185"/>
      <c r="P64" s="185"/>
      <c r="Q64" s="185"/>
    </row>
    <row r="65" spans="1:17" s="403" customFormat="1" ht="12.95" customHeight="1">
      <c r="A65" s="217" t="s">
        <v>131</v>
      </c>
      <c r="B65" s="2009">
        <v>47</v>
      </c>
      <c r="C65" s="2009">
        <v>731</v>
      </c>
      <c r="D65" s="2438">
        <v>13260</v>
      </c>
      <c r="E65" s="325">
        <v>1724</v>
      </c>
      <c r="F65" s="325">
        <v>8</v>
      </c>
      <c r="G65" s="325">
        <v>208</v>
      </c>
      <c r="H65" s="325">
        <v>33</v>
      </c>
      <c r="I65" s="2438">
        <v>1</v>
      </c>
      <c r="J65" s="2438">
        <v>114</v>
      </c>
      <c r="K65" s="2438">
        <v>27</v>
      </c>
      <c r="O65" s="185"/>
      <c r="P65" s="185"/>
      <c r="Q65" s="185"/>
    </row>
    <row r="66" spans="1:17" s="406" customFormat="1" ht="10.5" customHeight="1">
      <c r="A66" s="214" t="s">
        <v>215</v>
      </c>
      <c r="B66" s="2031">
        <v>35</v>
      </c>
      <c r="C66" s="2031">
        <v>546</v>
      </c>
      <c r="D66" s="2437">
        <v>10226</v>
      </c>
      <c r="E66" s="145">
        <v>1339</v>
      </c>
      <c r="F66" s="145">
        <v>3</v>
      </c>
      <c r="G66" s="145">
        <v>167</v>
      </c>
      <c r="H66" s="145">
        <v>20</v>
      </c>
      <c r="I66" s="2437">
        <v>1</v>
      </c>
      <c r="J66" s="2437">
        <v>114</v>
      </c>
      <c r="K66" s="2437">
        <v>27</v>
      </c>
      <c r="O66" s="185"/>
      <c r="P66" s="185"/>
      <c r="Q66" s="185"/>
    </row>
    <row r="67" spans="1:17" s="403" customFormat="1" ht="10.5" customHeight="1">
      <c r="A67" s="202" t="s">
        <v>1</v>
      </c>
      <c r="B67" s="2005">
        <v>9</v>
      </c>
      <c r="C67" s="2005">
        <v>132</v>
      </c>
      <c r="D67" s="2433">
        <v>2085</v>
      </c>
      <c r="E67" s="224">
        <v>268</v>
      </c>
      <c r="F67" s="224">
        <v>3</v>
      </c>
      <c r="G67" s="224">
        <v>23</v>
      </c>
      <c r="H67" s="224">
        <v>3</v>
      </c>
      <c r="I67" s="2433" t="s">
        <v>256</v>
      </c>
      <c r="J67" s="2433" t="s">
        <v>256</v>
      </c>
      <c r="K67" s="2433" t="s">
        <v>256</v>
      </c>
      <c r="O67" s="185"/>
      <c r="P67" s="185"/>
      <c r="Q67" s="185"/>
    </row>
    <row r="68" spans="1:17" s="403" customFormat="1" ht="10.5" customHeight="1">
      <c r="A68" s="199" t="s">
        <v>2</v>
      </c>
      <c r="B68" s="2007">
        <v>3</v>
      </c>
      <c r="C68" s="2007">
        <v>53</v>
      </c>
      <c r="D68" s="2432">
        <v>949</v>
      </c>
      <c r="E68" s="147">
        <v>117</v>
      </c>
      <c r="F68" s="147">
        <v>2</v>
      </c>
      <c r="G68" s="147">
        <v>18</v>
      </c>
      <c r="H68" s="147">
        <v>10</v>
      </c>
      <c r="I68" s="2432" t="s">
        <v>256</v>
      </c>
      <c r="J68" s="2432" t="s">
        <v>256</v>
      </c>
      <c r="K68" s="2432" t="s">
        <v>256</v>
      </c>
      <c r="O68" s="185"/>
      <c r="P68" s="185"/>
      <c r="Q68" s="185"/>
    </row>
    <row r="69" spans="1:17" s="403" customFormat="1" ht="12.95" customHeight="1">
      <c r="A69" s="217" t="s">
        <v>132</v>
      </c>
      <c r="B69" s="2009">
        <v>62</v>
      </c>
      <c r="C69" s="2009">
        <v>745</v>
      </c>
      <c r="D69" s="2438">
        <v>13542</v>
      </c>
      <c r="E69" s="325">
        <v>1657</v>
      </c>
      <c r="F69" s="325">
        <v>9</v>
      </c>
      <c r="G69" s="325">
        <v>216</v>
      </c>
      <c r="H69" s="325">
        <v>16</v>
      </c>
      <c r="I69" s="2438">
        <v>3</v>
      </c>
      <c r="J69" s="2438">
        <v>159</v>
      </c>
      <c r="K69" s="2438" t="s">
        <v>256</v>
      </c>
      <c r="O69" s="185"/>
      <c r="P69" s="185"/>
      <c r="Q69" s="185"/>
    </row>
    <row r="70" spans="1:17" s="406" customFormat="1" ht="10.5" customHeight="1">
      <c r="A70" s="214" t="s">
        <v>216</v>
      </c>
      <c r="B70" s="2031">
        <v>31</v>
      </c>
      <c r="C70" s="2031">
        <v>456</v>
      </c>
      <c r="D70" s="2437">
        <v>9022</v>
      </c>
      <c r="E70" s="145">
        <v>1097</v>
      </c>
      <c r="F70" s="145">
        <v>5</v>
      </c>
      <c r="G70" s="145">
        <v>165</v>
      </c>
      <c r="H70" s="145">
        <v>11</v>
      </c>
      <c r="I70" s="2437">
        <v>1</v>
      </c>
      <c r="J70" s="2437">
        <v>54</v>
      </c>
      <c r="K70" s="2437" t="s">
        <v>256</v>
      </c>
      <c r="O70" s="185"/>
      <c r="P70" s="185"/>
      <c r="Q70" s="185"/>
    </row>
    <row r="71" spans="1:17" s="403" customFormat="1" ht="10.5" customHeight="1">
      <c r="A71" s="202" t="s">
        <v>3</v>
      </c>
      <c r="B71" s="2005">
        <v>10</v>
      </c>
      <c r="C71" s="2005">
        <v>88</v>
      </c>
      <c r="D71" s="2433">
        <v>1162</v>
      </c>
      <c r="E71" s="224">
        <v>142</v>
      </c>
      <c r="F71" s="224" t="s">
        <v>256</v>
      </c>
      <c r="G71" s="224" t="s">
        <v>256</v>
      </c>
      <c r="H71" s="224" t="s">
        <v>256</v>
      </c>
      <c r="I71" s="2433" t="s">
        <v>256</v>
      </c>
      <c r="J71" s="2433" t="s">
        <v>256</v>
      </c>
      <c r="K71" s="2433" t="s">
        <v>256</v>
      </c>
      <c r="O71" s="185"/>
      <c r="P71" s="185"/>
      <c r="Q71" s="185"/>
    </row>
    <row r="72" spans="1:17" s="403" customFormat="1" ht="10.5" customHeight="1">
      <c r="A72" s="199" t="s">
        <v>4</v>
      </c>
      <c r="B72" s="2007">
        <v>6</v>
      </c>
      <c r="C72" s="2007">
        <v>46</v>
      </c>
      <c r="D72" s="2432">
        <v>726</v>
      </c>
      <c r="E72" s="147">
        <v>76</v>
      </c>
      <c r="F72" s="147" t="s">
        <v>256</v>
      </c>
      <c r="G72" s="147" t="s">
        <v>256</v>
      </c>
      <c r="H72" s="147" t="s">
        <v>256</v>
      </c>
      <c r="I72" s="2432" t="s">
        <v>256</v>
      </c>
      <c r="J72" s="2432" t="s">
        <v>256</v>
      </c>
      <c r="K72" s="2432" t="s">
        <v>256</v>
      </c>
      <c r="O72" s="185"/>
      <c r="P72" s="185"/>
      <c r="Q72" s="185"/>
    </row>
    <row r="73" spans="1:17" s="403" customFormat="1" ht="10.5" customHeight="1">
      <c r="A73" s="202" t="s">
        <v>5</v>
      </c>
      <c r="B73" s="2005">
        <v>5</v>
      </c>
      <c r="C73" s="2005">
        <v>94</v>
      </c>
      <c r="D73" s="2433">
        <v>1758</v>
      </c>
      <c r="E73" s="224">
        <v>215</v>
      </c>
      <c r="F73" s="224">
        <v>4</v>
      </c>
      <c r="G73" s="224">
        <v>51</v>
      </c>
      <c r="H73" s="224">
        <v>5</v>
      </c>
      <c r="I73" s="2433">
        <v>1</v>
      </c>
      <c r="J73" s="2433">
        <v>45</v>
      </c>
      <c r="K73" s="2433" t="s">
        <v>256</v>
      </c>
      <c r="O73" s="185"/>
      <c r="P73" s="185"/>
      <c r="Q73" s="185"/>
    </row>
    <row r="74" spans="1:17" s="403" customFormat="1" ht="10.5" customHeight="1">
      <c r="A74" s="199" t="s">
        <v>6</v>
      </c>
      <c r="B74" s="2007">
        <v>10</v>
      </c>
      <c r="C74" s="2007">
        <v>61</v>
      </c>
      <c r="D74" s="2432">
        <v>874</v>
      </c>
      <c r="E74" s="147">
        <v>127</v>
      </c>
      <c r="F74" s="147" t="s">
        <v>256</v>
      </c>
      <c r="G74" s="147" t="s">
        <v>256</v>
      </c>
      <c r="H74" s="147" t="s">
        <v>256</v>
      </c>
      <c r="I74" s="2432">
        <v>1</v>
      </c>
      <c r="J74" s="2432">
        <v>60</v>
      </c>
      <c r="K74" s="2432" t="s">
        <v>256</v>
      </c>
      <c r="O74" s="185"/>
      <c r="P74" s="185"/>
      <c r="Q74" s="185"/>
    </row>
    <row r="75" spans="1:17" s="405" customFormat="1" ht="12.95" customHeight="1">
      <c r="A75" s="217" t="s">
        <v>133</v>
      </c>
      <c r="B75" s="2009">
        <v>115</v>
      </c>
      <c r="C75" s="2009">
        <v>1124</v>
      </c>
      <c r="D75" s="2438">
        <v>22970</v>
      </c>
      <c r="E75" s="325">
        <v>2960</v>
      </c>
      <c r="F75" s="325">
        <v>10</v>
      </c>
      <c r="G75" s="325">
        <v>153</v>
      </c>
      <c r="H75" s="325">
        <v>21</v>
      </c>
      <c r="I75" s="2438">
        <v>2</v>
      </c>
      <c r="J75" s="2438">
        <v>322</v>
      </c>
      <c r="K75" s="2438">
        <v>64</v>
      </c>
      <c r="O75" s="284"/>
      <c r="P75" s="284"/>
      <c r="Q75" s="284"/>
    </row>
    <row r="76" spans="1:17" s="406" customFormat="1" ht="10.5" customHeight="1">
      <c r="A76" s="214" t="s">
        <v>217</v>
      </c>
      <c r="B76" s="2031">
        <v>30</v>
      </c>
      <c r="C76" s="2031">
        <v>295</v>
      </c>
      <c r="D76" s="2437">
        <v>5932</v>
      </c>
      <c r="E76" s="145">
        <v>801</v>
      </c>
      <c r="F76" s="145">
        <v>2</v>
      </c>
      <c r="G76" s="145">
        <v>67</v>
      </c>
      <c r="H76" s="145">
        <v>10</v>
      </c>
      <c r="I76" s="2437" t="s">
        <v>256</v>
      </c>
      <c r="J76" s="2437" t="s">
        <v>256</v>
      </c>
      <c r="K76" s="2437" t="s">
        <v>256</v>
      </c>
      <c r="O76" s="185"/>
      <c r="P76" s="185"/>
      <c r="Q76" s="185"/>
    </row>
    <row r="77" spans="1:17" s="403" customFormat="1" ht="10.5" customHeight="1">
      <c r="A77" s="202" t="s">
        <v>34</v>
      </c>
      <c r="B77" s="2005">
        <v>13</v>
      </c>
      <c r="C77" s="2005">
        <v>157</v>
      </c>
      <c r="D77" s="2433">
        <v>3496</v>
      </c>
      <c r="E77" s="224">
        <v>461</v>
      </c>
      <c r="F77" s="224">
        <v>2</v>
      </c>
      <c r="G77" s="224">
        <v>12</v>
      </c>
      <c r="H77" s="224">
        <v>2</v>
      </c>
      <c r="I77" s="2433" t="s">
        <v>256</v>
      </c>
      <c r="J77" s="2433" t="s">
        <v>256</v>
      </c>
      <c r="K77" s="2433" t="s">
        <v>256</v>
      </c>
      <c r="O77" s="185"/>
      <c r="P77" s="185"/>
      <c r="Q77" s="185"/>
    </row>
    <row r="78" spans="1:17" s="403" customFormat="1" ht="10.5" customHeight="1">
      <c r="A78" s="199" t="s">
        <v>35</v>
      </c>
      <c r="B78" s="2007">
        <v>7</v>
      </c>
      <c r="C78" s="2007">
        <v>30</v>
      </c>
      <c r="D78" s="2432">
        <v>662</v>
      </c>
      <c r="E78" s="147">
        <v>71</v>
      </c>
      <c r="F78" s="147" t="s">
        <v>256</v>
      </c>
      <c r="G78" s="147" t="s">
        <v>256</v>
      </c>
      <c r="H78" s="147" t="s">
        <v>256</v>
      </c>
      <c r="I78" s="2432" t="s">
        <v>256</v>
      </c>
      <c r="J78" s="2432" t="s">
        <v>256</v>
      </c>
      <c r="K78" s="2432" t="s">
        <v>256</v>
      </c>
      <c r="O78" s="185"/>
      <c r="P78" s="185"/>
      <c r="Q78" s="185"/>
    </row>
    <row r="79" spans="1:17" s="403" customFormat="1" ht="10.5" customHeight="1">
      <c r="A79" s="202" t="s">
        <v>36</v>
      </c>
      <c r="B79" s="2005">
        <v>15</v>
      </c>
      <c r="C79" s="2005">
        <v>94</v>
      </c>
      <c r="D79" s="2433">
        <v>1593</v>
      </c>
      <c r="E79" s="224">
        <v>208</v>
      </c>
      <c r="F79" s="224">
        <v>2</v>
      </c>
      <c r="G79" s="224">
        <v>10</v>
      </c>
      <c r="H79" s="224">
        <v>4</v>
      </c>
      <c r="I79" s="2433" t="s">
        <v>256</v>
      </c>
      <c r="J79" s="2433" t="s">
        <v>256</v>
      </c>
      <c r="K79" s="2433" t="s">
        <v>256</v>
      </c>
      <c r="O79" s="185"/>
      <c r="P79" s="185"/>
      <c r="Q79" s="185"/>
    </row>
    <row r="80" spans="1:17" s="403" customFormat="1" ht="10.5" customHeight="1">
      <c r="A80" s="199" t="s">
        <v>37</v>
      </c>
      <c r="B80" s="2007">
        <v>20</v>
      </c>
      <c r="C80" s="2007">
        <v>190</v>
      </c>
      <c r="D80" s="2432">
        <v>3741</v>
      </c>
      <c r="E80" s="147">
        <v>446</v>
      </c>
      <c r="F80" s="147">
        <v>1</v>
      </c>
      <c r="G80" s="147">
        <v>2</v>
      </c>
      <c r="H80" s="147" t="s">
        <v>256</v>
      </c>
      <c r="I80" s="2432">
        <v>2</v>
      </c>
      <c r="J80" s="2432">
        <v>322</v>
      </c>
      <c r="K80" s="2432">
        <v>64</v>
      </c>
      <c r="O80" s="185"/>
      <c r="P80" s="185"/>
      <c r="Q80" s="185"/>
    </row>
    <row r="81" spans="1:17" s="403" customFormat="1" ht="10.5" customHeight="1">
      <c r="A81" s="202" t="s">
        <v>38</v>
      </c>
      <c r="B81" s="2005">
        <v>11</v>
      </c>
      <c r="C81" s="2005">
        <v>228</v>
      </c>
      <c r="D81" s="2433">
        <v>5245</v>
      </c>
      <c r="E81" s="224">
        <v>679</v>
      </c>
      <c r="F81" s="224">
        <v>2</v>
      </c>
      <c r="G81" s="224">
        <v>38</v>
      </c>
      <c r="H81" s="224">
        <v>3</v>
      </c>
      <c r="I81" s="2433" t="s">
        <v>256</v>
      </c>
      <c r="J81" s="2433" t="s">
        <v>256</v>
      </c>
      <c r="K81" s="2433" t="s">
        <v>256</v>
      </c>
      <c r="O81" s="185"/>
      <c r="P81" s="185"/>
      <c r="Q81" s="185"/>
    </row>
    <row r="82" spans="1:17" s="403" customFormat="1" ht="10.5" customHeight="1">
      <c r="A82" s="199" t="s">
        <v>39</v>
      </c>
      <c r="B82" s="2007">
        <v>19</v>
      </c>
      <c r="C82" s="2007">
        <v>130</v>
      </c>
      <c r="D82" s="2432">
        <v>2301</v>
      </c>
      <c r="E82" s="147">
        <v>294</v>
      </c>
      <c r="F82" s="147">
        <v>1</v>
      </c>
      <c r="G82" s="147">
        <v>24</v>
      </c>
      <c r="H82" s="147">
        <v>2</v>
      </c>
      <c r="I82" s="2432" t="s">
        <v>256</v>
      </c>
      <c r="J82" s="2432" t="s">
        <v>256</v>
      </c>
      <c r="K82" s="2432" t="s">
        <v>256</v>
      </c>
      <c r="O82" s="185"/>
      <c r="P82" s="185"/>
      <c r="Q82" s="185"/>
    </row>
    <row r="83" spans="1:17" s="403" customFormat="1" ht="12.95" customHeight="1">
      <c r="A83" s="233" t="s">
        <v>192</v>
      </c>
      <c r="B83" s="2005">
        <v>2546</v>
      </c>
      <c r="C83" s="2005">
        <v>12686</v>
      </c>
      <c r="D83" s="2433">
        <v>272254</v>
      </c>
      <c r="E83" s="224">
        <v>34565</v>
      </c>
      <c r="F83" s="224">
        <v>78</v>
      </c>
      <c r="G83" s="224">
        <v>1622</v>
      </c>
      <c r="H83" s="224">
        <v>184</v>
      </c>
      <c r="I83" s="2433">
        <v>39</v>
      </c>
      <c r="J83" s="2433">
        <v>2431</v>
      </c>
      <c r="K83" s="2433">
        <v>117</v>
      </c>
      <c r="O83" s="185"/>
      <c r="P83" s="185"/>
      <c r="Q83" s="185"/>
    </row>
    <row r="84" spans="1:17" s="403" customFormat="1" ht="21" customHeight="1">
      <c r="A84" s="73" t="s">
        <v>251</v>
      </c>
      <c r="B84" s="2024">
        <v>1374</v>
      </c>
      <c r="C84" s="2024">
        <v>7132</v>
      </c>
      <c r="D84" s="2436">
        <v>156192</v>
      </c>
      <c r="E84" s="143">
        <v>19805</v>
      </c>
      <c r="F84" s="143">
        <v>36</v>
      </c>
      <c r="G84" s="143">
        <v>755</v>
      </c>
      <c r="H84" s="143">
        <v>70</v>
      </c>
      <c r="I84" s="2436">
        <v>12</v>
      </c>
      <c r="J84" s="2436">
        <v>672</v>
      </c>
      <c r="K84" s="2436">
        <v>43</v>
      </c>
      <c r="O84" s="185"/>
      <c r="P84" s="185"/>
      <c r="Q84" s="185"/>
    </row>
    <row r="85" spans="1:17" s="2442" customFormat="1" ht="12.95" customHeight="1">
      <c r="A85" s="217" t="s">
        <v>134</v>
      </c>
      <c r="B85" s="2009">
        <v>202</v>
      </c>
      <c r="C85" s="2009">
        <v>1036</v>
      </c>
      <c r="D85" s="2438">
        <v>21724</v>
      </c>
      <c r="E85" s="325">
        <v>2761</v>
      </c>
      <c r="F85" s="325">
        <v>7</v>
      </c>
      <c r="G85" s="325">
        <v>57</v>
      </c>
      <c r="H85" s="325">
        <v>10</v>
      </c>
      <c r="I85" s="2438">
        <v>1</v>
      </c>
      <c r="J85" s="2438">
        <v>64</v>
      </c>
      <c r="K85" s="2443" t="s">
        <v>256</v>
      </c>
      <c r="O85" s="185"/>
      <c r="P85" s="185"/>
      <c r="Q85" s="185"/>
    </row>
    <row r="86" spans="1:17" s="406" customFormat="1" ht="10.5" customHeight="1">
      <c r="A86" s="214" t="s">
        <v>237</v>
      </c>
      <c r="B86" s="2031">
        <v>25</v>
      </c>
      <c r="C86" s="2031">
        <v>256</v>
      </c>
      <c r="D86" s="2437">
        <v>5696</v>
      </c>
      <c r="E86" s="145">
        <v>683</v>
      </c>
      <c r="F86" s="145">
        <v>2</v>
      </c>
      <c r="G86" s="145">
        <v>28</v>
      </c>
      <c r="H86" s="145">
        <v>5</v>
      </c>
      <c r="I86" s="2437" t="s">
        <v>256</v>
      </c>
      <c r="J86" s="2437" t="s">
        <v>256</v>
      </c>
      <c r="K86" s="2437" t="s">
        <v>256</v>
      </c>
      <c r="O86" s="185"/>
      <c r="P86" s="185"/>
      <c r="Q86" s="185"/>
    </row>
    <row r="87" spans="1:17" s="403" customFormat="1" ht="10.5" customHeight="1">
      <c r="A87" s="210" t="s">
        <v>218</v>
      </c>
      <c r="B87" s="2005">
        <v>22</v>
      </c>
      <c r="C87" s="2005">
        <v>226</v>
      </c>
      <c r="D87" s="2433">
        <v>5021</v>
      </c>
      <c r="E87" s="224">
        <v>594</v>
      </c>
      <c r="F87" s="224">
        <v>2</v>
      </c>
      <c r="G87" s="224">
        <v>28</v>
      </c>
      <c r="H87" s="224">
        <v>5</v>
      </c>
      <c r="I87" s="2433" t="s">
        <v>256</v>
      </c>
      <c r="J87" s="2434" t="s">
        <v>256</v>
      </c>
      <c r="K87" s="2434" t="s">
        <v>256</v>
      </c>
      <c r="O87" s="185"/>
      <c r="P87" s="185"/>
      <c r="Q87" s="185"/>
    </row>
    <row r="88" spans="1:17" s="403" customFormat="1" ht="10.5" customHeight="1">
      <c r="A88" s="211" t="s">
        <v>238</v>
      </c>
      <c r="B88" s="2007">
        <v>3</v>
      </c>
      <c r="C88" s="2007">
        <v>30</v>
      </c>
      <c r="D88" s="2432">
        <v>675</v>
      </c>
      <c r="E88" s="147">
        <v>89</v>
      </c>
      <c r="F88" s="147" t="s">
        <v>256</v>
      </c>
      <c r="G88" s="147" t="s">
        <v>256</v>
      </c>
      <c r="H88" s="147" t="s">
        <v>256</v>
      </c>
      <c r="I88" s="2432" t="s">
        <v>256</v>
      </c>
      <c r="J88" s="2437" t="s">
        <v>256</v>
      </c>
      <c r="K88" s="2437" t="s">
        <v>256</v>
      </c>
      <c r="O88" s="185"/>
      <c r="P88" s="185"/>
      <c r="Q88" s="185"/>
    </row>
    <row r="89" spans="1:17" s="403" customFormat="1" ht="10.5" customHeight="1">
      <c r="A89" s="202" t="s">
        <v>77</v>
      </c>
      <c r="B89" s="2005">
        <v>13</v>
      </c>
      <c r="C89" s="2005">
        <v>79</v>
      </c>
      <c r="D89" s="2433">
        <v>1473</v>
      </c>
      <c r="E89" s="224">
        <v>184</v>
      </c>
      <c r="F89" s="224">
        <v>1</v>
      </c>
      <c r="G89" s="224">
        <v>6</v>
      </c>
      <c r="H89" s="224">
        <v>1</v>
      </c>
      <c r="I89" s="2433" t="s">
        <v>256</v>
      </c>
      <c r="J89" s="2434" t="s">
        <v>256</v>
      </c>
      <c r="K89" s="2434" t="s">
        <v>256</v>
      </c>
      <c r="O89" s="185"/>
      <c r="P89" s="185"/>
      <c r="Q89" s="185"/>
    </row>
    <row r="90" spans="1:17" s="403" customFormat="1" ht="10.5" customHeight="1">
      <c r="A90" s="199" t="s">
        <v>78</v>
      </c>
      <c r="B90" s="2007">
        <v>19</v>
      </c>
      <c r="C90" s="2007">
        <v>87</v>
      </c>
      <c r="D90" s="2432">
        <v>1908</v>
      </c>
      <c r="E90" s="147">
        <v>237</v>
      </c>
      <c r="F90" s="147">
        <v>1</v>
      </c>
      <c r="G90" s="147">
        <v>10</v>
      </c>
      <c r="H90" s="147">
        <v>1</v>
      </c>
      <c r="I90" s="2432" t="s">
        <v>256</v>
      </c>
      <c r="J90" s="2437" t="s">
        <v>256</v>
      </c>
      <c r="K90" s="2437" t="s">
        <v>256</v>
      </c>
      <c r="O90" s="185"/>
      <c r="P90" s="185"/>
      <c r="Q90" s="185"/>
    </row>
    <row r="91" spans="1:17" s="403" customFormat="1" ht="10.5" customHeight="1">
      <c r="A91" s="202" t="s">
        <v>79</v>
      </c>
      <c r="B91" s="2005">
        <v>14</v>
      </c>
      <c r="C91" s="2005">
        <v>39</v>
      </c>
      <c r="D91" s="2433">
        <v>829</v>
      </c>
      <c r="E91" s="224">
        <v>107</v>
      </c>
      <c r="F91" s="224" t="s">
        <v>256</v>
      </c>
      <c r="G91" s="224" t="s">
        <v>256</v>
      </c>
      <c r="H91" s="224" t="s">
        <v>256</v>
      </c>
      <c r="I91" s="2433" t="s">
        <v>256</v>
      </c>
      <c r="J91" s="2434" t="s">
        <v>256</v>
      </c>
      <c r="K91" s="2434" t="s">
        <v>256</v>
      </c>
      <c r="O91" s="185"/>
      <c r="P91" s="185"/>
      <c r="Q91" s="185"/>
    </row>
    <row r="92" spans="1:17" s="403" customFormat="1" ht="10.5" customHeight="1">
      <c r="A92" s="199" t="s">
        <v>80</v>
      </c>
      <c r="B92" s="2007">
        <v>18</v>
      </c>
      <c r="C92" s="2007">
        <v>57</v>
      </c>
      <c r="D92" s="2432">
        <v>1035</v>
      </c>
      <c r="E92" s="147">
        <v>130</v>
      </c>
      <c r="F92" s="147">
        <v>1</v>
      </c>
      <c r="G92" s="147">
        <v>1</v>
      </c>
      <c r="H92" s="147" t="s">
        <v>256</v>
      </c>
      <c r="I92" s="2432" t="s">
        <v>256</v>
      </c>
      <c r="J92" s="2437" t="s">
        <v>256</v>
      </c>
      <c r="K92" s="2437" t="s">
        <v>256</v>
      </c>
      <c r="O92" s="185"/>
      <c r="P92" s="185"/>
      <c r="Q92" s="185"/>
    </row>
    <row r="93" spans="1:17" s="403" customFormat="1" ht="10.5" customHeight="1">
      <c r="A93" s="202" t="s">
        <v>81</v>
      </c>
      <c r="B93" s="2005">
        <v>20</v>
      </c>
      <c r="C93" s="2005">
        <v>90</v>
      </c>
      <c r="D93" s="2433">
        <v>2105</v>
      </c>
      <c r="E93" s="224">
        <v>279</v>
      </c>
      <c r="F93" s="224">
        <v>1</v>
      </c>
      <c r="G93" s="224">
        <v>8</v>
      </c>
      <c r="H93" s="224">
        <v>1</v>
      </c>
      <c r="I93" s="2433" t="s">
        <v>256</v>
      </c>
      <c r="J93" s="2434" t="s">
        <v>256</v>
      </c>
      <c r="K93" s="2434" t="s">
        <v>256</v>
      </c>
      <c r="O93" s="185"/>
      <c r="P93" s="185"/>
      <c r="Q93" s="185"/>
    </row>
    <row r="94" spans="1:17" s="403" customFormat="1" ht="10.5" customHeight="1">
      <c r="A94" s="199" t="s">
        <v>82</v>
      </c>
      <c r="B94" s="2007">
        <v>12</v>
      </c>
      <c r="C94" s="2007">
        <v>86</v>
      </c>
      <c r="D94" s="2432">
        <v>1679</v>
      </c>
      <c r="E94" s="147">
        <v>264</v>
      </c>
      <c r="F94" s="147" t="s">
        <v>256</v>
      </c>
      <c r="G94" s="147" t="s">
        <v>256</v>
      </c>
      <c r="H94" s="147" t="s">
        <v>256</v>
      </c>
      <c r="I94" s="2432" t="s">
        <v>256</v>
      </c>
      <c r="J94" s="2437" t="s">
        <v>256</v>
      </c>
      <c r="K94" s="2437" t="s">
        <v>256</v>
      </c>
      <c r="O94" s="185"/>
      <c r="P94" s="185"/>
      <c r="Q94" s="185"/>
    </row>
    <row r="95" spans="1:17" s="403" customFormat="1" ht="10.5" customHeight="1">
      <c r="A95" s="202" t="s">
        <v>83</v>
      </c>
      <c r="B95" s="2005">
        <v>34</v>
      </c>
      <c r="C95" s="2005">
        <v>150</v>
      </c>
      <c r="D95" s="2433">
        <v>3056</v>
      </c>
      <c r="E95" s="224">
        <v>389</v>
      </c>
      <c r="F95" s="224">
        <v>1</v>
      </c>
      <c r="G95" s="224">
        <v>4</v>
      </c>
      <c r="H95" s="224">
        <v>2</v>
      </c>
      <c r="I95" s="2433" t="s">
        <v>256</v>
      </c>
      <c r="J95" s="2434" t="s">
        <v>256</v>
      </c>
      <c r="K95" s="2434" t="s">
        <v>256</v>
      </c>
      <c r="O95" s="185"/>
      <c r="P95" s="185"/>
      <c r="Q95" s="185"/>
    </row>
    <row r="96" spans="1:17" s="403" customFormat="1" ht="10.5" customHeight="1">
      <c r="A96" s="199" t="s">
        <v>84</v>
      </c>
      <c r="B96" s="2007">
        <v>35</v>
      </c>
      <c r="C96" s="2007">
        <v>128</v>
      </c>
      <c r="D96" s="2432">
        <v>2868</v>
      </c>
      <c r="E96" s="147">
        <v>367</v>
      </c>
      <c r="F96" s="147" t="s">
        <v>256</v>
      </c>
      <c r="G96" s="147" t="s">
        <v>256</v>
      </c>
      <c r="H96" s="147" t="s">
        <v>256</v>
      </c>
      <c r="I96" s="2432">
        <v>1</v>
      </c>
      <c r="J96" s="2432">
        <v>64</v>
      </c>
      <c r="K96" s="2432" t="s">
        <v>256</v>
      </c>
      <c r="O96" s="185"/>
      <c r="P96" s="185"/>
      <c r="Q96" s="185"/>
    </row>
    <row r="97" spans="1:17" s="403" customFormat="1" ht="10.5" customHeight="1">
      <c r="A97" s="202" t="s">
        <v>85</v>
      </c>
      <c r="B97" s="2005">
        <v>12</v>
      </c>
      <c r="C97" s="2005">
        <v>64</v>
      </c>
      <c r="D97" s="2433">
        <v>1075</v>
      </c>
      <c r="E97" s="224">
        <v>121</v>
      </c>
      <c r="F97" s="224" t="s">
        <v>256</v>
      </c>
      <c r="G97" s="224" t="s">
        <v>256</v>
      </c>
      <c r="H97" s="224" t="s">
        <v>256</v>
      </c>
      <c r="I97" s="2433" t="s">
        <v>256</v>
      </c>
      <c r="J97" s="2433" t="s">
        <v>256</v>
      </c>
      <c r="K97" s="2433" t="s">
        <v>256</v>
      </c>
      <c r="O97" s="185"/>
      <c r="P97" s="185"/>
      <c r="Q97" s="185"/>
    </row>
    <row r="98" spans="1:17" s="405" customFormat="1" ht="12.95" customHeight="1">
      <c r="A98" s="209" t="s">
        <v>135</v>
      </c>
      <c r="B98" s="2024">
        <v>151</v>
      </c>
      <c r="C98" s="2024">
        <v>542</v>
      </c>
      <c r="D98" s="2436">
        <v>12149</v>
      </c>
      <c r="E98" s="143">
        <v>1567</v>
      </c>
      <c r="F98" s="143">
        <v>2</v>
      </c>
      <c r="G98" s="143">
        <v>28</v>
      </c>
      <c r="H98" s="143" t="s">
        <v>256</v>
      </c>
      <c r="I98" s="2436" t="s">
        <v>256</v>
      </c>
      <c r="J98" s="2436" t="s">
        <v>256</v>
      </c>
      <c r="K98" s="2436" t="s">
        <v>256</v>
      </c>
      <c r="O98" s="284"/>
      <c r="P98" s="284"/>
      <c r="Q98" s="284"/>
    </row>
    <row r="99" spans="1:17" s="406" customFormat="1" ht="10.5" customHeight="1">
      <c r="A99" s="206" t="s">
        <v>219</v>
      </c>
      <c r="B99" s="2435">
        <v>52</v>
      </c>
      <c r="C99" s="2435">
        <v>282</v>
      </c>
      <c r="D99" s="2434">
        <v>6312</v>
      </c>
      <c r="E99" s="320">
        <v>827</v>
      </c>
      <c r="F99" s="320">
        <v>1</v>
      </c>
      <c r="G99" s="320">
        <v>21</v>
      </c>
      <c r="H99" s="320" t="s">
        <v>256</v>
      </c>
      <c r="I99" s="2434" t="s">
        <v>256</v>
      </c>
      <c r="J99" s="2433" t="s">
        <v>256</v>
      </c>
      <c r="K99" s="2434" t="s">
        <v>256</v>
      </c>
      <c r="O99" s="185"/>
      <c r="P99" s="185"/>
      <c r="Q99" s="185"/>
    </row>
    <row r="100" spans="1:17" s="403" customFormat="1" ht="10.5" customHeight="1">
      <c r="A100" s="199" t="s">
        <v>46</v>
      </c>
      <c r="B100" s="2007">
        <v>14</v>
      </c>
      <c r="C100" s="2007">
        <v>51</v>
      </c>
      <c r="D100" s="2432">
        <v>1160</v>
      </c>
      <c r="E100" s="147">
        <v>145</v>
      </c>
      <c r="F100" s="147" t="s">
        <v>256</v>
      </c>
      <c r="G100" s="147" t="s">
        <v>256</v>
      </c>
      <c r="H100" s="147" t="s">
        <v>256</v>
      </c>
      <c r="I100" s="2432" t="s">
        <v>256</v>
      </c>
      <c r="J100" s="2432" t="s">
        <v>256</v>
      </c>
      <c r="K100" s="2432" t="s">
        <v>256</v>
      </c>
      <c r="O100" s="185"/>
      <c r="P100" s="185"/>
      <c r="Q100" s="185"/>
    </row>
    <row r="101" spans="1:17" s="403" customFormat="1" ht="10.5" customHeight="1">
      <c r="A101" s="202" t="s">
        <v>47</v>
      </c>
      <c r="B101" s="2005">
        <v>22</v>
      </c>
      <c r="C101" s="2005">
        <v>32</v>
      </c>
      <c r="D101" s="2433">
        <v>840</v>
      </c>
      <c r="E101" s="224">
        <v>93</v>
      </c>
      <c r="F101" s="224" t="s">
        <v>256</v>
      </c>
      <c r="G101" s="224" t="s">
        <v>256</v>
      </c>
      <c r="H101" s="224" t="s">
        <v>256</v>
      </c>
      <c r="I101" s="2433" t="s">
        <v>256</v>
      </c>
      <c r="J101" s="2433" t="s">
        <v>256</v>
      </c>
      <c r="K101" s="2433" t="s">
        <v>256</v>
      </c>
      <c r="O101" s="185"/>
      <c r="P101" s="185"/>
      <c r="Q101" s="185"/>
    </row>
    <row r="102" spans="1:17" s="403" customFormat="1" ht="10.5" customHeight="1">
      <c r="A102" s="199" t="s">
        <v>48</v>
      </c>
      <c r="B102" s="2007">
        <v>17</v>
      </c>
      <c r="C102" s="2007">
        <v>48</v>
      </c>
      <c r="D102" s="2432">
        <v>1046</v>
      </c>
      <c r="E102" s="147">
        <v>149</v>
      </c>
      <c r="F102" s="147">
        <v>1</v>
      </c>
      <c r="G102" s="147">
        <v>7</v>
      </c>
      <c r="H102" s="147" t="s">
        <v>256</v>
      </c>
      <c r="I102" s="2432" t="s">
        <v>256</v>
      </c>
      <c r="J102" s="2432" t="s">
        <v>256</v>
      </c>
      <c r="K102" s="2432" t="s">
        <v>256</v>
      </c>
      <c r="O102" s="185"/>
      <c r="P102" s="185"/>
      <c r="Q102" s="185"/>
    </row>
    <row r="103" spans="1:17" s="403" customFormat="1" ht="10.5" customHeight="1">
      <c r="A103" s="202" t="s">
        <v>49</v>
      </c>
      <c r="B103" s="2005">
        <v>13</v>
      </c>
      <c r="C103" s="2005">
        <v>37</v>
      </c>
      <c r="D103" s="2433">
        <v>736</v>
      </c>
      <c r="E103" s="224">
        <v>107</v>
      </c>
      <c r="F103" s="224" t="s">
        <v>256</v>
      </c>
      <c r="G103" s="224" t="s">
        <v>256</v>
      </c>
      <c r="H103" s="224" t="s">
        <v>256</v>
      </c>
      <c r="I103" s="2433" t="s">
        <v>256</v>
      </c>
      <c r="J103" s="2433" t="s">
        <v>256</v>
      </c>
      <c r="K103" s="2433" t="s">
        <v>256</v>
      </c>
      <c r="O103" s="185"/>
      <c r="P103" s="185"/>
      <c r="Q103" s="185"/>
    </row>
    <row r="104" spans="1:17" s="403" customFormat="1" ht="10.5" customHeight="1">
      <c r="A104" s="199" t="s">
        <v>50</v>
      </c>
      <c r="B104" s="2007">
        <v>33</v>
      </c>
      <c r="C104" s="2007">
        <v>92</v>
      </c>
      <c r="D104" s="2432">
        <v>2055</v>
      </c>
      <c r="E104" s="147">
        <v>246</v>
      </c>
      <c r="F104" s="147" t="s">
        <v>256</v>
      </c>
      <c r="G104" s="147" t="s">
        <v>256</v>
      </c>
      <c r="H104" s="147" t="s">
        <v>256</v>
      </c>
      <c r="I104" s="2432" t="s">
        <v>256</v>
      </c>
      <c r="J104" s="2432" t="s">
        <v>256</v>
      </c>
      <c r="K104" s="2432" t="s">
        <v>256</v>
      </c>
      <c r="O104" s="185"/>
      <c r="P104" s="185"/>
      <c r="Q104" s="185"/>
    </row>
    <row r="105" spans="1:17" s="403" customFormat="1" ht="12.95" customHeight="1">
      <c r="A105" s="217" t="s">
        <v>136</v>
      </c>
      <c r="B105" s="2009">
        <v>200</v>
      </c>
      <c r="C105" s="2009">
        <v>1075</v>
      </c>
      <c r="D105" s="2438">
        <v>22647</v>
      </c>
      <c r="E105" s="325">
        <v>2924</v>
      </c>
      <c r="F105" s="325">
        <v>6</v>
      </c>
      <c r="G105" s="325">
        <v>75</v>
      </c>
      <c r="H105" s="325">
        <v>6</v>
      </c>
      <c r="I105" s="2438">
        <v>3</v>
      </c>
      <c r="J105" s="2438">
        <v>80</v>
      </c>
      <c r="K105" s="2438">
        <v>30</v>
      </c>
      <c r="O105" s="185"/>
      <c r="P105" s="185"/>
      <c r="Q105" s="185"/>
    </row>
    <row r="106" spans="1:17" s="406" customFormat="1" ht="10.5" customHeight="1">
      <c r="A106" s="214" t="s">
        <v>221</v>
      </c>
      <c r="B106" s="2031">
        <v>60</v>
      </c>
      <c r="C106" s="2031">
        <v>425</v>
      </c>
      <c r="D106" s="2437">
        <v>9347</v>
      </c>
      <c r="E106" s="145">
        <v>1182</v>
      </c>
      <c r="F106" s="145">
        <v>1</v>
      </c>
      <c r="G106" s="145">
        <v>43</v>
      </c>
      <c r="H106" s="145">
        <v>4</v>
      </c>
      <c r="I106" s="2437">
        <v>2</v>
      </c>
      <c r="J106" s="2437">
        <v>33</v>
      </c>
      <c r="K106" s="2437">
        <v>13</v>
      </c>
      <c r="O106" s="185"/>
      <c r="P106" s="185"/>
      <c r="Q106" s="185"/>
    </row>
    <row r="107" spans="1:17" s="403" customFormat="1" ht="10.5" customHeight="1">
      <c r="A107" s="202" t="s">
        <v>40</v>
      </c>
      <c r="B107" s="2005">
        <v>14</v>
      </c>
      <c r="C107" s="2005">
        <v>107</v>
      </c>
      <c r="D107" s="2433">
        <v>2211</v>
      </c>
      <c r="E107" s="224">
        <v>299</v>
      </c>
      <c r="F107" s="224" t="s">
        <v>256</v>
      </c>
      <c r="G107" s="224" t="s">
        <v>256</v>
      </c>
      <c r="H107" s="224" t="s">
        <v>256</v>
      </c>
      <c r="I107" s="2433" t="s">
        <v>256</v>
      </c>
      <c r="J107" s="2433" t="s">
        <v>256</v>
      </c>
      <c r="K107" s="2433" t="s">
        <v>256</v>
      </c>
      <c r="O107" s="185"/>
      <c r="P107" s="185"/>
      <c r="Q107" s="185"/>
    </row>
    <row r="108" spans="1:17" s="403" customFormat="1" ht="10.5" customHeight="1">
      <c r="A108" s="199" t="s">
        <v>41</v>
      </c>
      <c r="B108" s="2007">
        <v>21</v>
      </c>
      <c r="C108" s="2007">
        <v>48</v>
      </c>
      <c r="D108" s="2432">
        <v>1076</v>
      </c>
      <c r="E108" s="147">
        <v>140</v>
      </c>
      <c r="F108" s="147" t="s">
        <v>256</v>
      </c>
      <c r="G108" s="147" t="s">
        <v>256</v>
      </c>
      <c r="H108" s="147" t="s">
        <v>256</v>
      </c>
      <c r="I108" s="2432" t="s">
        <v>256</v>
      </c>
      <c r="J108" s="2432" t="s">
        <v>256</v>
      </c>
      <c r="K108" s="2432" t="s">
        <v>256</v>
      </c>
      <c r="O108" s="185"/>
      <c r="P108" s="185"/>
      <c r="Q108" s="185"/>
    </row>
    <row r="109" spans="1:17" s="403" customFormat="1" ht="10.5" customHeight="1">
      <c r="A109" s="202" t="s">
        <v>42</v>
      </c>
      <c r="B109" s="2005">
        <v>15</v>
      </c>
      <c r="C109" s="2005">
        <v>52</v>
      </c>
      <c r="D109" s="2433">
        <v>957</v>
      </c>
      <c r="E109" s="224">
        <v>120</v>
      </c>
      <c r="F109" s="224">
        <v>1</v>
      </c>
      <c r="G109" s="224">
        <v>1</v>
      </c>
      <c r="H109" s="224">
        <v>1</v>
      </c>
      <c r="I109" s="2433" t="s">
        <v>256</v>
      </c>
      <c r="J109" s="2433" t="s">
        <v>256</v>
      </c>
      <c r="K109" s="2433" t="s">
        <v>256</v>
      </c>
      <c r="O109" s="185"/>
      <c r="P109" s="185"/>
      <c r="Q109" s="185"/>
    </row>
    <row r="110" spans="1:17" s="403" customFormat="1" ht="10.5" customHeight="1">
      <c r="A110" s="199" t="s">
        <v>43</v>
      </c>
      <c r="B110" s="2007">
        <v>18</v>
      </c>
      <c r="C110" s="2007">
        <v>63</v>
      </c>
      <c r="D110" s="2432">
        <v>1183</v>
      </c>
      <c r="E110" s="147">
        <v>165</v>
      </c>
      <c r="F110" s="147" t="s">
        <v>256</v>
      </c>
      <c r="G110" s="147" t="s">
        <v>256</v>
      </c>
      <c r="H110" s="147" t="s">
        <v>256</v>
      </c>
      <c r="I110" s="2432" t="s">
        <v>256</v>
      </c>
      <c r="J110" s="2432" t="s">
        <v>256</v>
      </c>
      <c r="K110" s="2432" t="s">
        <v>256</v>
      </c>
      <c r="O110" s="185"/>
      <c r="P110" s="185"/>
      <c r="Q110" s="185"/>
    </row>
    <row r="111" spans="1:17" s="403" customFormat="1" ht="10.5" customHeight="1">
      <c r="A111" s="202" t="s">
        <v>220</v>
      </c>
      <c r="B111" s="2005">
        <v>43</v>
      </c>
      <c r="C111" s="2005">
        <v>286</v>
      </c>
      <c r="D111" s="2433">
        <v>6119</v>
      </c>
      <c r="E111" s="224">
        <v>756</v>
      </c>
      <c r="F111" s="224">
        <v>4</v>
      </c>
      <c r="G111" s="224">
        <v>31</v>
      </c>
      <c r="H111" s="224">
        <v>1</v>
      </c>
      <c r="I111" s="2433">
        <v>1</v>
      </c>
      <c r="J111" s="2433">
        <v>47</v>
      </c>
      <c r="K111" s="2433">
        <v>17</v>
      </c>
      <c r="O111" s="185"/>
      <c r="P111" s="185"/>
      <c r="Q111" s="185"/>
    </row>
    <row r="112" spans="1:17" s="403" customFormat="1" ht="10.5" customHeight="1">
      <c r="A112" s="199" t="s">
        <v>44</v>
      </c>
      <c r="B112" s="2007">
        <v>20</v>
      </c>
      <c r="C112" s="2007">
        <v>49</v>
      </c>
      <c r="D112" s="2432">
        <v>929</v>
      </c>
      <c r="E112" s="147">
        <v>130</v>
      </c>
      <c r="F112" s="147" t="s">
        <v>256</v>
      </c>
      <c r="G112" s="147" t="s">
        <v>256</v>
      </c>
      <c r="H112" s="147" t="s">
        <v>256</v>
      </c>
      <c r="I112" s="2432" t="s">
        <v>256</v>
      </c>
      <c r="J112" s="2432" t="s">
        <v>256</v>
      </c>
      <c r="K112" s="2432" t="s">
        <v>256</v>
      </c>
      <c r="O112" s="185"/>
      <c r="P112" s="185"/>
      <c r="Q112" s="185"/>
    </row>
    <row r="113" spans="1:17" s="403" customFormat="1" ht="10.5" customHeight="1">
      <c r="A113" s="202" t="s">
        <v>45</v>
      </c>
      <c r="B113" s="2005">
        <v>9</v>
      </c>
      <c r="C113" s="2005">
        <v>45</v>
      </c>
      <c r="D113" s="2433">
        <v>825</v>
      </c>
      <c r="E113" s="224">
        <v>132</v>
      </c>
      <c r="F113" s="224" t="s">
        <v>256</v>
      </c>
      <c r="G113" s="224" t="s">
        <v>256</v>
      </c>
      <c r="H113" s="224" t="s">
        <v>256</v>
      </c>
      <c r="I113" s="2433" t="s">
        <v>256</v>
      </c>
      <c r="J113" s="2433" t="s">
        <v>256</v>
      </c>
      <c r="K113" s="2433" t="s">
        <v>256</v>
      </c>
      <c r="O113" s="185"/>
      <c r="P113" s="185"/>
      <c r="Q113" s="185"/>
    </row>
    <row r="114" spans="1:17" s="403" customFormat="1" ht="15.95" customHeight="1">
      <c r="A114" s="209" t="s">
        <v>137</v>
      </c>
      <c r="B114" s="2024">
        <v>122</v>
      </c>
      <c r="C114" s="2024">
        <v>722</v>
      </c>
      <c r="D114" s="2436">
        <v>15550</v>
      </c>
      <c r="E114" s="143">
        <v>1998</v>
      </c>
      <c r="F114" s="143">
        <v>5</v>
      </c>
      <c r="G114" s="143">
        <v>70</v>
      </c>
      <c r="H114" s="143">
        <v>4</v>
      </c>
      <c r="I114" s="2436">
        <v>1</v>
      </c>
      <c r="J114" s="2436">
        <v>43</v>
      </c>
      <c r="K114" s="2436">
        <v>13</v>
      </c>
      <c r="O114" s="185"/>
      <c r="P114" s="185"/>
      <c r="Q114" s="185"/>
    </row>
    <row r="115" spans="1:17" s="406" customFormat="1" ht="12" customHeight="1">
      <c r="A115" s="206" t="s">
        <v>222</v>
      </c>
      <c r="B115" s="2435">
        <v>42</v>
      </c>
      <c r="C115" s="2435">
        <v>377</v>
      </c>
      <c r="D115" s="2434">
        <v>8895</v>
      </c>
      <c r="E115" s="320">
        <v>1129</v>
      </c>
      <c r="F115" s="320">
        <v>2</v>
      </c>
      <c r="G115" s="320">
        <v>48</v>
      </c>
      <c r="H115" s="320">
        <v>3</v>
      </c>
      <c r="I115" s="2434" t="s">
        <v>256</v>
      </c>
      <c r="J115" s="2434" t="s">
        <v>256</v>
      </c>
      <c r="K115" s="2434" t="s">
        <v>256</v>
      </c>
      <c r="O115" s="185"/>
      <c r="P115" s="185"/>
      <c r="Q115" s="185"/>
    </row>
    <row r="116" spans="1:17" s="403" customFormat="1" ht="11.45" customHeight="1">
      <c r="A116" s="199" t="s">
        <v>86</v>
      </c>
      <c r="B116" s="2007">
        <v>32</v>
      </c>
      <c r="C116" s="2007">
        <v>162</v>
      </c>
      <c r="D116" s="2432">
        <v>3082</v>
      </c>
      <c r="E116" s="147">
        <v>392</v>
      </c>
      <c r="F116" s="147">
        <v>1</v>
      </c>
      <c r="G116" s="147">
        <v>9</v>
      </c>
      <c r="H116" s="147">
        <v>1</v>
      </c>
      <c r="I116" s="2432" t="s">
        <v>256</v>
      </c>
      <c r="J116" s="2432" t="s">
        <v>256</v>
      </c>
      <c r="K116" s="2432" t="s">
        <v>256</v>
      </c>
      <c r="O116" s="185"/>
      <c r="P116" s="185"/>
      <c r="Q116" s="185"/>
    </row>
    <row r="117" spans="1:17" s="403" customFormat="1" ht="11.45" customHeight="1">
      <c r="A117" s="202" t="s">
        <v>87</v>
      </c>
      <c r="B117" s="2005">
        <v>28</v>
      </c>
      <c r="C117" s="2005">
        <v>118</v>
      </c>
      <c r="D117" s="2433">
        <v>2303</v>
      </c>
      <c r="E117" s="224">
        <v>290</v>
      </c>
      <c r="F117" s="224">
        <v>1</v>
      </c>
      <c r="G117" s="224">
        <v>10</v>
      </c>
      <c r="H117" s="224" t="s">
        <v>256</v>
      </c>
      <c r="I117" s="2433">
        <v>1</v>
      </c>
      <c r="J117" s="2433">
        <v>43</v>
      </c>
      <c r="K117" s="2433">
        <v>13</v>
      </c>
      <c r="O117" s="185"/>
      <c r="P117" s="185"/>
      <c r="Q117" s="185"/>
    </row>
    <row r="118" spans="1:17" s="403" customFormat="1" ht="11.45" customHeight="1">
      <c r="A118" s="199" t="s">
        <v>88</v>
      </c>
      <c r="B118" s="2007">
        <v>20</v>
      </c>
      <c r="C118" s="2007">
        <v>65</v>
      </c>
      <c r="D118" s="2432">
        <v>1270</v>
      </c>
      <c r="E118" s="147">
        <v>187</v>
      </c>
      <c r="F118" s="147">
        <v>1</v>
      </c>
      <c r="G118" s="147">
        <v>3</v>
      </c>
      <c r="H118" s="147" t="s">
        <v>256</v>
      </c>
      <c r="I118" s="2432" t="s">
        <v>256</v>
      </c>
      <c r="J118" s="2432" t="s">
        <v>256</v>
      </c>
      <c r="K118" s="2432" t="s">
        <v>256</v>
      </c>
      <c r="O118" s="185"/>
      <c r="P118" s="185"/>
      <c r="Q118" s="185"/>
    </row>
    <row r="119" spans="1:17" s="403" customFormat="1" ht="15.95" customHeight="1">
      <c r="A119" s="217" t="s">
        <v>138</v>
      </c>
      <c r="B119" s="2009">
        <v>165</v>
      </c>
      <c r="C119" s="2009">
        <v>710</v>
      </c>
      <c r="D119" s="2438">
        <v>14687</v>
      </c>
      <c r="E119" s="325">
        <v>1941</v>
      </c>
      <c r="F119" s="325">
        <v>3</v>
      </c>
      <c r="G119" s="325">
        <v>113</v>
      </c>
      <c r="H119" s="325">
        <v>13</v>
      </c>
      <c r="I119" s="2438">
        <v>2</v>
      </c>
      <c r="J119" s="2438">
        <v>140</v>
      </c>
      <c r="K119" s="2438" t="s">
        <v>256</v>
      </c>
      <c r="O119" s="185"/>
      <c r="P119" s="185"/>
      <c r="Q119" s="185"/>
    </row>
    <row r="120" spans="1:17" s="406" customFormat="1" ht="12" customHeight="1">
      <c r="A120" s="214" t="s">
        <v>223</v>
      </c>
      <c r="B120" s="2031">
        <v>43</v>
      </c>
      <c r="C120" s="2031">
        <v>254</v>
      </c>
      <c r="D120" s="2437">
        <v>5449</v>
      </c>
      <c r="E120" s="145">
        <v>642</v>
      </c>
      <c r="F120" s="145">
        <v>1</v>
      </c>
      <c r="G120" s="145">
        <v>72</v>
      </c>
      <c r="H120" s="145">
        <v>7</v>
      </c>
      <c r="I120" s="2437" t="s">
        <v>256</v>
      </c>
      <c r="J120" s="2437" t="s">
        <v>256</v>
      </c>
      <c r="K120" s="2437" t="s">
        <v>256</v>
      </c>
      <c r="O120" s="185"/>
      <c r="P120" s="185"/>
      <c r="Q120" s="185"/>
    </row>
    <row r="121" spans="1:17" s="403" customFormat="1" ht="11.45" customHeight="1">
      <c r="A121" s="202" t="s">
        <v>65</v>
      </c>
      <c r="B121" s="2005">
        <v>28</v>
      </c>
      <c r="C121" s="2005">
        <v>59</v>
      </c>
      <c r="D121" s="2433">
        <v>1289</v>
      </c>
      <c r="E121" s="224">
        <v>188</v>
      </c>
      <c r="F121" s="224" t="s">
        <v>256</v>
      </c>
      <c r="G121" s="224" t="s">
        <v>256</v>
      </c>
      <c r="H121" s="224" t="s">
        <v>256</v>
      </c>
      <c r="I121" s="2433" t="s">
        <v>256</v>
      </c>
      <c r="J121" s="2433" t="s">
        <v>256</v>
      </c>
      <c r="K121" s="2433" t="s">
        <v>256</v>
      </c>
      <c r="O121" s="185"/>
      <c r="P121" s="185"/>
      <c r="Q121" s="185"/>
    </row>
    <row r="122" spans="1:17" s="403" customFormat="1" ht="11.45" customHeight="1">
      <c r="A122" s="199" t="s">
        <v>66</v>
      </c>
      <c r="B122" s="2007">
        <v>33</v>
      </c>
      <c r="C122" s="2007">
        <v>185</v>
      </c>
      <c r="D122" s="2432">
        <v>3814</v>
      </c>
      <c r="E122" s="147">
        <v>516</v>
      </c>
      <c r="F122" s="147">
        <v>1</v>
      </c>
      <c r="G122" s="147">
        <v>16</v>
      </c>
      <c r="H122" s="147">
        <v>3</v>
      </c>
      <c r="I122" s="2432">
        <v>1</v>
      </c>
      <c r="J122" s="2432">
        <v>95</v>
      </c>
      <c r="K122" s="2432" t="s">
        <v>256</v>
      </c>
      <c r="O122" s="185"/>
      <c r="P122" s="185"/>
      <c r="Q122" s="185"/>
    </row>
    <row r="123" spans="1:17" s="403" customFormat="1" ht="11.45" customHeight="1">
      <c r="A123" s="202" t="s">
        <v>67</v>
      </c>
      <c r="B123" s="2005">
        <v>24</v>
      </c>
      <c r="C123" s="2005">
        <v>38</v>
      </c>
      <c r="D123" s="2433">
        <v>546</v>
      </c>
      <c r="E123" s="224">
        <v>78</v>
      </c>
      <c r="F123" s="224" t="s">
        <v>256</v>
      </c>
      <c r="G123" s="224" t="s">
        <v>256</v>
      </c>
      <c r="H123" s="224" t="s">
        <v>256</v>
      </c>
      <c r="I123" s="2433" t="s">
        <v>256</v>
      </c>
      <c r="J123" s="2433" t="s">
        <v>256</v>
      </c>
      <c r="K123" s="2433" t="s">
        <v>256</v>
      </c>
      <c r="O123" s="185"/>
      <c r="P123" s="185"/>
      <c r="Q123" s="185"/>
    </row>
    <row r="124" spans="1:17" s="403" customFormat="1" ht="11.45" customHeight="1">
      <c r="A124" s="199" t="s">
        <v>68</v>
      </c>
      <c r="B124" s="2007">
        <v>21</v>
      </c>
      <c r="C124" s="2007">
        <v>73</v>
      </c>
      <c r="D124" s="2432">
        <v>1614</v>
      </c>
      <c r="E124" s="147">
        <v>242</v>
      </c>
      <c r="F124" s="147" t="s">
        <v>256</v>
      </c>
      <c r="G124" s="147" t="s">
        <v>256</v>
      </c>
      <c r="H124" s="147" t="s">
        <v>256</v>
      </c>
      <c r="I124" s="2432">
        <v>1</v>
      </c>
      <c r="J124" s="2432">
        <v>45</v>
      </c>
      <c r="K124" s="2432"/>
      <c r="O124" s="185"/>
      <c r="P124" s="185"/>
      <c r="Q124" s="185"/>
    </row>
    <row r="125" spans="1:17" s="403" customFormat="1" ht="11.45" customHeight="1">
      <c r="A125" s="202" t="s">
        <v>69</v>
      </c>
      <c r="B125" s="2005">
        <v>16</v>
      </c>
      <c r="C125" s="2005">
        <v>101</v>
      </c>
      <c r="D125" s="2433">
        <v>1975</v>
      </c>
      <c r="E125" s="224">
        <v>275</v>
      </c>
      <c r="F125" s="224">
        <v>1</v>
      </c>
      <c r="G125" s="224">
        <v>25</v>
      </c>
      <c r="H125" s="224">
        <v>3</v>
      </c>
      <c r="I125" s="2433" t="s">
        <v>256</v>
      </c>
      <c r="J125" s="2433" t="s">
        <v>256</v>
      </c>
      <c r="K125" s="2433" t="s">
        <v>256</v>
      </c>
      <c r="O125" s="185"/>
      <c r="P125" s="185"/>
      <c r="Q125" s="185"/>
    </row>
    <row r="126" spans="1:17" s="403" customFormat="1" ht="15.95" customHeight="1">
      <c r="A126" s="209" t="s">
        <v>139</v>
      </c>
      <c r="B126" s="2024">
        <v>194</v>
      </c>
      <c r="C126" s="2024">
        <v>778</v>
      </c>
      <c r="D126" s="2436">
        <v>16901</v>
      </c>
      <c r="E126" s="143">
        <v>2210</v>
      </c>
      <c r="F126" s="143">
        <v>3</v>
      </c>
      <c r="G126" s="143">
        <v>161</v>
      </c>
      <c r="H126" s="143">
        <v>16</v>
      </c>
      <c r="I126" s="2436">
        <v>1</v>
      </c>
      <c r="J126" s="2436">
        <v>99</v>
      </c>
      <c r="K126" s="2436" t="s">
        <v>256</v>
      </c>
      <c r="O126" s="185"/>
      <c r="P126" s="185"/>
      <c r="Q126" s="185"/>
    </row>
    <row r="127" spans="1:17" s="406" customFormat="1" ht="12" customHeight="1">
      <c r="A127" s="206" t="s">
        <v>224</v>
      </c>
      <c r="B127" s="2435">
        <v>69</v>
      </c>
      <c r="C127" s="2435">
        <v>425</v>
      </c>
      <c r="D127" s="2434">
        <v>9642</v>
      </c>
      <c r="E127" s="320">
        <v>1224</v>
      </c>
      <c r="F127" s="320">
        <v>1</v>
      </c>
      <c r="G127" s="320">
        <v>145</v>
      </c>
      <c r="H127" s="320">
        <v>14</v>
      </c>
      <c r="I127" s="2434">
        <v>1</v>
      </c>
      <c r="J127" s="2434">
        <v>99</v>
      </c>
      <c r="K127" s="2434" t="s">
        <v>256</v>
      </c>
      <c r="O127" s="185"/>
      <c r="P127" s="185"/>
      <c r="Q127" s="185"/>
    </row>
    <row r="128" spans="1:17" s="403" customFormat="1" ht="11.45" customHeight="1">
      <c r="A128" s="199" t="s">
        <v>92</v>
      </c>
      <c r="B128" s="2007">
        <v>31</v>
      </c>
      <c r="C128" s="2007">
        <v>79</v>
      </c>
      <c r="D128" s="2432">
        <v>1703</v>
      </c>
      <c r="E128" s="147">
        <v>254</v>
      </c>
      <c r="F128" s="147">
        <v>1</v>
      </c>
      <c r="G128" s="147">
        <v>11</v>
      </c>
      <c r="H128" s="147">
        <v>1</v>
      </c>
      <c r="I128" s="2432" t="s">
        <v>256</v>
      </c>
      <c r="J128" s="2432" t="s">
        <v>256</v>
      </c>
      <c r="K128" s="2432" t="s">
        <v>256</v>
      </c>
      <c r="O128" s="185"/>
      <c r="P128" s="185"/>
      <c r="Q128" s="185"/>
    </row>
    <row r="129" spans="1:17" s="403" customFormat="1" ht="11.45" customHeight="1">
      <c r="A129" s="202" t="s">
        <v>93</v>
      </c>
      <c r="B129" s="2005">
        <v>27</v>
      </c>
      <c r="C129" s="2005">
        <v>61</v>
      </c>
      <c r="D129" s="2433">
        <v>1021</v>
      </c>
      <c r="E129" s="224">
        <v>153</v>
      </c>
      <c r="F129" s="224" t="s">
        <v>256</v>
      </c>
      <c r="G129" s="224" t="s">
        <v>256</v>
      </c>
      <c r="H129" s="224" t="s">
        <v>256</v>
      </c>
      <c r="I129" s="2433" t="s">
        <v>256</v>
      </c>
      <c r="J129" s="2433" t="s">
        <v>256</v>
      </c>
      <c r="K129" s="2433" t="s">
        <v>256</v>
      </c>
      <c r="O129" s="185"/>
      <c r="P129" s="185"/>
      <c r="Q129" s="185"/>
    </row>
    <row r="130" spans="1:17" s="403" customFormat="1" ht="11.45" customHeight="1">
      <c r="A130" s="199" t="s">
        <v>94</v>
      </c>
      <c r="B130" s="2007">
        <v>18</v>
      </c>
      <c r="C130" s="2007">
        <v>62</v>
      </c>
      <c r="D130" s="2432">
        <v>1159</v>
      </c>
      <c r="E130" s="147">
        <v>150</v>
      </c>
      <c r="F130" s="147" t="s">
        <v>256</v>
      </c>
      <c r="G130" s="147" t="s">
        <v>256</v>
      </c>
      <c r="H130" s="147" t="s">
        <v>256</v>
      </c>
      <c r="I130" s="2432" t="s">
        <v>256</v>
      </c>
      <c r="J130" s="2432" t="s">
        <v>256</v>
      </c>
      <c r="K130" s="2432" t="s">
        <v>256</v>
      </c>
      <c r="O130" s="185"/>
      <c r="P130" s="185"/>
      <c r="Q130" s="185"/>
    </row>
    <row r="131" spans="1:17" s="403" customFormat="1" ht="11.45" customHeight="1">
      <c r="A131" s="202" t="s">
        <v>95</v>
      </c>
      <c r="B131" s="2005">
        <v>42</v>
      </c>
      <c r="C131" s="2005">
        <v>123</v>
      </c>
      <c r="D131" s="2433">
        <v>2740</v>
      </c>
      <c r="E131" s="224">
        <v>354</v>
      </c>
      <c r="F131" s="224">
        <v>1</v>
      </c>
      <c r="G131" s="224">
        <v>5</v>
      </c>
      <c r="H131" s="224">
        <v>1</v>
      </c>
      <c r="I131" s="2433" t="s">
        <v>256</v>
      </c>
      <c r="J131" s="2433" t="s">
        <v>256</v>
      </c>
      <c r="K131" s="2433" t="s">
        <v>256</v>
      </c>
      <c r="O131" s="185"/>
      <c r="P131" s="185"/>
      <c r="Q131" s="185"/>
    </row>
    <row r="132" spans="1:17" s="403" customFormat="1" ht="11.45" customHeight="1">
      <c r="A132" s="199" t="s">
        <v>96</v>
      </c>
      <c r="B132" s="2007">
        <v>7</v>
      </c>
      <c r="C132" s="2007">
        <v>28</v>
      </c>
      <c r="D132" s="2432">
        <v>636</v>
      </c>
      <c r="E132" s="147">
        <v>75</v>
      </c>
      <c r="F132" s="147" t="s">
        <v>256</v>
      </c>
      <c r="G132" s="147" t="s">
        <v>256</v>
      </c>
      <c r="H132" s="147" t="s">
        <v>256</v>
      </c>
      <c r="I132" s="2432" t="s">
        <v>256</v>
      </c>
      <c r="J132" s="2432" t="s">
        <v>256</v>
      </c>
      <c r="K132" s="2432" t="s">
        <v>256</v>
      </c>
      <c r="O132" s="185"/>
      <c r="P132" s="185"/>
      <c r="Q132" s="185"/>
    </row>
    <row r="133" spans="1:17" s="403" customFormat="1" ht="15.95" customHeight="1">
      <c r="A133" s="217" t="s">
        <v>140</v>
      </c>
      <c r="B133" s="2009">
        <v>180</v>
      </c>
      <c r="C133" s="2009">
        <v>1317</v>
      </c>
      <c r="D133" s="2438">
        <v>30525</v>
      </c>
      <c r="E133" s="325">
        <v>3681</v>
      </c>
      <c r="F133" s="325">
        <v>6</v>
      </c>
      <c r="G133" s="325">
        <v>111</v>
      </c>
      <c r="H133" s="325">
        <v>13</v>
      </c>
      <c r="I133" s="2438">
        <v>2</v>
      </c>
      <c r="J133" s="2438">
        <v>145</v>
      </c>
      <c r="K133" s="2438" t="s">
        <v>256</v>
      </c>
      <c r="O133" s="185"/>
      <c r="P133" s="185"/>
      <c r="Q133" s="185"/>
    </row>
    <row r="134" spans="1:17" s="406" customFormat="1" ht="12" customHeight="1">
      <c r="A134" s="214" t="s">
        <v>225</v>
      </c>
      <c r="B134" s="2031">
        <v>62</v>
      </c>
      <c r="C134" s="2031">
        <v>435</v>
      </c>
      <c r="D134" s="2437">
        <v>9846</v>
      </c>
      <c r="E134" s="145">
        <v>1219</v>
      </c>
      <c r="F134" s="145">
        <v>1</v>
      </c>
      <c r="G134" s="145">
        <v>54</v>
      </c>
      <c r="H134" s="145">
        <v>8</v>
      </c>
      <c r="I134" s="2437">
        <v>1</v>
      </c>
      <c r="J134" s="2437">
        <v>114</v>
      </c>
      <c r="K134" s="2437" t="s">
        <v>256</v>
      </c>
      <c r="O134" s="185"/>
      <c r="P134" s="185"/>
      <c r="Q134" s="185"/>
    </row>
    <row r="135" spans="1:17" s="403" customFormat="1" ht="11.45" customHeight="1">
      <c r="A135" s="202" t="s">
        <v>89</v>
      </c>
      <c r="B135" s="2005">
        <v>13</v>
      </c>
      <c r="C135" s="2005">
        <v>95</v>
      </c>
      <c r="D135" s="2433">
        <v>1993</v>
      </c>
      <c r="E135" s="224">
        <v>273</v>
      </c>
      <c r="F135" s="224">
        <v>1</v>
      </c>
      <c r="G135" s="224">
        <v>4</v>
      </c>
      <c r="H135" s="224" t="s">
        <v>256</v>
      </c>
      <c r="I135" s="2433">
        <v>1</v>
      </c>
      <c r="J135" s="2433">
        <v>31</v>
      </c>
      <c r="K135" s="2433" t="s">
        <v>256</v>
      </c>
      <c r="O135" s="185"/>
      <c r="P135" s="185"/>
      <c r="Q135" s="185"/>
    </row>
    <row r="136" spans="1:17" s="403" customFormat="1" ht="11.45" customHeight="1">
      <c r="A136" s="199" t="s">
        <v>226</v>
      </c>
      <c r="B136" s="2007">
        <v>42</v>
      </c>
      <c r="C136" s="2007">
        <v>512</v>
      </c>
      <c r="D136" s="2432">
        <v>12492</v>
      </c>
      <c r="E136" s="147">
        <v>1455</v>
      </c>
      <c r="F136" s="147">
        <v>3</v>
      </c>
      <c r="G136" s="147">
        <v>46</v>
      </c>
      <c r="H136" s="147">
        <v>5</v>
      </c>
      <c r="I136" s="2432" t="s">
        <v>256</v>
      </c>
      <c r="J136" s="2432" t="s">
        <v>256</v>
      </c>
      <c r="K136" s="2432" t="s">
        <v>256</v>
      </c>
      <c r="O136" s="185"/>
      <c r="P136" s="185"/>
      <c r="Q136" s="185"/>
    </row>
    <row r="137" spans="1:17" s="403" customFormat="1" ht="11.45" customHeight="1">
      <c r="A137" s="202" t="s">
        <v>90</v>
      </c>
      <c r="B137" s="2005">
        <v>20</v>
      </c>
      <c r="C137" s="2005">
        <v>88</v>
      </c>
      <c r="D137" s="2433">
        <v>1892</v>
      </c>
      <c r="E137" s="224">
        <v>230</v>
      </c>
      <c r="F137" s="224">
        <v>1</v>
      </c>
      <c r="G137" s="224">
        <v>7</v>
      </c>
      <c r="H137" s="224" t="s">
        <v>256</v>
      </c>
      <c r="I137" s="2433" t="s">
        <v>256</v>
      </c>
      <c r="J137" s="2433" t="s">
        <v>256</v>
      </c>
      <c r="K137" s="2433" t="s">
        <v>256</v>
      </c>
      <c r="O137" s="185"/>
      <c r="P137" s="185"/>
      <c r="Q137" s="185"/>
    </row>
    <row r="138" spans="1:17" s="403" customFormat="1" ht="11.45" customHeight="1">
      <c r="A138" s="199" t="s">
        <v>91</v>
      </c>
      <c r="B138" s="2007">
        <v>43</v>
      </c>
      <c r="C138" s="2007">
        <v>187</v>
      </c>
      <c r="D138" s="2432">
        <v>4302</v>
      </c>
      <c r="E138" s="147">
        <v>504</v>
      </c>
      <c r="F138" s="147" t="s">
        <v>256</v>
      </c>
      <c r="G138" s="147" t="s">
        <v>256</v>
      </c>
      <c r="H138" s="147" t="s">
        <v>256</v>
      </c>
      <c r="I138" s="2432" t="s">
        <v>256</v>
      </c>
      <c r="J138" s="2432" t="s">
        <v>256</v>
      </c>
      <c r="K138" s="2432" t="s">
        <v>256</v>
      </c>
      <c r="O138" s="185"/>
      <c r="P138" s="185"/>
      <c r="Q138" s="185"/>
    </row>
    <row r="139" spans="1:17" s="405" customFormat="1" ht="15.95" customHeight="1">
      <c r="A139" s="217" t="s">
        <v>141</v>
      </c>
      <c r="B139" s="2009">
        <v>160</v>
      </c>
      <c r="C139" s="2009">
        <v>952</v>
      </c>
      <c r="D139" s="2438">
        <v>22009</v>
      </c>
      <c r="E139" s="325">
        <v>2723</v>
      </c>
      <c r="F139" s="325">
        <v>4</v>
      </c>
      <c r="G139" s="325">
        <v>140</v>
      </c>
      <c r="H139" s="325">
        <v>8</v>
      </c>
      <c r="I139" s="2438">
        <v>2</v>
      </c>
      <c r="J139" s="2438">
        <v>101</v>
      </c>
      <c r="K139" s="2438" t="s">
        <v>256</v>
      </c>
      <c r="O139" s="284"/>
      <c r="P139" s="284"/>
      <c r="Q139" s="284"/>
    </row>
    <row r="140" spans="1:17" s="406" customFormat="1" ht="12" customHeight="1">
      <c r="A140" s="214" t="s">
        <v>227</v>
      </c>
      <c r="B140" s="2031">
        <v>62</v>
      </c>
      <c r="C140" s="2031">
        <v>576</v>
      </c>
      <c r="D140" s="2437">
        <v>13710</v>
      </c>
      <c r="E140" s="145">
        <v>1687</v>
      </c>
      <c r="F140" s="145">
        <v>2</v>
      </c>
      <c r="G140" s="145">
        <v>109</v>
      </c>
      <c r="H140" s="145">
        <v>6</v>
      </c>
      <c r="I140" s="2437">
        <v>1</v>
      </c>
      <c r="J140" s="2437">
        <v>75</v>
      </c>
      <c r="K140" s="2432" t="s">
        <v>256</v>
      </c>
      <c r="O140" s="185"/>
      <c r="P140" s="185"/>
      <c r="Q140" s="185"/>
    </row>
    <row r="141" spans="1:17" s="403" customFormat="1" ht="11.45" customHeight="1">
      <c r="A141" s="202" t="s">
        <v>59</v>
      </c>
      <c r="B141" s="2005">
        <v>22</v>
      </c>
      <c r="C141" s="2005">
        <v>177</v>
      </c>
      <c r="D141" s="2433">
        <v>3747</v>
      </c>
      <c r="E141" s="224">
        <v>463</v>
      </c>
      <c r="F141" s="224">
        <v>1</v>
      </c>
      <c r="G141" s="224">
        <v>19</v>
      </c>
      <c r="H141" s="224">
        <v>1</v>
      </c>
      <c r="I141" s="2433">
        <v>1</v>
      </c>
      <c r="J141" s="2433">
        <v>26</v>
      </c>
      <c r="K141" s="2433" t="s">
        <v>256</v>
      </c>
      <c r="O141" s="185"/>
      <c r="P141" s="185"/>
      <c r="Q141" s="185"/>
    </row>
    <row r="142" spans="1:17" s="403" customFormat="1" ht="11.45" customHeight="1">
      <c r="A142" s="199" t="s">
        <v>60</v>
      </c>
      <c r="B142" s="2007">
        <v>10</v>
      </c>
      <c r="C142" s="2007">
        <v>33</v>
      </c>
      <c r="D142" s="2432">
        <v>852</v>
      </c>
      <c r="E142" s="147">
        <v>120</v>
      </c>
      <c r="F142" s="147" t="s">
        <v>256</v>
      </c>
      <c r="G142" s="147" t="s">
        <v>256</v>
      </c>
      <c r="H142" s="147" t="s">
        <v>256</v>
      </c>
      <c r="I142" s="2432" t="s">
        <v>256</v>
      </c>
      <c r="J142" s="2432" t="s">
        <v>256</v>
      </c>
      <c r="K142" s="2432" t="s">
        <v>256</v>
      </c>
      <c r="O142" s="185"/>
      <c r="P142" s="185"/>
      <c r="Q142" s="185"/>
    </row>
    <row r="143" spans="1:17" s="403" customFormat="1" ht="11.45" customHeight="1">
      <c r="A143" s="202" t="s">
        <v>61</v>
      </c>
      <c r="B143" s="2005">
        <v>24</v>
      </c>
      <c r="C143" s="2005">
        <v>42</v>
      </c>
      <c r="D143" s="2433">
        <v>905</v>
      </c>
      <c r="E143" s="224">
        <v>122</v>
      </c>
      <c r="F143" s="224" t="s">
        <v>256</v>
      </c>
      <c r="G143" s="224" t="s">
        <v>256</v>
      </c>
      <c r="H143" s="224" t="s">
        <v>256</v>
      </c>
      <c r="I143" s="2433" t="s">
        <v>256</v>
      </c>
      <c r="J143" s="2433" t="s">
        <v>256</v>
      </c>
      <c r="K143" s="2433" t="s">
        <v>256</v>
      </c>
      <c r="O143" s="185"/>
      <c r="P143" s="185"/>
      <c r="Q143" s="185"/>
    </row>
    <row r="144" spans="1:17" s="403" customFormat="1" ht="11.45" customHeight="1">
      <c r="A144" s="199" t="s">
        <v>62</v>
      </c>
      <c r="B144" s="2007">
        <v>3</v>
      </c>
      <c r="C144" s="2007">
        <v>28</v>
      </c>
      <c r="D144" s="2432">
        <v>518</v>
      </c>
      <c r="E144" s="147">
        <v>64</v>
      </c>
      <c r="F144" s="147" t="s">
        <v>256</v>
      </c>
      <c r="G144" s="147" t="s">
        <v>256</v>
      </c>
      <c r="H144" s="147" t="s">
        <v>256</v>
      </c>
      <c r="I144" s="2432" t="s">
        <v>256</v>
      </c>
      <c r="J144" s="2432" t="s">
        <v>256</v>
      </c>
      <c r="K144" s="2432" t="s">
        <v>256</v>
      </c>
      <c r="O144" s="185"/>
      <c r="P144" s="185"/>
      <c r="Q144" s="185"/>
    </row>
    <row r="145" spans="1:17" s="1205" customFormat="1" ht="11.45" customHeight="1">
      <c r="A145" s="202" t="s">
        <v>63</v>
      </c>
      <c r="B145" s="2005">
        <v>14</v>
      </c>
      <c r="C145" s="2005">
        <v>34</v>
      </c>
      <c r="D145" s="2433">
        <v>720</v>
      </c>
      <c r="E145" s="224">
        <v>81</v>
      </c>
      <c r="F145" s="224" t="s">
        <v>256</v>
      </c>
      <c r="G145" s="224" t="s">
        <v>256</v>
      </c>
      <c r="H145" s="224" t="s">
        <v>256</v>
      </c>
      <c r="I145" s="2433" t="s">
        <v>256</v>
      </c>
      <c r="J145" s="2433" t="s">
        <v>256</v>
      </c>
      <c r="K145" s="2433" t="s">
        <v>256</v>
      </c>
      <c r="O145" s="185"/>
      <c r="P145" s="185"/>
      <c r="Q145" s="185"/>
    </row>
    <row r="146" spans="1:17" s="403" customFormat="1" ht="11.45" customHeight="1">
      <c r="A146" s="199" t="s">
        <v>64</v>
      </c>
      <c r="B146" s="2007">
        <v>25</v>
      </c>
      <c r="C146" s="2007">
        <v>62</v>
      </c>
      <c r="D146" s="2432">
        <v>1557</v>
      </c>
      <c r="E146" s="147">
        <v>186</v>
      </c>
      <c r="F146" s="147">
        <v>1</v>
      </c>
      <c r="G146" s="147">
        <v>12</v>
      </c>
      <c r="H146" s="147">
        <v>1</v>
      </c>
      <c r="I146" s="2432" t="s">
        <v>256</v>
      </c>
      <c r="J146" s="2432" t="s">
        <v>256</v>
      </c>
      <c r="K146" s="2432" t="s">
        <v>256</v>
      </c>
      <c r="O146" s="185"/>
      <c r="P146" s="185"/>
      <c r="Q146" s="185"/>
    </row>
    <row r="147" spans="1:17" s="403" customFormat="1" ht="27" customHeight="1">
      <c r="A147" s="223" t="s">
        <v>262</v>
      </c>
      <c r="B147" s="2009">
        <v>1172</v>
      </c>
      <c r="C147" s="2009">
        <v>5554</v>
      </c>
      <c r="D147" s="2438">
        <v>116062</v>
      </c>
      <c r="E147" s="325">
        <v>14760</v>
      </c>
      <c r="F147" s="325">
        <v>42</v>
      </c>
      <c r="G147" s="325">
        <v>867</v>
      </c>
      <c r="H147" s="325">
        <v>114</v>
      </c>
      <c r="I147" s="2438">
        <v>27</v>
      </c>
      <c r="J147" s="2438">
        <v>1759</v>
      </c>
      <c r="K147" s="2438">
        <v>74</v>
      </c>
      <c r="O147" s="185"/>
      <c r="P147" s="185"/>
      <c r="Q147" s="185"/>
    </row>
    <row r="148" spans="1:17" s="403" customFormat="1" ht="14.1" customHeight="1">
      <c r="A148" s="209" t="s">
        <v>142</v>
      </c>
      <c r="B148" s="2024">
        <v>96</v>
      </c>
      <c r="C148" s="2024">
        <v>372</v>
      </c>
      <c r="D148" s="2436">
        <v>7800</v>
      </c>
      <c r="E148" s="143">
        <v>1025</v>
      </c>
      <c r="F148" s="143">
        <v>3</v>
      </c>
      <c r="G148" s="143">
        <v>95</v>
      </c>
      <c r="H148" s="143">
        <v>14</v>
      </c>
      <c r="I148" s="2436">
        <v>3</v>
      </c>
      <c r="J148" s="2436">
        <v>128</v>
      </c>
      <c r="K148" s="2436" t="s">
        <v>256</v>
      </c>
      <c r="O148" s="185"/>
      <c r="P148" s="185"/>
      <c r="Q148" s="185"/>
    </row>
    <row r="149" spans="1:17" s="406" customFormat="1" ht="12" customHeight="1">
      <c r="A149" s="206" t="s">
        <v>70</v>
      </c>
      <c r="B149" s="2435">
        <v>21</v>
      </c>
      <c r="C149" s="2435">
        <v>160</v>
      </c>
      <c r="D149" s="2434">
        <v>3373</v>
      </c>
      <c r="E149" s="320">
        <v>420</v>
      </c>
      <c r="F149" s="320">
        <v>1</v>
      </c>
      <c r="G149" s="320">
        <v>65</v>
      </c>
      <c r="H149" s="320">
        <v>12</v>
      </c>
      <c r="I149" s="2434">
        <v>1</v>
      </c>
      <c r="J149" s="2434">
        <v>52</v>
      </c>
      <c r="K149" s="2441" t="s">
        <v>256</v>
      </c>
      <c r="O149" s="323"/>
      <c r="P149" s="323"/>
      <c r="Q149" s="323"/>
    </row>
    <row r="150" spans="1:17" s="403" customFormat="1" ht="11.45" customHeight="1">
      <c r="A150" s="199" t="s">
        <v>71</v>
      </c>
      <c r="B150" s="2007">
        <v>20</v>
      </c>
      <c r="C150" s="2007">
        <v>56</v>
      </c>
      <c r="D150" s="2432">
        <v>1177</v>
      </c>
      <c r="E150" s="147">
        <v>145</v>
      </c>
      <c r="F150" s="147">
        <v>1</v>
      </c>
      <c r="G150" s="147">
        <v>3</v>
      </c>
      <c r="H150" s="147" t="s">
        <v>256</v>
      </c>
      <c r="I150" s="2432" t="s">
        <v>256</v>
      </c>
      <c r="J150" s="2432" t="s">
        <v>256</v>
      </c>
      <c r="K150" s="2439" t="s">
        <v>256</v>
      </c>
      <c r="O150" s="185"/>
      <c r="P150" s="185"/>
      <c r="Q150" s="185"/>
    </row>
    <row r="151" spans="1:17" s="1170" customFormat="1" ht="11.45" customHeight="1">
      <c r="A151" s="202" t="s">
        <v>72</v>
      </c>
      <c r="B151" s="2005">
        <v>19</v>
      </c>
      <c r="C151" s="2005">
        <v>54</v>
      </c>
      <c r="D151" s="2433">
        <v>1221</v>
      </c>
      <c r="E151" s="224">
        <v>185</v>
      </c>
      <c r="F151" s="224" t="s">
        <v>256</v>
      </c>
      <c r="G151" s="224" t="s">
        <v>256</v>
      </c>
      <c r="H151" s="224" t="s">
        <v>256</v>
      </c>
      <c r="I151" s="2433">
        <v>1</v>
      </c>
      <c r="J151" s="2433">
        <v>22</v>
      </c>
      <c r="K151" s="2440" t="s">
        <v>256</v>
      </c>
      <c r="O151" s="185"/>
      <c r="P151" s="185"/>
      <c r="Q151" s="185"/>
    </row>
    <row r="152" spans="1:17" s="403" customFormat="1" ht="11.45" customHeight="1">
      <c r="A152" s="199" t="s">
        <v>73</v>
      </c>
      <c r="B152" s="2007">
        <v>36</v>
      </c>
      <c r="C152" s="2007">
        <v>102</v>
      </c>
      <c r="D152" s="2432">
        <v>2029</v>
      </c>
      <c r="E152" s="147">
        <v>275</v>
      </c>
      <c r="F152" s="147">
        <v>1</v>
      </c>
      <c r="G152" s="147">
        <v>27</v>
      </c>
      <c r="H152" s="147">
        <v>2</v>
      </c>
      <c r="I152" s="2432">
        <v>1</v>
      </c>
      <c r="J152" s="2432">
        <v>54</v>
      </c>
      <c r="K152" s="2439" t="s">
        <v>256</v>
      </c>
      <c r="O152" s="185"/>
      <c r="P152" s="185"/>
      <c r="Q152" s="185"/>
    </row>
    <row r="153" spans="1:17" s="403" customFormat="1" ht="15.95" customHeight="1">
      <c r="A153" s="217" t="s">
        <v>143</v>
      </c>
      <c r="B153" s="2009">
        <v>168</v>
      </c>
      <c r="C153" s="2009">
        <v>554</v>
      </c>
      <c r="D153" s="2438">
        <v>12105</v>
      </c>
      <c r="E153" s="325">
        <v>1538</v>
      </c>
      <c r="F153" s="325">
        <v>5</v>
      </c>
      <c r="G153" s="325">
        <v>38</v>
      </c>
      <c r="H153" s="325">
        <v>4</v>
      </c>
      <c r="I153" s="2438">
        <v>3</v>
      </c>
      <c r="J153" s="2438">
        <v>155</v>
      </c>
      <c r="K153" s="2438">
        <v>14</v>
      </c>
      <c r="O153" s="185"/>
      <c r="P153" s="185"/>
      <c r="Q153" s="185"/>
    </row>
    <row r="154" spans="1:17" s="406" customFormat="1" ht="12" customHeight="1">
      <c r="A154" s="214" t="s">
        <v>144</v>
      </c>
      <c r="B154" s="2031">
        <v>32</v>
      </c>
      <c r="C154" s="2031">
        <v>234</v>
      </c>
      <c r="D154" s="2437">
        <v>5813</v>
      </c>
      <c r="E154" s="145">
        <v>662</v>
      </c>
      <c r="F154" s="145">
        <v>2</v>
      </c>
      <c r="G154" s="145">
        <v>17</v>
      </c>
      <c r="H154" s="145">
        <v>1</v>
      </c>
      <c r="I154" s="2437">
        <v>2</v>
      </c>
      <c r="J154" s="2437">
        <v>105</v>
      </c>
      <c r="K154" s="2437" t="s">
        <v>256</v>
      </c>
      <c r="L154" s="406" t="s">
        <v>256</v>
      </c>
      <c r="M154" s="406" t="s">
        <v>256</v>
      </c>
      <c r="O154" s="185"/>
      <c r="P154" s="185"/>
      <c r="Q154" s="185"/>
    </row>
    <row r="155" spans="1:17" s="403" customFormat="1" ht="11.45" customHeight="1">
      <c r="A155" s="210" t="s">
        <v>145</v>
      </c>
      <c r="B155" s="2005">
        <v>27</v>
      </c>
      <c r="C155" s="2005">
        <v>188</v>
      </c>
      <c r="D155" s="2433">
        <v>4632</v>
      </c>
      <c r="E155" s="224">
        <v>560</v>
      </c>
      <c r="F155" s="224">
        <v>2</v>
      </c>
      <c r="G155" s="224">
        <v>17</v>
      </c>
      <c r="H155" s="224">
        <v>1</v>
      </c>
      <c r="I155" s="2433">
        <v>2</v>
      </c>
      <c r="J155" s="2433">
        <v>105</v>
      </c>
      <c r="K155" s="2433" t="s">
        <v>256</v>
      </c>
      <c r="O155" s="185"/>
      <c r="P155" s="185"/>
      <c r="Q155" s="185"/>
    </row>
    <row r="156" spans="1:17" s="403" customFormat="1" ht="11.45" customHeight="1">
      <c r="A156" s="211" t="s">
        <v>146</v>
      </c>
      <c r="B156" s="2007">
        <v>5</v>
      </c>
      <c r="C156" s="2007">
        <v>46</v>
      </c>
      <c r="D156" s="2432">
        <v>1181</v>
      </c>
      <c r="E156" s="147">
        <v>102</v>
      </c>
      <c r="F156" s="147" t="s">
        <v>256</v>
      </c>
      <c r="G156" s="147" t="s">
        <v>256</v>
      </c>
      <c r="H156" s="147" t="s">
        <v>256</v>
      </c>
      <c r="I156" s="2432" t="s">
        <v>256</v>
      </c>
      <c r="J156" s="2432" t="s">
        <v>256</v>
      </c>
      <c r="K156" s="2432" t="s">
        <v>256</v>
      </c>
      <c r="O156" s="185"/>
      <c r="P156" s="185"/>
      <c r="Q156" s="185"/>
    </row>
    <row r="157" spans="1:17" s="403" customFormat="1" ht="11.45" customHeight="1">
      <c r="A157" s="202" t="s">
        <v>53</v>
      </c>
      <c r="B157" s="2005">
        <v>24</v>
      </c>
      <c r="C157" s="2005">
        <v>41</v>
      </c>
      <c r="D157" s="2433">
        <v>1153</v>
      </c>
      <c r="E157" s="224">
        <v>160</v>
      </c>
      <c r="F157" s="224">
        <v>1</v>
      </c>
      <c r="G157" s="224">
        <v>10</v>
      </c>
      <c r="H157" s="224" t="s">
        <v>256</v>
      </c>
      <c r="I157" s="2433" t="s">
        <v>256</v>
      </c>
      <c r="J157" s="2433" t="s">
        <v>256</v>
      </c>
      <c r="K157" s="2433" t="s">
        <v>256</v>
      </c>
      <c r="O157" s="185"/>
      <c r="P157" s="185"/>
      <c r="Q157" s="185"/>
    </row>
    <row r="158" spans="1:17" s="403" customFormat="1" ht="11.45" customHeight="1">
      <c r="A158" s="199" t="s">
        <v>54</v>
      </c>
      <c r="B158" s="2007">
        <v>17</v>
      </c>
      <c r="C158" s="2007">
        <v>28</v>
      </c>
      <c r="D158" s="2432">
        <v>460</v>
      </c>
      <c r="E158" s="147">
        <v>76</v>
      </c>
      <c r="F158" s="147" t="s">
        <v>256</v>
      </c>
      <c r="G158" s="147" t="s">
        <v>256</v>
      </c>
      <c r="H158" s="147" t="s">
        <v>256</v>
      </c>
      <c r="I158" s="2432" t="s">
        <v>256</v>
      </c>
      <c r="J158" s="2432" t="s">
        <v>256</v>
      </c>
      <c r="K158" s="2432" t="s">
        <v>256</v>
      </c>
      <c r="O158" s="185"/>
      <c r="P158" s="185"/>
      <c r="Q158" s="185"/>
    </row>
    <row r="159" spans="1:17" s="403" customFormat="1" ht="11.45" customHeight="1">
      <c r="A159" s="202" t="s">
        <v>55</v>
      </c>
      <c r="B159" s="2005">
        <v>15</v>
      </c>
      <c r="C159" s="2005">
        <v>42</v>
      </c>
      <c r="D159" s="2433">
        <v>606</v>
      </c>
      <c r="E159" s="224">
        <v>85</v>
      </c>
      <c r="F159" s="224">
        <v>1</v>
      </c>
      <c r="G159" s="224">
        <v>7</v>
      </c>
      <c r="H159" s="224" t="s">
        <v>256</v>
      </c>
      <c r="I159" s="2433" t="s">
        <v>256</v>
      </c>
      <c r="J159" s="2433" t="s">
        <v>256</v>
      </c>
      <c r="K159" s="2433" t="s">
        <v>256</v>
      </c>
      <c r="O159" s="185"/>
      <c r="P159" s="185"/>
      <c r="Q159" s="185"/>
    </row>
    <row r="160" spans="1:17" s="403" customFormat="1" ht="11.45" customHeight="1">
      <c r="A160" s="199" t="s">
        <v>56</v>
      </c>
      <c r="B160" s="2007">
        <v>16</v>
      </c>
      <c r="C160" s="2007">
        <v>36</v>
      </c>
      <c r="D160" s="2432">
        <v>715</v>
      </c>
      <c r="E160" s="147">
        <v>101</v>
      </c>
      <c r="F160" s="147" t="s">
        <v>256</v>
      </c>
      <c r="G160" s="147" t="s">
        <v>256</v>
      </c>
      <c r="H160" s="147" t="s">
        <v>256</v>
      </c>
      <c r="I160" s="2432" t="s">
        <v>256</v>
      </c>
      <c r="J160" s="2432" t="s">
        <v>256</v>
      </c>
      <c r="K160" s="2432" t="s">
        <v>256</v>
      </c>
      <c r="O160" s="185"/>
      <c r="P160" s="185"/>
      <c r="Q160" s="185"/>
    </row>
    <row r="161" spans="1:17" s="403" customFormat="1" ht="11.45" customHeight="1">
      <c r="A161" s="202" t="s">
        <v>57</v>
      </c>
      <c r="B161" s="2005">
        <v>15</v>
      </c>
      <c r="C161" s="2005">
        <v>55</v>
      </c>
      <c r="D161" s="2433">
        <v>867</v>
      </c>
      <c r="E161" s="224">
        <v>132</v>
      </c>
      <c r="F161" s="224" t="s">
        <v>256</v>
      </c>
      <c r="G161" s="224" t="s">
        <v>256</v>
      </c>
      <c r="H161" s="224" t="s">
        <v>256</v>
      </c>
      <c r="I161" s="2433">
        <v>1</v>
      </c>
      <c r="J161" s="2433">
        <v>50</v>
      </c>
      <c r="K161" s="2433">
        <v>14</v>
      </c>
      <c r="O161" s="185"/>
      <c r="P161" s="185"/>
      <c r="Q161" s="185"/>
    </row>
    <row r="162" spans="1:17" s="403" customFormat="1" ht="11.45" customHeight="1">
      <c r="A162" s="199" t="s">
        <v>58</v>
      </c>
      <c r="B162" s="2007">
        <v>19</v>
      </c>
      <c r="C162" s="2007">
        <v>28</v>
      </c>
      <c r="D162" s="2432">
        <v>639</v>
      </c>
      <c r="E162" s="147">
        <v>103</v>
      </c>
      <c r="F162" s="147" t="s">
        <v>256</v>
      </c>
      <c r="G162" s="147" t="s">
        <v>256</v>
      </c>
      <c r="H162" s="147" t="s">
        <v>256</v>
      </c>
      <c r="I162" s="2432" t="s">
        <v>256</v>
      </c>
      <c r="J162" s="2432" t="s">
        <v>256</v>
      </c>
      <c r="K162" s="2432" t="s">
        <v>256</v>
      </c>
      <c r="O162" s="185"/>
      <c r="P162" s="185"/>
      <c r="Q162" s="185"/>
    </row>
    <row r="163" spans="1:17" s="403" customFormat="1" ht="11.45" customHeight="1">
      <c r="A163" s="202" t="s">
        <v>123</v>
      </c>
      <c r="B163" s="2005">
        <v>30</v>
      </c>
      <c r="C163" s="2005">
        <v>90</v>
      </c>
      <c r="D163" s="2433">
        <v>1852</v>
      </c>
      <c r="E163" s="224">
        <v>219</v>
      </c>
      <c r="F163" s="224">
        <v>1</v>
      </c>
      <c r="G163" s="224">
        <v>4</v>
      </c>
      <c r="H163" s="224">
        <v>3</v>
      </c>
      <c r="I163" s="2433" t="s">
        <v>256</v>
      </c>
      <c r="J163" s="2433" t="s">
        <v>256</v>
      </c>
      <c r="K163" s="2433" t="s">
        <v>256</v>
      </c>
      <c r="O163" s="185"/>
      <c r="P163" s="185"/>
      <c r="Q163" s="185"/>
    </row>
    <row r="164" spans="1:17" s="403" customFormat="1" ht="15.95" customHeight="1">
      <c r="A164" s="209" t="s">
        <v>147</v>
      </c>
      <c r="B164" s="2024">
        <v>89</v>
      </c>
      <c r="C164" s="2024">
        <v>323</v>
      </c>
      <c r="D164" s="2436">
        <v>7085</v>
      </c>
      <c r="E164" s="143">
        <v>901</v>
      </c>
      <c r="F164" s="143">
        <v>3</v>
      </c>
      <c r="G164" s="143">
        <v>76</v>
      </c>
      <c r="H164" s="143">
        <v>11</v>
      </c>
      <c r="I164" s="2436">
        <v>2</v>
      </c>
      <c r="J164" s="2436">
        <v>76</v>
      </c>
      <c r="K164" s="2436" t="s">
        <v>256</v>
      </c>
      <c r="O164" s="185"/>
      <c r="P164" s="185"/>
      <c r="Q164" s="185"/>
    </row>
    <row r="165" spans="1:17" s="406" customFormat="1" ht="12.95" customHeight="1">
      <c r="A165" s="206" t="s">
        <v>228</v>
      </c>
      <c r="B165" s="2435">
        <v>33</v>
      </c>
      <c r="C165" s="2435">
        <v>170</v>
      </c>
      <c r="D165" s="2434">
        <v>3594</v>
      </c>
      <c r="E165" s="320">
        <v>452</v>
      </c>
      <c r="F165" s="320">
        <v>1</v>
      </c>
      <c r="G165" s="320">
        <v>41</v>
      </c>
      <c r="H165" s="320">
        <v>6</v>
      </c>
      <c r="I165" s="2434" t="s">
        <v>256</v>
      </c>
      <c r="J165" s="2434" t="s">
        <v>256</v>
      </c>
      <c r="K165" s="2438" t="s">
        <v>256</v>
      </c>
      <c r="O165" s="185"/>
      <c r="P165" s="185"/>
      <c r="Q165" s="185"/>
    </row>
    <row r="166" spans="1:17" s="403" customFormat="1" ht="11.45" customHeight="1">
      <c r="A166" s="199" t="s">
        <v>74</v>
      </c>
      <c r="B166" s="2007">
        <v>18</v>
      </c>
      <c r="C166" s="2007">
        <v>36</v>
      </c>
      <c r="D166" s="2432">
        <v>817</v>
      </c>
      <c r="E166" s="147">
        <v>97</v>
      </c>
      <c r="F166" s="147" t="s">
        <v>256</v>
      </c>
      <c r="G166" s="147" t="s">
        <v>256</v>
      </c>
      <c r="H166" s="147" t="s">
        <v>256</v>
      </c>
      <c r="I166" s="2432" t="s">
        <v>256</v>
      </c>
      <c r="J166" s="2432" t="s">
        <v>256</v>
      </c>
      <c r="K166" s="2436" t="s">
        <v>256</v>
      </c>
      <c r="O166" s="185"/>
      <c r="P166" s="185"/>
      <c r="Q166" s="185"/>
    </row>
    <row r="167" spans="1:17" s="403" customFormat="1" ht="11.45" customHeight="1">
      <c r="A167" s="202" t="s">
        <v>75</v>
      </c>
      <c r="B167" s="2005">
        <v>15</v>
      </c>
      <c r="C167" s="2005">
        <v>81</v>
      </c>
      <c r="D167" s="2433">
        <v>1779</v>
      </c>
      <c r="E167" s="224">
        <v>237</v>
      </c>
      <c r="F167" s="224">
        <v>1</v>
      </c>
      <c r="G167" s="224">
        <v>31</v>
      </c>
      <c r="H167" s="224">
        <v>4</v>
      </c>
      <c r="I167" s="2433">
        <v>1</v>
      </c>
      <c r="J167" s="2433">
        <v>54</v>
      </c>
      <c r="K167" s="2438" t="s">
        <v>256</v>
      </c>
      <c r="O167" s="185"/>
      <c r="P167" s="185"/>
      <c r="Q167" s="185"/>
    </row>
    <row r="168" spans="1:17" s="403" customFormat="1" ht="11.45" customHeight="1">
      <c r="A168" s="199" t="s">
        <v>76</v>
      </c>
      <c r="B168" s="2007">
        <v>23</v>
      </c>
      <c r="C168" s="2007">
        <v>36</v>
      </c>
      <c r="D168" s="2432">
        <v>895</v>
      </c>
      <c r="E168" s="147">
        <v>115</v>
      </c>
      <c r="F168" s="147">
        <v>1</v>
      </c>
      <c r="G168" s="147">
        <v>4</v>
      </c>
      <c r="H168" s="147">
        <v>1</v>
      </c>
      <c r="I168" s="2432">
        <v>1</v>
      </c>
      <c r="J168" s="2432">
        <v>22</v>
      </c>
      <c r="K168" s="2436" t="s">
        <v>256</v>
      </c>
      <c r="O168" s="185"/>
      <c r="P168" s="185"/>
      <c r="Q168" s="185"/>
    </row>
    <row r="169" spans="1:17" s="403" customFormat="1" ht="15.95" customHeight="1">
      <c r="A169" s="217" t="s">
        <v>148</v>
      </c>
      <c r="B169" s="2009">
        <v>180</v>
      </c>
      <c r="C169" s="2009">
        <v>791</v>
      </c>
      <c r="D169" s="2438">
        <v>16477</v>
      </c>
      <c r="E169" s="325">
        <v>2115</v>
      </c>
      <c r="F169" s="325">
        <v>4</v>
      </c>
      <c r="G169" s="325">
        <v>92</v>
      </c>
      <c r="H169" s="325">
        <v>12</v>
      </c>
      <c r="I169" s="2438">
        <v>6</v>
      </c>
      <c r="J169" s="2438">
        <v>414</v>
      </c>
      <c r="K169" s="2438" t="s">
        <v>256</v>
      </c>
      <c r="O169" s="185"/>
      <c r="P169" s="185"/>
      <c r="Q169" s="185"/>
    </row>
    <row r="170" spans="1:17" s="406" customFormat="1" ht="12.95" customHeight="1">
      <c r="A170" s="214" t="s">
        <v>229</v>
      </c>
      <c r="B170" s="2031">
        <v>86</v>
      </c>
      <c r="C170" s="2031">
        <v>488</v>
      </c>
      <c r="D170" s="2437">
        <v>10925</v>
      </c>
      <c r="E170" s="145">
        <v>1416</v>
      </c>
      <c r="F170" s="145">
        <v>4</v>
      </c>
      <c r="G170" s="145">
        <v>92</v>
      </c>
      <c r="H170" s="145">
        <v>12</v>
      </c>
      <c r="I170" s="2437">
        <v>5</v>
      </c>
      <c r="J170" s="2437">
        <v>362</v>
      </c>
      <c r="K170" s="2437" t="s">
        <v>256</v>
      </c>
      <c r="O170" s="185"/>
      <c r="P170" s="185"/>
      <c r="Q170" s="185"/>
    </row>
    <row r="171" spans="1:17" s="403" customFormat="1" ht="11.45" customHeight="1">
      <c r="A171" s="202" t="s">
        <v>111</v>
      </c>
      <c r="B171" s="2005">
        <v>17</v>
      </c>
      <c r="C171" s="2005">
        <v>47</v>
      </c>
      <c r="D171" s="2433">
        <v>1021</v>
      </c>
      <c r="E171" s="224">
        <v>123</v>
      </c>
      <c r="F171" s="224" t="s">
        <v>256</v>
      </c>
      <c r="G171" s="224" t="s">
        <v>256</v>
      </c>
      <c r="H171" s="224" t="s">
        <v>256</v>
      </c>
      <c r="I171" s="2433" t="s">
        <v>256</v>
      </c>
      <c r="J171" s="2433" t="s">
        <v>256</v>
      </c>
      <c r="K171" s="2433" t="s">
        <v>256</v>
      </c>
      <c r="O171" s="185"/>
      <c r="P171" s="185"/>
      <c r="Q171" s="185"/>
    </row>
    <row r="172" spans="1:17" s="403" customFormat="1" ht="11.45" customHeight="1">
      <c r="A172" s="199" t="s">
        <v>112</v>
      </c>
      <c r="B172" s="2007">
        <v>28</v>
      </c>
      <c r="C172" s="2007">
        <v>117</v>
      </c>
      <c r="D172" s="2432">
        <v>2275</v>
      </c>
      <c r="E172" s="147">
        <v>289</v>
      </c>
      <c r="F172" s="147" t="s">
        <v>256</v>
      </c>
      <c r="G172" s="147" t="s">
        <v>256</v>
      </c>
      <c r="H172" s="147" t="s">
        <v>256</v>
      </c>
      <c r="I172" s="2432">
        <v>1</v>
      </c>
      <c r="J172" s="2432">
        <v>52</v>
      </c>
      <c r="K172" s="2432" t="s">
        <v>256</v>
      </c>
      <c r="O172" s="185"/>
      <c r="P172" s="185"/>
      <c r="Q172" s="185"/>
    </row>
    <row r="173" spans="1:17" s="403" customFormat="1" ht="11.45" customHeight="1">
      <c r="A173" s="202" t="s">
        <v>113</v>
      </c>
      <c r="B173" s="2005">
        <v>24</v>
      </c>
      <c r="C173" s="2005">
        <v>91</v>
      </c>
      <c r="D173" s="2433">
        <v>1675</v>
      </c>
      <c r="E173" s="224">
        <v>213</v>
      </c>
      <c r="F173" s="224" t="s">
        <v>256</v>
      </c>
      <c r="G173" s="224" t="s">
        <v>256</v>
      </c>
      <c r="H173" s="224" t="s">
        <v>256</v>
      </c>
      <c r="I173" s="2433" t="s">
        <v>256</v>
      </c>
      <c r="J173" s="224" t="s">
        <v>256</v>
      </c>
      <c r="K173" s="224" t="s">
        <v>256</v>
      </c>
      <c r="O173" s="185"/>
      <c r="P173" s="185"/>
      <c r="Q173" s="185"/>
    </row>
    <row r="174" spans="1:17" s="1170" customFormat="1" ht="11.45" customHeight="1">
      <c r="A174" s="199" t="s">
        <v>114</v>
      </c>
      <c r="B174" s="2007">
        <v>21</v>
      </c>
      <c r="C174" s="2007">
        <v>41</v>
      </c>
      <c r="D174" s="2432">
        <v>549</v>
      </c>
      <c r="E174" s="147">
        <v>70</v>
      </c>
      <c r="F174" s="147" t="s">
        <v>256</v>
      </c>
      <c r="G174" s="147" t="s">
        <v>256</v>
      </c>
      <c r="H174" s="147" t="s">
        <v>256</v>
      </c>
      <c r="I174" s="2432" t="s">
        <v>256</v>
      </c>
      <c r="J174" s="147" t="s">
        <v>256</v>
      </c>
      <c r="K174" s="147" t="s">
        <v>256</v>
      </c>
      <c r="O174" s="185"/>
      <c r="P174" s="185"/>
      <c r="Q174" s="185"/>
    </row>
    <row r="175" spans="1:17" s="403" customFormat="1" ht="11.45" customHeight="1">
      <c r="A175" s="202" t="s">
        <v>115</v>
      </c>
      <c r="B175" s="2005">
        <v>4</v>
      </c>
      <c r="C175" s="2005">
        <v>7</v>
      </c>
      <c r="D175" s="2433">
        <v>32</v>
      </c>
      <c r="E175" s="224">
        <v>4</v>
      </c>
      <c r="F175" s="224" t="s">
        <v>256</v>
      </c>
      <c r="G175" s="224" t="s">
        <v>256</v>
      </c>
      <c r="H175" s="224" t="s">
        <v>256</v>
      </c>
      <c r="I175" s="2433" t="s">
        <v>256</v>
      </c>
      <c r="J175" s="224" t="s">
        <v>256</v>
      </c>
      <c r="K175" s="224" t="s">
        <v>256</v>
      </c>
      <c r="O175" s="185"/>
      <c r="P175" s="185"/>
      <c r="Q175" s="185"/>
    </row>
    <row r="176" spans="1:17" s="403" customFormat="1" ht="15.95" customHeight="1">
      <c r="A176" s="209" t="s">
        <v>149</v>
      </c>
      <c r="B176" s="2024">
        <v>209</v>
      </c>
      <c r="C176" s="2024">
        <v>1229</v>
      </c>
      <c r="D176" s="2436">
        <v>26888</v>
      </c>
      <c r="E176" s="143">
        <v>3343</v>
      </c>
      <c r="F176" s="143">
        <v>3</v>
      </c>
      <c r="G176" s="143">
        <v>244</v>
      </c>
      <c r="H176" s="143">
        <v>23</v>
      </c>
      <c r="I176" s="2436">
        <v>6</v>
      </c>
      <c r="J176" s="2436">
        <v>424</v>
      </c>
      <c r="K176" s="2436">
        <v>22</v>
      </c>
      <c r="O176" s="185"/>
      <c r="P176" s="185"/>
      <c r="Q176" s="185"/>
    </row>
    <row r="177" spans="1:17" s="406" customFormat="1" ht="12.95" customHeight="1">
      <c r="A177" s="206" t="s">
        <v>150</v>
      </c>
      <c r="B177" s="2435">
        <v>80</v>
      </c>
      <c r="C177" s="2435">
        <v>841</v>
      </c>
      <c r="D177" s="2434">
        <v>19213</v>
      </c>
      <c r="E177" s="320">
        <v>2371</v>
      </c>
      <c r="F177" s="320">
        <v>2</v>
      </c>
      <c r="G177" s="320">
        <v>182</v>
      </c>
      <c r="H177" s="320">
        <v>16</v>
      </c>
      <c r="I177" s="2434">
        <v>4</v>
      </c>
      <c r="J177" s="2434">
        <v>284</v>
      </c>
      <c r="K177" s="2434" t="s">
        <v>256</v>
      </c>
      <c r="O177" s="185"/>
      <c r="P177" s="185"/>
      <c r="Q177" s="185"/>
    </row>
    <row r="178" spans="1:17" s="403" customFormat="1" ht="11.45" customHeight="1">
      <c r="A178" s="211" t="s">
        <v>261</v>
      </c>
      <c r="B178" s="2007">
        <v>10</v>
      </c>
      <c r="C178" s="2007">
        <v>309</v>
      </c>
      <c r="D178" s="2432">
        <v>7687</v>
      </c>
      <c r="E178" s="147">
        <v>915</v>
      </c>
      <c r="F178" s="147" t="s">
        <v>256</v>
      </c>
      <c r="G178" s="147" t="s">
        <v>256</v>
      </c>
      <c r="H178" s="147" t="s">
        <v>256</v>
      </c>
      <c r="I178" s="2432" t="s">
        <v>256</v>
      </c>
      <c r="J178" s="2432" t="s">
        <v>256</v>
      </c>
      <c r="K178" s="2432" t="s">
        <v>256</v>
      </c>
      <c r="O178" s="185"/>
      <c r="P178" s="185"/>
      <c r="Q178" s="185"/>
    </row>
    <row r="179" spans="1:17" s="403" customFormat="1" ht="11.45" customHeight="1">
      <c r="A179" s="210" t="s">
        <v>231</v>
      </c>
      <c r="B179" s="2005">
        <v>10</v>
      </c>
      <c r="C179" s="2005">
        <v>51</v>
      </c>
      <c r="D179" s="2433">
        <v>891</v>
      </c>
      <c r="E179" s="224">
        <v>118</v>
      </c>
      <c r="F179" s="224" t="s">
        <v>256</v>
      </c>
      <c r="G179" s="224" t="s">
        <v>256</v>
      </c>
      <c r="H179" s="224" t="s">
        <v>256</v>
      </c>
      <c r="I179" s="2433">
        <v>1</v>
      </c>
      <c r="J179" s="2433">
        <v>74</v>
      </c>
      <c r="K179" s="2433" t="s">
        <v>256</v>
      </c>
      <c r="O179" s="185"/>
      <c r="P179" s="185"/>
      <c r="Q179" s="185"/>
    </row>
    <row r="180" spans="1:17" s="403" customFormat="1" ht="11.45" customHeight="1">
      <c r="A180" s="211" t="s">
        <v>206</v>
      </c>
      <c r="B180" s="2007">
        <v>20</v>
      </c>
      <c r="C180" s="2007">
        <v>203</v>
      </c>
      <c r="D180" s="2432">
        <v>4451</v>
      </c>
      <c r="E180" s="147">
        <v>562</v>
      </c>
      <c r="F180" s="147">
        <v>2</v>
      </c>
      <c r="G180" s="147">
        <v>182</v>
      </c>
      <c r="H180" s="147">
        <v>16</v>
      </c>
      <c r="I180" s="2432" t="s">
        <v>256</v>
      </c>
      <c r="J180" s="2432" t="s">
        <v>256</v>
      </c>
      <c r="K180" s="2432" t="s">
        <v>256</v>
      </c>
      <c r="O180" s="185"/>
      <c r="P180" s="185"/>
      <c r="Q180" s="185"/>
    </row>
    <row r="181" spans="1:17" s="403" customFormat="1" ht="11.45" customHeight="1">
      <c r="A181" s="210" t="s">
        <v>232</v>
      </c>
      <c r="B181" s="2005">
        <v>17</v>
      </c>
      <c r="C181" s="2005">
        <v>168</v>
      </c>
      <c r="D181" s="2433">
        <v>3854</v>
      </c>
      <c r="E181" s="224">
        <v>508</v>
      </c>
      <c r="F181" s="224" t="s">
        <v>256</v>
      </c>
      <c r="G181" s="224" t="s">
        <v>256</v>
      </c>
      <c r="H181" s="224" t="s">
        <v>256</v>
      </c>
      <c r="I181" s="2433">
        <v>1</v>
      </c>
      <c r="J181" s="2433">
        <v>94</v>
      </c>
      <c r="K181" s="2433" t="s">
        <v>256</v>
      </c>
      <c r="O181" s="185"/>
      <c r="P181" s="185"/>
      <c r="Q181" s="185"/>
    </row>
    <row r="182" spans="1:17" s="403" customFormat="1" ht="11.45" customHeight="1">
      <c r="A182" s="211" t="s">
        <v>233</v>
      </c>
      <c r="B182" s="2007">
        <v>23</v>
      </c>
      <c r="C182" s="2007">
        <v>110</v>
      </c>
      <c r="D182" s="2432">
        <v>2330</v>
      </c>
      <c r="E182" s="147">
        <v>268</v>
      </c>
      <c r="F182" s="147" t="s">
        <v>256</v>
      </c>
      <c r="G182" s="147" t="s">
        <v>256</v>
      </c>
      <c r="H182" s="147" t="s">
        <v>256</v>
      </c>
      <c r="I182" s="2432">
        <v>2</v>
      </c>
      <c r="J182" s="2432">
        <v>116</v>
      </c>
      <c r="K182" s="2432" t="s">
        <v>256</v>
      </c>
      <c r="O182" s="185"/>
      <c r="P182" s="185"/>
      <c r="Q182" s="185"/>
    </row>
    <row r="183" spans="1:17" s="403" customFormat="1" ht="11.45" customHeight="1">
      <c r="A183" s="202" t="s">
        <v>97</v>
      </c>
      <c r="B183" s="2005">
        <v>57</v>
      </c>
      <c r="C183" s="2005">
        <v>177</v>
      </c>
      <c r="D183" s="2433">
        <v>3583</v>
      </c>
      <c r="E183" s="224">
        <v>451</v>
      </c>
      <c r="F183" s="224">
        <v>1</v>
      </c>
      <c r="G183" s="224">
        <v>62</v>
      </c>
      <c r="H183" s="224">
        <v>7</v>
      </c>
      <c r="I183" s="2433">
        <v>2</v>
      </c>
      <c r="J183" s="2433">
        <v>140</v>
      </c>
      <c r="K183" s="2433">
        <v>22</v>
      </c>
      <c r="O183" s="185"/>
      <c r="P183" s="185"/>
      <c r="Q183" s="185"/>
    </row>
    <row r="184" spans="1:17" s="403" customFormat="1" ht="11.45" customHeight="1">
      <c r="A184" s="199" t="s">
        <v>98</v>
      </c>
      <c r="B184" s="2007">
        <v>15</v>
      </c>
      <c r="C184" s="2007">
        <v>29</v>
      </c>
      <c r="D184" s="2432">
        <v>346</v>
      </c>
      <c r="E184" s="147">
        <v>49</v>
      </c>
      <c r="F184" s="147" t="s">
        <v>256</v>
      </c>
      <c r="G184" s="147" t="s">
        <v>256</v>
      </c>
      <c r="H184" s="147" t="s">
        <v>256</v>
      </c>
      <c r="I184" s="2432" t="s">
        <v>256</v>
      </c>
      <c r="J184" s="2432" t="s">
        <v>256</v>
      </c>
      <c r="K184" s="2432" t="s">
        <v>256</v>
      </c>
      <c r="O184" s="185"/>
      <c r="P184" s="185"/>
      <c r="Q184" s="185"/>
    </row>
    <row r="185" spans="1:17" s="403" customFormat="1" ht="11.45" customHeight="1">
      <c r="A185" s="202" t="s">
        <v>99</v>
      </c>
      <c r="B185" s="2005">
        <v>14</v>
      </c>
      <c r="C185" s="2005">
        <v>77</v>
      </c>
      <c r="D185" s="2433">
        <v>1525</v>
      </c>
      <c r="E185" s="224">
        <v>186</v>
      </c>
      <c r="F185" s="224" t="s">
        <v>256</v>
      </c>
      <c r="G185" s="224" t="s">
        <v>256</v>
      </c>
      <c r="H185" s="224" t="s">
        <v>256</v>
      </c>
      <c r="I185" s="2433" t="s">
        <v>256</v>
      </c>
      <c r="J185" s="2433" t="s">
        <v>256</v>
      </c>
      <c r="K185" s="2433" t="s">
        <v>256</v>
      </c>
      <c r="O185" s="185"/>
      <c r="P185" s="185"/>
      <c r="Q185" s="185"/>
    </row>
    <row r="186" spans="1:17" s="403" customFormat="1" ht="11.45" customHeight="1">
      <c r="A186" s="199" t="s">
        <v>100</v>
      </c>
      <c r="B186" s="2007">
        <v>17</v>
      </c>
      <c r="C186" s="2007">
        <v>46</v>
      </c>
      <c r="D186" s="2432">
        <v>949</v>
      </c>
      <c r="E186" s="147">
        <v>111</v>
      </c>
      <c r="F186" s="147" t="s">
        <v>256</v>
      </c>
      <c r="G186" s="147" t="s">
        <v>256</v>
      </c>
      <c r="H186" s="147" t="s">
        <v>256</v>
      </c>
      <c r="I186" s="2432" t="s">
        <v>256</v>
      </c>
      <c r="J186" s="2432" t="s">
        <v>256</v>
      </c>
      <c r="K186" s="2432" t="s">
        <v>256</v>
      </c>
      <c r="O186" s="185"/>
      <c r="P186" s="185"/>
      <c r="Q186" s="185"/>
    </row>
    <row r="187" spans="1:17" s="403" customFormat="1" ht="11.45" customHeight="1">
      <c r="A187" s="202" t="s">
        <v>101</v>
      </c>
      <c r="B187" s="2005">
        <v>15</v>
      </c>
      <c r="C187" s="2005">
        <v>20</v>
      </c>
      <c r="D187" s="2433">
        <v>525</v>
      </c>
      <c r="E187" s="224">
        <v>76</v>
      </c>
      <c r="F187" s="224" t="s">
        <v>256</v>
      </c>
      <c r="G187" s="224" t="s">
        <v>256</v>
      </c>
      <c r="H187" s="224" t="s">
        <v>256</v>
      </c>
      <c r="I187" s="2433" t="s">
        <v>256</v>
      </c>
      <c r="J187" s="2433" t="s">
        <v>256</v>
      </c>
      <c r="K187" s="2433" t="s">
        <v>256</v>
      </c>
      <c r="O187" s="185"/>
      <c r="P187" s="185"/>
      <c r="Q187" s="185"/>
    </row>
    <row r="188" spans="1:17" s="403" customFormat="1" ht="11.45" customHeight="1">
      <c r="A188" s="199" t="s">
        <v>102</v>
      </c>
      <c r="B188" s="2007">
        <v>11</v>
      </c>
      <c r="C188" s="2007">
        <v>39</v>
      </c>
      <c r="D188" s="2432">
        <v>747</v>
      </c>
      <c r="E188" s="147">
        <v>99</v>
      </c>
      <c r="F188" s="147" t="s">
        <v>256</v>
      </c>
      <c r="G188" s="147" t="s">
        <v>256</v>
      </c>
      <c r="H188" s="147" t="s">
        <v>256</v>
      </c>
      <c r="I188" s="2432" t="s">
        <v>256</v>
      </c>
      <c r="J188" s="2432" t="s">
        <v>256</v>
      </c>
      <c r="K188" s="2432" t="s">
        <v>256</v>
      </c>
      <c r="O188" s="185"/>
      <c r="P188" s="185"/>
      <c r="Q188" s="185"/>
    </row>
    <row r="189" spans="1:17" s="403" customFormat="1" ht="15.95" customHeight="1">
      <c r="A189" s="217" t="s">
        <v>151</v>
      </c>
      <c r="B189" s="2009">
        <v>66</v>
      </c>
      <c r="C189" s="2009">
        <v>279</v>
      </c>
      <c r="D189" s="2438">
        <v>5611</v>
      </c>
      <c r="E189" s="325">
        <v>760</v>
      </c>
      <c r="F189" s="325">
        <v>3</v>
      </c>
      <c r="G189" s="325">
        <v>87</v>
      </c>
      <c r="H189" s="325">
        <v>17</v>
      </c>
      <c r="I189" s="2438" t="s">
        <v>256</v>
      </c>
      <c r="J189" s="2438" t="s">
        <v>256</v>
      </c>
      <c r="K189" s="2438" t="s">
        <v>256</v>
      </c>
      <c r="O189" s="185"/>
      <c r="P189" s="185"/>
      <c r="Q189" s="185"/>
    </row>
    <row r="190" spans="1:17" s="406" customFormat="1" ht="12.95" customHeight="1">
      <c r="A190" s="214" t="s">
        <v>110</v>
      </c>
      <c r="B190" s="2031">
        <v>30</v>
      </c>
      <c r="C190" s="2031">
        <v>169</v>
      </c>
      <c r="D190" s="2437">
        <v>3674</v>
      </c>
      <c r="E190" s="145">
        <v>493</v>
      </c>
      <c r="F190" s="145">
        <v>1</v>
      </c>
      <c r="G190" s="145">
        <v>81</v>
      </c>
      <c r="H190" s="145">
        <v>13</v>
      </c>
      <c r="I190" s="2437" t="s">
        <v>256</v>
      </c>
      <c r="J190" s="2437" t="s">
        <v>256</v>
      </c>
      <c r="K190" s="2437" t="s">
        <v>256</v>
      </c>
      <c r="O190" s="185"/>
      <c r="P190" s="185"/>
      <c r="Q190" s="185"/>
    </row>
    <row r="191" spans="1:17" s="403" customFormat="1" ht="11.45" customHeight="1">
      <c r="A191" s="202" t="s">
        <v>107</v>
      </c>
      <c r="B191" s="2005">
        <v>22</v>
      </c>
      <c r="C191" s="2005">
        <v>41</v>
      </c>
      <c r="D191" s="2433">
        <v>616</v>
      </c>
      <c r="E191" s="224">
        <v>80</v>
      </c>
      <c r="F191" s="224">
        <v>1</v>
      </c>
      <c r="G191" s="224">
        <v>3</v>
      </c>
      <c r="H191" s="224">
        <v>2</v>
      </c>
      <c r="I191" s="2433" t="s">
        <v>256</v>
      </c>
      <c r="J191" s="2433" t="s">
        <v>256</v>
      </c>
      <c r="K191" s="2433" t="s">
        <v>256</v>
      </c>
      <c r="O191" s="185"/>
      <c r="P191" s="185"/>
      <c r="Q191" s="185"/>
    </row>
    <row r="192" spans="1:17" s="403" customFormat="1" ht="11.45" customHeight="1">
      <c r="A192" s="199" t="s">
        <v>108</v>
      </c>
      <c r="B192" s="2007">
        <v>10</v>
      </c>
      <c r="C192" s="2007">
        <v>38</v>
      </c>
      <c r="D192" s="2432">
        <v>742</v>
      </c>
      <c r="E192" s="147">
        <v>93</v>
      </c>
      <c r="F192" s="147" t="s">
        <v>256</v>
      </c>
      <c r="G192" s="147" t="s">
        <v>256</v>
      </c>
      <c r="H192" s="147" t="s">
        <v>256</v>
      </c>
      <c r="I192" s="2432" t="s">
        <v>256</v>
      </c>
      <c r="J192" s="2432" t="s">
        <v>256</v>
      </c>
      <c r="K192" s="2432" t="s">
        <v>256</v>
      </c>
      <c r="O192" s="185"/>
      <c r="P192" s="185"/>
      <c r="Q192" s="185"/>
    </row>
    <row r="193" spans="1:17" s="403" customFormat="1" ht="11.45" customHeight="1">
      <c r="A193" s="202" t="s">
        <v>109</v>
      </c>
      <c r="B193" s="2005">
        <v>4</v>
      </c>
      <c r="C193" s="2005">
        <v>31</v>
      </c>
      <c r="D193" s="2433">
        <v>579</v>
      </c>
      <c r="E193" s="224">
        <v>94</v>
      </c>
      <c r="F193" s="224">
        <v>1</v>
      </c>
      <c r="G193" s="224">
        <v>3</v>
      </c>
      <c r="H193" s="224">
        <v>2</v>
      </c>
      <c r="I193" s="2433" t="s">
        <v>256</v>
      </c>
      <c r="J193" s="2433" t="s">
        <v>256</v>
      </c>
      <c r="K193" s="2433" t="s">
        <v>256</v>
      </c>
      <c r="O193" s="185"/>
      <c r="P193" s="185"/>
      <c r="Q193" s="185"/>
    </row>
    <row r="194" spans="1:17" s="403" customFormat="1" ht="15.95" customHeight="1">
      <c r="A194" s="209" t="s">
        <v>152</v>
      </c>
      <c r="B194" s="2024">
        <v>81</v>
      </c>
      <c r="C194" s="2024">
        <v>727</v>
      </c>
      <c r="D194" s="2436">
        <v>15414</v>
      </c>
      <c r="E194" s="143">
        <v>1921</v>
      </c>
      <c r="F194" s="143">
        <v>17</v>
      </c>
      <c r="G194" s="143">
        <v>147</v>
      </c>
      <c r="H194" s="143">
        <v>24</v>
      </c>
      <c r="I194" s="2436">
        <v>3</v>
      </c>
      <c r="J194" s="2436">
        <v>159</v>
      </c>
      <c r="K194" s="2436" t="s">
        <v>256</v>
      </c>
      <c r="O194" s="185"/>
      <c r="P194" s="185"/>
      <c r="Q194" s="185"/>
    </row>
    <row r="195" spans="1:17" s="406" customFormat="1" ht="12.95" customHeight="1">
      <c r="A195" s="206" t="s">
        <v>230</v>
      </c>
      <c r="B195" s="2435">
        <v>33</v>
      </c>
      <c r="C195" s="2435">
        <v>389</v>
      </c>
      <c r="D195" s="2434">
        <v>8641</v>
      </c>
      <c r="E195" s="320">
        <v>1036</v>
      </c>
      <c r="F195" s="320">
        <v>12</v>
      </c>
      <c r="G195" s="320">
        <v>93</v>
      </c>
      <c r="H195" s="320">
        <v>17</v>
      </c>
      <c r="I195" s="2434">
        <v>1</v>
      </c>
      <c r="J195" s="2434">
        <v>58</v>
      </c>
      <c r="K195" s="2434" t="s">
        <v>256</v>
      </c>
      <c r="O195" s="185"/>
      <c r="P195" s="185"/>
      <c r="Q195" s="185"/>
    </row>
    <row r="196" spans="1:17" s="1170" customFormat="1" ht="11.45" customHeight="1">
      <c r="A196" s="199" t="s">
        <v>51</v>
      </c>
      <c r="B196" s="2007">
        <v>21</v>
      </c>
      <c r="C196" s="2007">
        <v>157</v>
      </c>
      <c r="D196" s="2432">
        <v>3043</v>
      </c>
      <c r="E196" s="147">
        <v>405</v>
      </c>
      <c r="F196" s="147">
        <v>3</v>
      </c>
      <c r="G196" s="147">
        <v>28</v>
      </c>
      <c r="H196" s="147">
        <v>4</v>
      </c>
      <c r="I196" s="2432">
        <v>1</v>
      </c>
      <c r="J196" s="2432">
        <v>53</v>
      </c>
      <c r="K196" s="2432" t="s">
        <v>256</v>
      </c>
      <c r="O196" s="185"/>
      <c r="P196" s="185"/>
      <c r="Q196" s="185"/>
    </row>
    <row r="197" spans="1:17" s="403" customFormat="1" ht="11.45" customHeight="1">
      <c r="A197" s="202" t="s">
        <v>52</v>
      </c>
      <c r="B197" s="2005">
        <v>27</v>
      </c>
      <c r="C197" s="2005">
        <v>181</v>
      </c>
      <c r="D197" s="2433">
        <v>3730</v>
      </c>
      <c r="E197" s="224">
        <v>480</v>
      </c>
      <c r="F197" s="224">
        <v>2</v>
      </c>
      <c r="G197" s="224">
        <v>26</v>
      </c>
      <c r="H197" s="224">
        <v>3</v>
      </c>
      <c r="I197" s="2433">
        <v>1</v>
      </c>
      <c r="J197" s="2433">
        <v>48</v>
      </c>
      <c r="K197" s="2433" t="s">
        <v>256</v>
      </c>
      <c r="O197" s="185"/>
      <c r="P197" s="185"/>
      <c r="Q197" s="185"/>
    </row>
    <row r="198" spans="1:17" s="403" customFormat="1" ht="15.95" customHeight="1">
      <c r="A198" s="209" t="s">
        <v>153</v>
      </c>
      <c r="B198" s="2024">
        <v>197</v>
      </c>
      <c r="C198" s="2024">
        <v>945</v>
      </c>
      <c r="D198" s="2436">
        <v>17912</v>
      </c>
      <c r="E198" s="143">
        <v>2300</v>
      </c>
      <c r="F198" s="143">
        <v>2</v>
      </c>
      <c r="G198" s="143">
        <v>57</v>
      </c>
      <c r="H198" s="143">
        <v>5</v>
      </c>
      <c r="I198" s="2436">
        <v>2</v>
      </c>
      <c r="J198" s="2436">
        <v>173</v>
      </c>
      <c r="K198" s="2436" t="s">
        <v>256</v>
      </c>
      <c r="O198" s="185"/>
      <c r="P198" s="185"/>
      <c r="Q198" s="185"/>
    </row>
    <row r="199" spans="1:17" s="406" customFormat="1" ht="12.95" customHeight="1">
      <c r="A199" s="206" t="s">
        <v>162</v>
      </c>
      <c r="B199" s="2435">
        <v>49</v>
      </c>
      <c r="C199" s="2435">
        <v>309</v>
      </c>
      <c r="D199" s="2434">
        <v>6902</v>
      </c>
      <c r="E199" s="320">
        <v>850</v>
      </c>
      <c r="F199" s="320">
        <v>1</v>
      </c>
      <c r="G199" s="320">
        <v>53</v>
      </c>
      <c r="H199" s="320">
        <v>5</v>
      </c>
      <c r="I199" s="2434">
        <v>1</v>
      </c>
      <c r="J199" s="2434">
        <v>90</v>
      </c>
      <c r="K199" s="2434" t="s">
        <v>256</v>
      </c>
      <c r="O199" s="185"/>
      <c r="P199" s="185"/>
      <c r="Q199" s="185"/>
    </row>
    <row r="200" spans="1:17" s="403" customFormat="1" ht="11.45" customHeight="1">
      <c r="A200" s="211" t="s">
        <v>165</v>
      </c>
      <c r="B200" s="2007">
        <v>38</v>
      </c>
      <c r="C200" s="2007">
        <v>271</v>
      </c>
      <c r="D200" s="2432">
        <v>6197</v>
      </c>
      <c r="E200" s="147">
        <v>772</v>
      </c>
      <c r="F200" s="147">
        <v>1</v>
      </c>
      <c r="G200" s="147">
        <v>53</v>
      </c>
      <c r="H200" s="147">
        <v>5</v>
      </c>
      <c r="I200" s="2432">
        <v>1</v>
      </c>
      <c r="J200" s="2432">
        <v>90</v>
      </c>
      <c r="K200" s="2432" t="s">
        <v>256</v>
      </c>
      <c r="O200" s="185"/>
      <c r="P200" s="185"/>
      <c r="Q200" s="185"/>
    </row>
    <row r="201" spans="1:17" s="403" customFormat="1" ht="11.45" customHeight="1">
      <c r="A201" s="210" t="s">
        <v>166</v>
      </c>
      <c r="B201" s="2005">
        <v>11</v>
      </c>
      <c r="C201" s="2005">
        <v>38</v>
      </c>
      <c r="D201" s="2433">
        <v>705</v>
      </c>
      <c r="E201" s="224">
        <v>78</v>
      </c>
      <c r="F201" s="224" t="s">
        <v>256</v>
      </c>
      <c r="G201" s="224" t="s">
        <v>256</v>
      </c>
      <c r="H201" s="224" t="s">
        <v>256</v>
      </c>
      <c r="I201" s="2433" t="s">
        <v>256</v>
      </c>
      <c r="J201" s="2433" t="s">
        <v>256</v>
      </c>
      <c r="K201" s="2433" t="s">
        <v>256</v>
      </c>
      <c r="O201" s="185"/>
      <c r="P201" s="185"/>
      <c r="Q201" s="185"/>
    </row>
    <row r="202" spans="1:17" s="403" customFormat="1" ht="11.45" customHeight="1">
      <c r="A202" s="199" t="s">
        <v>116</v>
      </c>
      <c r="B202" s="2007">
        <v>23</v>
      </c>
      <c r="C202" s="2007">
        <v>46</v>
      </c>
      <c r="D202" s="2432">
        <v>492</v>
      </c>
      <c r="E202" s="147">
        <v>61</v>
      </c>
      <c r="F202" s="147" t="s">
        <v>256</v>
      </c>
      <c r="G202" s="147" t="s">
        <v>256</v>
      </c>
      <c r="H202" s="147" t="s">
        <v>256</v>
      </c>
      <c r="I202" s="2432" t="s">
        <v>256</v>
      </c>
      <c r="J202" s="2432" t="s">
        <v>256</v>
      </c>
      <c r="K202" s="2432" t="s">
        <v>256</v>
      </c>
      <c r="O202" s="185"/>
      <c r="P202" s="185"/>
      <c r="Q202" s="185"/>
    </row>
    <row r="203" spans="1:17" s="403" customFormat="1" ht="11.45" customHeight="1">
      <c r="A203" s="202" t="s">
        <v>117</v>
      </c>
      <c r="B203" s="2005">
        <v>38</v>
      </c>
      <c r="C203" s="2005">
        <v>196</v>
      </c>
      <c r="D203" s="2433">
        <v>3648</v>
      </c>
      <c r="E203" s="224">
        <v>477</v>
      </c>
      <c r="F203" s="224">
        <v>1</v>
      </c>
      <c r="G203" s="224">
        <v>4</v>
      </c>
      <c r="H203" s="224" t="s">
        <v>256</v>
      </c>
      <c r="I203" s="2433" t="s">
        <v>256</v>
      </c>
      <c r="J203" s="2433" t="s">
        <v>256</v>
      </c>
      <c r="K203" s="2433" t="s">
        <v>256</v>
      </c>
      <c r="O203" s="185"/>
      <c r="P203" s="185"/>
      <c r="Q203" s="185"/>
    </row>
    <row r="204" spans="1:17" s="403" customFormat="1" ht="11.45" customHeight="1">
      <c r="A204" s="199" t="s">
        <v>118</v>
      </c>
      <c r="B204" s="2007">
        <v>21</v>
      </c>
      <c r="C204" s="2007">
        <v>78</v>
      </c>
      <c r="D204" s="2432">
        <v>1605</v>
      </c>
      <c r="E204" s="147">
        <v>182</v>
      </c>
      <c r="F204" s="147" t="s">
        <v>256</v>
      </c>
      <c r="G204" s="147" t="s">
        <v>256</v>
      </c>
      <c r="H204" s="147" t="s">
        <v>256</v>
      </c>
      <c r="I204" s="2432">
        <v>1</v>
      </c>
      <c r="J204" s="2432">
        <v>83</v>
      </c>
      <c r="K204" s="2432" t="s">
        <v>256</v>
      </c>
      <c r="O204" s="185"/>
      <c r="P204" s="185"/>
      <c r="Q204" s="185"/>
    </row>
    <row r="205" spans="1:17" s="403" customFormat="1" ht="11.45" customHeight="1">
      <c r="A205" s="202" t="s">
        <v>119</v>
      </c>
      <c r="B205" s="2005">
        <v>30</v>
      </c>
      <c r="C205" s="2005">
        <v>183</v>
      </c>
      <c r="D205" s="2433">
        <v>3216</v>
      </c>
      <c r="E205" s="224">
        <v>515</v>
      </c>
      <c r="F205" s="224" t="s">
        <v>256</v>
      </c>
      <c r="G205" s="224" t="s">
        <v>256</v>
      </c>
      <c r="H205" s="224" t="s">
        <v>256</v>
      </c>
      <c r="I205" s="2433" t="s">
        <v>256</v>
      </c>
      <c r="J205" s="2433" t="s">
        <v>256</v>
      </c>
      <c r="K205" s="2433" t="s">
        <v>256</v>
      </c>
      <c r="O205" s="185"/>
      <c r="P205" s="185"/>
      <c r="Q205" s="185"/>
    </row>
    <row r="206" spans="1:17" s="403" customFormat="1" ht="11.45" customHeight="1">
      <c r="A206" s="199" t="s">
        <v>120</v>
      </c>
      <c r="B206" s="2007">
        <v>17</v>
      </c>
      <c r="C206" s="2007">
        <v>101</v>
      </c>
      <c r="D206" s="2432">
        <v>1705</v>
      </c>
      <c r="E206" s="147">
        <v>165</v>
      </c>
      <c r="F206" s="147" t="s">
        <v>256</v>
      </c>
      <c r="G206" s="147" t="s">
        <v>256</v>
      </c>
      <c r="H206" s="147" t="s">
        <v>256</v>
      </c>
      <c r="I206" s="2432" t="s">
        <v>256</v>
      </c>
      <c r="J206" s="2432" t="s">
        <v>256</v>
      </c>
      <c r="K206" s="2432" t="s">
        <v>256</v>
      </c>
      <c r="O206" s="185"/>
      <c r="P206" s="185"/>
      <c r="Q206" s="185"/>
    </row>
    <row r="207" spans="1:17" s="403" customFormat="1" ht="11.45" customHeight="1">
      <c r="A207" s="202" t="s">
        <v>121</v>
      </c>
      <c r="B207" s="2005">
        <v>19</v>
      </c>
      <c r="C207" s="2005">
        <v>32</v>
      </c>
      <c r="D207" s="2433">
        <v>344</v>
      </c>
      <c r="E207" s="224">
        <v>50</v>
      </c>
      <c r="F207" s="224" t="s">
        <v>256</v>
      </c>
      <c r="G207" s="224" t="s">
        <v>256</v>
      </c>
      <c r="H207" s="224" t="s">
        <v>256</v>
      </c>
      <c r="I207" s="2433" t="s">
        <v>256</v>
      </c>
      <c r="J207" s="2433" t="s">
        <v>256</v>
      </c>
      <c r="K207" s="2433" t="s">
        <v>256</v>
      </c>
      <c r="O207" s="185"/>
      <c r="P207" s="185"/>
      <c r="Q207" s="185"/>
    </row>
    <row r="208" spans="1:17" s="403" customFormat="1" ht="15.95" customHeight="1">
      <c r="A208" s="209" t="s">
        <v>154</v>
      </c>
      <c r="B208" s="2024">
        <v>86</v>
      </c>
      <c r="C208" s="2024">
        <v>334</v>
      </c>
      <c r="D208" s="2436">
        <v>6770</v>
      </c>
      <c r="E208" s="143">
        <v>857</v>
      </c>
      <c r="F208" s="143">
        <v>2</v>
      </c>
      <c r="G208" s="143">
        <v>31</v>
      </c>
      <c r="H208" s="143">
        <v>4</v>
      </c>
      <c r="I208" s="2436">
        <v>2</v>
      </c>
      <c r="J208" s="2436">
        <v>230</v>
      </c>
      <c r="K208" s="2436">
        <v>38</v>
      </c>
      <c r="O208" s="185"/>
      <c r="P208" s="185"/>
      <c r="Q208" s="185"/>
    </row>
    <row r="209" spans="1:17" s="406" customFormat="1" ht="12.95" customHeight="1">
      <c r="A209" s="206" t="s">
        <v>106</v>
      </c>
      <c r="B209" s="2435">
        <v>32</v>
      </c>
      <c r="C209" s="2435">
        <v>160</v>
      </c>
      <c r="D209" s="2434">
        <v>3420</v>
      </c>
      <c r="E209" s="320">
        <v>419</v>
      </c>
      <c r="F209" s="320">
        <v>1</v>
      </c>
      <c r="G209" s="320">
        <v>29</v>
      </c>
      <c r="H209" s="320">
        <v>3</v>
      </c>
      <c r="I209" s="2434">
        <v>1</v>
      </c>
      <c r="J209" s="2434">
        <v>181</v>
      </c>
      <c r="K209" s="2434">
        <v>38</v>
      </c>
      <c r="O209" s="185"/>
      <c r="P209" s="185"/>
      <c r="Q209" s="185"/>
    </row>
    <row r="210" spans="1:17" s="403" customFormat="1" ht="11.45" customHeight="1">
      <c r="A210" s="199" t="s">
        <v>103</v>
      </c>
      <c r="B210" s="2007">
        <v>19</v>
      </c>
      <c r="C210" s="2007">
        <v>44</v>
      </c>
      <c r="D210" s="2432">
        <v>750</v>
      </c>
      <c r="E210" s="147">
        <v>98</v>
      </c>
      <c r="F210" s="147">
        <v>1</v>
      </c>
      <c r="G210" s="147">
        <v>2</v>
      </c>
      <c r="H210" s="147">
        <v>1</v>
      </c>
      <c r="I210" s="2432">
        <v>1</v>
      </c>
      <c r="J210" s="2432">
        <v>49</v>
      </c>
      <c r="K210" s="2432" t="s">
        <v>256</v>
      </c>
      <c r="O210" s="185"/>
      <c r="P210" s="185"/>
      <c r="Q210" s="185"/>
    </row>
    <row r="211" spans="1:17" ht="11.45" customHeight="1">
      <c r="A211" s="202" t="s">
        <v>104</v>
      </c>
      <c r="B211" s="2005">
        <v>20</v>
      </c>
      <c r="C211" s="2005">
        <v>60</v>
      </c>
      <c r="D211" s="2433">
        <v>1260</v>
      </c>
      <c r="E211" s="224">
        <v>147</v>
      </c>
      <c r="F211" s="224" t="s">
        <v>256</v>
      </c>
      <c r="G211" s="224" t="s">
        <v>256</v>
      </c>
      <c r="H211" s="224" t="s">
        <v>256</v>
      </c>
      <c r="I211" s="2433" t="s">
        <v>256</v>
      </c>
      <c r="J211" s="2433" t="s">
        <v>256</v>
      </c>
      <c r="K211" s="2433" t="s">
        <v>256</v>
      </c>
    </row>
    <row r="212" spans="1:17" ht="11.45" customHeight="1">
      <c r="A212" s="199" t="s">
        <v>105</v>
      </c>
      <c r="B212" s="2007">
        <v>15</v>
      </c>
      <c r="C212" s="2007">
        <v>70</v>
      </c>
      <c r="D212" s="2432">
        <v>1340</v>
      </c>
      <c r="E212" s="147">
        <v>193</v>
      </c>
      <c r="F212" s="147" t="s">
        <v>256</v>
      </c>
      <c r="G212" s="147" t="s">
        <v>256</v>
      </c>
      <c r="H212" s="147" t="s">
        <v>256</v>
      </c>
      <c r="I212" s="2432" t="s">
        <v>256</v>
      </c>
      <c r="J212" s="2432" t="s">
        <v>256</v>
      </c>
      <c r="K212" s="2432" t="s">
        <v>256</v>
      </c>
    </row>
    <row r="213" spans="1:17" ht="18" customHeight="1">
      <c r="A213" s="197" t="s">
        <v>155</v>
      </c>
      <c r="B213" s="2009" t="s">
        <v>260</v>
      </c>
      <c r="C213" s="2009" t="s">
        <v>260</v>
      </c>
      <c r="D213" s="2009" t="s">
        <v>260</v>
      </c>
      <c r="E213" s="196" t="s">
        <v>260</v>
      </c>
      <c r="F213" s="2009" t="s">
        <v>260</v>
      </c>
      <c r="G213" s="196" t="s">
        <v>260</v>
      </c>
      <c r="H213" s="2009" t="s">
        <v>260</v>
      </c>
      <c r="I213" s="196" t="s">
        <v>260</v>
      </c>
      <c r="J213" s="2009" t="s">
        <v>260</v>
      </c>
      <c r="K213" s="196" t="s">
        <v>260</v>
      </c>
    </row>
    <row r="214" spans="1:17" ht="12" customHeight="1">
      <c r="A214" s="2427"/>
      <c r="B214" s="333"/>
      <c r="C214" s="333"/>
      <c r="D214" s="333"/>
      <c r="E214" s="333"/>
      <c r="G214" s="333"/>
      <c r="H214" s="333"/>
      <c r="I214" s="333"/>
    </row>
    <row r="215" spans="1:17" ht="12" customHeight="1">
      <c r="A215" s="2429"/>
      <c r="B215" s="2430"/>
      <c r="C215" s="2431"/>
      <c r="D215" s="2430"/>
      <c r="E215" s="2430"/>
      <c r="F215" s="194"/>
      <c r="G215" s="2430"/>
      <c r="H215" s="2430"/>
      <c r="I215" s="2430"/>
    </row>
    <row r="216" spans="1:17" ht="12" customHeight="1">
      <c r="A216" s="2427"/>
      <c r="B216" s="333"/>
      <c r="C216" s="333"/>
      <c r="D216" s="333"/>
      <c r="E216" s="333"/>
      <c r="G216" s="333"/>
      <c r="H216" s="333"/>
      <c r="I216" s="333"/>
    </row>
    <row r="217" spans="1:17" ht="12" customHeight="1">
      <c r="A217" s="2427"/>
      <c r="B217" s="333"/>
      <c r="C217" s="333"/>
      <c r="D217" s="333"/>
      <c r="E217" s="333"/>
      <c r="G217" s="333"/>
      <c r="H217" s="333"/>
      <c r="I217" s="333"/>
    </row>
    <row r="218" spans="1:17" ht="12" customHeight="1">
      <c r="A218" s="2427"/>
      <c r="B218" s="333"/>
      <c r="C218" s="333"/>
      <c r="D218" s="333"/>
      <c r="E218" s="333"/>
      <c r="G218" s="333"/>
      <c r="H218" s="333"/>
      <c r="I218" s="333"/>
    </row>
    <row r="219" spans="1:17" ht="12" customHeight="1">
      <c r="A219" s="2427"/>
      <c r="B219" s="333"/>
      <c r="C219" s="333"/>
      <c r="D219" s="333"/>
      <c r="E219" s="333"/>
      <c r="G219" s="333"/>
      <c r="H219" s="333"/>
      <c r="I219" s="333"/>
    </row>
    <row r="220" spans="1:17" ht="12" customHeight="1">
      <c r="A220" s="2427"/>
      <c r="B220" s="333"/>
      <c r="C220" s="333"/>
      <c r="D220" s="333"/>
      <c r="E220" s="333"/>
      <c r="G220" s="333"/>
      <c r="H220" s="333"/>
      <c r="I220" s="333"/>
    </row>
    <row r="221" spans="1:17" ht="12" customHeight="1">
      <c r="A221" s="2427"/>
      <c r="B221" s="333"/>
      <c r="C221" s="333"/>
      <c r="D221" s="333"/>
      <c r="E221" s="333"/>
      <c r="G221" s="333"/>
      <c r="H221" s="333"/>
      <c r="I221" s="333"/>
    </row>
    <row r="222" spans="1:17" ht="12" customHeight="1">
      <c r="A222" s="2427"/>
      <c r="B222" s="333"/>
      <c r="C222" s="333"/>
      <c r="D222" s="333"/>
      <c r="E222" s="333"/>
      <c r="G222" s="333"/>
      <c r="H222" s="333"/>
      <c r="I222" s="333"/>
    </row>
    <row r="223" spans="1:17" ht="12" customHeight="1">
      <c r="A223" s="2429"/>
      <c r="B223" s="2426"/>
      <c r="C223" s="2426"/>
      <c r="D223" s="2426"/>
      <c r="E223" s="2426"/>
      <c r="F223" s="2428"/>
      <c r="G223" s="1943"/>
      <c r="H223" s="1943"/>
      <c r="I223" s="1943"/>
    </row>
    <row r="224" spans="1:17" ht="12" customHeight="1">
      <c r="A224" s="2427"/>
      <c r="B224" s="2426"/>
      <c r="C224" s="2426"/>
      <c r="D224" s="2426"/>
      <c r="E224" s="2426"/>
      <c r="G224" s="2426"/>
      <c r="H224" s="2426"/>
      <c r="I224" s="2426"/>
    </row>
    <row r="225" spans="1:9" ht="12" customHeight="1">
      <c r="A225" s="2427"/>
      <c r="B225" s="2426"/>
      <c r="C225" s="2426"/>
      <c r="D225" s="2426"/>
      <c r="E225" s="2426"/>
      <c r="G225" s="2426"/>
      <c r="H225" s="2426"/>
      <c r="I225" s="2426"/>
    </row>
    <row r="226" spans="1:9">
      <c r="A226" s="2427"/>
      <c r="B226" s="2426"/>
      <c r="C226" s="2426"/>
      <c r="D226" s="2426"/>
      <c r="E226" s="2426"/>
      <c r="G226" s="2426"/>
      <c r="H226" s="2426"/>
      <c r="I226" s="2426"/>
    </row>
    <row r="227" spans="1:9">
      <c r="A227" s="2427"/>
      <c r="B227" s="2426"/>
      <c r="C227" s="2426"/>
      <c r="D227" s="2426"/>
      <c r="E227" s="2426"/>
      <c r="G227" s="2426"/>
      <c r="H227" s="2426"/>
      <c r="I227" s="2426"/>
    </row>
    <row r="228" spans="1:9">
      <c r="A228" s="2425"/>
    </row>
    <row r="390" spans="12:14">
      <c r="L390" s="185" t="s">
        <v>106</v>
      </c>
      <c r="M390" s="185">
        <v>225</v>
      </c>
      <c r="N390" s="185" t="s">
        <v>474</v>
      </c>
    </row>
  </sheetData>
  <mergeCells count="13">
    <mergeCell ref="C5:C6"/>
    <mergeCell ref="D5:E5"/>
    <mergeCell ref="F5:F6"/>
    <mergeCell ref="G5:H5"/>
    <mergeCell ref="I5:I6"/>
    <mergeCell ref="J5:K5"/>
    <mergeCell ref="A1:K1"/>
    <mergeCell ref="A2:K2"/>
    <mergeCell ref="A4:A6"/>
    <mergeCell ref="B4:E4"/>
    <mergeCell ref="F4:H4"/>
    <mergeCell ref="I4:K4"/>
    <mergeCell ref="B5:B6"/>
  </mergeCells>
  <printOptions horizontalCentered="1"/>
  <pageMargins left="0.62992125984251968" right="0.62992125984251968" top="0.98425196850393704" bottom="0.98425196850393704" header="0.51181102362204722" footer="0.51181102362204722"/>
  <pageSetup paperSize="9" pageOrder="overThenDown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13"/>
  <sheetViews>
    <sheetView zoomScaleNormal="100" zoomScaleSheetLayoutView="130" workbookViewId="0">
      <pane ySplit="6" topLeftCell="A7" activePane="bottomLeft" state="frozen"/>
      <selection pane="bottomLeft" activeCell="A4" sqref="A4:A6"/>
    </sheetView>
  </sheetViews>
  <sheetFormatPr defaultRowHeight="15"/>
  <cols>
    <col min="1" max="1" width="20.7109375" style="2450" customWidth="1"/>
    <col min="2" max="2" width="5.28515625" customWidth="1"/>
    <col min="3" max="4" width="6.7109375" customWidth="1"/>
    <col min="5" max="5" width="6.7109375" style="2450" customWidth="1"/>
    <col min="6" max="6" width="5.7109375" customWidth="1"/>
    <col min="7" max="7" width="6.7109375" style="2450" customWidth="1"/>
    <col min="8" max="8" width="5.7109375" customWidth="1"/>
    <col min="9" max="9" width="6.7109375" style="2450" customWidth="1"/>
    <col min="10" max="10" width="6.28515625" style="2450" customWidth="1"/>
    <col min="11" max="11" width="6.7109375" customWidth="1"/>
    <col min="12" max="12" width="6.7109375" style="2450" customWidth="1"/>
  </cols>
  <sheetData>
    <row r="1" spans="1:12" s="254" customFormat="1" ht="12.75" customHeight="1">
      <c r="A1" s="993" t="s">
        <v>2845</v>
      </c>
      <c r="B1" s="993"/>
      <c r="C1" s="993"/>
      <c r="D1" s="993"/>
      <c r="E1" s="993"/>
      <c r="F1" s="993"/>
      <c r="G1" s="993"/>
      <c r="H1" s="993"/>
      <c r="I1" s="993"/>
      <c r="J1" s="777"/>
      <c r="K1" s="777"/>
      <c r="L1" s="777"/>
    </row>
    <row r="2" spans="1:12" s="254" customFormat="1" ht="14.25" customHeight="1">
      <c r="A2" s="993" t="s">
        <v>2836</v>
      </c>
      <c r="B2" s="993"/>
      <c r="C2" s="993"/>
      <c r="D2" s="993"/>
      <c r="E2" s="993"/>
      <c r="F2" s="993"/>
      <c r="G2" s="993"/>
      <c r="H2" s="993"/>
      <c r="I2" s="993"/>
      <c r="J2" s="777"/>
      <c r="K2" s="777"/>
      <c r="L2" s="777"/>
    </row>
    <row r="3" spans="1:12" s="254" customFormat="1" ht="5.0999999999999996" customHeight="1">
      <c r="A3" s="991"/>
      <c r="B3" s="991"/>
      <c r="C3" s="991"/>
      <c r="D3" s="991"/>
      <c r="E3" s="991"/>
      <c r="F3" s="991"/>
      <c r="G3" s="991"/>
      <c r="H3" s="991"/>
      <c r="I3" s="991"/>
      <c r="J3" s="2464"/>
      <c r="K3" s="2464"/>
      <c r="L3" s="2464"/>
    </row>
    <row r="4" spans="1:12" ht="20.100000000000001" customHeight="1">
      <c r="A4" s="2447" t="s">
        <v>2844</v>
      </c>
      <c r="B4" s="2463" t="s">
        <v>2843</v>
      </c>
      <c r="C4" s="2462"/>
      <c r="D4" s="2462"/>
      <c r="E4" s="2462"/>
      <c r="F4" s="2462"/>
      <c r="G4" s="2462"/>
      <c r="H4" s="2462"/>
      <c r="I4" s="2462"/>
      <c r="J4" s="1137" t="s">
        <v>2842</v>
      </c>
      <c r="K4" s="1137"/>
      <c r="L4" s="1465"/>
    </row>
    <row r="5" spans="1:12" ht="35.1" customHeight="1">
      <c r="A5" s="2447"/>
      <c r="B5" s="2463" t="s">
        <v>2831</v>
      </c>
      <c r="C5" s="2462" t="s">
        <v>2830</v>
      </c>
      <c r="D5" s="1137" t="s">
        <v>2841</v>
      </c>
      <c r="E5" s="1137"/>
      <c r="F5" s="1137" t="s">
        <v>2840</v>
      </c>
      <c r="G5" s="1137"/>
      <c r="H5" s="1137" t="s">
        <v>2839</v>
      </c>
      <c r="I5" s="1137"/>
      <c r="J5" s="1137" t="s">
        <v>2838</v>
      </c>
      <c r="K5" s="1137" t="s">
        <v>2829</v>
      </c>
      <c r="L5" s="1465"/>
    </row>
    <row r="6" spans="1:12" ht="30" customHeight="1">
      <c r="A6" s="2447"/>
      <c r="B6" s="2463"/>
      <c r="C6" s="2462"/>
      <c r="D6" s="2461" t="s">
        <v>266</v>
      </c>
      <c r="E6" s="1463" t="s">
        <v>2826</v>
      </c>
      <c r="F6" s="2461" t="s">
        <v>266</v>
      </c>
      <c r="G6" s="1463" t="s">
        <v>2826</v>
      </c>
      <c r="H6" s="2461" t="s">
        <v>266</v>
      </c>
      <c r="I6" s="1463" t="s">
        <v>2826</v>
      </c>
      <c r="J6" s="1137"/>
      <c r="K6" s="1463" t="s">
        <v>266</v>
      </c>
      <c r="L6" s="1462" t="s">
        <v>2826</v>
      </c>
    </row>
    <row r="7" spans="1:12" s="520" customFormat="1" ht="15.95" customHeight="1">
      <c r="A7" s="2460" t="s">
        <v>0</v>
      </c>
      <c r="B7" s="2453">
        <v>508</v>
      </c>
      <c r="C7" s="2453">
        <v>10140</v>
      </c>
      <c r="D7" s="2453">
        <v>64180</v>
      </c>
      <c r="E7" s="2453">
        <v>15168</v>
      </c>
      <c r="F7" s="2453">
        <v>156694</v>
      </c>
      <c r="G7" s="2453">
        <v>37474</v>
      </c>
      <c r="H7" s="2453">
        <v>25413</v>
      </c>
      <c r="I7" s="2453">
        <v>6306</v>
      </c>
      <c r="J7" s="2453">
        <v>41</v>
      </c>
      <c r="K7" s="2453">
        <v>1851</v>
      </c>
      <c r="L7" s="2453">
        <v>406</v>
      </c>
    </row>
    <row r="8" spans="1:12" ht="15" customHeight="1">
      <c r="A8" s="1459" t="s">
        <v>250</v>
      </c>
      <c r="B8" s="328">
        <v>246</v>
      </c>
      <c r="C8" s="328">
        <v>5131</v>
      </c>
      <c r="D8" s="328">
        <v>33804</v>
      </c>
      <c r="E8" s="328">
        <v>7968</v>
      </c>
      <c r="F8" s="328">
        <v>75432</v>
      </c>
      <c r="G8" s="328">
        <v>17668</v>
      </c>
      <c r="H8" s="328">
        <v>12116</v>
      </c>
      <c r="I8" s="328">
        <v>3018</v>
      </c>
      <c r="J8" s="328">
        <v>19</v>
      </c>
      <c r="K8" s="328">
        <v>1203</v>
      </c>
      <c r="L8" s="328">
        <v>279</v>
      </c>
    </row>
    <row r="9" spans="1:12" s="520" customFormat="1" ht="12.75">
      <c r="A9" s="2459" t="s">
        <v>125</v>
      </c>
      <c r="B9" s="2453">
        <v>106</v>
      </c>
      <c r="C9" s="2453">
        <v>2411</v>
      </c>
      <c r="D9" s="2453">
        <v>18842</v>
      </c>
      <c r="E9" s="2453">
        <v>4473</v>
      </c>
      <c r="F9" s="2453">
        <v>35776</v>
      </c>
      <c r="G9" s="2453">
        <v>8202</v>
      </c>
      <c r="H9" s="2453">
        <v>4653</v>
      </c>
      <c r="I9" s="2453">
        <v>1180</v>
      </c>
      <c r="J9" s="2453">
        <v>8</v>
      </c>
      <c r="K9" s="2453">
        <v>619</v>
      </c>
      <c r="L9" s="2453">
        <v>129</v>
      </c>
    </row>
    <row r="10" spans="1:12" ht="21.95" customHeight="1">
      <c r="A10" s="1445" t="s">
        <v>578</v>
      </c>
      <c r="B10" s="328">
        <v>106</v>
      </c>
      <c r="C10" s="328">
        <v>2411</v>
      </c>
      <c r="D10" s="328">
        <v>18842</v>
      </c>
      <c r="E10" s="328">
        <v>4473</v>
      </c>
      <c r="F10" s="328">
        <v>35776</v>
      </c>
      <c r="G10" s="328">
        <v>8202</v>
      </c>
      <c r="H10" s="328">
        <v>4653</v>
      </c>
      <c r="I10" s="328">
        <v>1180</v>
      </c>
      <c r="J10" s="328">
        <v>8</v>
      </c>
      <c r="K10" s="328">
        <v>619</v>
      </c>
      <c r="L10" s="328">
        <v>129</v>
      </c>
    </row>
    <row r="11" spans="1:12" s="254" customFormat="1" ht="11.1" customHeight="1">
      <c r="A11" s="2452" t="s">
        <v>196</v>
      </c>
      <c r="B11" s="2451">
        <v>1</v>
      </c>
      <c r="C11" s="2451">
        <v>24</v>
      </c>
      <c r="D11" s="2451" t="s">
        <v>256</v>
      </c>
      <c r="E11" s="2451" t="s">
        <v>256</v>
      </c>
      <c r="F11" s="2451">
        <v>377</v>
      </c>
      <c r="G11" s="2451">
        <v>100</v>
      </c>
      <c r="H11" s="2451">
        <v>160</v>
      </c>
      <c r="I11" s="2451">
        <v>33</v>
      </c>
      <c r="J11" s="2451" t="s">
        <v>256</v>
      </c>
      <c r="K11" s="2451" t="s">
        <v>256</v>
      </c>
      <c r="L11" s="2451" t="s">
        <v>256</v>
      </c>
    </row>
    <row r="12" spans="1:12" s="254" customFormat="1" ht="11.1" customHeight="1">
      <c r="A12" s="1450" t="s">
        <v>197</v>
      </c>
      <c r="B12" s="328">
        <v>6</v>
      </c>
      <c r="C12" s="328">
        <v>189</v>
      </c>
      <c r="D12" s="328">
        <v>1703</v>
      </c>
      <c r="E12" s="328">
        <v>384</v>
      </c>
      <c r="F12" s="328">
        <v>2345</v>
      </c>
      <c r="G12" s="328">
        <v>554</v>
      </c>
      <c r="H12" s="328">
        <v>802</v>
      </c>
      <c r="I12" s="328">
        <v>233</v>
      </c>
      <c r="J12" s="328">
        <v>1</v>
      </c>
      <c r="K12" s="328">
        <v>85</v>
      </c>
      <c r="L12" s="328">
        <v>13</v>
      </c>
    </row>
    <row r="13" spans="1:12" s="254" customFormat="1" ht="11.1" customHeight="1">
      <c r="A13" s="2452" t="s">
        <v>198</v>
      </c>
      <c r="B13" s="2451">
        <v>9</v>
      </c>
      <c r="C13" s="2451">
        <v>207</v>
      </c>
      <c r="D13" s="2451">
        <v>2444</v>
      </c>
      <c r="E13" s="2451">
        <v>595</v>
      </c>
      <c r="F13" s="2451">
        <v>1841</v>
      </c>
      <c r="G13" s="2451">
        <v>385</v>
      </c>
      <c r="H13" s="2451">
        <v>432</v>
      </c>
      <c r="I13" s="2451">
        <v>114</v>
      </c>
      <c r="J13" s="2451" t="s">
        <v>256</v>
      </c>
      <c r="K13" s="2451" t="s">
        <v>256</v>
      </c>
      <c r="L13" s="2451" t="s">
        <v>256</v>
      </c>
    </row>
    <row r="14" spans="1:12" s="254" customFormat="1" ht="11.1" customHeight="1">
      <c r="A14" s="1450" t="s">
        <v>199</v>
      </c>
      <c r="B14" s="328">
        <v>1</v>
      </c>
      <c r="C14" s="328">
        <v>30</v>
      </c>
      <c r="D14" s="328">
        <v>166</v>
      </c>
      <c r="E14" s="328">
        <v>38</v>
      </c>
      <c r="F14" s="328">
        <v>350</v>
      </c>
      <c r="G14" s="328">
        <v>101</v>
      </c>
      <c r="H14" s="328">
        <v>122</v>
      </c>
      <c r="I14" s="328">
        <v>31</v>
      </c>
      <c r="J14" s="328" t="s">
        <v>256</v>
      </c>
      <c r="K14" s="328" t="s">
        <v>256</v>
      </c>
      <c r="L14" s="328" t="s">
        <v>256</v>
      </c>
    </row>
    <row r="15" spans="1:12" s="254" customFormat="1" ht="11.1" customHeight="1">
      <c r="A15" s="2452" t="s">
        <v>200</v>
      </c>
      <c r="B15" s="2451">
        <v>9</v>
      </c>
      <c r="C15" s="2451">
        <v>258</v>
      </c>
      <c r="D15" s="2451">
        <v>1765</v>
      </c>
      <c r="E15" s="2451">
        <v>419</v>
      </c>
      <c r="F15" s="2451">
        <v>4715</v>
      </c>
      <c r="G15" s="2451">
        <v>1090</v>
      </c>
      <c r="H15" s="2451">
        <v>390</v>
      </c>
      <c r="I15" s="2451">
        <v>116</v>
      </c>
      <c r="J15" s="2451" t="s">
        <v>256</v>
      </c>
      <c r="K15" s="2451" t="s">
        <v>256</v>
      </c>
      <c r="L15" s="2451" t="s">
        <v>256</v>
      </c>
    </row>
    <row r="16" spans="1:12" s="254" customFormat="1" ht="11.1" customHeight="1">
      <c r="A16" s="1450" t="s">
        <v>201</v>
      </c>
      <c r="B16" s="328">
        <v>9</v>
      </c>
      <c r="C16" s="328">
        <v>239</v>
      </c>
      <c r="D16" s="328">
        <v>1172</v>
      </c>
      <c r="E16" s="328">
        <v>297</v>
      </c>
      <c r="F16" s="328">
        <v>4355</v>
      </c>
      <c r="G16" s="328">
        <v>977</v>
      </c>
      <c r="H16" s="328">
        <v>605</v>
      </c>
      <c r="I16" s="328">
        <v>131</v>
      </c>
      <c r="J16" s="328">
        <v>2</v>
      </c>
      <c r="K16" s="328">
        <v>63</v>
      </c>
      <c r="L16" s="328">
        <v>15</v>
      </c>
    </row>
    <row r="17" spans="1:12" s="254" customFormat="1" ht="11.1" customHeight="1">
      <c r="A17" s="2452" t="s">
        <v>202</v>
      </c>
      <c r="B17" s="2451">
        <v>3</v>
      </c>
      <c r="C17" s="2451">
        <v>66</v>
      </c>
      <c r="D17" s="2451">
        <v>556</v>
      </c>
      <c r="E17" s="2451">
        <v>128</v>
      </c>
      <c r="F17" s="2451">
        <v>830</v>
      </c>
      <c r="G17" s="2451">
        <v>196</v>
      </c>
      <c r="H17" s="2451">
        <v>196</v>
      </c>
      <c r="I17" s="2451">
        <v>64</v>
      </c>
      <c r="J17" s="2451" t="s">
        <v>256</v>
      </c>
      <c r="K17" s="2451" t="s">
        <v>256</v>
      </c>
      <c r="L17" s="2451" t="s">
        <v>256</v>
      </c>
    </row>
    <row r="18" spans="1:12" s="254" customFormat="1" ht="11.1" customHeight="1">
      <c r="A18" s="1450" t="s">
        <v>203</v>
      </c>
      <c r="B18" s="328">
        <v>2</v>
      </c>
      <c r="C18" s="328">
        <v>46</v>
      </c>
      <c r="D18" s="328">
        <v>493</v>
      </c>
      <c r="E18" s="328">
        <v>119</v>
      </c>
      <c r="F18" s="328">
        <v>426</v>
      </c>
      <c r="G18" s="328">
        <v>108</v>
      </c>
      <c r="H18" s="328">
        <v>141</v>
      </c>
      <c r="I18" s="328">
        <v>35</v>
      </c>
      <c r="J18" s="328">
        <v>1</v>
      </c>
      <c r="K18" s="328">
        <v>21</v>
      </c>
      <c r="L18" s="328">
        <v>5</v>
      </c>
    </row>
    <row r="19" spans="1:12" s="254" customFormat="1" ht="11.1" customHeight="1">
      <c r="A19" s="2452" t="s">
        <v>204</v>
      </c>
      <c r="B19" s="2451">
        <v>8</v>
      </c>
      <c r="C19" s="2451">
        <v>189</v>
      </c>
      <c r="D19" s="2451">
        <v>2158</v>
      </c>
      <c r="E19" s="2451">
        <v>533</v>
      </c>
      <c r="F19" s="2451">
        <v>2638</v>
      </c>
      <c r="G19" s="2451">
        <v>587</v>
      </c>
      <c r="H19" s="2451">
        <v>348</v>
      </c>
      <c r="I19" s="2451">
        <v>83</v>
      </c>
      <c r="J19" s="2451" t="s">
        <v>256</v>
      </c>
      <c r="K19" s="2451" t="s">
        <v>256</v>
      </c>
      <c r="L19" s="2451" t="s">
        <v>256</v>
      </c>
    </row>
    <row r="20" spans="1:12" s="254" customFormat="1" ht="11.1" customHeight="1">
      <c r="A20" s="1450" t="s">
        <v>205</v>
      </c>
      <c r="B20" s="328">
        <v>3</v>
      </c>
      <c r="C20" s="328">
        <v>71</v>
      </c>
      <c r="D20" s="328">
        <v>409</v>
      </c>
      <c r="E20" s="328">
        <v>87</v>
      </c>
      <c r="F20" s="328">
        <v>1113</v>
      </c>
      <c r="G20" s="328">
        <v>278</v>
      </c>
      <c r="H20" s="328">
        <v>248</v>
      </c>
      <c r="I20" s="328">
        <v>53</v>
      </c>
      <c r="J20" s="328" t="s">
        <v>256</v>
      </c>
      <c r="K20" s="328" t="s">
        <v>256</v>
      </c>
      <c r="L20" s="328" t="s">
        <v>256</v>
      </c>
    </row>
    <row r="21" spans="1:12" s="254" customFormat="1" ht="11.1" customHeight="1">
      <c r="A21" s="2452" t="s">
        <v>206</v>
      </c>
      <c r="B21" s="2451">
        <v>5</v>
      </c>
      <c r="C21" s="2451">
        <v>158</v>
      </c>
      <c r="D21" s="2451">
        <v>1066</v>
      </c>
      <c r="E21" s="2451">
        <v>255</v>
      </c>
      <c r="F21" s="2451">
        <v>2650</v>
      </c>
      <c r="G21" s="2451">
        <v>583</v>
      </c>
      <c r="H21" s="2451">
        <v>254</v>
      </c>
      <c r="I21" s="2451">
        <v>66</v>
      </c>
      <c r="J21" s="2451" t="s">
        <v>256</v>
      </c>
      <c r="K21" s="2451" t="s">
        <v>256</v>
      </c>
      <c r="L21" s="2451" t="s">
        <v>256</v>
      </c>
    </row>
    <row r="22" spans="1:12" s="254" customFormat="1" ht="11.1" customHeight="1">
      <c r="A22" s="1450" t="s">
        <v>207</v>
      </c>
      <c r="B22" s="328">
        <v>6</v>
      </c>
      <c r="C22" s="328">
        <v>92</v>
      </c>
      <c r="D22" s="328">
        <v>1080</v>
      </c>
      <c r="E22" s="328">
        <v>226</v>
      </c>
      <c r="F22" s="328">
        <v>1191</v>
      </c>
      <c r="G22" s="328">
        <v>293</v>
      </c>
      <c r="H22" s="328" t="s">
        <v>256</v>
      </c>
      <c r="I22" s="328" t="s">
        <v>256</v>
      </c>
      <c r="J22" s="328">
        <v>1</v>
      </c>
      <c r="K22" s="328">
        <v>228</v>
      </c>
      <c r="L22" s="328">
        <v>42</v>
      </c>
    </row>
    <row r="23" spans="1:12" s="254" customFormat="1" ht="11.1" customHeight="1">
      <c r="A23" s="2452" t="s">
        <v>208</v>
      </c>
      <c r="B23" s="2451">
        <v>16</v>
      </c>
      <c r="C23" s="2451">
        <v>312</v>
      </c>
      <c r="D23" s="2451">
        <v>2967</v>
      </c>
      <c r="E23" s="2451">
        <v>694</v>
      </c>
      <c r="F23" s="2451">
        <v>4228</v>
      </c>
      <c r="G23" s="2451">
        <v>973</v>
      </c>
      <c r="H23" s="2451">
        <v>352</v>
      </c>
      <c r="I23" s="2451">
        <v>85</v>
      </c>
      <c r="J23" s="2451">
        <v>2</v>
      </c>
      <c r="K23" s="2451">
        <v>144</v>
      </c>
      <c r="L23" s="2451">
        <v>37</v>
      </c>
    </row>
    <row r="24" spans="1:12" s="254" customFormat="1" ht="11.1" customHeight="1">
      <c r="A24" s="1450" t="s">
        <v>209</v>
      </c>
      <c r="B24" s="328">
        <v>2</v>
      </c>
      <c r="C24" s="328">
        <v>28</v>
      </c>
      <c r="D24" s="328" t="s">
        <v>256</v>
      </c>
      <c r="E24" s="328" t="s">
        <v>256</v>
      </c>
      <c r="F24" s="328">
        <v>648</v>
      </c>
      <c r="G24" s="328">
        <v>153</v>
      </c>
      <c r="H24" s="328">
        <v>68</v>
      </c>
      <c r="I24" s="328">
        <v>16</v>
      </c>
      <c r="J24" s="328" t="s">
        <v>256</v>
      </c>
      <c r="K24" s="328" t="s">
        <v>256</v>
      </c>
      <c r="L24" s="328" t="s">
        <v>256</v>
      </c>
    </row>
    <row r="25" spans="1:12" s="254" customFormat="1" ht="11.1" customHeight="1">
      <c r="A25" s="2452" t="s">
        <v>210</v>
      </c>
      <c r="B25" s="2451">
        <v>19</v>
      </c>
      <c r="C25" s="2451">
        <v>387</v>
      </c>
      <c r="D25" s="2451">
        <v>1570</v>
      </c>
      <c r="E25" s="2451">
        <v>391</v>
      </c>
      <c r="F25" s="2451">
        <v>6964</v>
      </c>
      <c r="G25" s="2451">
        <v>1596</v>
      </c>
      <c r="H25" s="2451">
        <v>366</v>
      </c>
      <c r="I25" s="2451">
        <v>96</v>
      </c>
      <c r="J25" s="2451" t="s">
        <v>256</v>
      </c>
      <c r="K25" s="2451" t="s">
        <v>256</v>
      </c>
      <c r="L25" s="2451" t="s">
        <v>256</v>
      </c>
    </row>
    <row r="26" spans="1:12" s="254" customFormat="1" ht="11.1" customHeight="1">
      <c r="A26" s="1450" t="s">
        <v>211</v>
      </c>
      <c r="B26" s="328" t="s">
        <v>256</v>
      </c>
      <c r="C26" s="328" t="s">
        <v>256</v>
      </c>
      <c r="D26" s="328" t="s">
        <v>256</v>
      </c>
      <c r="E26" s="328" t="s">
        <v>256</v>
      </c>
      <c r="F26" s="328" t="s">
        <v>256</v>
      </c>
      <c r="G26" s="328" t="s">
        <v>256</v>
      </c>
      <c r="H26" s="328" t="s">
        <v>256</v>
      </c>
      <c r="I26" s="328" t="s">
        <v>256</v>
      </c>
      <c r="J26" s="328" t="s">
        <v>256</v>
      </c>
      <c r="K26" s="328" t="s">
        <v>256</v>
      </c>
      <c r="L26" s="328" t="s">
        <v>256</v>
      </c>
    </row>
    <row r="27" spans="1:12" s="254" customFormat="1" ht="11.1" customHeight="1">
      <c r="A27" s="2452" t="s">
        <v>212</v>
      </c>
      <c r="B27" s="2451">
        <v>7</v>
      </c>
      <c r="C27" s="2451">
        <v>115</v>
      </c>
      <c r="D27" s="2451">
        <v>1293</v>
      </c>
      <c r="E27" s="2451">
        <v>307</v>
      </c>
      <c r="F27" s="2451">
        <v>1105</v>
      </c>
      <c r="G27" s="2451">
        <v>228</v>
      </c>
      <c r="H27" s="2451">
        <v>169</v>
      </c>
      <c r="I27" s="2451">
        <v>24</v>
      </c>
      <c r="J27" s="2451">
        <v>1</v>
      </c>
      <c r="K27" s="2451">
        <v>78</v>
      </c>
      <c r="L27" s="2451">
        <v>17</v>
      </c>
    </row>
    <row r="28" spans="1:12" s="520" customFormat="1" ht="15" customHeight="1">
      <c r="A28" s="1460" t="s">
        <v>126</v>
      </c>
      <c r="B28" s="319">
        <v>140</v>
      </c>
      <c r="C28" s="319">
        <v>2720</v>
      </c>
      <c r="D28" s="319">
        <v>14962</v>
      </c>
      <c r="E28" s="319">
        <v>3495</v>
      </c>
      <c r="F28" s="319">
        <v>39656</v>
      </c>
      <c r="G28" s="319">
        <v>9466</v>
      </c>
      <c r="H28" s="319">
        <v>7463</v>
      </c>
      <c r="I28" s="319">
        <v>1838</v>
      </c>
      <c r="J28" s="319">
        <v>11</v>
      </c>
      <c r="K28" s="319">
        <v>584</v>
      </c>
      <c r="L28" s="319">
        <v>150</v>
      </c>
    </row>
    <row r="29" spans="1:12" s="518" customFormat="1" ht="12.75">
      <c r="A29" s="2454" t="s">
        <v>396</v>
      </c>
      <c r="B29" s="2453">
        <v>17</v>
      </c>
      <c r="C29" s="2453">
        <v>274</v>
      </c>
      <c r="D29" s="2453">
        <v>995</v>
      </c>
      <c r="E29" s="2453">
        <v>210</v>
      </c>
      <c r="F29" s="2453">
        <v>3788</v>
      </c>
      <c r="G29" s="2453">
        <v>901</v>
      </c>
      <c r="H29" s="2453">
        <v>947</v>
      </c>
      <c r="I29" s="2453">
        <v>215</v>
      </c>
      <c r="J29" s="2453">
        <v>1</v>
      </c>
      <c r="K29" s="2453">
        <v>19</v>
      </c>
      <c r="L29" s="2453">
        <v>9</v>
      </c>
    </row>
    <row r="30" spans="1:12" ht="11.1" customHeight="1">
      <c r="A30" s="906" t="s">
        <v>213</v>
      </c>
      <c r="B30" s="1446">
        <v>7</v>
      </c>
      <c r="C30" s="1446">
        <v>158</v>
      </c>
      <c r="D30" s="1446">
        <v>549</v>
      </c>
      <c r="E30" s="1446">
        <v>120</v>
      </c>
      <c r="F30" s="1446">
        <v>2346</v>
      </c>
      <c r="G30" s="1446">
        <v>514</v>
      </c>
      <c r="H30" s="1446">
        <v>531</v>
      </c>
      <c r="I30" s="1446">
        <v>111</v>
      </c>
      <c r="J30" s="1446">
        <v>1</v>
      </c>
      <c r="K30" s="1446">
        <v>19</v>
      </c>
      <c r="L30" s="1446">
        <v>9</v>
      </c>
    </row>
    <row r="31" spans="1:12" ht="11.1" customHeight="1">
      <c r="A31" s="2452" t="s">
        <v>20</v>
      </c>
      <c r="B31" s="2451">
        <v>3</v>
      </c>
      <c r="C31" s="2451">
        <v>27</v>
      </c>
      <c r="D31" s="2451">
        <v>190</v>
      </c>
      <c r="E31" s="2451">
        <v>40</v>
      </c>
      <c r="F31" s="2451">
        <v>209</v>
      </c>
      <c r="G31" s="2451">
        <v>63</v>
      </c>
      <c r="H31" s="2451">
        <v>79</v>
      </c>
      <c r="I31" s="2451">
        <v>17</v>
      </c>
      <c r="J31" s="2451" t="s">
        <v>256</v>
      </c>
      <c r="K31" s="2451" t="s">
        <v>256</v>
      </c>
      <c r="L31" s="2451" t="s">
        <v>256</v>
      </c>
    </row>
    <row r="32" spans="1:12" ht="11.1" customHeight="1">
      <c r="A32" s="1450" t="s">
        <v>21</v>
      </c>
      <c r="B32" s="328">
        <v>4</v>
      </c>
      <c r="C32" s="328">
        <v>62</v>
      </c>
      <c r="D32" s="328">
        <v>122</v>
      </c>
      <c r="E32" s="328">
        <v>18</v>
      </c>
      <c r="F32" s="328">
        <v>964</v>
      </c>
      <c r="G32" s="328">
        <v>247</v>
      </c>
      <c r="H32" s="328">
        <v>216</v>
      </c>
      <c r="I32" s="328">
        <v>58</v>
      </c>
      <c r="J32" s="328" t="s">
        <v>256</v>
      </c>
      <c r="K32" s="328" t="s">
        <v>256</v>
      </c>
      <c r="L32" s="328" t="s">
        <v>256</v>
      </c>
    </row>
    <row r="33" spans="1:12" s="520" customFormat="1" ht="11.1" customHeight="1">
      <c r="A33" s="2452" t="s">
        <v>22</v>
      </c>
      <c r="B33" s="2451">
        <v>3</v>
      </c>
      <c r="C33" s="2451">
        <v>27</v>
      </c>
      <c r="D33" s="2451">
        <v>134</v>
      </c>
      <c r="E33" s="2451">
        <v>32</v>
      </c>
      <c r="F33" s="2451">
        <v>269</v>
      </c>
      <c r="G33" s="2451">
        <v>77</v>
      </c>
      <c r="H33" s="2451">
        <v>121</v>
      </c>
      <c r="I33" s="2451">
        <v>29</v>
      </c>
      <c r="J33" s="2451" t="s">
        <v>256</v>
      </c>
      <c r="K33" s="2451" t="s">
        <v>256</v>
      </c>
      <c r="L33" s="2451" t="s">
        <v>256</v>
      </c>
    </row>
    <row r="34" spans="1:12" s="518" customFormat="1" ht="15" customHeight="1">
      <c r="A34" s="1454" t="s">
        <v>128</v>
      </c>
      <c r="B34" s="319">
        <v>22</v>
      </c>
      <c r="C34" s="319">
        <v>366</v>
      </c>
      <c r="D34" s="319">
        <v>1854</v>
      </c>
      <c r="E34" s="319">
        <v>473</v>
      </c>
      <c r="F34" s="319">
        <v>6005</v>
      </c>
      <c r="G34" s="319">
        <v>1380</v>
      </c>
      <c r="H34" s="319">
        <v>1043</v>
      </c>
      <c r="I34" s="319">
        <v>290</v>
      </c>
      <c r="J34" s="319">
        <v>2</v>
      </c>
      <c r="K34" s="319">
        <v>76</v>
      </c>
      <c r="L34" s="319">
        <v>15</v>
      </c>
    </row>
    <row r="35" spans="1:12" ht="11.1" customHeight="1">
      <c r="A35" s="2457" t="s">
        <v>214</v>
      </c>
      <c r="B35" s="2456">
        <v>11</v>
      </c>
      <c r="C35" s="2456">
        <v>196</v>
      </c>
      <c r="D35" s="2456">
        <v>944</v>
      </c>
      <c r="E35" s="2456">
        <v>245</v>
      </c>
      <c r="F35" s="2456">
        <v>3488</v>
      </c>
      <c r="G35" s="2456">
        <v>797</v>
      </c>
      <c r="H35" s="2456">
        <v>617</v>
      </c>
      <c r="I35" s="2456">
        <v>183</v>
      </c>
      <c r="J35" s="2456">
        <v>1</v>
      </c>
      <c r="K35" s="2456">
        <v>46</v>
      </c>
      <c r="L35" s="2456">
        <v>11</v>
      </c>
    </row>
    <row r="36" spans="1:12" ht="11.1" customHeight="1">
      <c r="A36" s="1450" t="s">
        <v>13</v>
      </c>
      <c r="B36" s="328">
        <v>1</v>
      </c>
      <c r="C36" s="328">
        <v>17</v>
      </c>
      <c r="D36" s="328" t="s">
        <v>256</v>
      </c>
      <c r="E36" s="328" t="s">
        <v>256</v>
      </c>
      <c r="F36" s="328">
        <v>370</v>
      </c>
      <c r="G36" s="328">
        <v>102</v>
      </c>
      <c r="H36" s="328" t="s">
        <v>256</v>
      </c>
      <c r="I36" s="328" t="s">
        <v>256</v>
      </c>
      <c r="J36" s="328" t="s">
        <v>256</v>
      </c>
      <c r="K36" s="328" t="s">
        <v>256</v>
      </c>
      <c r="L36" s="328" t="s">
        <v>256</v>
      </c>
    </row>
    <row r="37" spans="1:12" ht="11.1" customHeight="1">
      <c r="A37" s="2452" t="s">
        <v>14</v>
      </c>
      <c r="B37" s="2451">
        <v>2</v>
      </c>
      <c r="C37" s="2451">
        <v>23</v>
      </c>
      <c r="D37" s="2451">
        <v>79</v>
      </c>
      <c r="E37" s="2451">
        <v>15</v>
      </c>
      <c r="F37" s="2451">
        <v>274</v>
      </c>
      <c r="G37" s="2451">
        <v>54</v>
      </c>
      <c r="H37" s="2451">
        <v>119</v>
      </c>
      <c r="I37" s="2451">
        <v>26</v>
      </c>
      <c r="J37" s="2451" t="s">
        <v>256</v>
      </c>
      <c r="K37" s="2451" t="s">
        <v>256</v>
      </c>
      <c r="L37" s="2451" t="s">
        <v>256</v>
      </c>
    </row>
    <row r="38" spans="1:12" ht="11.1" customHeight="1">
      <c r="A38" s="1450" t="s">
        <v>15</v>
      </c>
      <c r="B38" s="328">
        <v>5</v>
      </c>
      <c r="C38" s="328">
        <v>94</v>
      </c>
      <c r="D38" s="328">
        <v>506</v>
      </c>
      <c r="E38" s="328">
        <v>133</v>
      </c>
      <c r="F38" s="328">
        <v>1602</v>
      </c>
      <c r="G38" s="328">
        <v>362</v>
      </c>
      <c r="H38" s="328">
        <v>208</v>
      </c>
      <c r="I38" s="328">
        <v>54</v>
      </c>
      <c r="J38" s="328">
        <v>1</v>
      </c>
      <c r="K38" s="328">
        <v>30</v>
      </c>
      <c r="L38" s="328">
        <v>4</v>
      </c>
    </row>
    <row r="39" spans="1:12" ht="11.1" customHeight="1">
      <c r="A39" s="2452" t="s">
        <v>16</v>
      </c>
      <c r="B39" s="2451">
        <v>1</v>
      </c>
      <c r="C39" s="2451">
        <v>11</v>
      </c>
      <c r="D39" s="2451">
        <v>217</v>
      </c>
      <c r="E39" s="2451">
        <v>60</v>
      </c>
      <c r="F39" s="2451" t="s">
        <v>256</v>
      </c>
      <c r="G39" s="2451" t="s">
        <v>256</v>
      </c>
      <c r="H39" s="2451" t="s">
        <v>256</v>
      </c>
      <c r="I39" s="2451" t="s">
        <v>256</v>
      </c>
      <c r="J39" s="2451" t="s">
        <v>256</v>
      </c>
      <c r="K39" s="2451" t="s">
        <v>256</v>
      </c>
      <c r="L39" s="2451" t="s">
        <v>256</v>
      </c>
    </row>
    <row r="40" spans="1:12" s="520" customFormat="1" ht="11.1" customHeight="1">
      <c r="A40" s="1450" t="s">
        <v>17</v>
      </c>
      <c r="B40" s="328">
        <v>2</v>
      </c>
      <c r="C40" s="328">
        <v>25</v>
      </c>
      <c r="D40" s="328">
        <v>108</v>
      </c>
      <c r="E40" s="328">
        <v>20</v>
      </c>
      <c r="F40" s="328">
        <v>271</v>
      </c>
      <c r="G40" s="328">
        <v>65</v>
      </c>
      <c r="H40" s="328">
        <v>99</v>
      </c>
      <c r="I40" s="328">
        <v>27</v>
      </c>
      <c r="J40" s="328" t="s">
        <v>256</v>
      </c>
      <c r="K40" s="328" t="s">
        <v>256</v>
      </c>
      <c r="L40" s="328" t="s">
        <v>256</v>
      </c>
    </row>
    <row r="41" spans="1:12" s="518" customFormat="1" ht="11.1" customHeight="1">
      <c r="A41" s="1085" t="s">
        <v>18</v>
      </c>
      <c r="B41" s="2456" t="s">
        <v>256</v>
      </c>
      <c r="C41" s="2456" t="s">
        <v>256</v>
      </c>
      <c r="D41" s="2456" t="s">
        <v>256</v>
      </c>
      <c r="E41" s="2456" t="s">
        <v>256</v>
      </c>
      <c r="F41" s="2456" t="s">
        <v>256</v>
      </c>
      <c r="G41" s="2456" t="s">
        <v>256</v>
      </c>
      <c r="H41" s="2456" t="s">
        <v>256</v>
      </c>
      <c r="I41" s="2456" t="s">
        <v>256</v>
      </c>
      <c r="J41" s="2456" t="s">
        <v>256</v>
      </c>
      <c r="K41" s="2456" t="s">
        <v>256</v>
      </c>
      <c r="L41" s="2456" t="s">
        <v>256</v>
      </c>
    </row>
    <row r="42" spans="1:12" ht="11.1" customHeight="1">
      <c r="A42" s="1450" t="s">
        <v>19</v>
      </c>
      <c r="B42" s="328" t="s">
        <v>256</v>
      </c>
      <c r="C42" s="328" t="s">
        <v>256</v>
      </c>
      <c r="D42" s="328" t="s">
        <v>256</v>
      </c>
      <c r="E42" s="328" t="s">
        <v>256</v>
      </c>
      <c r="F42" s="328" t="s">
        <v>256</v>
      </c>
      <c r="G42" s="328" t="s">
        <v>256</v>
      </c>
      <c r="H42" s="328" t="s">
        <v>256</v>
      </c>
      <c r="I42" s="328" t="s">
        <v>256</v>
      </c>
      <c r="J42" s="328" t="s">
        <v>256</v>
      </c>
      <c r="K42" s="328" t="s">
        <v>256</v>
      </c>
      <c r="L42" s="328" t="s">
        <v>256</v>
      </c>
    </row>
    <row r="43" spans="1:12" ht="15" customHeight="1">
      <c r="A43" s="2454" t="s">
        <v>129</v>
      </c>
      <c r="B43" s="2453">
        <v>44</v>
      </c>
      <c r="C43" s="2453">
        <v>948</v>
      </c>
      <c r="D43" s="2453">
        <v>6581</v>
      </c>
      <c r="E43" s="2453">
        <v>1514</v>
      </c>
      <c r="F43" s="2453">
        <v>13561</v>
      </c>
      <c r="G43" s="2453">
        <v>3176</v>
      </c>
      <c r="H43" s="2453">
        <v>2132</v>
      </c>
      <c r="I43" s="2453">
        <v>498</v>
      </c>
      <c r="J43" s="2453">
        <v>3</v>
      </c>
      <c r="K43" s="2453">
        <v>228</v>
      </c>
      <c r="L43" s="2453">
        <v>60</v>
      </c>
    </row>
    <row r="44" spans="1:12" ht="11.1" customHeight="1">
      <c r="A44" s="906" t="s">
        <v>395</v>
      </c>
      <c r="B44" s="1446">
        <v>26</v>
      </c>
      <c r="C44" s="1446">
        <v>649</v>
      </c>
      <c r="D44" s="1446">
        <v>4275</v>
      </c>
      <c r="E44" s="1446">
        <v>987</v>
      </c>
      <c r="F44" s="1446">
        <v>10447</v>
      </c>
      <c r="G44" s="1446">
        <v>2442</v>
      </c>
      <c r="H44" s="1446">
        <v>1159</v>
      </c>
      <c r="I44" s="1446">
        <v>252</v>
      </c>
      <c r="J44" s="1446">
        <v>1</v>
      </c>
      <c r="K44" s="1446">
        <v>158</v>
      </c>
      <c r="L44" s="1446">
        <v>43</v>
      </c>
    </row>
    <row r="45" spans="1:12" ht="11.1" customHeight="1">
      <c r="A45" s="2455" t="s">
        <v>394</v>
      </c>
      <c r="B45" s="2451">
        <v>26</v>
      </c>
      <c r="C45" s="2451">
        <v>649</v>
      </c>
      <c r="D45" s="2451">
        <v>4275</v>
      </c>
      <c r="E45" s="2451">
        <v>987</v>
      </c>
      <c r="F45" s="2451">
        <v>10447</v>
      </c>
      <c r="G45" s="2451">
        <v>2442</v>
      </c>
      <c r="H45" s="2451">
        <v>1159</v>
      </c>
      <c r="I45" s="2451">
        <v>252</v>
      </c>
      <c r="J45" s="2451">
        <v>1</v>
      </c>
      <c r="K45" s="2451">
        <v>158</v>
      </c>
      <c r="L45" s="2451">
        <v>43</v>
      </c>
    </row>
    <row r="46" spans="1:12" ht="11.1" customHeight="1">
      <c r="A46" s="1451" t="s">
        <v>164</v>
      </c>
      <c r="B46" s="328" t="s">
        <v>256</v>
      </c>
      <c r="C46" s="328" t="s">
        <v>256</v>
      </c>
      <c r="D46" s="328" t="s">
        <v>256</v>
      </c>
      <c r="E46" s="328" t="s">
        <v>256</v>
      </c>
      <c r="F46" s="328" t="s">
        <v>256</v>
      </c>
      <c r="G46" s="328" t="s">
        <v>256</v>
      </c>
      <c r="H46" s="328" t="s">
        <v>256</v>
      </c>
      <c r="I46" s="328" t="s">
        <v>256</v>
      </c>
      <c r="J46" s="328" t="s">
        <v>256</v>
      </c>
      <c r="K46" s="328" t="s">
        <v>256</v>
      </c>
      <c r="L46" s="328" t="s">
        <v>256</v>
      </c>
    </row>
    <row r="47" spans="1:12" ht="11.1" customHeight="1">
      <c r="A47" s="2452" t="s">
        <v>23</v>
      </c>
      <c r="B47" s="2451">
        <v>1</v>
      </c>
      <c r="C47" s="2451">
        <v>7</v>
      </c>
      <c r="D47" s="2451" t="s">
        <v>256</v>
      </c>
      <c r="E47" s="2451" t="s">
        <v>256</v>
      </c>
      <c r="F47" s="2451">
        <v>89</v>
      </c>
      <c r="G47" s="2451">
        <v>17</v>
      </c>
      <c r="H47" s="2451">
        <v>20</v>
      </c>
      <c r="I47" s="2451">
        <v>6</v>
      </c>
      <c r="J47" s="2451" t="s">
        <v>256</v>
      </c>
      <c r="K47" s="2451" t="s">
        <v>256</v>
      </c>
      <c r="L47" s="2451" t="s">
        <v>256</v>
      </c>
    </row>
    <row r="48" spans="1:12" ht="11.1" customHeight="1">
      <c r="A48" s="1450" t="s">
        <v>24</v>
      </c>
      <c r="B48" s="328">
        <v>3</v>
      </c>
      <c r="C48" s="328">
        <v>61</v>
      </c>
      <c r="D48" s="328">
        <v>359</v>
      </c>
      <c r="E48" s="328">
        <v>80</v>
      </c>
      <c r="F48" s="328">
        <v>853</v>
      </c>
      <c r="G48" s="328">
        <v>201</v>
      </c>
      <c r="H48" s="328">
        <v>231</v>
      </c>
      <c r="I48" s="328">
        <v>51</v>
      </c>
      <c r="J48" s="328" t="s">
        <v>256</v>
      </c>
      <c r="K48" s="328" t="s">
        <v>256</v>
      </c>
      <c r="L48" s="328" t="s">
        <v>256</v>
      </c>
    </row>
    <row r="49" spans="1:12" ht="11.1" customHeight="1">
      <c r="A49" s="2452" t="s">
        <v>25</v>
      </c>
      <c r="B49" s="2451">
        <v>1</v>
      </c>
      <c r="C49" s="2451">
        <v>12</v>
      </c>
      <c r="D49" s="2451">
        <v>237</v>
      </c>
      <c r="E49" s="2451">
        <v>45</v>
      </c>
      <c r="F49" s="2451" t="s">
        <v>256</v>
      </c>
      <c r="G49" s="2451" t="s">
        <v>256</v>
      </c>
      <c r="H49" s="2451" t="s">
        <v>256</v>
      </c>
      <c r="I49" s="2451" t="s">
        <v>256</v>
      </c>
      <c r="J49" s="2451" t="s">
        <v>256</v>
      </c>
      <c r="K49" s="2451" t="s">
        <v>256</v>
      </c>
      <c r="L49" s="2451" t="s">
        <v>256</v>
      </c>
    </row>
    <row r="50" spans="1:12" ht="11.1" customHeight="1">
      <c r="A50" s="1450" t="s">
        <v>26</v>
      </c>
      <c r="B50" s="328" t="s">
        <v>256</v>
      </c>
      <c r="C50" s="328" t="s">
        <v>256</v>
      </c>
      <c r="D50" s="328" t="s">
        <v>256</v>
      </c>
      <c r="E50" s="328" t="s">
        <v>256</v>
      </c>
      <c r="F50" s="328" t="s">
        <v>256</v>
      </c>
      <c r="G50" s="328" t="s">
        <v>256</v>
      </c>
      <c r="H50" s="328" t="s">
        <v>256</v>
      </c>
      <c r="I50" s="328" t="s">
        <v>256</v>
      </c>
      <c r="J50" s="328" t="s">
        <v>256</v>
      </c>
      <c r="K50" s="328" t="s">
        <v>256</v>
      </c>
      <c r="L50" s="328" t="s">
        <v>256</v>
      </c>
    </row>
    <row r="51" spans="1:12" ht="11.1" customHeight="1">
      <c r="A51" s="2452" t="s">
        <v>27</v>
      </c>
      <c r="B51" s="2451">
        <v>3</v>
      </c>
      <c r="C51" s="2451">
        <v>68</v>
      </c>
      <c r="D51" s="2451">
        <v>335</v>
      </c>
      <c r="E51" s="2451">
        <v>78</v>
      </c>
      <c r="F51" s="2451">
        <v>807</v>
      </c>
      <c r="G51" s="2451">
        <v>201</v>
      </c>
      <c r="H51" s="2451">
        <v>207</v>
      </c>
      <c r="I51" s="2451">
        <v>48</v>
      </c>
      <c r="J51" s="2451">
        <v>1</v>
      </c>
      <c r="K51" s="2451">
        <v>41</v>
      </c>
      <c r="L51" s="2451">
        <v>12</v>
      </c>
    </row>
    <row r="52" spans="1:12" ht="11.1" customHeight="1">
      <c r="A52" s="1450" t="s">
        <v>28</v>
      </c>
      <c r="B52" s="328">
        <v>3</v>
      </c>
      <c r="C52" s="328">
        <v>60</v>
      </c>
      <c r="D52" s="328">
        <v>612</v>
      </c>
      <c r="E52" s="328">
        <v>144</v>
      </c>
      <c r="F52" s="328">
        <v>627</v>
      </c>
      <c r="G52" s="328">
        <v>140</v>
      </c>
      <c r="H52" s="328">
        <v>149</v>
      </c>
      <c r="I52" s="328">
        <v>37</v>
      </c>
      <c r="J52" s="328">
        <v>1</v>
      </c>
      <c r="K52" s="328">
        <v>29</v>
      </c>
      <c r="L52" s="328">
        <v>5</v>
      </c>
    </row>
    <row r="53" spans="1:12" s="520" customFormat="1" ht="11.1" customHeight="1">
      <c r="A53" s="2452" t="s">
        <v>29</v>
      </c>
      <c r="B53" s="2451">
        <v>1</v>
      </c>
      <c r="C53" s="2451">
        <v>22</v>
      </c>
      <c r="D53" s="2451">
        <v>111</v>
      </c>
      <c r="E53" s="2451">
        <v>26</v>
      </c>
      <c r="F53" s="2451">
        <v>260</v>
      </c>
      <c r="G53" s="2451">
        <v>53</v>
      </c>
      <c r="H53" s="2451">
        <v>148</v>
      </c>
      <c r="I53" s="2451">
        <v>40</v>
      </c>
      <c r="J53" s="2451" t="s">
        <v>256</v>
      </c>
      <c r="K53" s="2451" t="s">
        <v>256</v>
      </c>
      <c r="L53" s="2451" t="s">
        <v>256</v>
      </c>
    </row>
    <row r="54" spans="1:12" s="518" customFormat="1" ht="11.1" customHeight="1">
      <c r="A54" s="1450" t="s">
        <v>30</v>
      </c>
      <c r="B54" s="328">
        <v>1</v>
      </c>
      <c r="C54" s="328">
        <v>8</v>
      </c>
      <c r="D54" s="328">
        <v>84</v>
      </c>
      <c r="E54" s="328">
        <v>16</v>
      </c>
      <c r="F54" s="328">
        <v>104</v>
      </c>
      <c r="G54" s="328">
        <v>17</v>
      </c>
      <c r="H54" s="328" t="s">
        <v>256</v>
      </c>
      <c r="I54" s="328" t="s">
        <v>256</v>
      </c>
      <c r="J54" s="328" t="s">
        <v>256</v>
      </c>
      <c r="K54" s="328" t="s">
        <v>256</v>
      </c>
      <c r="L54" s="328" t="s">
        <v>256</v>
      </c>
    </row>
    <row r="55" spans="1:12" ht="11.1" customHeight="1">
      <c r="A55" s="2452" t="s">
        <v>31</v>
      </c>
      <c r="B55" s="2451">
        <v>3</v>
      </c>
      <c r="C55" s="2451">
        <v>28</v>
      </c>
      <c r="D55" s="2451">
        <v>547</v>
      </c>
      <c r="E55" s="2451">
        <v>138</v>
      </c>
      <c r="F55" s="2451">
        <v>14</v>
      </c>
      <c r="G55" s="2451">
        <v>3</v>
      </c>
      <c r="H55" s="2451" t="s">
        <v>256</v>
      </c>
      <c r="I55" s="2451" t="s">
        <v>256</v>
      </c>
      <c r="J55" s="2451" t="s">
        <v>256</v>
      </c>
      <c r="K55" s="2451" t="s">
        <v>256</v>
      </c>
      <c r="L55" s="2451" t="s">
        <v>256</v>
      </c>
    </row>
    <row r="56" spans="1:12" ht="11.1" customHeight="1">
      <c r="A56" s="1450" t="s">
        <v>32</v>
      </c>
      <c r="B56" s="328">
        <v>1</v>
      </c>
      <c r="C56" s="328">
        <v>18</v>
      </c>
      <c r="D56" s="328">
        <v>21</v>
      </c>
      <c r="E56" s="328" t="s">
        <v>256</v>
      </c>
      <c r="F56" s="328">
        <v>164</v>
      </c>
      <c r="G56" s="328">
        <v>42</v>
      </c>
      <c r="H56" s="328">
        <v>97</v>
      </c>
      <c r="I56" s="328">
        <v>35</v>
      </c>
      <c r="J56" s="328" t="s">
        <v>256</v>
      </c>
      <c r="K56" s="328" t="s">
        <v>256</v>
      </c>
      <c r="L56" s="328" t="s">
        <v>256</v>
      </c>
    </row>
    <row r="57" spans="1:12" ht="11.1" customHeight="1">
      <c r="A57" s="2452" t="s">
        <v>33</v>
      </c>
      <c r="B57" s="2451">
        <v>1</v>
      </c>
      <c r="C57" s="2451">
        <v>15</v>
      </c>
      <c r="D57" s="2451" t="s">
        <v>256</v>
      </c>
      <c r="E57" s="2451" t="s">
        <v>256</v>
      </c>
      <c r="F57" s="2451">
        <v>196</v>
      </c>
      <c r="G57" s="2451">
        <v>60</v>
      </c>
      <c r="H57" s="2451">
        <v>121</v>
      </c>
      <c r="I57" s="2451">
        <v>29</v>
      </c>
      <c r="J57" s="2451" t="s">
        <v>256</v>
      </c>
      <c r="K57" s="2451" t="s">
        <v>256</v>
      </c>
      <c r="L57" s="2451" t="s">
        <v>256</v>
      </c>
    </row>
    <row r="58" spans="1:12" ht="15.95" customHeight="1">
      <c r="A58" s="2454" t="s">
        <v>130</v>
      </c>
      <c r="B58" s="2453">
        <v>13</v>
      </c>
      <c r="C58" s="2453">
        <v>203</v>
      </c>
      <c r="D58" s="2453">
        <v>861</v>
      </c>
      <c r="E58" s="2453">
        <v>205</v>
      </c>
      <c r="F58" s="2453">
        <v>2616</v>
      </c>
      <c r="G58" s="2453">
        <v>629</v>
      </c>
      <c r="H58" s="2453">
        <v>627</v>
      </c>
      <c r="I58" s="2453">
        <v>175</v>
      </c>
      <c r="J58" s="2453" t="s">
        <v>256</v>
      </c>
      <c r="K58" s="2453" t="s">
        <v>256</v>
      </c>
      <c r="L58" s="2453" t="s">
        <v>256</v>
      </c>
    </row>
    <row r="59" spans="1:12" ht="10.5" customHeight="1">
      <c r="A59" s="906" t="s">
        <v>9</v>
      </c>
      <c r="B59" s="1446">
        <v>4</v>
      </c>
      <c r="C59" s="1446">
        <v>78</v>
      </c>
      <c r="D59" s="1446">
        <v>396</v>
      </c>
      <c r="E59" s="1446">
        <v>91</v>
      </c>
      <c r="F59" s="1446">
        <v>1223</v>
      </c>
      <c r="G59" s="1446">
        <v>308</v>
      </c>
      <c r="H59" s="1446">
        <v>238</v>
      </c>
      <c r="I59" s="1446">
        <v>58</v>
      </c>
      <c r="J59" s="1446" t="s">
        <v>256</v>
      </c>
      <c r="K59" s="1446" t="s">
        <v>256</v>
      </c>
      <c r="L59" s="1446" t="s">
        <v>256</v>
      </c>
    </row>
    <row r="60" spans="1:12" s="520" customFormat="1" ht="10.5" customHeight="1">
      <c r="A60" s="2452" t="s">
        <v>7</v>
      </c>
      <c r="B60" s="2451">
        <v>1</v>
      </c>
      <c r="C60" s="2451">
        <v>22</v>
      </c>
      <c r="D60" s="2451" t="s">
        <v>256</v>
      </c>
      <c r="E60" s="2451" t="s">
        <v>256</v>
      </c>
      <c r="F60" s="2451">
        <v>271</v>
      </c>
      <c r="G60" s="2451">
        <v>57</v>
      </c>
      <c r="H60" s="2451">
        <v>72</v>
      </c>
      <c r="I60" s="2451">
        <v>24</v>
      </c>
      <c r="J60" s="2451" t="s">
        <v>256</v>
      </c>
      <c r="K60" s="2451" t="s">
        <v>256</v>
      </c>
      <c r="L60" s="2451" t="s">
        <v>256</v>
      </c>
    </row>
    <row r="61" spans="1:12" s="518" customFormat="1" ht="10.5" customHeight="1">
      <c r="A61" s="1450" t="s">
        <v>8</v>
      </c>
      <c r="B61" s="328">
        <v>1</v>
      </c>
      <c r="C61" s="328">
        <v>21</v>
      </c>
      <c r="D61" s="328" t="s">
        <v>256</v>
      </c>
      <c r="E61" s="328" t="s">
        <v>256</v>
      </c>
      <c r="F61" s="328">
        <v>303</v>
      </c>
      <c r="G61" s="328">
        <v>87</v>
      </c>
      <c r="H61" s="328">
        <v>70</v>
      </c>
      <c r="I61" s="328">
        <v>25</v>
      </c>
      <c r="J61" s="328" t="s">
        <v>256</v>
      </c>
      <c r="K61" s="328" t="s">
        <v>256</v>
      </c>
      <c r="L61" s="328" t="s">
        <v>256</v>
      </c>
    </row>
    <row r="62" spans="1:12" ht="10.5" customHeight="1">
      <c r="A62" s="2452" t="s">
        <v>10</v>
      </c>
      <c r="B62" s="2451">
        <v>2</v>
      </c>
      <c r="C62" s="2451">
        <v>16</v>
      </c>
      <c r="D62" s="2451">
        <v>58</v>
      </c>
      <c r="E62" s="2451">
        <v>7</v>
      </c>
      <c r="F62" s="2451">
        <v>85</v>
      </c>
      <c r="G62" s="2451" t="s">
        <v>256</v>
      </c>
      <c r="H62" s="2451">
        <v>181</v>
      </c>
      <c r="I62" s="2451">
        <v>46</v>
      </c>
      <c r="J62" s="2451" t="s">
        <v>256</v>
      </c>
      <c r="K62" s="2451" t="s">
        <v>256</v>
      </c>
      <c r="L62" s="2451" t="s">
        <v>256</v>
      </c>
    </row>
    <row r="63" spans="1:12" s="520" customFormat="1" ht="10.5" customHeight="1">
      <c r="A63" s="1450" t="s">
        <v>11</v>
      </c>
      <c r="B63" s="328">
        <v>4</v>
      </c>
      <c r="C63" s="328">
        <v>54</v>
      </c>
      <c r="D63" s="328">
        <v>407</v>
      </c>
      <c r="E63" s="328">
        <v>107</v>
      </c>
      <c r="F63" s="328">
        <v>667</v>
      </c>
      <c r="G63" s="328">
        <v>162</v>
      </c>
      <c r="H63" s="328">
        <v>31</v>
      </c>
      <c r="I63" s="328">
        <v>14</v>
      </c>
      <c r="J63" s="328" t="s">
        <v>256</v>
      </c>
      <c r="K63" s="328" t="s">
        <v>256</v>
      </c>
      <c r="L63" s="328" t="s">
        <v>256</v>
      </c>
    </row>
    <row r="64" spans="1:12" s="518" customFormat="1" ht="10.5" customHeight="1">
      <c r="A64" s="2452" t="s">
        <v>12</v>
      </c>
      <c r="B64" s="2451">
        <v>1</v>
      </c>
      <c r="C64" s="2451">
        <v>12</v>
      </c>
      <c r="D64" s="2451" t="s">
        <v>256</v>
      </c>
      <c r="E64" s="2451" t="s">
        <v>256</v>
      </c>
      <c r="F64" s="2451">
        <v>67</v>
      </c>
      <c r="G64" s="2451">
        <v>15</v>
      </c>
      <c r="H64" s="2451">
        <v>35</v>
      </c>
      <c r="I64" s="2451">
        <v>8</v>
      </c>
      <c r="J64" s="2451" t="s">
        <v>256</v>
      </c>
      <c r="K64" s="2451" t="s">
        <v>256</v>
      </c>
      <c r="L64" s="2451" t="s">
        <v>256</v>
      </c>
    </row>
    <row r="65" spans="1:12" ht="12.95" customHeight="1">
      <c r="A65" s="1454" t="s">
        <v>131</v>
      </c>
      <c r="B65" s="319">
        <v>13</v>
      </c>
      <c r="C65" s="319">
        <v>308</v>
      </c>
      <c r="D65" s="319">
        <v>1288</v>
      </c>
      <c r="E65" s="319">
        <v>316</v>
      </c>
      <c r="F65" s="319">
        <v>4501</v>
      </c>
      <c r="G65" s="319">
        <v>1069</v>
      </c>
      <c r="H65" s="319">
        <v>661</v>
      </c>
      <c r="I65" s="319">
        <v>148</v>
      </c>
      <c r="J65" s="319">
        <v>2</v>
      </c>
      <c r="K65" s="319">
        <v>145</v>
      </c>
      <c r="L65" s="319">
        <v>33</v>
      </c>
    </row>
    <row r="66" spans="1:12" ht="10.5" customHeight="1">
      <c r="A66" s="2457" t="s">
        <v>215</v>
      </c>
      <c r="B66" s="2456">
        <v>10</v>
      </c>
      <c r="C66" s="2456">
        <v>252</v>
      </c>
      <c r="D66" s="2456">
        <v>1132</v>
      </c>
      <c r="E66" s="2456">
        <v>269</v>
      </c>
      <c r="F66" s="2456">
        <v>3632</v>
      </c>
      <c r="G66" s="2456">
        <v>867</v>
      </c>
      <c r="H66" s="2456">
        <v>505</v>
      </c>
      <c r="I66" s="2456">
        <v>106</v>
      </c>
      <c r="J66" s="2456">
        <v>2</v>
      </c>
      <c r="K66" s="2456">
        <v>145</v>
      </c>
      <c r="L66" s="2456">
        <v>33</v>
      </c>
    </row>
    <row r="67" spans="1:12" ht="10.5" customHeight="1">
      <c r="A67" s="1450" t="s">
        <v>1</v>
      </c>
      <c r="B67" s="328">
        <v>3</v>
      </c>
      <c r="C67" s="328">
        <v>56</v>
      </c>
      <c r="D67" s="328">
        <v>156</v>
      </c>
      <c r="E67" s="328">
        <v>47</v>
      </c>
      <c r="F67" s="328">
        <v>869</v>
      </c>
      <c r="G67" s="328">
        <v>202</v>
      </c>
      <c r="H67" s="328">
        <v>156</v>
      </c>
      <c r="I67" s="328">
        <v>42</v>
      </c>
      <c r="J67" s="328" t="s">
        <v>256</v>
      </c>
      <c r="K67" s="328" t="s">
        <v>256</v>
      </c>
      <c r="L67" s="328" t="s">
        <v>256</v>
      </c>
    </row>
    <row r="68" spans="1:12" s="520" customFormat="1" ht="10.5" customHeight="1">
      <c r="A68" s="1450" t="s">
        <v>2</v>
      </c>
      <c r="B68" s="2453" t="s">
        <v>256</v>
      </c>
      <c r="C68" s="2453" t="s">
        <v>256</v>
      </c>
      <c r="D68" s="2453" t="s">
        <v>256</v>
      </c>
      <c r="E68" s="2453" t="s">
        <v>256</v>
      </c>
      <c r="F68" s="2453" t="s">
        <v>256</v>
      </c>
      <c r="G68" s="2453" t="s">
        <v>256</v>
      </c>
      <c r="H68" s="2453" t="s">
        <v>256</v>
      </c>
      <c r="I68" s="2453" t="s">
        <v>256</v>
      </c>
      <c r="J68" s="2453" t="s">
        <v>256</v>
      </c>
      <c r="K68" s="2453" t="s">
        <v>256</v>
      </c>
      <c r="L68" s="2453" t="s">
        <v>256</v>
      </c>
    </row>
    <row r="69" spans="1:12" s="518" customFormat="1" ht="12.95" customHeight="1">
      <c r="A69" s="1454" t="s">
        <v>132</v>
      </c>
      <c r="B69" s="319">
        <v>11</v>
      </c>
      <c r="C69" s="319">
        <v>240</v>
      </c>
      <c r="D69" s="319">
        <v>1282</v>
      </c>
      <c r="E69" s="319">
        <v>307</v>
      </c>
      <c r="F69" s="319">
        <v>3501</v>
      </c>
      <c r="G69" s="319">
        <v>847</v>
      </c>
      <c r="H69" s="319">
        <v>869</v>
      </c>
      <c r="I69" s="319">
        <v>218</v>
      </c>
      <c r="J69" s="319">
        <v>1</v>
      </c>
      <c r="K69" s="319">
        <v>42</v>
      </c>
      <c r="L69" s="319">
        <v>18</v>
      </c>
    </row>
    <row r="70" spans="1:12" ht="10.5" customHeight="1">
      <c r="A70" s="2457" t="s">
        <v>216</v>
      </c>
      <c r="B70" s="2456">
        <v>8</v>
      </c>
      <c r="C70" s="2456">
        <v>200</v>
      </c>
      <c r="D70" s="2456">
        <v>1045</v>
      </c>
      <c r="E70" s="2456">
        <v>249</v>
      </c>
      <c r="F70" s="2456">
        <v>3089</v>
      </c>
      <c r="G70" s="2456">
        <v>729</v>
      </c>
      <c r="H70" s="2456">
        <v>732</v>
      </c>
      <c r="I70" s="2456">
        <v>176</v>
      </c>
      <c r="J70" s="2456">
        <v>1</v>
      </c>
      <c r="K70" s="2456">
        <v>42</v>
      </c>
      <c r="L70" s="2456">
        <v>18</v>
      </c>
    </row>
    <row r="71" spans="1:12" ht="10.5" customHeight="1">
      <c r="A71" s="1450" t="s">
        <v>3</v>
      </c>
      <c r="B71" s="328" t="s">
        <v>256</v>
      </c>
      <c r="C71" s="328" t="s">
        <v>256</v>
      </c>
      <c r="D71" s="328" t="s">
        <v>256</v>
      </c>
      <c r="E71" s="328" t="s">
        <v>256</v>
      </c>
      <c r="F71" s="328" t="s">
        <v>256</v>
      </c>
      <c r="G71" s="328" t="s">
        <v>256</v>
      </c>
      <c r="H71" s="328" t="s">
        <v>256</v>
      </c>
      <c r="I71" s="328" t="s">
        <v>256</v>
      </c>
      <c r="J71" s="328" t="s">
        <v>256</v>
      </c>
      <c r="K71" s="328" t="s">
        <v>256</v>
      </c>
      <c r="L71" s="328" t="s">
        <v>256</v>
      </c>
    </row>
    <row r="72" spans="1:12" ht="10.5" customHeight="1">
      <c r="A72" s="2452" t="s">
        <v>4</v>
      </c>
      <c r="B72" s="2451">
        <v>1</v>
      </c>
      <c r="C72" s="2451">
        <v>11</v>
      </c>
      <c r="D72" s="2451">
        <v>82</v>
      </c>
      <c r="E72" s="2451">
        <v>22</v>
      </c>
      <c r="F72" s="2451">
        <v>111</v>
      </c>
      <c r="G72" s="2451">
        <v>30</v>
      </c>
      <c r="H72" s="2451">
        <v>61</v>
      </c>
      <c r="I72" s="2451">
        <v>17</v>
      </c>
      <c r="J72" s="2451" t="s">
        <v>256</v>
      </c>
      <c r="K72" s="2451" t="s">
        <v>256</v>
      </c>
      <c r="L72" s="2451" t="s">
        <v>256</v>
      </c>
    </row>
    <row r="73" spans="1:12" ht="10.5" customHeight="1">
      <c r="A73" s="1450" t="s">
        <v>5</v>
      </c>
      <c r="B73" s="328">
        <v>1</v>
      </c>
      <c r="C73" s="328">
        <v>18</v>
      </c>
      <c r="D73" s="328">
        <v>86</v>
      </c>
      <c r="E73" s="328">
        <v>18</v>
      </c>
      <c r="F73" s="328">
        <v>205</v>
      </c>
      <c r="G73" s="328">
        <v>60</v>
      </c>
      <c r="H73" s="328">
        <v>51</v>
      </c>
      <c r="I73" s="328">
        <v>17</v>
      </c>
      <c r="J73" s="328" t="s">
        <v>256</v>
      </c>
      <c r="K73" s="328" t="s">
        <v>256</v>
      </c>
      <c r="L73" s="328" t="s">
        <v>256</v>
      </c>
    </row>
    <row r="74" spans="1:12" ht="10.5" customHeight="1">
      <c r="A74" s="2452" t="s">
        <v>6</v>
      </c>
      <c r="B74" s="2451">
        <v>1</v>
      </c>
      <c r="C74" s="2451">
        <v>11</v>
      </c>
      <c r="D74" s="2451">
        <v>69</v>
      </c>
      <c r="E74" s="2451">
        <v>18</v>
      </c>
      <c r="F74" s="2451">
        <v>96</v>
      </c>
      <c r="G74" s="2451">
        <v>28</v>
      </c>
      <c r="H74" s="2451">
        <v>25</v>
      </c>
      <c r="I74" s="2451">
        <v>8</v>
      </c>
      <c r="J74" s="2451" t="s">
        <v>256</v>
      </c>
      <c r="K74" s="2451" t="s">
        <v>256</v>
      </c>
      <c r="L74" s="2451" t="s">
        <v>256</v>
      </c>
    </row>
    <row r="75" spans="1:12" ht="12.95" customHeight="1">
      <c r="A75" s="1454" t="s">
        <v>133</v>
      </c>
      <c r="B75" s="319">
        <v>20</v>
      </c>
      <c r="C75" s="319">
        <v>381</v>
      </c>
      <c r="D75" s="319">
        <v>2101</v>
      </c>
      <c r="E75" s="319">
        <v>470</v>
      </c>
      <c r="F75" s="319">
        <v>5684</v>
      </c>
      <c r="G75" s="319">
        <v>1464</v>
      </c>
      <c r="H75" s="319">
        <v>1184</v>
      </c>
      <c r="I75" s="319">
        <v>294</v>
      </c>
      <c r="J75" s="319">
        <v>2</v>
      </c>
      <c r="K75" s="319">
        <v>74</v>
      </c>
      <c r="L75" s="319">
        <v>15</v>
      </c>
    </row>
    <row r="76" spans="1:12" ht="10.5" customHeight="1">
      <c r="A76" s="2457" t="s">
        <v>217</v>
      </c>
      <c r="B76" s="2456">
        <v>6</v>
      </c>
      <c r="C76" s="2456">
        <v>142</v>
      </c>
      <c r="D76" s="2456">
        <v>662</v>
      </c>
      <c r="E76" s="2456">
        <v>151</v>
      </c>
      <c r="F76" s="2456">
        <v>2511</v>
      </c>
      <c r="G76" s="2456">
        <v>674</v>
      </c>
      <c r="H76" s="2456">
        <v>313</v>
      </c>
      <c r="I76" s="2456">
        <v>72</v>
      </c>
      <c r="J76" s="2456">
        <v>1</v>
      </c>
      <c r="K76" s="2456">
        <v>49</v>
      </c>
      <c r="L76" s="2456">
        <v>13</v>
      </c>
    </row>
    <row r="77" spans="1:12" s="520" customFormat="1" ht="10.5" customHeight="1">
      <c r="A77" s="1450" t="s">
        <v>34</v>
      </c>
      <c r="B77" s="328">
        <v>3</v>
      </c>
      <c r="C77" s="328">
        <v>60</v>
      </c>
      <c r="D77" s="328">
        <v>363</v>
      </c>
      <c r="E77" s="328">
        <v>77</v>
      </c>
      <c r="F77" s="328">
        <v>724</v>
      </c>
      <c r="G77" s="328">
        <v>181</v>
      </c>
      <c r="H77" s="328">
        <v>295</v>
      </c>
      <c r="I77" s="328">
        <v>86</v>
      </c>
      <c r="J77" s="328" t="s">
        <v>256</v>
      </c>
      <c r="K77" s="328" t="s">
        <v>256</v>
      </c>
      <c r="L77" s="328" t="s">
        <v>256</v>
      </c>
    </row>
    <row r="78" spans="1:12" s="520" customFormat="1" ht="10.5" customHeight="1">
      <c r="A78" s="2452" t="s">
        <v>35</v>
      </c>
      <c r="B78" s="2451">
        <v>1</v>
      </c>
      <c r="C78" s="2451">
        <v>9</v>
      </c>
      <c r="D78" s="2451" t="s">
        <v>256</v>
      </c>
      <c r="E78" s="2451" t="s">
        <v>256</v>
      </c>
      <c r="F78" s="2451">
        <v>158</v>
      </c>
      <c r="G78" s="2451">
        <v>46</v>
      </c>
      <c r="H78" s="2451" t="s">
        <v>256</v>
      </c>
      <c r="I78" s="2451" t="s">
        <v>256</v>
      </c>
      <c r="J78" s="2451" t="s">
        <v>256</v>
      </c>
      <c r="K78" s="2451" t="s">
        <v>256</v>
      </c>
      <c r="L78" s="2451" t="s">
        <v>256</v>
      </c>
    </row>
    <row r="79" spans="1:12" s="518" customFormat="1" ht="10.5" customHeight="1">
      <c r="A79" s="1450" t="s">
        <v>36</v>
      </c>
      <c r="B79" s="328">
        <v>1</v>
      </c>
      <c r="C79" s="328">
        <v>18</v>
      </c>
      <c r="D79" s="328" t="s">
        <v>256</v>
      </c>
      <c r="E79" s="328" t="s">
        <v>256</v>
      </c>
      <c r="F79" s="328">
        <v>223</v>
      </c>
      <c r="G79" s="328">
        <v>68</v>
      </c>
      <c r="H79" s="328">
        <v>159</v>
      </c>
      <c r="I79" s="328">
        <v>32</v>
      </c>
      <c r="J79" s="328" t="s">
        <v>256</v>
      </c>
      <c r="K79" s="328" t="s">
        <v>256</v>
      </c>
      <c r="L79" s="328" t="s">
        <v>256</v>
      </c>
    </row>
    <row r="80" spans="1:12" ht="10.5" customHeight="1">
      <c r="A80" s="2452" t="s">
        <v>37</v>
      </c>
      <c r="B80" s="2451">
        <v>4</v>
      </c>
      <c r="C80" s="2451">
        <v>66</v>
      </c>
      <c r="D80" s="2451">
        <v>386</v>
      </c>
      <c r="E80" s="2451">
        <v>96</v>
      </c>
      <c r="F80" s="2451">
        <v>812</v>
      </c>
      <c r="G80" s="2451">
        <v>183</v>
      </c>
      <c r="H80" s="2451">
        <v>210</v>
      </c>
      <c r="I80" s="2451">
        <v>45</v>
      </c>
      <c r="J80" s="2451" t="s">
        <v>256</v>
      </c>
      <c r="K80" s="2451" t="s">
        <v>256</v>
      </c>
      <c r="L80" s="2451" t="s">
        <v>256</v>
      </c>
    </row>
    <row r="81" spans="1:12" ht="10.5" customHeight="1">
      <c r="A81" s="1450" t="s">
        <v>38</v>
      </c>
      <c r="B81" s="328">
        <v>3</v>
      </c>
      <c r="C81" s="328">
        <v>53</v>
      </c>
      <c r="D81" s="328">
        <v>410</v>
      </c>
      <c r="E81" s="328">
        <v>88</v>
      </c>
      <c r="F81" s="328">
        <v>848</v>
      </c>
      <c r="G81" s="328">
        <v>203</v>
      </c>
      <c r="H81" s="328">
        <v>98</v>
      </c>
      <c r="I81" s="328">
        <v>28</v>
      </c>
      <c r="J81" s="328">
        <v>1</v>
      </c>
      <c r="K81" s="328">
        <v>25</v>
      </c>
      <c r="L81" s="328">
        <v>2</v>
      </c>
    </row>
    <row r="82" spans="1:12" ht="10.5" customHeight="1">
      <c r="A82" s="2452" t="s">
        <v>39</v>
      </c>
      <c r="B82" s="2451">
        <v>2</v>
      </c>
      <c r="C82" s="2451">
        <v>33</v>
      </c>
      <c r="D82" s="2451">
        <v>280</v>
      </c>
      <c r="E82" s="2451">
        <v>58</v>
      </c>
      <c r="F82" s="2451">
        <v>408</v>
      </c>
      <c r="G82" s="2451">
        <v>109</v>
      </c>
      <c r="H82" s="2451">
        <v>109</v>
      </c>
      <c r="I82" s="2451">
        <v>31</v>
      </c>
      <c r="J82" s="2451" t="s">
        <v>256</v>
      </c>
      <c r="K82" s="2451" t="s">
        <v>256</v>
      </c>
      <c r="L82" s="2451" t="s">
        <v>256</v>
      </c>
    </row>
    <row r="83" spans="1:12" ht="12.95" customHeight="1">
      <c r="A83" s="1459" t="s">
        <v>391</v>
      </c>
      <c r="B83" s="328">
        <v>262</v>
      </c>
      <c r="C83" s="328">
        <v>5009</v>
      </c>
      <c r="D83" s="328">
        <v>30376</v>
      </c>
      <c r="E83" s="328">
        <v>7200</v>
      </c>
      <c r="F83" s="328">
        <v>81262</v>
      </c>
      <c r="G83" s="328">
        <v>19806</v>
      </c>
      <c r="H83" s="328">
        <v>13297</v>
      </c>
      <c r="I83" s="328">
        <v>3288</v>
      </c>
      <c r="J83" s="328">
        <v>22</v>
      </c>
      <c r="K83" s="328">
        <v>648</v>
      </c>
      <c r="L83" s="328">
        <v>127</v>
      </c>
    </row>
    <row r="84" spans="1:12" ht="21" customHeight="1">
      <c r="A84" s="2458" t="s">
        <v>251</v>
      </c>
      <c r="B84" s="2453">
        <v>141</v>
      </c>
      <c r="C84" s="2453">
        <v>2812</v>
      </c>
      <c r="D84" s="2453">
        <v>17338</v>
      </c>
      <c r="E84" s="2453">
        <v>4049</v>
      </c>
      <c r="F84" s="2453">
        <v>46220</v>
      </c>
      <c r="G84" s="2453">
        <v>11314</v>
      </c>
      <c r="H84" s="2453">
        <v>7999</v>
      </c>
      <c r="I84" s="2453">
        <v>2002</v>
      </c>
      <c r="J84" s="2453">
        <v>13</v>
      </c>
      <c r="K84" s="2453">
        <v>306</v>
      </c>
      <c r="L84" s="2453">
        <v>64</v>
      </c>
    </row>
    <row r="85" spans="1:12" ht="12" customHeight="1">
      <c r="A85" s="1454" t="s">
        <v>134</v>
      </c>
      <c r="B85" s="319">
        <v>24</v>
      </c>
      <c r="C85" s="319">
        <v>399</v>
      </c>
      <c r="D85" s="319">
        <v>3098</v>
      </c>
      <c r="E85" s="319">
        <v>769</v>
      </c>
      <c r="F85" s="319">
        <v>5804</v>
      </c>
      <c r="G85" s="319">
        <v>1515</v>
      </c>
      <c r="H85" s="319">
        <v>1030</v>
      </c>
      <c r="I85" s="319">
        <v>261</v>
      </c>
      <c r="J85" s="319">
        <v>2</v>
      </c>
      <c r="K85" s="319">
        <v>28</v>
      </c>
      <c r="L85" s="319">
        <v>4</v>
      </c>
    </row>
    <row r="86" spans="1:12" ht="10.15" customHeight="1">
      <c r="A86" s="2457" t="s">
        <v>237</v>
      </c>
      <c r="B86" s="2456">
        <v>7</v>
      </c>
      <c r="C86" s="2456">
        <v>148</v>
      </c>
      <c r="D86" s="2456">
        <v>819</v>
      </c>
      <c r="E86" s="2456">
        <v>198</v>
      </c>
      <c r="F86" s="2456">
        <v>2727</v>
      </c>
      <c r="G86" s="2456">
        <v>718</v>
      </c>
      <c r="H86" s="2456">
        <v>315</v>
      </c>
      <c r="I86" s="2456">
        <v>69</v>
      </c>
      <c r="J86" s="2456">
        <v>2</v>
      </c>
      <c r="K86" s="2456">
        <v>28</v>
      </c>
      <c r="L86" s="2456">
        <v>4</v>
      </c>
    </row>
    <row r="87" spans="1:12" ht="10.15" customHeight="1">
      <c r="A87" s="1451" t="s">
        <v>218</v>
      </c>
      <c r="B87" s="328">
        <v>7</v>
      </c>
      <c r="C87" s="328">
        <v>148</v>
      </c>
      <c r="D87" s="328">
        <v>819</v>
      </c>
      <c r="E87" s="328">
        <v>198</v>
      </c>
      <c r="F87" s="328">
        <v>2727</v>
      </c>
      <c r="G87" s="328">
        <v>718</v>
      </c>
      <c r="H87" s="328">
        <v>315</v>
      </c>
      <c r="I87" s="328">
        <v>69</v>
      </c>
      <c r="J87" s="328">
        <v>2</v>
      </c>
      <c r="K87" s="328">
        <v>28</v>
      </c>
      <c r="L87" s="328">
        <v>4</v>
      </c>
    </row>
    <row r="88" spans="1:12" ht="10.15" customHeight="1">
      <c r="A88" s="1100" t="s">
        <v>238</v>
      </c>
      <c r="B88" s="2451" t="s">
        <v>256</v>
      </c>
      <c r="C88" s="2451" t="s">
        <v>256</v>
      </c>
      <c r="D88" s="2451" t="s">
        <v>256</v>
      </c>
      <c r="E88" s="2451" t="s">
        <v>256</v>
      </c>
      <c r="F88" s="2451" t="s">
        <v>256</v>
      </c>
      <c r="G88" s="2451" t="s">
        <v>256</v>
      </c>
      <c r="H88" s="2451" t="s">
        <v>256</v>
      </c>
      <c r="I88" s="2451" t="s">
        <v>256</v>
      </c>
      <c r="J88" s="2451" t="s">
        <v>256</v>
      </c>
      <c r="K88" s="2451" t="s">
        <v>256</v>
      </c>
      <c r="L88" s="2451" t="s">
        <v>256</v>
      </c>
    </row>
    <row r="89" spans="1:12" ht="10.15" customHeight="1">
      <c r="A89" s="1450" t="s">
        <v>77</v>
      </c>
      <c r="B89" s="328">
        <v>1</v>
      </c>
      <c r="C89" s="328">
        <v>22</v>
      </c>
      <c r="D89" s="328">
        <v>198</v>
      </c>
      <c r="E89" s="328">
        <v>42</v>
      </c>
      <c r="F89" s="328">
        <v>221</v>
      </c>
      <c r="G89" s="328">
        <v>72</v>
      </c>
      <c r="H89" s="328">
        <v>48</v>
      </c>
      <c r="I89" s="328">
        <v>13</v>
      </c>
      <c r="J89" s="328" t="s">
        <v>256</v>
      </c>
      <c r="K89" s="328" t="s">
        <v>256</v>
      </c>
      <c r="L89" s="328" t="s">
        <v>256</v>
      </c>
    </row>
    <row r="90" spans="1:12" s="520" customFormat="1" ht="10.15" customHeight="1">
      <c r="A90" s="2452" t="s">
        <v>78</v>
      </c>
      <c r="B90" s="2451">
        <v>2</v>
      </c>
      <c r="C90" s="2451">
        <v>30</v>
      </c>
      <c r="D90" s="2451">
        <v>330</v>
      </c>
      <c r="E90" s="2451">
        <v>70</v>
      </c>
      <c r="F90" s="2451">
        <v>288</v>
      </c>
      <c r="G90" s="2451">
        <v>61</v>
      </c>
      <c r="H90" s="2451">
        <v>100</v>
      </c>
      <c r="I90" s="2451">
        <v>16</v>
      </c>
      <c r="J90" s="2451" t="s">
        <v>256</v>
      </c>
      <c r="K90" s="2451" t="s">
        <v>256</v>
      </c>
      <c r="L90" s="2451" t="s">
        <v>256</v>
      </c>
    </row>
    <row r="91" spans="1:12" s="518" customFormat="1" ht="10.15" customHeight="1">
      <c r="A91" s="1450" t="s">
        <v>79</v>
      </c>
      <c r="B91" s="328">
        <v>1</v>
      </c>
      <c r="C91" s="328">
        <v>8</v>
      </c>
      <c r="D91" s="328" t="s">
        <v>256</v>
      </c>
      <c r="E91" s="328" t="s">
        <v>256</v>
      </c>
      <c r="F91" s="328">
        <v>181</v>
      </c>
      <c r="G91" s="328">
        <v>43</v>
      </c>
      <c r="H91" s="328" t="s">
        <v>256</v>
      </c>
      <c r="I91" s="328" t="s">
        <v>256</v>
      </c>
      <c r="J91" s="328" t="s">
        <v>256</v>
      </c>
      <c r="K91" s="328" t="s">
        <v>256</v>
      </c>
      <c r="L91" s="328" t="s">
        <v>256</v>
      </c>
    </row>
    <row r="92" spans="1:12" ht="10.15" customHeight="1">
      <c r="A92" s="2452" t="s">
        <v>80</v>
      </c>
      <c r="B92" s="2451">
        <v>2</v>
      </c>
      <c r="C92" s="2451">
        <v>17</v>
      </c>
      <c r="D92" s="2451">
        <v>188</v>
      </c>
      <c r="E92" s="2451">
        <v>46</v>
      </c>
      <c r="F92" s="2451">
        <v>215</v>
      </c>
      <c r="G92" s="2451">
        <v>55</v>
      </c>
      <c r="H92" s="2451" t="s">
        <v>256</v>
      </c>
      <c r="I92" s="2451" t="s">
        <v>256</v>
      </c>
      <c r="J92" s="2451" t="s">
        <v>256</v>
      </c>
      <c r="K92" s="2451" t="s">
        <v>256</v>
      </c>
      <c r="L92" s="2451" t="s">
        <v>256</v>
      </c>
    </row>
    <row r="93" spans="1:12" ht="10.15" customHeight="1">
      <c r="A93" s="1450" t="s">
        <v>81</v>
      </c>
      <c r="B93" s="328">
        <v>3</v>
      </c>
      <c r="C93" s="328">
        <v>52</v>
      </c>
      <c r="D93" s="328">
        <v>439</v>
      </c>
      <c r="E93" s="328">
        <v>107</v>
      </c>
      <c r="F93" s="328">
        <v>581</v>
      </c>
      <c r="G93" s="328">
        <v>155</v>
      </c>
      <c r="H93" s="328">
        <v>208</v>
      </c>
      <c r="I93" s="328">
        <v>45</v>
      </c>
      <c r="J93" s="328" t="s">
        <v>256</v>
      </c>
      <c r="K93" s="328" t="s">
        <v>256</v>
      </c>
      <c r="L93" s="328" t="s">
        <v>256</v>
      </c>
    </row>
    <row r="94" spans="1:12" ht="10.15" customHeight="1">
      <c r="A94" s="2452" t="s">
        <v>82</v>
      </c>
      <c r="B94" s="2451">
        <v>2</v>
      </c>
      <c r="C94" s="2451">
        <v>28</v>
      </c>
      <c r="D94" s="2451">
        <v>316</v>
      </c>
      <c r="E94" s="2451">
        <v>78</v>
      </c>
      <c r="F94" s="2451">
        <v>362</v>
      </c>
      <c r="G94" s="2451">
        <v>100</v>
      </c>
      <c r="H94" s="2451">
        <v>39</v>
      </c>
      <c r="I94" s="2451">
        <v>13</v>
      </c>
      <c r="J94" s="2451" t="s">
        <v>256</v>
      </c>
      <c r="K94" s="2451" t="s">
        <v>256</v>
      </c>
      <c r="L94" s="2451" t="s">
        <v>256</v>
      </c>
    </row>
    <row r="95" spans="1:12" ht="10.15" customHeight="1">
      <c r="A95" s="1450" t="s">
        <v>83</v>
      </c>
      <c r="B95" s="328">
        <v>3</v>
      </c>
      <c r="C95" s="328">
        <v>43</v>
      </c>
      <c r="D95" s="328">
        <v>354</v>
      </c>
      <c r="E95" s="328">
        <v>111</v>
      </c>
      <c r="F95" s="328">
        <v>609</v>
      </c>
      <c r="G95" s="328">
        <v>174</v>
      </c>
      <c r="H95" s="328">
        <v>151</v>
      </c>
      <c r="I95" s="328">
        <v>58</v>
      </c>
      <c r="J95" s="328" t="s">
        <v>256</v>
      </c>
      <c r="K95" s="328" t="s">
        <v>256</v>
      </c>
      <c r="L95" s="328" t="s">
        <v>256</v>
      </c>
    </row>
    <row r="96" spans="1:12" ht="10.15" customHeight="1">
      <c r="A96" s="2452" t="s">
        <v>84</v>
      </c>
      <c r="B96" s="2451">
        <v>2</v>
      </c>
      <c r="C96" s="2451">
        <v>37</v>
      </c>
      <c r="D96" s="2451">
        <v>454</v>
      </c>
      <c r="E96" s="2451">
        <v>117</v>
      </c>
      <c r="F96" s="2451">
        <v>328</v>
      </c>
      <c r="G96" s="2451">
        <v>62</v>
      </c>
      <c r="H96" s="2451">
        <v>144</v>
      </c>
      <c r="I96" s="2451">
        <v>47</v>
      </c>
      <c r="J96" s="2451" t="s">
        <v>256</v>
      </c>
      <c r="K96" s="2451" t="s">
        <v>256</v>
      </c>
      <c r="L96" s="2451" t="s">
        <v>256</v>
      </c>
    </row>
    <row r="97" spans="1:12" s="520" customFormat="1" ht="10.15" customHeight="1">
      <c r="A97" s="1450" t="s">
        <v>85</v>
      </c>
      <c r="B97" s="328">
        <v>1</v>
      </c>
      <c r="C97" s="328">
        <v>14</v>
      </c>
      <c r="D97" s="328" t="s">
        <v>256</v>
      </c>
      <c r="E97" s="328" t="s">
        <v>256</v>
      </c>
      <c r="F97" s="328">
        <v>292</v>
      </c>
      <c r="G97" s="328">
        <v>75</v>
      </c>
      <c r="H97" s="328">
        <v>25</v>
      </c>
      <c r="I97" s="328" t="s">
        <v>256</v>
      </c>
      <c r="J97" s="328" t="s">
        <v>256</v>
      </c>
      <c r="K97" s="328" t="s">
        <v>256</v>
      </c>
      <c r="L97" s="328" t="s">
        <v>256</v>
      </c>
    </row>
    <row r="98" spans="1:12" s="518" customFormat="1" ht="12" customHeight="1">
      <c r="A98" s="2454" t="s">
        <v>135</v>
      </c>
      <c r="B98" s="2453">
        <v>12</v>
      </c>
      <c r="C98" s="2453">
        <v>209</v>
      </c>
      <c r="D98" s="2453">
        <v>990</v>
      </c>
      <c r="E98" s="2453">
        <v>250</v>
      </c>
      <c r="F98" s="2453">
        <v>3403</v>
      </c>
      <c r="G98" s="2453">
        <v>810</v>
      </c>
      <c r="H98" s="2453">
        <v>787</v>
      </c>
      <c r="I98" s="2453">
        <v>199</v>
      </c>
      <c r="J98" s="2453" t="s">
        <v>256</v>
      </c>
      <c r="K98" s="2453" t="s">
        <v>256</v>
      </c>
      <c r="L98" s="2453" t="s">
        <v>256</v>
      </c>
    </row>
    <row r="99" spans="1:12" ht="10.15" customHeight="1">
      <c r="A99" s="906" t="s">
        <v>219</v>
      </c>
      <c r="B99" s="1446">
        <v>6</v>
      </c>
      <c r="C99" s="1446">
        <v>137</v>
      </c>
      <c r="D99" s="1446">
        <v>726</v>
      </c>
      <c r="E99" s="1446">
        <v>187</v>
      </c>
      <c r="F99" s="1446">
        <v>2441</v>
      </c>
      <c r="G99" s="1446">
        <v>578</v>
      </c>
      <c r="H99" s="1446">
        <v>348</v>
      </c>
      <c r="I99" s="1446">
        <v>68</v>
      </c>
      <c r="J99" s="1446" t="s">
        <v>256</v>
      </c>
      <c r="K99" s="1446" t="s">
        <v>256</v>
      </c>
      <c r="L99" s="1446" t="s">
        <v>256</v>
      </c>
    </row>
    <row r="100" spans="1:12" ht="10.15" customHeight="1">
      <c r="A100" s="2452" t="s">
        <v>46</v>
      </c>
      <c r="B100" s="2451">
        <v>1</v>
      </c>
      <c r="C100" s="2451">
        <v>17</v>
      </c>
      <c r="D100" s="2451" t="s">
        <v>256</v>
      </c>
      <c r="E100" s="2451" t="s">
        <v>256</v>
      </c>
      <c r="F100" s="2451">
        <v>336</v>
      </c>
      <c r="G100" s="2451">
        <v>87</v>
      </c>
      <c r="H100" s="2451">
        <v>70</v>
      </c>
      <c r="I100" s="2451">
        <v>17</v>
      </c>
      <c r="J100" s="2451" t="s">
        <v>256</v>
      </c>
      <c r="K100" s="2451" t="s">
        <v>256</v>
      </c>
      <c r="L100" s="2451" t="s">
        <v>256</v>
      </c>
    </row>
    <row r="101" spans="1:12" ht="10.15" customHeight="1">
      <c r="A101" s="1450" t="s">
        <v>47</v>
      </c>
      <c r="B101" s="328">
        <v>1</v>
      </c>
      <c r="C101" s="328">
        <v>14</v>
      </c>
      <c r="D101" s="328">
        <v>86</v>
      </c>
      <c r="E101" s="328">
        <v>25</v>
      </c>
      <c r="F101" s="328">
        <v>116</v>
      </c>
      <c r="G101" s="328">
        <v>26</v>
      </c>
      <c r="H101" s="328">
        <v>120</v>
      </c>
      <c r="I101" s="328">
        <v>37</v>
      </c>
      <c r="J101" s="328" t="s">
        <v>256</v>
      </c>
      <c r="K101" s="328" t="s">
        <v>256</v>
      </c>
      <c r="L101" s="328" t="s">
        <v>256</v>
      </c>
    </row>
    <row r="102" spans="1:12" ht="10.15" customHeight="1">
      <c r="A102" s="2452" t="s">
        <v>48</v>
      </c>
      <c r="B102" s="2451">
        <v>1</v>
      </c>
      <c r="C102" s="2451">
        <v>7</v>
      </c>
      <c r="D102" s="2451" t="s">
        <v>256</v>
      </c>
      <c r="E102" s="2451" t="s">
        <v>256</v>
      </c>
      <c r="F102" s="2451">
        <v>69</v>
      </c>
      <c r="G102" s="2451">
        <v>18</v>
      </c>
      <c r="H102" s="2451">
        <v>54</v>
      </c>
      <c r="I102" s="2451">
        <v>18</v>
      </c>
      <c r="J102" s="2451" t="s">
        <v>256</v>
      </c>
      <c r="K102" s="2451" t="s">
        <v>256</v>
      </c>
      <c r="L102" s="2451" t="s">
        <v>256</v>
      </c>
    </row>
    <row r="103" spans="1:12" ht="10.15" customHeight="1">
      <c r="A103" s="1450" t="s">
        <v>49</v>
      </c>
      <c r="B103" s="328">
        <v>1</v>
      </c>
      <c r="C103" s="328">
        <v>6</v>
      </c>
      <c r="D103" s="328" t="s">
        <v>256</v>
      </c>
      <c r="E103" s="328" t="s">
        <v>256</v>
      </c>
      <c r="F103" s="328">
        <v>94</v>
      </c>
      <c r="G103" s="328">
        <v>24</v>
      </c>
      <c r="H103" s="328">
        <v>31</v>
      </c>
      <c r="I103" s="328" t="s">
        <v>256</v>
      </c>
      <c r="J103" s="328" t="s">
        <v>256</v>
      </c>
      <c r="K103" s="328" t="s">
        <v>256</v>
      </c>
      <c r="L103" s="328" t="s">
        <v>256</v>
      </c>
    </row>
    <row r="104" spans="1:12" ht="10.15" customHeight="1">
      <c r="A104" s="2452" t="s">
        <v>50</v>
      </c>
      <c r="B104" s="2451">
        <v>2</v>
      </c>
      <c r="C104" s="2451">
        <v>28</v>
      </c>
      <c r="D104" s="2451">
        <v>178</v>
      </c>
      <c r="E104" s="2451">
        <v>38</v>
      </c>
      <c r="F104" s="2451">
        <v>347</v>
      </c>
      <c r="G104" s="2451">
        <v>77</v>
      </c>
      <c r="H104" s="2451">
        <v>164</v>
      </c>
      <c r="I104" s="2451">
        <v>59</v>
      </c>
      <c r="J104" s="2451" t="s">
        <v>256</v>
      </c>
      <c r="K104" s="2451" t="s">
        <v>256</v>
      </c>
      <c r="L104" s="2451" t="s">
        <v>256</v>
      </c>
    </row>
    <row r="105" spans="1:12" ht="12" customHeight="1">
      <c r="A105" s="1454" t="s">
        <v>136</v>
      </c>
      <c r="B105" s="319">
        <v>19</v>
      </c>
      <c r="C105" s="319">
        <v>403</v>
      </c>
      <c r="D105" s="319">
        <v>1689</v>
      </c>
      <c r="E105" s="319">
        <v>372</v>
      </c>
      <c r="F105" s="319">
        <v>6937</v>
      </c>
      <c r="G105" s="319">
        <v>1724</v>
      </c>
      <c r="H105" s="319">
        <v>1669</v>
      </c>
      <c r="I105" s="319">
        <v>438</v>
      </c>
      <c r="J105" s="319">
        <v>2</v>
      </c>
      <c r="K105" s="319">
        <v>24</v>
      </c>
      <c r="L105" s="319">
        <v>4</v>
      </c>
    </row>
    <row r="106" spans="1:12" s="520" customFormat="1" ht="10.15" customHeight="1">
      <c r="A106" s="2457" t="s">
        <v>221</v>
      </c>
      <c r="B106" s="2456">
        <v>9</v>
      </c>
      <c r="C106" s="2456">
        <v>186</v>
      </c>
      <c r="D106" s="2456">
        <v>684</v>
      </c>
      <c r="E106" s="2456">
        <v>136</v>
      </c>
      <c r="F106" s="2456">
        <v>3384</v>
      </c>
      <c r="G106" s="2456">
        <v>831</v>
      </c>
      <c r="H106" s="2456">
        <v>635</v>
      </c>
      <c r="I106" s="2456">
        <v>166</v>
      </c>
      <c r="J106" s="2456">
        <v>1</v>
      </c>
      <c r="K106" s="2456">
        <v>16</v>
      </c>
      <c r="L106" s="2456" t="s">
        <v>256</v>
      </c>
    </row>
    <row r="107" spans="1:12" s="518" customFormat="1" ht="10.15" customHeight="1">
      <c r="A107" s="1450" t="s">
        <v>40</v>
      </c>
      <c r="B107" s="328">
        <v>1</v>
      </c>
      <c r="C107" s="328">
        <v>23</v>
      </c>
      <c r="D107" s="328" t="s">
        <v>256</v>
      </c>
      <c r="E107" s="328" t="s">
        <v>256</v>
      </c>
      <c r="F107" s="328">
        <v>497</v>
      </c>
      <c r="G107" s="328">
        <v>107</v>
      </c>
      <c r="H107" s="328">
        <v>87</v>
      </c>
      <c r="I107" s="328">
        <v>29</v>
      </c>
      <c r="J107" s="328" t="s">
        <v>256</v>
      </c>
      <c r="K107" s="328" t="s">
        <v>256</v>
      </c>
      <c r="L107" s="328" t="s">
        <v>256</v>
      </c>
    </row>
    <row r="108" spans="1:12" ht="10.15" customHeight="1">
      <c r="A108" s="2452" t="s">
        <v>41</v>
      </c>
      <c r="B108" s="2451">
        <v>1</v>
      </c>
      <c r="C108" s="2451">
        <v>21</v>
      </c>
      <c r="D108" s="2451" t="s">
        <v>256</v>
      </c>
      <c r="E108" s="2451" t="s">
        <v>256</v>
      </c>
      <c r="F108" s="2451">
        <v>316</v>
      </c>
      <c r="G108" s="2451">
        <v>89</v>
      </c>
      <c r="H108" s="2451">
        <v>138</v>
      </c>
      <c r="I108" s="2451">
        <v>31</v>
      </c>
      <c r="J108" s="2451" t="s">
        <v>256</v>
      </c>
      <c r="K108" s="2451" t="s">
        <v>256</v>
      </c>
      <c r="L108" s="2451" t="s">
        <v>256</v>
      </c>
    </row>
    <row r="109" spans="1:12" ht="10.15" customHeight="1">
      <c r="A109" s="1450" t="s">
        <v>42</v>
      </c>
      <c r="B109" s="328">
        <v>1</v>
      </c>
      <c r="C109" s="328">
        <v>18</v>
      </c>
      <c r="D109" s="328" t="s">
        <v>256</v>
      </c>
      <c r="E109" s="328" t="s">
        <v>256</v>
      </c>
      <c r="F109" s="328">
        <v>317</v>
      </c>
      <c r="G109" s="328">
        <v>77</v>
      </c>
      <c r="H109" s="328">
        <v>133</v>
      </c>
      <c r="I109" s="328">
        <v>36</v>
      </c>
      <c r="J109" s="328" t="s">
        <v>256</v>
      </c>
      <c r="K109" s="328" t="s">
        <v>256</v>
      </c>
      <c r="L109" s="328" t="s">
        <v>256</v>
      </c>
    </row>
    <row r="110" spans="1:12" ht="10.15" customHeight="1">
      <c r="A110" s="2452" t="s">
        <v>43</v>
      </c>
      <c r="B110" s="2451">
        <v>1</v>
      </c>
      <c r="C110" s="2451">
        <v>15</v>
      </c>
      <c r="D110" s="2451">
        <v>75</v>
      </c>
      <c r="E110" s="2451">
        <v>17</v>
      </c>
      <c r="F110" s="2451">
        <v>190</v>
      </c>
      <c r="G110" s="2451">
        <v>47</v>
      </c>
      <c r="H110" s="2451">
        <v>60</v>
      </c>
      <c r="I110" s="2451">
        <v>16</v>
      </c>
      <c r="J110" s="2451" t="s">
        <v>256</v>
      </c>
      <c r="K110" s="2451" t="s">
        <v>256</v>
      </c>
      <c r="L110" s="2451" t="s">
        <v>256</v>
      </c>
    </row>
    <row r="111" spans="1:12" s="520" customFormat="1" ht="10.15" customHeight="1">
      <c r="A111" s="1450" t="s">
        <v>220</v>
      </c>
      <c r="B111" s="328">
        <v>4</v>
      </c>
      <c r="C111" s="328">
        <v>110</v>
      </c>
      <c r="D111" s="328">
        <v>661</v>
      </c>
      <c r="E111" s="328">
        <v>153</v>
      </c>
      <c r="F111" s="328">
        <v>1987</v>
      </c>
      <c r="G111" s="328">
        <v>509</v>
      </c>
      <c r="H111" s="328">
        <v>504</v>
      </c>
      <c r="I111" s="328">
        <v>133</v>
      </c>
      <c r="J111" s="328">
        <v>1</v>
      </c>
      <c r="K111" s="328">
        <v>8</v>
      </c>
      <c r="L111" s="328">
        <v>4</v>
      </c>
    </row>
    <row r="112" spans="1:12" s="518" customFormat="1" ht="10.15" customHeight="1">
      <c r="A112" s="2452" t="s">
        <v>44</v>
      </c>
      <c r="B112" s="2451">
        <v>1</v>
      </c>
      <c r="C112" s="2451">
        <v>15</v>
      </c>
      <c r="D112" s="2451">
        <v>187</v>
      </c>
      <c r="E112" s="2451">
        <v>45</v>
      </c>
      <c r="F112" s="2451">
        <v>101</v>
      </c>
      <c r="G112" s="2451">
        <v>28</v>
      </c>
      <c r="H112" s="2451">
        <v>40</v>
      </c>
      <c r="I112" s="2451">
        <v>8</v>
      </c>
      <c r="J112" s="2451" t="s">
        <v>256</v>
      </c>
      <c r="K112" s="2451" t="s">
        <v>256</v>
      </c>
      <c r="L112" s="2451" t="s">
        <v>256</v>
      </c>
    </row>
    <row r="113" spans="1:12" ht="10.15" customHeight="1">
      <c r="A113" s="1450" t="s">
        <v>45</v>
      </c>
      <c r="B113" s="328">
        <v>1</v>
      </c>
      <c r="C113" s="328">
        <v>15</v>
      </c>
      <c r="D113" s="328">
        <v>82</v>
      </c>
      <c r="E113" s="328">
        <v>21</v>
      </c>
      <c r="F113" s="328">
        <v>145</v>
      </c>
      <c r="G113" s="328">
        <v>36</v>
      </c>
      <c r="H113" s="328">
        <v>72</v>
      </c>
      <c r="I113" s="328">
        <v>19</v>
      </c>
      <c r="J113" s="328" t="s">
        <v>256</v>
      </c>
      <c r="K113" s="328" t="s">
        <v>256</v>
      </c>
      <c r="L113" s="328" t="s">
        <v>256</v>
      </c>
    </row>
    <row r="114" spans="1:12" ht="15.95" customHeight="1">
      <c r="A114" s="2454" t="s">
        <v>137</v>
      </c>
      <c r="B114" s="2453">
        <v>14</v>
      </c>
      <c r="C114" s="2453">
        <v>282</v>
      </c>
      <c r="D114" s="2453">
        <v>1942</v>
      </c>
      <c r="E114" s="2453">
        <v>428</v>
      </c>
      <c r="F114" s="2453">
        <v>4583</v>
      </c>
      <c r="G114" s="2453">
        <v>1105</v>
      </c>
      <c r="H114" s="2453">
        <v>690</v>
      </c>
      <c r="I114" s="2453">
        <v>175</v>
      </c>
      <c r="J114" s="2453">
        <v>1</v>
      </c>
      <c r="K114" s="2453">
        <v>22</v>
      </c>
      <c r="L114" s="2453">
        <v>4</v>
      </c>
    </row>
    <row r="115" spans="1:12" ht="11.25" customHeight="1">
      <c r="A115" s="906" t="s">
        <v>222</v>
      </c>
      <c r="B115" s="1446">
        <v>7</v>
      </c>
      <c r="C115" s="1446">
        <v>181</v>
      </c>
      <c r="D115" s="1446">
        <v>1067</v>
      </c>
      <c r="E115" s="1446">
        <v>245</v>
      </c>
      <c r="F115" s="1446">
        <v>3245</v>
      </c>
      <c r="G115" s="1446">
        <v>734</v>
      </c>
      <c r="H115" s="1446">
        <v>533</v>
      </c>
      <c r="I115" s="1446">
        <v>145</v>
      </c>
      <c r="J115" s="1446">
        <v>1</v>
      </c>
      <c r="K115" s="1446">
        <v>22</v>
      </c>
      <c r="L115" s="1446">
        <v>4</v>
      </c>
    </row>
    <row r="116" spans="1:12" ht="11.25" customHeight="1">
      <c r="A116" s="2452" t="s">
        <v>86</v>
      </c>
      <c r="B116" s="2451">
        <v>3</v>
      </c>
      <c r="C116" s="2451">
        <v>47</v>
      </c>
      <c r="D116" s="2451">
        <v>426</v>
      </c>
      <c r="E116" s="2451">
        <v>103</v>
      </c>
      <c r="F116" s="2451">
        <v>637</v>
      </c>
      <c r="G116" s="2451">
        <v>177</v>
      </c>
      <c r="H116" s="2451">
        <v>61</v>
      </c>
      <c r="I116" s="2451">
        <v>11</v>
      </c>
      <c r="J116" s="2451" t="s">
        <v>256</v>
      </c>
      <c r="K116" s="2451" t="s">
        <v>256</v>
      </c>
      <c r="L116" s="2451" t="s">
        <v>256</v>
      </c>
    </row>
    <row r="117" spans="1:12" ht="11.25" customHeight="1">
      <c r="A117" s="1450" t="s">
        <v>87</v>
      </c>
      <c r="B117" s="328">
        <v>2</v>
      </c>
      <c r="C117" s="328">
        <v>36</v>
      </c>
      <c r="D117" s="328">
        <v>373</v>
      </c>
      <c r="E117" s="328">
        <v>65</v>
      </c>
      <c r="F117" s="328">
        <v>454</v>
      </c>
      <c r="G117" s="328">
        <v>124</v>
      </c>
      <c r="H117" s="328">
        <v>65</v>
      </c>
      <c r="I117" s="328">
        <v>19</v>
      </c>
      <c r="J117" s="328" t="s">
        <v>256</v>
      </c>
      <c r="K117" s="328" t="s">
        <v>256</v>
      </c>
      <c r="L117" s="328" t="s">
        <v>256</v>
      </c>
    </row>
    <row r="118" spans="1:12" s="520" customFormat="1" ht="11.25" customHeight="1">
      <c r="A118" s="2452" t="s">
        <v>88</v>
      </c>
      <c r="B118" s="2451">
        <v>2</v>
      </c>
      <c r="C118" s="2451">
        <v>18</v>
      </c>
      <c r="D118" s="2451">
        <v>76</v>
      </c>
      <c r="E118" s="2451">
        <v>15</v>
      </c>
      <c r="F118" s="2451">
        <v>247</v>
      </c>
      <c r="G118" s="2451">
        <v>70</v>
      </c>
      <c r="H118" s="2451">
        <v>31</v>
      </c>
      <c r="I118" s="2451" t="s">
        <v>256</v>
      </c>
      <c r="J118" s="2451" t="s">
        <v>256</v>
      </c>
      <c r="K118" s="2451" t="s">
        <v>256</v>
      </c>
      <c r="L118" s="2451" t="s">
        <v>256</v>
      </c>
    </row>
    <row r="119" spans="1:12" s="518" customFormat="1" ht="14.1" customHeight="1">
      <c r="A119" s="1454" t="s">
        <v>138</v>
      </c>
      <c r="B119" s="319">
        <v>17</v>
      </c>
      <c r="C119" s="319">
        <v>297</v>
      </c>
      <c r="D119" s="319">
        <v>1523</v>
      </c>
      <c r="E119" s="319">
        <v>371</v>
      </c>
      <c r="F119" s="319">
        <v>5207</v>
      </c>
      <c r="G119" s="319">
        <v>1215</v>
      </c>
      <c r="H119" s="319">
        <v>908</v>
      </c>
      <c r="I119" s="319">
        <v>239</v>
      </c>
      <c r="J119" s="319">
        <v>2</v>
      </c>
      <c r="K119" s="319">
        <v>70</v>
      </c>
      <c r="L119" s="319">
        <v>11</v>
      </c>
    </row>
    <row r="120" spans="1:12" ht="11.1" customHeight="1">
      <c r="A120" s="2457" t="s">
        <v>223</v>
      </c>
      <c r="B120" s="2456">
        <v>5</v>
      </c>
      <c r="C120" s="2456">
        <v>109</v>
      </c>
      <c r="D120" s="2456">
        <v>734</v>
      </c>
      <c r="E120" s="2456">
        <v>190</v>
      </c>
      <c r="F120" s="2456">
        <v>1842</v>
      </c>
      <c r="G120" s="2456">
        <v>408</v>
      </c>
      <c r="H120" s="2456">
        <v>303</v>
      </c>
      <c r="I120" s="2456">
        <v>101</v>
      </c>
      <c r="J120" s="2456">
        <v>2</v>
      </c>
      <c r="K120" s="2456">
        <v>70</v>
      </c>
      <c r="L120" s="2456">
        <v>11</v>
      </c>
    </row>
    <row r="121" spans="1:12" ht="11.1" customHeight="1">
      <c r="A121" s="1450" t="s">
        <v>65</v>
      </c>
      <c r="B121" s="328">
        <v>1</v>
      </c>
      <c r="C121" s="328">
        <v>16</v>
      </c>
      <c r="D121" s="328" t="s">
        <v>256</v>
      </c>
      <c r="E121" s="328" t="s">
        <v>256</v>
      </c>
      <c r="F121" s="328">
        <v>280</v>
      </c>
      <c r="G121" s="328">
        <v>63</v>
      </c>
      <c r="H121" s="328">
        <v>92</v>
      </c>
      <c r="I121" s="328">
        <v>25</v>
      </c>
      <c r="J121" s="328" t="s">
        <v>256</v>
      </c>
      <c r="K121" s="328" t="s">
        <v>256</v>
      </c>
      <c r="L121" s="328" t="s">
        <v>256</v>
      </c>
    </row>
    <row r="122" spans="1:12" ht="11.1" customHeight="1">
      <c r="A122" s="2452" t="s">
        <v>66</v>
      </c>
      <c r="B122" s="2451">
        <v>4</v>
      </c>
      <c r="C122" s="2451">
        <v>73</v>
      </c>
      <c r="D122" s="2451">
        <v>349</v>
      </c>
      <c r="E122" s="2451">
        <v>75</v>
      </c>
      <c r="F122" s="2451">
        <v>1198</v>
      </c>
      <c r="G122" s="2451">
        <v>277</v>
      </c>
      <c r="H122" s="2451">
        <v>275</v>
      </c>
      <c r="I122" s="2451">
        <v>59</v>
      </c>
      <c r="J122" s="2451" t="s">
        <v>256</v>
      </c>
      <c r="K122" s="2451" t="s">
        <v>256</v>
      </c>
      <c r="L122" s="2451" t="s">
        <v>256</v>
      </c>
    </row>
    <row r="123" spans="1:12" ht="11.1" customHeight="1">
      <c r="A123" s="1450" t="s">
        <v>67</v>
      </c>
      <c r="B123" s="328">
        <v>1</v>
      </c>
      <c r="C123" s="328">
        <v>12</v>
      </c>
      <c r="D123" s="328" t="s">
        <v>256</v>
      </c>
      <c r="E123" s="328" t="s">
        <v>256</v>
      </c>
      <c r="F123" s="328">
        <v>263</v>
      </c>
      <c r="G123" s="328">
        <v>60</v>
      </c>
      <c r="H123" s="328" t="s">
        <v>256</v>
      </c>
      <c r="I123" s="328" t="s">
        <v>256</v>
      </c>
      <c r="J123" s="328" t="s">
        <v>256</v>
      </c>
      <c r="K123" s="328" t="s">
        <v>256</v>
      </c>
      <c r="L123" s="328" t="s">
        <v>256</v>
      </c>
    </row>
    <row r="124" spans="1:12" ht="11.1" customHeight="1">
      <c r="A124" s="2452" t="s">
        <v>68</v>
      </c>
      <c r="B124" s="2451">
        <v>2</v>
      </c>
      <c r="C124" s="2451">
        <v>41</v>
      </c>
      <c r="D124" s="2451">
        <v>128</v>
      </c>
      <c r="E124" s="2451">
        <v>32</v>
      </c>
      <c r="F124" s="2451">
        <v>755</v>
      </c>
      <c r="G124" s="2451">
        <v>186</v>
      </c>
      <c r="H124" s="2451">
        <v>185</v>
      </c>
      <c r="I124" s="2451">
        <v>54</v>
      </c>
      <c r="J124" s="2451" t="s">
        <v>256</v>
      </c>
      <c r="K124" s="2451" t="s">
        <v>256</v>
      </c>
      <c r="L124" s="2451" t="s">
        <v>256</v>
      </c>
    </row>
    <row r="125" spans="1:12" s="520" customFormat="1" ht="11.1" customHeight="1">
      <c r="A125" s="1450" t="s">
        <v>69</v>
      </c>
      <c r="B125" s="328">
        <v>4</v>
      </c>
      <c r="C125" s="328">
        <v>46</v>
      </c>
      <c r="D125" s="328">
        <v>312</v>
      </c>
      <c r="E125" s="328">
        <v>74</v>
      </c>
      <c r="F125" s="328">
        <v>869</v>
      </c>
      <c r="G125" s="328">
        <v>221</v>
      </c>
      <c r="H125" s="328">
        <v>53</v>
      </c>
      <c r="I125" s="328" t="s">
        <v>256</v>
      </c>
      <c r="J125" s="328" t="s">
        <v>256</v>
      </c>
      <c r="K125" s="328" t="s">
        <v>256</v>
      </c>
      <c r="L125" s="328" t="s">
        <v>256</v>
      </c>
    </row>
    <row r="126" spans="1:12" s="518" customFormat="1" ht="14.1" customHeight="1">
      <c r="A126" s="2454" t="s">
        <v>139</v>
      </c>
      <c r="B126" s="2453">
        <v>14</v>
      </c>
      <c r="C126" s="2453">
        <v>311</v>
      </c>
      <c r="D126" s="2453">
        <v>1945</v>
      </c>
      <c r="E126" s="2453">
        <v>448</v>
      </c>
      <c r="F126" s="2453">
        <v>5281</v>
      </c>
      <c r="G126" s="2453">
        <v>1327</v>
      </c>
      <c r="H126" s="2453">
        <v>786</v>
      </c>
      <c r="I126" s="2453">
        <v>191</v>
      </c>
      <c r="J126" s="2453">
        <v>1</v>
      </c>
      <c r="K126" s="2453">
        <v>77</v>
      </c>
      <c r="L126" s="2453">
        <v>20</v>
      </c>
    </row>
    <row r="127" spans="1:12" ht="11.1" customHeight="1">
      <c r="A127" s="906" t="s">
        <v>224</v>
      </c>
      <c r="B127" s="1446">
        <v>8</v>
      </c>
      <c r="C127" s="1446">
        <v>197</v>
      </c>
      <c r="D127" s="1446">
        <v>1054</v>
      </c>
      <c r="E127" s="1446">
        <v>231</v>
      </c>
      <c r="F127" s="1446">
        <v>3633</v>
      </c>
      <c r="G127" s="1446">
        <v>894</v>
      </c>
      <c r="H127" s="1446">
        <v>555</v>
      </c>
      <c r="I127" s="1446">
        <v>134</v>
      </c>
      <c r="J127" s="1446">
        <v>1</v>
      </c>
      <c r="K127" s="1446">
        <v>77</v>
      </c>
      <c r="L127" s="1446">
        <v>20</v>
      </c>
    </row>
    <row r="128" spans="1:12" ht="11.1" customHeight="1">
      <c r="A128" s="2452" t="s">
        <v>92</v>
      </c>
      <c r="B128" s="2451">
        <v>1</v>
      </c>
      <c r="C128" s="2451">
        <v>27</v>
      </c>
      <c r="D128" s="2451">
        <v>245</v>
      </c>
      <c r="E128" s="2451">
        <v>66</v>
      </c>
      <c r="F128" s="2451">
        <v>462</v>
      </c>
      <c r="G128" s="2451">
        <v>120</v>
      </c>
      <c r="H128" s="2451">
        <v>57</v>
      </c>
      <c r="I128" s="2451">
        <v>9</v>
      </c>
      <c r="J128" s="2451" t="s">
        <v>256</v>
      </c>
      <c r="K128" s="2451" t="s">
        <v>256</v>
      </c>
      <c r="L128" s="2451" t="s">
        <v>256</v>
      </c>
    </row>
    <row r="129" spans="1:12" ht="11.1" customHeight="1">
      <c r="A129" s="1450" t="s">
        <v>93</v>
      </c>
      <c r="B129" s="328">
        <v>1</v>
      </c>
      <c r="C129" s="328">
        <v>20</v>
      </c>
      <c r="D129" s="328">
        <v>142</v>
      </c>
      <c r="E129" s="328">
        <v>34</v>
      </c>
      <c r="F129" s="328">
        <v>242</v>
      </c>
      <c r="G129" s="328">
        <v>74</v>
      </c>
      <c r="H129" s="328">
        <v>51</v>
      </c>
      <c r="I129" s="328">
        <v>15</v>
      </c>
      <c r="J129" s="328" t="s">
        <v>256</v>
      </c>
      <c r="K129" s="328" t="s">
        <v>256</v>
      </c>
      <c r="L129" s="328" t="s">
        <v>256</v>
      </c>
    </row>
    <row r="130" spans="1:12" ht="11.1" customHeight="1">
      <c r="A130" s="2452" t="s">
        <v>94</v>
      </c>
      <c r="B130" s="2451">
        <v>1</v>
      </c>
      <c r="C130" s="2451">
        <v>19</v>
      </c>
      <c r="D130" s="2451">
        <v>104</v>
      </c>
      <c r="E130" s="2451">
        <v>26</v>
      </c>
      <c r="F130" s="2451">
        <v>291</v>
      </c>
      <c r="G130" s="2451">
        <v>83</v>
      </c>
      <c r="H130" s="2451">
        <v>31</v>
      </c>
      <c r="I130" s="2451">
        <v>10</v>
      </c>
      <c r="J130" s="2451" t="s">
        <v>256</v>
      </c>
      <c r="K130" s="2451" t="s">
        <v>256</v>
      </c>
      <c r="L130" s="2451" t="s">
        <v>256</v>
      </c>
    </row>
    <row r="131" spans="1:12" s="520" customFormat="1" ht="11.1" customHeight="1">
      <c r="A131" s="1450" t="s">
        <v>95</v>
      </c>
      <c r="B131" s="328">
        <v>2</v>
      </c>
      <c r="C131" s="328">
        <v>44</v>
      </c>
      <c r="D131" s="328">
        <v>400</v>
      </c>
      <c r="E131" s="328">
        <v>91</v>
      </c>
      <c r="F131" s="328">
        <v>556</v>
      </c>
      <c r="G131" s="328">
        <v>133</v>
      </c>
      <c r="H131" s="328">
        <v>92</v>
      </c>
      <c r="I131" s="328">
        <v>23</v>
      </c>
      <c r="J131" s="328" t="s">
        <v>256</v>
      </c>
      <c r="K131" s="328" t="s">
        <v>256</v>
      </c>
      <c r="L131" s="328" t="s">
        <v>256</v>
      </c>
    </row>
    <row r="132" spans="1:12" s="518" customFormat="1" ht="11.1" customHeight="1">
      <c r="A132" s="2452" t="s">
        <v>96</v>
      </c>
      <c r="B132" s="2451">
        <v>1</v>
      </c>
      <c r="C132" s="2451">
        <v>4</v>
      </c>
      <c r="D132" s="2451" t="s">
        <v>256</v>
      </c>
      <c r="E132" s="2451" t="s">
        <v>256</v>
      </c>
      <c r="F132" s="2451">
        <v>97</v>
      </c>
      <c r="G132" s="2451">
        <v>23</v>
      </c>
      <c r="H132" s="2451" t="s">
        <v>256</v>
      </c>
      <c r="I132" s="2451" t="s">
        <v>256</v>
      </c>
      <c r="J132" s="2451" t="s">
        <v>256</v>
      </c>
      <c r="K132" s="2451" t="s">
        <v>256</v>
      </c>
      <c r="L132" s="2451" t="s">
        <v>256</v>
      </c>
    </row>
    <row r="133" spans="1:12" ht="14.1" customHeight="1">
      <c r="A133" s="1454" t="s">
        <v>140</v>
      </c>
      <c r="B133" s="319">
        <v>22</v>
      </c>
      <c r="C133" s="319">
        <v>504</v>
      </c>
      <c r="D133" s="319">
        <v>3300</v>
      </c>
      <c r="E133" s="319">
        <v>764</v>
      </c>
      <c r="F133" s="319">
        <v>8341</v>
      </c>
      <c r="G133" s="319">
        <v>1989</v>
      </c>
      <c r="H133" s="319">
        <v>1190</v>
      </c>
      <c r="I133" s="319">
        <v>295</v>
      </c>
      <c r="J133" s="319">
        <v>3</v>
      </c>
      <c r="K133" s="319">
        <v>36</v>
      </c>
      <c r="L133" s="319">
        <v>8</v>
      </c>
    </row>
    <row r="134" spans="1:12" ht="11.1" customHeight="1">
      <c r="A134" s="2457" t="s">
        <v>225</v>
      </c>
      <c r="B134" s="2456">
        <v>9</v>
      </c>
      <c r="C134" s="2456">
        <v>191</v>
      </c>
      <c r="D134" s="2456">
        <v>861</v>
      </c>
      <c r="E134" s="2456">
        <v>195</v>
      </c>
      <c r="F134" s="2456">
        <v>3573</v>
      </c>
      <c r="G134" s="2456">
        <v>885</v>
      </c>
      <c r="H134" s="2456">
        <v>522</v>
      </c>
      <c r="I134" s="2456">
        <v>127</v>
      </c>
      <c r="J134" s="2456">
        <v>1</v>
      </c>
      <c r="K134" s="2456">
        <v>15</v>
      </c>
      <c r="L134" s="2456">
        <v>3</v>
      </c>
    </row>
    <row r="135" spans="1:12" ht="11.1" customHeight="1">
      <c r="A135" s="1450" t="s">
        <v>89</v>
      </c>
      <c r="B135" s="328">
        <v>2</v>
      </c>
      <c r="C135" s="328">
        <v>43</v>
      </c>
      <c r="D135" s="328">
        <v>341</v>
      </c>
      <c r="E135" s="328">
        <v>100</v>
      </c>
      <c r="F135" s="328">
        <v>371</v>
      </c>
      <c r="G135" s="328">
        <v>92</v>
      </c>
      <c r="H135" s="328">
        <v>259</v>
      </c>
      <c r="I135" s="328">
        <v>80</v>
      </c>
      <c r="J135" s="328" t="s">
        <v>256</v>
      </c>
      <c r="K135" s="328" t="s">
        <v>256</v>
      </c>
      <c r="L135" s="328" t="s">
        <v>256</v>
      </c>
    </row>
    <row r="136" spans="1:12" ht="11.1" customHeight="1">
      <c r="A136" s="2452" t="s">
        <v>226</v>
      </c>
      <c r="B136" s="2451">
        <v>7</v>
      </c>
      <c r="C136" s="2451">
        <v>191</v>
      </c>
      <c r="D136" s="2451">
        <v>1226</v>
      </c>
      <c r="E136" s="2451">
        <v>295</v>
      </c>
      <c r="F136" s="2451">
        <v>3513</v>
      </c>
      <c r="G136" s="2451">
        <v>803</v>
      </c>
      <c r="H136" s="2451">
        <v>345</v>
      </c>
      <c r="I136" s="2451">
        <v>78</v>
      </c>
      <c r="J136" s="2451">
        <v>1</v>
      </c>
      <c r="K136" s="2451">
        <v>18</v>
      </c>
      <c r="L136" s="2451">
        <v>5</v>
      </c>
    </row>
    <row r="137" spans="1:12" ht="11.1" customHeight="1">
      <c r="A137" s="1450" t="s">
        <v>90</v>
      </c>
      <c r="B137" s="328">
        <v>2</v>
      </c>
      <c r="C137" s="328">
        <v>30</v>
      </c>
      <c r="D137" s="328">
        <v>377</v>
      </c>
      <c r="E137" s="328">
        <v>81</v>
      </c>
      <c r="F137" s="328">
        <v>317</v>
      </c>
      <c r="G137" s="328">
        <v>79</v>
      </c>
      <c r="H137" s="328">
        <v>25</v>
      </c>
      <c r="I137" s="328" t="s">
        <v>256</v>
      </c>
      <c r="J137" s="328">
        <v>1</v>
      </c>
      <c r="K137" s="328">
        <v>3</v>
      </c>
      <c r="L137" s="328" t="s">
        <v>256</v>
      </c>
    </row>
    <row r="138" spans="1:12" ht="11.1" customHeight="1">
      <c r="A138" s="2452" t="s">
        <v>91</v>
      </c>
      <c r="B138" s="2451">
        <v>2</v>
      </c>
      <c r="C138" s="2451">
        <v>49</v>
      </c>
      <c r="D138" s="2451">
        <v>495</v>
      </c>
      <c r="E138" s="2451">
        <v>93</v>
      </c>
      <c r="F138" s="2451">
        <v>567</v>
      </c>
      <c r="G138" s="2451">
        <v>130</v>
      </c>
      <c r="H138" s="2451">
        <v>39</v>
      </c>
      <c r="I138" s="2451">
        <v>10</v>
      </c>
      <c r="J138" s="2451" t="s">
        <v>256</v>
      </c>
      <c r="K138" s="2451" t="s">
        <v>256</v>
      </c>
      <c r="L138" s="2451" t="s">
        <v>256</v>
      </c>
    </row>
    <row r="139" spans="1:12" s="520" customFormat="1" ht="14.1" customHeight="1">
      <c r="A139" s="1454" t="s">
        <v>141</v>
      </c>
      <c r="B139" s="319">
        <v>19</v>
      </c>
      <c r="C139" s="319">
        <v>407</v>
      </c>
      <c r="D139" s="319">
        <v>2851</v>
      </c>
      <c r="E139" s="319">
        <v>647</v>
      </c>
      <c r="F139" s="319">
        <v>6664</v>
      </c>
      <c r="G139" s="319">
        <v>1629</v>
      </c>
      <c r="H139" s="319">
        <v>939</v>
      </c>
      <c r="I139" s="319">
        <v>204</v>
      </c>
      <c r="J139" s="319">
        <v>2</v>
      </c>
      <c r="K139" s="319">
        <v>49</v>
      </c>
      <c r="L139" s="319">
        <v>13</v>
      </c>
    </row>
    <row r="140" spans="1:12" s="520" customFormat="1" ht="11.1" customHeight="1">
      <c r="A140" s="2457" t="s">
        <v>227</v>
      </c>
      <c r="B140" s="2456">
        <v>11</v>
      </c>
      <c r="C140" s="2456">
        <v>279</v>
      </c>
      <c r="D140" s="2456">
        <v>2045</v>
      </c>
      <c r="E140" s="2456">
        <v>452</v>
      </c>
      <c r="F140" s="2456">
        <v>4715</v>
      </c>
      <c r="G140" s="2456">
        <v>1154</v>
      </c>
      <c r="H140" s="2456">
        <v>673</v>
      </c>
      <c r="I140" s="2456">
        <v>160</v>
      </c>
      <c r="J140" s="2456">
        <v>2</v>
      </c>
      <c r="K140" s="2456">
        <v>49</v>
      </c>
      <c r="L140" s="2456">
        <v>13</v>
      </c>
    </row>
    <row r="141" spans="1:12" s="518" customFormat="1" ht="11.1" customHeight="1">
      <c r="A141" s="1450" t="s">
        <v>59</v>
      </c>
      <c r="B141" s="328">
        <v>3</v>
      </c>
      <c r="C141" s="328">
        <v>65</v>
      </c>
      <c r="D141" s="328">
        <v>473</v>
      </c>
      <c r="E141" s="328">
        <v>119</v>
      </c>
      <c r="F141" s="328">
        <v>1059</v>
      </c>
      <c r="G141" s="328">
        <v>245</v>
      </c>
      <c r="H141" s="328">
        <v>178</v>
      </c>
      <c r="I141" s="328">
        <v>36</v>
      </c>
      <c r="J141" s="328" t="s">
        <v>256</v>
      </c>
      <c r="K141" s="328" t="s">
        <v>256</v>
      </c>
      <c r="L141" s="328" t="s">
        <v>256</v>
      </c>
    </row>
    <row r="142" spans="1:12" ht="11.1" customHeight="1">
      <c r="A142" s="2452" t="s">
        <v>60</v>
      </c>
      <c r="B142" s="2451">
        <v>1</v>
      </c>
      <c r="C142" s="2451">
        <v>12</v>
      </c>
      <c r="D142" s="2451">
        <v>59</v>
      </c>
      <c r="E142" s="2451">
        <v>13</v>
      </c>
      <c r="F142" s="2451">
        <v>190</v>
      </c>
      <c r="G142" s="2451">
        <v>47</v>
      </c>
      <c r="H142" s="2451" t="s">
        <v>256</v>
      </c>
      <c r="I142" s="2451" t="s">
        <v>256</v>
      </c>
      <c r="J142" s="2451" t="s">
        <v>256</v>
      </c>
      <c r="K142" s="2451" t="s">
        <v>256</v>
      </c>
      <c r="L142" s="2451" t="s">
        <v>256</v>
      </c>
    </row>
    <row r="143" spans="1:12" ht="11.1" customHeight="1">
      <c r="A143" s="1450" t="s">
        <v>61</v>
      </c>
      <c r="B143" s="328">
        <v>1</v>
      </c>
      <c r="C143" s="328">
        <v>8</v>
      </c>
      <c r="D143" s="328" t="s">
        <v>256</v>
      </c>
      <c r="E143" s="328" t="s">
        <v>256</v>
      </c>
      <c r="F143" s="328">
        <v>174</v>
      </c>
      <c r="G143" s="328">
        <v>47</v>
      </c>
      <c r="H143" s="328" t="s">
        <v>256</v>
      </c>
      <c r="I143" s="328" t="s">
        <v>256</v>
      </c>
      <c r="J143" s="328" t="s">
        <v>256</v>
      </c>
      <c r="K143" s="328" t="s">
        <v>256</v>
      </c>
      <c r="L143" s="328" t="s">
        <v>256</v>
      </c>
    </row>
    <row r="144" spans="1:12" ht="11.1" customHeight="1">
      <c r="A144" s="2452" t="s">
        <v>62</v>
      </c>
      <c r="B144" s="2451">
        <v>1</v>
      </c>
      <c r="C144" s="2451">
        <v>7</v>
      </c>
      <c r="D144" s="2451" t="s">
        <v>256</v>
      </c>
      <c r="E144" s="2451" t="s">
        <v>256</v>
      </c>
      <c r="F144" s="2451">
        <v>91</v>
      </c>
      <c r="G144" s="2451">
        <v>29</v>
      </c>
      <c r="H144" s="2451">
        <v>37</v>
      </c>
      <c r="I144" s="2451">
        <v>8</v>
      </c>
      <c r="J144" s="2451" t="s">
        <v>256</v>
      </c>
      <c r="K144" s="2451" t="s">
        <v>256</v>
      </c>
      <c r="L144" s="2451" t="s">
        <v>256</v>
      </c>
    </row>
    <row r="145" spans="1:12" s="520" customFormat="1" ht="11.1" customHeight="1">
      <c r="A145" s="1450" t="s">
        <v>63</v>
      </c>
      <c r="B145" s="328">
        <v>1</v>
      </c>
      <c r="C145" s="328">
        <v>12</v>
      </c>
      <c r="D145" s="328">
        <v>70</v>
      </c>
      <c r="E145" s="328">
        <v>16</v>
      </c>
      <c r="F145" s="328">
        <v>183</v>
      </c>
      <c r="G145" s="328">
        <v>37</v>
      </c>
      <c r="H145" s="328" t="s">
        <v>256</v>
      </c>
      <c r="I145" s="328" t="s">
        <v>256</v>
      </c>
      <c r="J145" s="328" t="s">
        <v>256</v>
      </c>
      <c r="K145" s="328" t="s">
        <v>256</v>
      </c>
      <c r="L145" s="328" t="s">
        <v>256</v>
      </c>
    </row>
    <row r="146" spans="1:12" s="518" customFormat="1" ht="11.1" customHeight="1">
      <c r="A146" s="2452" t="s">
        <v>64</v>
      </c>
      <c r="B146" s="2451">
        <v>1</v>
      </c>
      <c r="C146" s="2451">
        <v>24</v>
      </c>
      <c r="D146" s="2451">
        <v>204</v>
      </c>
      <c r="E146" s="2451">
        <v>47</v>
      </c>
      <c r="F146" s="2451">
        <v>252</v>
      </c>
      <c r="G146" s="2451">
        <v>70</v>
      </c>
      <c r="H146" s="2451">
        <v>51</v>
      </c>
      <c r="I146" s="2451" t="s">
        <v>256</v>
      </c>
      <c r="J146" s="2451" t="s">
        <v>256</v>
      </c>
      <c r="K146" s="2451" t="s">
        <v>256</v>
      </c>
      <c r="L146" s="2451" t="s">
        <v>256</v>
      </c>
    </row>
    <row r="147" spans="1:12" ht="24" customHeight="1">
      <c r="A147" s="1449" t="s">
        <v>262</v>
      </c>
      <c r="B147" s="319">
        <v>121</v>
      </c>
      <c r="C147" s="319">
        <v>2197</v>
      </c>
      <c r="D147" s="319">
        <v>13038</v>
      </c>
      <c r="E147" s="319">
        <v>3151</v>
      </c>
      <c r="F147" s="319">
        <v>35042</v>
      </c>
      <c r="G147" s="319">
        <v>8492</v>
      </c>
      <c r="H147" s="319">
        <v>5298</v>
      </c>
      <c r="I147" s="319">
        <v>1286</v>
      </c>
      <c r="J147" s="319">
        <v>9</v>
      </c>
      <c r="K147" s="319">
        <v>342</v>
      </c>
      <c r="L147" s="319">
        <v>63</v>
      </c>
    </row>
    <row r="148" spans="1:12" ht="12" customHeight="1">
      <c r="A148" s="2454" t="s">
        <v>142</v>
      </c>
      <c r="B148" s="2453">
        <v>13</v>
      </c>
      <c r="C148" s="2453">
        <v>153</v>
      </c>
      <c r="D148" s="2453">
        <v>731</v>
      </c>
      <c r="E148" s="2453">
        <v>156</v>
      </c>
      <c r="F148" s="2453">
        <v>2366</v>
      </c>
      <c r="G148" s="2453">
        <v>607</v>
      </c>
      <c r="H148" s="2453">
        <v>245</v>
      </c>
      <c r="I148" s="2453">
        <v>52</v>
      </c>
      <c r="J148" s="2453">
        <v>1</v>
      </c>
      <c r="K148" s="2453">
        <v>25</v>
      </c>
      <c r="L148" s="2453">
        <v>5</v>
      </c>
    </row>
    <row r="149" spans="1:12" ht="11.25" customHeight="1">
      <c r="A149" s="906" t="s">
        <v>70</v>
      </c>
      <c r="B149" s="1446">
        <v>4</v>
      </c>
      <c r="C149" s="1446">
        <v>65</v>
      </c>
      <c r="D149" s="1446">
        <v>279</v>
      </c>
      <c r="E149" s="1446">
        <v>69</v>
      </c>
      <c r="F149" s="1446">
        <v>1117</v>
      </c>
      <c r="G149" s="1446">
        <v>272</v>
      </c>
      <c r="H149" s="1446">
        <v>89</v>
      </c>
      <c r="I149" s="1446">
        <v>21</v>
      </c>
      <c r="J149" s="1446">
        <v>1</v>
      </c>
      <c r="K149" s="1446">
        <v>25</v>
      </c>
      <c r="L149" s="1446">
        <v>5</v>
      </c>
    </row>
    <row r="150" spans="1:12" ht="11.25" customHeight="1">
      <c r="A150" s="2452" t="s">
        <v>71</v>
      </c>
      <c r="B150" s="2451">
        <v>2</v>
      </c>
      <c r="C150" s="2451">
        <v>21</v>
      </c>
      <c r="D150" s="2451">
        <v>84</v>
      </c>
      <c r="E150" s="2451">
        <v>8</v>
      </c>
      <c r="F150" s="2451">
        <v>328</v>
      </c>
      <c r="G150" s="2451">
        <v>78</v>
      </c>
      <c r="H150" s="2451">
        <v>39</v>
      </c>
      <c r="I150" s="2451">
        <v>10</v>
      </c>
      <c r="J150" s="2451" t="s">
        <v>256</v>
      </c>
      <c r="K150" s="2451" t="s">
        <v>256</v>
      </c>
      <c r="L150" s="2451" t="s">
        <v>256</v>
      </c>
    </row>
    <row r="151" spans="1:12" ht="11.25" customHeight="1">
      <c r="A151" s="1450" t="s">
        <v>72</v>
      </c>
      <c r="B151" s="328">
        <v>3</v>
      </c>
      <c r="C151" s="328">
        <v>18</v>
      </c>
      <c r="D151" s="328">
        <v>53</v>
      </c>
      <c r="E151" s="328" t="s">
        <v>256</v>
      </c>
      <c r="F151" s="328">
        <v>345</v>
      </c>
      <c r="G151" s="328">
        <v>117</v>
      </c>
      <c r="H151" s="328">
        <v>11</v>
      </c>
      <c r="I151" s="328" t="s">
        <v>256</v>
      </c>
      <c r="J151" s="328" t="s">
        <v>256</v>
      </c>
      <c r="K151" s="328" t="s">
        <v>256</v>
      </c>
      <c r="L151" s="328" t="s">
        <v>256</v>
      </c>
    </row>
    <row r="152" spans="1:12" ht="11.25" customHeight="1">
      <c r="A152" s="2452" t="s">
        <v>73</v>
      </c>
      <c r="B152" s="2451">
        <v>4</v>
      </c>
      <c r="C152" s="2451">
        <v>49</v>
      </c>
      <c r="D152" s="2451">
        <v>315</v>
      </c>
      <c r="E152" s="2451">
        <v>79</v>
      </c>
      <c r="F152" s="2451">
        <v>576</v>
      </c>
      <c r="G152" s="2451">
        <v>140</v>
      </c>
      <c r="H152" s="2451">
        <v>106</v>
      </c>
      <c r="I152" s="2451">
        <v>21</v>
      </c>
      <c r="J152" s="2451" t="s">
        <v>256</v>
      </c>
      <c r="K152" s="2451" t="s">
        <v>256</v>
      </c>
      <c r="L152" s="2451" t="s">
        <v>256</v>
      </c>
    </row>
    <row r="153" spans="1:12" s="520" customFormat="1" ht="14.1" customHeight="1">
      <c r="A153" s="1454" t="s">
        <v>143</v>
      </c>
      <c r="B153" s="319">
        <v>11</v>
      </c>
      <c r="C153" s="319">
        <v>214</v>
      </c>
      <c r="D153" s="319">
        <v>1141</v>
      </c>
      <c r="E153" s="319">
        <v>265</v>
      </c>
      <c r="F153" s="319">
        <v>3213</v>
      </c>
      <c r="G153" s="319">
        <v>801</v>
      </c>
      <c r="H153" s="319">
        <v>795</v>
      </c>
      <c r="I153" s="319">
        <v>195</v>
      </c>
      <c r="J153" s="319" t="s">
        <v>256</v>
      </c>
      <c r="K153" s="319" t="s">
        <v>256</v>
      </c>
      <c r="L153" s="319" t="s">
        <v>256</v>
      </c>
    </row>
    <row r="154" spans="1:12" s="518" customFormat="1" ht="11.25" customHeight="1">
      <c r="A154" s="2457" t="s">
        <v>144</v>
      </c>
      <c r="B154" s="2456">
        <v>7</v>
      </c>
      <c r="C154" s="2456">
        <v>153</v>
      </c>
      <c r="D154" s="2456">
        <v>699</v>
      </c>
      <c r="E154" s="2456">
        <v>155</v>
      </c>
      <c r="F154" s="2456">
        <v>2499</v>
      </c>
      <c r="G154" s="2456">
        <v>621</v>
      </c>
      <c r="H154" s="2456">
        <v>571</v>
      </c>
      <c r="I154" s="2456">
        <v>154</v>
      </c>
      <c r="J154" s="2456" t="s">
        <v>256</v>
      </c>
      <c r="K154" s="2456" t="s">
        <v>256</v>
      </c>
      <c r="L154" s="2456" t="s">
        <v>256</v>
      </c>
    </row>
    <row r="155" spans="1:12" ht="11.25" customHeight="1">
      <c r="A155" s="1451" t="s">
        <v>145</v>
      </c>
      <c r="B155" s="328">
        <v>6</v>
      </c>
      <c r="C155" s="328">
        <v>121</v>
      </c>
      <c r="D155" s="328">
        <v>699</v>
      </c>
      <c r="E155" s="328">
        <v>155</v>
      </c>
      <c r="F155" s="328">
        <v>1775</v>
      </c>
      <c r="G155" s="328">
        <v>468</v>
      </c>
      <c r="H155" s="328">
        <v>495</v>
      </c>
      <c r="I155" s="328">
        <v>134</v>
      </c>
      <c r="J155" s="328" t="s">
        <v>256</v>
      </c>
      <c r="K155" s="328" t="s">
        <v>256</v>
      </c>
      <c r="L155" s="328" t="s">
        <v>256</v>
      </c>
    </row>
    <row r="156" spans="1:12" ht="11.25" customHeight="1">
      <c r="A156" s="2455" t="s">
        <v>146</v>
      </c>
      <c r="B156" s="2451">
        <v>1</v>
      </c>
      <c r="C156" s="2451">
        <v>32</v>
      </c>
      <c r="D156" s="2451" t="s">
        <v>256</v>
      </c>
      <c r="E156" s="2451" t="s">
        <v>256</v>
      </c>
      <c r="F156" s="2451">
        <v>724</v>
      </c>
      <c r="G156" s="2451">
        <v>153</v>
      </c>
      <c r="H156" s="2451">
        <v>76</v>
      </c>
      <c r="I156" s="2451">
        <v>20</v>
      </c>
      <c r="J156" s="2451" t="s">
        <v>256</v>
      </c>
      <c r="K156" s="2451" t="s">
        <v>256</v>
      </c>
      <c r="L156" s="2451" t="s">
        <v>256</v>
      </c>
    </row>
    <row r="157" spans="1:12" ht="11.25" customHeight="1">
      <c r="A157" s="1450" t="s">
        <v>53</v>
      </c>
      <c r="B157" s="328">
        <v>1</v>
      </c>
      <c r="C157" s="328">
        <v>19</v>
      </c>
      <c r="D157" s="328">
        <v>222</v>
      </c>
      <c r="E157" s="328">
        <v>63</v>
      </c>
      <c r="F157" s="328">
        <v>110</v>
      </c>
      <c r="G157" s="328">
        <v>23</v>
      </c>
      <c r="H157" s="328">
        <v>123</v>
      </c>
      <c r="I157" s="328">
        <v>34</v>
      </c>
      <c r="J157" s="328" t="s">
        <v>256</v>
      </c>
      <c r="K157" s="328" t="s">
        <v>256</v>
      </c>
      <c r="L157" s="328" t="s">
        <v>256</v>
      </c>
    </row>
    <row r="158" spans="1:12" s="520" customFormat="1" ht="11.25" customHeight="1">
      <c r="A158" s="1085" t="s">
        <v>54</v>
      </c>
      <c r="B158" s="2453" t="s">
        <v>256</v>
      </c>
      <c r="C158" s="2453" t="s">
        <v>256</v>
      </c>
      <c r="D158" s="2453" t="s">
        <v>256</v>
      </c>
      <c r="E158" s="2453" t="s">
        <v>256</v>
      </c>
      <c r="F158" s="2453" t="s">
        <v>256</v>
      </c>
      <c r="G158" s="2453" t="s">
        <v>256</v>
      </c>
      <c r="H158" s="2453" t="s">
        <v>256</v>
      </c>
      <c r="I158" s="2453" t="s">
        <v>256</v>
      </c>
      <c r="J158" s="2453" t="s">
        <v>256</v>
      </c>
      <c r="K158" s="2453" t="s">
        <v>256</v>
      </c>
      <c r="L158" s="2453" t="s">
        <v>256</v>
      </c>
    </row>
    <row r="159" spans="1:12" s="518" customFormat="1" ht="11.25" customHeight="1">
      <c r="A159" s="1450" t="s">
        <v>55</v>
      </c>
      <c r="B159" s="1446" t="s">
        <v>256</v>
      </c>
      <c r="C159" s="1446" t="s">
        <v>256</v>
      </c>
      <c r="D159" s="1446" t="s">
        <v>256</v>
      </c>
      <c r="E159" s="1446" t="s">
        <v>256</v>
      </c>
      <c r="F159" s="1446" t="s">
        <v>256</v>
      </c>
      <c r="G159" s="1446" t="s">
        <v>256</v>
      </c>
      <c r="H159" s="1446" t="s">
        <v>256</v>
      </c>
      <c r="I159" s="1446" t="s">
        <v>256</v>
      </c>
      <c r="J159" s="1446" t="s">
        <v>256</v>
      </c>
      <c r="K159" s="1446" t="s">
        <v>256</v>
      </c>
      <c r="L159" s="1446" t="s">
        <v>256</v>
      </c>
    </row>
    <row r="160" spans="1:12" ht="11.25" customHeight="1">
      <c r="A160" s="2452" t="s">
        <v>56</v>
      </c>
      <c r="B160" s="2451">
        <v>1</v>
      </c>
      <c r="C160" s="2451">
        <v>10</v>
      </c>
      <c r="D160" s="2451" t="s">
        <v>256</v>
      </c>
      <c r="E160" s="2451" t="s">
        <v>256</v>
      </c>
      <c r="F160" s="2451">
        <v>175</v>
      </c>
      <c r="G160" s="2451">
        <v>40</v>
      </c>
      <c r="H160" s="2451">
        <v>37</v>
      </c>
      <c r="I160" s="2451" t="s">
        <v>256</v>
      </c>
      <c r="J160" s="2451" t="s">
        <v>256</v>
      </c>
      <c r="K160" s="2451" t="s">
        <v>256</v>
      </c>
      <c r="L160" s="2451" t="s">
        <v>256</v>
      </c>
    </row>
    <row r="161" spans="1:12" ht="11.25" customHeight="1">
      <c r="A161" s="1450" t="s">
        <v>57</v>
      </c>
      <c r="B161" s="328">
        <v>1</v>
      </c>
      <c r="C161" s="328">
        <v>10</v>
      </c>
      <c r="D161" s="328" t="s">
        <v>256</v>
      </c>
      <c r="E161" s="328" t="s">
        <v>256</v>
      </c>
      <c r="F161" s="328">
        <v>195</v>
      </c>
      <c r="G161" s="328">
        <v>52</v>
      </c>
      <c r="H161" s="328">
        <v>31</v>
      </c>
      <c r="I161" s="328">
        <v>7</v>
      </c>
      <c r="J161" s="328" t="s">
        <v>256</v>
      </c>
      <c r="K161" s="328" t="s">
        <v>256</v>
      </c>
      <c r="L161" s="328" t="s">
        <v>256</v>
      </c>
    </row>
    <row r="162" spans="1:12" ht="11.25" customHeight="1">
      <c r="A162" s="1085" t="s">
        <v>58</v>
      </c>
      <c r="B162" s="2451" t="s">
        <v>256</v>
      </c>
      <c r="C162" s="2451" t="s">
        <v>256</v>
      </c>
      <c r="D162" s="2451" t="s">
        <v>256</v>
      </c>
      <c r="E162" s="2451" t="s">
        <v>256</v>
      </c>
      <c r="F162" s="2451" t="s">
        <v>256</v>
      </c>
      <c r="G162" s="2451" t="s">
        <v>256</v>
      </c>
      <c r="H162" s="2451" t="s">
        <v>256</v>
      </c>
      <c r="I162" s="2451" t="s">
        <v>256</v>
      </c>
      <c r="J162" s="2451" t="s">
        <v>256</v>
      </c>
      <c r="K162" s="2451" t="s">
        <v>256</v>
      </c>
      <c r="L162" s="2451" t="s">
        <v>256</v>
      </c>
    </row>
    <row r="163" spans="1:12" ht="11.25" customHeight="1">
      <c r="A163" s="1450" t="s">
        <v>123</v>
      </c>
      <c r="B163" s="328">
        <v>1</v>
      </c>
      <c r="C163" s="328">
        <v>22</v>
      </c>
      <c r="D163" s="328">
        <v>220</v>
      </c>
      <c r="E163" s="328">
        <v>47</v>
      </c>
      <c r="F163" s="328">
        <v>234</v>
      </c>
      <c r="G163" s="328">
        <v>65</v>
      </c>
      <c r="H163" s="328">
        <v>33</v>
      </c>
      <c r="I163" s="328" t="s">
        <v>256</v>
      </c>
      <c r="J163" s="328" t="s">
        <v>256</v>
      </c>
      <c r="K163" s="328" t="s">
        <v>256</v>
      </c>
      <c r="L163" s="328" t="s">
        <v>256</v>
      </c>
    </row>
    <row r="164" spans="1:12" ht="15.95" customHeight="1">
      <c r="A164" s="2454" t="s">
        <v>147</v>
      </c>
      <c r="B164" s="2453">
        <v>8</v>
      </c>
      <c r="C164" s="2453">
        <v>149</v>
      </c>
      <c r="D164" s="2453">
        <v>689</v>
      </c>
      <c r="E164" s="2453">
        <v>172</v>
      </c>
      <c r="F164" s="2453">
        <v>2603</v>
      </c>
      <c r="G164" s="2453">
        <v>642</v>
      </c>
      <c r="H164" s="2453">
        <v>300</v>
      </c>
      <c r="I164" s="2453">
        <v>59</v>
      </c>
      <c r="J164" s="2453">
        <v>1</v>
      </c>
      <c r="K164" s="2453">
        <v>31</v>
      </c>
      <c r="L164" s="2453">
        <v>8</v>
      </c>
    </row>
    <row r="165" spans="1:12" s="520" customFormat="1" ht="11.1" customHeight="1">
      <c r="A165" s="906" t="s">
        <v>228</v>
      </c>
      <c r="B165" s="1446">
        <v>4</v>
      </c>
      <c r="C165" s="1446">
        <v>91</v>
      </c>
      <c r="D165" s="1446">
        <v>359</v>
      </c>
      <c r="E165" s="1446">
        <v>98</v>
      </c>
      <c r="F165" s="1446">
        <v>1771</v>
      </c>
      <c r="G165" s="1446">
        <v>430</v>
      </c>
      <c r="H165" s="1446">
        <v>221</v>
      </c>
      <c r="I165" s="1446">
        <v>59</v>
      </c>
      <c r="J165" s="1446">
        <v>1</v>
      </c>
      <c r="K165" s="1446">
        <v>31</v>
      </c>
      <c r="L165" s="1446">
        <v>8</v>
      </c>
    </row>
    <row r="166" spans="1:12" s="518" customFormat="1" ht="11.1" customHeight="1">
      <c r="A166" s="2452" t="s">
        <v>74</v>
      </c>
      <c r="B166" s="2451">
        <v>1</v>
      </c>
      <c r="C166" s="2451">
        <v>12</v>
      </c>
      <c r="D166" s="2451">
        <v>72</v>
      </c>
      <c r="E166" s="2451">
        <v>18</v>
      </c>
      <c r="F166" s="2451">
        <v>146</v>
      </c>
      <c r="G166" s="2451">
        <v>40</v>
      </c>
      <c r="H166" s="2451">
        <v>21</v>
      </c>
      <c r="I166" s="2451" t="s">
        <v>256</v>
      </c>
      <c r="J166" s="2451" t="s">
        <v>256</v>
      </c>
      <c r="K166" s="2451" t="s">
        <v>256</v>
      </c>
      <c r="L166" s="2451" t="s">
        <v>256</v>
      </c>
    </row>
    <row r="167" spans="1:12" ht="11.1" customHeight="1">
      <c r="A167" s="1450" t="s">
        <v>75</v>
      </c>
      <c r="B167" s="328">
        <v>2</v>
      </c>
      <c r="C167" s="328">
        <v>29</v>
      </c>
      <c r="D167" s="328">
        <v>178</v>
      </c>
      <c r="E167" s="328">
        <v>34</v>
      </c>
      <c r="F167" s="328">
        <v>450</v>
      </c>
      <c r="G167" s="328">
        <v>104</v>
      </c>
      <c r="H167" s="328">
        <v>22</v>
      </c>
      <c r="I167" s="328" t="s">
        <v>256</v>
      </c>
      <c r="J167" s="328" t="s">
        <v>256</v>
      </c>
      <c r="K167" s="328" t="s">
        <v>256</v>
      </c>
      <c r="L167" s="328" t="s">
        <v>256</v>
      </c>
    </row>
    <row r="168" spans="1:12" ht="11.1" customHeight="1">
      <c r="A168" s="2452" t="s">
        <v>76</v>
      </c>
      <c r="B168" s="2451">
        <v>1</v>
      </c>
      <c r="C168" s="2451">
        <v>17</v>
      </c>
      <c r="D168" s="2451">
        <v>80</v>
      </c>
      <c r="E168" s="2451">
        <v>22</v>
      </c>
      <c r="F168" s="2451">
        <v>236</v>
      </c>
      <c r="G168" s="2451">
        <v>68</v>
      </c>
      <c r="H168" s="2451">
        <v>36</v>
      </c>
      <c r="I168" s="2451" t="s">
        <v>256</v>
      </c>
      <c r="J168" s="2451" t="s">
        <v>256</v>
      </c>
      <c r="K168" s="2451" t="s">
        <v>256</v>
      </c>
      <c r="L168" s="2451" t="s">
        <v>256</v>
      </c>
    </row>
    <row r="169" spans="1:12" ht="14.1" customHeight="1">
      <c r="A169" s="1454" t="s">
        <v>148</v>
      </c>
      <c r="B169" s="319">
        <v>18</v>
      </c>
      <c r="C169" s="319">
        <v>327</v>
      </c>
      <c r="D169" s="319">
        <v>1423</v>
      </c>
      <c r="E169" s="319">
        <v>384</v>
      </c>
      <c r="F169" s="319">
        <v>5365</v>
      </c>
      <c r="G169" s="319">
        <v>1255</v>
      </c>
      <c r="H169" s="319">
        <v>850</v>
      </c>
      <c r="I169" s="319">
        <v>205</v>
      </c>
      <c r="J169" s="319">
        <v>1</v>
      </c>
      <c r="K169" s="319">
        <v>58</v>
      </c>
      <c r="L169" s="319">
        <v>3</v>
      </c>
    </row>
    <row r="170" spans="1:12" ht="11.1" customHeight="1">
      <c r="A170" s="2457" t="s">
        <v>229</v>
      </c>
      <c r="B170" s="2456">
        <v>11</v>
      </c>
      <c r="C170" s="2456">
        <v>228</v>
      </c>
      <c r="D170" s="2456">
        <v>735</v>
      </c>
      <c r="E170" s="2456">
        <v>188</v>
      </c>
      <c r="F170" s="2456">
        <v>4071</v>
      </c>
      <c r="G170" s="2456">
        <v>993</v>
      </c>
      <c r="H170" s="2456">
        <v>726</v>
      </c>
      <c r="I170" s="2456">
        <v>195</v>
      </c>
      <c r="J170" s="2456">
        <v>1</v>
      </c>
      <c r="K170" s="2456">
        <v>58</v>
      </c>
      <c r="L170" s="2456">
        <v>3</v>
      </c>
    </row>
    <row r="171" spans="1:12" ht="11.1" customHeight="1">
      <c r="A171" s="1450" t="s">
        <v>111</v>
      </c>
      <c r="B171" s="328">
        <v>1</v>
      </c>
      <c r="C171" s="328">
        <v>12</v>
      </c>
      <c r="D171" s="328" t="s">
        <v>256</v>
      </c>
      <c r="E171" s="328" t="s">
        <v>256</v>
      </c>
      <c r="F171" s="328">
        <v>239</v>
      </c>
      <c r="G171" s="328">
        <v>72</v>
      </c>
      <c r="H171" s="328">
        <v>13</v>
      </c>
      <c r="I171" s="328" t="s">
        <v>256</v>
      </c>
      <c r="J171" s="328" t="s">
        <v>256</v>
      </c>
      <c r="K171" s="328" t="s">
        <v>256</v>
      </c>
      <c r="L171" s="328" t="s">
        <v>256</v>
      </c>
    </row>
    <row r="172" spans="1:12" ht="11.1" customHeight="1">
      <c r="A172" s="2452" t="s">
        <v>112</v>
      </c>
      <c r="B172" s="2451">
        <v>2</v>
      </c>
      <c r="C172" s="2451">
        <v>37</v>
      </c>
      <c r="D172" s="2451">
        <v>418</v>
      </c>
      <c r="E172" s="2451">
        <v>114</v>
      </c>
      <c r="F172" s="2451">
        <v>429</v>
      </c>
      <c r="G172" s="2451">
        <v>55</v>
      </c>
      <c r="H172" s="2451">
        <v>65</v>
      </c>
      <c r="I172" s="2451" t="s">
        <v>256</v>
      </c>
      <c r="J172" s="2451" t="s">
        <v>256</v>
      </c>
      <c r="K172" s="2451" t="s">
        <v>256</v>
      </c>
      <c r="L172" s="2451" t="s">
        <v>256</v>
      </c>
    </row>
    <row r="173" spans="1:12" s="520" customFormat="1" ht="11.1" customHeight="1">
      <c r="A173" s="1450" t="s">
        <v>113</v>
      </c>
      <c r="B173" s="328">
        <v>2</v>
      </c>
      <c r="C173" s="328">
        <v>26</v>
      </c>
      <c r="D173" s="328">
        <v>270</v>
      </c>
      <c r="E173" s="328">
        <v>82</v>
      </c>
      <c r="F173" s="328">
        <v>326</v>
      </c>
      <c r="G173" s="328">
        <v>61</v>
      </c>
      <c r="H173" s="328">
        <v>32</v>
      </c>
      <c r="I173" s="328">
        <v>10</v>
      </c>
      <c r="J173" s="328" t="s">
        <v>256</v>
      </c>
      <c r="K173" s="328" t="s">
        <v>256</v>
      </c>
      <c r="L173" s="328" t="s">
        <v>256</v>
      </c>
    </row>
    <row r="174" spans="1:12" s="518" customFormat="1" ht="11.1" customHeight="1">
      <c r="A174" s="2452" t="s">
        <v>114</v>
      </c>
      <c r="B174" s="2451">
        <v>1</v>
      </c>
      <c r="C174" s="2451">
        <v>16</v>
      </c>
      <c r="D174" s="2451" t="s">
        <v>256</v>
      </c>
      <c r="E174" s="2451" t="s">
        <v>256</v>
      </c>
      <c r="F174" s="2451">
        <v>179</v>
      </c>
      <c r="G174" s="2451">
        <v>45</v>
      </c>
      <c r="H174" s="2451">
        <v>14</v>
      </c>
      <c r="I174" s="2451" t="s">
        <v>256</v>
      </c>
      <c r="J174" s="2451" t="s">
        <v>256</v>
      </c>
      <c r="K174" s="2451" t="s">
        <v>256</v>
      </c>
      <c r="L174" s="2451" t="s">
        <v>256</v>
      </c>
    </row>
    <row r="175" spans="1:12" ht="11.1" customHeight="1">
      <c r="A175" s="1450" t="s">
        <v>115</v>
      </c>
      <c r="B175" s="328">
        <v>1</v>
      </c>
      <c r="C175" s="328">
        <v>8</v>
      </c>
      <c r="D175" s="328" t="s">
        <v>256</v>
      </c>
      <c r="E175" s="328" t="s">
        <v>256</v>
      </c>
      <c r="F175" s="328">
        <v>121</v>
      </c>
      <c r="G175" s="328">
        <v>29</v>
      </c>
      <c r="H175" s="328" t="s">
        <v>256</v>
      </c>
      <c r="I175" s="328" t="s">
        <v>256</v>
      </c>
      <c r="J175" s="328" t="s">
        <v>256</v>
      </c>
      <c r="K175" s="328" t="s">
        <v>256</v>
      </c>
      <c r="L175" s="328" t="s">
        <v>256</v>
      </c>
    </row>
    <row r="176" spans="1:12" ht="14.1" customHeight="1">
      <c r="A176" s="2454" t="s">
        <v>149</v>
      </c>
      <c r="B176" s="2453">
        <v>25</v>
      </c>
      <c r="C176" s="2453">
        <v>508</v>
      </c>
      <c r="D176" s="2453">
        <v>3306</v>
      </c>
      <c r="E176" s="2453">
        <v>782</v>
      </c>
      <c r="F176" s="2453">
        <v>8647</v>
      </c>
      <c r="G176" s="2453">
        <v>2041</v>
      </c>
      <c r="H176" s="2453">
        <v>957</v>
      </c>
      <c r="I176" s="2453">
        <v>258</v>
      </c>
      <c r="J176" s="2453">
        <v>3</v>
      </c>
      <c r="K176" s="2453">
        <v>105</v>
      </c>
      <c r="L176" s="2453">
        <v>20</v>
      </c>
    </row>
    <row r="177" spans="1:12" ht="11.1" customHeight="1">
      <c r="A177" s="906" t="s">
        <v>150</v>
      </c>
      <c r="B177" s="1446">
        <v>20</v>
      </c>
      <c r="C177" s="1446">
        <v>438</v>
      </c>
      <c r="D177" s="1446">
        <v>2945</v>
      </c>
      <c r="E177" s="1446">
        <v>699</v>
      </c>
      <c r="F177" s="1446">
        <v>7526</v>
      </c>
      <c r="G177" s="1446">
        <v>1842</v>
      </c>
      <c r="H177" s="1446">
        <v>785</v>
      </c>
      <c r="I177" s="1446">
        <v>206</v>
      </c>
      <c r="J177" s="1446">
        <v>3</v>
      </c>
      <c r="K177" s="1446">
        <v>105</v>
      </c>
      <c r="L177" s="1446">
        <v>20</v>
      </c>
    </row>
    <row r="178" spans="1:12" s="520" customFormat="1" ht="11.1" customHeight="1">
      <c r="A178" s="2455" t="s">
        <v>235</v>
      </c>
      <c r="B178" s="2451">
        <v>12</v>
      </c>
      <c r="C178" s="2451">
        <v>267</v>
      </c>
      <c r="D178" s="2451">
        <v>1972</v>
      </c>
      <c r="E178" s="2451">
        <v>459</v>
      </c>
      <c r="F178" s="2451">
        <v>4641</v>
      </c>
      <c r="G178" s="2451">
        <v>1192</v>
      </c>
      <c r="H178" s="2451">
        <v>424</v>
      </c>
      <c r="I178" s="2451">
        <v>101</v>
      </c>
      <c r="J178" s="2451" t="s">
        <v>256</v>
      </c>
      <c r="K178" s="2451" t="s">
        <v>256</v>
      </c>
      <c r="L178" s="2451" t="s">
        <v>256</v>
      </c>
    </row>
    <row r="179" spans="1:12" s="518" customFormat="1" ht="11.1" customHeight="1">
      <c r="A179" s="1451" t="s">
        <v>231</v>
      </c>
      <c r="B179" s="1446" t="s">
        <v>256</v>
      </c>
      <c r="C179" s="1446" t="s">
        <v>256</v>
      </c>
      <c r="D179" s="1446" t="s">
        <v>256</v>
      </c>
      <c r="E179" s="1446" t="s">
        <v>256</v>
      </c>
      <c r="F179" s="1446" t="s">
        <v>256</v>
      </c>
      <c r="G179" s="1446" t="s">
        <v>256</v>
      </c>
      <c r="H179" s="1446" t="s">
        <v>256</v>
      </c>
      <c r="I179" s="1446" t="s">
        <v>256</v>
      </c>
      <c r="J179" s="1446" t="s">
        <v>256</v>
      </c>
      <c r="K179" s="1446" t="s">
        <v>256</v>
      </c>
      <c r="L179" s="1446" t="s">
        <v>256</v>
      </c>
    </row>
    <row r="180" spans="1:12" ht="11.1" customHeight="1">
      <c r="A180" s="2455" t="s">
        <v>206</v>
      </c>
      <c r="B180" s="2451">
        <v>4</v>
      </c>
      <c r="C180" s="2451">
        <v>88</v>
      </c>
      <c r="D180" s="2451">
        <v>973</v>
      </c>
      <c r="E180" s="2451">
        <v>240</v>
      </c>
      <c r="F180" s="2451">
        <v>1201</v>
      </c>
      <c r="G180" s="2451">
        <v>283</v>
      </c>
      <c r="H180" s="2451">
        <v>20</v>
      </c>
      <c r="I180" s="2451" t="s">
        <v>256</v>
      </c>
      <c r="J180" s="2451">
        <v>3</v>
      </c>
      <c r="K180" s="2451">
        <v>105</v>
      </c>
      <c r="L180" s="2451">
        <v>20</v>
      </c>
    </row>
    <row r="181" spans="1:12" ht="11.1" customHeight="1">
      <c r="A181" s="1451" t="s">
        <v>232</v>
      </c>
      <c r="B181" s="328" t="s">
        <v>256</v>
      </c>
      <c r="C181" s="328" t="s">
        <v>256</v>
      </c>
      <c r="D181" s="328" t="s">
        <v>256</v>
      </c>
      <c r="E181" s="328" t="s">
        <v>256</v>
      </c>
      <c r="F181" s="328" t="s">
        <v>256</v>
      </c>
      <c r="G181" s="328" t="s">
        <v>256</v>
      </c>
      <c r="H181" s="328" t="s">
        <v>256</v>
      </c>
      <c r="I181" s="328" t="s">
        <v>256</v>
      </c>
      <c r="J181" s="328" t="s">
        <v>256</v>
      </c>
      <c r="K181" s="328" t="s">
        <v>256</v>
      </c>
      <c r="L181" s="328" t="s">
        <v>256</v>
      </c>
    </row>
    <row r="182" spans="1:12" s="520" customFormat="1" ht="11.1" customHeight="1">
      <c r="A182" s="2455" t="s">
        <v>233</v>
      </c>
      <c r="B182" s="2451">
        <v>4</v>
      </c>
      <c r="C182" s="2451">
        <v>83</v>
      </c>
      <c r="D182" s="2451" t="s">
        <v>256</v>
      </c>
      <c r="E182" s="2451" t="s">
        <v>256</v>
      </c>
      <c r="F182" s="2451">
        <v>1684</v>
      </c>
      <c r="G182" s="2451">
        <v>367</v>
      </c>
      <c r="H182" s="2451">
        <v>341</v>
      </c>
      <c r="I182" s="2451">
        <v>105</v>
      </c>
      <c r="J182" s="2451" t="s">
        <v>256</v>
      </c>
      <c r="K182" s="2451" t="s">
        <v>256</v>
      </c>
      <c r="L182" s="2451" t="s">
        <v>256</v>
      </c>
    </row>
    <row r="183" spans="1:12" s="518" customFormat="1" ht="11.1" customHeight="1">
      <c r="A183" s="1450" t="s">
        <v>97</v>
      </c>
      <c r="B183" s="328">
        <v>3</v>
      </c>
      <c r="C183" s="328">
        <v>49</v>
      </c>
      <c r="D183" s="328">
        <v>361</v>
      </c>
      <c r="E183" s="328">
        <v>83</v>
      </c>
      <c r="F183" s="328">
        <v>674</v>
      </c>
      <c r="G183" s="328">
        <v>75</v>
      </c>
      <c r="H183" s="328">
        <v>166</v>
      </c>
      <c r="I183" s="328">
        <v>52</v>
      </c>
      <c r="J183" s="328" t="s">
        <v>256</v>
      </c>
      <c r="K183" s="328" t="s">
        <v>256</v>
      </c>
      <c r="L183" s="328" t="s">
        <v>256</v>
      </c>
    </row>
    <row r="184" spans="1:12" ht="11.1" customHeight="1">
      <c r="A184" s="1085" t="s">
        <v>98</v>
      </c>
      <c r="B184" s="2451" t="s">
        <v>256</v>
      </c>
      <c r="C184" s="2451" t="s">
        <v>256</v>
      </c>
      <c r="D184" s="2451" t="s">
        <v>256</v>
      </c>
      <c r="E184" s="2451" t="s">
        <v>256</v>
      </c>
      <c r="F184" s="2451" t="s">
        <v>256</v>
      </c>
      <c r="G184" s="2451" t="s">
        <v>256</v>
      </c>
      <c r="H184" s="2451" t="s">
        <v>256</v>
      </c>
      <c r="I184" s="2451" t="s">
        <v>256</v>
      </c>
      <c r="J184" s="2451" t="s">
        <v>256</v>
      </c>
      <c r="K184" s="2451" t="s">
        <v>256</v>
      </c>
      <c r="L184" s="2451" t="s">
        <v>256</v>
      </c>
    </row>
    <row r="185" spans="1:12" ht="11.1" customHeight="1">
      <c r="A185" s="1450" t="s">
        <v>99</v>
      </c>
      <c r="B185" s="328">
        <v>1</v>
      </c>
      <c r="C185" s="328">
        <v>9</v>
      </c>
      <c r="D185" s="328" t="s">
        <v>256</v>
      </c>
      <c r="E185" s="328" t="s">
        <v>256</v>
      </c>
      <c r="F185" s="328">
        <v>215</v>
      </c>
      <c r="G185" s="328">
        <v>52</v>
      </c>
      <c r="H185" s="328" t="s">
        <v>256</v>
      </c>
      <c r="I185" s="328" t="s">
        <v>256</v>
      </c>
      <c r="J185" s="328" t="s">
        <v>256</v>
      </c>
      <c r="K185" s="328" t="s">
        <v>256</v>
      </c>
      <c r="L185" s="328" t="s">
        <v>256</v>
      </c>
    </row>
    <row r="186" spans="1:12" ht="11.1" customHeight="1">
      <c r="A186" s="1085" t="s">
        <v>100</v>
      </c>
      <c r="B186" s="2451" t="s">
        <v>256</v>
      </c>
      <c r="C186" s="2451" t="s">
        <v>256</v>
      </c>
      <c r="D186" s="2451" t="s">
        <v>256</v>
      </c>
      <c r="E186" s="2451" t="s">
        <v>256</v>
      </c>
      <c r="F186" s="2451" t="s">
        <v>256</v>
      </c>
      <c r="G186" s="2451" t="s">
        <v>256</v>
      </c>
      <c r="H186" s="2451" t="s">
        <v>256</v>
      </c>
      <c r="I186" s="2451" t="s">
        <v>256</v>
      </c>
      <c r="J186" s="2451" t="s">
        <v>256</v>
      </c>
      <c r="K186" s="2451" t="s">
        <v>256</v>
      </c>
      <c r="L186" s="2451" t="s">
        <v>256</v>
      </c>
    </row>
    <row r="187" spans="1:12" ht="11.1" customHeight="1">
      <c r="A187" s="1450" t="s">
        <v>101</v>
      </c>
      <c r="B187" s="328" t="s">
        <v>256</v>
      </c>
      <c r="C187" s="328" t="s">
        <v>256</v>
      </c>
      <c r="D187" s="328" t="s">
        <v>256</v>
      </c>
      <c r="E187" s="328" t="s">
        <v>256</v>
      </c>
      <c r="F187" s="328" t="s">
        <v>256</v>
      </c>
      <c r="G187" s="328" t="s">
        <v>256</v>
      </c>
      <c r="H187" s="328" t="s">
        <v>256</v>
      </c>
      <c r="I187" s="328" t="s">
        <v>256</v>
      </c>
      <c r="J187" s="328" t="s">
        <v>256</v>
      </c>
      <c r="K187" s="328" t="s">
        <v>256</v>
      </c>
      <c r="L187" s="328" t="s">
        <v>256</v>
      </c>
    </row>
    <row r="188" spans="1:12" ht="11.1" customHeight="1">
      <c r="A188" s="2452" t="s">
        <v>102</v>
      </c>
      <c r="B188" s="2451">
        <v>1</v>
      </c>
      <c r="C188" s="2451">
        <v>12</v>
      </c>
      <c r="D188" s="2451" t="s">
        <v>256</v>
      </c>
      <c r="E188" s="2451" t="s">
        <v>256</v>
      </c>
      <c r="F188" s="2451">
        <v>232</v>
      </c>
      <c r="G188" s="2451">
        <v>72</v>
      </c>
      <c r="H188" s="2451">
        <v>6</v>
      </c>
      <c r="I188" s="2451" t="s">
        <v>256</v>
      </c>
      <c r="J188" s="2451" t="s">
        <v>256</v>
      </c>
      <c r="K188" s="2451" t="s">
        <v>256</v>
      </c>
      <c r="L188" s="2451" t="s">
        <v>256</v>
      </c>
    </row>
    <row r="189" spans="1:12" ht="14.1" customHeight="1">
      <c r="A189" s="1454" t="s">
        <v>151</v>
      </c>
      <c r="B189" s="319">
        <v>9</v>
      </c>
      <c r="C189" s="319">
        <v>106</v>
      </c>
      <c r="D189" s="319">
        <v>781</v>
      </c>
      <c r="E189" s="319">
        <v>195</v>
      </c>
      <c r="F189" s="319">
        <v>1586</v>
      </c>
      <c r="G189" s="319">
        <v>363</v>
      </c>
      <c r="H189" s="319">
        <v>176</v>
      </c>
      <c r="I189" s="319">
        <v>53</v>
      </c>
      <c r="J189" s="319">
        <v>1</v>
      </c>
      <c r="K189" s="319">
        <v>62</v>
      </c>
      <c r="L189" s="319">
        <v>13</v>
      </c>
    </row>
    <row r="190" spans="1:12" ht="11.1" customHeight="1">
      <c r="A190" s="2457" t="s">
        <v>110</v>
      </c>
      <c r="B190" s="2456">
        <v>5</v>
      </c>
      <c r="C190" s="2456">
        <v>74</v>
      </c>
      <c r="D190" s="2456">
        <v>439</v>
      </c>
      <c r="E190" s="2456">
        <v>111</v>
      </c>
      <c r="F190" s="2456">
        <v>1353</v>
      </c>
      <c r="G190" s="2456">
        <v>310</v>
      </c>
      <c r="H190" s="2456">
        <v>166</v>
      </c>
      <c r="I190" s="2456">
        <v>53</v>
      </c>
      <c r="J190" s="2456">
        <v>1</v>
      </c>
      <c r="K190" s="2456">
        <v>62</v>
      </c>
      <c r="L190" s="2456">
        <v>13</v>
      </c>
    </row>
    <row r="191" spans="1:12" s="520" customFormat="1" ht="11.1" customHeight="1">
      <c r="A191" s="1450" t="s">
        <v>107</v>
      </c>
      <c r="B191" s="328">
        <v>2</v>
      </c>
      <c r="C191" s="328">
        <v>9</v>
      </c>
      <c r="D191" s="328">
        <v>97</v>
      </c>
      <c r="E191" s="328">
        <v>28</v>
      </c>
      <c r="F191" s="328">
        <v>93</v>
      </c>
      <c r="G191" s="328">
        <v>21</v>
      </c>
      <c r="H191" s="328">
        <v>10</v>
      </c>
      <c r="I191" s="328" t="s">
        <v>256</v>
      </c>
      <c r="J191" s="328" t="s">
        <v>256</v>
      </c>
      <c r="K191" s="328" t="s">
        <v>256</v>
      </c>
      <c r="L191" s="328" t="s">
        <v>256</v>
      </c>
    </row>
    <row r="192" spans="1:12" s="518" customFormat="1" ht="11.1" customHeight="1">
      <c r="A192" s="2452" t="s">
        <v>108</v>
      </c>
      <c r="B192" s="2451">
        <v>1</v>
      </c>
      <c r="C192" s="2451">
        <v>8</v>
      </c>
      <c r="D192" s="2451">
        <v>88</v>
      </c>
      <c r="E192" s="2451">
        <v>15</v>
      </c>
      <c r="F192" s="2451">
        <v>64</v>
      </c>
      <c r="G192" s="2451">
        <v>14</v>
      </c>
      <c r="H192" s="2451" t="s">
        <v>256</v>
      </c>
      <c r="I192" s="2451" t="s">
        <v>256</v>
      </c>
      <c r="J192" s="2451" t="s">
        <v>256</v>
      </c>
      <c r="K192" s="2451" t="s">
        <v>256</v>
      </c>
      <c r="L192" s="2451" t="s">
        <v>256</v>
      </c>
    </row>
    <row r="193" spans="1:12" ht="11.1" customHeight="1">
      <c r="A193" s="1450" t="s">
        <v>109</v>
      </c>
      <c r="B193" s="328">
        <v>1</v>
      </c>
      <c r="C193" s="328">
        <v>15</v>
      </c>
      <c r="D193" s="328">
        <v>157</v>
      </c>
      <c r="E193" s="328">
        <v>41</v>
      </c>
      <c r="F193" s="328">
        <v>76</v>
      </c>
      <c r="G193" s="328">
        <v>18</v>
      </c>
      <c r="H193" s="328" t="s">
        <v>256</v>
      </c>
      <c r="I193" s="328" t="s">
        <v>256</v>
      </c>
      <c r="J193" s="328" t="s">
        <v>256</v>
      </c>
      <c r="K193" s="328" t="s">
        <v>256</v>
      </c>
      <c r="L193" s="328" t="s">
        <v>256</v>
      </c>
    </row>
    <row r="194" spans="1:12" ht="14.1" customHeight="1">
      <c r="A194" s="2454" t="s">
        <v>152</v>
      </c>
      <c r="B194" s="2453">
        <v>11</v>
      </c>
      <c r="C194" s="2453">
        <v>258</v>
      </c>
      <c r="D194" s="2453">
        <v>1524</v>
      </c>
      <c r="E194" s="2453">
        <v>389</v>
      </c>
      <c r="F194" s="2453">
        <v>3729</v>
      </c>
      <c r="G194" s="2453">
        <v>937</v>
      </c>
      <c r="H194" s="2453">
        <v>1164</v>
      </c>
      <c r="I194" s="2453">
        <v>340</v>
      </c>
      <c r="J194" s="2453">
        <v>1</v>
      </c>
      <c r="K194" s="2453">
        <v>19</v>
      </c>
      <c r="L194" s="2453">
        <v>6</v>
      </c>
    </row>
    <row r="195" spans="1:12" ht="11.1" customHeight="1">
      <c r="A195" s="906" t="s">
        <v>230</v>
      </c>
      <c r="B195" s="1446">
        <v>5</v>
      </c>
      <c r="C195" s="1446">
        <v>150</v>
      </c>
      <c r="D195" s="1446">
        <v>732</v>
      </c>
      <c r="E195" s="1446">
        <v>191</v>
      </c>
      <c r="F195" s="1446">
        <v>2312</v>
      </c>
      <c r="G195" s="1446">
        <v>610</v>
      </c>
      <c r="H195" s="1446">
        <v>709</v>
      </c>
      <c r="I195" s="1446">
        <v>184</v>
      </c>
      <c r="J195" s="1446">
        <v>1</v>
      </c>
      <c r="K195" s="1446">
        <v>19</v>
      </c>
      <c r="L195" s="1446">
        <v>6</v>
      </c>
    </row>
    <row r="196" spans="1:12" ht="11.1" customHeight="1">
      <c r="A196" s="2452" t="s">
        <v>51</v>
      </c>
      <c r="B196" s="2451">
        <v>3</v>
      </c>
      <c r="C196" s="2451">
        <v>46</v>
      </c>
      <c r="D196" s="2451">
        <v>259</v>
      </c>
      <c r="E196" s="2451">
        <v>60</v>
      </c>
      <c r="F196" s="2451">
        <v>549</v>
      </c>
      <c r="G196" s="2451">
        <v>121</v>
      </c>
      <c r="H196" s="2451">
        <v>290</v>
      </c>
      <c r="I196" s="2451">
        <v>105</v>
      </c>
      <c r="J196" s="2451" t="s">
        <v>256</v>
      </c>
      <c r="K196" s="2451" t="s">
        <v>256</v>
      </c>
      <c r="L196" s="2451" t="s">
        <v>256</v>
      </c>
    </row>
    <row r="197" spans="1:12" ht="11.1" customHeight="1">
      <c r="A197" s="1450" t="s">
        <v>52</v>
      </c>
      <c r="B197" s="328">
        <v>3</v>
      </c>
      <c r="C197" s="328">
        <v>62</v>
      </c>
      <c r="D197" s="328">
        <v>533</v>
      </c>
      <c r="E197" s="328">
        <v>138</v>
      </c>
      <c r="F197" s="328">
        <v>868</v>
      </c>
      <c r="G197" s="328">
        <v>206</v>
      </c>
      <c r="H197" s="328">
        <v>165</v>
      </c>
      <c r="I197" s="328">
        <v>51</v>
      </c>
      <c r="J197" s="328" t="s">
        <v>256</v>
      </c>
      <c r="K197" s="328" t="s">
        <v>256</v>
      </c>
      <c r="L197" s="328" t="s">
        <v>256</v>
      </c>
    </row>
    <row r="198" spans="1:12" ht="14.1" customHeight="1">
      <c r="A198" s="2454" t="s">
        <v>153</v>
      </c>
      <c r="B198" s="2453">
        <v>18</v>
      </c>
      <c r="C198" s="2453">
        <v>351</v>
      </c>
      <c r="D198" s="2453">
        <v>2570</v>
      </c>
      <c r="E198" s="2453">
        <v>609</v>
      </c>
      <c r="F198" s="2453">
        <v>5449</v>
      </c>
      <c r="G198" s="2453">
        <v>1423</v>
      </c>
      <c r="H198" s="2453">
        <v>570</v>
      </c>
      <c r="I198" s="2453">
        <v>115</v>
      </c>
      <c r="J198" s="2453">
        <v>1</v>
      </c>
      <c r="K198" s="2453">
        <v>42</v>
      </c>
      <c r="L198" s="2453">
        <v>8</v>
      </c>
    </row>
    <row r="199" spans="1:12" ht="11.1" customHeight="1">
      <c r="A199" s="906" t="s">
        <v>162</v>
      </c>
      <c r="B199" s="1446">
        <v>7</v>
      </c>
      <c r="C199" s="1446">
        <v>134</v>
      </c>
      <c r="D199" s="1446">
        <v>665</v>
      </c>
      <c r="E199" s="1446">
        <v>163</v>
      </c>
      <c r="F199" s="1446">
        <v>2555</v>
      </c>
      <c r="G199" s="1446">
        <v>662</v>
      </c>
      <c r="H199" s="1446">
        <v>277</v>
      </c>
      <c r="I199" s="1446">
        <v>71</v>
      </c>
      <c r="J199" s="1446">
        <v>1</v>
      </c>
      <c r="K199" s="1446">
        <v>42</v>
      </c>
      <c r="L199" s="1446">
        <v>8</v>
      </c>
    </row>
    <row r="200" spans="1:12" ht="11.1" customHeight="1">
      <c r="A200" s="2455" t="s">
        <v>386</v>
      </c>
      <c r="B200" s="2451">
        <v>7</v>
      </c>
      <c r="C200" s="2451">
        <v>134</v>
      </c>
      <c r="D200" s="2451">
        <v>665</v>
      </c>
      <c r="E200" s="2451">
        <v>163</v>
      </c>
      <c r="F200" s="2451">
        <v>2555</v>
      </c>
      <c r="G200" s="2451">
        <v>662</v>
      </c>
      <c r="H200" s="2451">
        <v>277</v>
      </c>
      <c r="I200" s="2451">
        <v>71</v>
      </c>
      <c r="J200" s="2451">
        <v>1</v>
      </c>
      <c r="K200" s="2451">
        <v>42</v>
      </c>
      <c r="L200" s="2451">
        <v>8</v>
      </c>
    </row>
    <row r="201" spans="1:12" ht="11.1" customHeight="1">
      <c r="A201" s="1451" t="s">
        <v>166</v>
      </c>
      <c r="B201" s="328" t="s">
        <v>256</v>
      </c>
      <c r="C201" s="328" t="s">
        <v>256</v>
      </c>
      <c r="D201" s="328" t="s">
        <v>256</v>
      </c>
      <c r="E201" s="328" t="s">
        <v>256</v>
      </c>
      <c r="F201" s="328" t="s">
        <v>256</v>
      </c>
      <c r="G201" s="328" t="s">
        <v>256</v>
      </c>
      <c r="H201" s="328" t="s">
        <v>256</v>
      </c>
      <c r="I201" s="328" t="s">
        <v>256</v>
      </c>
      <c r="J201" s="328" t="s">
        <v>256</v>
      </c>
      <c r="K201" s="328" t="s">
        <v>256</v>
      </c>
      <c r="L201" s="328" t="s">
        <v>256</v>
      </c>
    </row>
    <row r="202" spans="1:12" ht="11.1" customHeight="1">
      <c r="A202" s="2452" t="s">
        <v>116</v>
      </c>
      <c r="B202" s="2451">
        <v>1</v>
      </c>
      <c r="C202" s="2451">
        <v>11</v>
      </c>
      <c r="D202" s="2451">
        <v>204</v>
      </c>
      <c r="E202" s="2451">
        <v>36</v>
      </c>
      <c r="F202" s="2451" t="s">
        <v>256</v>
      </c>
      <c r="G202" s="2451" t="s">
        <v>256</v>
      </c>
      <c r="H202" s="2451" t="s">
        <v>256</v>
      </c>
      <c r="I202" s="2451" t="s">
        <v>256</v>
      </c>
      <c r="J202" s="2451" t="s">
        <v>256</v>
      </c>
      <c r="K202" s="2451" t="s">
        <v>256</v>
      </c>
      <c r="L202" s="2451" t="s">
        <v>256</v>
      </c>
    </row>
    <row r="203" spans="1:12" ht="11.1" customHeight="1">
      <c r="A203" s="1450" t="s">
        <v>117</v>
      </c>
      <c r="B203" s="328">
        <v>2</v>
      </c>
      <c r="C203" s="328">
        <v>67</v>
      </c>
      <c r="D203" s="328">
        <v>441</v>
      </c>
      <c r="E203" s="328">
        <v>107</v>
      </c>
      <c r="F203" s="328">
        <v>968</v>
      </c>
      <c r="G203" s="328">
        <v>264</v>
      </c>
      <c r="H203" s="328">
        <v>108</v>
      </c>
      <c r="I203" s="328">
        <v>17</v>
      </c>
      <c r="J203" s="328" t="s">
        <v>256</v>
      </c>
      <c r="K203" s="328" t="s">
        <v>256</v>
      </c>
      <c r="L203" s="328" t="s">
        <v>256</v>
      </c>
    </row>
    <row r="204" spans="1:12" ht="11.1" customHeight="1">
      <c r="A204" s="2452" t="s">
        <v>118</v>
      </c>
      <c r="B204" s="2451">
        <v>2</v>
      </c>
      <c r="C204" s="2451">
        <v>24</v>
      </c>
      <c r="D204" s="2451">
        <v>238</v>
      </c>
      <c r="E204" s="2451">
        <v>53</v>
      </c>
      <c r="F204" s="2451">
        <v>270</v>
      </c>
      <c r="G204" s="2451">
        <v>61</v>
      </c>
      <c r="H204" s="2451">
        <v>45</v>
      </c>
      <c r="I204" s="2451">
        <v>9</v>
      </c>
      <c r="J204" s="2451" t="s">
        <v>256</v>
      </c>
      <c r="K204" s="2451" t="s">
        <v>256</v>
      </c>
      <c r="L204" s="2451" t="s">
        <v>256</v>
      </c>
    </row>
    <row r="205" spans="1:12" ht="11.1" customHeight="1">
      <c r="A205" s="1450" t="s">
        <v>119</v>
      </c>
      <c r="B205" s="328">
        <v>2</v>
      </c>
      <c r="C205" s="328">
        <v>73</v>
      </c>
      <c r="D205" s="328">
        <v>878</v>
      </c>
      <c r="E205" s="328">
        <v>224</v>
      </c>
      <c r="F205" s="328">
        <v>865</v>
      </c>
      <c r="G205" s="328">
        <v>246</v>
      </c>
      <c r="H205" s="328">
        <v>112</v>
      </c>
      <c r="I205" s="328">
        <v>18</v>
      </c>
      <c r="J205" s="328" t="s">
        <v>256</v>
      </c>
      <c r="K205" s="328" t="s">
        <v>256</v>
      </c>
      <c r="L205" s="328" t="s">
        <v>256</v>
      </c>
    </row>
    <row r="206" spans="1:12" ht="11.1" customHeight="1">
      <c r="A206" s="2452" t="s">
        <v>120</v>
      </c>
      <c r="B206" s="2451">
        <v>3</v>
      </c>
      <c r="C206" s="2451">
        <v>38</v>
      </c>
      <c r="D206" s="2451">
        <v>144</v>
      </c>
      <c r="E206" s="2451">
        <v>26</v>
      </c>
      <c r="F206" s="2451">
        <v>686</v>
      </c>
      <c r="G206" s="2451">
        <v>165</v>
      </c>
      <c r="H206" s="2451">
        <v>28</v>
      </c>
      <c r="I206" s="2451" t="s">
        <v>256</v>
      </c>
      <c r="J206" s="2451" t="s">
        <v>256</v>
      </c>
      <c r="K206" s="2451" t="s">
        <v>256</v>
      </c>
      <c r="L206" s="2451" t="s">
        <v>256</v>
      </c>
    </row>
    <row r="207" spans="1:12" ht="11.1" customHeight="1">
      <c r="A207" s="1450" t="s">
        <v>121</v>
      </c>
      <c r="B207" s="328">
        <v>1</v>
      </c>
      <c r="C207" s="328">
        <v>4</v>
      </c>
      <c r="D207" s="328" t="s">
        <v>256</v>
      </c>
      <c r="E207" s="328" t="s">
        <v>256</v>
      </c>
      <c r="F207" s="328">
        <v>105</v>
      </c>
      <c r="G207" s="328">
        <v>25</v>
      </c>
      <c r="H207" s="328" t="s">
        <v>256</v>
      </c>
      <c r="I207" s="328" t="s">
        <v>256</v>
      </c>
      <c r="J207" s="328" t="s">
        <v>256</v>
      </c>
      <c r="K207" s="328" t="s">
        <v>256</v>
      </c>
      <c r="L207" s="328" t="s">
        <v>256</v>
      </c>
    </row>
    <row r="208" spans="1:12" ht="14.1" customHeight="1">
      <c r="A208" s="2454" t="s">
        <v>154</v>
      </c>
      <c r="B208" s="2453">
        <v>8</v>
      </c>
      <c r="C208" s="2453">
        <v>131</v>
      </c>
      <c r="D208" s="2453">
        <v>873</v>
      </c>
      <c r="E208" s="2453">
        <v>199</v>
      </c>
      <c r="F208" s="2453">
        <v>2084</v>
      </c>
      <c r="G208" s="2453">
        <v>423</v>
      </c>
      <c r="H208" s="2453">
        <v>241</v>
      </c>
      <c r="I208" s="2453">
        <v>9</v>
      </c>
      <c r="J208" s="2453" t="s">
        <v>256</v>
      </c>
      <c r="K208" s="2453" t="s">
        <v>256</v>
      </c>
      <c r="L208" s="2453" t="s">
        <v>256</v>
      </c>
    </row>
    <row r="209" spans="1:12" ht="11.1" customHeight="1">
      <c r="A209" s="906" t="s">
        <v>106</v>
      </c>
      <c r="B209" s="1446">
        <v>4</v>
      </c>
      <c r="C209" s="1446">
        <v>82</v>
      </c>
      <c r="D209" s="1446">
        <v>471</v>
      </c>
      <c r="E209" s="1446">
        <v>106</v>
      </c>
      <c r="F209" s="1446">
        <v>1421</v>
      </c>
      <c r="G209" s="1446">
        <v>265</v>
      </c>
      <c r="H209" s="1446">
        <v>209</v>
      </c>
      <c r="I209" s="1446">
        <v>9</v>
      </c>
      <c r="J209" s="1446" t="s">
        <v>256</v>
      </c>
      <c r="K209" s="1446" t="s">
        <v>256</v>
      </c>
      <c r="L209" s="1446" t="s">
        <v>256</v>
      </c>
    </row>
    <row r="210" spans="1:12" ht="11.1" customHeight="1">
      <c r="A210" s="2452" t="s">
        <v>103</v>
      </c>
      <c r="B210" s="2451">
        <v>1</v>
      </c>
      <c r="C210" s="2451">
        <v>13</v>
      </c>
      <c r="D210" s="2451">
        <v>139</v>
      </c>
      <c r="E210" s="2451">
        <v>27</v>
      </c>
      <c r="F210" s="2451">
        <v>135</v>
      </c>
      <c r="G210" s="2451">
        <v>27</v>
      </c>
      <c r="H210" s="2451">
        <v>16</v>
      </c>
      <c r="I210" s="2451" t="s">
        <v>256</v>
      </c>
      <c r="J210" s="2451" t="s">
        <v>256</v>
      </c>
      <c r="K210" s="2451" t="s">
        <v>256</v>
      </c>
      <c r="L210" s="2451" t="s">
        <v>256</v>
      </c>
    </row>
    <row r="211" spans="1:12" ht="11.1" customHeight="1">
      <c r="A211" s="1450" t="s">
        <v>104</v>
      </c>
      <c r="B211" s="328">
        <v>1</v>
      </c>
      <c r="C211" s="328">
        <v>12</v>
      </c>
      <c r="D211" s="328" t="s">
        <v>256</v>
      </c>
      <c r="E211" s="328" t="s">
        <v>256</v>
      </c>
      <c r="F211" s="328">
        <v>252</v>
      </c>
      <c r="G211" s="328">
        <v>71</v>
      </c>
      <c r="H211" s="328">
        <v>16</v>
      </c>
      <c r="I211" s="328" t="s">
        <v>256</v>
      </c>
      <c r="J211" s="328" t="s">
        <v>256</v>
      </c>
      <c r="K211" s="328" t="s">
        <v>256</v>
      </c>
      <c r="L211" s="328" t="s">
        <v>256</v>
      </c>
    </row>
    <row r="212" spans="1:12" ht="11.1" customHeight="1">
      <c r="A212" s="2452" t="s">
        <v>105</v>
      </c>
      <c r="B212" s="2451">
        <v>2</v>
      </c>
      <c r="C212" s="2451">
        <v>24</v>
      </c>
      <c r="D212" s="2451">
        <v>263</v>
      </c>
      <c r="E212" s="2451">
        <v>66</v>
      </c>
      <c r="F212" s="2451">
        <v>276</v>
      </c>
      <c r="G212" s="2451">
        <v>60</v>
      </c>
      <c r="H212" s="2451" t="s">
        <v>256</v>
      </c>
      <c r="I212" s="2451" t="s">
        <v>256</v>
      </c>
      <c r="J212" s="2451" t="s">
        <v>256</v>
      </c>
      <c r="K212" s="2451" t="s">
        <v>256</v>
      </c>
      <c r="L212" s="2451" t="s">
        <v>256</v>
      </c>
    </row>
    <row r="213" spans="1:12" ht="14.1" customHeight="1">
      <c r="A213" s="1460" t="s">
        <v>155</v>
      </c>
      <c r="B213" s="319" t="s">
        <v>253</v>
      </c>
      <c r="C213" s="319" t="s">
        <v>253</v>
      </c>
      <c r="D213" s="319" t="s">
        <v>253</v>
      </c>
      <c r="E213" s="319" t="s">
        <v>253</v>
      </c>
      <c r="F213" s="319" t="s">
        <v>253</v>
      </c>
      <c r="G213" s="319" t="s">
        <v>253</v>
      </c>
      <c r="H213" s="319" t="s">
        <v>253</v>
      </c>
      <c r="I213" s="319" t="s">
        <v>253</v>
      </c>
      <c r="J213" s="319" t="s">
        <v>253</v>
      </c>
      <c r="K213" s="319" t="s">
        <v>253</v>
      </c>
      <c r="L213" s="319" t="s">
        <v>253</v>
      </c>
    </row>
  </sheetData>
  <mergeCells count="12">
    <mergeCell ref="C5:C6"/>
    <mergeCell ref="D5:E5"/>
    <mergeCell ref="F5:G5"/>
    <mergeCell ref="H5:I5"/>
    <mergeCell ref="J5:J6"/>
    <mergeCell ref="K5:L5"/>
    <mergeCell ref="A1:L1"/>
    <mergeCell ref="A2:L2"/>
    <mergeCell ref="A4:A6"/>
    <mergeCell ref="B4:I4"/>
    <mergeCell ref="J4:L4"/>
    <mergeCell ref="B5:B6"/>
  </mergeCells>
  <pageMargins left="0.62992125984251968" right="0.62992125984251968" top="0.98425196850393704" bottom="0.98425196850393704" header="0.51181102362204722" footer="0.51181102362204722"/>
  <pageSetup paperSize="9" pageOrder="overThenDown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49"/>
  <sheetViews>
    <sheetView zoomScaleNormal="100" zoomScaleSheetLayoutView="200" workbookViewId="0">
      <pane ySplit="6" topLeftCell="A7" activePane="bottomLeft" state="frozen"/>
      <selection pane="bottomLeft" activeCell="A4" sqref="A4:A6"/>
    </sheetView>
  </sheetViews>
  <sheetFormatPr defaultRowHeight="12.75"/>
  <cols>
    <col min="1" max="1" width="22.7109375" style="2465" customWidth="1"/>
    <col min="2" max="9" width="8.28515625" style="2465" customWidth="1"/>
    <col min="10" max="10" width="9.5703125" style="2465" customWidth="1"/>
  </cols>
  <sheetData>
    <row r="1" spans="1:19" ht="15" customHeight="1">
      <c r="A1" s="2490" t="s">
        <v>2851</v>
      </c>
      <c r="B1" s="2490"/>
      <c r="C1" s="2490"/>
      <c r="D1" s="2490"/>
      <c r="E1" s="2490"/>
      <c r="F1" s="2490"/>
      <c r="G1" s="2490"/>
      <c r="H1" s="2490"/>
      <c r="I1" s="2490"/>
    </row>
    <row r="2" spans="1:19" ht="15" customHeight="1">
      <c r="A2" s="2491" t="s">
        <v>2850</v>
      </c>
      <c r="B2" s="2491"/>
      <c r="C2" s="2491"/>
      <c r="D2" s="2491"/>
      <c r="E2" s="2491"/>
      <c r="F2" s="2491"/>
      <c r="G2" s="2491"/>
      <c r="H2" s="2491"/>
      <c r="I2" s="2491"/>
      <c r="K2" s="2490"/>
      <c r="L2" s="2490"/>
      <c r="M2" s="2490"/>
      <c r="N2" s="2490"/>
      <c r="O2" s="2490"/>
      <c r="P2" s="2490"/>
      <c r="Q2" s="2490"/>
      <c r="R2" s="2490"/>
      <c r="S2" s="2490"/>
    </row>
    <row r="3" spans="1:19" ht="5.0999999999999996" customHeight="1">
      <c r="A3" s="2491"/>
      <c r="B3" s="2491"/>
      <c r="C3" s="2491"/>
      <c r="D3" s="2491"/>
      <c r="E3" s="2491"/>
      <c r="F3" s="2491"/>
      <c r="G3" s="2491"/>
      <c r="H3" s="2491"/>
      <c r="I3" s="2491"/>
      <c r="K3" s="2490"/>
      <c r="L3" s="2490"/>
      <c r="M3" s="2490"/>
      <c r="N3" s="2490"/>
      <c r="O3" s="2490"/>
      <c r="P3" s="2490"/>
      <c r="Q3" s="2490"/>
      <c r="R3" s="2490"/>
      <c r="S3" s="2490"/>
    </row>
    <row r="4" spans="1:19" ht="15" customHeight="1">
      <c r="A4" s="2447" t="s">
        <v>2844</v>
      </c>
      <c r="B4" s="1137" t="s">
        <v>2834</v>
      </c>
      <c r="C4" s="1137"/>
      <c r="D4" s="1137"/>
      <c r="E4" s="1137"/>
      <c r="F4" s="1137" t="s">
        <v>2849</v>
      </c>
      <c r="G4" s="1137"/>
      <c r="H4" s="1137"/>
      <c r="I4" s="1465"/>
      <c r="J4" s="1111"/>
      <c r="K4" s="2489"/>
      <c r="L4" s="2489"/>
      <c r="M4" s="2489"/>
      <c r="N4" s="2489"/>
      <c r="O4" s="2489"/>
      <c r="P4" s="2489"/>
      <c r="Q4" s="2489"/>
      <c r="R4" s="2489"/>
      <c r="S4" s="2489"/>
    </row>
    <row r="5" spans="1:19" ht="27.75" customHeight="1">
      <c r="A5" s="2447"/>
      <c r="B5" s="2462" t="s">
        <v>122</v>
      </c>
      <c r="C5" s="2462"/>
      <c r="D5" s="1137" t="s">
        <v>2848</v>
      </c>
      <c r="E5" s="1137"/>
      <c r="F5" s="2462" t="s">
        <v>122</v>
      </c>
      <c r="G5" s="2462"/>
      <c r="H5" s="1137" t="s">
        <v>2848</v>
      </c>
      <c r="I5" s="1465"/>
      <c r="J5" s="1111"/>
      <c r="K5" s="1111"/>
      <c r="L5" s="1111"/>
      <c r="M5" s="1111"/>
      <c r="N5" s="1111"/>
      <c r="O5" s="1111"/>
      <c r="P5" s="1111"/>
      <c r="Q5" s="1111"/>
      <c r="R5" s="1111"/>
      <c r="S5" s="1111"/>
    </row>
    <row r="6" spans="1:19" ht="15" customHeight="1">
      <c r="A6" s="2447"/>
      <c r="B6" s="2461" t="s">
        <v>266</v>
      </c>
      <c r="C6" s="2461" t="s">
        <v>2847</v>
      </c>
      <c r="D6" s="2461" t="s">
        <v>266</v>
      </c>
      <c r="E6" s="2461" t="s">
        <v>2847</v>
      </c>
      <c r="F6" s="2461" t="s">
        <v>266</v>
      </c>
      <c r="G6" s="2461" t="s">
        <v>2847</v>
      </c>
      <c r="H6" s="2461" t="s">
        <v>266</v>
      </c>
      <c r="I6" s="2488" t="s">
        <v>2847</v>
      </c>
      <c r="J6" s="1111"/>
      <c r="K6" s="1111"/>
      <c r="L6" s="1111"/>
      <c r="M6" s="1111"/>
      <c r="N6" s="1111"/>
      <c r="O6" s="1111"/>
      <c r="P6" s="1111"/>
      <c r="Q6" s="1111"/>
      <c r="R6" s="1111"/>
      <c r="S6" s="1111"/>
    </row>
    <row r="7" spans="1:19" s="520" customFormat="1" ht="15.95" customHeight="1">
      <c r="A7" s="2487" t="s">
        <v>0</v>
      </c>
      <c r="B7" s="2466">
        <v>53038</v>
      </c>
      <c r="C7" s="2466">
        <v>38522</v>
      </c>
      <c r="D7" s="2466">
        <v>29595</v>
      </c>
      <c r="E7" s="2466">
        <v>23841</v>
      </c>
      <c r="F7" s="872">
        <v>29746</v>
      </c>
      <c r="G7" s="872">
        <v>19439</v>
      </c>
      <c r="H7" s="872">
        <v>16086</v>
      </c>
      <c r="I7" s="872">
        <v>10691</v>
      </c>
      <c r="J7" s="2473"/>
      <c r="K7" s="2473"/>
      <c r="L7" s="2473"/>
      <c r="M7" s="2473"/>
      <c r="N7" s="2473"/>
      <c r="O7" s="2473"/>
      <c r="P7" s="2473"/>
      <c r="Q7" s="2473"/>
      <c r="R7" s="2473"/>
      <c r="S7" s="2473"/>
    </row>
    <row r="8" spans="1:19" ht="14.1" customHeight="1">
      <c r="A8" s="2483" t="s">
        <v>250</v>
      </c>
      <c r="B8" s="2467">
        <v>23775</v>
      </c>
      <c r="C8" s="2467">
        <v>18589</v>
      </c>
      <c r="D8" s="2467">
        <v>13616</v>
      </c>
      <c r="E8" s="2467">
        <v>11677</v>
      </c>
      <c r="F8" s="328">
        <v>14743</v>
      </c>
      <c r="G8" s="328">
        <v>10232</v>
      </c>
      <c r="H8" s="328">
        <v>7827</v>
      </c>
      <c r="I8" s="328">
        <v>5615</v>
      </c>
      <c r="J8" s="1111"/>
      <c r="K8" s="1111"/>
      <c r="L8" s="1111"/>
      <c r="M8" s="1111"/>
      <c r="N8" s="1111"/>
      <c r="O8" s="1111"/>
      <c r="P8" s="1111"/>
      <c r="Q8" s="1111"/>
      <c r="R8" s="1111"/>
      <c r="S8" s="1111"/>
    </row>
    <row r="9" spans="1:19" s="520" customFormat="1" ht="14.1" customHeight="1">
      <c r="A9" s="2486" t="s">
        <v>125</v>
      </c>
      <c r="B9" s="2466">
        <v>9258</v>
      </c>
      <c r="C9" s="2466">
        <v>7647</v>
      </c>
      <c r="D9" s="2466">
        <v>6488</v>
      </c>
      <c r="E9" s="2466">
        <v>5613</v>
      </c>
      <c r="F9" s="872">
        <v>6742</v>
      </c>
      <c r="G9" s="872">
        <v>4932</v>
      </c>
      <c r="H9" s="872">
        <v>4436</v>
      </c>
      <c r="I9" s="872">
        <v>3330</v>
      </c>
      <c r="J9" s="2473"/>
      <c r="K9" s="2473"/>
      <c r="L9" s="2473"/>
      <c r="M9" s="2473"/>
      <c r="N9" s="2473"/>
      <c r="O9" s="2473"/>
      <c r="P9" s="2473"/>
      <c r="Q9" s="2473"/>
      <c r="R9" s="2473"/>
      <c r="S9" s="2473"/>
    </row>
    <row r="10" spans="1:19" ht="21.95" customHeight="1">
      <c r="A10" s="2485" t="s">
        <v>662</v>
      </c>
      <c r="B10" s="2474">
        <v>9258</v>
      </c>
      <c r="C10" s="2474">
        <v>7647</v>
      </c>
      <c r="D10" s="2474">
        <v>6488</v>
      </c>
      <c r="E10" s="2474">
        <v>5613</v>
      </c>
      <c r="F10" s="319">
        <v>6742</v>
      </c>
      <c r="G10" s="319">
        <v>4932</v>
      </c>
      <c r="H10" s="319">
        <v>4436</v>
      </c>
      <c r="I10" s="319">
        <v>3330</v>
      </c>
      <c r="J10" s="1111"/>
      <c r="K10" s="1111"/>
      <c r="L10" s="1111"/>
      <c r="M10" s="1111"/>
      <c r="N10" s="1111"/>
      <c r="O10" s="1111"/>
      <c r="P10" s="1111"/>
      <c r="Q10" s="1111"/>
      <c r="R10" s="1111"/>
      <c r="S10" s="1111"/>
    </row>
    <row r="11" spans="1:19" ht="11.45" customHeight="1">
      <c r="A11" s="2470" t="s">
        <v>196</v>
      </c>
      <c r="B11" s="2469">
        <v>164</v>
      </c>
      <c r="C11" s="2469">
        <v>128</v>
      </c>
      <c r="D11" s="2469">
        <v>129</v>
      </c>
      <c r="E11" s="2469">
        <v>108</v>
      </c>
      <c r="F11" s="327">
        <v>62</v>
      </c>
      <c r="G11" s="327">
        <v>42</v>
      </c>
      <c r="H11" s="327">
        <v>31</v>
      </c>
      <c r="I11" s="327">
        <v>22</v>
      </c>
      <c r="J11" s="1111"/>
      <c r="K11" s="1111"/>
      <c r="L11" s="1111"/>
      <c r="M11" s="1111"/>
      <c r="N11" s="1111"/>
      <c r="O11" s="1111"/>
      <c r="P11" s="1111"/>
      <c r="Q11" s="1111"/>
      <c r="R11" s="1111"/>
      <c r="S11" s="1111"/>
    </row>
    <row r="12" spans="1:19" ht="11.45" customHeight="1">
      <c r="A12" s="2468" t="s">
        <v>197</v>
      </c>
      <c r="B12" s="2467">
        <v>830</v>
      </c>
      <c r="C12" s="2467">
        <v>723</v>
      </c>
      <c r="D12" s="2467">
        <v>615</v>
      </c>
      <c r="E12" s="2467">
        <v>556</v>
      </c>
      <c r="F12" s="328">
        <v>438</v>
      </c>
      <c r="G12" s="328">
        <v>361</v>
      </c>
      <c r="H12" s="328">
        <v>333</v>
      </c>
      <c r="I12" s="328">
        <v>280</v>
      </c>
      <c r="J12" s="1111"/>
      <c r="K12" s="1111"/>
      <c r="L12" s="1111"/>
      <c r="M12" s="1111"/>
      <c r="N12" s="1111"/>
      <c r="O12" s="1111"/>
      <c r="P12" s="1111"/>
      <c r="Q12" s="1111"/>
      <c r="R12" s="1111"/>
      <c r="S12" s="1111"/>
    </row>
    <row r="13" spans="1:19" ht="11.45" customHeight="1">
      <c r="A13" s="2470" t="s">
        <v>198</v>
      </c>
      <c r="B13" s="2469">
        <v>335</v>
      </c>
      <c r="C13" s="2469">
        <v>288</v>
      </c>
      <c r="D13" s="2469">
        <v>265</v>
      </c>
      <c r="E13" s="2469">
        <v>235</v>
      </c>
      <c r="F13" s="327">
        <v>664</v>
      </c>
      <c r="G13" s="327">
        <v>476</v>
      </c>
      <c r="H13" s="327">
        <v>474</v>
      </c>
      <c r="I13" s="327">
        <v>334</v>
      </c>
      <c r="J13" s="1111"/>
      <c r="K13" s="1111"/>
      <c r="L13" s="1111"/>
      <c r="M13" s="1111"/>
      <c r="N13" s="1111"/>
      <c r="O13" s="1111"/>
      <c r="P13" s="1111"/>
      <c r="Q13" s="1111"/>
      <c r="R13" s="1111"/>
      <c r="S13" s="1111"/>
    </row>
    <row r="14" spans="1:19" ht="11.45" customHeight="1">
      <c r="A14" s="2468" t="s">
        <v>199</v>
      </c>
      <c r="B14" s="2467">
        <v>469</v>
      </c>
      <c r="C14" s="2467">
        <v>388</v>
      </c>
      <c r="D14" s="2467">
        <v>337</v>
      </c>
      <c r="E14" s="2467">
        <v>294</v>
      </c>
      <c r="F14" s="328">
        <v>69</v>
      </c>
      <c r="G14" s="328">
        <v>54</v>
      </c>
      <c r="H14" s="328">
        <v>41</v>
      </c>
      <c r="I14" s="328">
        <v>35</v>
      </c>
      <c r="J14" s="1111"/>
      <c r="K14" s="1111"/>
      <c r="L14" s="1111"/>
      <c r="M14" s="1111"/>
      <c r="N14" s="1111"/>
      <c r="O14" s="1111"/>
      <c r="P14" s="1111"/>
      <c r="Q14" s="1111"/>
      <c r="R14" s="1111"/>
      <c r="S14" s="1111"/>
    </row>
    <row r="15" spans="1:19" ht="11.45" customHeight="1">
      <c r="A15" s="2470" t="s">
        <v>200</v>
      </c>
      <c r="B15" s="2469">
        <v>693</v>
      </c>
      <c r="C15" s="2469">
        <v>606</v>
      </c>
      <c r="D15" s="2469">
        <v>564</v>
      </c>
      <c r="E15" s="2469">
        <v>503</v>
      </c>
      <c r="F15" s="327">
        <v>648</v>
      </c>
      <c r="G15" s="327">
        <v>495</v>
      </c>
      <c r="H15" s="327">
        <v>490</v>
      </c>
      <c r="I15" s="327">
        <v>391</v>
      </c>
      <c r="J15" s="1111"/>
      <c r="K15" s="1111"/>
      <c r="L15" s="1111"/>
      <c r="M15" s="1111"/>
      <c r="N15" s="1111"/>
      <c r="O15" s="1111"/>
      <c r="P15" s="1111"/>
      <c r="Q15" s="1111"/>
      <c r="R15" s="1111"/>
      <c r="S15" s="1111"/>
    </row>
    <row r="16" spans="1:19" ht="11.45" customHeight="1">
      <c r="A16" s="2468" t="s">
        <v>201</v>
      </c>
      <c r="B16" s="2467">
        <v>896</v>
      </c>
      <c r="C16" s="2467">
        <v>719</v>
      </c>
      <c r="D16" s="2467">
        <v>653</v>
      </c>
      <c r="E16" s="2467">
        <v>548</v>
      </c>
      <c r="F16" s="328">
        <v>699</v>
      </c>
      <c r="G16" s="328">
        <v>488</v>
      </c>
      <c r="H16" s="328">
        <v>485</v>
      </c>
      <c r="I16" s="328">
        <v>344</v>
      </c>
      <c r="J16" s="1111"/>
      <c r="K16" s="1111"/>
      <c r="L16" s="1111"/>
      <c r="M16" s="1111"/>
      <c r="N16" s="1111"/>
      <c r="O16" s="1111"/>
      <c r="P16" s="1111"/>
      <c r="Q16" s="1111"/>
      <c r="R16" s="1111"/>
      <c r="S16" s="1111"/>
    </row>
    <row r="17" spans="1:19" ht="11.45" customHeight="1">
      <c r="A17" s="2470" t="s">
        <v>202</v>
      </c>
      <c r="B17" s="2469">
        <v>427</v>
      </c>
      <c r="C17" s="2469">
        <v>343</v>
      </c>
      <c r="D17" s="2469">
        <v>236</v>
      </c>
      <c r="E17" s="2469">
        <v>209</v>
      </c>
      <c r="F17" s="327">
        <v>170</v>
      </c>
      <c r="G17" s="327">
        <v>117</v>
      </c>
      <c r="H17" s="327">
        <v>106</v>
      </c>
      <c r="I17" s="327">
        <v>72</v>
      </c>
      <c r="J17" s="1111"/>
      <c r="K17" s="1111"/>
      <c r="L17" s="1111"/>
      <c r="M17" s="1111"/>
      <c r="N17" s="1111"/>
      <c r="O17" s="1111"/>
      <c r="P17" s="1111"/>
      <c r="Q17" s="1111"/>
      <c r="R17" s="1111"/>
      <c r="S17" s="1111"/>
    </row>
    <row r="18" spans="1:19" ht="11.45" customHeight="1">
      <c r="A18" s="2468" t="s">
        <v>203</v>
      </c>
      <c r="B18" s="2467">
        <v>360</v>
      </c>
      <c r="C18" s="2467">
        <v>282</v>
      </c>
      <c r="D18" s="2467">
        <v>231</v>
      </c>
      <c r="E18" s="2467">
        <v>186</v>
      </c>
      <c r="F18" s="328">
        <v>128</v>
      </c>
      <c r="G18" s="328">
        <v>77</v>
      </c>
      <c r="H18" s="328">
        <v>75</v>
      </c>
      <c r="I18" s="328">
        <v>52</v>
      </c>
      <c r="J18" s="1111"/>
      <c r="K18" s="1111"/>
      <c r="L18" s="1111"/>
      <c r="M18" s="1111"/>
      <c r="N18" s="1111"/>
      <c r="O18" s="1111"/>
      <c r="P18" s="1111"/>
      <c r="Q18" s="1111"/>
      <c r="R18" s="1111"/>
      <c r="S18" s="1111"/>
    </row>
    <row r="19" spans="1:19" ht="11.45" customHeight="1">
      <c r="A19" s="2470" t="s">
        <v>204</v>
      </c>
      <c r="B19" s="2469">
        <v>1078</v>
      </c>
      <c r="C19" s="2469">
        <v>908</v>
      </c>
      <c r="D19" s="2469">
        <v>823</v>
      </c>
      <c r="E19" s="2469">
        <v>715</v>
      </c>
      <c r="F19" s="327">
        <v>478</v>
      </c>
      <c r="G19" s="327">
        <v>335</v>
      </c>
      <c r="H19" s="327">
        <v>335</v>
      </c>
      <c r="I19" s="327">
        <v>239</v>
      </c>
      <c r="J19" s="1111"/>
      <c r="K19" s="1111"/>
      <c r="L19" s="1111"/>
      <c r="M19" s="1111"/>
      <c r="N19" s="1111"/>
      <c r="O19" s="1111"/>
      <c r="P19" s="1111"/>
      <c r="Q19" s="1111"/>
      <c r="R19" s="1111"/>
      <c r="S19" s="1111"/>
    </row>
    <row r="20" spans="1:19" ht="11.45" customHeight="1">
      <c r="A20" s="2468" t="s">
        <v>205</v>
      </c>
      <c r="B20" s="2467">
        <v>497</v>
      </c>
      <c r="C20" s="2467">
        <v>392</v>
      </c>
      <c r="D20" s="2467">
        <v>304</v>
      </c>
      <c r="E20" s="2467">
        <v>258</v>
      </c>
      <c r="F20" s="328">
        <v>181</v>
      </c>
      <c r="G20" s="328">
        <v>130</v>
      </c>
      <c r="H20" s="328">
        <v>110</v>
      </c>
      <c r="I20" s="328">
        <v>77</v>
      </c>
      <c r="J20" s="1111"/>
      <c r="K20" s="1111"/>
      <c r="L20" s="1111"/>
      <c r="M20" s="1111"/>
      <c r="N20" s="1111"/>
      <c r="O20" s="1111"/>
      <c r="P20" s="1111"/>
      <c r="Q20" s="1111"/>
      <c r="R20" s="1111"/>
      <c r="S20" s="1111"/>
    </row>
    <row r="21" spans="1:19" ht="11.45" customHeight="1">
      <c r="A21" s="2470" t="s">
        <v>206</v>
      </c>
      <c r="B21" s="2469">
        <v>982</v>
      </c>
      <c r="C21" s="2469">
        <v>785</v>
      </c>
      <c r="D21" s="2469">
        <v>652</v>
      </c>
      <c r="E21" s="2469">
        <v>551</v>
      </c>
      <c r="F21" s="327">
        <v>377</v>
      </c>
      <c r="G21" s="327">
        <v>270</v>
      </c>
      <c r="H21" s="327">
        <v>292</v>
      </c>
      <c r="I21" s="327">
        <v>215</v>
      </c>
      <c r="J21" s="1111"/>
      <c r="K21" s="1111"/>
      <c r="L21" s="1111"/>
      <c r="M21" s="1111"/>
      <c r="N21" s="1111"/>
      <c r="O21" s="1111"/>
      <c r="P21" s="1111"/>
      <c r="Q21" s="1111"/>
      <c r="R21" s="1111"/>
      <c r="S21" s="1111"/>
    </row>
    <row r="22" spans="1:19" ht="11.45" customHeight="1">
      <c r="A22" s="2468" t="s">
        <v>207</v>
      </c>
      <c r="B22" s="2467">
        <v>518</v>
      </c>
      <c r="C22" s="2467">
        <v>442</v>
      </c>
      <c r="D22" s="2467">
        <v>408</v>
      </c>
      <c r="E22" s="2467">
        <v>350</v>
      </c>
      <c r="F22" s="328">
        <v>357</v>
      </c>
      <c r="G22" s="328">
        <v>256</v>
      </c>
      <c r="H22" s="328">
        <v>265</v>
      </c>
      <c r="I22" s="328">
        <v>190</v>
      </c>
      <c r="J22" s="1111"/>
      <c r="K22" s="1111"/>
      <c r="L22" s="1111"/>
      <c r="M22" s="1111"/>
      <c r="N22" s="1111"/>
      <c r="O22" s="1111"/>
      <c r="P22" s="1111"/>
      <c r="Q22" s="1111"/>
      <c r="R22" s="1111"/>
      <c r="S22" s="1111"/>
    </row>
    <row r="23" spans="1:19" ht="11.45" customHeight="1">
      <c r="A23" s="2470" t="s">
        <v>208</v>
      </c>
      <c r="B23" s="2469">
        <v>251</v>
      </c>
      <c r="C23" s="2469">
        <v>199</v>
      </c>
      <c r="D23" s="2469">
        <v>126</v>
      </c>
      <c r="E23" s="2469">
        <v>111</v>
      </c>
      <c r="F23" s="327">
        <v>864</v>
      </c>
      <c r="G23" s="327">
        <v>656</v>
      </c>
      <c r="H23" s="327">
        <v>499</v>
      </c>
      <c r="I23" s="327">
        <v>403</v>
      </c>
      <c r="J23" s="1111"/>
      <c r="K23" s="1111"/>
      <c r="L23" s="1111"/>
      <c r="M23" s="1111"/>
      <c r="N23" s="1111"/>
      <c r="O23" s="1111"/>
      <c r="P23" s="1111"/>
      <c r="Q23" s="1111"/>
      <c r="R23" s="1111"/>
      <c r="S23" s="1111"/>
    </row>
    <row r="24" spans="1:19" ht="11.45" customHeight="1">
      <c r="A24" s="2468" t="s">
        <v>209</v>
      </c>
      <c r="B24" s="2467">
        <v>184</v>
      </c>
      <c r="C24" s="2467">
        <v>141</v>
      </c>
      <c r="D24" s="2467">
        <v>104</v>
      </c>
      <c r="E24" s="2467">
        <v>84</v>
      </c>
      <c r="F24" s="328">
        <v>81</v>
      </c>
      <c r="G24" s="328">
        <v>67</v>
      </c>
      <c r="H24" s="328">
        <v>52</v>
      </c>
      <c r="I24" s="328">
        <v>45</v>
      </c>
      <c r="J24" s="1111"/>
      <c r="K24" s="1111"/>
      <c r="L24" s="1111"/>
      <c r="M24" s="1111"/>
      <c r="N24" s="1111"/>
      <c r="O24" s="1111"/>
      <c r="P24" s="1111"/>
      <c r="Q24" s="1111"/>
      <c r="R24" s="1111"/>
      <c r="S24" s="1111"/>
    </row>
    <row r="25" spans="1:19" ht="11.45" customHeight="1">
      <c r="A25" s="2470" t="s">
        <v>2846</v>
      </c>
      <c r="B25" s="2469">
        <v>332</v>
      </c>
      <c r="C25" s="2469">
        <v>273</v>
      </c>
      <c r="D25" s="2469">
        <v>204</v>
      </c>
      <c r="E25" s="2469">
        <v>171</v>
      </c>
      <c r="F25" s="327">
        <v>1203</v>
      </c>
      <c r="G25" s="327">
        <v>877</v>
      </c>
      <c r="H25" s="327">
        <v>667</v>
      </c>
      <c r="I25" s="327">
        <v>502</v>
      </c>
      <c r="J25" s="1111"/>
      <c r="K25" s="1111"/>
      <c r="L25" s="1111"/>
      <c r="M25" s="1111"/>
      <c r="N25" s="1111"/>
      <c r="O25" s="1111"/>
      <c r="P25" s="1111"/>
      <c r="Q25" s="1111"/>
      <c r="R25" s="1111"/>
      <c r="S25" s="1111"/>
    </row>
    <row r="26" spans="1:19" ht="11.45" customHeight="1">
      <c r="A26" s="2468" t="s">
        <v>211</v>
      </c>
      <c r="B26" s="2467">
        <v>264</v>
      </c>
      <c r="C26" s="2467">
        <v>218</v>
      </c>
      <c r="D26" s="2467">
        <v>162</v>
      </c>
      <c r="E26" s="2467">
        <v>146</v>
      </c>
      <c r="F26" s="328" t="s">
        <v>256</v>
      </c>
      <c r="G26" s="328" t="s">
        <v>256</v>
      </c>
      <c r="H26" s="328" t="s">
        <v>256</v>
      </c>
      <c r="I26" s="328" t="s">
        <v>256</v>
      </c>
      <c r="J26" s="1111"/>
      <c r="K26" s="1111"/>
      <c r="L26" s="1111"/>
      <c r="M26" s="1111"/>
      <c r="N26" s="1111"/>
      <c r="O26" s="1111"/>
      <c r="P26" s="1111"/>
      <c r="Q26" s="1111"/>
      <c r="R26" s="1111"/>
      <c r="S26" s="1111"/>
    </row>
    <row r="27" spans="1:19" ht="11.45" customHeight="1">
      <c r="A27" s="2470" t="s">
        <v>212</v>
      </c>
      <c r="B27" s="2469">
        <v>978</v>
      </c>
      <c r="C27" s="2469">
        <v>812</v>
      </c>
      <c r="D27" s="2469">
        <v>675</v>
      </c>
      <c r="E27" s="2469">
        <v>588</v>
      </c>
      <c r="F27" s="327">
        <v>323</v>
      </c>
      <c r="G27" s="327">
        <v>231</v>
      </c>
      <c r="H27" s="327">
        <v>181</v>
      </c>
      <c r="I27" s="327">
        <v>129</v>
      </c>
      <c r="J27" s="1111"/>
      <c r="K27" s="1111"/>
      <c r="L27" s="1111"/>
      <c r="M27" s="1111"/>
      <c r="N27" s="1111"/>
      <c r="O27" s="1111"/>
      <c r="P27" s="1111"/>
      <c r="Q27" s="1111"/>
      <c r="R27" s="1111"/>
      <c r="S27" s="1111"/>
    </row>
    <row r="28" spans="1:19" s="520" customFormat="1" ht="15.95" customHeight="1">
      <c r="A28" s="2484" t="s">
        <v>126</v>
      </c>
      <c r="B28" s="2474">
        <v>14517</v>
      </c>
      <c r="C28" s="2474">
        <v>10942</v>
      </c>
      <c r="D28" s="2474">
        <v>7128</v>
      </c>
      <c r="E28" s="2474">
        <v>6064</v>
      </c>
      <c r="F28" s="319">
        <v>8001</v>
      </c>
      <c r="G28" s="319">
        <v>5300</v>
      </c>
      <c r="H28" s="319">
        <v>3391</v>
      </c>
      <c r="I28" s="319">
        <v>2285</v>
      </c>
      <c r="J28" s="2473"/>
      <c r="K28" s="2473"/>
      <c r="L28" s="2473"/>
      <c r="M28" s="2473"/>
      <c r="N28" s="2473"/>
      <c r="O28" s="2473"/>
      <c r="P28" s="2473"/>
      <c r="Q28" s="2473"/>
      <c r="R28" s="2473"/>
      <c r="S28" s="2473"/>
    </row>
    <row r="29" spans="1:19" s="520" customFormat="1">
      <c r="A29" s="2480" t="s">
        <v>396</v>
      </c>
      <c r="B29" s="2466">
        <v>1427</v>
      </c>
      <c r="C29" s="2466">
        <v>1075</v>
      </c>
      <c r="D29" s="2466">
        <v>588</v>
      </c>
      <c r="E29" s="2466">
        <v>495</v>
      </c>
      <c r="F29" s="872">
        <v>809</v>
      </c>
      <c r="G29" s="872">
        <v>507</v>
      </c>
      <c r="H29" s="872">
        <v>223</v>
      </c>
      <c r="I29" s="872">
        <v>112</v>
      </c>
      <c r="J29" s="2473"/>
      <c r="K29" s="2473"/>
      <c r="L29" s="2473"/>
      <c r="M29" s="2473"/>
      <c r="N29" s="2473"/>
      <c r="O29" s="2473"/>
      <c r="P29" s="2473"/>
      <c r="Q29" s="2473"/>
      <c r="R29" s="2473"/>
      <c r="S29" s="2473"/>
    </row>
    <row r="30" spans="1:19" s="518" customFormat="1" ht="11.45" customHeight="1">
      <c r="A30" s="2479" t="s">
        <v>213</v>
      </c>
      <c r="B30" s="2478">
        <v>634</v>
      </c>
      <c r="C30" s="2478">
        <v>460</v>
      </c>
      <c r="D30" s="2478">
        <v>257</v>
      </c>
      <c r="E30" s="2478">
        <v>207</v>
      </c>
      <c r="F30" s="1446">
        <v>428</v>
      </c>
      <c r="G30" s="1446">
        <v>264</v>
      </c>
      <c r="H30" s="1446">
        <v>132</v>
      </c>
      <c r="I30" s="1446">
        <v>61</v>
      </c>
      <c r="J30" s="913"/>
      <c r="K30" s="913"/>
      <c r="L30" s="913"/>
      <c r="M30" s="913"/>
      <c r="N30" s="913"/>
      <c r="O30" s="913"/>
      <c r="P30" s="913"/>
      <c r="Q30" s="913"/>
      <c r="R30" s="913"/>
      <c r="S30" s="913"/>
    </row>
    <row r="31" spans="1:19" ht="11.45" customHeight="1">
      <c r="A31" s="2470" t="s">
        <v>20</v>
      </c>
      <c r="B31" s="2469">
        <v>181</v>
      </c>
      <c r="C31" s="2469">
        <v>145</v>
      </c>
      <c r="D31" s="2469">
        <v>83</v>
      </c>
      <c r="E31" s="2469">
        <v>68</v>
      </c>
      <c r="F31" s="327">
        <v>83</v>
      </c>
      <c r="G31" s="327">
        <v>49</v>
      </c>
      <c r="H31" s="327">
        <v>15</v>
      </c>
      <c r="I31" s="327">
        <v>7</v>
      </c>
      <c r="J31" s="1111"/>
      <c r="K31" s="1111"/>
      <c r="L31" s="1111"/>
      <c r="M31" s="1111"/>
      <c r="N31" s="1111"/>
      <c r="O31" s="1111"/>
      <c r="P31" s="1111"/>
      <c r="Q31" s="1111"/>
      <c r="R31" s="1111"/>
      <c r="S31" s="1111"/>
    </row>
    <row r="32" spans="1:19" ht="11.45" customHeight="1">
      <c r="A32" s="2468" t="s">
        <v>21</v>
      </c>
      <c r="B32" s="2467">
        <v>324</v>
      </c>
      <c r="C32" s="2467">
        <v>256</v>
      </c>
      <c r="D32" s="2467">
        <v>155</v>
      </c>
      <c r="E32" s="2467">
        <v>135</v>
      </c>
      <c r="F32" s="328">
        <v>180</v>
      </c>
      <c r="G32" s="328">
        <v>125</v>
      </c>
      <c r="H32" s="328">
        <v>64</v>
      </c>
      <c r="I32" s="328">
        <v>35</v>
      </c>
      <c r="J32" s="1111"/>
      <c r="K32" s="1111"/>
      <c r="L32" s="1111"/>
      <c r="M32" s="1111"/>
      <c r="N32" s="1111"/>
      <c r="O32" s="1111"/>
      <c r="P32" s="1111"/>
      <c r="Q32" s="1111"/>
      <c r="R32" s="1111"/>
      <c r="S32" s="1111"/>
    </row>
    <row r="33" spans="1:19" ht="11.45" customHeight="1">
      <c r="A33" s="2470" t="s">
        <v>22</v>
      </c>
      <c r="B33" s="2469">
        <v>288</v>
      </c>
      <c r="C33" s="2469">
        <v>214</v>
      </c>
      <c r="D33" s="2469">
        <v>93</v>
      </c>
      <c r="E33" s="2469">
        <v>85</v>
      </c>
      <c r="F33" s="327">
        <v>118</v>
      </c>
      <c r="G33" s="327">
        <v>69</v>
      </c>
      <c r="H33" s="327">
        <v>12</v>
      </c>
      <c r="I33" s="327">
        <v>9</v>
      </c>
      <c r="J33" s="1111"/>
      <c r="K33" s="1111"/>
      <c r="L33" s="1111"/>
      <c r="M33" s="1111"/>
      <c r="N33" s="1111"/>
      <c r="O33" s="1111"/>
      <c r="P33" s="1111"/>
      <c r="Q33" s="1111"/>
      <c r="R33" s="1111"/>
      <c r="S33" s="1111"/>
    </row>
    <row r="34" spans="1:19" s="520" customFormat="1" ht="14.1" customHeight="1">
      <c r="A34" s="2475" t="s">
        <v>128</v>
      </c>
      <c r="B34" s="2474">
        <v>2303</v>
      </c>
      <c r="C34" s="2474">
        <v>1631</v>
      </c>
      <c r="D34" s="2474">
        <v>959</v>
      </c>
      <c r="E34" s="2474">
        <v>807</v>
      </c>
      <c r="F34" s="319">
        <v>1104</v>
      </c>
      <c r="G34" s="319">
        <v>705</v>
      </c>
      <c r="H34" s="319">
        <v>366</v>
      </c>
      <c r="I34" s="319">
        <v>256</v>
      </c>
      <c r="J34" s="2473"/>
      <c r="K34" s="2473"/>
      <c r="L34" s="2473"/>
      <c r="M34" s="2473"/>
      <c r="N34" s="2473"/>
      <c r="O34" s="2473"/>
      <c r="P34" s="2473"/>
      <c r="Q34" s="2473"/>
      <c r="R34" s="2473"/>
      <c r="S34" s="2473"/>
    </row>
    <row r="35" spans="1:19" s="518" customFormat="1" ht="11.45" customHeight="1">
      <c r="A35" s="2472" t="s">
        <v>214</v>
      </c>
      <c r="B35" s="2471">
        <v>766</v>
      </c>
      <c r="C35" s="2471">
        <v>593</v>
      </c>
      <c r="D35" s="2471">
        <v>388</v>
      </c>
      <c r="E35" s="2471">
        <v>335</v>
      </c>
      <c r="F35" s="1443">
        <v>611</v>
      </c>
      <c r="G35" s="1443">
        <v>418</v>
      </c>
      <c r="H35" s="1443">
        <v>245</v>
      </c>
      <c r="I35" s="1443">
        <v>183</v>
      </c>
      <c r="J35" s="913"/>
      <c r="K35" s="913"/>
      <c r="L35" s="913"/>
      <c r="M35" s="913"/>
      <c r="N35" s="913"/>
      <c r="O35" s="913"/>
      <c r="P35" s="913"/>
      <c r="Q35" s="913"/>
      <c r="R35" s="913"/>
      <c r="S35" s="913"/>
    </row>
    <row r="36" spans="1:19" ht="11.45" customHeight="1">
      <c r="A36" s="2468" t="s">
        <v>13</v>
      </c>
      <c r="B36" s="2467">
        <v>222</v>
      </c>
      <c r="C36" s="2467">
        <v>147</v>
      </c>
      <c r="D36" s="2467">
        <v>75</v>
      </c>
      <c r="E36" s="2467">
        <v>62</v>
      </c>
      <c r="F36" s="328">
        <v>46</v>
      </c>
      <c r="G36" s="328">
        <v>30</v>
      </c>
      <c r="H36" s="328">
        <v>15</v>
      </c>
      <c r="I36" s="328">
        <v>11</v>
      </c>
      <c r="J36" s="1111"/>
      <c r="K36" s="1111"/>
      <c r="L36" s="1111"/>
      <c r="M36" s="1111"/>
      <c r="N36" s="1111"/>
      <c r="O36" s="1111"/>
      <c r="P36" s="1111"/>
      <c r="Q36" s="1111"/>
      <c r="R36" s="1111"/>
      <c r="S36" s="1111"/>
    </row>
    <row r="37" spans="1:19" ht="11.45" customHeight="1">
      <c r="A37" s="2470" t="s">
        <v>14</v>
      </c>
      <c r="B37" s="2469">
        <v>200</v>
      </c>
      <c r="C37" s="2469">
        <v>125</v>
      </c>
      <c r="D37" s="2469">
        <v>58</v>
      </c>
      <c r="E37" s="2469">
        <v>53</v>
      </c>
      <c r="F37" s="327">
        <v>74</v>
      </c>
      <c r="G37" s="327">
        <v>34</v>
      </c>
      <c r="H37" s="327">
        <v>20</v>
      </c>
      <c r="I37" s="327">
        <v>6</v>
      </c>
      <c r="J37" s="1111"/>
      <c r="K37" s="1111"/>
      <c r="L37" s="1111"/>
      <c r="M37" s="1111"/>
      <c r="N37" s="1111"/>
      <c r="O37" s="1111"/>
      <c r="P37" s="1111"/>
      <c r="Q37" s="1111"/>
      <c r="R37" s="1111"/>
      <c r="S37" s="1111"/>
    </row>
    <row r="38" spans="1:19" ht="11.45" customHeight="1">
      <c r="A38" s="2468" t="s">
        <v>15</v>
      </c>
      <c r="B38" s="2467">
        <v>423</v>
      </c>
      <c r="C38" s="2467">
        <v>298</v>
      </c>
      <c r="D38" s="2467">
        <v>181</v>
      </c>
      <c r="E38" s="2467">
        <v>144</v>
      </c>
      <c r="F38" s="328">
        <v>270</v>
      </c>
      <c r="G38" s="328">
        <v>166</v>
      </c>
      <c r="H38" s="328">
        <v>72</v>
      </c>
      <c r="I38" s="328">
        <v>48</v>
      </c>
      <c r="J38" s="1111"/>
      <c r="K38" s="1111"/>
      <c r="L38" s="1111"/>
      <c r="M38" s="1111"/>
      <c r="N38" s="1111"/>
      <c r="O38" s="1111"/>
      <c r="P38" s="1111"/>
      <c r="Q38" s="1111"/>
      <c r="R38" s="1111"/>
      <c r="S38" s="1111"/>
    </row>
    <row r="39" spans="1:19" ht="11.45" customHeight="1">
      <c r="A39" s="2470" t="s">
        <v>16</v>
      </c>
      <c r="B39" s="2469">
        <v>235</v>
      </c>
      <c r="C39" s="2469">
        <v>162</v>
      </c>
      <c r="D39" s="2469">
        <v>93</v>
      </c>
      <c r="E39" s="2469">
        <v>80</v>
      </c>
      <c r="F39" s="327">
        <v>33</v>
      </c>
      <c r="G39" s="327">
        <v>19</v>
      </c>
      <c r="H39" s="327">
        <v>1</v>
      </c>
      <c r="I39" s="327">
        <v>1</v>
      </c>
      <c r="J39" s="1111"/>
      <c r="K39" s="1111"/>
      <c r="L39" s="1111"/>
      <c r="M39" s="1111"/>
      <c r="N39" s="1111"/>
      <c r="O39" s="1111"/>
      <c r="P39" s="1111"/>
      <c r="Q39" s="1111"/>
      <c r="R39" s="1111"/>
      <c r="S39" s="1111"/>
    </row>
    <row r="40" spans="1:19" ht="11.45" customHeight="1">
      <c r="A40" s="2468" t="s">
        <v>17</v>
      </c>
      <c r="B40" s="2467">
        <v>275</v>
      </c>
      <c r="C40" s="2467">
        <v>190</v>
      </c>
      <c r="D40" s="2467">
        <v>101</v>
      </c>
      <c r="E40" s="2467">
        <v>83</v>
      </c>
      <c r="F40" s="328">
        <v>70</v>
      </c>
      <c r="G40" s="328">
        <v>38</v>
      </c>
      <c r="H40" s="328">
        <v>13</v>
      </c>
      <c r="I40" s="328">
        <v>7</v>
      </c>
      <c r="J40" s="1111"/>
      <c r="K40" s="1111"/>
      <c r="L40" s="1111"/>
      <c r="M40" s="1111"/>
      <c r="N40" s="1111"/>
      <c r="O40" s="1111"/>
      <c r="P40" s="1111"/>
      <c r="Q40" s="1111"/>
      <c r="R40" s="1111"/>
      <c r="S40" s="1111"/>
    </row>
    <row r="41" spans="1:19" ht="11.45" customHeight="1">
      <c r="A41" s="2470" t="s">
        <v>18</v>
      </c>
      <c r="B41" s="2469">
        <v>68</v>
      </c>
      <c r="C41" s="2469">
        <v>52</v>
      </c>
      <c r="D41" s="2469">
        <v>24</v>
      </c>
      <c r="E41" s="2469">
        <v>21</v>
      </c>
      <c r="F41" s="327" t="s">
        <v>256</v>
      </c>
      <c r="G41" s="327" t="s">
        <v>256</v>
      </c>
      <c r="H41" s="327" t="s">
        <v>256</v>
      </c>
      <c r="I41" s="327" t="s">
        <v>256</v>
      </c>
      <c r="J41" s="1111"/>
      <c r="K41" s="1111"/>
      <c r="L41" s="1111"/>
      <c r="M41" s="1111"/>
      <c r="N41" s="1111"/>
      <c r="O41" s="1111"/>
      <c r="P41" s="1111"/>
      <c r="Q41" s="1111"/>
      <c r="R41" s="1111"/>
      <c r="S41" s="1111"/>
    </row>
    <row r="42" spans="1:19" ht="11.45" customHeight="1">
      <c r="A42" s="2468" t="s">
        <v>19</v>
      </c>
      <c r="B42" s="2467">
        <v>114</v>
      </c>
      <c r="C42" s="2467">
        <v>64</v>
      </c>
      <c r="D42" s="2467">
        <v>39</v>
      </c>
      <c r="E42" s="2467">
        <v>29</v>
      </c>
      <c r="F42" s="328" t="s">
        <v>256</v>
      </c>
      <c r="G42" s="328" t="s">
        <v>256</v>
      </c>
      <c r="H42" s="328" t="s">
        <v>256</v>
      </c>
      <c r="I42" s="328" t="s">
        <v>256</v>
      </c>
      <c r="J42" s="1111"/>
      <c r="K42" s="1111"/>
      <c r="L42" s="1111"/>
      <c r="M42" s="1111"/>
      <c r="N42" s="1111"/>
      <c r="O42" s="1111"/>
      <c r="P42" s="1111"/>
      <c r="Q42" s="1111"/>
      <c r="R42" s="1111"/>
      <c r="S42" s="1111"/>
    </row>
    <row r="43" spans="1:19" s="520" customFormat="1" ht="14.1" customHeight="1">
      <c r="A43" s="2480" t="s">
        <v>129</v>
      </c>
      <c r="B43" s="2466">
        <v>4348</v>
      </c>
      <c r="C43" s="2466">
        <v>3432</v>
      </c>
      <c r="D43" s="2466">
        <v>2523</v>
      </c>
      <c r="E43" s="2466">
        <v>2151</v>
      </c>
      <c r="F43" s="872">
        <v>2787</v>
      </c>
      <c r="G43" s="872">
        <v>1966</v>
      </c>
      <c r="H43" s="872">
        <v>1657</v>
      </c>
      <c r="I43" s="872">
        <v>1164</v>
      </c>
      <c r="J43" s="2473"/>
      <c r="K43" s="2473"/>
      <c r="L43" s="2473"/>
      <c r="M43" s="2473"/>
      <c r="N43" s="2473"/>
      <c r="O43" s="2473"/>
      <c r="P43" s="2473"/>
      <c r="Q43" s="2473"/>
      <c r="R43" s="2473"/>
      <c r="S43" s="2473"/>
    </row>
    <row r="44" spans="1:19" s="518" customFormat="1" ht="11.45" customHeight="1">
      <c r="A44" s="2479" t="s">
        <v>395</v>
      </c>
      <c r="B44" s="2478">
        <v>2195</v>
      </c>
      <c r="C44" s="2478">
        <v>1792</v>
      </c>
      <c r="D44" s="2478">
        <v>1457</v>
      </c>
      <c r="E44" s="2478">
        <v>1258</v>
      </c>
      <c r="F44" s="1446">
        <v>1906</v>
      </c>
      <c r="G44" s="1446">
        <v>1354</v>
      </c>
      <c r="H44" s="1446">
        <v>1295</v>
      </c>
      <c r="I44" s="1446">
        <v>917</v>
      </c>
      <c r="J44" s="913"/>
      <c r="K44" s="913"/>
      <c r="L44" s="913"/>
      <c r="M44" s="913"/>
      <c r="N44" s="913"/>
      <c r="O44" s="913"/>
      <c r="P44" s="913"/>
      <c r="Q44" s="913"/>
      <c r="R44" s="913"/>
      <c r="S44" s="913"/>
    </row>
    <row r="45" spans="1:19" ht="11.45" customHeight="1">
      <c r="A45" s="2476" t="s">
        <v>394</v>
      </c>
      <c r="B45" s="2469">
        <v>1992</v>
      </c>
      <c r="C45" s="2469">
        <v>1630</v>
      </c>
      <c r="D45" s="2469">
        <v>1354</v>
      </c>
      <c r="E45" s="2469">
        <v>1167</v>
      </c>
      <c r="F45" s="327">
        <v>1906</v>
      </c>
      <c r="G45" s="327">
        <v>1354</v>
      </c>
      <c r="H45" s="327">
        <v>1295</v>
      </c>
      <c r="I45" s="327">
        <v>917</v>
      </c>
      <c r="J45" s="1111"/>
      <c r="K45" s="1111"/>
      <c r="L45" s="1111"/>
      <c r="M45" s="1111"/>
      <c r="N45" s="1111"/>
      <c r="O45" s="1111"/>
      <c r="P45" s="1111"/>
      <c r="Q45" s="1111"/>
      <c r="R45" s="1111"/>
      <c r="S45" s="1111"/>
    </row>
    <row r="46" spans="1:19" ht="11.45" customHeight="1">
      <c r="A46" s="2477" t="s">
        <v>164</v>
      </c>
      <c r="B46" s="2467">
        <v>203</v>
      </c>
      <c r="C46" s="2467">
        <v>162</v>
      </c>
      <c r="D46" s="2467">
        <v>103</v>
      </c>
      <c r="E46" s="2467">
        <v>91</v>
      </c>
      <c r="F46" s="328" t="s">
        <v>256</v>
      </c>
      <c r="G46" s="328" t="s">
        <v>256</v>
      </c>
      <c r="H46" s="328" t="s">
        <v>256</v>
      </c>
      <c r="I46" s="328" t="s">
        <v>256</v>
      </c>
      <c r="J46" s="1111"/>
      <c r="K46" s="1111"/>
      <c r="L46" s="1111"/>
      <c r="M46" s="1111"/>
      <c r="N46" s="1111"/>
      <c r="O46" s="1111"/>
      <c r="P46" s="1111"/>
      <c r="Q46" s="1111"/>
      <c r="R46" s="1111"/>
      <c r="S46" s="1111"/>
    </row>
    <row r="47" spans="1:19" ht="12" customHeight="1">
      <c r="A47" s="2470" t="s">
        <v>23</v>
      </c>
      <c r="B47" s="2469">
        <v>137</v>
      </c>
      <c r="C47" s="2469">
        <v>103</v>
      </c>
      <c r="D47" s="2469">
        <v>54</v>
      </c>
      <c r="E47" s="2469">
        <v>48</v>
      </c>
      <c r="F47" s="327">
        <v>26</v>
      </c>
      <c r="G47" s="327">
        <v>16</v>
      </c>
      <c r="H47" s="327">
        <v>12</v>
      </c>
      <c r="I47" s="327">
        <v>6</v>
      </c>
      <c r="J47" s="1111"/>
      <c r="K47" s="1111"/>
      <c r="L47" s="1111"/>
      <c r="M47" s="1111"/>
      <c r="N47" s="1111"/>
      <c r="O47" s="1111"/>
      <c r="P47" s="1111"/>
      <c r="Q47" s="1111"/>
      <c r="R47" s="1111"/>
      <c r="S47" s="1111"/>
    </row>
    <row r="48" spans="1:19" ht="12" customHeight="1">
      <c r="A48" s="2468" t="s">
        <v>24</v>
      </c>
      <c r="B48" s="2467">
        <v>451</v>
      </c>
      <c r="C48" s="2467">
        <v>359</v>
      </c>
      <c r="D48" s="2467">
        <v>223</v>
      </c>
      <c r="E48" s="2467">
        <v>189</v>
      </c>
      <c r="F48" s="328">
        <v>169</v>
      </c>
      <c r="G48" s="328">
        <v>113</v>
      </c>
      <c r="H48" s="328">
        <v>67</v>
      </c>
      <c r="I48" s="328">
        <v>44</v>
      </c>
      <c r="J48" s="1111"/>
      <c r="K48" s="1111"/>
      <c r="L48" s="1111"/>
      <c r="M48" s="1111"/>
      <c r="N48" s="1111"/>
      <c r="O48" s="1111"/>
      <c r="P48" s="1111"/>
      <c r="Q48" s="1111"/>
      <c r="R48" s="1111"/>
      <c r="S48" s="1111"/>
    </row>
    <row r="49" spans="1:19" ht="12" customHeight="1">
      <c r="A49" s="2470" t="s">
        <v>25</v>
      </c>
      <c r="B49" s="2469">
        <v>120</v>
      </c>
      <c r="C49" s="2469">
        <v>84</v>
      </c>
      <c r="D49" s="2469">
        <v>65</v>
      </c>
      <c r="E49" s="2469">
        <v>48</v>
      </c>
      <c r="F49" s="327">
        <v>31</v>
      </c>
      <c r="G49" s="327">
        <v>24</v>
      </c>
      <c r="H49" s="327">
        <v>10</v>
      </c>
      <c r="I49" s="327">
        <v>8</v>
      </c>
      <c r="J49" s="1111"/>
      <c r="K49" s="1111"/>
      <c r="L49" s="1111"/>
      <c r="M49" s="1111"/>
      <c r="N49" s="1111"/>
      <c r="O49" s="1111"/>
      <c r="P49" s="1111"/>
      <c r="Q49" s="1111"/>
      <c r="R49" s="1111"/>
      <c r="S49" s="1111"/>
    </row>
    <row r="50" spans="1:19" ht="12" customHeight="1">
      <c r="A50" s="2468" t="s">
        <v>26</v>
      </c>
      <c r="B50" s="2467">
        <v>112</v>
      </c>
      <c r="C50" s="2467">
        <v>90</v>
      </c>
      <c r="D50" s="2467">
        <v>58</v>
      </c>
      <c r="E50" s="2467">
        <v>50</v>
      </c>
      <c r="F50" s="328" t="s">
        <v>256</v>
      </c>
      <c r="G50" s="328" t="s">
        <v>256</v>
      </c>
      <c r="H50" s="328" t="s">
        <v>256</v>
      </c>
      <c r="I50" s="328" t="s">
        <v>256</v>
      </c>
      <c r="J50" s="1111"/>
      <c r="K50" s="1111"/>
      <c r="L50" s="1111"/>
      <c r="M50" s="1111"/>
      <c r="N50" s="1111"/>
      <c r="O50" s="1111"/>
      <c r="P50" s="1111"/>
      <c r="Q50" s="1111"/>
      <c r="R50" s="1111"/>
      <c r="S50" s="1111"/>
    </row>
    <row r="51" spans="1:19" ht="12" customHeight="1">
      <c r="A51" s="2470" t="s">
        <v>27</v>
      </c>
      <c r="B51" s="2469">
        <v>313</v>
      </c>
      <c r="C51" s="2469">
        <v>230</v>
      </c>
      <c r="D51" s="2469">
        <v>157</v>
      </c>
      <c r="E51" s="2469">
        <v>137</v>
      </c>
      <c r="F51" s="327">
        <v>184</v>
      </c>
      <c r="G51" s="327">
        <v>132</v>
      </c>
      <c r="H51" s="327">
        <v>88</v>
      </c>
      <c r="I51" s="327">
        <v>61</v>
      </c>
      <c r="J51" s="1111"/>
      <c r="K51" s="1111"/>
      <c r="L51" s="1111"/>
      <c r="M51" s="1111"/>
      <c r="N51" s="1111"/>
      <c r="O51" s="1111"/>
      <c r="P51" s="1111"/>
      <c r="Q51" s="1111"/>
      <c r="R51" s="1111"/>
      <c r="S51" s="1111"/>
    </row>
    <row r="52" spans="1:19" ht="12" customHeight="1">
      <c r="A52" s="2468" t="s">
        <v>28</v>
      </c>
      <c r="B52" s="2467">
        <v>330</v>
      </c>
      <c r="C52" s="2467">
        <v>251</v>
      </c>
      <c r="D52" s="2467">
        <v>138</v>
      </c>
      <c r="E52" s="2467">
        <v>116</v>
      </c>
      <c r="F52" s="328">
        <v>171</v>
      </c>
      <c r="G52" s="328">
        <v>121</v>
      </c>
      <c r="H52" s="328">
        <v>51</v>
      </c>
      <c r="I52" s="328">
        <v>36</v>
      </c>
      <c r="J52" s="1111"/>
      <c r="K52" s="1111"/>
      <c r="L52" s="1111"/>
      <c r="M52" s="1111"/>
      <c r="N52" s="1111"/>
      <c r="O52" s="1111"/>
      <c r="P52" s="1111"/>
      <c r="Q52" s="1111"/>
      <c r="R52" s="1111"/>
      <c r="S52" s="1111"/>
    </row>
    <row r="53" spans="1:19" ht="12" customHeight="1">
      <c r="A53" s="2470" t="s">
        <v>29</v>
      </c>
      <c r="B53" s="2469">
        <v>208</v>
      </c>
      <c r="C53" s="2469">
        <v>155</v>
      </c>
      <c r="D53" s="2469">
        <v>143</v>
      </c>
      <c r="E53" s="2469">
        <v>116</v>
      </c>
      <c r="F53" s="327">
        <v>66</v>
      </c>
      <c r="G53" s="327">
        <v>41</v>
      </c>
      <c r="H53" s="327">
        <v>41</v>
      </c>
      <c r="I53" s="327">
        <v>25</v>
      </c>
      <c r="J53" s="1111"/>
      <c r="K53" s="1111"/>
      <c r="L53" s="1111"/>
      <c r="M53" s="1111"/>
      <c r="N53" s="1111"/>
      <c r="O53" s="1111"/>
      <c r="P53" s="1111"/>
      <c r="Q53" s="1111"/>
      <c r="R53" s="1111"/>
      <c r="S53" s="1111"/>
    </row>
    <row r="54" spans="1:19" ht="12" customHeight="1">
      <c r="A54" s="2468" t="s">
        <v>30</v>
      </c>
      <c r="B54" s="2467">
        <v>127</v>
      </c>
      <c r="C54" s="2467">
        <v>94</v>
      </c>
      <c r="D54" s="2467">
        <v>58</v>
      </c>
      <c r="E54" s="2467">
        <v>50</v>
      </c>
      <c r="F54" s="328">
        <v>27</v>
      </c>
      <c r="G54" s="328">
        <v>19</v>
      </c>
      <c r="H54" s="328">
        <v>6</v>
      </c>
      <c r="I54" s="328">
        <v>6</v>
      </c>
      <c r="J54" s="1111"/>
      <c r="K54" s="1111"/>
      <c r="L54" s="1111"/>
      <c r="M54" s="1111"/>
      <c r="N54" s="1111"/>
      <c r="O54" s="1111"/>
      <c r="P54" s="1111"/>
      <c r="Q54" s="1111"/>
      <c r="R54" s="1111"/>
      <c r="S54" s="1111"/>
    </row>
    <row r="55" spans="1:19" ht="12" customHeight="1">
      <c r="A55" s="2470" t="s">
        <v>31</v>
      </c>
      <c r="B55" s="2469">
        <v>46</v>
      </c>
      <c r="C55" s="2469">
        <v>33</v>
      </c>
      <c r="D55" s="2469">
        <v>35</v>
      </c>
      <c r="E55" s="2469">
        <v>25</v>
      </c>
      <c r="F55" s="327">
        <v>109</v>
      </c>
      <c r="G55" s="327">
        <v>81</v>
      </c>
      <c r="H55" s="327">
        <v>58</v>
      </c>
      <c r="I55" s="327">
        <v>42</v>
      </c>
      <c r="J55" s="1111"/>
      <c r="K55" s="1111"/>
      <c r="L55" s="1111"/>
      <c r="M55" s="1111"/>
      <c r="N55" s="1111"/>
      <c r="O55" s="1111"/>
      <c r="P55" s="1111"/>
      <c r="Q55" s="1111"/>
      <c r="R55" s="1111"/>
      <c r="S55" s="1111"/>
    </row>
    <row r="56" spans="1:19" ht="12" customHeight="1">
      <c r="A56" s="2468" t="s">
        <v>32</v>
      </c>
      <c r="B56" s="2467">
        <v>184</v>
      </c>
      <c r="C56" s="2467">
        <v>154</v>
      </c>
      <c r="D56" s="2467">
        <v>87</v>
      </c>
      <c r="E56" s="2467">
        <v>76</v>
      </c>
      <c r="F56" s="328">
        <v>59</v>
      </c>
      <c r="G56" s="328">
        <v>42</v>
      </c>
      <c r="H56" s="328">
        <v>15</v>
      </c>
      <c r="I56" s="328">
        <v>11</v>
      </c>
      <c r="J56" s="1111"/>
      <c r="K56" s="1111"/>
      <c r="L56" s="1111"/>
      <c r="M56" s="1111"/>
      <c r="N56" s="1111"/>
      <c r="O56" s="1111"/>
      <c r="P56" s="1111"/>
      <c r="Q56" s="1111"/>
      <c r="R56" s="1111"/>
      <c r="S56" s="1111"/>
    </row>
    <row r="57" spans="1:19" ht="12" customHeight="1">
      <c r="A57" s="2470" t="s">
        <v>33</v>
      </c>
      <c r="B57" s="2469">
        <v>125</v>
      </c>
      <c r="C57" s="2469">
        <v>87</v>
      </c>
      <c r="D57" s="2469">
        <v>48</v>
      </c>
      <c r="E57" s="2469">
        <v>38</v>
      </c>
      <c r="F57" s="327">
        <v>39</v>
      </c>
      <c r="G57" s="327">
        <v>23</v>
      </c>
      <c r="H57" s="327">
        <v>14</v>
      </c>
      <c r="I57" s="327">
        <v>8</v>
      </c>
      <c r="J57" s="1111"/>
      <c r="K57" s="1111"/>
      <c r="L57" s="1111"/>
      <c r="M57" s="1111"/>
      <c r="N57" s="1111"/>
      <c r="O57" s="1111"/>
      <c r="P57" s="1111"/>
      <c r="Q57" s="1111"/>
      <c r="R57" s="1111"/>
      <c r="S57" s="1111"/>
    </row>
    <row r="58" spans="1:19" s="520" customFormat="1" ht="15.95" customHeight="1">
      <c r="A58" s="2480" t="s">
        <v>130</v>
      </c>
      <c r="B58" s="2466">
        <v>1203</v>
      </c>
      <c r="C58" s="2466">
        <v>889</v>
      </c>
      <c r="D58" s="2466">
        <v>590</v>
      </c>
      <c r="E58" s="2466">
        <v>502</v>
      </c>
      <c r="F58" s="872">
        <v>586</v>
      </c>
      <c r="G58" s="872">
        <v>373</v>
      </c>
      <c r="H58" s="872">
        <v>159</v>
      </c>
      <c r="I58" s="872">
        <v>97</v>
      </c>
      <c r="J58" s="2473"/>
      <c r="K58" s="2473"/>
      <c r="L58" s="2473"/>
      <c r="M58" s="2473"/>
      <c r="N58" s="2473"/>
      <c r="O58" s="2473"/>
      <c r="P58" s="2473"/>
      <c r="Q58" s="2473"/>
      <c r="R58" s="2473"/>
      <c r="S58" s="2473"/>
    </row>
    <row r="59" spans="1:19" s="518" customFormat="1" ht="11.1" customHeight="1">
      <c r="A59" s="2479" t="s">
        <v>9</v>
      </c>
      <c r="B59" s="2478">
        <v>482</v>
      </c>
      <c r="C59" s="2478">
        <v>341</v>
      </c>
      <c r="D59" s="2478">
        <v>184</v>
      </c>
      <c r="E59" s="2478">
        <v>155</v>
      </c>
      <c r="F59" s="1446">
        <v>221</v>
      </c>
      <c r="G59" s="1446">
        <v>143</v>
      </c>
      <c r="H59" s="1446">
        <v>95</v>
      </c>
      <c r="I59" s="1446">
        <v>55</v>
      </c>
      <c r="J59" s="913"/>
      <c r="K59" s="913"/>
      <c r="L59" s="913"/>
      <c r="M59" s="913"/>
      <c r="N59" s="913"/>
      <c r="O59" s="913"/>
      <c r="P59" s="913"/>
      <c r="Q59" s="913"/>
      <c r="R59" s="913"/>
      <c r="S59" s="913"/>
    </row>
    <row r="60" spans="1:19" ht="11.1" customHeight="1">
      <c r="A60" s="2470" t="s">
        <v>7</v>
      </c>
      <c r="B60" s="2469">
        <v>141</v>
      </c>
      <c r="C60" s="2469">
        <v>107</v>
      </c>
      <c r="D60" s="2469">
        <v>69</v>
      </c>
      <c r="E60" s="2469">
        <v>55</v>
      </c>
      <c r="F60" s="327">
        <v>46</v>
      </c>
      <c r="G60" s="327">
        <v>25</v>
      </c>
      <c r="H60" s="327">
        <v>11</v>
      </c>
      <c r="I60" s="327">
        <v>7</v>
      </c>
      <c r="J60" s="1111"/>
      <c r="K60" s="1111"/>
      <c r="L60" s="1111"/>
      <c r="M60" s="1111"/>
      <c r="N60" s="1111"/>
      <c r="O60" s="1111"/>
      <c r="P60" s="1111"/>
      <c r="Q60" s="1111"/>
      <c r="R60" s="1111"/>
      <c r="S60" s="1111"/>
    </row>
    <row r="61" spans="1:19" ht="11.1" customHeight="1">
      <c r="A61" s="2468" t="s">
        <v>8</v>
      </c>
      <c r="B61" s="2467">
        <v>193</v>
      </c>
      <c r="C61" s="2467">
        <v>157</v>
      </c>
      <c r="D61" s="2467">
        <v>145</v>
      </c>
      <c r="E61" s="2467">
        <v>124</v>
      </c>
      <c r="F61" s="328">
        <v>47</v>
      </c>
      <c r="G61" s="328">
        <v>22</v>
      </c>
      <c r="H61" s="328">
        <v>10</v>
      </c>
      <c r="I61" s="328">
        <v>5</v>
      </c>
      <c r="J61" s="1111"/>
      <c r="K61" s="1111"/>
      <c r="L61" s="1111"/>
      <c r="M61" s="1111"/>
      <c r="N61" s="1111"/>
      <c r="O61" s="1111"/>
      <c r="P61" s="1111"/>
      <c r="Q61" s="1111"/>
      <c r="R61" s="1111"/>
      <c r="S61" s="1111"/>
    </row>
    <row r="62" spans="1:19" ht="11.1" customHeight="1">
      <c r="A62" s="2470" t="s">
        <v>10</v>
      </c>
      <c r="B62" s="2469">
        <v>74</v>
      </c>
      <c r="C62" s="2469">
        <v>51</v>
      </c>
      <c r="D62" s="2469">
        <v>29</v>
      </c>
      <c r="E62" s="2469">
        <v>25</v>
      </c>
      <c r="F62" s="327">
        <v>65</v>
      </c>
      <c r="G62" s="327">
        <v>41</v>
      </c>
      <c r="H62" s="327">
        <v>2</v>
      </c>
      <c r="I62" s="327">
        <v>1</v>
      </c>
      <c r="J62" s="1111"/>
      <c r="K62" s="1111"/>
      <c r="L62" s="1111"/>
      <c r="M62" s="1111"/>
      <c r="N62" s="1111"/>
      <c r="O62" s="1111"/>
      <c r="P62" s="1111"/>
      <c r="Q62" s="1111"/>
      <c r="R62" s="1111"/>
      <c r="S62" s="1111"/>
    </row>
    <row r="63" spans="1:19" ht="11.1" customHeight="1">
      <c r="A63" s="2468" t="s">
        <v>11</v>
      </c>
      <c r="B63" s="2467">
        <v>194</v>
      </c>
      <c r="C63" s="2467">
        <v>147</v>
      </c>
      <c r="D63" s="2467">
        <v>120</v>
      </c>
      <c r="E63" s="2467">
        <v>103</v>
      </c>
      <c r="F63" s="328">
        <v>178</v>
      </c>
      <c r="G63" s="328">
        <v>123</v>
      </c>
      <c r="H63" s="328">
        <v>39</v>
      </c>
      <c r="I63" s="328">
        <v>28</v>
      </c>
      <c r="J63" s="1111"/>
      <c r="K63" s="1111"/>
      <c r="L63" s="1111"/>
      <c r="M63" s="1111"/>
      <c r="N63" s="1111"/>
      <c r="O63" s="1111"/>
      <c r="P63" s="1111"/>
      <c r="Q63" s="1111"/>
      <c r="R63" s="1111"/>
      <c r="S63" s="1111"/>
    </row>
    <row r="64" spans="1:19" ht="11.1" customHeight="1">
      <c r="A64" s="2470" t="s">
        <v>12</v>
      </c>
      <c r="B64" s="2469">
        <v>119</v>
      </c>
      <c r="C64" s="2469">
        <v>86</v>
      </c>
      <c r="D64" s="2469">
        <v>43</v>
      </c>
      <c r="E64" s="2469">
        <v>40</v>
      </c>
      <c r="F64" s="327">
        <v>29</v>
      </c>
      <c r="G64" s="327">
        <v>19</v>
      </c>
      <c r="H64" s="327">
        <v>2</v>
      </c>
      <c r="I64" s="327">
        <v>1</v>
      </c>
      <c r="J64" s="1111"/>
      <c r="K64" s="1111"/>
      <c r="L64" s="1111"/>
      <c r="M64" s="1111"/>
      <c r="N64" s="1111"/>
      <c r="O64" s="1111"/>
      <c r="P64" s="1111"/>
      <c r="Q64" s="1111"/>
      <c r="R64" s="1111"/>
      <c r="S64" s="1111"/>
    </row>
    <row r="65" spans="1:19" s="520" customFormat="1" ht="12" customHeight="1">
      <c r="A65" s="2475" t="s">
        <v>131</v>
      </c>
      <c r="B65" s="2474">
        <v>1447</v>
      </c>
      <c r="C65" s="2474">
        <v>1095</v>
      </c>
      <c r="D65" s="2474">
        <v>603</v>
      </c>
      <c r="E65" s="2474">
        <v>518</v>
      </c>
      <c r="F65" s="319">
        <v>878</v>
      </c>
      <c r="G65" s="319">
        <v>543</v>
      </c>
      <c r="H65" s="319">
        <v>125</v>
      </c>
      <c r="I65" s="319">
        <v>86</v>
      </c>
      <c r="J65" s="2473"/>
      <c r="K65" s="2473"/>
      <c r="L65" s="2473"/>
      <c r="M65" s="2473"/>
      <c r="N65" s="2473"/>
      <c r="O65" s="2473"/>
      <c r="P65" s="2473"/>
      <c r="Q65" s="2473"/>
      <c r="R65" s="2473"/>
      <c r="S65" s="2473"/>
    </row>
    <row r="66" spans="1:19" ht="10.5" customHeight="1">
      <c r="A66" s="2472" t="s">
        <v>215</v>
      </c>
      <c r="B66" s="2471">
        <v>1078</v>
      </c>
      <c r="C66" s="2471">
        <v>815</v>
      </c>
      <c r="D66" s="2471">
        <v>464</v>
      </c>
      <c r="E66" s="2471">
        <v>393</v>
      </c>
      <c r="F66" s="327">
        <v>723</v>
      </c>
      <c r="G66" s="327">
        <v>447</v>
      </c>
      <c r="H66" s="327">
        <v>117</v>
      </c>
      <c r="I66" s="327">
        <v>79</v>
      </c>
      <c r="J66" s="1111"/>
      <c r="K66" s="1111"/>
      <c r="L66" s="1111"/>
      <c r="M66" s="1111"/>
      <c r="N66" s="1111"/>
      <c r="O66" s="1111"/>
      <c r="P66" s="1111"/>
      <c r="Q66" s="1111"/>
      <c r="R66" s="1111"/>
      <c r="S66" s="1111"/>
    </row>
    <row r="67" spans="1:19" ht="10.5" customHeight="1">
      <c r="A67" s="2468" t="s">
        <v>1</v>
      </c>
      <c r="B67" s="2467">
        <v>263</v>
      </c>
      <c r="C67" s="2467">
        <v>211</v>
      </c>
      <c r="D67" s="2467">
        <v>97</v>
      </c>
      <c r="E67" s="2467">
        <v>89</v>
      </c>
      <c r="F67" s="328">
        <v>155</v>
      </c>
      <c r="G67" s="328">
        <v>96</v>
      </c>
      <c r="H67" s="328">
        <v>8</v>
      </c>
      <c r="I67" s="328">
        <v>7</v>
      </c>
      <c r="J67" s="1111"/>
      <c r="K67" s="1111"/>
      <c r="L67" s="1111"/>
      <c r="M67" s="1111"/>
      <c r="N67" s="1111"/>
      <c r="O67" s="1111"/>
      <c r="P67" s="1111"/>
      <c r="Q67" s="1111"/>
      <c r="R67" s="1111"/>
      <c r="S67" s="1111"/>
    </row>
    <row r="68" spans="1:19" ht="10.5" customHeight="1">
      <c r="A68" s="2470" t="s">
        <v>2</v>
      </c>
      <c r="B68" s="2469">
        <v>106</v>
      </c>
      <c r="C68" s="2469">
        <v>69</v>
      </c>
      <c r="D68" s="2469">
        <v>42</v>
      </c>
      <c r="E68" s="2469">
        <v>36</v>
      </c>
      <c r="F68" s="327" t="s">
        <v>256</v>
      </c>
      <c r="G68" s="327" t="s">
        <v>256</v>
      </c>
      <c r="H68" s="327" t="s">
        <v>256</v>
      </c>
      <c r="I68" s="327" t="s">
        <v>256</v>
      </c>
      <c r="J68" s="1111"/>
      <c r="K68" s="1111"/>
      <c r="L68" s="1111"/>
      <c r="M68" s="1111"/>
      <c r="N68" s="1111"/>
      <c r="O68" s="1111"/>
      <c r="P68" s="1111"/>
      <c r="Q68" s="1111"/>
      <c r="R68" s="1111"/>
      <c r="S68" s="1111"/>
    </row>
    <row r="69" spans="1:19" s="520" customFormat="1" ht="12" customHeight="1">
      <c r="A69" s="2475" t="s">
        <v>132</v>
      </c>
      <c r="B69" s="2474">
        <v>1637</v>
      </c>
      <c r="C69" s="2474">
        <v>1187</v>
      </c>
      <c r="D69" s="2474">
        <v>652</v>
      </c>
      <c r="E69" s="2474">
        <v>569</v>
      </c>
      <c r="F69" s="319">
        <v>762</v>
      </c>
      <c r="G69" s="319">
        <v>489</v>
      </c>
      <c r="H69" s="319">
        <v>297</v>
      </c>
      <c r="I69" s="319">
        <v>196</v>
      </c>
      <c r="J69" s="2473"/>
      <c r="K69" s="2473"/>
      <c r="L69" s="2473"/>
      <c r="M69" s="2473"/>
      <c r="N69" s="2473"/>
      <c r="O69" s="2473"/>
      <c r="P69" s="2473"/>
      <c r="Q69" s="2473"/>
      <c r="R69" s="2473"/>
      <c r="S69" s="2473"/>
    </row>
    <row r="70" spans="1:19" s="518" customFormat="1" ht="11.1" customHeight="1">
      <c r="A70" s="2472" t="s">
        <v>216</v>
      </c>
      <c r="B70" s="2471">
        <v>978</v>
      </c>
      <c r="C70" s="2471">
        <v>702</v>
      </c>
      <c r="D70" s="2471">
        <v>436</v>
      </c>
      <c r="E70" s="2471">
        <v>375</v>
      </c>
      <c r="F70" s="1443">
        <v>654</v>
      </c>
      <c r="G70" s="1443">
        <v>418</v>
      </c>
      <c r="H70" s="1443">
        <v>266</v>
      </c>
      <c r="I70" s="1443">
        <v>178</v>
      </c>
      <c r="J70" s="913"/>
      <c r="K70" s="913"/>
      <c r="L70" s="913"/>
      <c r="M70" s="913"/>
      <c r="N70" s="913"/>
      <c r="O70" s="913"/>
      <c r="P70" s="913"/>
      <c r="Q70" s="913"/>
      <c r="R70" s="913"/>
      <c r="S70" s="913"/>
    </row>
    <row r="71" spans="1:19" ht="11.1" customHeight="1">
      <c r="A71" s="2468" t="s">
        <v>3</v>
      </c>
      <c r="B71" s="2467">
        <v>194</v>
      </c>
      <c r="C71" s="2467">
        <v>135</v>
      </c>
      <c r="D71" s="2467">
        <v>69</v>
      </c>
      <c r="E71" s="2467">
        <v>60</v>
      </c>
      <c r="F71" s="328" t="s">
        <v>256</v>
      </c>
      <c r="G71" s="328" t="s">
        <v>256</v>
      </c>
      <c r="H71" s="328" t="s">
        <v>256</v>
      </c>
      <c r="I71" s="328" t="s">
        <v>256</v>
      </c>
      <c r="J71" s="1111"/>
      <c r="K71" s="1111"/>
      <c r="L71" s="1111"/>
      <c r="M71" s="1111"/>
      <c r="N71" s="1111"/>
      <c r="O71" s="1111"/>
      <c r="P71" s="1111"/>
      <c r="Q71" s="1111"/>
      <c r="R71" s="1111"/>
      <c r="S71" s="1111"/>
    </row>
    <row r="72" spans="1:19" ht="11.1" customHeight="1">
      <c r="A72" s="2470" t="s">
        <v>4</v>
      </c>
      <c r="B72" s="2469">
        <v>110</v>
      </c>
      <c r="C72" s="2469">
        <v>80</v>
      </c>
      <c r="D72" s="2469">
        <v>33</v>
      </c>
      <c r="E72" s="2469">
        <v>30</v>
      </c>
      <c r="F72" s="327">
        <v>29</v>
      </c>
      <c r="G72" s="327">
        <v>15</v>
      </c>
      <c r="H72" s="327">
        <v>12</v>
      </c>
      <c r="I72" s="327">
        <v>7</v>
      </c>
      <c r="J72" s="1111"/>
      <c r="K72" s="1111"/>
      <c r="L72" s="1111"/>
      <c r="M72" s="1111"/>
      <c r="N72" s="1111"/>
      <c r="O72" s="1111"/>
      <c r="P72" s="1111"/>
      <c r="Q72" s="1111"/>
      <c r="R72" s="1111"/>
      <c r="S72" s="1111"/>
    </row>
    <row r="73" spans="1:19" ht="11.1" customHeight="1">
      <c r="A73" s="2468" t="s">
        <v>5</v>
      </c>
      <c r="B73" s="2467">
        <v>173</v>
      </c>
      <c r="C73" s="2467">
        <v>136</v>
      </c>
      <c r="D73" s="2467">
        <v>66</v>
      </c>
      <c r="E73" s="2467">
        <v>58</v>
      </c>
      <c r="F73" s="328">
        <v>47</v>
      </c>
      <c r="G73" s="328">
        <v>34</v>
      </c>
      <c r="H73" s="328">
        <v>9</v>
      </c>
      <c r="I73" s="328">
        <v>5</v>
      </c>
      <c r="J73" s="1111"/>
      <c r="K73" s="1111"/>
      <c r="L73" s="1111"/>
      <c r="M73" s="1111"/>
      <c r="N73" s="1111"/>
      <c r="O73" s="1111"/>
      <c r="P73" s="1111"/>
      <c r="Q73" s="1111"/>
      <c r="R73" s="1111"/>
      <c r="S73" s="1111"/>
    </row>
    <row r="74" spans="1:19" ht="11.1" customHeight="1">
      <c r="A74" s="2470" t="s">
        <v>6</v>
      </c>
      <c r="B74" s="2469">
        <v>182</v>
      </c>
      <c r="C74" s="2469">
        <v>134</v>
      </c>
      <c r="D74" s="2469">
        <v>48</v>
      </c>
      <c r="E74" s="2469">
        <v>46</v>
      </c>
      <c r="F74" s="327">
        <v>32</v>
      </c>
      <c r="G74" s="327">
        <v>22</v>
      </c>
      <c r="H74" s="327">
        <v>10</v>
      </c>
      <c r="I74" s="327">
        <v>6</v>
      </c>
      <c r="J74" s="1111"/>
      <c r="K74" s="1111"/>
      <c r="L74" s="1111"/>
      <c r="M74" s="1111"/>
      <c r="N74" s="1111"/>
      <c r="O74" s="1111"/>
      <c r="P74" s="1111"/>
      <c r="Q74" s="1111"/>
      <c r="R74" s="1111"/>
      <c r="S74" s="1111"/>
    </row>
    <row r="75" spans="1:19" s="520" customFormat="1" ht="12" customHeight="1">
      <c r="A75" s="2475" t="s">
        <v>133</v>
      </c>
      <c r="B75" s="2474">
        <v>2152</v>
      </c>
      <c r="C75" s="2474">
        <v>1633</v>
      </c>
      <c r="D75" s="2474">
        <v>1213</v>
      </c>
      <c r="E75" s="2474">
        <v>1022</v>
      </c>
      <c r="F75" s="319">
        <v>1075</v>
      </c>
      <c r="G75" s="319">
        <v>717</v>
      </c>
      <c r="H75" s="319">
        <v>564</v>
      </c>
      <c r="I75" s="319">
        <v>374</v>
      </c>
      <c r="J75" s="2473"/>
      <c r="K75" s="2473"/>
      <c r="L75" s="2473"/>
      <c r="M75" s="2473"/>
      <c r="N75" s="2473"/>
      <c r="O75" s="2473"/>
      <c r="P75" s="2473"/>
      <c r="Q75" s="2473"/>
      <c r="R75" s="2473"/>
      <c r="S75" s="2473"/>
    </row>
    <row r="76" spans="1:19" s="518" customFormat="1" ht="10.5" customHeight="1">
      <c r="A76" s="2472" t="s">
        <v>217</v>
      </c>
      <c r="B76" s="2471">
        <v>605</v>
      </c>
      <c r="C76" s="2471">
        <v>448</v>
      </c>
      <c r="D76" s="2471">
        <v>363</v>
      </c>
      <c r="E76" s="2471">
        <v>286</v>
      </c>
      <c r="F76" s="1443">
        <v>448</v>
      </c>
      <c r="G76" s="1443">
        <v>305</v>
      </c>
      <c r="H76" s="1443">
        <v>268</v>
      </c>
      <c r="I76" s="1443">
        <v>192</v>
      </c>
      <c r="J76" s="913"/>
      <c r="K76" s="913"/>
      <c r="L76" s="913"/>
      <c r="M76" s="913"/>
      <c r="N76" s="913"/>
      <c r="O76" s="913"/>
      <c r="P76" s="913"/>
      <c r="Q76" s="913"/>
      <c r="R76" s="913"/>
      <c r="S76" s="913"/>
    </row>
    <row r="77" spans="1:19" ht="10.5" customHeight="1">
      <c r="A77" s="2468" t="s">
        <v>34</v>
      </c>
      <c r="B77" s="2467">
        <v>323</v>
      </c>
      <c r="C77" s="2467">
        <v>251</v>
      </c>
      <c r="D77" s="2467">
        <v>157</v>
      </c>
      <c r="E77" s="2467">
        <v>139</v>
      </c>
      <c r="F77" s="328">
        <v>157</v>
      </c>
      <c r="G77" s="328">
        <v>112</v>
      </c>
      <c r="H77" s="328">
        <v>83</v>
      </c>
      <c r="I77" s="328">
        <v>52</v>
      </c>
      <c r="J77" s="1111"/>
      <c r="K77" s="1111"/>
      <c r="L77" s="1111"/>
      <c r="M77" s="1111"/>
      <c r="N77" s="1111"/>
      <c r="O77" s="1111"/>
      <c r="P77" s="1111"/>
      <c r="Q77" s="1111"/>
      <c r="R77" s="1111"/>
      <c r="S77" s="1111"/>
    </row>
    <row r="78" spans="1:19" ht="10.5" customHeight="1">
      <c r="A78" s="2470" t="s">
        <v>35</v>
      </c>
      <c r="B78" s="2469">
        <v>68</v>
      </c>
      <c r="C78" s="2469">
        <v>51</v>
      </c>
      <c r="D78" s="2469">
        <v>35</v>
      </c>
      <c r="E78" s="2469">
        <v>31</v>
      </c>
      <c r="F78" s="327">
        <v>37</v>
      </c>
      <c r="G78" s="327">
        <v>27</v>
      </c>
      <c r="H78" s="327">
        <v>9</v>
      </c>
      <c r="I78" s="327">
        <v>8</v>
      </c>
      <c r="J78" s="1111"/>
      <c r="K78" s="1111"/>
      <c r="L78" s="1111"/>
      <c r="M78" s="1111"/>
      <c r="N78" s="1111"/>
      <c r="O78" s="1111"/>
      <c r="P78" s="1111"/>
      <c r="Q78" s="1111"/>
      <c r="R78" s="1111"/>
      <c r="S78" s="1111"/>
    </row>
    <row r="79" spans="1:19" ht="10.5" customHeight="1">
      <c r="A79" s="2468" t="s">
        <v>36</v>
      </c>
      <c r="B79" s="2467">
        <v>172</v>
      </c>
      <c r="C79" s="2467">
        <v>121</v>
      </c>
      <c r="D79" s="2467">
        <v>84</v>
      </c>
      <c r="E79" s="2467">
        <v>67</v>
      </c>
      <c r="F79" s="328">
        <v>41</v>
      </c>
      <c r="G79" s="328">
        <v>25</v>
      </c>
      <c r="H79" s="328">
        <v>24</v>
      </c>
      <c r="I79" s="328">
        <v>15</v>
      </c>
      <c r="J79" s="1111"/>
      <c r="K79" s="1111"/>
      <c r="L79" s="1111"/>
      <c r="M79" s="1111"/>
      <c r="N79" s="1111"/>
      <c r="O79" s="1111"/>
      <c r="P79" s="1111"/>
      <c r="Q79" s="1111"/>
      <c r="R79" s="1111"/>
      <c r="S79" s="1111"/>
    </row>
    <row r="80" spans="1:19" ht="10.5" customHeight="1">
      <c r="A80" s="2470" t="s">
        <v>37</v>
      </c>
      <c r="B80" s="2469">
        <v>368</v>
      </c>
      <c r="C80" s="2469">
        <v>276</v>
      </c>
      <c r="D80" s="2469">
        <v>192</v>
      </c>
      <c r="E80" s="2469">
        <v>167</v>
      </c>
      <c r="F80" s="327">
        <v>173</v>
      </c>
      <c r="G80" s="327">
        <v>107</v>
      </c>
      <c r="H80" s="327">
        <v>84</v>
      </c>
      <c r="I80" s="327">
        <v>58</v>
      </c>
      <c r="J80" s="1111"/>
      <c r="K80" s="1111"/>
      <c r="L80" s="1111"/>
      <c r="M80" s="1111"/>
      <c r="N80" s="1111"/>
      <c r="O80" s="1111"/>
      <c r="P80" s="1111"/>
      <c r="Q80" s="1111"/>
      <c r="R80" s="1111"/>
      <c r="S80" s="1111"/>
    </row>
    <row r="81" spans="1:19" ht="10.5" customHeight="1">
      <c r="A81" s="2468" t="s">
        <v>38</v>
      </c>
      <c r="B81" s="2467">
        <v>389</v>
      </c>
      <c r="C81" s="2467">
        <v>312</v>
      </c>
      <c r="D81" s="2467">
        <v>241</v>
      </c>
      <c r="E81" s="2467">
        <v>217</v>
      </c>
      <c r="F81" s="328">
        <v>138</v>
      </c>
      <c r="G81" s="328">
        <v>96</v>
      </c>
      <c r="H81" s="328">
        <v>62</v>
      </c>
      <c r="I81" s="328">
        <v>38</v>
      </c>
      <c r="J81" s="1111"/>
      <c r="K81" s="1111"/>
      <c r="L81" s="1111"/>
      <c r="M81" s="1111"/>
      <c r="N81" s="1111"/>
      <c r="O81" s="1111"/>
      <c r="P81" s="1111"/>
      <c r="Q81" s="1111"/>
      <c r="R81" s="1111"/>
      <c r="S81" s="1111"/>
    </row>
    <row r="82" spans="1:19" ht="10.5" customHeight="1">
      <c r="A82" s="2470" t="s">
        <v>39</v>
      </c>
      <c r="B82" s="2469">
        <v>227</v>
      </c>
      <c r="C82" s="2469">
        <v>174</v>
      </c>
      <c r="D82" s="2469">
        <v>141</v>
      </c>
      <c r="E82" s="2469">
        <v>115</v>
      </c>
      <c r="F82" s="327">
        <v>81</v>
      </c>
      <c r="G82" s="327">
        <v>45</v>
      </c>
      <c r="H82" s="327">
        <v>34</v>
      </c>
      <c r="I82" s="327">
        <v>11</v>
      </c>
      <c r="J82" s="1111"/>
      <c r="K82" s="1111"/>
      <c r="L82" s="1111"/>
      <c r="M82" s="1111"/>
      <c r="N82" s="1111"/>
      <c r="O82" s="1111"/>
      <c r="P82" s="1111"/>
      <c r="Q82" s="1111"/>
      <c r="R82" s="1111"/>
      <c r="S82" s="1111"/>
    </row>
    <row r="83" spans="1:19" ht="15" customHeight="1">
      <c r="A83" s="2483" t="s">
        <v>391</v>
      </c>
      <c r="B83" s="2467">
        <v>29263</v>
      </c>
      <c r="C83" s="2467">
        <v>19933</v>
      </c>
      <c r="D83" s="2467">
        <v>15979</v>
      </c>
      <c r="E83" s="2467">
        <v>12164</v>
      </c>
      <c r="F83" s="328">
        <v>15003</v>
      </c>
      <c r="G83" s="328">
        <v>9207</v>
      </c>
      <c r="H83" s="328">
        <v>8259</v>
      </c>
      <c r="I83" s="328">
        <v>5076</v>
      </c>
      <c r="J83" s="1111"/>
      <c r="K83" s="1111"/>
      <c r="L83" s="1111"/>
      <c r="M83" s="1111"/>
      <c r="N83" s="1111"/>
      <c r="O83" s="1111"/>
      <c r="P83" s="1111"/>
      <c r="Q83" s="1111"/>
      <c r="R83" s="1111"/>
      <c r="S83" s="1111"/>
    </row>
    <row r="84" spans="1:19" s="520" customFormat="1" ht="21" customHeight="1">
      <c r="A84" s="2482" t="s">
        <v>251</v>
      </c>
      <c r="B84" s="2466">
        <v>15669</v>
      </c>
      <c r="C84" s="2466">
        <v>10965</v>
      </c>
      <c r="D84" s="2466">
        <v>9097</v>
      </c>
      <c r="E84" s="2466">
        <v>7072</v>
      </c>
      <c r="F84" s="872">
        <v>8266</v>
      </c>
      <c r="G84" s="872">
        <v>5200</v>
      </c>
      <c r="H84" s="872">
        <v>4771</v>
      </c>
      <c r="I84" s="872">
        <v>2972</v>
      </c>
      <c r="J84" s="2473"/>
      <c r="K84" s="2473"/>
      <c r="L84" s="2473"/>
      <c r="M84" s="2473"/>
      <c r="N84" s="2473"/>
      <c r="O84" s="2473"/>
      <c r="P84" s="2473"/>
      <c r="Q84" s="2473"/>
      <c r="R84" s="2473"/>
      <c r="S84" s="2473"/>
    </row>
    <row r="85" spans="1:19" s="520" customFormat="1" ht="11.1" customHeight="1">
      <c r="A85" s="2475" t="s">
        <v>134</v>
      </c>
      <c r="B85" s="2474">
        <v>2322</v>
      </c>
      <c r="C85" s="2474">
        <v>1579</v>
      </c>
      <c r="D85" s="2474">
        <v>1243</v>
      </c>
      <c r="E85" s="2474">
        <v>953</v>
      </c>
      <c r="F85" s="319">
        <v>1211</v>
      </c>
      <c r="G85" s="319">
        <v>759</v>
      </c>
      <c r="H85" s="319">
        <v>635</v>
      </c>
      <c r="I85" s="319">
        <v>403</v>
      </c>
      <c r="J85" s="2473"/>
      <c r="K85" s="2473"/>
      <c r="L85" s="2473"/>
      <c r="M85" s="2473"/>
      <c r="N85" s="2473"/>
      <c r="O85" s="2473"/>
      <c r="P85" s="2473"/>
      <c r="Q85" s="2473"/>
      <c r="R85" s="2473"/>
      <c r="S85" s="2473"/>
    </row>
    <row r="86" spans="1:19" s="518" customFormat="1" ht="10.5" customHeight="1">
      <c r="A86" s="2472" t="s">
        <v>237</v>
      </c>
      <c r="B86" s="2471">
        <v>527</v>
      </c>
      <c r="C86" s="2471">
        <v>403</v>
      </c>
      <c r="D86" s="2471">
        <v>332</v>
      </c>
      <c r="E86" s="2471">
        <v>267</v>
      </c>
      <c r="F86" s="1443">
        <v>486</v>
      </c>
      <c r="G86" s="1443">
        <v>363</v>
      </c>
      <c r="H86" s="1443">
        <v>307</v>
      </c>
      <c r="I86" s="1443">
        <v>232</v>
      </c>
      <c r="J86" s="913"/>
      <c r="K86" s="913"/>
      <c r="L86" s="913"/>
      <c r="M86" s="913"/>
      <c r="N86" s="913"/>
      <c r="O86" s="913"/>
      <c r="P86" s="913"/>
      <c r="Q86" s="913"/>
      <c r="R86" s="913"/>
      <c r="S86" s="913"/>
    </row>
    <row r="87" spans="1:19" ht="10.5" customHeight="1">
      <c r="A87" s="2477" t="s">
        <v>218</v>
      </c>
      <c r="B87" s="2467">
        <v>476</v>
      </c>
      <c r="C87" s="2467">
        <v>366</v>
      </c>
      <c r="D87" s="2467">
        <v>302</v>
      </c>
      <c r="E87" s="2467">
        <v>243</v>
      </c>
      <c r="F87" s="328">
        <v>486</v>
      </c>
      <c r="G87" s="328">
        <v>363</v>
      </c>
      <c r="H87" s="328">
        <v>307</v>
      </c>
      <c r="I87" s="328">
        <v>232</v>
      </c>
      <c r="J87" s="1111"/>
      <c r="K87" s="1111"/>
      <c r="L87" s="1111"/>
      <c r="M87" s="1111"/>
      <c r="N87" s="1111"/>
      <c r="O87" s="1111"/>
      <c r="P87" s="1111"/>
      <c r="Q87" s="1111"/>
      <c r="R87" s="1111"/>
      <c r="S87" s="1111"/>
    </row>
    <row r="88" spans="1:19" ht="10.5" customHeight="1">
      <c r="A88" s="2476" t="s">
        <v>238</v>
      </c>
      <c r="B88" s="2469">
        <v>51</v>
      </c>
      <c r="C88" s="2469">
        <v>37</v>
      </c>
      <c r="D88" s="2469">
        <v>30</v>
      </c>
      <c r="E88" s="2469">
        <v>24</v>
      </c>
      <c r="F88" s="327" t="s">
        <v>256</v>
      </c>
      <c r="G88" s="327" t="s">
        <v>256</v>
      </c>
      <c r="H88" s="327" t="s">
        <v>256</v>
      </c>
      <c r="I88" s="327" t="s">
        <v>256</v>
      </c>
      <c r="J88" s="1111"/>
      <c r="K88" s="1111"/>
      <c r="L88" s="1111"/>
      <c r="M88" s="1111"/>
      <c r="N88" s="1111"/>
      <c r="O88" s="1111"/>
      <c r="P88" s="1111"/>
      <c r="Q88" s="1111"/>
      <c r="R88" s="1111"/>
      <c r="S88" s="1111"/>
    </row>
    <row r="89" spans="1:19" ht="10.5" customHeight="1">
      <c r="A89" s="2468" t="s">
        <v>77</v>
      </c>
      <c r="B89" s="2467">
        <v>159</v>
      </c>
      <c r="C89" s="2467">
        <v>108</v>
      </c>
      <c r="D89" s="2467">
        <v>84</v>
      </c>
      <c r="E89" s="2467">
        <v>62</v>
      </c>
      <c r="F89" s="328">
        <v>59</v>
      </c>
      <c r="G89" s="328">
        <v>32</v>
      </c>
      <c r="H89" s="328">
        <v>34</v>
      </c>
      <c r="I89" s="328">
        <v>15</v>
      </c>
      <c r="J89" s="1111"/>
      <c r="K89" s="1111"/>
      <c r="L89" s="1111"/>
      <c r="M89" s="1111"/>
      <c r="N89" s="1111"/>
      <c r="O89" s="1111"/>
      <c r="P89" s="1111"/>
      <c r="Q89" s="1111"/>
      <c r="R89" s="1111"/>
      <c r="S89" s="1111"/>
    </row>
    <row r="90" spans="1:19" ht="10.5" customHeight="1">
      <c r="A90" s="2470" t="s">
        <v>78</v>
      </c>
      <c r="B90" s="2469">
        <v>175</v>
      </c>
      <c r="C90" s="2469">
        <v>131</v>
      </c>
      <c r="D90" s="2469">
        <v>84</v>
      </c>
      <c r="E90" s="2469">
        <v>73</v>
      </c>
      <c r="F90" s="327">
        <v>80</v>
      </c>
      <c r="G90" s="327">
        <v>42</v>
      </c>
      <c r="H90" s="327">
        <v>25</v>
      </c>
      <c r="I90" s="327">
        <v>13</v>
      </c>
      <c r="J90" s="1111"/>
      <c r="K90" s="1111"/>
      <c r="L90" s="1111"/>
      <c r="M90" s="1111"/>
      <c r="N90" s="1111"/>
      <c r="O90" s="1111"/>
      <c r="P90" s="1111"/>
      <c r="Q90" s="1111"/>
      <c r="R90" s="1111"/>
      <c r="S90" s="1111"/>
    </row>
    <row r="91" spans="1:19" ht="10.5" customHeight="1">
      <c r="A91" s="2468" t="s">
        <v>79</v>
      </c>
      <c r="B91" s="2467">
        <v>92</v>
      </c>
      <c r="C91" s="2467">
        <v>67</v>
      </c>
      <c r="D91" s="2467">
        <v>54</v>
      </c>
      <c r="E91" s="2467">
        <v>45</v>
      </c>
      <c r="F91" s="328">
        <v>25</v>
      </c>
      <c r="G91" s="328">
        <v>13</v>
      </c>
      <c r="H91" s="328">
        <v>8</v>
      </c>
      <c r="I91" s="328">
        <v>3</v>
      </c>
      <c r="J91" s="1111"/>
      <c r="K91" s="1111"/>
      <c r="L91" s="1111"/>
      <c r="M91" s="1111"/>
      <c r="N91" s="1111"/>
      <c r="O91" s="1111"/>
      <c r="P91" s="1111"/>
      <c r="Q91" s="1111"/>
      <c r="R91" s="1111"/>
      <c r="S91" s="1111"/>
    </row>
    <row r="92" spans="1:19" ht="10.5" customHeight="1">
      <c r="A92" s="2470" t="s">
        <v>80</v>
      </c>
      <c r="B92" s="2469">
        <v>170</v>
      </c>
      <c r="C92" s="2469">
        <v>110</v>
      </c>
      <c r="D92" s="2469">
        <v>69</v>
      </c>
      <c r="E92" s="2469">
        <v>54</v>
      </c>
      <c r="F92" s="327">
        <v>56</v>
      </c>
      <c r="G92" s="327">
        <v>26</v>
      </c>
      <c r="H92" s="327">
        <v>15</v>
      </c>
      <c r="I92" s="327">
        <v>8</v>
      </c>
      <c r="J92" s="1111"/>
      <c r="K92" s="1111"/>
      <c r="L92" s="1111"/>
      <c r="M92" s="1111"/>
      <c r="N92" s="1111"/>
      <c r="O92" s="1111"/>
      <c r="P92" s="1111"/>
      <c r="Q92" s="1111"/>
      <c r="R92" s="1111"/>
      <c r="S92" s="1111"/>
    </row>
    <row r="93" spans="1:19" ht="10.5" customHeight="1">
      <c r="A93" s="2468" t="s">
        <v>81</v>
      </c>
      <c r="B93" s="2467">
        <v>198</v>
      </c>
      <c r="C93" s="2467">
        <v>145</v>
      </c>
      <c r="D93" s="2467">
        <v>136</v>
      </c>
      <c r="E93" s="2467">
        <v>103</v>
      </c>
      <c r="F93" s="328">
        <v>152</v>
      </c>
      <c r="G93" s="328">
        <v>100</v>
      </c>
      <c r="H93" s="328">
        <v>78</v>
      </c>
      <c r="I93" s="328">
        <v>48</v>
      </c>
      <c r="J93" s="1111"/>
      <c r="K93" s="1111"/>
      <c r="L93" s="1111"/>
      <c r="M93" s="1111"/>
      <c r="N93" s="1111"/>
      <c r="O93" s="1111"/>
      <c r="P93" s="1111"/>
      <c r="Q93" s="1111"/>
      <c r="R93" s="1111"/>
      <c r="S93" s="1111"/>
    </row>
    <row r="94" spans="1:19" ht="10.5" customHeight="1">
      <c r="A94" s="2470" t="s">
        <v>82</v>
      </c>
      <c r="B94" s="2469">
        <v>208</v>
      </c>
      <c r="C94" s="2469">
        <v>127</v>
      </c>
      <c r="D94" s="2469">
        <v>73</v>
      </c>
      <c r="E94" s="2469">
        <v>56</v>
      </c>
      <c r="F94" s="327">
        <v>87</v>
      </c>
      <c r="G94" s="327">
        <v>46</v>
      </c>
      <c r="H94" s="327">
        <v>32</v>
      </c>
      <c r="I94" s="327">
        <v>18</v>
      </c>
      <c r="J94" s="1111"/>
      <c r="K94" s="1111"/>
      <c r="L94" s="1111"/>
      <c r="M94" s="1111"/>
      <c r="N94" s="1111"/>
      <c r="O94" s="1111"/>
      <c r="P94" s="1111"/>
      <c r="Q94" s="1111"/>
      <c r="R94" s="1111"/>
      <c r="S94" s="1111"/>
    </row>
    <row r="95" spans="1:19" ht="10.5" customHeight="1">
      <c r="A95" s="2468" t="s">
        <v>83</v>
      </c>
      <c r="B95" s="2467">
        <v>325</v>
      </c>
      <c r="C95" s="2467">
        <v>203</v>
      </c>
      <c r="D95" s="2467">
        <v>157</v>
      </c>
      <c r="E95" s="2467">
        <v>117</v>
      </c>
      <c r="F95" s="328">
        <v>125</v>
      </c>
      <c r="G95" s="328">
        <v>62</v>
      </c>
      <c r="H95" s="328">
        <v>64</v>
      </c>
      <c r="I95" s="328">
        <v>31</v>
      </c>
      <c r="J95" s="1111"/>
      <c r="K95" s="1111"/>
      <c r="L95" s="1111"/>
      <c r="M95" s="1111"/>
      <c r="N95" s="1111"/>
      <c r="O95" s="1111"/>
      <c r="P95" s="1111"/>
      <c r="Q95" s="1111"/>
      <c r="R95" s="1111"/>
      <c r="S95" s="1111"/>
    </row>
    <row r="96" spans="1:19" ht="10.5" customHeight="1">
      <c r="A96" s="2470" t="s">
        <v>84</v>
      </c>
      <c r="B96" s="2469">
        <v>356</v>
      </c>
      <c r="C96" s="2469">
        <v>198</v>
      </c>
      <c r="D96" s="2469">
        <v>192</v>
      </c>
      <c r="E96" s="2469">
        <v>127</v>
      </c>
      <c r="F96" s="327">
        <v>106</v>
      </c>
      <c r="G96" s="327">
        <v>52</v>
      </c>
      <c r="H96" s="327">
        <v>61</v>
      </c>
      <c r="I96" s="327">
        <v>27</v>
      </c>
      <c r="J96" s="1111"/>
      <c r="K96" s="1111"/>
      <c r="L96" s="1111"/>
      <c r="M96" s="1111"/>
      <c r="N96" s="1111"/>
      <c r="O96" s="1111"/>
      <c r="P96" s="1111"/>
      <c r="Q96" s="1111"/>
      <c r="R96" s="1111"/>
      <c r="S96" s="1111"/>
    </row>
    <row r="97" spans="1:19" ht="10.5" customHeight="1">
      <c r="A97" s="2468" t="s">
        <v>85</v>
      </c>
      <c r="B97" s="2467">
        <v>112</v>
      </c>
      <c r="C97" s="2467">
        <v>87</v>
      </c>
      <c r="D97" s="2467">
        <v>62</v>
      </c>
      <c r="E97" s="2467">
        <v>49</v>
      </c>
      <c r="F97" s="328">
        <v>35</v>
      </c>
      <c r="G97" s="328">
        <v>23</v>
      </c>
      <c r="H97" s="328">
        <v>11</v>
      </c>
      <c r="I97" s="328">
        <v>8</v>
      </c>
      <c r="J97" s="1111"/>
      <c r="K97" s="1111"/>
      <c r="L97" s="1111"/>
      <c r="M97" s="1111"/>
      <c r="N97" s="1111"/>
      <c r="O97" s="1111"/>
      <c r="P97" s="1111"/>
      <c r="Q97" s="1111"/>
      <c r="R97" s="1111"/>
      <c r="S97" s="1111"/>
    </row>
    <row r="98" spans="1:19" s="520" customFormat="1" ht="11.1" customHeight="1">
      <c r="A98" s="2480" t="s">
        <v>135</v>
      </c>
      <c r="B98" s="2466">
        <v>1261</v>
      </c>
      <c r="C98" s="2466">
        <v>911</v>
      </c>
      <c r="D98" s="2466">
        <v>759</v>
      </c>
      <c r="E98" s="2466">
        <v>609</v>
      </c>
      <c r="F98" s="872">
        <v>636</v>
      </c>
      <c r="G98" s="872">
        <v>422</v>
      </c>
      <c r="H98" s="872">
        <v>307</v>
      </c>
      <c r="I98" s="872">
        <v>195</v>
      </c>
      <c r="J98" s="2473"/>
      <c r="K98" s="2473"/>
      <c r="L98" s="2473"/>
      <c r="M98" s="2473"/>
      <c r="N98" s="2473"/>
      <c r="O98" s="2473"/>
      <c r="P98" s="2473"/>
      <c r="Q98" s="2473"/>
      <c r="R98" s="2473"/>
      <c r="S98" s="2473"/>
    </row>
    <row r="99" spans="1:19" s="518" customFormat="1" ht="11.1" customHeight="1">
      <c r="A99" s="2479" t="s">
        <v>219</v>
      </c>
      <c r="B99" s="2478">
        <v>616</v>
      </c>
      <c r="C99" s="2478">
        <v>462</v>
      </c>
      <c r="D99" s="2478">
        <v>372</v>
      </c>
      <c r="E99" s="2478">
        <v>317</v>
      </c>
      <c r="F99" s="1446">
        <v>417</v>
      </c>
      <c r="G99" s="1446">
        <v>283</v>
      </c>
      <c r="H99" s="1446">
        <v>230</v>
      </c>
      <c r="I99" s="1446">
        <v>154</v>
      </c>
      <c r="J99" s="913"/>
      <c r="K99" s="913"/>
      <c r="L99" s="913"/>
      <c r="M99" s="913"/>
      <c r="N99" s="913"/>
      <c r="O99" s="913"/>
      <c r="P99" s="913"/>
      <c r="Q99" s="913"/>
      <c r="R99" s="913"/>
      <c r="S99" s="913"/>
    </row>
    <row r="100" spans="1:19" ht="11.1" customHeight="1">
      <c r="A100" s="2470" t="s">
        <v>46</v>
      </c>
      <c r="B100" s="2469">
        <v>106</v>
      </c>
      <c r="C100" s="2469">
        <v>81</v>
      </c>
      <c r="D100" s="2469">
        <v>57</v>
      </c>
      <c r="E100" s="2469">
        <v>48</v>
      </c>
      <c r="F100" s="327">
        <v>50</v>
      </c>
      <c r="G100" s="327">
        <v>31</v>
      </c>
      <c r="H100" s="327">
        <v>26</v>
      </c>
      <c r="I100" s="327">
        <v>14</v>
      </c>
      <c r="J100" s="1111"/>
      <c r="K100" s="1111"/>
      <c r="L100" s="1111"/>
      <c r="M100" s="1111"/>
      <c r="N100" s="1111"/>
      <c r="O100" s="1111"/>
      <c r="P100" s="1111"/>
      <c r="Q100" s="1111"/>
      <c r="R100" s="1111"/>
      <c r="S100" s="1111"/>
    </row>
    <row r="101" spans="1:19" ht="11.1" customHeight="1">
      <c r="A101" s="2468" t="s">
        <v>47</v>
      </c>
      <c r="B101" s="2467">
        <v>90</v>
      </c>
      <c r="C101" s="2467">
        <v>70</v>
      </c>
      <c r="D101" s="2467">
        <v>56</v>
      </c>
      <c r="E101" s="2467">
        <v>51</v>
      </c>
      <c r="F101" s="328">
        <v>36</v>
      </c>
      <c r="G101" s="328">
        <v>21</v>
      </c>
      <c r="H101" s="328">
        <v>12</v>
      </c>
      <c r="I101" s="328">
        <v>7</v>
      </c>
      <c r="J101" s="1111"/>
      <c r="K101" s="1111"/>
      <c r="L101" s="1111"/>
      <c r="M101" s="1111"/>
      <c r="N101" s="1111"/>
      <c r="O101" s="1111"/>
      <c r="P101" s="1111"/>
      <c r="Q101" s="1111"/>
      <c r="R101" s="1111"/>
      <c r="S101" s="1111"/>
    </row>
    <row r="102" spans="1:19" ht="11.1" customHeight="1">
      <c r="A102" s="2470" t="s">
        <v>48</v>
      </c>
      <c r="B102" s="2469">
        <v>116</v>
      </c>
      <c r="C102" s="2469">
        <v>83</v>
      </c>
      <c r="D102" s="2469">
        <v>81</v>
      </c>
      <c r="E102" s="2469">
        <v>61</v>
      </c>
      <c r="F102" s="327">
        <v>25</v>
      </c>
      <c r="G102" s="327">
        <v>11</v>
      </c>
      <c r="H102" s="327">
        <v>8</v>
      </c>
      <c r="I102" s="327">
        <v>4</v>
      </c>
      <c r="J102" s="1111"/>
      <c r="K102" s="1111"/>
      <c r="L102" s="1111"/>
      <c r="M102" s="1111"/>
      <c r="N102" s="1111"/>
      <c r="O102" s="1111"/>
      <c r="P102" s="1111"/>
      <c r="Q102" s="1111"/>
      <c r="R102" s="1111"/>
      <c r="S102" s="1111"/>
    </row>
    <row r="103" spans="1:19" ht="11.1" customHeight="1">
      <c r="A103" s="2468" t="s">
        <v>49</v>
      </c>
      <c r="B103" s="2467">
        <v>81</v>
      </c>
      <c r="C103" s="2467">
        <v>59</v>
      </c>
      <c r="D103" s="2467">
        <v>58</v>
      </c>
      <c r="E103" s="2467">
        <v>42</v>
      </c>
      <c r="F103" s="328">
        <v>32</v>
      </c>
      <c r="G103" s="328">
        <v>23</v>
      </c>
      <c r="H103" s="328">
        <v>1</v>
      </c>
      <c r="I103" s="328">
        <v>1</v>
      </c>
      <c r="J103" s="1111"/>
      <c r="K103" s="1111"/>
      <c r="L103" s="1111"/>
      <c r="M103" s="1111"/>
      <c r="N103" s="1111"/>
      <c r="O103" s="1111"/>
      <c r="P103" s="1111"/>
      <c r="Q103" s="1111"/>
      <c r="R103" s="1111"/>
      <c r="S103" s="1111"/>
    </row>
    <row r="104" spans="1:19" ht="11.1" customHeight="1">
      <c r="A104" s="2470" t="s">
        <v>50</v>
      </c>
      <c r="B104" s="2469">
        <v>252</v>
      </c>
      <c r="C104" s="2469">
        <v>156</v>
      </c>
      <c r="D104" s="2469">
        <v>135</v>
      </c>
      <c r="E104" s="2469">
        <v>90</v>
      </c>
      <c r="F104" s="327">
        <v>76</v>
      </c>
      <c r="G104" s="327">
        <v>53</v>
      </c>
      <c r="H104" s="327">
        <v>30</v>
      </c>
      <c r="I104" s="327">
        <v>15</v>
      </c>
      <c r="J104" s="1111"/>
      <c r="K104" s="1111"/>
      <c r="L104" s="1111"/>
      <c r="M104" s="1111"/>
      <c r="N104" s="1111"/>
      <c r="O104" s="1111"/>
      <c r="P104" s="1111"/>
      <c r="Q104" s="1111"/>
      <c r="R104" s="1111"/>
      <c r="S104" s="1111"/>
    </row>
    <row r="105" spans="1:19" s="520" customFormat="1" ht="11.1" customHeight="1">
      <c r="A105" s="2475" t="s">
        <v>136</v>
      </c>
      <c r="B105" s="2474">
        <v>2397</v>
      </c>
      <c r="C105" s="2474">
        <v>1610</v>
      </c>
      <c r="D105" s="2474">
        <v>1173</v>
      </c>
      <c r="E105" s="2474">
        <v>901</v>
      </c>
      <c r="F105" s="319">
        <v>1150</v>
      </c>
      <c r="G105" s="319">
        <v>709</v>
      </c>
      <c r="H105" s="319">
        <v>664</v>
      </c>
      <c r="I105" s="319">
        <v>403</v>
      </c>
      <c r="J105" s="2473"/>
      <c r="K105" s="2473"/>
      <c r="L105" s="2473"/>
      <c r="M105" s="2473"/>
      <c r="N105" s="2473"/>
      <c r="O105" s="2473"/>
      <c r="P105" s="2473"/>
      <c r="Q105" s="2473"/>
      <c r="R105" s="2473"/>
      <c r="S105" s="2473"/>
    </row>
    <row r="106" spans="1:19" s="518" customFormat="1" ht="10.5" customHeight="1">
      <c r="A106" s="2472" t="s">
        <v>221</v>
      </c>
      <c r="B106" s="2471">
        <v>902</v>
      </c>
      <c r="C106" s="2471">
        <v>627</v>
      </c>
      <c r="D106" s="2471">
        <v>524</v>
      </c>
      <c r="E106" s="2471">
        <v>410</v>
      </c>
      <c r="F106" s="1443">
        <v>591</v>
      </c>
      <c r="G106" s="1443">
        <v>380</v>
      </c>
      <c r="H106" s="1443">
        <v>346</v>
      </c>
      <c r="I106" s="1443">
        <v>213</v>
      </c>
      <c r="J106" s="913"/>
      <c r="K106" s="913"/>
      <c r="L106" s="913"/>
      <c r="M106" s="913"/>
      <c r="N106" s="913"/>
      <c r="O106" s="913"/>
      <c r="P106" s="913"/>
      <c r="Q106" s="913"/>
      <c r="R106" s="913"/>
      <c r="S106" s="913"/>
    </row>
    <row r="107" spans="1:19" ht="10.5" customHeight="1">
      <c r="A107" s="2468" t="s">
        <v>40</v>
      </c>
      <c r="B107" s="2467">
        <v>203</v>
      </c>
      <c r="C107" s="2467">
        <v>147</v>
      </c>
      <c r="D107" s="2467">
        <v>87</v>
      </c>
      <c r="E107" s="2467">
        <v>64</v>
      </c>
      <c r="F107" s="328">
        <v>59</v>
      </c>
      <c r="G107" s="328">
        <v>33</v>
      </c>
      <c r="H107" s="328">
        <v>42</v>
      </c>
      <c r="I107" s="328">
        <v>22</v>
      </c>
      <c r="J107" s="1111"/>
      <c r="K107" s="1111"/>
      <c r="L107" s="1111"/>
      <c r="M107" s="1111"/>
      <c r="N107" s="1111"/>
      <c r="O107" s="1111"/>
      <c r="P107" s="1111"/>
      <c r="Q107" s="1111"/>
      <c r="R107" s="1111"/>
      <c r="S107" s="1111"/>
    </row>
    <row r="108" spans="1:19" ht="10.5" customHeight="1">
      <c r="A108" s="2470" t="s">
        <v>41</v>
      </c>
      <c r="B108" s="2469">
        <v>116</v>
      </c>
      <c r="C108" s="2469">
        <v>77</v>
      </c>
      <c r="D108" s="2469">
        <v>66</v>
      </c>
      <c r="E108" s="2469">
        <v>51</v>
      </c>
      <c r="F108" s="327">
        <v>60</v>
      </c>
      <c r="G108" s="327">
        <v>27</v>
      </c>
      <c r="H108" s="327">
        <v>34</v>
      </c>
      <c r="I108" s="327">
        <v>12</v>
      </c>
      <c r="J108" s="1111"/>
      <c r="K108" s="1111"/>
      <c r="L108" s="1111"/>
      <c r="M108" s="1111"/>
      <c r="N108" s="1111"/>
      <c r="O108" s="1111"/>
      <c r="P108" s="1111"/>
      <c r="Q108" s="1111"/>
      <c r="R108" s="1111"/>
      <c r="S108" s="1111"/>
    </row>
    <row r="109" spans="1:19" ht="10.5" customHeight="1">
      <c r="A109" s="2468" t="s">
        <v>42</v>
      </c>
      <c r="B109" s="2467">
        <v>130</v>
      </c>
      <c r="C109" s="2467">
        <v>90</v>
      </c>
      <c r="D109" s="2467">
        <v>48</v>
      </c>
      <c r="E109" s="2467">
        <v>37</v>
      </c>
      <c r="F109" s="328">
        <v>40</v>
      </c>
      <c r="G109" s="328">
        <v>22</v>
      </c>
      <c r="H109" s="328">
        <v>15</v>
      </c>
      <c r="I109" s="328">
        <v>9</v>
      </c>
      <c r="J109" s="1111"/>
      <c r="K109" s="1111"/>
      <c r="L109" s="1111"/>
      <c r="M109" s="1111"/>
      <c r="N109" s="1111"/>
      <c r="O109" s="1111"/>
      <c r="P109" s="1111"/>
      <c r="Q109" s="1111"/>
      <c r="R109" s="1111"/>
      <c r="S109" s="1111"/>
    </row>
    <row r="110" spans="1:19" ht="10.5" customHeight="1">
      <c r="A110" s="2470" t="s">
        <v>43</v>
      </c>
      <c r="B110" s="2469">
        <v>168</v>
      </c>
      <c r="C110" s="2469">
        <v>99</v>
      </c>
      <c r="D110" s="2469">
        <v>75</v>
      </c>
      <c r="E110" s="2469">
        <v>55</v>
      </c>
      <c r="F110" s="327">
        <v>36</v>
      </c>
      <c r="G110" s="327">
        <v>16</v>
      </c>
      <c r="H110" s="327">
        <v>22</v>
      </c>
      <c r="I110" s="327">
        <v>11</v>
      </c>
      <c r="J110" s="1111"/>
      <c r="K110" s="1111"/>
      <c r="L110" s="1111"/>
      <c r="M110" s="1111"/>
      <c r="N110" s="1111"/>
      <c r="O110" s="1111"/>
      <c r="P110" s="1111"/>
      <c r="Q110" s="1111"/>
      <c r="R110" s="1111"/>
      <c r="S110" s="1111"/>
    </row>
    <row r="111" spans="1:19" ht="10.5" customHeight="1">
      <c r="A111" s="2468" t="s">
        <v>220</v>
      </c>
      <c r="B111" s="2467">
        <v>593</v>
      </c>
      <c r="C111" s="2467">
        <v>397</v>
      </c>
      <c r="D111" s="2467">
        <v>286</v>
      </c>
      <c r="E111" s="2467">
        <v>216</v>
      </c>
      <c r="F111" s="328">
        <v>286</v>
      </c>
      <c r="G111" s="328">
        <v>182</v>
      </c>
      <c r="H111" s="328">
        <v>170</v>
      </c>
      <c r="I111" s="328">
        <v>112</v>
      </c>
      <c r="J111" s="1111"/>
      <c r="K111" s="1111"/>
      <c r="L111" s="1111"/>
      <c r="M111" s="1111"/>
      <c r="N111" s="1111"/>
      <c r="O111" s="1111"/>
      <c r="P111" s="1111"/>
      <c r="Q111" s="1111"/>
      <c r="R111" s="1111"/>
      <c r="S111" s="1111"/>
    </row>
    <row r="112" spans="1:19" ht="10.5" customHeight="1">
      <c r="A112" s="2470" t="s">
        <v>44</v>
      </c>
      <c r="B112" s="2469">
        <v>172</v>
      </c>
      <c r="C112" s="2469">
        <v>101</v>
      </c>
      <c r="D112" s="2469">
        <v>49</v>
      </c>
      <c r="E112" s="2469">
        <v>38</v>
      </c>
      <c r="F112" s="327">
        <v>36</v>
      </c>
      <c r="G112" s="327">
        <v>21</v>
      </c>
      <c r="H112" s="327">
        <v>18</v>
      </c>
      <c r="I112" s="327">
        <v>12</v>
      </c>
      <c r="J112" s="1111"/>
      <c r="K112" s="1111"/>
      <c r="L112" s="1111"/>
      <c r="M112" s="1111"/>
      <c r="N112" s="1111"/>
      <c r="O112" s="1111"/>
      <c r="P112" s="1111"/>
      <c r="Q112" s="1111"/>
      <c r="R112" s="1111"/>
      <c r="S112" s="1111"/>
    </row>
    <row r="113" spans="1:19" ht="10.5" customHeight="1">
      <c r="A113" s="2468" t="s">
        <v>45</v>
      </c>
      <c r="B113" s="2467">
        <v>113</v>
      </c>
      <c r="C113" s="2467">
        <v>72</v>
      </c>
      <c r="D113" s="2467">
        <v>38</v>
      </c>
      <c r="E113" s="2467">
        <v>30</v>
      </c>
      <c r="F113" s="328">
        <v>42</v>
      </c>
      <c r="G113" s="328">
        <v>28</v>
      </c>
      <c r="H113" s="328">
        <v>17</v>
      </c>
      <c r="I113" s="328">
        <v>12</v>
      </c>
      <c r="J113" s="1111"/>
      <c r="K113" s="1111"/>
      <c r="L113" s="1111"/>
      <c r="M113" s="1111"/>
      <c r="N113" s="1111"/>
      <c r="O113" s="1111"/>
      <c r="P113" s="1111"/>
      <c r="Q113" s="1111"/>
      <c r="R113" s="1111"/>
      <c r="S113" s="1111"/>
    </row>
    <row r="114" spans="1:19" s="520" customFormat="1" ht="15.95" customHeight="1">
      <c r="A114" s="2480" t="s">
        <v>137</v>
      </c>
      <c r="B114" s="2466">
        <v>1567</v>
      </c>
      <c r="C114" s="2466">
        <v>1141</v>
      </c>
      <c r="D114" s="2466">
        <v>888</v>
      </c>
      <c r="E114" s="2466">
        <v>734</v>
      </c>
      <c r="F114" s="872">
        <v>847</v>
      </c>
      <c r="G114" s="872">
        <v>571</v>
      </c>
      <c r="H114" s="872">
        <v>486</v>
      </c>
      <c r="I114" s="872">
        <v>330</v>
      </c>
      <c r="J114" s="2473"/>
      <c r="K114" s="2473"/>
      <c r="L114" s="2473"/>
      <c r="M114" s="2473"/>
      <c r="N114" s="2473"/>
      <c r="O114" s="2473"/>
      <c r="P114" s="2473"/>
      <c r="Q114" s="2473"/>
      <c r="R114" s="2473"/>
      <c r="S114" s="2473"/>
    </row>
    <row r="115" spans="1:19" s="518" customFormat="1" ht="11.1" customHeight="1">
      <c r="A115" s="2479" t="s">
        <v>222</v>
      </c>
      <c r="B115" s="2478">
        <v>736</v>
      </c>
      <c r="C115" s="2478">
        <v>575</v>
      </c>
      <c r="D115" s="2478">
        <v>456</v>
      </c>
      <c r="E115" s="2478">
        <v>388</v>
      </c>
      <c r="F115" s="1446">
        <v>535</v>
      </c>
      <c r="G115" s="1446">
        <v>380</v>
      </c>
      <c r="H115" s="1446">
        <v>345</v>
      </c>
      <c r="I115" s="1446">
        <v>242</v>
      </c>
      <c r="J115" s="913"/>
      <c r="K115" s="913"/>
      <c r="L115" s="913"/>
      <c r="M115" s="913"/>
      <c r="N115" s="913"/>
      <c r="O115" s="913"/>
      <c r="P115" s="913"/>
      <c r="Q115" s="913"/>
      <c r="R115" s="913"/>
      <c r="S115" s="913"/>
    </row>
    <row r="116" spans="1:19" ht="11.1" customHeight="1">
      <c r="A116" s="2470" t="s">
        <v>86</v>
      </c>
      <c r="B116" s="2469">
        <v>345</v>
      </c>
      <c r="C116" s="2469">
        <v>236</v>
      </c>
      <c r="D116" s="2469">
        <v>195</v>
      </c>
      <c r="E116" s="2469">
        <v>160</v>
      </c>
      <c r="F116" s="327">
        <v>131</v>
      </c>
      <c r="G116" s="327">
        <v>84</v>
      </c>
      <c r="H116" s="327">
        <v>60</v>
      </c>
      <c r="I116" s="327">
        <v>41</v>
      </c>
      <c r="J116" s="1111"/>
      <c r="K116" s="1111"/>
      <c r="L116" s="1111"/>
      <c r="M116" s="1111"/>
      <c r="N116" s="1111"/>
      <c r="O116" s="1111"/>
      <c r="P116" s="1111"/>
      <c r="Q116" s="1111"/>
      <c r="R116" s="1111"/>
      <c r="S116" s="1111"/>
    </row>
    <row r="117" spans="1:19" ht="11.1" customHeight="1">
      <c r="A117" s="2468" t="s">
        <v>87</v>
      </c>
      <c r="B117" s="2467">
        <v>309</v>
      </c>
      <c r="C117" s="2467">
        <v>203</v>
      </c>
      <c r="D117" s="2467">
        <v>162</v>
      </c>
      <c r="E117" s="2467">
        <v>121</v>
      </c>
      <c r="F117" s="328">
        <v>110</v>
      </c>
      <c r="G117" s="328">
        <v>63</v>
      </c>
      <c r="H117" s="328">
        <v>30</v>
      </c>
      <c r="I117" s="328">
        <v>14</v>
      </c>
      <c r="J117" s="1111"/>
      <c r="K117" s="1111"/>
      <c r="L117" s="1111"/>
      <c r="M117" s="1111"/>
      <c r="N117" s="1111"/>
      <c r="O117" s="1111"/>
      <c r="P117" s="1111"/>
      <c r="Q117" s="1111"/>
      <c r="R117" s="1111"/>
      <c r="S117" s="1111"/>
    </row>
    <row r="118" spans="1:19" ht="11.1" customHeight="1">
      <c r="A118" s="2470" t="s">
        <v>88</v>
      </c>
      <c r="B118" s="2469">
        <v>177</v>
      </c>
      <c r="C118" s="2469">
        <v>127</v>
      </c>
      <c r="D118" s="2469">
        <v>75</v>
      </c>
      <c r="E118" s="2469">
        <v>65</v>
      </c>
      <c r="F118" s="327">
        <v>71</v>
      </c>
      <c r="G118" s="327">
        <v>44</v>
      </c>
      <c r="H118" s="327">
        <v>51</v>
      </c>
      <c r="I118" s="327">
        <v>33</v>
      </c>
      <c r="J118" s="1111"/>
      <c r="K118" s="1111"/>
      <c r="L118" s="1111"/>
      <c r="M118" s="1111"/>
      <c r="N118" s="1111"/>
      <c r="O118" s="1111"/>
      <c r="P118" s="1111"/>
      <c r="Q118" s="1111"/>
      <c r="R118" s="1111"/>
      <c r="S118" s="1111"/>
    </row>
    <row r="119" spans="1:19" s="520" customFormat="1" ht="14.1" customHeight="1">
      <c r="A119" s="2475" t="s">
        <v>138</v>
      </c>
      <c r="B119" s="2474">
        <v>1610</v>
      </c>
      <c r="C119" s="2474">
        <v>1129</v>
      </c>
      <c r="D119" s="2474">
        <v>1049</v>
      </c>
      <c r="E119" s="2474">
        <v>781</v>
      </c>
      <c r="F119" s="319">
        <v>844</v>
      </c>
      <c r="G119" s="319">
        <v>515</v>
      </c>
      <c r="H119" s="319">
        <v>480</v>
      </c>
      <c r="I119" s="319">
        <v>288</v>
      </c>
      <c r="J119" s="2473"/>
      <c r="K119" s="2473"/>
      <c r="L119" s="2473"/>
      <c r="M119" s="2473"/>
      <c r="N119" s="2473"/>
      <c r="O119" s="2473"/>
      <c r="P119" s="2473"/>
      <c r="Q119" s="2473"/>
      <c r="R119" s="2473"/>
      <c r="S119" s="2473"/>
    </row>
    <row r="120" spans="1:19" s="518" customFormat="1" ht="11.1" customHeight="1">
      <c r="A120" s="2472" t="s">
        <v>223</v>
      </c>
      <c r="B120" s="2471">
        <v>530</v>
      </c>
      <c r="C120" s="2471">
        <v>386</v>
      </c>
      <c r="D120" s="2471">
        <v>353</v>
      </c>
      <c r="E120" s="2471">
        <v>267</v>
      </c>
      <c r="F120" s="1443">
        <v>309</v>
      </c>
      <c r="G120" s="1443">
        <v>197</v>
      </c>
      <c r="H120" s="1443">
        <v>188</v>
      </c>
      <c r="I120" s="1443">
        <v>121</v>
      </c>
      <c r="J120" s="913"/>
      <c r="K120" s="913"/>
      <c r="L120" s="913"/>
      <c r="M120" s="913"/>
      <c r="N120" s="913"/>
      <c r="O120" s="913"/>
      <c r="P120" s="913"/>
      <c r="Q120" s="913"/>
      <c r="R120" s="913"/>
      <c r="S120" s="913"/>
    </row>
    <row r="121" spans="1:19" ht="11.1" customHeight="1">
      <c r="A121" s="2468" t="s">
        <v>65</v>
      </c>
      <c r="B121" s="2467">
        <v>161</v>
      </c>
      <c r="C121" s="2467">
        <v>104</v>
      </c>
      <c r="D121" s="2467">
        <v>92</v>
      </c>
      <c r="E121" s="2467">
        <v>63</v>
      </c>
      <c r="F121" s="328">
        <v>43</v>
      </c>
      <c r="G121" s="328">
        <v>18</v>
      </c>
      <c r="H121" s="328">
        <v>23</v>
      </c>
      <c r="I121" s="328">
        <v>9</v>
      </c>
      <c r="J121" s="1111"/>
      <c r="K121" s="1111"/>
      <c r="L121" s="1111"/>
      <c r="M121" s="1111"/>
      <c r="N121" s="1111"/>
      <c r="O121" s="1111"/>
      <c r="P121" s="1111"/>
      <c r="Q121" s="1111"/>
      <c r="R121" s="1111"/>
      <c r="S121" s="1111"/>
    </row>
    <row r="122" spans="1:19" ht="11.1" customHeight="1">
      <c r="A122" s="2470" t="s">
        <v>66</v>
      </c>
      <c r="B122" s="2469">
        <v>386</v>
      </c>
      <c r="C122" s="2469">
        <v>273</v>
      </c>
      <c r="D122" s="2469">
        <v>285</v>
      </c>
      <c r="E122" s="2469">
        <v>205</v>
      </c>
      <c r="F122" s="327">
        <v>203</v>
      </c>
      <c r="G122" s="327">
        <v>133</v>
      </c>
      <c r="H122" s="327">
        <v>102</v>
      </c>
      <c r="I122" s="327">
        <v>64</v>
      </c>
      <c r="J122" s="1111"/>
      <c r="K122" s="1111"/>
      <c r="L122" s="1111"/>
      <c r="M122" s="1111"/>
      <c r="N122" s="1111"/>
      <c r="O122" s="1111"/>
      <c r="P122" s="1111"/>
      <c r="Q122" s="1111"/>
      <c r="R122" s="1111"/>
      <c r="S122" s="1111"/>
    </row>
    <row r="123" spans="1:19" ht="11.1" customHeight="1">
      <c r="A123" s="2468" t="s">
        <v>67</v>
      </c>
      <c r="B123" s="2467">
        <v>99</v>
      </c>
      <c r="C123" s="2467">
        <v>71</v>
      </c>
      <c r="D123" s="2467">
        <v>72</v>
      </c>
      <c r="E123" s="2467">
        <v>56</v>
      </c>
      <c r="F123" s="328">
        <v>33</v>
      </c>
      <c r="G123" s="328">
        <v>18</v>
      </c>
      <c r="H123" s="328">
        <v>16</v>
      </c>
      <c r="I123" s="328">
        <v>5</v>
      </c>
      <c r="J123" s="1111"/>
      <c r="K123" s="1111"/>
      <c r="L123" s="1111"/>
      <c r="M123" s="1111"/>
      <c r="N123" s="1111"/>
      <c r="O123" s="1111"/>
      <c r="P123" s="1111"/>
      <c r="Q123" s="1111"/>
      <c r="R123" s="1111"/>
      <c r="S123" s="1111"/>
    </row>
    <row r="124" spans="1:19" ht="11.1" customHeight="1">
      <c r="A124" s="2470" t="s">
        <v>68</v>
      </c>
      <c r="B124" s="2469">
        <v>171</v>
      </c>
      <c r="C124" s="2469">
        <v>122</v>
      </c>
      <c r="D124" s="2469">
        <v>108</v>
      </c>
      <c r="E124" s="2469">
        <v>86</v>
      </c>
      <c r="F124" s="327">
        <v>98</v>
      </c>
      <c r="G124" s="327">
        <v>50</v>
      </c>
      <c r="H124" s="327">
        <v>80</v>
      </c>
      <c r="I124" s="327">
        <v>39</v>
      </c>
      <c r="J124" s="1111"/>
      <c r="K124" s="1111"/>
      <c r="L124" s="1111"/>
      <c r="M124" s="1111"/>
      <c r="N124" s="1111"/>
      <c r="O124" s="1111"/>
      <c r="P124" s="1111"/>
      <c r="Q124" s="1111"/>
      <c r="R124" s="1111"/>
      <c r="S124" s="1111"/>
    </row>
    <row r="125" spans="1:19" ht="11.1" customHeight="1">
      <c r="A125" s="2468" t="s">
        <v>69</v>
      </c>
      <c r="B125" s="2467">
        <v>263</v>
      </c>
      <c r="C125" s="2467">
        <v>173</v>
      </c>
      <c r="D125" s="2467">
        <v>139</v>
      </c>
      <c r="E125" s="2467">
        <v>104</v>
      </c>
      <c r="F125" s="328">
        <v>158</v>
      </c>
      <c r="G125" s="328">
        <v>99</v>
      </c>
      <c r="H125" s="328">
        <v>71</v>
      </c>
      <c r="I125" s="328">
        <v>50</v>
      </c>
      <c r="J125" s="1111"/>
      <c r="K125" s="1111"/>
      <c r="L125" s="1111"/>
      <c r="M125" s="1111"/>
      <c r="N125" s="1111"/>
      <c r="O125" s="1111"/>
      <c r="P125" s="1111"/>
      <c r="Q125" s="1111"/>
      <c r="R125" s="1111"/>
      <c r="S125" s="1111"/>
    </row>
    <row r="126" spans="1:19" s="520" customFormat="1" ht="14.1" customHeight="1">
      <c r="A126" s="2480" t="s">
        <v>139</v>
      </c>
      <c r="B126" s="2466">
        <v>1800</v>
      </c>
      <c r="C126" s="2466">
        <v>1236</v>
      </c>
      <c r="D126" s="2466">
        <v>1081</v>
      </c>
      <c r="E126" s="2466">
        <v>833</v>
      </c>
      <c r="F126" s="872">
        <v>893</v>
      </c>
      <c r="G126" s="872">
        <v>549</v>
      </c>
      <c r="H126" s="872">
        <v>553</v>
      </c>
      <c r="I126" s="872">
        <v>323</v>
      </c>
      <c r="J126" s="2473"/>
      <c r="K126" s="2473"/>
      <c r="L126" s="2473"/>
      <c r="M126" s="2473"/>
      <c r="N126" s="2473"/>
      <c r="O126" s="2473"/>
      <c r="P126" s="2473"/>
      <c r="Q126" s="2473"/>
      <c r="R126" s="2473"/>
      <c r="S126" s="2473"/>
    </row>
    <row r="127" spans="1:19" s="518" customFormat="1" ht="11.1" customHeight="1">
      <c r="A127" s="2479" t="s">
        <v>224</v>
      </c>
      <c r="B127" s="2478">
        <v>884</v>
      </c>
      <c r="C127" s="2478">
        <v>617</v>
      </c>
      <c r="D127" s="2478">
        <v>554</v>
      </c>
      <c r="E127" s="2478">
        <v>426</v>
      </c>
      <c r="F127" s="1446">
        <v>593</v>
      </c>
      <c r="G127" s="1446">
        <v>376</v>
      </c>
      <c r="H127" s="1446">
        <v>365</v>
      </c>
      <c r="I127" s="1446">
        <v>226</v>
      </c>
      <c r="J127" s="913"/>
      <c r="K127" s="913"/>
      <c r="L127" s="913"/>
      <c r="M127" s="913"/>
      <c r="N127" s="913"/>
      <c r="O127" s="913"/>
      <c r="P127" s="913"/>
      <c r="Q127" s="913"/>
      <c r="R127" s="913"/>
      <c r="S127" s="913"/>
    </row>
    <row r="128" spans="1:19" ht="11.1" customHeight="1">
      <c r="A128" s="2470" t="s">
        <v>92</v>
      </c>
      <c r="B128" s="2469">
        <v>191</v>
      </c>
      <c r="C128" s="2469">
        <v>125</v>
      </c>
      <c r="D128" s="2469">
        <v>134</v>
      </c>
      <c r="E128" s="2469">
        <v>96</v>
      </c>
      <c r="F128" s="327">
        <v>65</v>
      </c>
      <c r="G128" s="327">
        <v>34</v>
      </c>
      <c r="H128" s="327">
        <v>54</v>
      </c>
      <c r="I128" s="327">
        <v>29</v>
      </c>
      <c r="J128" s="1111"/>
      <c r="K128" s="1111"/>
      <c r="L128" s="1111"/>
      <c r="M128" s="1111"/>
      <c r="N128" s="1111"/>
      <c r="O128" s="1111"/>
      <c r="P128" s="1111"/>
      <c r="Q128" s="1111"/>
      <c r="R128" s="1111"/>
      <c r="S128" s="1111"/>
    </row>
    <row r="129" spans="1:19" ht="11.1" customHeight="1">
      <c r="A129" s="2468" t="s">
        <v>93</v>
      </c>
      <c r="B129" s="2467">
        <v>173</v>
      </c>
      <c r="C129" s="2467">
        <v>113</v>
      </c>
      <c r="D129" s="2467">
        <v>89</v>
      </c>
      <c r="E129" s="2467">
        <v>66</v>
      </c>
      <c r="F129" s="328">
        <v>49</v>
      </c>
      <c r="G129" s="328">
        <v>27</v>
      </c>
      <c r="H129" s="328">
        <v>29</v>
      </c>
      <c r="I129" s="328">
        <v>16</v>
      </c>
      <c r="J129" s="1111"/>
      <c r="K129" s="1111"/>
      <c r="L129" s="1111"/>
      <c r="M129" s="1111"/>
      <c r="N129" s="1111"/>
      <c r="O129" s="1111"/>
      <c r="P129" s="1111"/>
      <c r="Q129" s="1111"/>
      <c r="R129" s="1111"/>
      <c r="S129" s="1111"/>
    </row>
    <row r="130" spans="1:19" ht="11.1" customHeight="1">
      <c r="A130" s="2470" t="s">
        <v>94</v>
      </c>
      <c r="B130" s="2469">
        <v>151</v>
      </c>
      <c r="C130" s="2469">
        <v>107</v>
      </c>
      <c r="D130" s="2469">
        <v>78</v>
      </c>
      <c r="E130" s="2469">
        <v>66</v>
      </c>
      <c r="F130" s="327">
        <v>51</v>
      </c>
      <c r="G130" s="327">
        <v>25</v>
      </c>
      <c r="H130" s="327">
        <v>30</v>
      </c>
      <c r="I130" s="327">
        <v>14</v>
      </c>
      <c r="J130" s="1111"/>
      <c r="K130" s="1111"/>
      <c r="L130" s="1111"/>
      <c r="M130" s="1111"/>
      <c r="N130" s="1111"/>
      <c r="O130" s="1111"/>
      <c r="P130" s="1111"/>
      <c r="Q130" s="1111"/>
      <c r="R130" s="1111"/>
      <c r="S130" s="1111"/>
    </row>
    <row r="131" spans="1:19" ht="11.1" customHeight="1">
      <c r="A131" s="2468" t="s">
        <v>95</v>
      </c>
      <c r="B131" s="2467">
        <v>331</v>
      </c>
      <c r="C131" s="2467">
        <v>227</v>
      </c>
      <c r="D131" s="2467">
        <v>185</v>
      </c>
      <c r="E131" s="2467">
        <v>145</v>
      </c>
      <c r="F131" s="328">
        <v>116</v>
      </c>
      <c r="G131" s="328">
        <v>75</v>
      </c>
      <c r="H131" s="328">
        <v>74</v>
      </c>
      <c r="I131" s="328">
        <v>37</v>
      </c>
      <c r="J131" s="1111"/>
      <c r="K131" s="1111"/>
      <c r="L131" s="1111"/>
      <c r="M131" s="1111"/>
      <c r="N131" s="1111"/>
      <c r="O131" s="1111"/>
      <c r="P131" s="1111"/>
      <c r="Q131" s="1111"/>
      <c r="R131" s="1111"/>
      <c r="S131" s="1111"/>
    </row>
    <row r="132" spans="1:19" ht="11.1" customHeight="1">
      <c r="A132" s="2470" t="s">
        <v>96</v>
      </c>
      <c r="B132" s="2469">
        <v>70</v>
      </c>
      <c r="C132" s="2469">
        <v>47</v>
      </c>
      <c r="D132" s="2469">
        <v>41</v>
      </c>
      <c r="E132" s="2469">
        <v>34</v>
      </c>
      <c r="F132" s="327">
        <v>19</v>
      </c>
      <c r="G132" s="327">
        <v>12</v>
      </c>
      <c r="H132" s="327">
        <v>1</v>
      </c>
      <c r="I132" s="327">
        <v>1</v>
      </c>
      <c r="J132" s="1111"/>
      <c r="K132" s="1111"/>
      <c r="L132" s="1111"/>
      <c r="M132" s="1111"/>
      <c r="N132" s="1111"/>
      <c r="O132" s="1111"/>
      <c r="P132" s="1111"/>
      <c r="Q132" s="1111"/>
      <c r="R132" s="1111"/>
      <c r="S132" s="1111"/>
    </row>
    <row r="133" spans="1:19" s="520" customFormat="1" ht="14.1" customHeight="1">
      <c r="A133" s="2475" t="s">
        <v>140</v>
      </c>
      <c r="B133" s="2474">
        <v>2659</v>
      </c>
      <c r="C133" s="2474">
        <v>1794</v>
      </c>
      <c r="D133" s="2474">
        <v>1633</v>
      </c>
      <c r="E133" s="2474">
        <v>1208</v>
      </c>
      <c r="F133" s="319">
        <v>1437</v>
      </c>
      <c r="G133" s="319">
        <v>838</v>
      </c>
      <c r="H133" s="319">
        <v>808</v>
      </c>
      <c r="I133" s="319">
        <v>473</v>
      </c>
      <c r="J133" s="2473"/>
      <c r="K133" s="2473"/>
      <c r="L133" s="2473"/>
      <c r="M133" s="2473"/>
      <c r="N133" s="2473"/>
      <c r="O133" s="2473"/>
      <c r="P133" s="2473"/>
      <c r="Q133" s="2473"/>
      <c r="R133" s="2473"/>
      <c r="S133" s="2473"/>
    </row>
    <row r="134" spans="1:19" s="518" customFormat="1" ht="11.1" customHeight="1">
      <c r="A134" s="2472" t="s">
        <v>225</v>
      </c>
      <c r="B134" s="2471">
        <v>892</v>
      </c>
      <c r="C134" s="2471">
        <v>675</v>
      </c>
      <c r="D134" s="2471">
        <v>511</v>
      </c>
      <c r="E134" s="2471">
        <v>424</v>
      </c>
      <c r="F134" s="1443">
        <v>610</v>
      </c>
      <c r="G134" s="1443">
        <v>387</v>
      </c>
      <c r="H134" s="1443">
        <v>306</v>
      </c>
      <c r="I134" s="1443">
        <v>182</v>
      </c>
      <c r="J134" s="913"/>
      <c r="K134" s="913"/>
      <c r="L134" s="913"/>
      <c r="M134" s="913"/>
      <c r="N134" s="913"/>
      <c r="O134" s="913"/>
      <c r="P134" s="913"/>
      <c r="Q134" s="913"/>
      <c r="R134" s="913"/>
      <c r="S134" s="913"/>
    </row>
    <row r="135" spans="1:19" ht="11.1" customHeight="1">
      <c r="A135" s="2468" t="s">
        <v>89</v>
      </c>
      <c r="B135" s="2467">
        <v>177</v>
      </c>
      <c r="C135" s="2467">
        <v>125</v>
      </c>
      <c r="D135" s="2467">
        <v>104</v>
      </c>
      <c r="E135" s="2467">
        <v>81</v>
      </c>
      <c r="F135" s="328">
        <v>107</v>
      </c>
      <c r="G135" s="328">
        <v>68</v>
      </c>
      <c r="H135" s="328">
        <v>65</v>
      </c>
      <c r="I135" s="328">
        <v>42</v>
      </c>
      <c r="J135" s="1111"/>
      <c r="K135" s="1111"/>
      <c r="L135" s="1111"/>
      <c r="M135" s="1111"/>
      <c r="N135" s="1111"/>
      <c r="O135" s="1111"/>
      <c r="P135" s="1111"/>
      <c r="Q135" s="1111"/>
      <c r="R135" s="1111"/>
      <c r="S135" s="1111"/>
    </row>
    <row r="136" spans="1:19" ht="11.1" customHeight="1">
      <c r="A136" s="2470" t="s">
        <v>226</v>
      </c>
      <c r="B136" s="2469">
        <v>1004</v>
      </c>
      <c r="C136" s="2469">
        <v>673</v>
      </c>
      <c r="D136" s="2469">
        <v>642</v>
      </c>
      <c r="E136" s="2469">
        <v>485</v>
      </c>
      <c r="F136" s="327">
        <v>499</v>
      </c>
      <c r="G136" s="327">
        <v>286</v>
      </c>
      <c r="H136" s="327">
        <v>331</v>
      </c>
      <c r="I136" s="327">
        <v>200</v>
      </c>
      <c r="J136" s="1111"/>
      <c r="K136" s="1111"/>
      <c r="L136" s="1111"/>
      <c r="M136" s="1111"/>
      <c r="N136" s="1111"/>
      <c r="O136" s="1111"/>
      <c r="P136" s="1111"/>
      <c r="Q136" s="1111"/>
      <c r="R136" s="1111"/>
      <c r="S136" s="1111"/>
    </row>
    <row r="137" spans="1:19" ht="11.1" customHeight="1">
      <c r="A137" s="2468" t="s">
        <v>90</v>
      </c>
      <c r="B137" s="2467">
        <v>183</v>
      </c>
      <c r="C137" s="2467">
        <v>137</v>
      </c>
      <c r="D137" s="2467">
        <v>114</v>
      </c>
      <c r="E137" s="2467">
        <v>91</v>
      </c>
      <c r="F137" s="328">
        <v>85</v>
      </c>
      <c r="G137" s="328">
        <v>47</v>
      </c>
      <c r="H137" s="328">
        <v>38</v>
      </c>
      <c r="I137" s="328">
        <v>21</v>
      </c>
      <c r="J137" s="1111"/>
      <c r="K137" s="1111"/>
      <c r="L137" s="1111"/>
      <c r="M137" s="1111"/>
      <c r="N137" s="1111"/>
      <c r="O137" s="1111"/>
      <c r="P137" s="1111"/>
      <c r="Q137" s="1111"/>
      <c r="R137" s="1111"/>
      <c r="S137" s="1111"/>
    </row>
    <row r="138" spans="1:19" ht="11.1" customHeight="1">
      <c r="A138" s="2470" t="s">
        <v>91</v>
      </c>
      <c r="B138" s="2469">
        <v>403</v>
      </c>
      <c r="C138" s="2469">
        <v>184</v>
      </c>
      <c r="D138" s="2469">
        <v>262</v>
      </c>
      <c r="E138" s="2469">
        <v>127</v>
      </c>
      <c r="F138" s="327">
        <v>136</v>
      </c>
      <c r="G138" s="327">
        <v>50</v>
      </c>
      <c r="H138" s="327">
        <v>68</v>
      </c>
      <c r="I138" s="327">
        <v>28</v>
      </c>
      <c r="J138" s="1111"/>
      <c r="K138" s="1111"/>
      <c r="L138" s="1111"/>
      <c r="M138" s="1111"/>
      <c r="N138" s="1111"/>
      <c r="O138" s="1111"/>
      <c r="P138" s="1111"/>
      <c r="Q138" s="1111"/>
      <c r="R138" s="1111"/>
      <c r="S138" s="1111"/>
    </row>
    <row r="139" spans="1:19" s="520" customFormat="1" ht="14.1" customHeight="1">
      <c r="A139" s="2475" t="s">
        <v>141</v>
      </c>
      <c r="B139" s="2474">
        <v>2053</v>
      </c>
      <c r="C139" s="2474">
        <v>1565</v>
      </c>
      <c r="D139" s="2474">
        <v>1271</v>
      </c>
      <c r="E139" s="2474">
        <v>1053</v>
      </c>
      <c r="F139" s="319">
        <v>1248</v>
      </c>
      <c r="G139" s="319">
        <v>837</v>
      </c>
      <c r="H139" s="319">
        <v>838</v>
      </c>
      <c r="I139" s="319">
        <v>557</v>
      </c>
      <c r="J139" s="2473"/>
      <c r="K139" s="2473"/>
      <c r="L139" s="2473"/>
      <c r="M139" s="2473"/>
      <c r="N139" s="2473"/>
      <c r="O139" s="2473"/>
      <c r="P139" s="2473"/>
      <c r="Q139" s="2473"/>
      <c r="R139" s="2473"/>
      <c r="S139" s="2473"/>
    </row>
    <row r="140" spans="1:19" s="518" customFormat="1" ht="11.1" customHeight="1">
      <c r="A140" s="2472" t="s">
        <v>227</v>
      </c>
      <c r="B140" s="2471">
        <v>1110</v>
      </c>
      <c r="C140" s="2471">
        <v>889</v>
      </c>
      <c r="D140" s="2471">
        <v>755</v>
      </c>
      <c r="E140" s="2471">
        <v>646</v>
      </c>
      <c r="F140" s="1443">
        <v>899</v>
      </c>
      <c r="G140" s="1443">
        <v>591</v>
      </c>
      <c r="H140" s="1443">
        <v>652</v>
      </c>
      <c r="I140" s="1443">
        <v>421</v>
      </c>
      <c r="J140" s="913"/>
      <c r="K140" s="913"/>
      <c r="L140" s="913"/>
      <c r="M140" s="913"/>
      <c r="N140" s="913"/>
      <c r="O140" s="913"/>
      <c r="P140" s="913"/>
      <c r="Q140" s="913"/>
      <c r="R140" s="913"/>
      <c r="S140" s="913"/>
    </row>
    <row r="141" spans="1:19" ht="11.1" customHeight="1">
      <c r="A141" s="2468" t="s">
        <v>59</v>
      </c>
      <c r="B141" s="2467">
        <v>393</v>
      </c>
      <c r="C141" s="2467">
        <v>292</v>
      </c>
      <c r="D141" s="2467">
        <v>200</v>
      </c>
      <c r="E141" s="2467">
        <v>170</v>
      </c>
      <c r="F141" s="328">
        <v>170</v>
      </c>
      <c r="G141" s="328">
        <v>123</v>
      </c>
      <c r="H141" s="328">
        <v>111</v>
      </c>
      <c r="I141" s="328">
        <v>80</v>
      </c>
      <c r="J141" s="1111"/>
      <c r="K141" s="1111"/>
      <c r="L141" s="1111"/>
      <c r="M141" s="1111"/>
      <c r="N141" s="1111"/>
      <c r="O141" s="1111"/>
      <c r="P141" s="1111"/>
      <c r="Q141" s="1111"/>
      <c r="R141" s="1111"/>
      <c r="S141" s="1111"/>
    </row>
    <row r="142" spans="1:19" ht="11.1" customHeight="1">
      <c r="A142" s="2470" t="s">
        <v>60</v>
      </c>
      <c r="B142" s="2469">
        <v>74</v>
      </c>
      <c r="C142" s="2469">
        <v>48</v>
      </c>
      <c r="D142" s="2469">
        <v>74</v>
      </c>
      <c r="E142" s="2469">
        <v>48</v>
      </c>
      <c r="F142" s="327">
        <v>35</v>
      </c>
      <c r="G142" s="327">
        <v>20</v>
      </c>
      <c r="H142" s="327">
        <v>12</v>
      </c>
      <c r="I142" s="327">
        <v>8</v>
      </c>
      <c r="J142" s="1111"/>
      <c r="K142" s="1111"/>
      <c r="L142" s="1111"/>
      <c r="M142" s="1111"/>
      <c r="N142" s="1111"/>
      <c r="O142" s="1111"/>
      <c r="P142" s="1111"/>
      <c r="Q142" s="1111"/>
      <c r="R142" s="1111"/>
      <c r="S142" s="1111"/>
    </row>
    <row r="143" spans="1:19" ht="11.1" customHeight="1">
      <c r="A143" s="2468" t="s">
        <v>61</v>
      </c>
      <c r="B143" s="2467">
        <v>128</v>
      </c>
      <c r="C143" s="2467">
        <v>92</v>
      </c>
      <c r="D143" s="2467">
        <v>71</v>
      </c>
      <c r="E143" s="2467">
        <v>55</v>
      </c>
      <c r="F143" s="328">
        <v>27</v>
      </c>
      <c r="G143" s="328">
        <v>21</v>
      </c>
      <c r="H143" s="328">
        <v>9</v>
      </c>
      <c r="I143" s="328">
        <v>9</v>
      </c>
      <c r="J143" s="1111"/>
      <c r="K143" s="1111"/>
      <c r="L143" s="1111"/>
      <c r="M143" s="1111"/>
      <c r="N143" s="1111"/>
      <c r="O143" s="1111"/>
      <c r="P143" s="1111"/>
      <c r="Q143" s="1111"/>
      <c r="R143" s="1111"/>
      <c r="S143" s="1111"/>
    </row>
    <row r="144" spans="1:19" ht="11.1" customHeight="1">
      <c r="A144" s="2470" t="s">
        <v>62</v>
      </c>
      <c r="B144" s="2469">
        <v>48</v>
      </c>
      <c r="C144" s="2469">
        <v>35</v>
      </c>
      <c r="D144" s="2469">
        <v>30</v>
      </c>
      <c r="E144" s="2469">
        <v>23</v>
      </c>
      <c r="F144" s="327">
        <v>26</v>
      </c>
      <c r="G144" s="327">
        <v>18</v>
      </c>
      <c r="H144" s="327">
        <v>7</v>
      </c>
      <c r="I144" s="327">
        <v>4</v>
      </c>
      <c r="J144" s="1111"/>
      <c r="K144" s="1111"/>
      <c r="L144" s="1111"/>
      <c r="M144" s="1111"/>
      <c r="N144" s="1111"/>
      <c r="O144" s="1111"/>
      <c r="P144" s="1111"/>
      <c r="Q144" s="1111"/>
      <c r="R144" s="1111"/>
      <c r="S144" s="1111"/>
    </row>
    <row r="145" spans="1:19" ht="11.1" customHeight="1">
      <c r="A145" s="2468" t="s">
        <v>63</v>
      </c>
      <c r="B145" s="2467">
        <v>123</v>
      </c>
      <c r="C145" s="2467">
        <v>85</v>
      </c>
      <c r="D145" s="2467">
        <v>50</v>
      </c>
      <c r="E145" s="2467">
        <v>42</v>
      </c>
      <c r="F145" s="328">
        <v>33</v>
      </c>
      <c r="G145" s="328">
        <v>20</v>
      </c>
      <c r="H145" s="328">
        <v>15</v>
      </c>
      <c r="I145" s="328">
        <v>12</v>
      </c>
      <c r="J145" s="1111"/>
      <c r="K145" s="1111"/>
      <c r="L145" s="1111"/>
      <c r="M145" s="1111"/>
      <c r="N145" s="1111"/>
      <c r="O145" s="1111"/>
      <c r="P145" s="1111"/>
      <c r="Q145" s="1111"/>
      <c r="R145" s="1111"/>
      <c r="S145" s="1111"/>
    </row>
    <row r="146" spans="1:19" ht="11.1" customHeight="1">
      <c r="A146" s="2470" t="s">
        <v>64</v>
      </c>
      <c r="B146" s="2469">
        <v>177</v>
      </c>
      <c r="C146" s="2469">
        <v>124</v>
      </c>
      <c r="D146" s="2469">
        <v>91</v>
      </c>
      <c r="E146" s="2469">
        <v>69</v>
      </c>
      <c r="F146" s="327">
        <v>58</v>
      </c>
      <c r="G146" s="327">
        <v>44</v>
      </c>
      <c r="H146" s="327">
        <v>32</v>
      </c>
      <c r="I146" s="327">
        <v>23</v>
      </c>
      <c r="J146" s="1111"/>
      <c r="K146" s="1111"/>
      <c r="L146" s="1111"/>
      <c r="M146" s="1111"/>
      <c r="N146" s="1111"/>
      <c r="O146" s="1111"/>
      <c r="P146" s="1111"/>
      <c r="Q146" s="1111"/>
      <c r="R146" s="1111"/>
      <c r="S146" s="1111"/>
    </row>
    <row r="147" spans="1:19" s="520" customFormat="1" ht="21" customHeight="1">
      <c r="A147" s="2481" t="s">
        <v>262</v>
      </c>
      <c r="B147" s="2474">
        <v>13594</v>
      </c>
      <c r="C147" s="2474">
        <v>8968</v>
      </c>
      <c r="D147" s="2474">
        <v>6882</v>
      </c>
      <c r="E147" s="2474">
        <v>5092</v>
      </c>
      <c r="F147" s="319">
        <v>6737</v>
      </c>
      <c r="G147" s="319">
        <v>4007</v>
      </c>
      <c r="H147" s="319">
        <v>3488</v>
      </c>
      <c r="I147" s="319">
        <v>2104</v>
      </c>
      <c r="J147" s="2473"/>
      <c r="K147" s="2473"/>
      <c r="L147" s="2473"/>
      <c r="M147" s="2473"/>
      <c r="N147" s="2473"/>
      <c r="O147" s="2473"/>
      <c r="P147" s="2473"/>
      <c r="Q147" s="2473"/>
      <c r="R147" s="2473"/>
      <c r="S147" s="2473"/>
    </row>
    <row r="148" spans="1:19" s="520" customFormat="1" ht="11.1" customHeight="1">
      <c r="A148" s="2480" t="s">
        <v>142</v>
      </c>
      <c r="B148" s="2466">
        <v>975</v>
      </c>
      <c r="C148" s="2466">
        <v>680</v>
      </c>
      <c r="D148" s="2466">
        <v>426</v>
      </c>
      <c r="E148" s="2466">
        <v>345</v>
      </c>
      <c r="F148" s="872">
        <v>523</v>
      </c>
      <c r="G148" s="872">
        <v>303</v>
      </c>
      <c r="H148" s="872">
        <v>156</v>
      </c>
      <c r="I148" s="872">
        <v>95</v>
      </c>
      <c r="J148" s="2473"/>
      <c r="K148" s="2473"/>
      <c r="L148" s="2473"/>
      <c r="M148" s="2473"/>
      <c r="N148" s="2473"/>
      <c r="O148" s="2473"/>
      <c r="P148" s="2473"/>
      <c r="Q148" s="2473"/>
      <c r="R148" s="2473"/>
      <c r="S148" s="2473"/>
    </row>
    <row r="149" spans="1:19" s="518" customFormat="1" ht="11.1" customHeight="1">
      <c r="A149" s="2479" t="s">
        <v>70</v>
      </c>
      <c r="B149" s="2478">
        <v>373</v>
      </c>
      <c r="C149" s="2478">
        <v>275</v>
      </c>
      <c r="D149" s="2478">
        <v>167</v>
      </c>
      <c r="E149" s="2478">
        <v>128</v>
      </c>
      <c r="F149" s="1446">
        <v>213</v>
      </c>
      <c r="G149" s="1446">
        <v>128</v>
      </c>
      <c r="H149" s="1446">
        <v>103</v>
      </c>
      <c r="I149" s="1446">
        <v>68</v>
      </c>
      <c r="J149" s="913"/>
      <c r="K149" s="913"/>
      <c r="L149" s="913"/>
      <c r="M149" s="913"/>
      <c r="N149" s="913"/>
      <c r="O149" s="913"/>
      <c r="P149" s="913"/>
      <c r="Q149" s="913"/>
      <c r="R149" s="913"/>
      <c r="S149" s="913"/>
    </row>
    <row r="150" spans="1:19" ht="11.1" customHeight="1">
      <c r="A150" s="2470" t="s">
        <v>71</v>
      </c>
      <c r="B150" s="2469">
        <v>162</v>
      </c>
      <c r="C150" s="2469">
        <v>102</v>
      </c>
      <c r="D150" s="2469">
        <v>71</v>
      </c>
      <c r="E150" s="2469">
        <v>52</v>
      </c>
      <c r="F150" s="327">
        <v>58</v>
      </c>
      <c r="G150" s="327">
        <v>35</v>
      </c>
      <c r="H150" s="327">
        <v>25</v>
      </c>
      <c r="I150" s="327">
        <v>14</v>
      </c>
      <c r="J150" s="1111"/>
      <c r="K150" s="1111"/>
      <c r="L150" s="1111"/>
      <c r="M150" s="1111"/>
      <c r="N150" s="1111"/>
      <c r="O150" s="1111"/>
      <c r="P150" s="1111"/>
      <c r="Q150" s="1111"/>
      <c r="R150" s="1111"/>
      <c r="S150" s="1111"/>
    </row>
    <row r="151" spans="1:19" ht="11.1" customHeight="1">
      <c r="A151" s="2468" t="s">
        <v>72</v>
      </c>
      <c r="B151" s="2467">
        <v>141</v>
      </c>
      <c r="C151" s="2467">
        <v>94</v>
      </c>
      <c r="D151" s="2467">
        <v>65</v>
      </c>
      <c r="E151" s="2467">
        <v>52</v>
      </c>
      <c r="F151" s="328">
        <v>85</v>
      </c>
      <c r="G151" s="328">
        <v>43</v>
      </c>
      <c r="H151" s="328">
        <v>5</v>
      </c>
      <c r="I151" s="328">
        <v>1</v>
      </c>
      <c r="J151" s="1111"/>
      <c r="K151" s="1111"/>
      <c r="L151" s="1111"/>
      <c r="M151" s="1111"/>
      <c r="N151" s="1111"/>
      <c r="O151" s="1111"/>
      <c r="P151" s="1111"/>
      <c r="Q151" s="1111"/>
      <c r="R151" s="1111"/>
      <c r="S151" s="1111"/>
    </row>
    <row r="152" spans="1:19" ht="11.1" customHeight="1">
      <c r="A152" s="2470" t="s">
        <v>73</v>
      </c>
      <c r="B152" s="2469">
        <v>299</v>
      </c>
      <c r="C152" s="2469">
        <v>209</v>
      </c>
      <c r="D152" s="2469">
        <v>123</v>
      </c>
      <c r="E152" s="2469">
        <v>113</v>
      </c>
      <c r="F152" s="327">
        <v>167</v>
      </c>
      <c r="G152" s="327">
        <v>97</v>
      </c>
      <c r="H152" s="327">
        <v>23</v>
      </c>
      <c r="I152" s="327">
        <v>12</v>
      </c>
      <c r="J152" s="1111"/>
      <c r="K152" s="1111"/>
      <c r="L152" s="1111"/>
      <c r="M152" s="1111"/>
      <c r="N152" s="1111"/>
      <c r="O152" s="1111"/>
      <c r="P152" s="1111"/>
      <c r="Q152" s="1111"/>
      <c r="R152" s="1111"/>
      <c r="S152" s="1111"/>
    </row>
    <row r="153" spans="1:19" s="520" customFormat="1" ht="12" customHeight="1">
      <c r="A153" s="2475" t="s">
        <v>143</v>
      </c>
      <c r="B153" s="2474">
        <v>1413</v>
      </c>
      <c r="C153" s="2474">
        <v>977</v>
      </c>
      <c r="D153" s="2474">
        <v>769</v>
      </c>
      <c r="E153" s="2474">
        <v>611</v>
      </c>
      <c r="F153" s="319">
        <v>567</v>
      </c>
      <c r="G153" s="319">
        <v>364</v>
      </c>
      <c r="H153" s="319">
        <v>313</v>
      </c>
      <c r="I153" s="319">
        <v>206</v>
      </c>
      <c r="J153" s="2473"/>
      <c r="K153" s="2473"/>
      <c r="L153" s="2473"/>
      <c r="M153" s="2473"/>
      <c r="N153" s="2473"/>
      <c r="O153" s="2473"/>
      <c r="P153" s="2473"/>
      <c r="Q153" s="2473"/>
      <c r="R153" s="2473"/>
      <c r="S153" s="2473"/>
    </row>
    <row r="154" spans="1:19" s="518" customFormat="1" ht="10.5" customHeight="1">
      <c r="A154" s="2472" t="s">
        <v>144</v>
      </c>
      <c r="B154" s="2471">
        <v>488</v>
      </c>
      <c r="C154" s="2471">
        <v>370</v>
      </c>
      <c r="D154" s="2471">
        <v>302</v>
      </c>
      <c r="E154" s="2471">
        <v>250</v>
      </c>
      <c r="F154" s="1443">
        <v>423</v>
      </c>
      <c r="G154" s="1443">
        <v>282</v>
      </c>
      <c r="H154" s="1443">
        <v>236</v>
      </c>
      <c r="I154" s="1443">
        <v>163</v>
      </c>
      <c r="J154" s="913"/>
      <c r="K154" s="913"/>
      <c r="L154" s="913"/>
      <c r="M154" s="913"/>
      <c r="N154" s="913"/>
      <c r="O154" s="913"/>
      <c r="P154" s="913"/>
      <c r="Q154" s="913"/>
      <c r="R154" s="913"/>
      <c r="S154" s="913"/>
    </row>
    <row r="155" spans="1:19" ht="10.5" customHeight="1">
      <c r="A155" s="2477" t="s">
        <v>145</v>
      </c>
      <c r="B155" s="2467">
        <v>414</v>
      </c>
      <c r="C155" s="2467">
        <v>308</v>
      </c>
      <c r="D155" s="2467">
        <v>234</v>
      </c>
      <c r="E155" s="2467">
        <v>192</v>
      </c>
      <c r="F155" s="328">
        <v>346</v>
      </c>
      <c r="G155" s="328">
        <v>245</v>
      </c>
      <c r="H155" s="328">
        <v>172</v>
      </c>
      <c r="I155" s="328">
        <v>131</v>
      </c>
      <c r="J155" s="1111"/>
      <c r="K155" s="1111"/>
      <c r="L155" s="1111"/>
      <c r="M155" s="1111"/>
      <c r="N155" s="1111"/>
      <c r="O155" s="1111"/>
      <c r="P155" s="1111"/>
      <c r="Q155" s="1111"/>
      <c r="R155" s="1111"/>
      <c r="S155" s="1111"/>
    </row>
    <row r="156" spans="1:19" ht="10.5" customHeight="1">
      <c r="A156" s="2476" t="s">
        <v>146</v>
      </c>
      <c r="B156" s="2469">
        <v>74</v>
      </c>
      <c r="C156" s="2469">
        <v>62</v>
      </c>
      <c r="D156" s="2469">
        <v>68</v>
      </c>
      <c r="E156" s="2469">
        <v>58</v>
      </c>
      <c r="F156" s="327">
        <v>77</v>
      </c>
      <c r="G156" s="327">
        <v>37</v>
      </c>
      <c r="H156" s="327">
        <v>64</v>
      </c>
      <c r="I156" s="327">
        <v>32</v>
      </c>
      <c r="J156" s="1111"/>
      <c r="K156" s="1111"/>
      <c r="L156" s="1111"/>
      <c r="M156" s="1111"/>
      <c r="N156" s="1111"/>
      <c r="O156" s="1111"/>
      <c r="P156" s="1111"/>
      <c r="Q156" s="1111"/>
      <c r="R156" s="1111"/>
      <c r="S156" s="1111"/>
    </row>
    <row r="157" spans="1:19" ht="10.5" customHeight="1">
      <c r="A157" s="2468" t="s">
        <v>53</v>
      </c>
      <c r="B157" s="2467">
        <v>125</v>
      </c>
      <c r="C157" s="2467">
        <v>92</v>
      </c>
      <c r="D157" s="2467">
        <v>74</v>
      </c>
      <c r="E157" s="2467">
        <v>64</v>
      </c>
      <c r="F157" s="328">
        <v>45</v>
      </c>
      <c r="G157" s="328">
        <v>35</v>
      </c>
      <c r="H157" s="328">
        <v>31</v>
      </c>
      <c r="I157" s="328">
        <v>24</v>
      </c>
      <c r="J157" s="1111"/>
      <c r="K157" s="1111"/>
      <c r="L157" s="1111"/>
      <c r="M157" s="1111"/>
      <c r="N157" s="1111"/>
      <c r="O157" s="1111"/>
      <c r="P157" s="1111"/>
      <c r="Q157" s="1111"/>
      <c r="R157" s="1111"/>
      <c r="S157" s="1111"/>
    </row>
    <row r="158" spans="1:19" ht="10.5" customHeight="1">
      <c r="A158" s="2470" t="s">
        <v>54</v>
      </c>
      <c r="B158" s="2469">
        <v>75</v>
      </c>
      <c r="C158" s="2469">
        <v>50</v>
      </c>
      <c r="D158" s="2469">
        <v>38</v>
      </c>
      <c r="E158" s="2469">
        <v>29</v>
      </c>
      <c r="F158" s="327" t="s">
        <v>256</v>
      </c>
      <c r="G158" s="327" t="s">
        <v>256</v>
      </c>
      <c r="H158" s="327" t="s">
        <v>256</v>
      </c>
      <c r="I158" s="327" t="s">
        <v>256</v>
      </c>
      <c r="J158" s="1111"/>
      <c r="K158" s="1111"/>
      <c r="L158" s="1111"/>
      <c r="M158" s="1111"/>
      <c r="N158" s="1111"/>
      <c r="O158" s="1111"/>
      <c r="P158" s="1111"/>
      <c r="Q158" s="1111"/>
      <c r="R158" s="1111"/>
      <c r="S158" s="1111"/>
    </row>
    <row r="159" spans="1:19" ht="10.5" customHeight="1">
      <c r="A159" s="2468" t="s">
        <v>55</v>
      </c>
      <c r="B159" s="2467">
        <v>103</v>
      </c>
      <c r="C159" s="2467">
        <v>79</v>
      </c>
      <c r="D159" s="2467">
        <v>80</v>
      </c>
      <c r="E159" s="2467">
        <v>67</v>
      </c>
      <c r="F159" s="328" t="s">
        <v>256</v>
      </c>
      <c r="G159" s="328" t="s">
        <v>256</v>
      </c>
      <c r="H159" s="328" t="s">
        <v>256</v>
      </c>
      <c r="I159" s="328" t="s">
        <v>256</v>
      </c>
      <c r="J159" s="1111"/>
      <c r="K159" s="1111"/>
      <c r="L159" s="1111"/>
      <c r="M159" s="1111"/>
      <c r="N159" s="1111"/>
      <c r="O159" s="1111"/>
      <c r="P159" s="1111"/>
      <c r="Q159" s="1111"/>
      <c r="R159" s="1111"/>
      <c r="S159" s="1111"/>
    </row>
    <row r="160" spans="1:19" ht="10.5" customHeight="1">
      <c r="A160" s="2470" t="s">
        <v>56</v>
      </c>
      <c r="B160" s="2469">
        <v>89</v>
      </c>
      <c r="C160" s="2469">
        <v>52</v>
      </c>
      <c r="D160" s="2469">
        <v>58</v>
      </c>
      <c r="E160" s="2469">
        <v>34</v>
      </c>
      <c r="F160" s="327">
        <v>24</v>
      </c>
      <c r="G160" s="327">
        <v>7</v>
      </c>
      <c r="H160" s="327">
        <v>12</v>
      </c>
      <c r="I160" s="327">
        <v>3</v>
      </c>
      <c r="J160" s="1111"/>
      <c r="K160" s="1111"/>
      <c r="L160" s="1111"/>
      <c r="M160" s="1111"/>
      <c r="N160" s="1111"/>
      <c r="O160" s="1111"/>
      <c r="P160" s="1111"/>
      <c r="Q160" s="1111"/>
      <c r="R160" s="1111"/>
      <c r="S160" s="1111"/>
    </row>
    <row r="161" spans="1:19" ht="10.5" customHeight="1">
      <c r="A161" s="2468" t="s">
        <v>57</v>
      </c>
      <c r="B161" s="2467">
        <v>163</v>
      </c>
      <c r="C161" s="2467">
        <v>91</v>
      </c>
      <c r="D161" s="2467">
        <v>60</v>
      </c>
      <c r="E161" s="2467">
        <v>44</v>
      </c>
      <c r="F161" s="328">
        <v>26</v>
      </c>
      <c r="G161" s="328">
        <v>15</v>
      </c>
      <c r="H161" s="328">
        <v>6</v>
      </c>
      <c r="I161" s="328">
        <v>4</v>
      </c>
      <c r="J161" s="1111"/>
      <c r="K161" s="1111"/>
      <c r="L161" s="1111"/>
      <c r="M161" s="1111"/>
      <c r="N161" s="1111"/>
      <c r="O161" s="1111"/>
      <c r="P161" s="1111"/>
      <c r="Q161" s="1111"/>
      <c r="R161" s="1111"/>
      <c r="S161" s="1111"/>
    </row>
    <row r="162" spans="1:19" ht="10.5" customHeight="1">
      <c r="A162" s="2470" t="s">
        <v>58</v>
      </c>
      <c r="B162" s="2469">
        <v>102</v>
      </c>
      <c r="C162" s="2469">
        <v>70</v>
      </c>
      <c r="D162" s="2469">
        <v>46</v>
      </c>
      <c r="E162" s="2469">
        <v>36</v>
      </c>
      <c r="F162" s="327" t="s">
        <v>256</v>
      </c>
      <c r="G162" s="327" t="s">
        <v>256</v>
      </c>
      <c r="H162" s="327" t="s">
        <v>256</v>
      </c>
      <c r="I162" s="327" t="s">
        <v>256</v>
      </c>
      <c r="J162" s="1111"/>
      <c r="K162" s="1111"/>
      <c r="L162" s="1111"/>
      <c r="M162" s="1111"/>
      <c r="N162" s="1111"/>
      <c r="O162" s="1111"/>
      <c r="P162" s="1111"/>
      <c r="Q162" s="1111"/>
      <c r="R162" s="1111"/>
      <c r="S162" s="1111"/>
    </row>
    <row r="163" spans="1:19" ht="10.5" customHeight="1">
      <c r="A163" s="2468" t="s">
        <v>123</v>
      </c>
      <c r="B163" s="2467">
        <v>268</v>
      </c>
      <c r="C163" s="2467">
        <v>173</v>
      </c>
      <c r="D163" s="2467">
        <v>111</v>
      </c>
      <c r="E163" s="2467">
        <v>87</v>
      </c>
      <c r="F163" s="328">
        <v>49</v>
      </c>
      <c r="G163" s="328">
        <v>25</v>
      </c>
      <c r="H163" s="328">
        <v>28</v>
      </c>
      <c r="I163" s="328">
        <v>12</v>
      </c>
      <c r="J163" s="1111"/>
      <c r="K163" s="1111"/>
      <c r="L163" s="1111"/>
      <c r="M163" s="1111"/>
      <c r="N163" s="1111"/>
      <c r="O163" s="1111"/>
      <c r="P163" s="1111"/>
      <c r="Q163" s="1111"/>
      <c r="R163" s="1111"/>
      <c r="S163" s="1111"/>
    </row>
    <row r="164" spans="1:19" s="520" customFormat="1" ht="12" customHeight="1">
      <c r="A164" s="2480" t="s">
        <v>147</v>
      </c>
      <c r="B164" s="2466">
        <v>866</v>
      </c>
      <c r="C164" s="2466">
        <v>632</v>
      </c>
      <c r="D164" s="2466">
        <v>484</v>
      </c>
      <c r="E164" s="2466">
        <v>379</v>
      </c>
      <c r="F164" s="872">
        <v>428</v>
      </c>
      <c r="G164" s="872">
        <v>281</v>
      </c>
      <c r="H164" s="872">
        <v>224</v>
      </c>
      <c r="I164" s="872">
        <v>145</v>
      </c>
      <c r="J164" s="2473"/>
      <c r="K164" s="2473"/>
      <c r="L164" s="2473"/>
      <c r="M164" s="2473"/>
      <c r="N164" s="2473"/>
      <c r="O164" s="2473"/>
      <c r="P164" s="2473"/>
      <c r="Q164" s="2473"/>
      <c r="R164" s="2473"/>
      <c r="S164" s="2473"/>
    </row>
    <row r="165" spans="1:19" s="518" customFormat="1" ht="10.5" customHeight="1">
      <c r="A165" s="2479" t="s">
        <v>228</v>
      </c>
      <c r="B165" s="2478">
        <v>466</v>
      </c>
      <c r="C165" s="2478">
        <v>341</v>
      </c>
      <c r="D165" s="2478">
        <v>216</v>
      </c>
      <c r="E165" s="2478">
        <v>171</v>
      </c>
      <c r="F165" s="1446">
        <v>256</v>
      </c>
      <c r="G165" s="1446">
        <v>183</v>
      </c>
      <c r="H165" s="1446">
        <v>149</v>
      </c>
      <c r="I165" s="1446">
        <v>106</v>
      </c>
      <c r="J165" s="913"/>
      <c r="K165" s="913"/>
      <c r="L165" s="913"/>
      <c r="M165" s="913"/>
      <c r="N165" s="913"/>
      <c r="O165" s="913"/>
      <c r="P165" s="913"/>
      <c r="Q165" s="913"/>
      <c r="R165" s="913"/>
      <c r="S165" s="913"/>
    </row>
    <row r="166" spans="1:19" ht="10.5" customHeight="1">
      <c r="A166" s="2470" t="s">
        <v>74</v>
      </c>
      <c r="B166" s="2469">
        <v>119</v>
      </c>
      <c r="C166" s="2469">
        <v>89</v>
      </c>
      <c r="D166" s="2469">
        <v>44</v>
      </c>
      <c r="E166" s="2469">
        <v>36</v>
      </c>
      <c r="F166" s="327">
        <v>40</v>
      </c>
      <c r="G166" s="327">
        <v>27</v>
      </c>
      <c r="H166" s="327">
        <v>12</v>
      </c>
      <c r="I166" s="327">
        <v>7</v>
      </c>
      <c r="J166" s="1111"/>
      <c r="K166" s="1111"/>
      <c r="L166" s="1111"/>
      <c r="M166" s="1111"/>
      <c r="N166" s="1111"/>
      <c r="O166" s="1111"/>
      <c r="P166" s="1111"/>
      <c r="Q166" s="1111"/>
      <c r="R166" s="1111"/>
      <c r="S166" s="1111"/>
    </row>
    <row r="167" spans="1:19" ht="10.5" customHeight="1">
      <c r="A167" s="2468" t="s">
        <v>75</v>
      </c>
      <c r="B167" s="2467">
        <v>177</v>
      </c>
      <c r="C167" s="2467">
        <v>124</v>
      </c>
      <c r="D167" s="2467">
        <v>132</v>
      </c>
      <c r="E167" s="2467">
        <v>98</v>
      </c>
      <c r="F167" s="328">
        <v>88</v>
      </c>
      <c r="G167" s="328">
        <v>46</v>
      </c>
      <c r="H167" s="328">
        <v>40</v>
      </c>
      <c r="I167" s="328">
        <v>20</v>
      </c>
      <c r="J167" s="1111"/>
      <c r="K167" s="1111"/>
      <c r="L167" s="1111"/>
      <c r="M167" s="1111"/>
      <c r="N167" s="1111"/>
      <c r="O167" s="1111"/>
      <c r="P167" s="1111"/>
      <c r="Q167" s="1111"/>
      <c r="R167" s="1111"/>
      <c r="S167" s="1111"/>
    </row>
    <row r="168" spans="1:19" ht="10.5" customHeight="1">
      <c r="A168" s="2470" t="s">
        <v>76</v>
      </c>
      <c r="B168" s="2469">
        <v>104</v>
      </c>
      <c r="C168" s="2469">
        <v>78</v>
      </c>
      <c r="D168" s="2469">
        <v>92</v>
      </c>
      <c r="E168" s="2469">
        <v>74</v>
      </c>
      <c r="F168" s="327">
        <v>44</v>
      </c>
      <c r="G168" s="327">
        <v>25</v>
      </c>
      <c r="H168" s="327">
        <v>23</v>
      </c>
      <c r="I168" s="327">
        <v>12</v>
      </c>
      <c r="J168" s="1111"/>
      <c r="K168" s="1111"/>
      <c r="L168" s="1111"/>
      <c r="M168" s="1111"/>
      <c r="N168" s="1111"/>
      <c r="O168" s="1111"/>
      <c r="P168" s="1111"/>
      <c r="Q168" s="1111"/>
      <c r="R168" s="1111"/>
      <c r="S168" s="1111"/>
    </row>
    <row r="169" spans="1:19" s="520" customFormat="1" ht="15.95" customHeight="1">
      <c r="A169" s="2480" t="s">
        <v>148</v>
      </c>
      <c r="B169" s="2466">
        <v>2061</v>
      </c>
      <c r="C169" s="2466">
        <v>1251</v>
      </c>
      <c r="D169" s="2466">
        <v>971</v>
      </c>
      <c r="E169" s="2466">
        <v>640</v>
      </c>
      <c r="F169" s="872">
        <v>1060</v>
      </c>
      <c r="G169" s="872">
        <v>575</v>
      </c>
      <c r="H169" s="872">
        <v>488</v>
      </c>
      <c r="I169" s="872">
        <v>275</v>
      </c>
      <c r="J169" s="2473"/>
      <c r="K169" s="2473"/>
      <c r="L169" s="2473"/>
      <c r="M169" s="2473"/>
      <c r="N169" s="2473"/>
      <c r="O169" s="2473"/>
      <c r="P169" s="2473"/>
      <c r="Q169" s="2473"/>
      <c r="R169" s="2473"/>
      <c r="S169" s="2473"/>
    </row>
    <row r="170" spans="1:19" s="518" customFormat="1" ht="11.1" customHeight="1">
      <c r="A170" s="2479" t="s">
        <v>229</v>
      </c>
      <c r="B170" s="2478">
        <v>1230</v>
      </c>
      <c r="C170" s="2478">
        <v>790</v>
      </c>
      <c r="D170" s="2478">
        <v>607</v>
      </c>
      <c r="E170" s="2478">
        <v>421</v>
      </c>
      <c r="F170" s="1446">
        <v>757</v>
      </c>
      <c r="G170" s="1446">
        <v>430</v>
      </c>
      <c r="H170" s="1446">
        <v>386</v>
      </c>
      <c r="I170" s="1446">
        <v>234</v>
      </c>
      <c r="J170" s="913"/>
      <c r="K170" s="913"/>
      <c r="L170" s="913"/>
      <c r="M170" s="913"/>
      <c r="N170" s="913"/>
      <c r="O170" s="913"/>
      <c r="P170" s="913"/>
      <c r="Q170" s="913"/>
      <c r="R170" s="913"/>
      <c r="S170" s="913"/>
    </row>
    <row r="171" spans="1:19" ht="11.1" customHeight="1">
      <c r="A171" s="2470" t="s">
        <v>111</v>
      </c>
      <c r="B171" s="2469">
        <v>120</v>
      </c>
      <c r="C171" s="2469">
        <v>70</v>
      </c>
      <c r="D171" s="2469">
        <v>68</v>
      </c>
      <c r="E171" s="2469">
        <v>34</v>
      </c>
      <c r="F171" s="327">
        <v>38</v>
      </c>
      <c r="G171" s="327">
        <v>16</v>
      </c>
      <c r="H171" s="327">
        <v>13</v>
      </c>
      <c r="I171" s="327">
        <v>5</v>
      </c>
      <c r="J171" s="1111"/>
      <c r="K171" s="1111"/>
      <c r="L171" s="1111"/>
      <c r="M171" s="1111"/>
      <c r="N171" s="1111"/>
      <c r="O171" s="1111"/>
      <c r="P171" s="1111"/>
      <c r="Q171" s="1111"/>
      <c r="R171" s="1111"/>
      <c r="S171" s="1111"/>
    </row>
    <row r="172" spans="1:19" ht="11.1" customHeight="1">
      <c r="A172" s="2468" t="s">
        <v>112</v>
      </c>
      <c r="B172" s="2467">
        <v>304</v>
      </c>
      <c r="C172" s="2467">
        <v>158</v>
      </c>
      <c r="D172" s="2467">
        <v>129</v>
      </c>
      <c r="E172" s="2467">
        <v>82</v>
      </c>
      <c r="F172" s="328">
        <v>106</v>
      </c>
      <c r="G172" s="328">
        <v>49</v>
      </c>
      <c r="H172" s="328">
        <v>38</v>
      </c>
      <c r="I172" s="328">
        <v>19</v>
      </c>
      <c r="J172" s="1111"/>
      <c r="K172" s="1111"/>
      <c r="L172" s="1111"/>
      <c r="M172" s="1111"/>
      <c r="N172" s="1111"/>
      <c r="O172" s="1111"/>
      <c r="P172" s="1111"/>
      <c r="Q172" s="1111"/>
      <c r="R172" s="1111"/>
      <c r="S172" s="1111"/>
    </row>
    <row r="173" spans="1:19" ht="11.1" customHeight="1">
      <c r="A173" s="2470" t="s">
        <v>113</v>
      </c>
      <c r="B173" s="2469">
        <v>194</v>
      </c>
      <c r="C173" s="2469">
        <v>121</v>
      </c>
      <c r="D173" s="2469">
        <v>107</v>
      </c>
      <c r="E173" s="2469">
        <v>69</v>
      </c>
      <c r="F173" s="327">
        <v>93</v>
      </c>
      <c r="G173" s="327">
        <v>50</v>
      </c>
      <c r="H173" s="327">
        <v>33</v>
      </c>
      <c r="I173" s="327">
        <v>11</v>
      </c>
      <c r="J173" s="1111"/>
      <c r="K173" s="1111"/>
      <c r="L173" s="1111"/>
      <c r="M173" s="1111"/>
      <c r="N173" s="1111"/>
      <c r="O173" s="1111"/>
      <c r="P173" s="1111"/>
      <c r="Q173" s="1111"/>
      <c r="R173" s="1111"/>
      <c r="S173" s="1111"/>
    </row>
    <row r="174" spans="1:19" ht="11.1" customHeight="1">
      <c r="A174" s="2468" t="s">
        <v>114</v>
      </c>
      <c r="B174" s="2467">
        <v>171</v>
      </c>
      <c r="C174" s="2467">
        <v>88</v>
      </c>
      <c r="D174" s="2467">
        <v>54</v>
      </c>
      <c r="E174" s="2467">
        <v>31</v>
      </c>
      <c r="F174" s="328">
        <v>40</v>
      </c>
      <c r="G174" s="328">
        <v>21</v>
      </c>
      <c r="H174" s="328">
        <v>10</v>
      </c>
      <c r="I174" s="328">
        <v>4</v>
      </c>
      <c r="J174" s="1111"/>
      <c r="K174" s="1111"/>
      <c r="L174" s="1111"/>
      <c r="M174" s="1111"/>
      <c r="N174" s="1111"/>
      <c r="O174" s="1111"/>
      <c r="P174" s="1111"/>
      <c r="Q174" s="1111"/>
      <c r="R174" s="1111"/>
      <c r="S174" s="1111"/>
    </row>
    <row r="175" spans="1:19" ht="11.1" customHeight="1">
      <c r="A175" s="2470" t="s">
        <v>115</v>
      </c>
      <c r="B175" s="2469">
        <v>42</v>
      </c>
      <c r="C175" s="2469">
        <v>24</v>
      </c>
      <c r="D175" s="2469">
        <v>6</v>
      </c>
      <c r="E175" s="2469">
        <v>3</v>
      </c>
      <c r="F175" s="327">
        <v>26</v>
      </c>
      <c r="G175" s="327">
        <v>9</v>
      </c>
      <c r="H175" s="327">
        <v>8</v>
      </c>
      <c r="I175" s="327">
        <v>2</v>
      </c>
      <c r="J175" s="1111"/>
      <c r="K175" s="1111"/>
      <c r="L175" s="1111"/>
      <c r="M175" s="1111"/>
      <c r="N175" s="1111"/>
      <c r="O175" s="1111"/>
      <c r="P175" s="1111"/>
      <c r="Q175" s="1111"/>
      <c r="R175" s="1111"/>
      <c r="S175" s="1111"/>
    </row>
    <row r="176" spans="1:19" s="520" customFormat="1" ht="15" customHeight="1">
      <c r="A176" s="2475" t="s">
        <v>149</v>
      </c>
      <c r="B176" s="2474">
        <v>2791</v>
      </c>
      <c r="C176" s="2474">
        <v>2023</v>
      </c>
      <c r="D176" s="2474">
        <v>1518</v>
      </c>
      <c r="E176" s="2474">
        <v>1173</v>
      </c>
      <c r="F176" s="319">
        <v>1568</v>
      </c>
      <c r="G176" s="319">
        <v>1045</v>
      </c>
      <c r="H176" s="319">
        <v>973</v>
      </c>
      <c r="I176" s="319">
        <v>653</v>
      </c>
      <c r="J176" s="2473"/>
      <c r="K176" s="2473"/>
      <c r="L176" s="2473"/>
      <c r="M176" s="2473"/>
      <c r="N176" s="2473"/>
      <c r="O176" s="2473"/>
      <c r="P176" s="2473"/>
      <c r="Q176" s="2473"/>
      <c r="R176" s="2473"/>
      <c r="S176" s="2473"/>
    </row>
    <row r="177" spans="1:19" s="518" customFormat="1" ht="11.1" customHeight="1">
      <c r="A177" s="2472" t="s">
        <v>150</v>
      </c>
      <c r="B177" s="2471">
        <v>1740</v>
      </c>
      <c r="C177" s="2471">
        <v>1330</v>
      </c>
      <c r="D177" s="2471">
        <v>1004</v>
      </c>
      <c r="E177" s="2471">
        <v>800</v>
      </c>
      <c r="F177" s="1443">
        <v>1347</v>
      </c>
      <c r="G177" s="1443">
        <v>917</v>
      </c>
      <c r="H177" s="1443">
        <v>862</v>
      </c>
      <c r="I177" s="1443">
        <v>596</v>
      </c>
      <c r="J177" s="913"/>
      <c r="K177" s="913"/>
      <c r="L177" s="913"/>
      <c r="M177" s="913"/>
      <c r="N177" s="913"/>
      <c r="O177" s="913"/>
      <c r="P177" s="913"/>
      <c r="Q177" s="913"/>
      <c r="R177" s="913"/>
      <c r="S177" s="913"/>
    </row>
    <row r="178" spans="1:19" ht="11.1" customHeight="1">
      <c r="A178" s="2477" t="s">
        <v>235</v>
      </c>
      <c r="B178" s="2467">
        <v>563</v>
      </c>
      <c r="C178" s="2467">
        <v>428</v>
      </c>
      <c r="D178" s="2467">
        <v>393</v>
      </c>
      <c r="E178" s="2467">
        <v>307</v>
      </c>
      <c r="F178" s="328">
        <v>862</v>
      </c>
      <c r="G178" s="328">
        <v>626</v>
      </c>
      <c r="H178" s="328">
        <v>555</v>
      </c>
      <c r="I178" s="328">
        <v>422</v>
      </c>
      <c r="J178" s="1111"/>
      <c r="K178" s="1111"/>
      <c r="L178" s="1111"/>
      <c r="M178" s="1111"/>
      <c r="N178" s="1111"/>
      <c r="O178" s="1111"/>
      <c r="P178" s="1111"/>
      <c r="Q178" s="1111"/>
      <c r="R178" s="1111"/>
      <c r="S178" s="1111"/>
    </row>
    <row r="179" spans="1:19" ht="11.1" customHeight="1">
      <c r="A179" s="2476" t="s">
        <v>231</v>
      </c>
      <c r="B179" s="2469">
        <v>145</v>
      </c>
      <c r="C179" s="2469">
        <v>108</v>
      </c>
      <c r="D179" s="2469">
        <v>55</v>
      </c>
      <c r="E179" s="2469">
        <v>49</v>
      </c>
      <c r="F179" s="327" t="s">
        <v>256</v>
      </c>
      <c r="G179" s="327" t="s">
        <v>256</v>
      </c>
      <c r="H179" s="327" t="s">
        <v>256</v>
      </c>
      <c r="I179" s="327" t="s">
        <v>256</v>
      </c>
      <c r="J179" s="1111"/>
      <c r="K179" s="1111"/>
      <c r="L179" s="1111"/>
      <c r="M179" s="1111"/>
      <c r="N179" s="1111"/>
      <c r="O179" s="1111"/>
      <c r="P179" s="1111"/>
      <c r="Q179" s="1111"/>
      <c r="R179" s="1111"/>
      <c r="S179" s="1111"/>
    </row>
    <row r="180" spans="1:19" ht="11.1" customHeight="1">
      <c r="A180" s="2477" t="s">
        <v>206</v>
      </c>
      <c r="B180" s="2467">
        <v>389</v>
      </c>
      <c r="C180" s="2467">
        <v>298</v>
      </c>
      <c r="D180" s="2467">
        <v>241</v>
      </c>
      <c r="E180" s="2467">
        <v>196</v>
      </c>
      <c r="F180" s="328">
        <v>234</v>
      </c>
      <c r="G180" s="328">
        <v>150</v>
      </c>
      <c r="H180" s="328">
        <v>154</v>
      </c>
      <c r="I180" s="328">
        <v>96</v>
      </c>
      <c r="J180" s="1111"/>
      <c r="K180" s="1111"/>
      <c r="L180" s="1111"/>
      <c r="M180" s="1111"/>
      <c r="N180" s="1111"/>
      <c r="O180" s="1111"/>
      <c r="P180" s="1111"/>
      <c r="Q180" s="1111"/>
      <c r="R180" s="1111"/>
      <c r="S180" s="1111"/>
    </row>
    <row r="181" spans="1:19" ht="11.1" customHeight="1">
      <c r="A181" s="2476" t="s">
        <v>232</v>
      </c>
      <c r="B181" s="2469">
        <v>328</v>
      </c>
      <c r="C181" s="2469">
        <v>249</v>
      </c>
      <c r="D181" s="2469">
        <v>214</v>
      </c>
      <c r="E181" s="2469">
        <v>161</v>
      </c>
      <c r="F181" s="327" t="s">
        <v>256</v>
      </c>
      <c r="G181" s="327" t="s">
        <v>256</v>
      </c>
      <c r="H181" s="327" t="s">
        <v>256</v>
      </c>
      <c r="I181" s="327" t="s">
        <v>256</v>
      </c>
      <c r="J181" s="1111"/>
      <c r="K181" s="1111"/>
      <c r="L181" s="1111"/>
      <c r="M181" s="1111"/>
      <c r="N181" s="1111"/>
      <c r="O181" s="1111"/>
      <c r="P181" s="1111"/>
      <c r="Q181" s="1111"/>
      <c r="R181" s="1111"/>
      <c r="S181" s="1111"/>
    </row>
    <row r="182" spans="1:19" ht="11.1" customHeight="1">
      <c r="A182" s="2477" t="s">
        <v>233</v>
      </c>
      <c r="B182" s="2467">
        <v>315</v>
      </c>
      <c r="C182" s="2467">
        <v>247</v>
      </c>
      <c r="D182" s="2467">
        <v>101</v>
      </c>
      <c r="E182" s="2467">
        <v>87</v>
      </c>
      <c r="F182" s="328">
        <v>251</v>
      </c>
      <c r="G182" s="328">
        <v>141</v>
      </c>
      <c r="H182" s="328">
        <v>153</v>
      </c>
      <c r="I182" s="328">
        <v>78</v>
      </c>
      <c r="J182" s="1111"/>
      <c r="K182" s="1111"/>
      <c r="L182" s="1111"/>
      <c r="M182" s="1111"/>
      <c r="N182" s="1111"/>
      <c r="O182" s="1111"/>
      <c r="P182" s="1111"/>
      <c r="Q182" s="1111"/>
      <c r="R182" s="1111"/>
      <c r="S182" s="1111"/>
    </row>
    <row r="183" spans="1:19" ht="11.1" customHeight="1">
      <c r="A183" s="2470" t="s">
        <v>97</v>
      </c>
      <c r="B183" s="2469">
        <v>481</v>
      </c>
      <c r="C183" s="2469">
        <v>319</v>
      </c>
      <c r="D183" s="2469">
        <v>249</v>
      </c>
      <c r="E183" s="2469">
        <v>185</v>
      </c>
      <c r="F183" s="327">
        <v>150</v>
      </c>
      <c r="G183" s="327">
        <v>78</v>
      </c>
      <c r="H183" s="327">
        <v>79</v>
      </c>
      <c r="I183" s="327">
        <v>36</v>
      </c>
      <c r="J183" s="1111"/>
      <c r="K183" s="1111"/>
      <c r="L183" s="1111"/>
      <c r="M183" s="1111"/>
      <c r="N183" s="1111"/>
      <c r="O183" s="1111"/>
      <c r="P183" s="1111"/>
      <c r="Q183" s="1111"/>
      <c r="R183" s="1111"/>
      <c r="S183" s="1111"/>
    </row>
    <row r="184" spans="1:19" ht="11.1" customHeight="1">
      <c r="A184" s="2468" t="s">
        <v>98</v>
      </c>
      <c r="B184" s="2467">
        <v>80</v>
      </c>
      <c r="C184" s="2467">
        <v>57</v>
      </c>
      <c r="D184" s="2467">
        <v>48</v>
      </c>
      <c r="E184" s="2467">
        <v>34</v>
      </c>
      <c r="F184" s="328" t="s">
        <v>256</v>
      </c>
      <c r="G184" s="328" t="s">
        <v>256</v>
      </c>
      <c r="H184" s="328" t="s">
        <v>256</v>
      </c>
      <c r="I184" s="328" t="s">
        <v>256</v>
      </c>
      <c r="J184" s="1111"/>
      <c r="K184" s="1111"/>
      <c r="L184" s="1111"/>
      <c r="M184" s="1111"/>
      <c r="N184" s="1111"/>
      <c r="O184" s="1111"/>
      <c r="P184" s="1111"/>
      <c r="Q184" s="1111"/>
      <c r="R184" s="1111"/>
      <c r="S184" s="1111"/>
    </row>
    <row r="185" spans="1:19" ht="11.1" customHeight="1">
      <c r="A185" s="2470" t="s">
        <v>99</v>
      </c>
      <c r="B185" s="2469">
        <v>177</v>
      </c>
      <c r="C185" s="2469">
        <v>109</v>
      </c>
      <c r="D185" s="2469">
        <v>78</v>
      </c>
      <c r="E185" s="2469">
        <v>55</v>
      </c>
      <c r="F185" s="327">
        <v>39</v>
      </c>
      <c r="G185" s="327">
        <v>29</v>
      </c>
      <c r="H185" s="327">
        <v>13</v>
      </c>
      <c r="I185" s="327">
        <v>10</v>
      </c>
      <c r="J185" s="1111"/>
      <c r="K185" s="1111"/>
      <c r="L185" s="1111"/>
      <c r="M185" s="1111"/>
      <c r="N185" s="1111"/>
      <c r="O185" s="1111"/>
      <c r="P185" s="1111"/>
      <c r="Q185" s="1111"/>
      <c r="R185" s="1111"/>
      <c r="S185" s="1111"/>
    </row>
    <row r="186" spans="1:19" ht="11.1" customHeight="1">
      <c r="A186" s="2468" t="s">
        <v>100</v>
      </c>
      <c r="B186" s="2467">
        <v>155</v>
      </c>
      <c r="C186" s="2467">
        <v>100</v>
      </c>
      <c r="D186" s="2467">
        <v>60</v>
      </c>
      <c r="E186" s="2467">
        <v>42</v>
      </c>
      <c r="F186" s="328" t="s">
        <v>256</v>
      </c>
      <c r="G186" s="328" t="s">
        <v>256</v>
      </c>
      <c r="H186" s="328" t="s">
        <v>256</v>
      </c>
      <c r="I186" s="328" t="s">
        <v>256</v>
      </c>
      <c r="J186" s="1111"/>
      <c r="K186" s="1111"/>
      <c r="L186" s="1111"/>
      <c r="M186" s="1111"/>
      <c r="N186" s="1111"/>
      <c r="O186" s="1111"/>
      <c r="P186" s="1111"/>
      <c r="Q186" s="1111"/>
      <c r="R186" s="1111"/>
      <c r="S186" s="1111"/>
    </row>
    <row r="187" spans="1:19" ht="11.1" customHeight="1">
      <c r="A187" s="2470" t="s">
        <v>101</v>
      </c>
      <c r="B187" s="2469">
        <v>64</v>
      </c>
      <c r="C187" s="2469">
        <v>41</v>
      </c>
      <c r="D187" s="2469">
        <v>33</v>
      </c>
      <c r="E187" s="2469">
        <v>24</v>
      </c>
      <c r="F187" s="327" t="s">
        <v>256</v>
      </c>
      <c r="G187" s="327" t="s">
        <v>256</v>
      </c>
      <c r="H187" s="327" t="s">
        <v>256</v>
      </c>
      <c r="I187" s="327" t="s">
        <v>256</v>
      </c>
      <c r="J187" s="1111"/>
      <c r="K187" s="1111"/>
      <c r="L187" s="1111"/>
      <c r="M187" s="1111"/>
      <c r="N187" s="1111"/>
      <c r="O187" s="1111"/>
      <c r="P187" s="1111"/>
      <c r="Q187" s="1111"/>
      <c r="R187" s="1111"/>
      <c r="S187" s="1111"/>
    </row>
    <row r="188" spans="1:19" ht="11.1" customHeight="1">
      <c r="A188" s="2468" t="s">
        <v>102</v>
      </c>
      <c r="B188" s="2467">
        <v>94</v>
      </c>
      <c r="C188" s="2467">
        <v>67</v>
      </c>
      <c r="D188" s="2467">
        <v>46</v>
      </c>
      <c r="E188" s="2467">
        <v>33</v>
      </c>
      <c r="F188" s="328">
        <v>32</v>
      </c>
      <c r="G188" s="328">
        <v>21</v>
      </c>
      <c r="H188" s="328">
        <v>19</v>
      </c>
      <c r="I188" s="328">
        <v>11</v>
      </c>
      <c r="J188" s="1111"/>
      <c r="K188" s="1111"/>
      <c r="L188" s="1111"/>
      <c r="M188" s="1111"/>
      <c r="N188" s="1111"/>
      <c r="O188" s="1111"/>
      <c r="P188" s="1111"/>
      <c r="Q188" s="1111"/>
      <c r="R188" s="1111"/>
      <c r="S188" s="1111"/>
    </row>
    <row r="189" spans="1:19" s="520" customFormat="1" ht="15" customHeight="1">
      <c r="A189" s="2480" t="s">
        <v>151</v>
      </c>
      <c r="B189" s="2466">
        <v>688</v>
      </c>
      <c r="C189" s="2466">
        <v>455</v>
      </c>
      <c r="D189" s="2466">
        <v>308</v>
      </c>
      <c r="E189" s="2466">
        <v>225</v>
      </c>
      <c r="F189" s="872">
        <v>341</v>
      </c>
      <c r="G189" s="872">
        <v>190</v>
      </c>
      <c r="H189" s="872">
        <v>114</v>
      </c>
      <c r="I189" s="872">
        <v>67</v>
      </c>
      <c r="J189" s="2473"/>
      <c r="K189" s="2473"/>
      <c r="L189" s="2473"/>
      <c r="M189" s="2473"/>
      <c r="N189" s="2473"/>
      <c r="O189" s="2473"/>
      <c r="P189" s="2473"/>
      <c r="Q189" s="2473"/>
      <c r="R189" s="2473"/>
      <c r="S189" s="2473"/>
    </row>
    <row r="190" spans="1:19" s="518" customFormat="1" ht="11.1" customHeight="1">
      <c r="A190" s="2479" t="s">
        <v>110</v>
      </c>
      <c r="B190" s="2478">
        <v>401</v>
      </c>
      <c r="C190" s="2478">
        <v>268</v>
      </c>
      <c r="D190" s="2478">
        <v>188</v>
      </c>
      <c r="E190" s="2478">
        <v>139</v>
      </c>
      <c r="F190" s="1446">
        <v>232</v>
      </c>
      <c r="G190" s="1446">
        <v>131</v>
      </c>
      <c r="H190" s="1446">
        <v>90</v>
      </c>
      <c r="I190" s="1446">
        <v>56</v>
      </c>
      <c r="J190" s="913"/>
      <c r="K190" s="913"/>
      <c r="L190" s="913"/>
      <c r="M190" s="913"/>
      <c r="N190" s="913"/>
      <c r="O190" s="913"/>
      <c r="P190" s="913"/>
      <c r="Q190" s="913"/>
      <c r="R190" s="913"/>
      <c r="S190" s="913"/>
    </row>
    <row r="191" spans="1:19" ht="11.1" customHeight="1">
      <c r="A191" s="2470" t="s">
        <v>107</v>
      </c>
      <c r="B191" s="2469">
        <v>126</v>
      </c>
      <c r="C191" s="2469">
        <v>70</v>
      </c>
      <c r="D191" s="2469">
        <v>42</v>
      </c>
      <c r="E191" s="2469">
        <v>29</v>
      </c>
      <c r="F191" s="327">
        <v>45</v>
      </c>
      <c r="G191" s="327">
        <v>22</v>
      </c>
      <c r="H191" s="327" t="s">
        <v>256</v>
      </c>
      <c r="I191" s="327" t="s">
        <v>256</v>
      </c>
      <c r="J191" s="1111"/>
      <c r="K191" s="1111"/>
      <c r="L191" s="1111"/>
      <c r="M191" s="1111"/>
      <c r="N191" s="1111"/>
      <c r="O191" s="1111"/>
      <c r="P191" s="1111"/>
      <c r="Q191" s="1111"/>
      <c r="R191" s="1111"/>
      <c r="S191" s="1111"/>
    </row>
    <row r="192" spans="1:19" ht="11.1" customHeight="1">
      <c r="A192" s="2468" t="s">
        <v>108</v>
      </c>
      <c r="B192" s="2467">
        <v>107</v>
      </c>
      <c r="C192" s="2467">
        <v>72</v>
      </c>
      <c r="D192" s="2467">
        <v>54</v>
      </c>
      <c r="E192" s="2467">
        <v>35</v>
      </c>
      <c r="F192" s="328">
        <v>27</v>
      </c>
      <c r="G192" s="328">
        <v>18</v>
      </c>
      <c r="H192" s="328">
        <v>4</v>
      </c>
      <c r="I192" s="328">
        <v>2</v>
      </c>
      <c r="J192" s="1111"/>
      <c r="K192" s="1111"/>
      <c r="L192" s="1111"/>
      <c r="M192" s="1111"/>
      <c r="N192" s="1111"/>
      <c r="O192" s="1111"/>
      <c r="P192" s="1111"/>
      <c r="Q192" s="1111"/>
      <c r="R192" s="1111"/>
      <c r="S192" s="1111"/>
    </row>
    <row r="193" spans="1:19" ht="11.1" customHeight="1">
      <c r="A193" s="2470" t="s">
        <v>109</v>
      </c>
      <c r="B193" s="2469">
        <v>54</v>
      </c>
      <c r="C193" s="2469">
        <v>45</v>
      </c>
      <c r="D193" s="2469">
        <v>24</v>
      </c>
      <c r="E193" s="2469">
        <v>22</v>
      </c>
      <c r="F193" s="327">
        <v>37</v>
      </c>
      <c r="G193" s="327">
        <v>19</v>
      </c>
      <c r="H193" s="327">
        <v>20</v>
      </c>
      <c r="I193" s="327">
        <v>9</v>
      </c>
      <c r="J193" s="1111"/>
      <c r="K193" s="1111"/>
      <c r="L193" s="1111"/>
      <c r="M193" s="1111"/>
      <c r="N193" s="1111"/>
      <c r="O193" s="1111"/>
      <c r="P193" s="1111"/>
      <c r="Q193" s="1111"/>
      <c r="R193" s="1111"/>
      <c r="S193" s="1111"/>
    </row>
    <row r="194" spans="1:19" s="520" customFormat="1" ht="15" customHeight="1">
      <c r="A194" s="2475" t="s">
        <v>152</v>
      </c>
      <c r="B194" s="2474">
        <v>1513</v>
      </c>
      <c r="C194" s="2474">
        <v>1077</v>
      </c>
      <c r="D194" s="2474">
        <v>819</v>
      </c>
      <c r="E194" s="2474">
        <v>680</v>
      </c>
      <c r="F194" s="319">
        <v>770</v>
      </c>
      <c r="G194" s="319">
        <v>481</v>
      </c>
      <c r="H194" s="319">
        <v>520</v>
      </c>
      <c r="I194" s="319">
        <v>332</v>
      </c>
      <c r="J194" s="2473"/>
      <c r="K194" s="2473"/>
      <c r="L194" s="2473"/>
      <c r="M194" s="2473"/>
      <c r="N194" s="2473"/>
      <c r="O194" s="2473"/>
      <c r="P194" s="2473"/>
      <c r="Q194" s="2473"/>
      <c r="R194" s="2473"/>
      <c r="S194" s="2473"/>
    </row>
    <row r="195" spans="1:19" s="518" customFormat="1" ht="11.1" customHeight="1">
      <c r="A195" s="2472" t="s">
        <v>230</v>
      </c>
      <c r="B195" s="2471">
        <v>811</v>
      </c>
      <c r="C195" s="2471">
        <v>593</v>
      </c>
      <c r="D195" s="2471">
        <v>453</v>
      </c>
      <c r="E195" s="2471">
        <v>384</v>
      </c>
      <c r="F195" s="1443">
        <v>452</v>
      </c>
      <c r="G195" s="1443">
        <v>291</v>
      </c>
      <c r="H195" s="1443">
        <v>360</v>
      </c>
      <c r="I195" s="1443">
        <v>235</v>
      </c>
      <c r="J195" s="913"/>
      <c r="K195" s="913"/>
      <c r="L195" s="913"/>
      <c r="M195" s="913"/>
      <c r="N195" s="913"/>
      <c r="O195" s="913"/>
      <c r="P195" s="913"/>
      <c r="Q195" s="913"/>
      <c r="R195" s="913"/>
      <c r="S195" s="913"/>
    </row>
    <row r="196" spans="1:19" ht="11.1" customHeight="1">
      <c r="A196" s="2468" t="s">
        <v>51</v>
      </c>
      <c r="B196" s="2467">
        <v>316</v>
      </c>
      <c r="C196" s="2467">
        <v>213</v>
      </c>
      <c r="D196" s="2467">
        <v>160</v>
      </c>
      <c r="E196" s="2467">
        <v>124</v>
      </c>
      <c r="F196" s="328">
        <v>128</v>
      </c>
      <c r="G196" s="328">
        <v>70</v>
      </c>
      <c r="H196" s="328">
        <v>65</v>
      </c>
      <c r="I196" s="328">
        <v>36</v>
      </c>
      <c r="J196" s="1111"/>
      <c r="K196" s="1111"/>
      <c r="L196" s="1111"/>
      <c r="M196" s="1111"/>
      <c r="N196" s="1111"/>
      <c r="O196" s="1111"/>
      <c r="P196" s="1111"/>
      <c r="Q196" s="1111"/>
      <c r="R196" s="1111"/>
      <c r="S196" s="1111"/>
    </row>
    <row r="197" spans="1:19" ht="11.1" customHeight="1">
      <c r="A197" s="2470" t="s">
        <v>52</v>
      </c>
      <c r="B197" s="2469">
        <v>386</v>
      </c>
      <c r="C197" s="2469">
        <v>271</v>
      </c>
      <c r="D197" s="2469">
        <v>206</v>
      </c>
      <c r="E197" s="2469">
        <v>172</v>
      </c>
      <c r="F197" s="327">
        <v>190</v>
      </c>
      <c r="G197" s="327">
        <v>120</v>
      </c>
      <c r="H197" s="327">
        <v>95</v>
      </c>
      <c r="I197" s="327">
        <v>61</v>
      </c>
      <c r="J197" s="1111"/>
      <c r="K197" s="1111"/>
      <c r="L197" s="1111"/>
      <c r="M197" s="1111"/>
      <c r="N197" s="1111"/>
      <c r="O197" s="1111"/>
      <c r="P197" s="1111"/>
      <c r="Q197" s="1111"/>
      <c r="R197" s="1111"/>
      <c r="S197" s="1111"/>
    </row>
    <row r="198" spans="1:19" s="520" customFormat="1" ht="15" customHeight="1">
      <c r="A198" s="2475" t="s">
        <v>153</v>
      </c>
      <c r="B198" s="2474">
        <v>2460</v>
      </c>
      <c r="C198" s="2474">
        <v>1312</v>
      </c>
      <c r="D198" s="2474">
        <v>1099</v>
      </c>
      <c r="E198" s="2474">
        <v>674</v>
      </c>
      <c r="F198" s="319">
        <v>1077</v>
      </c>
      <c r="G198" s="319">
        <v>532</v>
      </c>
      <c r="H198" s="319">
        <v>508</v>
      </c>
      <c r="I198" s="319">
        <v>225</v>
      </c>
      <c r="J198" s="2473"/>
      <c r="K198" s="2473"/>
      <c r="L198" s="2473"/>
      <c r="M198" s="2473"/>
      <c r="N198" s="2473"/>
      <c r="O198" s="2473"/>
      <c r="P198" s="2473"/>
      <c r="Q198" s="2473"/>
      <c r="R198" s="2473"/>
      <c r="S198" s="2473"/>
    </row>
    <row r="199" spans="1:19" s="518" customFormat="1" ht="11.1" customHeight="1">
      <c r="A199" s="2472" t="s">
        <v>162</v>
      </c>
      <c r="B199" s="2471">
        <v>743</v>
      </c>
      <c r="C199" s="2471">
        <v>491</v>
      </c>
      <c r="D199" s="2471">
        <v>390</v>
      </c>
      <c r="E199" s="2471">
        <v>270</v>
      </c>
      <c r="F199" s="1443">
        <v>392</v>
      </c>
      <c r="G199" s="1443">
        <v>243</v>
      </c>
      <c r="H199" s="1443">
        <v>198</v>
      </c>
      <c r="I199" s="1443">
        <v>116</v>
      </c>
      <c r="J199" s="913"/>
      <c r="K199" s="913"/>
      <c r="L199" s="913"/>
      <c r="M199" s="913"/>
      <c r="N199" s="913"/>
      <c r="O199" s="913"/>
      <c r="P199" s="913"/>
      <c r="Q199" s="913"/>
      <c r="R199" s="913"/>
      <c r="S199" s="913"/>
    </row>
    <row r="200" spans="1:19" ht="11.1" customHeight="1">
      <c r="A200" s="2477" t="s">
        <v>386</v>
      </c>
      <c r="B200" s="2467">
        <v>617</v>
      </c>
      <c r="C200" s="2467">
        <v>406</v>
      </c>
      <c r="D200" s="2467">
        <v>327</v>
      </c>
      <c r="E200" s="2467">
        <v>230</v>
      </c>
      <c r="F200" s="328">
        <v>392</v>
      </c>
      <c r="G200" s="328">
        <v>243</v>
      </c>
      <c r="H200" s="328">
        <v>198</v>
      </c>
      <c r="I200" s="328">
        <v>116</v>
      </c>
      <c r="J200" s="1111"/>
      <c r="K200" s="1111"/>
      <c r="L200" s="1111"/>
      <c r="M200" s="1111"/>
      <c r="N200" s="1111"/>
      <c r="O200" s="1111"/>
      <c r="P200" s="1111"/>
      <c r="Q200" s="1111"/>
      <c r="R200" s="1111"/>
      <c r="S200" s="1111"/>
    </row>
    <row r="201" spans="1:19" ht="11.1" customHeight="1">
      <c r="A201" s="2476" t="s">
        <v>166</v>
      </c>
      <c r="B201" s="2469">
        <v>126</v>
      </c>
      <c r="C201" s="2469">
        <v>85</v>
      </c>
      <c r="D201" s="2469">
        <v>63</v>
      </c>
      <c r="E201" s="2469">
        <v>40</v>
      </c>
      <c r="F201" s="327" t="s">
        <v>256</v>
      </c>
      <c r="G201" s="327" t="s">
        <v>256</v>
      </c>
      <c r="H201" s="327" t="s">
        <v>256</v>
      </c>
      <c r="I201" s="327" t="s">
        <v>256</v>
      </c>
      <c r="J201" s="1111"/>
      <c r="K201" s="1111"/>
      <c r="L201" s="1111"/>
      <c r="M201" s="1111"/>
      <c r="N201" s="1111"/>
      <c r="O201" s="1111"/>
      <c r="P201" s="1111"/>
      <c r="Q201" s="1111"/>
      <c r="R201" s="1111"/>
      <c r="S201" s="1111"/>
    </row>
    <row r="202" spans="1:19" ht="11.1" customHeight="1">
      <c r="A202" s="2468" t="s">
        <v>116</v>
      </c>
      <c r="B202" s="2467">
        <v>178</v>
      </c>
      <c r="C202" s="2467">
        <v>108</v>
      </c>
      <c r="D202" s="2467">
        <v>57</v>
      </c>
      <c r="E202" s="2467">
        <v>35</v>
      </c>
      <c r="F202" s="328">
        <v>26</v>
      </c>
      <c r="G202" s="328">
        <v>16</v>
      </c>
      <c r="H202" s="328">
        <v>17</v>
      </c>
      <c r="I202" s="328">
        <v>10</v>
      </c>
      <c r="J202" s="1111"/>
      <c r="K202" s="1111"/>
      <c r="L202" s="1111"/>
      <c r="M202" s="1111"/>
      <c r="N202" s="1111"/>
      <c r="O202" s="1111"/>
      <c r="P202" s="1111"/>
      <c r="Q202" s="1111"/>
      <c r="R202" s="1111"/>
      <c r="S202" s="1111"/>
    </row>
    <row r="203" spans="1:19" ht="11.1" customHeight="1">
      <c r="A203" s="2470" t="s">
        <v>117</v>
      </c>
      <c r="B203" s="2469">
        <v>504</v>
      </c>
      <c r="C203" s="2469">
        <v>205</v>
      </c>
      <c r="D203" s="2469">
        <v>179</v>
      </c>
      <c r="E203" s="2469">
        <v>98</v>
      </c>
      <c r="F203" s="327">
        <v>227</v>
      </c>
      <c r="G203" s="327">
        <v>86</v>
      </c>
      <c r="H203" s="327">
        <v>134</v>
      </c>
      <c r="I203" s="327">
        <v>41</v>
      </c>
      <c r="J203" s="1111"/>
      <c r="K203" s="1111"/>
      <c r="L203" s="1111"/>
      <c r="M203" s="1111"/>
      <c r="N203" s="1111"/>
      <c r="O203" s="1111"/>
      <c r="P203" s="1111"/>
      <c r="Q203" s="1111"/>
      <c r="R203" s="1111"/>
      <c r="S203" s="1111"/>
    </row>
    <row r="204" spans="1:19" ht="11.1" customHeight="1">
      <c r="A204" s="2468" t="s">
        <v>118</v>
      </c>
      <c r="B204" s="2467">
        <v>208</v>
      </c>
      <c r="C204" s="2467">
        <v>134</v>
      </c>
      <c r="D204" s="2467">
        <v>102</v>
      </c>
      <c r="E204" s="2467">
        <v>76</v>
      </c>
      <c r="F204" s="328">
        <v>82</v>
      </c>
      <c r="G204" s="328">
        <v>44</v>
      </c>
      <c r="H204" s="328">
        <v>27</v>
      </c>
      <c r="I204" s="328">
        <v>11</v>
      </c>
      <c r="J204" s="1111"/>
      <c r="K204" s="1111"/>
      <c r="L204" s="1111"/>
      <c r="M204" s="1111"/>
      <c r="N204" s="1111"/>
      <c r="O204" s="1111"/>
      <c r="P204" s="1111"/>
      <c r="Q204" s="1111"/>
      <c r="R204" s="1111"/>
      <c r="S204" s="1111"/>
    </row>
    <row r="205" spans="1:19" ht="11.1" customHeight="1">
      <c r="A205" s="2470" t="s">
        <v>119</v>
      </c>
      <c r="B205" s="2469">
        <v>507</v>
      </c>
      <c r="C205" s="2469">
        <v>194</v>
      </c>
      <c r="D205" s="2469">
        <v>239</v>
      </c>
      <c r="E205" s="2469">
        <v>112</v>
      </c>
      <c r="F205" s="327">
        <v>212</v>
      </c>
      <c r="G205" s="327">
        <v>73</v>
      </c>
      <c r="H205" s="327">
        <v>96</v>
      </c>
      <c r="I205" s="327">
        <v>29</v>
      </c>
      <c r="J205" s="1111"/>
      <c r="K205" s="1111"/>
      <c r="L205" s="1111"/>
      <c r="M205" s="1111"/>
      <c r="N205" s="1111"/>
      <c r="O205" s="1111"/>
      <c r="P205" s="1111"/>
      <c r="Q205" s="1111"/>
      <c r="R205" s="1111"/>
      <c r="S205" s="1111"/>
    </row>
    <row r="206" spans="1:19" ht="11.1" customHeight="1">
      <c r="A206" s="2468" t="s">
        <v>120</v>
      </c>
      <c r="B206" s="2467">
        <v>220</v>
      </c>
      <c r="C206" s="2467">
        <v>146</v>
      </c>
      <c r="D206" s="2467">
        <v>94</v>
      </c>
      <c r="E206" s="2467">
        <v>67</v>
      </c>
      <c r="F206" s="328">
        <v>123</v>
      </c>
      <c r="G206" s="328">
        <v>66</v>
      </c>
      <c r="H206" s="328">
        <v>29</v>
      </c>
      <c r="I206" s="328">
        <v>14</v>
      </c>
      <c r="J206" s="1111"/>
      <c r="K206" s="1111"/>
      <c r="L206" s="1111"/>
      <c r="M206" s="1111"/>
      <c r="N206" s="1111"/>
      <c r="O206" s="1111"/>
      <c r="P206" s="1111"/>
      <c r="Q206" s="1111"/>
      <c r="R206" s="1111"/>
      <c r="S206" s="1111"/>
    </row>
    <row r="207" spans="1:19" ht="11.1" customHeight="1">
      <c r="A207" s="2470" t="s">
        <v>121</v>
      </c>
      <c r="B207" s="2469">
        <v>100</v>
      </c>
      <c r="C207" s="2469">
        <v>34</v>
      </c>
      <c r="D207" s="2469">
        <v>38</v>
      </c>
      <c r="E207" s="2469">
        <v>16</v>
      </c>
      <c r="F207" s="327">
        <v>15</v>
      </c>
      <c r="G207" s="327">
        <v>4</v>
      </c>
      <c r="H207" s="327">
        <v>7</v>
      </c>
      <c r="I207" s="327">
        <v>4</v>
      </c>
      <c r="J207" s="1111"/>
      <c r="K207" s="1111"/>
      <c r="L207" s="1111"/>
      <c r="M207" s="1111"/>
      <c r="N207" s="1111"/>
      <c r="O207" s="1111"/>
      <c r="P207" s="1111"/>
      <c r="Q207" s="1111"/>
      <c r="R207" s="1111"/>
      <c r="S207" s="1111"/>
    </row>
    <row r="208" spans="1:19" s="520" customFormat="1" ht="15" customHeight="1">
      <c r="A208" s="2475" t="s">
        <v>154</v>
      </c>
      <c r="B208" s="2474">
        <v>827</v>
      </c>
      <c r="C208" s="2474">
        <v>561</v>
      </c>
      <c r="D208" s="2474">
        <v>488</v>
      </c>
      <c r="E208" s="2474">
        <v>365</v>
      </c>
      <c r="F208" s="319">
        <v>403</v>
      </c>
      <c r="G208" s="319">
        <v>236</v>
      </c>
      <c r="H208" s="319">
        <v>192</v>
      </c>
      <c r="I208" s="319">
        <v>106</v>
      </c>
      <c r="J208" s="2473"/>
      <c r="K208" s="2473"/>
      <c r="L208" s="2473"/>
      <c r="M208" s="2473"/>
      <c r="N208" s="2473"/>
      <c r="O208" s="2473"/>
      <c r="P208" s="2473"/>
      <c r="Q208" s="2473"/>
      <c r="R208" s="2473"/>
      <c r="S208" s="2473"/>
    </row>
    <row r="209" spans="1:19" s="518" customFormat="1" ht="11.1" customHeight="1">
      <c r="A209" s="2472" t="s">
        <v>106</v>
      </c>
      <c r="B209" s="2471">
        <v>368</v>
      </c>
      <c r="C209" s="2471">
        <v>272</v>
      </c>
      <c r="D209" s="2471">
        <v>220</v>
      </c>
      <c r="E209" s="2471">
        <v>176</v>
      </c>
      <c r="F209" s="1443">
        <v>237</v>
      </c>
      <c r="G209" s="1443">
        <v>133</v>
      </c>
      <c r="H209" s="1443">
        <v>139</v>
      </c>
      <c r="I209" s="1443">
        <v>78</v>
      </c>
      <c r="J209" s="913"/>
      <c r="K209" s="913"/>
      <c r="L209" s="913"/>
      <c r="M209" s="913"/>
      <c r="N209" s="913"/>
      <c r="O209" s="913"/>
      <c r="P209" s="913"/>
      <c r="Q209" s="913"/>
      <c r="R209" s="913"/>
      <c r="S209" s="913"/>
    </row>
    <row r="210" spans="1:19" ht="11.1" customHeight="1">
      <c r="A210" s="2468" t="s">
        <v>103</v>
      </c>
      <c r="B210" s="2467">
        <v>100</v>
      </c>
      <c r="C210" s="2467">
        <v>64</v>
      </c>
      <c r="D210" s="2467">
        <v>69</v>
      </c>
      <c r="E210" s="2467">
        <v>54</v>
      </c>
      <c r="F210" s="328">
        <v>42</v>
      </c>
      <c r="G210" s="328">
        <v>23</v>
      </c>
      <c r="H210" s="328">
        <v>13</v>
      </c>
      <c r="I210" s="328">
        <v>5</v>
      </c>
      <c r="J210" s="1111"/>
      <c r="K210" s="1111"/>
      <c r="L210" s="1111"/>
      <c r="M210" s="1111"/>
      <c r="N210" s="1111"/>
      <c r="O210" s="1111"/>
      <c r="P210" s="1111"/>
      <c r="Q210" s="1111"/>
      <c r="R210" s="1111"/>
      <c r="S210" s="1111"/>
    </row>
    <row r="211" spans="1:19" ht="11.1" customHeight="1">
      <c r="A211" s="2470" t="s">
        <v>104</v>
      </c>
      <c r="B211" s="2469">
        <v>175</v>
      </c>
      <c r="C211" s="2469">
        <v>112</v>
      </c>
      <c r="D211" s="2469">
        <v>84</v>
      </c>
      <c r="E211" s="2469">
        <v>60</v>
      </c>
      <c r="F211" s="327">
        <v>49</v>
      </c>
      <c r="G211" s="327">
        <v>31</v>
      </c>
      <c r="H211" s="327">
        <v>14</v>
      </c>
      <c r="I211" s="327">
        <v>7</v>
      </c>
      <c r="J211" s="1111"/>
      <c r="K211" s="1111"/>
      <c r="L211" s="1111"/>
      <c r="M211" s="1111"/>
      <c r="N211" s="1111"/>
      <c r="O211" s="1111"/>
      <c r="P211" s="1111"/>
      <c r="Q211" s="1111"/>
      <c r="R211" s="1111"/>
      <c r="S211" s="1111"/>
    </row>
    <row r="212" spans="1:19" ht="11.1" customHeight="1">
      <c r="A212" s="2468" t="s">
        <v>105</v>
      </c>
      <c r="B212" s="2467">
        <v>184</v>
      </c>
      <c r="C212" s="2467">
        <v>113</v>
      </c>
      <c r="D212" s="2467">
        <v>115</v>
      </c>
      <c r="E212" s="2467">
        <v>75</v>
      </c>
      <c r="F212" s="328">
        <v>75</v>
      </c>
      <c r="G212" s="328">
        <v>49</v>
      </c>
      <c r="H212" s="328">
        <v>26</v>
      </c>
      <c r="I212" s="328">
        <v>16</v>
      </c>
      <c r="J212" s="1111"/>
      <c r="K212" s="1111"/>
      <c r="L212" s="1111"/>
      <c r="M212" s="1111"/>
      <c r="N212" s="1111"/>
      <c r="O212" s="1111"/>
      <c r="P212" s="1111"/>
      <c r="Q212" s="1111"/>
      <c r="R212" s="1111"/>
      <c r="S212" s="1111"/>
    </row>
    <row r="213" spans="1:19" ht="15" customHeight="1">
      <c r="A213" s="236" t="s">
        <v>155</v>
      </c>
      <c r="B213" s="2466" t="s">
        <v>260</v>
      </c>
      <c r="C213" s="2466" t="s">
        <v>260</v>
      </c>
      <c r="D213" s="2466" t="s">
        <v>260</v>
      </c>
      <c r="E213" s="2466" t="s">
        <v>260</v>
      </c>
      <c r="F213" s="2466" t="s">
        <v>260</v>
      </c>
      <c r="G213" s="2466" t="s">
        <v>260</v>
      </c>
      <c r="H213" s="2466" t="s">
        <v>260</v>
      </c>
      <c r="I213" s="2466" t="s">
        <v>260</v>
      </c>
      <c r="J213" s="1111"/>
      <c r="K213" s="1111"/>
      <c r="L213" s="1111"/>
      <c r="M213" s="1111"/>
      <c r="N213" s="1111"/>
      <c r="O213" s="1111"/>
      <c r="P213" s="1111"/>
      <c r="Q213" s="1111"/>
      <c r="R213" s="1111"/>
      <c r="S213" s="1111"/>
    </row>
    <row r="214" spans="1:19">
      <c r="A214" s="1111"/>
      <c r="B214" s="1111"/>
      <c r="C214" s="1111"/>
      <c r="D214" s="1111"/>
      <c r="E214" s="1111"/>
      <c r="F214" s="1111"/>
      <c r="G214" s="1111"/>
      <c r="H214" s="1111"/>
      <c r="I214" s="1111"/>
      <c r="J214" s="1111"/>
      <c r="K214" s="1111"/>
      <c r="L214" s="1111"/>
      <c r="M214" s="1111"/>
      <c r="N214" s="1111"/>
      <c r="O214" s="1111"/>
      <c r="P214" s="1111"/>
      <c r="Q214" s="1111"/>
      <c r="R214" s="1111"/>
      <c r="S214" s="1111"/>
    </row>
    <row r="215" spans="1:19">
      <c r="A215" s="1111"/>
      <c r="B215" s="1111"/>
      <c r="C215" s="1111"/>
      <c r="D215" s="1111"/>
      <c r="E215" s="1111"/>
      <c r="F215" s="1111"/>
      <c r="G215" s="1111"/>
      <c r="H215" s="1111"/>
      <c r="I215" s="1111"/>
      <c r="J215" s="1111"/>
      <c r="K215" s="1111"/>
      <c r="L215" s="1111"/>
      <c r="M215" s="1111"/>
      <c r="N215" s="1111"/>
      <c r="O215" s="1111"/>
      <c r="P215" s="1111"/>
      <c r="Q215" s="1111"/>
      <c r="R215" s="1111"/>
      <c r="S215" s="1111"/>
    </row>
    <row r="216" spans="1:19">
      <c r="A216" s="1111"/>
      <c r="B216" s="1111"/>
      <c r="C216" s="1111"/>
      <c r="D216" s="1111"/>
      <c r="E216" s="1111"/>
      <c r="F216" s="1111"/>
      <c r="G216" s="1111"/>
      <c r="H216" s="1111"/>
      <c r="I216" s="1111"/>
      <c r="J216" s="1111"/>
      <c r="K216" s="1111"/>
      <c r="L216" s="1111"/>
      <c r="M216" s="1111"/>
      <c r="N216" s="1111"/>
      <c r="O216" s="1111"/>
      <c r="P216" s="1111"/>
      <c r="Q216" s="1111"/>
      <c r="R216" s="1111"/>
      <c r="S216" s="1111"/>
    </row>
    <row r="217" spans="1:19">
      <c r="A217" s="1111"/>
      <c r="B217" s="1111"/>
      <c r="C217" s="1111"/>
      <c r="D217" s="1111"/>
      <c r="E217" s="1111"/>
      <c r="F217" s="1111"/>
      <c r="G217" s="1111"/>
      <c r="H217" s="1111"/>
      <c r="I217" s="1111"/>
      <c r="J217" s="1111"/>
      <c r="K217" s="1111"/>
      <c r="L217" s="1111"/>
      <c r="M217" s="1111"/>
      <c r="N217" s="1111"/>
      <c r="O217" s="1111"/>
      <c r="P217" s="1111"/>
      <c r="Q217" s="1111"/>
      <c r="R217" s="1111"/>
      <c r="S217" s="1111"/>
    </row>
    <row r="218" spans="1:19">
      <c r="A218" s="1111"/>
      <c r="B218" s="1111"/>
      <c r="C218" s="1111"/>
      <c r="D218" s="1111"/>
      <c r="E218" s="1111"/>
      <c r="F218" s="1111"/>
      <c r="G218" s="1111"/>
      <c r="H218" s="1111"/>
      <c r="I218" s="1111"/>
      <c r="J218" s="1111"/>
      <c r="K218" s="1111"/>
      <c r="L218" s="1111"/>
      <c r="M218" s="1111"/>
      <c r="N218" s="1111"/>
      <c r="O218" s="1111"/>
      <c r="P218" s="1111"/>
      <c r="Q218" s="1111"/>
      <c r="R218" s="1111"/>
      <c r="S218" s="1111"/>
    </row>
    <row r="219" spans="1:19">
      <c r="A219" s="1111"/>
      <c r="B219" s="1111"/>
      <c r="C219" s="1111"/>
      <c r="D219" s="1111"/>
      <c r="E219" s="1111"/>
      <c r="F219" s="1111"/>
      <c r="G219" s="1111"/>
      <c r="H219" s="1111"/>
      <c r="I219" s="1111"/>
      <c r="J219" s="1111"/>
      <c r="K219" s="1111"/>
      <c r="L219" s="1111"/>
      <c r="M219" s="1111"/>
      <c r="N219" s="1111"/>
      <c r="O219" s="1111"/>
      <c r="P219" s="1111"/>
      <c r="Q219" s="1111"/>
      <c r="R219" s="1111"/>
      <c r="S219" s="1111"/>
    </row>
    <row r="220" spans="1:19">
      <c r="A220" s="1111"/>
      <c r="B220" s="1111"/>
      <c r="C220" s="1111"/>
      <c r="D220" s="1111"/>
      <c r="E220" s="1111"/>
      <c r="F220" s="1111"/>
      <c r="G220" s="1111"/>
      <c r="H220" s="1111"/>
      <c r="I220" s="1111"/>
      <c r="J220" s="1111"/>
      <c r="K220" s="1111"/>
      <c r="L220" s="1111"/>
      <c r="M220" s="1111"/>
      <c r="N220" s="1111"/>
      <c r="O220" s="1111"/>
      <c r="P220" s="1111"/>
      <c r="Q220" s="1111"/>
      <c r="R220" s="1111"/>
      <c r="S220" s="1111"/>
    </row>
    <row r="221" spans="1:19">
      <c r="A221" s="1111"/>
      <c r="B221" s="1111"/>
      <c r="C221" s="1111"/>
      <c r="D221" s="1111"/>
      <c r="E221" s="1111"/>
      <c r="F221" s="1111"/>
      <c r="G221" s="1111"/>
      <c r="H221" s="1111"/>
      <c r="I221" s="1111"/>
      <c r="J221" s="1111"/>
      <c r="K221" s="1111"/>
      <c r="L221" s="1111"/>
      <c r="M221" s="1111"/>
      <c r="N221" s="1111"/>
      <c r="O221" s="1111"/>
      <c r="P221" s="1111"/>
      <c r="Q221" s="1111"/>
      <c r="R221" s="1111"/>
      <c r="S221" s="1111"/>
    </row>
    <row r="222" spans="1:19">
      <c r="A222" s="1111"/>
      <c r="B222" s="1111"/>
      <c r="C222" s="1111"/>
      <c r="D222" s="1111"/>
      <c r="E222" s="1111"/>
      <c r="F222" s="1111"/>
      <c r="G222" s="1111"/>
      <c r="H222" s="1111"/>
      <c r="I222" s="1111"/>
      <c r="J222" s="1111"/>
      <c r="K222" s="1111"/>
      <c r="L222" s="1111"/>
      <c r="M222" s="1111"/>
      <c r="N222" s="1111"/>
      <c r="O222" s="1111"/>
      <c r="P222" s="1111"/>
      <c r="Q222" s="1111"/>
      <c r="R222" s="1111"/>
      <c r="S222" s="1111"/>
    </row>
    <row r="223" spans="1:19">
      <c r="A223" s="1111"/>
      <c r="B223" s="1111"/>
      <c r="C223" s="1111"/>
      <c r="D223" s="1111"/>
      <c r="E223" s="1111"/>
      <c r="F223" s="1111"/>
      <c r="G223" s="1111"/>
      <c r="H223" s="1111"/>
      <c r="I223" s="1111"/>
      <c r="J223" s="1111"/>
      <c r="K223" s="1111"/>
      <c r="L223" s="1111"/>
      <c r="M223" s="1111"/>
      <c r="N223" s="1111"/>
      <c r="O223" s="1111"/>
      <c r="P223" s="1111"/>
      <c r="Q223" s="1111"/>
      <c r="R223" s="1111"/>
      <c r="S223" s="1111"/>
    </row>
    <row r="224" spans="1:19">
      <c r="A224" s="1111"/>
      <c r="B224" s="1111"/>
      <c r="C224" s="1111"/>
      <c r="D224" s="1111"/>
      <c r="E224" s="1111"/>
      <c r="F224" s="1111"/>
      <c r="G224" s="1111"/>
      <c r="H224" s="1111"/>
      <c r="I224" s="1111"/>
      <c r="J224" s="1111"/>
      <c r="K224" s="1111"/>
      <c r="L224" s="1111"/>
      <c r="M224" s="1111"/>
      <c r="N224" s="1111"/>
      <c r="O224" s="1111"/>
      <c r="P224" s="1111"/>
      <c r="Q224" s="1111"/>
      <c r="R224" s="1111"/>
      <c r="S224" s="1111"/>
    </row>
    <row r="225" spans="1:19">
      <c r="A225" s="1111"/>
      <c r="B225" s="1111"/>
      <c r="C225" s="1111"/>
      <c r="D225" s="1111"/>
      <c r="E225" s="1111"/>
      <c r="F225" s="1111"/>
      <c r="G225" s="1111"/>
      <c r="H225" s="1111"/>
      <c r="I225" s="1111"/>
      <c r="J225" s="1111"/>
      <c r="K225" s="1111"/>
      <c r="L225" s="1111"/>
      <c r="M225" s="1111"/>
      <c r="N225" s="1111"/>
      <c r="O225" s="1111"/>
      <c r="P225" s="1111"/>
      <c r="Q225" s="1111"/>
      <c r="R225" s="1111"/>
      <c r="S225" s="1111"/>
    </row>
    <row r="226" spans="1:19">
      <c r="A226" s="1111"/>
      <c r="B226" s="1111"/>
      <c r="C226" s="1111"/>
      <c r="D226" s="1111"/>
      <c r="E226" s="1111"/>
      <c r="F226" s="1111"/>
      <c r="G226" s="1111"/>
      <c r="H226" s="1111"/>
      <c r="I226" s="1111"/>
      <c r="J226" s="1111"/>
      <c r="K226" s="1111"/>
      <c r="L226" s="1111"/>
      <c r="M226" s="1111"/>
      <c r="N226" s="1111"/>
      <c r="O226" s="1111"/>
      <c r="P226" s="1111"/>
      <c r="Q226" s="1111"/>
      <c r="R226" s="1111"/>
      <c r="S226" s="1111"/>
    </row>
    <row r="227" spans="1:19">
      <c r="A227" s="1111"/>
      <c r="B227" s="1111"/>
      <c r="C227" s="1111"/>
      <c r="D227" s="1111"/>
      <c r="E227" s="1111"/>
      <c r="F227" s="1111"/>
      <c r="G227" s="1111"/>
      <c r="H227" s="1111"/>
      <c r="I227" s="1111"/>
      <c r="J227" s="1111"/>
      <c r="K227" s="1111"/>
      <c r="L227" s="1111"/>
      <c r="M227" s="1111"/>
      <c r="N227" s="1111"/>
      <c r="O227" s="1111"/>
      <c r="P227" s="1111"/>
      <c r="Q227" s="1111"/>
      <c r="R227" s="1111"/>
      <c r="S227" s="1111"/>
    </row>
    <row r="228" spans="1:19">
      <c r="A228" s="1111"/>
      <c r="B228" s="1111"/>
      <c r="C228" s="1111"/>
      <c r="D228" s="1111"/>
      <c r="E228" s="1111"/>
      <c r="F228" s="1111"/>
      <c r="G228" s="1111"/>
      <c r="H228" s="1111"/>
      <c r="I228" s="1111"/>
      <c r="J228" s="1111"/>
      <c r="K228" s="1111"/>
      <c r="L228" s="1111"/>
      <c r="M228" s="1111"/>
      <c r="N228" s="1111"/>
      <c r="O228" s="1111"/>
      <c r="P228" s="1111"/>
      <c r="Q228" s="1111"/>
      <c r="R228" s="1111"/>
      <c r="S228" s="1111"/>
    </row>
    <row r="229" spans="1:19">
      <c r="A229" s="1111"/>
      <c r="B229" s="1111"/>
      <c r="C229" s="1111"/>
      <c r="D229" s="1111"/>
      <c r="E229" s="1111"/>
      <c r="F229" s="1111"/>
      <c r="G229" s="1111"/>
      <c r="H229" s="1111"/>
      <c r="I229" s="1111"/>
      <c r="J229" s="1111"/>
      <c r="K229" s="1111"/>
      <c r="L229" s="1111"/>
      <c r="M229" s="1111"/>
      <c r="N229" s="1111"/>
      <c r="O229" s="1111"/>
      <c r="P229" s="1111"/>
      <c r="Q229" s="1111"/>
      <c r="R229" s="1111"/>
      <c r="S229" s="1111"/>
    </row>
    <row r="230" spans="1:19">
      <c r="A230" s="1111"/>
      <c r="B230" s="1111"/>
      <c r="C230" s="1111"/>
      <c r="D230" s="1111"/>
      <c r="E230" s="1111"/>
      <c r="F230" s="1111"/>
      <c r="G230" s="1111"/>
      <c r="H230" s="1111"/>
      <c r="I230" s="1111"/>
      <c r="J230" s="1111"/>
      <c r="K230" s="1111"/>
      <c r="L230" s="1111"/>
      <c r="M230" s="1111"/>
      <c r="N230" s="1111"/>
      <c r="O230" s="1111"/>
      <c r="P230" s="1111"/>
      <c r="Q230" s="1111"/>
      <c r="R230" s="1111"/>
      <c r="S230" s="1111"/>
    </row>
    <row r="231" spans="1:19">
      <c r="A231" s="1111"/>
      <c r="B231" s="1111"/>
      <c r="C231" s="1111"/>
      <c r="D231" s="1111"/>
      <c r="E231" s="1111"/>
      <c r="F231" s="1111"/>
      <c r="G231" s="1111"/>
      <c r="H231" s="1111"/>
      <c r="I231" s="1111"/>
      <c r="J231" s="1111"/>
      <c r="K231" s="1111"/>
      <c r="L231" s="1111"/>
      <c r="M231" s="1111"/>
      <c r="N231" s="1111"/>
      <c r="O231" s="1111"/>
      <c r="P231" s="1111"/>
      <c r="Q231" s="1111"/>
      <c r="R231" s="1111"/>
      <c r="S231" s="1111"/>
    </row>
    <row r="232" spans="1:19">
      <c r="A232" s="1111"/>
      <c r="B232" s="1111"/>
      <c r="C232" s="1111"/>
      <c r="D232" s="1111"/>
      <c r="E232" s="1111"/>
      <c r="F232" s="1111"/>
      <c r="G232" s="1111"/>
      <c r="H232" s="1111"/>
      <c r="I232" s="1111"/>
      <c r="J232" s="1111"/>
      <c r="K232" s="1111"/>
      <c r="L232" s="1111"/>
      <c r="M232" s="1111"/>
      <c r="N232" s="1111"/>
      <c r="O232" s="1111"/>
      <c r="P232" s="1111"/>
      <c r="Q232" s="1111"/>
      <c r="R232" s="1111"/>
      <c r="S232" s="1111"/>
    </row>
    <row r="233" spans="1:19">
      <c r="A233" s="1111"/>
      <c r="B233" s="1111"/>
      <c r="C233" s="1111"/>
      <c r="D233" s="1111"/>
      <c r="E233" s="1111"/>
      <c r="F233" s="1111"/>
      <c r="G233" s="1111"/>
      <c r="H233" s="1111"/>
      <c r="I233" s="1111"/>
      <c r="J233" s="1111"/>
      <c r="K233" s="1111"/>
      <c r="L233" s="1111"/>
      <c r="M233" s="1111"/>
      <c r="N233" s="1111"/>
      <c r="O233" s="1111"/>
      <c r="P233" s="1111"/>
      <c r="Q233" s="1111"/>
      <c r="R233" s="1111"/>
      <c r="S233" s="1111"/>
    </row>
    <row r="234" spans="1:19">
      <c r="A234" s="1111"/>
      <c r="B234" s="1111"/>
      <c r="C234" s="1111"/>
      <c r="D234" s="1111"/>
      <c r="E234" s="1111"/>
      <c r="F234" s="1111"/>
      <c r="G234" s="1111"/>
      <c r="H234" s="1111"/>
      <c r="I234" s="1111"/>
      <c r="J234" s="1111"/>
      <c r="K234" s="1111"/>
      <c r="L234" s="1111"/>
      <c r="M234" s="1111"/>
      <c r="N234" s="1111"/>
      <c r="O234" s="1111"/>
      <c r="P234" s="1111"/>
      <c r="Q234" s="1111"/>
      <c r="R234" s="1111"/>
      <c r="S234" s="1111"/>
    </row>
    <row r="235" spans="1:19">
      <c r="A235" s="1111"/>
      <c r="B235" s="1111"/>
      <c r="C235" s="1111"/>
      <c r="D235" s="1111"/>
      <c r="E235" s="1111"/>
      <c r="F235" s="1111"/>
      <c r="G235" s="1111"/>
      <c r="H235" s="1111"/>
      <c r="I235" s="1111"/>
      <c r="J235" s="1111"/>
      <c r="K235" s="1111"/>
      <c r="L235" s="1111"/>
      <c r="M235" s="1111"/>
      <c r="N235" s="1111"/>
      <c r="O235" s="1111"/>
      <c r="P235" s="1111"/>
      <c r="Q235" s="1111"/>
      <c r="R235" s="1111"/>
      <c r="S235" s="1111"/>
    </row>
    <row r="236" spans="1:19">
      <c r="A236" s="1111"/>
      <c r="B236" s="1111"/>
      <c r="C236" s="1111"/>
      <c r="D236" s="1111"/>
      <c r="E236" s="1111"/>
      <c r="F236" s="1111"/>
      <c r="G236" s="1111"/>
      <c r="H236" s="1111"/>
      <c r="I236" s="1111"/>
      <c r="J236" s="1111"/>
      <c r="K236" s="1111"/>
      <c r="L236" s="1111"/>
      <c r="M236" s="1111"/>
      <c r="N236" s="1111"/>
      <c r="O236" s="1111"/>
      <c r="P236" s="1111"/>
      <c r="Q236" s="1111"/>
      <c r="R236" s="1111"/>
      <c r="S236" s="1111"/>
    </row>
    <row r="237" spans="1:19">
      <c r="A237" s="1111"/>
      <c r="B237" s="1111"/>
      <c r="C237" s="1111"/>
      <c r="D237" s="1111"/>
      <c r="E237" s="1111"/>
      <c r="F237" s="1111"/>
      <c r="G237" s="1111"/>
      <c r="H237" s="1111"/>
      <c r="I237" s="1111"/>
      <c r="J237" s="1111"/>
      <c r="K237" s="1111"/>
      <c r="L237" s="1111"/>
      <c r="M237" s="1111"/>
      <c r="N237" s="1111"/>
      <c r="O237" s="1111"/>
      <c r="P237" s="1111"/>
      <c r="Q237" s="1111"/>
      <c r="R237" s="1111"/>
      <c r="S237" s="1111"/>
    </row>
    <row r="238" spans="1:19">
      <c r="A238" s="1111"/>
      <c r="B238" s="1111"/>
      <c r="C238" s="1111"/>
      <c r="D238" s="1111"/>
      <c r="E238" s="1111"/>
      <c r="F238" s="1111"/>
      <c r="G238" s="1111"/>
      <c r="H238" s="1111"/>
      <c r="I238" s="1111"/>
      <c r="J238" s="1111"/>
      <c r="K238" s="1111"/>
      <c r="L238" s="1111"/>
      <c r="M238" s="1111"/>
      <c r="N238" s="1111"/>
      <c r="O238" s="1111"/>
      <c r="P238" s="1111"/>
      <c r="Q238" s="1111"/>
      <c r="R238" s="1111"/>
      <c r="S238" s="1111"/>
    </row>
    <row r="239" spans="1:19">
      <c r="A239" s="1111"/>
      <c r="B239" s="1111"/>
      <c r="C239" s="1111"/>
      <c r="D239" s="1111"/>
      <c r="E239" s="1111"/>
      <c r="F239" s="1111"/>
      <c r="G239" s="1111"/>
      <c r="H239" s="1111"/>
      <c r="I239" s="1111"/>
      <c r="J239" s="1111"/>
      <c r="K239" s="1111"/>
      <c r="L239" s="1111"/>
      <c r="M239" s="1111"/>
      <c r="N239" s="1111"/>
      <c r="O239" s="1111"/>
      <c r="P239" s="1111"/>
      <c r="Q239" s="1111"/>
      <c r="R239" s="1111"/>
      <c r="S239" s="1111"/>
    </row>
    <row r="240" spans="1:19">
      <c r="A240" s="1111"/>
      <c r="B240" s="1111"/>
      <c r="C240" s="1111"/>
      <c r="D240" s="1111"/>
      <c r="E240" s="1111"/>
      <c r="F240" s="1111"/>
      <c r="G240" s="1111"/>
      <c r="H240" s="1111"/>
      <c r="I240" s="1111"/>
      <c r="J240" s="1111"/>
      <c r="K240" s="1111"/>
      <c r="L240" s="1111"/>
      <c r="M240" s="1111"/>
      <c r="N240" s="1111"/>
      <c r="O240" s="1111"/>
      <c r="P240" s="1111"/>
      <c r="Q240" s="1111"/>
      <c r="R240" s="1111"/>
      <c r="S240" s="1111"/>
    </row>
    <row r="241" spans="1:19">
      <c r="A241" s="1111"/>
      <c r="B241" s="1111"/>
      <c r="C241" s="1111"/>
      <c r="D241" s="1111"/>
      <c r="E241" s="1111"/>
      <c r="F241" s="1111"/>
      <c r="G241" s="1111"/>
      <c r="H241" s="1111"/>
      <c r="I241" s="1111"/>
      <c r="J241" s="1111"/>
      <c r="K241" s="1111"/>
      <c r="L241" s="1111"/>
      <c r="M241" s="1111"/>
      <c r="N241" s="1111"/>
      <c r="O241" s="1111"/>
      <c r="P241" s="1111"/>
      <c r="Q241" s="1111"/>
      <c r="R241" s="1111"/>
      <c r="S241" s="1111"/>
    </row>
    <row r="242" spans="1:19">
      <c r="A242" s="1111"/>
      <c r="B242" s="1111"/>
      <c r="C242" s="1111"/>
      <c r="D242" s="1111"/>
      <c r="E242" s="1111"/>
      <c r="F242" s="1111"/>
      <c r="G242" s="1111"/>
      <c r="H242" s="1111"/>
      <c r="I242" s="1111"/>
      <c r="J242" s="1111"/>
      <c r="K242" s="1111"/>
      <c r="L242" s="1111"/>
      <c r="M242" s="1111"/>
      <c r="N242" s="1111"/>
      <c r="O242" s="1111"/>
      <c r="P242" s="1111"/>
      <c r="Q242" s="1111"/>
      <c r="R242" s="1111"/>
      <c r="S242" s="1111"/>
    </row>
    <row r="243" spans="1:19">
      <c r="A243" s="1111"/>
      <c r="B243" s="1111"/>
      <c r="C243" s="1111"/>
      <c r="D243" s="1111"/>
      <c r="E243" s="1111"/>
      <c r="F243" s="1111"/>
      <c r="G243" s="1111"/>
      <c r="H243" s="1111"/>
      <c r="I243" s="1111"/>
      <c r="J243" s="1111"/>
      <c r="K243" s="1111"/>
      <c r="L243" s="1111"/>
      <c r="M243" s="1111"/>
      <c r="N243" s="1111"/>
      <c r="O243" s="1111"/>
      <c r="P243" s="1111"/>
      <c r="Q243" s="1111"/>
      <c r="R243" s="1111"/>
      <c r="S243" s="1111"/>
    </row>
    <row r="244" spans="1:19">
      <c r="A244" s="1111"/>
      <c r="B244" s="1111"/>
      <c r="C244" s="1111"/>
      <c r="D244" s="1111"/>
      <c r="E244" s="1111"/>
      <c r="F244" s="1111"/>
      <c r="G244" s="1111"/>
      <c r="H244" s="1111"/>
      <c r="I244" s="1111"/>
      <c r="J244" s="1111"/>
      <c r="K244" s="1111"/>
      <c r="L244" s="1111"/>
      <c r="M244" s="1111"/>
      <c r="N244" s="1111"/>
      <c r="O244" s="1111"/>
      <c r="P244" s="1111"/>
      <c r="Q244" s="1111"/>
      <c r="R244" s="1111"/>
      <c r="S244" s="1111"/>
    </row>
    <row r="245" spans="1:19">
      <c r="A245" s="1111"/>
      <c r="B245" s="1111"/>
      <c r="C245" s="1111"/>
      <c r="D245" s="1111"/>
      <c r="E245" s="1111"/>
      <c r="F245" s="1111"/>
      <c r="G245" s="1111"/>
      <c r="H245" s="1111"/>
      <c r="I245" s="1111"/>
      <c r="J245" s="1111"/>
      <c r="K245" s="1111"/>
      <c r="L245" s="1111"/>
      <c r="M245" s="1111"/>
      <c r="N245" s="1111"/>
      <c r="O245" s="1111"/>
      <c r="P245" s="1111"/>
      <c r="Q245" s="1111"/>
      <c r="R245" s="1111"/>
      <c r="S245" s="1111"/>
    </row>
    <row r="246" spans="1:19">
      <c r="A246" s="1111"/>
      <c r="B246" s="1111"/>
      <c r="C246" s="1111"/>
      <c r="D246" s="1111"/>
      <c r="E246" s="1111"/>
      <c r="F246" s="1111"/>
      <c r="G246" s="1111"/>
      <c r="H246" s="1111"/>
      <c r="I246" s="1111"/>
      <c r="J246" s="1111"/>
      <c r="K246" s="1111"/>
      <c r="L246" s="1111"/>
      <c r="M246" s="1111"/>
      <c r="N246" s="1111"/>
      <c r="O246" s="1111"/>
      <c r="P246" s="1111"/>
      <c r="Q246" s="1111"/>
      <c r="R246" s="1111"/>
      <c r="S246" s="1111"/>
    </row>
    <row r="247" spans="1:19">
      <c r="A247" s="1111"/>
      <c r="B247" s="1111"/>
      <c r="C247" s="1111"/>
      <c r="D247" s="1111"/>
      <c r="E247" s="1111"/>
      <c r="F247" s="1111"/>
      <c r="G247" s="1111"/>
      <c r="H247" s="1111"/>
      <c r="I247" s="1111"/>
      <c r="J247" s="1111"/>
      <c r="K247" s="1111"/>
      <c r="L247" s="1111"/>
      <c r="M247" s="1111"/>
      <c r="N247" s="1111"/>
      <c r="O247" s="1111"/>
      <c r="P247" s="1111"/>
      <c r="Q247" s="1111"/>
      <c r="R247" s="1111"/>
      <c r="S247" s="1111"/>
    </row>
    <row r="248" spans="1:19">
      <c r="A248" s="1111"/>
      <c r="B248" s="1111"/>
      <c r="C248" s="1111"/>
      <c r="D248" s="1111"/>
      <c r="E248" s="1111"/>
      <c r="F248" s="1111"/>
      <c r="G248" s="1111"/>
      <c r="H248" s="1111"/>
      <c r="I248" s="1111"/>
      <c r="J248" s="1111"/>
      <c r="K248" s="1111"/>
      <c r="L248" s="1111"/>
      <c r="M248" s="1111"/>
      <c r="N248" s="1111"/>
      <c r="O248" s="1111"/>
      <c r="P248" s="1111"/>
      <c r="Q248" s="1111"/>
      <c r="R248" s="1111"/>
      <c r="S248" s="1111"/>
    </row>
    <row r="249" spans="1:19">
      <c r="A249" s="1111"/>
      <c r="B249" s="1111"/>
      <c r="C249" s="1111"/>
      <c r="D249" s="1111"/>
      <c r="E249" s="1111"/>
      <c r="F249" s="1111"/>
      <c r="G249" s="1111"/>
      <c r="H249" s="1111"/>
      <c r="I249" s="1111"/>
      <c r="J249" s="1111"/>
      <c r="K249" s="1111"/>
      <c r="L249" s="1111"/>
      <c r="M249" s="1111"/>
      <c r="N249" s="1111"/>
      <c r="O249" s="1111"/>
      <c r="P249" s="1111"/>
      <c r="Q249" s="1111"/>
      <c r="R249" s="1111"/>
      <c r="S249" s="1111"/>
    </row>
    <row r="250" spans="1:19">
      <c r="A250" s="1111"/>
      <c r="B250" s="1111"/>
      <c r="C250" s="1111"/>
      <c r="D250" s="1111"/>
      <c r="E250" s="1111"/>
      <c r="F250" s="1111"/>
      <c r="G250" s="1111"/>
      <c r="H250" s="1111"/>
      <c r="I250" s="1111"/>
      <c r="J250" s="1111"/>
      <c r="K250" s="1111"/>
      <c r="L250" s="1111"/>
      <c r="M250" s="1111"/>
      <c r="N250" s="1111"/>
      <c r="O250" s="1111"/>
      <c r="P250" s="1111"/>
      <c r="Q250" s="1111"/>
      <c r="R250" s="1111"/>
      <c r="S250" s="1111"/>
    </row>
    <row r="251" spans="1:19">
      <c r="A251" s="1111"/>
      <c r="B251" s="1111"/>
      <c r="C251" s="1111"/>
      <c r="D251" s="1111"/>
      <c r="E251" s="1111"/>
      <c r="F251" s="1111"/>
      <c r="G251" s="1111"/>
      <c r="H251" s="1111"/>
      <c r="I251" s="1111"/>
      <c r="J251" s="1111"/>
      <c r="K251" s="1111"/>
      <c r="L251" s="1111"/>
      <c r="M251" s="1111"/>
      <c r="N251" s="1111"/>
      <c r="O251" s="1111"/>
      <c r="P251" s="1111"/>
      <c r="Q251" s="1111"/>
      <c r="R251" s="1111"/>
      <c r="S251" s="1111"/>
    </row>
    <row r="252" spans="1:19">
      <c r="A252" s="1111"/>
      <c r="B252" s="1111"/>
      <c r="C252" s="1111"/>
      <c r="D252" s="1111"/>
      <c r="E252" s="1111"/>
      <c r="F252" s="1111"/>
      <c r="G252" s="1111"/>
      <c r="H252" s="1111"/>
      <c r="I252" s="1111"/>
      <c r="J252" s="1111"/>
      <c r="K252" s="1111"/>
      <c r="L252" s="1111"/>
      <c r="M252" s="1111"/>
      <c r="N252" s="1111"/>
      <c r="O252" s="1111"/>
      <c r="P252" s="1111"/>
      <c r="Q252" s="1111"/>
      <c r="R252" s="1111"/>
      <c r="S252" s="1111"/>
    </row>
    <row r="253" spans="1:19">
      <c r="A253" s="1111"/>
      <c r="B253" s="1111"/>
      <c r="C253" s="1111"/>
      <c r="D253" s="1111"/>
      <c r="E253" s="1111"/>
      <c r="F253" s="1111"/>
      <c r="G253" s="1111"/>
      <c r="H253" s="1111"/>
      <c r="I253" s="1111"/>
      <c r="J253" s="1111"/>
      <c r="K253" s="1111"/>
      <c r="L253" s="1111"/>
      <c r="M253" s="1111"/>
      <c r="N253" s="1111"/>
      <c r="O253" s="1111"/>
      <c r="P253" s="1111"/>
      <c r="Q253" s="1111"/>
      <c r="R253" s="1111"/>
      <c r="S253" s="1111"/>
    </row>
    <row r="254" spans="1:19">
      <c r="A254" s="1111"/>
      <c r="B254" s="1111"/>
      <c r="C254" s="1111"/>
      <c r="D254" s="1111"/>
      <c r="E254" s="1111"/>
      <c r="F254" s="1111"/>
      <c r="G254" s="1111"/>
      <c r="H254" s="1111"/>
      <c r="I254" s="1111"/>
      <c r="J254" s="1111"/>
      <c r="K254" s="1111"/>
      <c r="L254" s="1111"/>
      <c r="M254" s="1111"/>
      <c r="N254" s="1111"/>
      <c r="O254" s="1111"/>
      <c r="P254" s="1111"/>
      <c r="Q254" s="1111"/>
      <c r="R254" s="1111"/>
      <c r="S254" s="1111"/>
    </row>
    <row r="255" spans="1:19">
      <c r="A255" s="1111"/>
      <c r="B255" s="1111"/>
      <c r="C255" s="1111"/>
      <c r="D255" s="1111"/>
      <c r="E255" s="1111"/>
      <c r="F255" s="1111"/>
      <c r="G255" s="1111"/>
      <c r="H255" s="1111"/>
      <c r="I255" s="1111"/>
      <c r="J255" s="1111"/>
      <c r="K255" s="1111"/>
      <c r="L255" s="1111"/>
      <c r="M255" s="1111"/>
      <c r="N255" s="1111"/>
      <c r="O255" s="1111"/>
      <c r="P255" s="1111"/>
      <c r="Q255" s="1111"/>
      <c r="R255" s="1111"/>
      <c r="S255" s="1111"/>
    </row>
    <row r="256" spans="1:19">
      <c r="A256" s="1111"/>
      <c r="B256" s="1111"/>
      <c r="C256" s="1111"/>
      <c r="D256" s="1111"/>
      <c r="E256" s="1111"/>
      <c r="F256" s="1111"/>
      <c r="G256" s="1111"/>
      <c r="H256" s="1111"/>
      <c r="I256" s="1111"/>
      <c r="J256" s="1111"/>
      <c r="K256" s="1111"/>
      <c r="L256" s="1111"/>
      <c r="M256" s="1111"/>
      <c r="N256" s="1111"/>
      <c r="O256" s="1111"/>
      <c r="P256" s="1111"/>
      <c r="Q256" s="1111"/>
      <c r="R256" s="1111"/>
      <c r="S256" s="1111"/>
    </row>
    <row r="257" spans="1:19">
      <c r="A257" s="1111"/>
      <c r="B257" s="1111"/>
      <c r="C257" s="1111"/>
      <c r="D257" s="1111"/>
      <c r="E257" s="1111"/>
      <c r="F257" s="1111"/>
      <c r="G257" s="1111"/>
      <c r="H257" s="1111"/>
      <c r="I257" s="1111"/>
      <c r="J257" s="1111"/>
      <c r="K257" s="1111"/>
      <c r="L257" s="1111"/>
      <c r="M257" s="1111"/>
      <c r="N257" s="1111"/>
      <c r="O257" s="1111"/>
      <c r="P257" s="1111"/>
      <c r="Q257" s="1111"/>
      <c r="R257" s="1111"/>
      <c r="S257" s="1111"/>
    </row>
    <row r="258" spans="1:19">
      <c r="A258" s="1111"/>
      <c r="B258" s="1111"/>
      <c r="C258" s="1111"/>
      <c r="D258" s="1111"/>
      <c r="E258" s="1111"/>
      <c r="F258" s="1111"/>
      <c r="G258" s="1111"/>
      <c r="H258" s="1111"/>
      <c r="I258" s="1111"/>
      <c r="J258" s="1111"/>
      <c r="K258" s="1111"/>
      <c r="L258" s="1111"/>
      <c r="M258" s="1111"/>
      <c r="N258" s="1111"/>
      <c r="O258" s="1111"/>
      <c r="P258" s="1111"/>
      <c r="Q258" s="1111"/>
      <c r="R258" s="1111"/>
      <c r="S258" s="1111"/>
    </row>
    <row r="259" spans="1:19">
      <c r="A259" s="1111"/>
      <c r="B259" s="1111"/>
      <c r="C259" s="1111"/>
      <c r="D259" s="1111"/>
      <c r="E259" s="1111"/>
      <c r="F259" s="1111"/>
      <c r="G259" s="1111"/>
      <c r="H259" s="1111"/>
      <c r="I259" s="1111"/>
      <c r="J259" s="1111"/>
      <c r="K259" s="1111"/>
      <c r="L259" s="1111"/>
      <c r="M259" s="1111"/>
      <c r="N259" s="1111"/>
      <c r="O259" s="1111"/>
      <c r="P259" s="1111"/>
      <c r="Q259" s="1111"/>
      <c r="R259" s="1111"/>
      <c r="S259" s="1111"/>
    </row>
    <row r="260" spans="1:19">
      <c r="A260" s="1111"/>
      <c r="B260" s="1111"/>
      <c r="C260" s="1111"/>
      <c r="D260" s="1111"/>
      <c r="E260" s="1111"/>
      <c r="F260" s="1111"/>
      <c r="G260" s="1111"/>
      <c r="H260" s="1111"/>
      <c r="I260" s="1111"/>
      <c r="J260" s="1111"/>
      <c r="K260" s="1111"/>
      <c r="L260" s="1111"/>
      <c r="M260" s="1111"/>
      <c r="N260" s="1111"/>
      <c r="O260" s="1111"/>
      <c r="P260" s="1111"/>
      <c r="Q260" s="1111"/>
      <c r="R260" s="1111"/>
      <c r="S260" s="1111"/>
    </row>
    <row r="261" spans="1:19">
      <c r="A261" s="1111"/>
      <c r="B261" s="1111"/>
      <c r="C261" s="1111"/>
      <c r="D261" s="1111"/>
      <c r="E261" s="1111"/>
      <c r="F261" s="1111"/>
      <c r="G261" s="1111"/>
      <c r="H261" s="1111"/>
      <c r="I261" s="1111"/>
      <c r="J261" s="1111"/>
      <c r="K261" s="1111"/>
      <c r="L261" s="1111"/>
      <c r="M261" s="1111"/>
      <c r="N261" s="1111"/>
      <c r="O261" s="1111"/>
      <c r="P261" s="1111"/>
      <c r="Q261" s="1111"/>
      <c r="R261" s="1111"/>
      <c r="S261" s="1111"/>
    </row>
    <row r="262" spans="1:19">
      <c r="A262" s="1111"/>
      <c r="B262" s="1111"/>
      <c r="C262" s="1111"/>
      <c r="D262" s="1111"/>
      <c r="E262" s="1111"/>
      <c r="F262" s="1111"/>
      <c r="G262" s="1111"/>
      <c r="H262" s="1111"/>
      <c r="I262" s="1111"/>
      <c r="J262" s="1111"/>
      <c r="K262" s="1111"/>
      <c r="L262" s="1111"/>
      <c r="M262" s="1111"/>
      <c r="N262" s="1111"/>
      <c r="O262" s="1111"/>
      <c r="P262" s="1111"/>
      <c r="Q262" s="1111"/>
      <c r="R262" s="1111"/>
      <c r="S262" s="1111"/>
    </row>
    <row r="263" spans="1:19">
      <c r="A263" s="1111"/>
      <c r="B263" s="1111"/>
      <c r="C263" s="1111"/>
      <c r="D263" s="1111"/>
      <c r="E263" s="1111"/>
      <c r="F263" s="1111"/>
      <c r="G263" s="1111"/>
      <c r="H263" s="1111"/>
      <c r="I263" s="1111"/>
      <c r="J263" s="1111"/>
      <c r="K263" s="1111"/>
      <c r="L263" s="1111"/>
      <c r="M263" s="1111"/>
      <c r="N263" s="1111"/>
      <c r="O263" s="1111"/>
      <c r="P263" s="1111"/>
      <c r="Q263" s="1111"/>
      <c r="R263" s="1111"/>
      <c r="S263" s="1111"/>
    </row>
    <row r="264" spans="1:19">
      <c r="A264" s="1111"/>
      <c r="B264" s="1111"/>
      <c r="C264" s="1111"/>
      <c r="D264" s="1111"/>
      <c r="E264" s="1111"/>
      <c r="F264" s="1111"/>
      <c r="G264" s="1111"/>
      <c r="H264" s="1111"/>
      <c r="I264" s="1111"/>
      <c r="J264" s="1111"/>
      <c r="K264" s="1111"/>
      <c r="L264" s="1111"/>
      <c r="M264" s="1111"/>
      <c r="N264" s="1111"/>
      <c r="O264" s="1111"/>
      <c r="P264" s="1111"/>
      <c r="Q264" s="1111"/>
      <c r="R264" s="1111"/>
      <c r="S264" s="1111"/>
    </row>
    <row r="265" spans="1:19">
      <c r="A265" s="1111"/>
      <c r="B265" s="1111"/>
      <c r="C265" s="1111"/>
      <c r="D265" s="1111"/>
      <c r="E265" s="1111"/>
      <c r="F265" s="1111"/>
      <c r="G265" s="1111"/>
      <c r="H265" s="1111"/>
      <c r="I265" s="1111"/>
      <c r="J265" s="1111"/>
      <c r="K265" s="1111"/>
      <c r="L265" s="1111"/>
      <c r="M265" s="1111"/>
      <c r="N265" s="1111"/>
      <c r="O265" s="1111"/>
      <c r="P265" s="1111"/>
      <c r="Q265" s="1111"/>
      <c r="R265" s="1111"/>
      <c r="S265" s="1111"/>
    </row>
    <row r="266" spans="1:19">
      <c r="A266" s="1111"/>
      <c r="B266" s="1111"/>
      <c r="C266" s="1111"/>
      <c r="D266" s="1111"/>
      <c r="E266" s="1111"/>
      <c r="F266" s="1111"/>
      <c r="G266" s="1111"/>
      <c r="H266" s="1111"/>
      <c r="I266" s="1111"/>
      <c r="J266" s="1111"/>
      <c r="K266" s="1111"/>
      <c r="L266" s="1111"/>
      <c r="M266" s="1111"/>
      <c r="N266" s="1111"/>
      <c r="O266" s="1111"/>
      <c r="P266" s="1111"/>
      <c r="Q266" s="1111"/>
      <c r="R266" s="1111"/>
      <c r="S266" s="1111"/>
    </row>
    <row r="267" spans="1:19">
      <c r="A267" s="1111"/>
      <c r="B267" s="1111"/>
      <c r="C267" s="1111"/>
      <c r="D267" s="1111"/>
      <c r="E267" s="1111"/>
      <c r="F267" s="1111"/>
      <c r="G267" s="1111"/>
      <c r="H267" s="1111"/>
      <c r="I267" s="1111"/>
      <c r="J267" s="1111"/>
      <c r="K267" s="1111"/>
      <c r="L267" s="1111"/>
      <c r="M267" s="1111"/>
      <c r="N267" s="1111"/>
      <c r="O267" s="1111"/>
      <c r="P267" s="1111"/>
      <c r="Q267" s="1111"/>
      <c r="R267" s="1111"/>
      <c r="S267" s="1111"/>
    </row>
    <row r="268" spans="1:19">
      <c r="A268" s="1111"/>
      <c r="B268" s="1111"/>
      <c r="C268" s="1111"/>
      <c r="D268" s="1111"/>
      <c r="E268" s="1111"/>
      <c r="F268" s="1111"/>
      <c r="G268" s="1111"/>
      <c r="H268" s="1111"/>
      <c r="I268" s="1111"/>
      <c r="J268" s="1111"/>
      <c r="K268" s="1111"/>
      <c r="L268" s="1111"/>
      <c r="M268" s="1111"/>
      <c r="N268" s="1111"/>
      <c r="O268" s="1111"/>
      <c r="P268" s="1111"/>
      <c r="Q268" s="1111"/>
      <c r="R268" s="1111"/>
      <c r="S268" s="1111"/>
    </row>
    <row r="269" spans="1:19">
      <c r="A269" s="1111"/>
      <c r="B269" s="1111"/>
      <c r="C269" s="1111"/>
      <c r="D269" s="1111"/>
      <c r="E269" s="1111"/>
      <c r="F269" s="1111"/>
      <c r="G269" s="1111"/>
      <c r="H269" s="1111"/>
      <c r="I269" s="1111"/>
      <c r="J269" s="1111"/>
      <c r="K269" s="1111"/>
      <c r="L269" s="1111"/>
      <c r="M269" s="1111"/>
      <c r="N269" s="1111"/>
      <c r="O269" s="1111"/>
      <c r="P269" s="1111"/>
      <c r="Q269" s="1111"/>
      <c r="R269" s="1111"/>
      <c r="S269" s="1111"/>
    </row>
    <row r="270" spans="1:19">
      <c r="A270" s="1111"/>
      <c r="B270" s="1111"/>
      <c r="C270" s="1111"/>
      <c r="D270" s="1111"/>
      <c r="E270" s="1111"/>
      <c r="F270" s="1111"/>
      <c r="G270" s="1111"/>
      <c r="H270" s="1111"/>
      <c r="I270" s="1111"/>
      <c r="J270" s="1111"/>
      <c r="K270" s="1111"/>
      <c r="L270" s="1111"/>
      <c r="M270" s="1111"/>
      <c r="N270" s="1111"/>
      <c r="O270" s="1111"/>
      <c r="P270" s="1111"/>
      <c r="Q270" s="1111"/>
      <c r="R270" s="1111"/>
      <c r="S270" s="1111"/>
    </row>
    <row r="271" spans="1:19">
      <c r="A271" s="1111"/>
      <c r="B271" s="1111"/>
      <c r="C271" s="1111"/>
      <c r="D271" s="1111"/>
      <c r="E271" s="1111"/>
      <c r="F271" s="1111"/>
      <c r="G271" s="1111"/>
      <c r="H271" s="1111"/>
      <c r="I271" s="1111"/>
      <c r="J271" s="1111"/>
      <c r="K271" s="1111"/>
      <c r="L271" s="1111"/>
      <c r="M271" s="1111"/>
      <c r="N271" s="1111"/>
      <c r="O271" s="1111"/>
      <c r="P271" s="1111"/>
      <c r="Q271" s="1111"/>
      <c r="R271" s="1111"/>
      <c r="S271" s="1111"/>
    </row>
    <row r="272" spans="1:19">
      <c r="A272" s="1111"/>
      <c r="B272" s="1111"/>
      <c r="C272" s="1111"/>
      <c r="D272" s="1111"/>
      <c r="E272" s="1111"/>
      <c r="F272" s="1111"/>
      <c r="G272" s="1111"/>
      <c r="H272" s="1111"/>
      <c r="I272" s="1111"/>
      <c r="J272" s="1111"/>
      <c r="K272" s="1111"/>
      <c r="L272" s="1111"/>
      <c r="M272" s="1111"/>
      <c r="N272" s="1111"/>
      <c r="O272" s="1111"/>
      <c r="P272" s="1111"/>
      <c r="Q272" s="1111"/>
      <c r="R272" s="1111"/>
      <c r="S272" s="1111"/>
    </row>
    <row r="273" spans="1:19">
      <c r="A273" s="1111"/>
      <c r="B273" s="1111"/>
      <c r="C273" s="1111"/>
      <c r="D273" s="1111"/>
      <c r="E273" s="1111"/>
      <c r="F273" s="1111"/>
      <c r="G273" s="1111"/>
      <c r="H273" s="1111"/>
      <c r="I273" s="1111"/>
      <c r="J273" s="1111"/>
      <c r="K273" s="1111"/>
      <c r="L273" s="1111"/>
      <c r="M273" s="1111"/>
      <c r="N273" s="1111"/>
      <c r="O273" s="1111"/>
      <c r="P273" s="1111"/>
      <c r="Q273" s="1111"/>
      <c r="R273" s="1111"/>
      <c r="S273" s="1111"/>
    </row>
    <row r="274" spans="1:19">
      <c r="A274" s="1111"/>
      <c r="B274" s="1111"/>
      <c r="C274" s="1111"/>
      <c r="D274" s="1111"/>
      <c r="E274" s="1111"/>
      <c r="F274" s="1111"/>
      <c r="G274" s="1111"/>
      <c r="H274" s="1111"/>
      <c r="I274" s="1111"/>
      <c r="J274" s="1111"/>
      <c r="K274" s="1111"/>
      <c r="L274" s="1111"/>
      <c r="M274" s="1111"/>
      <c r="N274" s="1111"/>
      <c r="O274" s="1111"/>
      <c r="P274" s="1111"/>
      <c r="Q274" s="1111"/>
      <c r="R274" s="1111"/>
      <c r="S274" s="1111"/>
    </row>
    <row r="275" spans="1:19">
      <c r="A275" s="1111"/>
      <c r="B275" s="1111"/>
      <c r="C275" s="1111"/>
      <c r="D275" s="1111"/>
      <c r="E275" s="1111"/>
      <c r="F275" s="1111"/>
      <c r="G275" s="1111"/>
      <c r="H275" s="1111"/>
      <c r="I275" s="1111"/>
      <c r="J275" s="1111"/>
      <c r="K275" s="1111"/>
      <c r="L275" s="1111"/>
      <c r="M275" s="1111"/>
      <c r="N275" s="1111"/>
      <c r="O275" s="1111"/>
      <c r="P275" s="1111"/>
      <c r="Q275" s="1111"/>
      <c r="R275" s="1111"/>
      <c r="S275" s="1111"/>
    </row>
    <row r="276" spans="1:19">
      <c r="A276" s="1111"/>
      <c r="B276" s="1111"/>
      <c r="C276" s="1111"/>
      <c r="D276" s="1111"/>
      <c r="E276" s="1111"/>
      <c r="F276" s="1111"/>
      <c r="G276" s="1111"/>
      <c r="H276" s="1111"/>
      <c r="I276" s="1111"/>
      <c r="J276" s="1111"/>
      <c r="K276" s="1111"/>
      <c r="L276" s="1111"/>
      <c r="M276" s="1111"/>
      <c r="N276" s="1111"/>
      <c r="O276" s="1111"/>
      <c r="P276" s="1111"/>
      <c r="Q276" s="1111"/>
      <c r="R276" s="1111"/>
      <c r="S276" s="1111"/>
    </row>
    <row r="277" spans="1:19">
      <c r="A277" s="1111"/>
      <c r="B277" s="1111"/>
      <c r="C277" s="1111"/>
      <c r="D277" s="1111"/>
      <c r="E277" s="1111"/>
      <c r="F277" s="1111"/>
      <c r="G277" s="1111"/>
      <c r="H277" s="1111"/>
      <c r="I277" s="1111"/>
      <c r="J277" s="1111"/>
      <c r="K277" s="1111"/>
      <c r="L277" s="1111"/>
      <c r="M277" s="1111"/>
      <c r="N277" s="1111"/>
      <c r="O277" s="1111"/>
      <c r="P277" s="1111"/>
      <c r="Q277" s="1111"/>
      <c r="R277" s="1111"/>
      <c r="S277" s="1111"/>
    </row>
    <row r="278" spans="1:19">
      <c r="A278" s="1111"/>
      <c r="B278" s="1111"/>
      <c r="C278" s="1111"/>
      <c r="D278" s="1111"/>
      <c r="E278" s="1111"/>
      <c r="F278" s="1111"/>
      <c r="G278" s="1111"/>
      <c r="H278" s="1111"/>
      <c r="I278" s="1111"/>
      <c r="J278" s="1111"/>
      <c r="K278" s="1111"/>
      <c r="L278" s="1111"/>
      <c r="M278" s="1111"/>
      <c r="N278" s="1111"/>
      <c r="O278" s="1111"/>
      <c r="P278" s="1111"/>
      <c r="Q278" s="1111"/>
      <c r="R278" s="1111"/>
      <c r="S278" s="1111"/>
    </row>
    <row r="279" spans="1:19">
      <c r="A279" s="1111"/>
      <c r="B279" s="1111"/>
      <c r="C279" s="1111"/>
      <c r="D279" s="1111"/>
      <c r="E279" s="1111"/>
      <c r="F279" s="1111"/>
      <c r="G279" s="1111"/>
      <c r="H279" s="1111"/>
      <c r="I279" s="1111"/>
      <c r="J279" s="1111"/>
      <c r="K279" s="1111"/>
      <c r="L279" s="1111"/>
      <c r="M279" s="1111"/>
      <c r="N279" s="1111"/>
      <c r="O279" s="1111"/>
      <c r="P279" s="1111"/>
      <c r="Q279" s="1111"/>
      <c r="R279" s="1111"/>
      <c r="S279" s="1111"/>
    </row>
    <row r="280" spans="1:19">
      <c r="A280" s="1111"/>
      <c r="B280" s="1111"/>
      <c r="C280" s="1111"/>
      <c r="D280" s="1111"/>
      <c r="E280" s="1111"/>
      <c r="F280" s="1111"/>
      <c r="G280" s="1111"/>
      <c r="H280" s="1111"/>
      <c r="I280" s="1111"/>
      <c r="J280" s="1111"/>
      <c r="K280" s="1111"/>
      <c r="L280" s="1111"/>
      <c r="M280" s="1111"/>
      <c r="N280" s="1111"/>
      <c r="O280" s="1111"/>
      <c r="P280" s="1111"/>
      <c r="Q280" s="1111"/>
      <c r="R280" s="1111"/>
      <c r="S280" s="1111"/>
    </row>
    <row r="281" spans="1:19">
      <c r="A281" s="1111"/>
      <c r="B281" s="1111"/>
      <c r="C281" s="1111"/>
      <c r="D281" s="1111"/>
      <c r="E281" s="1111"/>
      <c r="F281" s="1111"/>
      <c r="G281" s="1111"/>
      <c r="H281" s="1111"/>
      <c r="I281" s="1111"/>
      <c r="J281" s="1111"/>
      <c r="K281" s="1111"/>
      <c r="L281" s="1111"/>
      <c r="M281" s="1111"/>
      <c r="N281" s="1111"/>
      <c r="O281" s="1111"/>
      <c r="P281" s="1111"/>
      <c r="Q281" s="1111"/>
      <c r="R281" s="1111"/>
      <c r="S281" s="1111"/>
    </row>
    <row r="282" spans="1:19">
      <c r="A282" s="1111"/>
      <c r="B282" s="1111"/>
      <c r="C282" s="1111"/>
      <c r="D282" s="1111"/>
      <c r="E282" s="1111"/>
      <c r="F282" s="1111"/>
      <c r="G282" s="1111"/>
      <c r="H282" s="1111"/>
      <c r="I282" s="1111"/>
      <c r="J282" s="1111"/>
      <c r="K282" s="1111"/>
      <c r="L282" s="1111"/>
      <c r="M282" s="1111"/>
      <c r="N282" s="1111"/>
      <c r="O282" s="1111"/>
      <c r="P282" s="1111"/>
      <c r="Q282" s="1111"/>
      <c r="R282" s="1111"/>
      <c r="S282" s="1111"/>
    </row>
    <row r="283" spans="1:19">
      <c r="A283" s="1111"/>
      <c r="B283" s="1111"/>
      <c r="C283" s="1111"/>
      <c r="D283" s="1111"/>
      <c r="E283" s="1111"/>
      <c r="F283" s="1111"/>
      <c r="G283" s="1111"/>
      <c r="H283" s="1111"/>
      <c r="I283" s="1111"/>
      <c r="J283" s="1111"/>
      <c r="K283" s="1111"/>
      <c r="L283" s="1111"/>
      <c r="M283" s="1111"/>
      <c r="N283" s="1111"/>
      <c r="O283" s="1111"/>
      <c r="P283" s="1111"/>
      <c r="Q283" s="1111"/>
      <c r="R283" s="1111"/>
      <c r="S283" s="1111"/>
    </row>
    <row r="284" spans="1:19">
      <c r="A284" s="1111"/>
      <c r="B284" s="1111"/>
      <c r="C284" s="1111"/>
      <c r="D284" s="1111"/>
      <c r="E284" s="1111"/>
      <c r="F284" s="1111"/>
      <c r="G284" s="1111"/>
      <c r="H284" s="1111"/>
      <c r="I284" s="1111"/>
      <c r="J284" s="1111"/>
      <c r="K284" s="1111"/>
      <c r="L284" s="1111"/>
      <c r="M284" s="1111"/>
      <c r="N284" s="1111"/>
      <c r="O284" s="1111"/>
      <c r="P284" s="1111"/>
      <c r="Q284" s="1111"/>
      <c r="R284" s="1111"/>
      <c r="S284" s="1111"/>
    </row>
    <row r="285" spans="1:19">
      <c r="A285" s="1111"/>
      <c r="B285" s="1111"/>
      <c r="C285" s="1111"/>
      <c r="D285" s="1111"/>
      <c r="E285" s="1111"/>
      <c r="F285" s="1111"/>
      <c r="G285" s="1111"/>
      <c r="H285" s="1111"/>
      <c r="I285" s="1111"/>
      <c r="J285" s="1111"/>
      <c r="K285" s="1111"/>
      <c r="L285" s="1111"/>
      <c r="M285" s="1111"/>
      <c r="N285" s="1111"/>
      <c r="O285" s="1111"/>
      <c r="P285" s="1111"/>
      <c r="Q285" s="1111"/>
      <c r="R285" s="1111"/>
      <c r="S285" s="1111"/>
    </row>
    <row r="286" spans="1:19">
      <c r="A286" s="1111"/>
      <c r="B286" s="1111"/>
      <c r="C286" s="1111"/>
      <c r="D286" s="1111"/>
      <c r="E286" s="1111"/>
      <c r="F286" s="1111"/>
      <c r="G286" s="1111"/>
      <c r="H286" s="1111"/>
      <c r="I286" s="1111"/>
      <c r="J286" s="1111"/>
      <c r="K286" s="1111"/>
      <c r="L286" s="1111"/>
      <c r="M286" s="1111"/>
      <c r="N286" s="1111"/>
      <c r="O286" s="1111"/>
      <c r="P286" s="1111"/>
      <c r="Q286" s="1111"/>
      <c r="R286" s="1111"/>
      <c r="S286" s="1111"/>
    </row>
    <row r="287" spans="1:19">
      <c r="A287" s="1111"/>
      <c r="B287" s="1111"/>
      <c r="C287" s="1111"/>
      <c r="D287" s="1111"/>
      <c r="E287" s="1111"/>
      <c r="F287" s="1111"/>
      <c r="G287" s="1111"/>
      <c r="H287" s="1111"/>
      <c r="I287" s="1111"/>
      <c r="J287" s="1111"/>
      <c r="K287" s="1111"/>
      <c r="L287" s="1111"/>
      <c r="M287" s="1111"/>
      <c r="N287" s="1111"/>
      <c r="O287" s="1111"/>
      <c r="P287" s="1111"/>
      <c r="Q287" s="1111"/>
      <c r="R287" s="1111"/>
      <c r="S287" s="1111"/>
    </row>
    <row r="288" spans="1:19">
      <c r="A288" s="1111"/>
      <c r="B288" s="1111"/>
      <c r="C288" s="1111"/>
      <c r="D288" s="1111"/>
      <c r="E288" s="1111"/>
      <c r="F288" s="1111"/>
      <c r="G288" s="1111"/>
      <c r="H288" s="1111"/>
      <c r="I288" s="1111"/>
      <c r="J288" s="1111"/>
      <c r="K288" s="1111"/>
      <c r="L288" s="1111"/>
      <c r="M288" s="1111"/>
      <c r="N288" s="1111"/>
      <c r="O288" s="1111"/>
      <c r="P288" s="1111"/>
      <c r="Q288" s="1111"/>
      <c r="R288" s="1111"/>
      <c r="S288" s="1111"/>
    </row>
    <row r="289" spans="1:19">
      <c r="A289" s="1111"/>
      <c r="B289" s="1111"/>
      <c r="C289" s="1111"/>
      <c r="D289" s="1111"/>
      <c r="E289" s="1111"/>
      <c r="F289" s="1111"/>
      <c r="G289" s="1111"/>
      <c r="H289" s="1111"/>
      <c r="I289" s="1111"/>
      <c r="J289" s="1111"/>
      <c r="K289" s="1111"/>
      <c r="L289" s="1111"/>
      <c r="M289" s="1111"/>
      <c r="N289" s="1111"/>
      <c r="O289" s="1111"/>
      <c r="P289" s="1111"/>
      <c r="Q289" s="1111"/>
      <c r="R289" s="1111"/>
      <c r="S289" s="1111"/>
    </row>
    <row r="290" spans="1:19">
      <c r="A290" s="1111"/>
      <c r="B290" s="1111"/>
      <c r="C290" s="1111"/>
      <c r="D290" s="1111"/>
      <c r="E290" s="1111"/>
      <c r="F290" s="1111"/>
      <c r="G290" s="1111"/>
      <c r="H290" s="1111"/>
      <c r="I290" s="1111"/>
      <c r="J290" s="1111"/>
      <c r="K290" s="1111"/>
      <c r="L290" s="1111"/>
      <c r="M290" s="1111"/>
      <c r="N290" s="1111"/>
      <c r="O290" s="1111"/>
      <c r="P290" s="1111"/>
      <c r="Q290" s="1111"/>
      <c r="R290" s="1111"/>
      <c r="S290" s="1111"/>
    </row>
    <row r="291" spans="1:19">
      <c r="A291" s="1111"/>
      <c r="B291" s="1111"/>
      <c r="C291" s="1111"/>
      <c r="D291" s="1111"/>
      <c r="E291" s="1111"/>
      <c r="F291" s="1111"/>
      <c r="G291" s="1111"/>
      <c r="H291" s="1111"/>
      <c r="I291" s="1111"/>
      <c r="J291" s="1111"/>
      <c r="K291" s="1111"/>
      <c r="L291" s="1111"/>
      <c r="M291" s="1111"/>
      <c r="N291" s="1111"/>
      <c r="O291" s="1111"/>
      <c r="P291" s="1111"/>
      <c r="Q291" s="1111"/>
      <c r="R291" s="1111"/>
      <c r="S291" s="1111"/>
    </row>
    <row r="292" spans="1:19">
      <c r="A292" s="1111"/>
      <c r="B292" s="1111"/>
      <c r="C292" s="1111"/>
      <c r="D292" s="1111"/>
      <c r="E292" s="1111"/>
      <c r="F292" s="1111"/>
      <c r="G292" s="1111"/>
      <c r="H292" s="1111"/>
      <c r="I292" s="1111"/>
      <c r="J292" s="1111"/>
      <c r="K292" s="1111"/>
      <c r="L292" s="1111"/>
      <c r="M292" s="1111"/>
      <c r="N292" s="1111"/>
      <c r="O292" s="1111"/>
      <c r="P292" s="1111"/>
      <c r="Q292" s="1111"/>
      <c r="R292" s="1111"/>
      <c r="S292" s="1111"/>
    </row>
    <row r="293" spans="1:19">
      <c r="A293" s="1111"/>
      <c r="B293" s="1111"/>
      <c r="C293" s="1111"/>
      <c r="D293" s="1111"/>
      <c r="E293" s="1111"/>
      <c r="F293" s="1111"/>
      <c r="G293" s="1111"/>
      <c r="H293" s="1111"/>
      <c r="I293" s="1111"/>
      <c r="J293" s="1111"/>
      <c r="K293" s="1111"/>
      <c r="L293" s="1111"/>
      <c r="M293" s="1111"/>
      <c r="N293" s="1111"/>
      <c r="O293" s="1111"/>
      <c r="P293" s="1111"/>
      <c r="Q293" s="1111"/>
      <c r="R293" s="1111"/>
      <c r="S293" s="1111"/>
    </row>
    <row r="294" spans="1:19">
      <c r="A294" s="1111"/>
      <c r="B294" s="1111"/>
      <c r="C294" s="1111"/>
      <c r="D294" s="1111"/>
      <c r="E294" s="1111"/>
      <c r="F294" s="1111"/>
      <c r="G294" s="1111"/>
      <c r="H294" s="1111"/>
      <c r="I294" s="1111"/>
      <c r="J294" s="1111"/>
      <c r="K294" s="1111"/>
      <c r="L294" s="1111"/>
      <c r="M294" s="1111"/>
      <c r="N294" s="1111"/>
      <c r="O294" s="1111"/>
      <c r="P294" s="1111"/>
      <c r="Q294" s="1111"/>
      <c r="R294" s="1111"/>
      <c r="S294" s="1111"/>
    </row>
    <row r="295" spans="1:19">
      <c r="A295" s="1111"/>
      <c r="B295" s="1111"/>
      <c r="C295" s="1111"/>
      <c r="D295" s="1111"/>
      <c r="E295" s="1111"/>
      <c r="F295" s="1111"/>
      <c r="G295" s="1111"/>
      <c r="H295" s="1111"/>
      <c r="I295" s="1111"/>
      <c r="J295" s="1111"/>
      <c r="K295" s="1111"/>
      <c r="L295" s="1111"/>
      <c r="M295" s="1111"/>
      <c r="N295" s="1111"/>
      <c r="O295" s="1111"/>
      <c r="P295" s="1111"/>
      <c r="Q295" s="1111"/>
      <c r="R295" s="1111"/>
      <c r="S295" s="1111"/>
    </row>
    <row r="296" spans="1:19">
      <c r="A296" s="1111"/>
      <c r="B296" s="1111"/>
      <c r="C296" s="1111"/>
      <c r="D296" s="1111"/>
      <c r="E296" s="1111"/>
      <c r="F296" s="1111"/>
      <c r="G296" s="1111"/>
      <c r="H296" s="1111"/>
      <c r="I296" s="1111"/>
      <c r="J296" s="1111"/>
      <c r="K296" s="1111"/>
      <c r="L296" s="1111"/>
      <c r="M296" s="1111"/>
      <c r="N296" s="1111"/>
      <c r="O296" s="1111"/>
      <c r="P296" s="1111"/>
      <c r="Q296" s="1111"/>
      <c r="R296" s="1111"/>
      <c r="S296" s="1111"/>
    </row>
    <row r="297" spans="1:19">
      <c r="A297" s="1111"/>
      <c r="B297" s="1111"/>
      <c r="C297" s="1111"/>
      <c r="D297" s="1111"/>
      <c r="E297" s="1111"/>
      <c r="F297" s="1111"/>
      <c r="G297" s="1111"/>
      <c r="H297" s="1111"/>
      <c r="I297" s="1111"/>
      <c r="J297" s="1111"/>
      <c r="K297" s="1111"/>
      <c r="L297" s="1111"/>
      <c r="M297" s="1111"/>
      <c r="N297" s="1111"/>
      <c r="O297" s="1111"/>
      <c r="P297" s="1111"/>
      <c r="Q297" s="1111"/>
      <c r="R297" s="1111"/>
      <c r="S297" s="1111"/>
    </row>
    <row r="298" spans="1:19">
      <c r="A298" s="1111"/>
      <c r="B298" s="1111"/>
      <c r="C298" s="1111"/>
      <c r="D298" s="1111"/>
      <c r="E298" s="1111"/>
      <c r="F298" s="1111"/>
      <c r="G298" s="1111"/>
      <c r="H298" s="1111"/>
      <c r="I298" s="1111"/>
      <c r="J298" s="1111"/>
      <c r="K298" s="1111"/>
      <c r="L298" s="1111"/>
      <c r="M298" s="1111"/>
      <c r="N298" s="1111"/>
      <c r="O298" s="1111"/>
      <c r="P298" s="1111"/>
      <c r="Q298" s="1111"/>
      <c r="R298" s="1111"/>
      <c r="S298" s="1111"/>
    </row>
    <row r="299" spans="1:19">
      <c r="A299" s="1111"/>
      <c r="B299" s="1111"/>
      <c r="C299" s="1111"/>
      <c r="D299" s="1111"/>
      <c r="E299" s="1111"/>
      <c r="F299" s="1111"/>
      <c r="G299" s="1111"/>
      <c r="H299" s="1111"/>
      <c r="I299" s="1111"/>
      <c r="J299" s="1111"/>
      <c r="K299" s="1111"/>
      <c r="L299" s="1111"/>
      <c r="M299" s="1111"/>
      <c r="N299" s="1111"/>
      <c r="O299" s="1111"/>
      <c r="P299" s="1111"/>
      <c r="Q299" s="1111"/>
      <c r="R299" s="1111"/>
      <c r="S299" s="1111"/>
    </row>
    <row r="300" spans="1:19">
      <c r="A300" s="1111"/>
      <c r="B300" s="1111"/>
      <c r="C300" s="1111"/>
      <c r="D300" s="1111"/>
      <c r="E300" s="1111"/>
      <c r="F300" s="1111"/>
      <c r="G300" s="1111"/>
      <c r="H300" s="1111"/>
      <c r="I300" s="1111"/>
      <c r="J300" s="1111"/>
      <c r="K300" s="1111"/>
      <c r="L300" s="1111"/>
      <c r="M300" s="1111"/>
      <c r="N300" s="1111"/>
      <c r="O300" s="1111"/>
      <c r="P300" s="1111"/>
      <c r="Q300" s="1111"/>
      <c r="R300" s="1111"/>
      <c r="S300" s="1111"/>
    </row>
    <row r="301" spans="1:19">
      <c r="A301" s="1111"/>
      <c r="B301" s="1111"/>
      <c r="C301" s="1111"/>
      <c r="D301" s="1111"/>
      <c r="E301" s="1111"/>
      <c r="F301" s="1111"/>
      <c r="G301" s="1111"/>
      <c r="H301" s="1111"/>
      <c r="I301" s="1111"/>
      <c r="J301" s="1111"/>
      <c r="K301" s="1111"/>
      <c r="L301" s="1111"/>
      <c r="M301" s="1111"/>
      <c r="N301" s="1111"/>
      <c r="O301" s="1111"/>
      <c r="P301" s="1111"/>
      <c r="Q301" s="1111"/>
      <c r="R301" s="1111"/>
      <c r="S301" s="1111"/>
    </row>
    <row r="302" spans="1:19">
      <c r="A302" s="1111"/>
      <c r="B302" s="1111"/>
      <c r="C302" s="1111"/>
      <c r="D302" s="1111"/>
      <c r="E302" s="1111"/>
      <c r="F302" s="1111"/>
      <c r="G302" s="1111"/>
      <c r="H302" s="1111"/>
      <c r="I302" s="1111"/>
      <c r="J302" s="1111"/>
      <c r="K302" s="1111"/>
      <c r="L302" s="1111"/>
      <c r="M302" s="1111"/>
      <c r="N302" s="1111"/>
      <c r="O302" s="1111"/>
      <c r="P302" s="1111"/>
      <c r="Q302" s="1111"/>
      <c r="R302" s="1111"/>
      <c r="S302" s="1111"/>
    </row>
    <row r="303" spans="1:19">
      <c r="A303" s="1111"/>
      <c r="B303" s="1111"/>
      <c r="C303" s="1111"/>
      <c r="D303" s="1111"/>
      <c r="E303" s="1111"/>
      <c r="F303" s="1111"/>
      <c r="G303" s="1111"/>
      <c r="H303" s="1111"/>
      <c r="I303" s="1111"/>
      <c r="J303" s="1111"/>
      <c r="K303" s="1111"/>
      <c r="L303" s="1111"/>
      <c r="M303" s="1111"/>
      <c r="N303" s="1111"/>
      <c r="O303" s="1111"/>
      <c r="P303" s="1111"/>
      <c r="Q303" s="1111"/>
      <c r="R303" s="1111"/>
      <c r="S303" s="1111"/>
    </row>
    <row r="304" spans="1:19">
      <c r="A304" s="1111"/>
      <c r="B304" s="1111"/>
      <c r="C304" s="1111"/>
      <c r="D304" s="1111"/>
      <c r="E304" s="1111"/>
      <c r="F304" s="1111"/>
      <c r="G304" s="1111"/>
      <c r="H304" s="1111"/>
      <c r="I304" s="1111"/>
      <c r="J304" s="1111"/>
      <c r="K304" s="1111"/>
      <c r="L304" s="1111"/>
      <c r="M304" s="1111"/>
      <c r="N304" s="1111"/>
      <c r="O304" s="1111"/>
      <c r="P304" s="1111"/>
      <c r="Q304" s="1111"/>
      <c r="R304" s="1111"/>
      <c r="S304" s="1111"/>
    </row>
    <row r="305" spans="1:19">
      <c r="A305" s="1111"/>
      <c r="B305" s="1111"/>
      <c r="C305" s="1111"/>
      <c r="D305" s="1111"/>
      <c r="E305" s="1111"/>
      <c r="F305" s="1111"/>
      <c r="G305" s="1111"/>
      <c r="H305" s="1111"/>
      <c r="I305" s="1111"/>
      <c r="J305" s="1111"/>
      <c r="K305" s="1111"/>
      <c r="L305" s="1111"/>
      <c r="M305" s="1111"/>
      <c r="N305" s="1111"/>
      <c r="O305" s="1111"/>
      <c r="P305" s="1111"/>
      <c r="Q305" s="1111"/>
      <c r="R305" s="1111"/>
      <c r="S305" s="1111"/>
    </row>
    <row r="306" spans="1:19">
      <c r="A306" s="1111"/>
      <c r="B306" s="1111"/>
      <c r="C306" s="1111"/>
      <c r="D306" s="1111"/>
      <c r="E306" s="1111"/>
      <c r="F306" s="1111"/>
      <c r="G306" s="1111"/>
      <c r="H306" s="1111"/>
      <c r="I306" s="1111"/>
      <c r="J306" s="1111"/>
      <c r="K306" s="1111"/>
      <c r="L306" s="1111"/>
      <c r="M306" s="1111"/>
      <c r="N306" s="1111"/>
      <c r="O306" s="1111"/>
      <c r="P306" s="1111"/>
      <c r="Q306" s="1111"/>
      <c r="R306" s="1111"/>
      <c r="S306" s="1111"/>
    </row>
    <row r="307" spans="1:19">
      <c r="A307" s="1111"/>
      <c r="B307" s="1111"/>
      <c r="C307" s="1111"/>
      <c r="D307" s="1111"/>
      <c r="E307" s="1111"/>
      <c r="F307" s="1111"/>
      <c r="G307" s="1111"/>
      <c r="H307" s="1111"/>
      <c r="I307" s="1111"/>
      <c r="J307" s="1111"/>
      <c r="K307" s="1111"/>
      <c r="L307" s="1111"/>
      <c r="M307" s="1111"/>
      <c r="N307" s="1111"/>
      <c r="O307" s="1111"/>
      <c r="P307" s="1111"/>
      <c r="Q307" s="1111"/>
      <c r="R307" s="1111"/>
      <c r="S307" s="1111"/>
    </row>
    <row r="308" spans="1:19">
      <c r="A308" s="1111"/>
      <c r="B308" s="1111"/>
      <c r="C308" s="1111"/>
      <c r="D308" s="1111"/>
      <c r="E308" s="1111"/>
      <c r="F308" s="1111"/>
      <c r="G308" s="1111"/>
      <c r="H308" s="1111"/>
      <c r="I308" s="1111"/>
      <c r="J308" s="1111"/>
      <c r="K308" s="1111"/>
      <c r="L308" s="1111"/>
      <c r="M308" s="1111"/>
      <c r="N308" s="1111"/>
      <c r="O308" s="1111"/>
      <c r="P308" s="1111"/>
      <c r="Q308" s="1111"/>
      <c r="R308" s="1111"/>
      <c r="S308" s="1111"/>
    </row>
    <row r="309" spans="1:19">
      <c r="A309" s="1111"/>
      <c r="B309" s="1111"/>
      <c r="C309" s="1111"/>
      <c r="D309" s="1111"/>
      <c r="E309" s="1111"/>
      <c r="F309" s="1111"/>
      <c r="G309" s="1111"/>
      <c r="H309" s="1111"/>
      <c r="I309" s="1111"/>
      <c r="J309" s="1111"/>
      <c r="K309" s="1111"/>
      <c r="L309" s="1111"/>
      <c r="M309" s="1111"/>
      <c r="N309" s="1111"/>
      <c r="O309" s="1111"/>
      <c r="P309" s="1111"/>
      <c r="Q309" s="1111"/>
      <c r="R309" s="1111"/>
      <c r="S309" s="1111"/>
    </row>
    <row r="310" spans="1:19">
      <c r="A310" s="1111"/>
      <c r="B310" s="1111"/>
      <c r="C310" s="1111"/>
      <c r="D310" s="1111"/>
      <c r="E310" s="1111"/>
      <c r="F310" s="1111"/>
      <c r="G310" s="1111"/>
      <c r="H310" s="1111"/>
      <c r="I310" s="1111"/>
      <c r="J310" s="1111"/>
      <c r="K310" s="1111"/>
      <c r="L310" s="1111"/>
      <c r="M310" s="1111"/>
      <c r="N310" s="1111"/>
      <c r="O310" s="1111"/>
      <c r="P310" s="1111"/>
      <c r="Q310" s="1111"/>
      <c r="R310" s="1111"/>
      <c r="S310" s="1111"/>
    </row>
    <row r="311" spans="1:19">
      <c r="A311" s="1111"/>
      <c r="B311" s="1111"/>
      <c r="C311" s="1111"/>
      <c r="D311" s="1111"/>
      <c r="E311" s="1111"/>
      <c r="F311" s="1111"/>
      <c r="G311" s="1111"/>
      <c r="H311" s="1111"/>
      <c r="I311" s="1111"/>
      <c r="J311" s="1111"/>
      <c r="K311" s="1111"/>
      <c r="L311" s="1111"/>
      <c r="M311" s="1111"/>
      <c r="N311" s="1111"/>
      <c r="O311" s="1111"/>
      <c r="P311" s="1111"/>
      <c r="Q311" s="1111"/>
      <c r="R311" s="1111"/>
      <c r="S311" s="1111"/>
    </row>
    <row r="312" spans="1:19">
      <c r="A312" s="1111"/>
      <c r="B312" s="1111"/>
      <c r="C312" s="1111"/>
      <c r="D312" s="1111"/>
      <c r="E312" s="1111"/>
      <c r="F312" s="1111"/>
      <c r="G312" s="1111"/>
      <c r="H312" s="1111"/>
      <c r="I312" s="1111"/>
      <c r="J312" s="1111"/>
      <c r="K312" s="1111"/>
      <c r="L312" s="1111"/>
      <c r="M312" s="1111"/>
      <c r="N312" s="1111"/>
      <c r="O312" s="1111"/>
      <c r="P312" s="1111"/>
      <c r="Q312" s="1111"/>
      <c r="R312" s="1111"/>
      <c r="S312" s="1111"/>
    </row>
    <row r="313" spans="1:19">
      <c r="A313" s="1111"/>
      <c r="B313" s="1111"/>
      <c r="C313" s="1111"/>
      <c r="D313" s="1111"/>
      <c r="E313" s="1111"/>
      <c r="F313" s="1111"/>
      <c r="G313" s="1111"/>
      <c r="H313" s="1111"/>
      <c r="I313" s="1111"/>
      <c r="J313" s="1111"/>
      <c r="K313" s="1111"/>
      <c r="L313" s="1111"/>
      <c r="M313" s="1111"/>
      <c r="N313" s="1111"/>
      <c r="O313" s="1111"/>
      <c r="P313" s="1111"/>
      <c r="Q313" s="1111"/>
      <c r="R313" s="1111"/>
      <c r="S313" s="1111"/>
    </row>
    <row r="314" spans="1:19">
      <c r="A314" s="1111"/>
      <c r="B314" s="1111"/>
      <c r="C314" s="1111"/>
      <c r="D314" s="1111"/>
      <c r="E314" s="1111"/>
      <c r="F314" s="1111"/>
      <c r="G314" s="1111"/>
      <c r="H314" s="1111"/>
      <c r="I314" s="1111"/>
      <c r="J314" s="1111"/>
      <c r="K314" s="1111"/>
      <c r="L314" s="1111"/>
      <c r="M314" s="1111"/>
      <c r="N314" s="1111"/>
      <c r="O314" s="1111"/>
      <c r="P314" s="1111"/>
      <c r="Q314" s="1111"/>
      <c r="R314" s="1111"/>
      <c r="S314" s="1111"/>
    </row>
    <row r="315" spans="1:19">
      <c r="A315" s="1111"/>
      <c r="B315" s="1111"/>
      <c r="C315" s="1111"/>
      <c r="D315" s="1111"/>
      <c r="E315" s="1111"/>
      <c r="F315" s="1111"/>
      <c r="G315" s="1111"/>
      <c r="H315" s="1111"/>
      <c r="I315" s="1111"/>
      <c r="J315" s="1111"/>
      <c r="K315" s="1111"/>
      <c r="L315" s="1111"/>
      <c r="M315" s="1111"/>
      <c r="N315" s="1111"/>
      <c r="O315" s="1111"/>
      <c r="P315" s="1111"/>
      <c r="Q315" s="1111"/>
      <c r="R315" s="1111"/>
      <c r="S315" s="1111"/>
    </row>
    <row r="316" spans="1:19">
      <c r="A316" s="1111"/>
      <c r="B316" s="1111"/>
      <c r="C316" s="1111"/>
      <c r="D316" s="1111"/>
      <c r="E316" s="1111"/>
      <c r="F316" s="1111"/>
      <c r="G316" s="1111"/>
      <c r="H316" s="1111"/>
      <c r="I316" s="1111"/>
      <c r="J316" s="1111"/>
      <c r="K316" s="1111"/>
      <c r="L316" s="1111"/>
      <c r="M316" s="1111"/>
      <c r="N316" s="1111"/>
      <c r="O316" s="1111"/>
      <c r="P316" s="1111"/>
      <c r="Q316" s="1111"/>
      <c r="R316" s="1111"/>
      <c r="S316" s="1111"/>
    </row>
    <row r="317" spans="1:19">
      <c r="A317" s="1111"/>
      <c r="B317" s="1111"/>
      <c r="C317" s="1111"/>
      <c r="D317" s="1111"/>
      <c r="E317" s="1111"/>
      <c r="F317" s="1111"/>
      <c r="G317" s="1111"/>
      <c r="H317" s="1111"/>
      <c r="I317" s="1111"/>
      <c r="J317" s="1111"/>
      <c r="K317" s="1111"/>
      <c r="L317" s="1111"/>
      <c r="M317" s="1111"/>
      <c r="N317" s="1111"/>
      <c r="O317" s="1111"/>
      <c r="P317" s="1111"/>
      <c r="Q317" s="1111"/>
      <c r="R317" s="1111"/>
      <c r="S317" s="1111"/>
    </row>
    <row r="318" spans="1:19">
      <c r="A318" s="1111"/>
      <c r="B318" s="1111"/>
      <c r="C318" s="1111"/>
      <c r="D318" s="1111"/>
      <c r="E318" s="1111"/>
      <c r="F318" s="1111"/>
      <c r="G318" s="1111"/>
      <c r="H318" s="1111"/>
      <c r="I318" s="1111"/>
      <c r="J318" s="1111"/>
      <c r="K318" s="1111"/>
      <c r="L318" s="1111"/>
      <c r="M318" s="1111"/>
      <c r="N318" s="1111"/>
      <c r="O318" s="1111"/>
      <c r="P318" s="1111"/>
      <c r="Q318" s="1111"/>
      <c r="R318" s="1111"/>
      <c r="S318" s="1111"/>
    </row>
    <row r="319" spans="1:19">
      <c r="A319" s="1111"/>
      <c r="B319" s="1111"/>
      <c r="C319" s="1111"/>
      <c r="D319" s="1111"/>
      <c r="E319" s="1111"/>
      <c r="F319" s="1111"/>
      <c r="G319" s="1111"/>
      <c r="H319" s="1111"/>
      <c r="I319" s="1111"/>
      <c r="J319" s="1111"/>
      <c r="K319" s="1111"/>
      <c r="L319" s="1111"/>
      <c r="M319" s="1111"/>
      <c r="N319" s="1111"/>
      <c r="O319" s="1111"/>
      <c r="P319" s="1111"/>
      <c r="Q319" s="1111"/>
      <c r="R319" s="1111"/>
      <c r="S319" s="1111"/>
    </row>
    <row r="320" spans="1:19">
      <c r="A320" s="1111"/>
      <c r="B320" s="1111"/>
      <c r="C320" s="1111"/>
      <c r="D320" s="1111"/>
      <c r="E320" s="1111"/>
      <c r="F320" s="1111"/>
      <c r="G320" s="1111"/>
      <c r="H320" s="1111"/>
      <c r="I320" s="1111"/>
      <c r="J320" s="1111"/>
      <c r="K320" s="1111"/>
      <c r="L320" s="1111"/>
      <c r="M320" s="1111"/>
      <c r="N320" s="1111"/>
      <c r="O320" s="1111"/>
      <c r="P320" s="1111"/>
      <c r="Q320" s="1111"/>
      <c r="R320" s="1111"/>
      <c r="S320" s="1111"/>
    </row>
    <row r="321" spans="1:19">
      <c r="A321" s="1111"/>
      <c r="B321" s="1111"/>
      <c r="C321" s="1111"/>
      <c r="D321" s="1111"/>
      <c r="E321" s="1111"/>
      <c r="F321" s="1111"/>
      <c r="G321" s="1111"/>
      <c r="H321" s="1111"/>
      <c r="I321" s="1111"/>
      <c r="J321" s="1111"/>
      <c r="K321" s="1111"/>
      <c r="L321" s="1111"/>
      <c r="M321" s="1111"/>
      <c r="N321" s="1111"/>
      <c r="O321" s="1111"/>
      <c r="P321" s="1111"/>
      <c r="Q321" s="1111"/>
      <c r="R321" s="1111"/>
      <c r="S321" s="1111"/>
    </row>
    <row r="322" spans="1:19">
      <c r="A322" s="1111"/>
      <c r="B322" s="1111"/>
      <c r="C322" s="1111"/>
      <c r="D322" s="1111"/>
      <c r="E322" s="1111"/>
      <c r="F322" s="1111"/>
      <c r="G322" s="1111"/>
      <c r="H322" s="1111"/>
      <c r="I322" s="1111"/>
      <c r="J322" s="1111"/>
      <c r="K322" s="1111"/>
      <c r="L322" s="1111"/>
      <c r="M322" s="1111"/>
      <c r="N322" s="1111"/>
      <c r="O322" s="1111"/>
      <c r="P322" s="1111"/>
      <c r="Q322" s="1111"/>
      <c r="R322" s="1111"/>
      <c r="S322" s="1111"/>
    </row>
    <row r="323" spans="1:19">
      <c r="A323" s="1111"/>
      <c r="B323" s="1111"/>
      <c r="C323" s="1111"/>
      <c r="D323" s="1111"/>
      <c r="E323" s="1111"/>
      <c r="F323" s="1111"/>
      <c r="G323" s="1111"/>
      <c r="H323" s="1111"/>
      <c r="I323" s="1111"/>
      <c r="J323" s="1111"/>
      <c r="K323" s="1111"/>
      <c r="L323" s="1111"/>
      <c r="M323" s="1111"/>
      <c r="N323" s="1111"/>
      <c r="O323" s="1111"/>
      <c r="P323" s="1111"/>
      <c r="Q323" s="1111"/>
      <c r="R323" s="1111"/>
      <c r="S323" s="1111"/>
    </row>
    <row r="324" spans="1:19">
      <c r="A324" s="1111"/>
      <c r="B324" s="1111"/>
      <c r="C324" s="1111"/>
      <c r="D324" s="1111"/>
      <c r="E324" s="1111"/>
      <c r="F324" s="1111"/>
      <c r="G324" s="1111"/>
      <c r="H324" s="1111"/>
      <c r="I324" s="1111"/>
      <c r="J324" s="1111"/>
      <c r="K324" s="1111"/>
      <c r="L324" s="1111"/>
      <c r="M324" s="1111"/>
      <c r="N324" s="1111"/>
      <c r="O324" s="1111"/>
      <c r="P324" s="1111"/>
      <c r="Q324" s="1111"/>
      <c r="R324" s="1111"/>
      <c r="S324" s="1111"/>
    </row>
    <row r="325" spans="1:19">
      <c r="A325" s="1111"/>
      <c r="B325" s="1111"/>
      <c r="C325" s="1111"/>
      <c r="D325" s="1111"/>
      <c r="E325" s="1111"/>
      <c r="F325" s="1111"/>
      <c r="G325" s="1111"/>
      <c r="H325" s="1111"/>
      <c r="I325" s="1111"/>
      <c r="J325" s="1111"/>
      <c r="K325" s="1111"/>
      <c r="L325" s="1111"/>
      <c r="M325" s="1111"/>
      <c r="N325" s="1111"/>
      <c r="O325" s="1111"/>
      <c r="P325" s="1111"/>
      <c r="Q325" s="1111"/>
      <c r="R325" s="1111"/>
      <c r="S325" s="1111"/>
    </row>
    <row r="326" spans="1:19">
      <c r="A326" s="1111"/>
      <c r="B326" s="1111"/>
      <c r="C326" s="1111"/>
      <c r="D326" s="1111"/>
      <c r="E326" s="1111"/>
      <c r="F326" s="1111"/>
      <c r="G326" s="1111"/>
      <c r="H326" s="1111"/>
      <c r="I326" s="1111"/>
      <c r="J326" s="1111"/>
      <c r="K326" s="1111"/>
      <c r="L326" s="1111"/>
      <c r="M326" s="1111"/>
      <c r="N326" s="1111"/>
      <c r="O326" s="1111"/>
      <c r="P326" s="1111"/>
      <c r="Q326" s="1111"/>
      <c r="R326" s="1111"/>
      <c r="S326" s="1111"/>
    </row>
    <row r="327" spans="1:19">
      <c r="A327" s="1111"/>
      <c r="B327" s="1111"/>
      <c r="C327" s="1111"/>
      <c r="D327" s="1111"/>
      <c r="E327" s="1111"/>
      <c r="F327" s="1111"/>
      <c r="G327" s="1111"/>
      <c r="H327" s="1111"/>
      <c r="I327" s="1111"/>
      <c r="J327" s="1111"/>
      <c r="K327" s="1111"/>
      <c r="L327" s="1111"/>
      <c r="M327" s="1111"/>
      <c r="N327" s="1111"/>
      <c r="O327" s="1111"/>
      <c r="P327" s="1111"/>
      <c r="Q327" s="1111"/>
      <c r="R327" s="1111"/>
      <c r="S327" s="1111"/>
    </row>
    <row r="328" spans="1:19">
      <c r="A328" s="1111"/>
      <c r="B328" s="1111"/>
      <c r="C328" s="1111"/>
      <c r="D328" s="1111"/>
      <c r="E328" s="1111"/>
      <c r="F328" s="1111"/>
      <c r="G328" s="1111"/>
      <c r="H328" s="1111"/>
      <c r="I328" s="1111"/>
      <c r="J328" s="1111"/>
      <c r="K328" s="1111"/>
      <c r="L328" s="1111"/>
      <c r="M328" s="1111"/>
      <c r="N328" s="1111"/>
      <c r="O328" s="1111"/>
      <c r="P328" s="1111"/>
      <c r="Q328" s="1111"/>
      <c r="R328" s="1111"/>
      <c r="S328" s="1111"/>
    </row>
    <row r="329" spans="1:19">
      <c r="A329" s="1111"/>
      <c r="B329" s="1111"/>
      <c r="C329" s="1111"/>
      <c r="D329" s="1111"/>
      <c r="E329" s="1111"/>
      <c r="F329" s="1111"/>
      <c r="G329" s="1111"/>
      <c r="H329" s="1111"/>
      <c r="I329" s="1111"/>
      <c r="J329" s="1111"/>
      <c r="K329" s="1111"/>
      <c r="L329" s="1111"/>
      <c r="M329" s="1111"/>
      <c r="N329" s="1111"/>
      <c r="O329" s="1111"/>
      <c r="P329" s="1111"/>
      <c r="Q329" s="1111"/>
      <c r="R329" s="1111"/>
      <c r="S329" s="1111"/>
    </row>
    <row r="330" spans="1:19">
      <c r="A330" s="1111"/>
      <c r="B330" s="1111"/>
      <c r="C330" s="1111"/>
      <c r="D330" s="1111"/>
      <c r="E330" s="1111"/>
      <c r="F330" s="1111"/>
      <c r="G330" s="1111"/>
      <c r="H330" s="1111"/>
      <c r="I330" s="1111"/>
      <c r="J330" s="1111"/>
      <c r="K330" s="1111"/>
      <c r="L330" s="1111"/>
      <c r="M330" s="1111"/>
      <c r="N330" s="1111"/>
      <c r="O330" s="1111"/>
      <c r="P330" s="1111"/>
      <c r="Q330" s="1111"/>
      <c r="R330" s="1111"/>
      <c r="S330" s="1111"/>
    </row>
    <row r="331" spans="1:19">
      <c r="A331" s="1111"/>
      <c r="B331" s="1111"/>
      <c r="C331" s="1111"/>
      <c r="D331" s="1111"/>
      <c r="E331" s="1111"/>
      <c r="F331" s="1111"/>
      <c r="G331" s="1111"/>
      <c r="H331" s="1111"/>
      <c r="I331" s="1111"/>
      <c r="J331" s="1111"/>
      <c r="K331" s="1111"/>
      <c r="L331" s="1111"/>
      <c r="M331" s="1111"/>
      <c r="N331" s="1111"/>
      <c r="O331" s="1111"/>
      <c r="P331" s="1111"/>
      <c r="Q331" s="1111"/>
      <c r="R331" s="1111"/>
      <c r="S331" s="1111"/>
    </row>
    <row r="332" spans="1:19">
      <c r="A332" s="1111"/>
      <c r="B332" s="1111"/>
      <c r="C332" s="1111"/>
      <c r="D332" s="1111"/>
      <c r="E332" s="1111"/>
      <c r="F332" s="1111"/>
      <c r="G332" s="1111"/>
      <c r="H332" s="1111"/>
      <c r="I332" s="1111"/>
      <c r="J332" s="1111"/>
      <c r="K332" s="1111"/>
      <c r="L332" s="1111"/>
      <c r="M332" s="1111"/>
      <c r="N332" s="1111"/>
      <c r="O332" s="1111"/>
      <c r="P332" s="1111"/>
      <c r="Q332" s="1111"/>
      <c r="R332" s="1111"/>
      <c r="S332" s="1111"/>
    </row>
    <row r="333" spans="1:19">
      <c r="A333" s="1111"/>
      <c r="B333" s="1111"/>
      <c r="C333" s="1111"/>
      <c r="D333" s="1111"/>
      <c r="E333" s="1111"/>
      <c r="F333" s="1111"/>
      <c r="G333" s="1111"/>
      <c r="H333" s="1111"/>
      <c r="I333" s="1111"/>
      <c r="J333" s="1111"/>
      <c r="K333" s="1111"/>
      <c r="L333" s="1111"/>
      <c r="M333" s="1111"/>
      <c r="N333" s="1111"/>
      <c r="O333" s="1111"/>
      <c r="P333" s="1111"/>
      <c r="Q333" s="1111"/>
      <c r="R333" s="1111"/>
      <c r="S333" s="1111"/>
    </row>
    <row r="334" spans="1:19">
      <c r="A334" s="1111"/>
      <c r="B334" s="1111"/>
      <c r="C334" s="1111"/>
      <c r="D334" s="1111"/>
      <c r="E334" s="1111"/>
      <c r="F334" s="1111"/>
      <c r="G334" s="1111"/>
      <c r="H334" s="1111"/>
      <c r="I334" s="1111"/>
      <c r="J334" s="1111"/>
      <c r="K334" s="1111"/>
      <c r="L334" s="1111"/>
      <c r="M334" s="1111"/>
      <c r="N334" s="1111"/>
      <c r="O334" s="1111"/>
      <c r="P334" s="1111"/>
      <c r="Q334" s="1111"/>
      <c r="R334" s="1111"/>
      <c r="S334" s="1111"/>
    </row>
    <row r="335" spans="1:19">
      <c r="A335" s="1111"/>
      <c r="B335" s="1111"/>
      <c r="C335" s="1111"/>
      <c r="D335" s="1111"/>
      <c r="E335" s="1111"/>
      <c r="F335" s="1111"/>
      <c r="G335" s="1111"/>
      <c r="H335" s="1111"/>
      <c r="I335" s="1111"/>
      <c r="J335" s="1111"/>
      <c r="K335" s="1111"/>
      <c r="L335" s="1111"/>
      <c r="M335" s="1111"/>
      <c r="N335" s="1111"/>
      <c r="O335" s="1111"/>
      <c r="P335" s="1111"/>
      <c r="Q335" s="1111"/>
      <c r="R335" s="1111"/>
      <c r="S335" s="1111"/>
    </row>
    <row r="336" spans="1:19">
      <c r="A336" s="1111"/>
      <c r="B336" s="1111"/>
      <c r="C336" s="1111"/>
      <c r="D336" s="1111"/>
      <c r="E336" s="1111"/>
      <c r="F336" s="1111"/>
      <c r="G336" s="1111"/>
      <c r="H336" s="1111"/>
      <c r="I336" s="1111"/>
      <c r="J336" s="1111"/>
      <c r="K336" s="1111"/>
      <c r="L336" s="1111"/>
      <c r="M336" s="1111"/>
      <c r="N336" s="1111"/>
      <c r="O336" s="1111"/>
      <c r="P336" s="1111"/>
      <c r="Q336" s="1111"/>
      <c r="R336" s="1111"/>
      <c r="S336" s="1111"/>
    </row>
    <row r="337" spans="1:19">
      <c r="A337" s="1111"/>
      <c r="B337" s="1111"/>
      <c r="C337" s="1111"/>
      <c r="D337" s="1111"/>
      <c r="E337" s="1111"/>
      <c r="F337" s="1111"/>
      <c r="G337" s="1111"/>
      <c r="H337" s="1111"/>
      <c r="I337" s="1111"/>
      <c r="J337" s="1111"/>
      <c r="K337" s="1111"/>
      <c r="L337" s="1111"/>
      <c r="M337" s="1111"/>
      <c r="N337" s="1111"/>
      <c r="O337" s="1111"/>
      <c r="P337" s="1111"/>
      <c r="Q337" s="1111"/>
      <c r="R337" s="1111"/>
      <c r="S337" s="1111"/>
    </row>
    <row r="338" spans="1:19">
      <c r="A338" s="1111"/>
      <c r="B338" s="1111"/>
      <c r="C338" s="1111"/>
      <c r="D338" s="1111"/>
      <c r="E338" s="1111"/>
      <c r="F338" s="1111"/>
      <c r="G338" s="1111"/>
      <c r="H338" s="1111"/>
      <c r="I338" s="1111"/>
      <c r="J338" s="1111"/>
      <c r="K338" s="1111"/>
      <c r="L338" s="1111"/>
      <c r="M338" s="1111"/>
      <c r="N338" s="1111"/>
      <c r="O338" s="1111"/>
      <c r="P338" s="1111"/>
      <c r="Q338" s="1111"/>
      <c r="R338" s="1111"/>
      <c r="S338" s="1111"/>
    </row>
    <row r="339" spans="1:19">
      <c r="A339" s="1111"/>
      <c r="B339" s="1111"/>
      <c r="C339" s="1111"/>
      <c r="D339" s="1111"/>
      <c r="E339" s="1111"/>
      <c r="F339" s="1111"/>
      <c r="G339" s="1111"/>
      <c r="H339" s="1111"/>
      <c r="I339" s="1111"/>
      <c r="J339" s="1111"/>
      <c r="K339" s="1111"/>
      <c r="L339" s="1111"/>
      <c r="M339" s="1111"/>
      <c r="N339" s="1111"/>
      <c r="O339" s="1111"/>
      <c r="P339" s="1111"/>
      <c r="Q339" s="1111"/>
      <c r="R339" s="1111"/>
      <c r="S339" s="1111"/>
    </row>
    <row r="340" spans="1:19">
      <c r="A340" s="1111"/>
      <c r="B340" s="1111"/>
      <c r="C340" s="1111"/>
      <c r="D340" s="1111"/>
      <c r="E340" s="1111"/>
      <c r="F340" s="1111"/>
      <c r="G340" s="1111"/>
      <c r="H340" s="1111"/>
      <c r="I340" s="1111"/>
      <c r="J340" s="1111"/>
      <c r="K340" s="1111"/>
      <c r="L340" s="1111"/>
      <c r="M340" s="1111"/>
      <c r="N340" s="1111"/>
      <c r="O340" s="1111"/>
      <c r="P340" s="1111"/>
      <c r="Q340" s="1111"/>
      <c r="R340" s="1111"/>
      <c r="S340" s="1111"/>
    </row>
    <row r="341" spans="1:19">
      <c r="A341" s="1111"/>
      <c r="B341" s="1111"/>
      <c r="C341" s="1111"/>
      <c r="D341" s="1111"/>
      <c r="E341" s="1111"/>
      <c r="F341" s="1111"/>
      <c r="G341" s="1111"/>
      <c r="H341" s="1111"/>
      <c r="I341" s="1111"/>
      <c r="J341" s="1111"/>
      <c r="K341" s="1111"/>
      <c r="L341" s="1111"/>
      <c r="M341" s="1111"/>
      <c r="N341" s="1111"/>
      <c r="O341" s="1111"/>
      <c r="P341" s="1111"/>
      <c r="Q341" s="1111"/>
      <c r="R341" s="1111"/>
      <c r="S341" s="1111"/>
    </row>
    <row r="342" spans="1:19">
      <c r="A342" s="1111"/>
      <c r="B342" s="1111"/>
      <c r="C342" s="1111"/>
      <c r="D342" s="1111"/>
      <c r="E342" s="1111"/>
      <c r="F342" s="1111"/>
      <c r="G342" s="1111"/>
      <c r="H342" s="1111"/>
      <c r="I342" s="1111"/>
      <c r="J342" s="1111"/>
      <c r="K342" s="1111"/>
      <c r="L342" s="1111"/>
      <c r="M342" s="1111"/>
      <c r="N342" s="1111"/>
      <c r="O342" s="1111"/>
      <c r="P342" s="1111"/>
      <c r="Q342" s="1111"/>
      <c r="R342" s="1111"/>
      <c r="S342" s="1111"/>
    </row>
    <row r="343" spans="1:19">
      <c r="A343" s="1111"/>
      <c r="B343" s="1111"/>
      <c r="C343" s="1111"/>
      <c r="D343" s="1111"/>
      <c r="E343" s="1111"/>
      <c r="F343" s="1111"/>
      <c r="G343" s="1111"/>
      <c r="H343" s="1111"/>
      <c r="I343" s="1111"/>
      <c r="J343" s="1111"/>
      <c r="K343" s="1111"/>
      <c r="L343" s="1111"/>
      <c r="M343" s="1111"/>
      <c r="N343" s="1111"/>
      <c r="O343" s="1111"/>
      <c r="P343" s="1111"/>
      <c r="Q343" s="1111"/>
      <c r="R343" s="1111"/>
      <c r="S343" s="1111"/>
    </row>
    <row r="344" spans="1:19">
      <c r="A344" s="1111"/>
      <c r="B344" s="1111"/>
      <c r="C344" s="1111"/>
      <c r="D344" s="1111"/>
      <c r="E344" s="1111"/>
      <c r="F344" s="1111"/>
      <c r="G344" s="1111"/>
      <c r="H344" s="1111"/>
      <c r="I344" s="1111"/>
      <c r="J344" s="1111"/>
      <c r="K344" s="1111"/>
      <c r="L344" s="1111"/>
      <c r="M344" s="1111"/>
      <c r="N344" s="1111"/>
      <c r="O344" s="1111"/>
      <c r="P344" s="1111"/>
      <c r="Q344" s="1111"/>
      <c r="R344" s="1111"/>
      <c r="S344" s="1111"/>
    </row>
    <row r="345" spans="1:19">
      <c r="A345" s="1111"/>
      <c r="B345" s="1111"/>
      <c r="C345" s="1111"/>
      <c r="D345" s="1111"/>
      <c r="E345" s="1111"/>
      <c r="F345" s="1111"/>
      <c r="G345" s="1111"/>
      <c r="H345" s="1111"/>
      <c r="I345" s="1111"/>
      <c r="J345" s="1111"/>
      <c r="K345" s="1111"/>
      <c r="L345" s="1111"/>
      <c r="M345" s="1111"/>
      <c r="N345" s="1111"/>
      <c r="O345" s="1111"/>
      <c r="P345" s="1111"/>
      <c r="Q345" s="1111"/>
      <c r="R345" s="1111"/>
      <c r="S345" s="1111"/>
    </row>
    <row r="346" spans="1:19">
      <c r="A346" s="1111"/>
      <c r="B346" s="1111"/>
      <c r="C346" s="1111"/>
      <c r="D346" s="1111"/>
      <c r="E346" s="1111"/>
      <c r="F346" s="1111"/>
      <c r="G346" s="1111"/>
      <c r="H346" s="1111"/>
      <c r="I346" s="1111"/>
      <c r="J346" s="1111"/>
      <c r="K346" s="1111"/>
      <c r="L346" s="1111"/>
      <c r="M346" s="1111"/>
      <c r="N346" s="1111"/>
      <c r="O346" s="1111"/>
      <c r="P346" s="1111"/>
      <c r="Q346" s="1111"/>
      <c r="R346" s="1111"/>
      <c r="S346" s="1111"/>
    </row>
    <row r="347" spans="1:19">
      <c r="A347" s="1111"/>
      <c r="B347" s="1111"/>
      <c r="C347" s="1111"/>
      <c r="D347" s="1111"/>
      <c r="E347" s="1111"/>
      <c r="F347" s="1111"/>
      <c r="G347" s="1111"/>
      <c r="H347" s="1111"/>
      <c r="I347" s="1111"/>
      <c r="J347" s="1111"/>
      <c r="K347" s="1111"/>
      <c r="L347" s="1111"/>
      <c r="M347" s="1111"/>
      <c r="N347" s="1111"/>
      <c r="O347" s="1111"/>
      <c r="P347" s="1111"/>
      <c r="Q347" s="1111"/>
      <c r="R347" s="1111"/>
      <c r="S347" s="1111"/>
    </row>
    <row r="348" spans="1:19">
      <c r="A348" s="1111"/>
      <c r="B348" s="1111"/>
      <c r="C348" s="1111"/>
      <c r="D348" s="1111"/>
      <c r="E348" s="1111"/>
      <c r="F348" s="1111"/>
      <c r="G348" s="1111"/>
      <c r="H348" s="1111"/>
      <c r="I348" s="1111"/>
      <c r="J348" s="1111"/>
      <c r="K348" s="1111"/>
      <c r="L348" s="1111"/>
      <c r="M348" s="1111"/>
      <c r="N348" s="1111"/>
      <c r="O348" s="1111"/>
      <c r="P348" s="1111"/>
      <c r="Q348" s="1111"/>
      <c r="R348" s="1111"/>
      <c r="S348" s="1111"/>
    </row>
    <row r="349" spans="1:19">
      <c r="A349" s="1111"/>
      <c r="B349" s="1111"/>
      <c r="C349" s="1111"/>
      <c r="D349" s="1111"/>
      <c r="E349" s="1111"/>
      <c r="F349" s="1111"/>
      <c r="G349" s="1111"/>
      <c r="H349" s="1111"/>
      <c r="I349" s="1111"/>
      <c r="J349" s="1111"/>
      <c r="K349" s="1111"/>
      <c r="L349" s="1111"/>
      <c r="M349" s="1111"/>
      <c r="N349" s="1111"/>
      <c r="O349" s="1111"/>
      <c r="P349" s="1111"/>
      <c r="Q349" s="1111"/>
      <c r="R349" s="1111"/>
      <c r="S349" s="1111"/>
    </row>
    <row r="350" spans="1:19">
      <c r="A350" s="1111"/>
      <c r="B350" s="1111"/>
      <c r="C350" s="1111"/>
      <c r="D350" s="1111"/>
      <c r="E350" s="1111"/>
      <c r="F350" s="1111"/>
      <c r="G350" s="1111"/>
      <c r="H350" s="1111"/>
      <c r="I350" s="1111"/>
      <c r="J350" s="1111"/>
      <c r="K350" s="1111"/>
      <c r="L350" s="1111"/>
      <c r="M350" s="1111"/>
      <c r="N350" s="1111"/>
      <c r="O350" s="1111"/>
      <c r="P350" s="1111"/>
      <c r="Q350" s="1111"/>
      <c r="R350" s="1111"/>
      <c r="S350" s="1111"/>
    </row>
    <row r="351" spans="1:19">
      <c r="A351" s="1111"/>
      <c r="B351" s="1111"/>
      <c r="C351" s="1111"/>
      <c r="D351" s="1111"/>
      <c r="E351" s="1111"/>
      <c r="F351" s="1111"/>
      <c r="G351" s="1111"/>
      <c r="H351" s="1111"/>
      <c r="I351" s="1111"/>
      <c r="J351" s="1111"/>
      <c r="K351" s="1111"/>
      <c r="L351" s="1111"/>
      <c r="M351" s="1111"/>
      <c r="N351" s="1111"/>
      <c r="O351" s="1111"/>
      <c r="P351" s="1111"/>
      <c r="Q351" s="1111"/>
      <c r="R351" s="1111"/>
      <c r="S351" s="1111"/>
    </row>
    <row r="352" spans="1:19">
      <c r="A352" s="1111"/>
      <c r="B352" s="1111"/>
      <c r="C352" s="1111"/>
      <c r="D352" s="1111"/>
      <c r="E352" s="1111"/>
      <c r="F352" s="1111"/>
      <c r="G352" s="1111"/>
      <c r="H352" s="1111"/>
      <c r="I352" s="1111"/>
      <c r="J352" s="1111"/>
      <c r="K352" s="1111"/>
      <c r="L352" s="1111"/>
      <c r="M352" s="1111"/>
      <c r="N352" s="1111"/>
      <c r="O352" s="1111"/>
      <c r="P352" s="1111"/>
      <c r="Q352" s="1111"/>
      <c r="R352" s="1111"/>
      <c r="S352" s="1111"/>
    </row>
    <row r="353" spans="1:19">
      <c r="A353" s="1111"/>
      <c r="B353" s="1111"/>
      <c r="C353" s="1111"/>
      <c r="D353" s="1111"/>
      <c r="E353" s="1111"/>
      <c r="F353" s="1111"/>
      <c r="G353" s="1111"/>
      <c r="H353" s="1111"/>
      <c r="I353" s="1111"/>
      <c r="J353" s="1111"/>
      <c r="K353" s="1111"/>
      <c r="L353" s="1111"/>
      <c r="M353" s="1111"/>
      <c r="N353" s="1111"/>
      <c r="O353" s="1111"/>
      <c r="P353" s="1111"/>
      <c r="Q353" s="1111"/>
      <c r="R353" s="1111"/>
      <c r="S353" s="1111"/>
    </row>
    <row r="354" spans="1:19">
      <c r="A354" s="1111"/>
      <c r="B354" s="1111"/>
      <c r="C354" s="1111"/>
      <c r="D354" s="1111"/>
      <c r="E354" s="1111"/>
      <c r="F354" s="1111"/>
      <c r="G354" s="1111"/>
      <c r="H354" s="1111"/>
      <c r="I354" s="1111"/>
      <c r="J354" s="1111"/>
      <c r="K354" s="1111"/>
      <c r="L354" s="1111"/>
      <c r="M354" s="1111"/>
      <c r="N354" s="1111"/>
      <c r="O354" s="1111"/>
      <c r="P354" s="1111"/>
      <c r="Q354" s="1111"/>
      <c r="R354" s="1111"/>
      <c r="S354" s="1111"/>
    </row>
    <row r="355" spans="1:19">
      <c r="A355" s="1111"/>
      <c r="B355" s="1111"/>
      <c r="C355" s="1111"/>
      <c r="D355" s="1111"/>
      <c r="E355" s="1111"/>
      <c r="F355" s="1111"/>
      <c r="G355" s="1111"/>
      <c r="H355" s="1111"/>
      <c r="I355" s="1111"/>
      <c r="J355" s="1111"/>
      <c r="K355" s="1111"/>
      <c r="L355" s="1111"/>
      <c r="M355" s="1111"/>
      <c r="N355" s="1111"/>
      <c r="O355" s="1111"/>
      <c r="P355" s="1111"/>
      <c r="Q355" s="1111"/>
      <c r="R355" s="1111"/>
      <c r="S355" s="1111"/>
    </row>
    <row r="356" spans="1:19">
      <c r="A356" s="1111"/>
      <c r="B356" s="1111"/>
      <c r="C356" s="1111"/>
      <c r="D356" s="1111"/>
      <c r="E356" s="1111"/>
      <c r="F356" s="1111"/>
      <c r="G356" s="1111"/>
      <c r="H356" s="1111"/>
      <c r="I356" s="1111"/>
      <c r="J356" s="1111"/>
      <c r="K356" s="1111"/>
      <c r="L356" s="1111"/>
      <c r="M356" s="1111"/>
      <c r="N356" s="1111"/>
      <c r="O356" s="1111"/>
      <c r="P356" s="1111"/>
      <c r="Q356" s="1111"/>
      <c r="R356" s="1111"/>
      <c r="S356" s="1111"/>
    </row>
    <row r="357" spans="1:19">
      <c r="A357" s="1111"/>
      <c r="B357" s="1111"/>
      <c r="C357" s="1111"/>
      <c r="D357" s="1111"/>
      <c r="E357" s="1111"/>
      <c r="F357" s="1111"/>
      <c r="G357" s="1111"/>
      <c r="H357" s="1111"/>
      <c r="I357" s="1111"/>
      <c r="J357" s="1111"/>
      <c r="K357" s="1111"/>
      <c r="L357" s="1111"/>
      <c r="M357" s="1111"/>
      <c r="N357" s="1111"/>
      <c r="O357" s="1111"/>
      <c r="P357" s="1111"/>
      <c r="Q357" s="1111"/>
      <c r="R357" s="1111"/>
      <c r="S357" s="1111"/>
    </row>
    <row r="358" spans="1:19">
      <c r="A358" s="1111"/>
      <c r="B358" s="1111"/>
      <c r="C358" s="1111"/>
      <c r="D358" s="1111"/>
      <c r="E358" s="1111"/>
      <c r="F358" s="1111"/>
      <c r="G358" s="1111"/>
      <c r="H358" s="1111"/>
      <c r="I358" s="1111"/>
      <c r="J358" s="1111"/>
      <c r="K358" s="1111"/>
      <c r="L358" s="1111"/>
      <c r="M358" s="1111"/>
      <c r="N358" s="1111"/>
      <c r="O358" s="1111"/>
      <c r="P358" s="1111"/>
      <c r="Q358" s="1111"/>
      <c r="R358" s="1111"/>
      <c r="S358" s="1111"/>
    </row>
    <row r="359" spans="1:19">
      <c r="A359" s="1111"/>
      <c r="B359" s="1111"/>
      <c r="C359" s="1111"/>
      <c r="D359" s="1111"/>
      <c r="E359" s="1111"/>
      <c r="F359" s="1111"/>
      <c r="G359" s="1111"/>
      <c r="H359" s="1111"/>
      <c r="I359" s="1111"/>
      <c r="J359" s="1111"/>
      <c r="K359" s="1111"/>
      <c r="L359" s="1111"/>
      <c r="M359" s="1111"/>
      <c r="N359" s="1111"/>
      <c r="O359" s="1111"/>
      <c r="P359" s="1111"/>
      <c r="Q359" s="1111"/>
      <c r="R359" s="1111"/>
      <c r="S359" s="1111"/>
    </row>
    <row r="360" spans="1:19">
      <c r="A360" s="1111"/>
      <c r="B360" s="1111"/>
      <c r="C360" s="1111"/>
      <c r="D360" s="1111"/>
      <c r="E360" s="1111"/>
      <c r="F360" s="1111"/>
      <c r="G360" s="1111"/>
      <c r="H360" s="1111"/>
      <c r="I360" s="1111"/>
      <c r="J360" s="1111"/>
      <c r="K360" s="1111"/>
      <c r="L360" s="1111"/>
      <c r="M360" s="1111"/>
      <c r="N360" s="1111"/>
      <c r="O360" s="1111"/>
      <c r="P360" s="1111"/>
      <c r="Q360" s="1111"/>
      <c r="R360" s="1111"/>
      <c r="S360" s="1111"/>
    </row>
    <row r="361" spans="1:19">
      <c r="A361" s="1111"/>
      <c r="B361" s="1111"/>
      <c r="C361" s="1111"/>
      <c r="D361" s="1111"/>
      <c r="E361" s="1111"/>
      <c r="F361" s="1111"/>
      <c r="G361" s="1111"/>
      <c r="H361" s="1111"/>
      <c r="I361" s="1111"/>
      <c r="J361" s="1111"/>
      <c r="K361" s="1111"/>
      <c r="L361" s="1111"/>
      <c r="M361" s="1111"/>
      <c r="N361" s="1111"/>
      <c r="O361" s="1111"/>
      <c r="P361" s="1111"/>
      <c r="Q361" s="1111"/>
      <c r="R361" s="1111"/>
      <c r="S361" s="1111"/>
    </row>
    <row r="362" spans="1:19">
      <c r="A362" s="1111"/>
      <c r="B362" s="1111"/>
      <c r="C362" s="1111"/>
      <c r="D362" s="1111"/>
      <c r="E362" s="1111"/>
      <c r="F362" s="1111"/>
      <c r="G362" s="1111"/>
      <c r="H362" s="1111"/>
      <c r="I362" s="1111"/>
      <c r="J362" s="1111"/>
      <c r="K362" s="1111"/>
      <c r="L362" s="1111"/>
      <c r="M362" s="1111"/>
      <c r="N362" s="1111"/>
      <c r="O362" s="1111"/>
      <c r="P362" s="1111"/>
      <c r="Q362" s="1111"/>
      <c r="R362" s="1111"/>
      <c r="S362" s="1111"/>
    </row>
    <row r="363" spans="1:19">
      <c r="A363" s="1111"/>
      <c r="B363" s="1111"/>
      <c r="C363" s="1111"/>
      <c r="D363" s="1111"/>
      <c r="E363" s="1111"/>
      <c r="F363" s="1111"/>
      <c r="G363" s="1111"/>
      <c r="H363" s="1111"/>
      <c r="I363" s="1111"/>
      <c r="J363" s="1111"/>
      <c r="K363" s="1111"/>
      <c r="L363" s="1111"/>
      <c r="M363" s="1111"/>
      <c r="N363" s="1111"/>
      <c r="O363" s="1111"/>
      <c r="P363" s="1111"/>
      <c r="Q363" s="1111"/>
      <c r="R363" s="1111"/>
      <c r="S363" s="1111"/>
    </row>
    <row r="364" spans="1:19">
      <c r="A364" s="1111"/>
      <c r="B364" s="1111"/>
      <c r="C364" s="1111"/>
      <c r="D364" s="1111"/>
      <c r="E364" s="1111"/>
      <c r="F364" s="1111"/>
      <c r="G364" s="1111"/>
      <c r="H364" s="1111"/>
      <c r="I364" s="1111"/>
      <c r="J364" s="1111"/>
      <c r="K364" s="1111"/>
      <c r="L364" s="1111"/>
      <c r="M364" s="1111"/>
      <c r="N364" s="1111"/>
      <c r="O364" s="1111"/>
      <c r="P364" s="1111"/>
      <c r="Q364" s="1111"/>
      <c r="R364" s="1111"/>
      <c r="S364" s="1111"/>
    </row>
    <row r="365" spans="1:19">
      <c r="A365" s="1111"/>
      <c r="B365" s="1111"/>
      <c r="C365" s="1111"/>
      <c r="D365" s="1111"/>
      <c r="E365" s="1111"/>
      <c r="F365" s="1111"/>
      <c r="G365" s="1111"/>
      <c r="H365" s="1111"/>
      <c r="I365" s="1111"/>
      <c r="J365" s="1111"/>
      <c r="K365" s="1111"/>
      <c r="L365" s="1111"/>
      <c r="M365" s="1111"/>
      <c r="N365" s="1111"/>
      <c r="O365" s="1111"/>
      <c r="P365" s="1111"/>
      <c r="Q365" s="1111"/>
      <c r="R365" s="1111"/>
      <c r="S365" s="1111"/>
    </row>
    <row r="366" spans="1:19">
      <c r="A366" s="1111"/>
      <c r="B366" s="1111"/>
      <c r="C366" s="1111"/>
      <c r="D366" s="1111"/>
      <c r="E366" s="1111"/>
      <c r="F366" s="1111"/>
      <c r="G366" s="1111"/>
      <c r="H366" s="1111"/>
      <c r="I366" s="1111"/>
      <c r="J366" s="1111"/>
      <c r="K366" s="1111"/>
      <c r="L366" s="1111"/>
      <c r="M366" s="1111"/>
      <c r="N366" s="1111"/>
      <c r="O366" s="1111"/>
      <c r="P366" s="1111"/>
      <c r="Q366" s="1111"/>
      <c r="R366" s="1111"/>
      <c r="S366" s="1111"/>
    </row>
    <row r="367" spans="1:19">
      <c r="A367" s="1111"/>
      <c r="B367" s="1111"/>
      <c r="C367" s="1111"/>
      <c r="D367" s="1111"/>
      <c r="E367" s="1111"/>
      <c r="F367" s="1111"/>
      <c r="G367" s="1111"/>
      <c r="H367" s="1111"/>
      <c r="I367" s="1111"/>
      <c r="J367" s="1111"/>
      <c r="K367" s="1111"/>
      <c r="L367" s="1111"/>
      <c r="M367" s="1111"/>
      <c r="N367" s="1111"/>
      <c r="O367" s="1111"/>
      <c r="P367" s="1111"/>
      <c r="Q367" s="1111"/>
      <c r="R367" s="1111"/>
      <c r="S367" s="1111"/>
    </row>
    <row r="368" spans="1:19">
      <c r="A368" s="1111"/>
      <c r="B368" s="1111"/>
      <c r="C368" s="1111"/>
      <c r="D368" s="1111"/>
      <c r="E368" s="1111"/>
      <c r="F368" s="1111"/>
      <c r="G368" s="1111"/>
      <c r="H368" s="1111"/>
      <c r="I368" s="1111"/>
      <c r="J368" s="1111"/>
      <c r="K368" s="1111"/>
      <c r="L368" s="1111"/>
      <c r="M368" s="1111"/>
      <c r="N368" s="1111"/>
      <c r="O368" s="1111"/>
      <c r="P368" s="1111"/>
      <c r="Q368" s="1111"/>
      <c r="R368" s="1111"/>
      <c r="S368" s="1111"/>
    </row>
    <row r="369" spans="1:19">
      <c r="A369" s="1111"/>
      <c r="B369" s="1111"/>
      <c r="C369" s="1111"/>
      <c r="D369" s="1111"/>
      <c r="E369" s="1111"/>
      <c r="F369" s="1111"/>
      <c r="G369" s="1111"/>
      <c r="H369" s="1111"/>
      <c r="I369" s="1111"/>
      <c r="J369" s="1111"/>
      <c r="K369" s="1111"/>
      <c r="L369" s="1111"/>
      <c r="M369" s="1111"/>
      <c r="N369" s="1111"/>
      <c r="O369" s="1111"/>
      <c r="P369" s="1111"/>
      <c r="Q369" s="1111"/>
      <c r="R369" s="1111"/>
      <c r="S369" s="1111"/>
    </row>
    <row r="370" spans="1:19">
      <c r="A370" s="1111"/>
      <c r="B370" s="1111"/>
      <c r="C370" s="1111"/>
      <c r="D370" s="1111"/>
      <c r="E370" s="1111"/>
      <c r="F370" s="1111"/>
      <c r="G370" s="1111"/>
      <c r="H370" s="1111"/>
      <c r="I370" s="1111"/>
      <c r="J370" s="1111"/>
      <c r="K370" s="1111"/>
      <c r="L370" s="1111"/>
      <c r="M370" s="1111"/>
      <c r="N370" s="1111"/>
      <c r="O370" s="1111"/>
      <c r="P370" s="1111"/>
      <c r="Q370" s="1111"/>
      <c r="R370" s="1111"/>
      <c r="S370" s="1111"/>
    </row>
    <row r="371" spans="1:19">
      <c r="A371" s="1111"/>
      <c r="B371" s="1111"/>
      <c r="C371" s="1111"/>
      <c r="D371" s="1111"/>
      <c r="E371" s="1111"/>
      <c r="F371" s="1111"/>
      <c r="G371" s="1111"/>
      <c r="H371" s="1111"/>
      <c r="I371" s="1111"/>
      <c r="J371" s="1111"/>
      <c r="K371" s="1111"/>
      <c r="L371" s="1111"/>
      <c r="M371" s="1111"/>
      <c r="N371" s="1111"/>
      <c r="O371" s="1111"/>
      <c r="P371" s="1111"/>
      <c r="Q371" s="1111"/>
      <c r="R371" s="1111"/>
      <c r="S371" s="1111"/>
    </row>
    <row r="372" spans="1:19">
      <c r="A372" s="1111"/>
      <c r="B372" s="1111"/>
      <c r="C372" s="1111"/>
      <c r="D372" s="1111"/>
      <c r="E372" s="1111"/>
      <c r="F372" s="1111"/>
      <c r="G372" s="1111"/>
      <c r="H372" s="1111"/>
      <c r="I372" s="1111"/>
      <c r="J372" s="1111"/>
      <c r="K372" s="1111"/>
      <c r="L372" s="1111"/>
      <c r="M372" s="1111"/>
      <c r="N372" s="1111"/>
      <c r="O372" s="1111"/>
      <c r="P372" s="1111"/>
      <c r="Q372" s="1111"/>
      <c r="R372" s="1111"/>
      <c r="S372" s="1111"/>
    </row>
    <row r="373" spans="1:19">
      <c r="A373" s="1111"/>
      <c r="B373" s="1111"/>
      <c r="C373" s="1111"/>
      <c r="D373" s="1111"/>
      <c r="E373" s="1111"/>
      <c r="F373" s="1111"/>
      <c r="G373" s="1111"/>
      <c r="H373" s="1111"/>
      <c r="I373" s="1111"/>
      <c r="J373" s="1111"/>
      <c r="K373" s="1111"/>
      <c r="L373" s="1111"/>
      <c r="M373" s="1111"/>
      <c r="N373" s="1111"/>
      <c r="O373" s="1111"/>
      <c r="P373" s="1111"/>
      <c r="Q373" s="1111"/>
      <c r="R373" s="1111"/>
      <c r="S373" s="1111"/>
    </row>
    <row r="374" spans="1:19">
      <c r="A374" s="1111"/>
      <c r="B374" s="1111"/>
      <c r="C374" s="1111"/>
      <c r="D374" s="1111"/>
      <c r="E374" s="1111"/>
      <c r="F374" s="1111"/>
      <c r="G374" s="1111"/>
      <c r="H374" s="1111"/>
      <c r="I374" s="1111"/>
      <c r="J374" s="1111"/>
      <c r="K374" s="1111"/>
      <c r="L374" s="1111"/>
      <c r="M374" s="1111"/>
      <c r="N374" s="1111"/>
      <c r="O374" s="1111"/>
      <c r="P374" s="1111"/>
      <c r="Q374" s="1111"/>
      <c r="R374" s="1111"/>
      <c r="S374" s="1111"/>
    </row>
    <row r="375" spans="1:19">
      <c r="A375" s="1111"/>
      <c r="B375" s="1111"/>
      <c r="C375" s="1111"/>
      <c r="D375" s="1111"/>
      <c r="E375" s="1111"/>
      <c r="F375" s="1111"/>
      <c r="G375" s="1111"/>
      <c r="H375" s="1111"/>
      <c r="I375" s="1111"/>
      <c r="J375" s="1111"/>
      <c r="K375" s="1111"/>
      <c r="L375" s="1111"/>
      <c r="M375" s="1111"/>
      <c r="N375" s="1111"/>
      <c r="O375" s="1111"/>
      <c r="P375" s="1111"/>
      <c r="Q375" s="1111"/>
      <c r="R375" s="1111"/>
      <c r="S375" s="1111"/>
    </row>
    <row r="376" spans="1:19">
      <c r="A376" s="1111"/>
      <c r="B376" s="1111"/>
      <c r="C376" s="1111"/>
      <c r="D376" s="1111"/>
      <c r="E376" s="1111"/>
      <c r="F376" s="1111"/>
      <c r="G376" s="1111"/>
      <c r="H376" s="1111"/>
      <c r="I376" s="1111"/>
      <c r="J376" s="1111"/>
      <c r="K376" s="1111"/>
      <c r="L376" s="1111"/>
      <c r="M376" s="1111"/>
      <c r="N376" s="1111"/>
      <c r="O376" s="1111"/>
      <c r="P376" s="1111"/>
      <c r="Q376" s="1111"/>
      <c r="R376" s="1111"/>
      <c r="S376" s="1111"/>
    </row>
    <row r="377" spans="1:19">
      <c r="A377" s="1111"/>
      <c r="B377" s="1111"/>
      <c r="C377" s="1111"/>
      <c r="D377" s="1111"/>
      <c r="E377" s="1111"/>
      <c r="F377" s="1111"/>
      <c r="G377" s="1111"/>
      <c r="H377" s="1111"/>
      <c r="I377" s="1111"/>
      <c r="J377" s="1111"/>
      <c r="K377" s="1111"/>
      <c r="L377" s="1111"/>
      <c r="M377" s="1111"/>
      <c r="N377" s="1111"/>
      <c r="O377" s="1111"/>
      <c r="P377" s="1111"/>
      <c r="Q377" s="1111"/>
      <c r="R377" s="1111"/>
      <c r="S377" s="1111"/>
    </row>
    <row r="378" spans="1:19">
      <c r="A378" s="1111"/>
      <c r="B378" s="1111"/>
      <c r="C378" s="1111"/>
      <c r="D378" s="1111"/>
      <c r="E378" s="1111"/>
      <c r="F378" s="1111"/>
      <c r="G378" s="1111"/>
      <c r="H378" s="1111"/>
      <c r="I378" s="1111"/>
      <c r="J378" s="1111"/>
      <c r="K378" s="1111"/>
      <c r="L378" s="1111"/>
      <c r="M378" s="1111"/>
      <c r="N378" s="1111"/>
      <c r="O378" s="1111"/>
      <c r="P378" s="1111"/>
      <c r="Q378" s="1111"/>
      <c r="R378" s="1111"/>
      <c r="S378" s="1111"/>
    </row>
    <row r="379" spans="1:19">
      <c r="A379" s="1111"/>
      <c r="B379" s="1111"/>
      <c r="C379" s="1111"/>
      <c r="D379" s="1111"/>
      <c r="E379" s="1111"/>
      <c r="F379" s="1111"/>
      <c r="G379" s="1111"/>
      <c r="H379" s="1111"/>
      <c r="I379" s="1111"/>
      <c r="J379" s="1111"/>
      <c r="K379" s="1111"/>
      <c r="L379" s="1111"/>
      <c r="M379" s="1111"/>
      <c r="N379" s="1111"/>
      <c r="O379" s="1111"/>
      <c r="P379" s="1111"/>
      <c r="Q379" s="1111"/>
      <c r="R379" s="1111"/>
      <c r="S379" s="1111"/>
    </row>
    <row r="380" spans="1:19">
      <c r="A380" s="1111"/>
      <c r="B380" s="1111"/>
      <c r="C380" s="1111"/>
      <c r="D380" s="1111"/>
      <c r="E380" s="1111"/>
      <c r="F380" s="1111"/>
      <c r="G380" s="1111"/>
      <c r="H380" s="1111"/>
      <c r="I380" s="1111"/>
      <c r="J380" s="1111"/>
      <c r="K380" s="1111"/>
      <c r="L380" s="1111"/>
      <c r="M380" s="1111"/>
      <c r="N380" s="1111"/>
      <c r="O380" s="1111"/>
      <c r="P380" s="1111"/>
      <c r="Q380" s="1111"/>
      <c r="R380" s="1111"/>
      <c r="S380" s="1111"/>
    </row>
    <row r="381" spans="1:19">
      <c r="A381" s="1111"/>
      <c r="B381" s="1111"/>
      <c r="C381" s="1111"/>
      <c r="D381" s="1111"/>
      <c r="E381" s="1111"/>
      <c r="F381" s="1111"/>
      <c r="G381" s="1111"/>
      <c r="H381" s="1111"/>
      <c r="I381" s="1111"/>
      <c r="J381" s="1111"/>
      <c r="K381" s="1111"/>
      <c r="L381" s="1111"/>
      <c r="M381" s="1111"/>
      <c r="N381" s="1111"/>
      <c r="O381" s="1111"/>
      <c r="P381" s="1111"/>
      <c r="Q381" s="1111"/>
      <c r="R381" s="1111"/>
      <c r="S381" s="1111"/>
    </row>
    <row r="382" spans="1:19">
      <c r="A382" s="1111"/>
      <c r="B382" s="1111"/>
      <c r="C382" s="1111"/>
      <c r="D382" s="1111"/>
      <c r="E382" s="1111"/>
      <c r="F382" s="1111"/>
      <c r="G382" s="1111"/>
      <c r="H382" s="1111"/>
      <c r="I382" s="1111"/>
      <c r="J382" s="1111"/>
      <c r="K382" s="1111"/>
      <c r="L382" s="1111"/>
      <c r="M382" s="1111"/>
      <c r="N382" s="1111"/>
      <c r="O382" s="1111"/>
      <c r="P382" s="1111"/>
      <c r="Q382" s="1111"/>
      <c r="R382" s="1111"/>
      <c r="S382" s="1111"/>
    </row>
    <row r="383" spans="1:19">
      <c r="A383" s="1111"/>
      <c r="B383" s="1111"/>
      <c r="C383" s="1111"/>
      <c r="D383" s="1111"/>
      <c r="E383" s="1111"/>
      <c r="F383" s="1111"/>
      <c r="G383" s="1111"/>
      <c r="H383" s="1111"/>
      <c r="I383" s="1111"/>
      <c r="J383" s="1111"/>
      <c r="K383" s="1111"/>
      <c r="L383" s="1111"/>
      <c r="M383" s="1111"/>
      <c r="N383" s="1111"/>
      <c r="O383" s="1111"/>
      <c r="P383" s="1111"/>
      <c r="Q383" s="1111"/>
      <c r="R383" s="1111"/>
      <c r="S383" s="1111"/>
    </row>
    <row r="384" spans="1:19">
      <c r="A384" s="1111"/>
      <c r="B384" s="1111"/>
      <c r="C384" s="1111"/>
      <c r="D384" s="1111"/>
      <c r="E384" s="1111"/>
      <c r="F384" s="1111"/>
      <c r="G384" s="1111"/>
      <c r="H384" s="1111"/>
      <c r="I384" s="1111"/>
      <c r="J384" s="1111"/>
      <c r="K384" s="1111"/>
      <c r="L384" s="1111"/>
      <c r="M384" s="1111"/>
      <c r="N384" s="1111"/>
      <c r="O384" s="1111"/>
      <c r="P384" s="1111"/>
      <c r="Q384" s="1111"/>
      <c r="R384" s="1111"/>
      <c r="S384" s="1111"/>
    </row>
    <row r="385" spans="1:19">
      <c r="A385" s="1111"/>
      <c r="B385" s="1111"/>
      <c r="C385" s="1111"/>
      <c r="D385" s="1111"/>
      <c r="E385" s="1111"/>
      <c r="F385" s="1111"/>
      <c r="G385" s="1111"/>
      <c r="H385" s="1111"/>
      <c r="I385" s="1111"/>
      <c r="J385" s="1111"/>
      <c r="K385" s="1111"/>
      <c r="L385" s="1111"/>
      <c r="M385" s="1111"/>
      <c r="N385" s="1111"/>
      <c r="O385" s="1111"/>
      <c r="P385" s="1111"/>
      <c r="Q385" s="1111"/>
      <c r="R385" s="1111"/>
      <c r="S385" s="1111"/>
    </row>
    <row r="386" spans="1:19">
      <c r="A386" s="1111"/>
      <c r="B386" s="1111"/>
      <c r="C386" s="1111"/>
      <c r="D386" s="1111"/>
      <c r="E386" s="1111"/>
      <c r="F386" s="1111"/>
      <c r="G386" s="1111"/>
      <c r="H386" s="1111"/>
      <c r="I386" s="1111"/>
      <c r="J386" s="1111"/>
      <c r="K386" s="1111"/>
      <c r="L386" s="1111"/>
      <c r="M386" s="1111"/>
      <c r="N386" s="1111"/>
      <c r="O386" s="1111"/>
      <c r="P386" s="1111"/>
      <c r="Q386" s="1111"/>
      <c r="R386" s="1111"/>
      <c r="S386" s="1111"/>
    </row>
    <row r="387" spans="1:19">
      <c r="A387" s="1111"/>
      <c r="B387" s="1111"/>
      <c r="C387" s="1111"/>
      <c r="D387" s="1111"/>
      <c r="E387" s="1111"/>
      <c r="F387" s="1111"/>
      <c r="G387" s="1111"/>
      <c r="H387" s="1111"/>
      <c r="I387" s="1111"/>
      <c r="J387" s="1111"/>
      <c r="K387" s="1111"/>
      <c r="L387" s="1111"/>
      <c r="M387" s="1111"/>
      <c r="N387" s="1111"/>
      <c r="O387" s="1111"/>
      <c r="P387" s="1111"/>
      <c r="Q387" s="1111"/>
      <c r="R387" s="1111"/>
      <c r="S387" s="1111"/>
    </row>
    <row r="388" spans="1:19">
      <c r="A388" s="1111"/>
      <c r="B388" s="1111"/>
      <c r="C388" s="1111"/>
      <c r="D388" s="1111"/>
      <c r="E388" s="1111"/>
      <c r="F388" s="1111"/>
      <c r="G388" s="1111"/>
      <c r="H388" s="1111"/>
      <c r="I388" s="1111"/>
      <c r="J388" s="1111"/>
      <c r="K388" s="1111"/>
      <c r="L388" s="1111"/>
      <c r="M388" s="1111"/>
      <c r="N388" s="1111"/>
      <c r="O388" s="1111"/>
      <c r="P388" s="1111"/>
      <c r="Q388" s="1111"/>
      <c r="R388" s="1111"/>
      <c r="S388" s="1111"/>
    </row>
    <row r="389" spans="1:19">
      <c r="A389" s="1111"/>
      <c r="B389" s="1111"/>
      <c r="C389" s="1111"/>
      <c r="D389" s="1111"/>
      <c r="E389" s="1111"/>
      <c r="F389" s="1111"/>
      <c r="G389" s="1111"/>
      <c r="H389" s="1111"/>
      <c r="I389" s="1111"/>
      <c r="J389" s="1111"/>
      <c r="K389" s="1111"/>
      <c r="L389" s="1111"/>
      <c r="M389" s="1111"/>
      <c r="N389" s="1111"/>
      <c r="O389" s="1111"/>
      <c r="P389" s="1111"/>
      <c r="Q389" s="1111"/>
      <c r="R389" s="1111"/>
      <c r="S389" s="1111"/>
    </row>
    <row r="390" spans="1:19">
      <c r="A390" s="1111"/>
      <c r="B390" s="1111"/>
      <c r="C390" s="1111"/>
      <c r="D390" s="1111"/>
      <c r="E390" s="1111"/>
      <c r="F390" s="1111"/>
      <c r="G390" s="1111"/>
      <c r="H390" s="1111"/>
      <c r="I390" s="1111"/>
      <c r="J390" s="1111"/>
      <c r="K390" s="1111"/>
      <c r="L390" s="1111"/>
      <c r="M390" s="1111"/>
      <c r="N390" s="1111"/>
      <c r="O390" s="1111"/>
      <c r="P390" s="1111"/>
      <c r="Q390" s="1111"/>
      <c r="R390" s="1111"/>
      <c r="S390" s="1111"/>
    </row>
    <row r="391" spans="1:19">
      <c r="A391" s="1111"/>
      <c r="B391" s="1111"/>
      <c r="C391" s="1111"/>
      <c r="D391" s="1111"/>
      <c r="E391" s="1111"/>
      <c r="F391" s="1111"/>
      <c r="G391" s="1111"/>
      <c r="H391" s="1111"/>
      <c r="I391" s="1111"/>
      <c r="J391" s="1111"/>
      <c r="K391" s="1111"/>
      <c r="L391" s="1111"/>
      <c r="M391" s="1111"/>
      <c r="N391" s="1111"/>
      <c r="O391" s="1111"/>
      <c r="P391" s="1111"/>
      <c r="Q391" s="1111"/>
      <c r="R391" s="1111"/>
      <c r="S391" s="1111"/>
    </row>
    <row r="392" spans="1:19">
      <c r="A392" s="1111"/>
      <c r="B392" s="1111"/>
      <c r="C392" s="1111"/>
      <c r="D392" s="1111"/>
      <c r="E392" s="1111"/>
      <c r="F392" s="1111"/>
      <c r="G392" s="1111"/>
      <c r="H392" s="1111"/>
      <c r="I392" s="1111"/>
      <c r="J392" s="1111"/>
      <c r="K392" s="1111"/>
      <c r="L392" s="1111"/>
      <c r="M392" s="1111"/>
      <c r="N392" s="1111"/>
      <c r="O392" s="1111"/>
      <c r="P392" s="1111"/>
      <c r="Q392" s="1111"/>
      <c r="R392" s="1111"/>
      <c r="S392" s="1111"/>
    </row>
    <row r="393" spans="1:19">
      <c r="A393" s="1111"/>
      <c r="B393" s="1111"/>
      <c r="C393" s="1111"/>
      <c r="D393" s="1111"/>
      <c r="E393" s="1111"/>
      <c r="F393" s="1111"/>
      <c r="G393" s="1111"/>
      <c r="H393" s="1111"/>
      <c r="I393" s="1111"/>
      <c r="J393" s="1111"/>
      <c r="K393" s="1111"/>
      <c r="L393" s="1111"/>
      <c r="M393" s="1111"/>
      <c r="N393" s="1111"/>
      <c r="O393" s="1111"/>
      <c r="P393" s="1111"/>
      <c r="Q393" s="1111"/>
      <c r="R393" s="1111"/>
      <c r="S393" s="1111"/>
    </row>
    <row r="394" spans="1:19">
      <c r="A394" s="1111"/>
      <c r="B394" s="1111"/>
      <c r="C394" s="1111"/>
      <c r="D394" s="1111"/>
      <c r="E394" s="1111"/>
      <c r="F394" s="1111"/>
      <c r="G394" s="1111"/>
      <c r="H394" s="1111"/>
      <c r="I394" s="1111"/>
      <c r="J394" s="1111"/>
      <c r="K394" s="1111"/>
      <c r="L394" s="1111"/>
      <c r="M394" s="1111"/>
      <c r="N394" s="1111"/>
      <c r="O394" s="1111"/>
      <c r="P394" s="1111"/>
      <c r="Q394" s="1111"/>
      <c r="R394" s="1111"/>
      <c r="S394" s="1111"/>
    </row>
    <row r="395" spans="1:19">
      <c r="A395" s="1111"/>
      <c r="B395" s="1111"/>
      <c r="C395" s="1111"/>
      <c r="D395" s="1111"/>
      <c r="E395" s="1111"/>
      <c r="F395" s="1111"/>
      <c r="G395" s="1111"/>
      <c r="H395" s="1111"/>
      <c r="I395" s="1111"/>
      <c r="J395" s="1111"/>
      <c r="K395" s="1111"/>
      <c r="L395" s="1111"/>
      <c r="M395" s="1111"/>
      <c r="N395" s="1111"/>
      <c r="O395" s="1111"/>
      <c r="P395" s="1111"/>
      <c r="Q395" s="1111"/>
      <c r="R395" s="1111"/>
      <c r="S395" s="1111"/>
    </row>
    <row r="396" spans="1:19">
      <c r="A396" s="1111"/>
      <c r="B396" s="1111"/>
      <c r="C396" s="1111"/>
      <c r="D396" s="1111"/>
      <c r="E396" s="1111"/>
      <c r="F396" s="1111"/>
      <c r="G396" s="1111"/>
      <c r="H396" s="1111"/>
      <c r="I396" s="1111"/>
      <c r="J396" s="1111"/>
      <c r="K396" s="1111"/>
      <c r="L396" s="1111"/>
      <c r="M396" s="1111"/>
      <c r="N396" s="1111"/>
      <c r="O396" s="1111"/>
      <c r="P396" s="1111"/>
      <c r="Q396" s="1111"/>
      <c r="R396" s="1111"/>
      <c r="S396" s="1111"/>
    </row>
    <row r="397" spans="1:19">
      <c r="A397" s="1111"/>
      <c r="B397" s="1111"/>
      <c r="C397" s="1111"/>
      <c r="D397" s="1111"/>
      <c r="E397" s="1111"/>
      <c r="F397" s="1111"/>
      <c r="G397" s="1111"/>
      <c r="H397" s="1111"/>
      <c r="I397" s="1111"/>
      <c r="J397" s="1111"/>
      <c r="K397" s="1111"/>
      <c r="L397" s="1111"/>
      <c r="M397" s="1111"/>
      <c r="N397" s="1111"/>
      <c r="O397" s="1111"/>
      <c r="P397" s="1111"/>
      <c r="Q397" s="1111"/>
      <c r="R397" s="1111"/>
      <c r="S397" s="1111"/>
    </row>
    <row r="398" spans="1:19">
      <c r="A398" s="1111"/>
      <c r="B398" s="1111"/>
      <c r="C398" s="1111"/>
      <c r="D398" s="1111"/>
      <c r="E398" s="1111"/>
      <c r="F398" s="1111"/>
      <c r="G398" s="1111"/>
      <c r="H398" s="1111"/>
      <c r="I398" s="1111"/>
      <c r="J398" s="1111"/>
      <c r="K398" s="1111"/>
      <c r="L398" s="1111"/>
      <c r="M398" s="1111"/>
      <c r="N398" s="1111"/>
      <c r="O398" s="1111"/>
      <c r="P398" s="1111"/>
      <c r="Q398" s="1111"/>
      <c r="R398" s="1111"/>
      <c r="S398" s="1111"/>
    </row>
    <row r="399" spans="1:19">
      <c r="A399" s="1111"/>
      <c r="B399" s="1111"/>
      <c r="C399" s="1111"/>
      <c r="D399" s="1111"/>
      <c r="E399" s="1111"/>
      <c r="F399" s="1111"/>
      <c r="G399" s="1111"/>
      <c r="H399" s="1111"/>
      <c r="I399" s="1111"/>
      <c r="J399" s="1111"/>
      <c r="K399" s="1111"/>
      <c r="L399" s="1111"/>
      <c r="M399" s="1111"/>
      <c r="N399" s="1111"/>
      <c r="O399" s="1111"/>
      <c r="P399" s="1111"/>
      <c r="Q399" s="1111"/>
      <c r="R399" s="1111"/>
      <c r="S399" s="1111"/>
    </row>
    <row r="400" spans="1:19">
      <c r="A400" s="1111"/>
      <c r="B400" s="1111"/>
      <c r="C400" s="1111"/>
      <c r="D400" s="1111"/>
      <c r="E400" s="1111"/>
      <c r="F400" s="1111"/>
      <c r="G400" s="1111"/>
      <c r="H400" s="1111"/>
      <c r="I400" s="1111"/>
      <c r="J400" s="1111"/>
      <c r="K400" s="1111"/>
      <c r="L400" s="1111"/>
      <c r="M400" s="1111"/>
      <c r="N400" s="1111"/>
      <c r="O400" s="1111"/>
      <c r="P400" s="1111"/>
      <c r="Q400" s="1111"/>
      <c r="R400" s="1111"/>
      <c r="S400" s="1111"/>
    </row>
    <row r="401" spans="1:19">
      <c r="A401" s="1111"/>
      <c r="B401" s="1111"/>
      <c r="C401" s="1111"/>
      <c r="D401" s="1111"/>
      <c r="E401" s="1111"/>
      <c r="F401" s="1111"/>
      <c r="G401" s="1111"/>
      <c r="H401" s="1111"/>
      <c r="I401" s="1111"/>
      <c r="J401" s="1111"/>
      <c r="K401" s="1111"/>
      <c r="L401" s="1111"/>
      <c r="M401" s="1111"/>
      <c r="N401" s="1111"/>
      <c r="O401" s="1111"/>
      <c r="P401" s="1111"/>
      <c r="Q401" s="1111"/>
      <c r="R401" s="1111"/>
      <c r="S401" s="1111"/>
    </row>
    <row r="402" spans="1:19">
      <c r="A402" s="1111"/>
      <c r="B402" s="1111"/>
      <c r="C402" s="1111"/>
      <c r="D402" s="1111"/>
      <c r="E402" s="1111"/>
      <c r="F402" s="1111"/>
      <c r="G402" s="1111"/>
      <c r="H402" s="1111"/>
      <c r="I402" s="1111"/>
      <c r="J402" s="1111"/>
      <c r="K402" s="1111"/>
      <c r="L402" s="1111"/>
      <c r="M402" s="1111"/>
      <c r="N402" s="1111"/>
      <c r="O402" s="1111"/>
      <c r="P402" s="1111"/>
      <c r="Q402" s="1111"/>
      <c r="R402" s="1111"/>
      <c r="S402" s="1111"/>
    </row>
    <row r="403" spans="1:19">
      <c r="A403" s="1111"/>
      <c r="B403" s="1111"/>
      <c r="C403" s="1111"/>
      <c r="D403" s="1111"/>
      <c r="E403" s="1111"/>
      <c r="F403" s="1111"/>
      <c r="G403" s="1111"/>
      <c r="H403" s="1111"/>
      <c r="I403" s="1111"/>
      <c r="J403" s="1111"/>
      <c r="K403" s="1111"/>
      <c r="L403" s="1111"/>
      <c r="M403" s="1111"/>
      <c r="N403" s="1111"/>
      <c r="O403" s="1111"/>
      <c r="P403" s="1111"/>
      <c r="Q403" s="1111"/>
      <c r="R403" s="1111"/>
      <c r="S403" s="1111"/>
    </row>
    <row r="404" spans="1:19">
      <c r="A404" s="1111"/>
      <c r="B404" s="1111"/>
      <c r="C404" s="1111"/>
      <c r="D404" s="1111"/>
      <c r="E404" s="1111"/>
      <c r="F404" s="1111"/>
      <c r="G404" s="1111"/>
      <c r="H404" s="1111"/>
      <c r="I404" s="1111"/>
      <c r="J404" s="1111"/>
      <c r="K404" s="1111"/>
      <c r="L404" s="1111"/>
      <c r="M404" s="1111"/>
      <c r="N404" s="1111"/>
      <c r="O404" s="1111"/>
      <c r="P404" s="1111"/>
      <c r="Q404" s="1111"/>
      <c r="R404" s="1111"/>
      <c r="S404" s="1111"/>
    </row>
    <row r="405" spans="1:19">
      <c r="A405" s="1111"/>
      <c r="B405" s="1111"/>
      <c r="C405" s="1111"/>
      <c r="D405" s="1111"/>
      <c r="E405" s="1111"/>
      <c r="F405" s="1111"/>
      <c r="G405" s="1111"/>
      <c r="H405" s="1111"/>
      <c r="I405" s="1111"/>
      <c r="J405" s="1111"/>
      <c r="K405" s="1111"/>
      <c r="L405" s="1111"/>
      <c r="M405" s="1111"/>
      <c r="N405" s="1111"/>
      <c r="O405" s="1111"/>
      <c r="P405" s="1111"/>
      <c r="Q405" s="1111"/>
      <c r="R405" s="1111"/>
      <c r="S405" s="1111"/>
    </row>
    <row r="406" spans="1:19">
      <c r="A406" s="1111"/>
      <c r="B406" s="1111"/>
      <c r="C406" s="1111"/>
      <c r="D406" s="1111"/>
      <c r="E406" s="1111"/>
      <c r="F406" s="1111"/>
      <c r="G406" s="1111"/>
      <c r="H406" s="1111"/>
      <c r="I406" s="1111"/>
      <c r="J406" s="1111"/>
      <c r="K406" s="1111"/>
      <c r="L406" s="1111"/>
      <c r="M406" s="1111"/>
      <c r="N406" s="1111"/>
      <c r="O406" s="1111"/>
      <c r="P406" s="1111"/>
      <c r="Q406" s="1111"/>
      <c r="R406" s="1111"/>
      <c r="S406" s="1111"/>
    </row>
    <row r="407" spans="1:19">
      <c r="A407" s="1111"/>
      <c r="B407" s="1111"/>
      <c r="C407" s="1111"/>
      <c r="D407" s="1111"/>
      <c r="E407" s="1111"/>
      <c r="F407" s="1111"/>
      <c r="G407" s="1111"/>
      <c r="H407" s="1111"/>
      <c r="I407" s="1111"/>
      <c r="J407" s="1111"/>
      <c r="K407" s="1111"/>
      <c r="L407" s="1111"/>
      <c r="M407" s="1111"/>
      <c r="N407" s="1111"/>
      <c r="O407" s="1111"/>
      <c r="P407" s="1111"/>
      <c r="Q407" s="1111"/>
      <c r="R407" s="1111"/>
      <c r="S407" s="1111"/>
    </row>
    <row r="408" spans="1:19">
      <c r="A408" s="1111"/>
      <c r="B408" s="1111"/>
      <c r="C408" s="1111"/>
      <c r="D408" s="1111"/>
      <c r="E408" s="1111"/>
      <c r="F408" s="1111"/>
      <c r="G408" s="1111"/>
      <c r="H408" s="1111"/>
      <c r="I408" s="1111"/>
      <c r="J408" s="1111"/>
      <c r="K408" s="1111"/>
      <c r="L408" s="1111"/>
      <c r="M408" s="1111"/>
      <c r="N408" s="1111"/>
      <c r="O408" s="1111"/>
      <c r="P408" s="1111"/>
      <c r="Q408" s="1111"/>
      <c r="R408" s="1111"/>
      <c r="S408" s="1111"/>
    </row>
    <row r="409" spans="1:19">
      <c r="A409" s="1111"/>
      <c r="B409" s="1111"/>
      <c r="C409" s="1111"/>
      <c r="D409" s="1111"/>
      <c r="E409" s="1111"/>
      <c r="F409" s="1111"/>
      <c r="G409" s="1111"/>
      <c r="H409" s="1111"/>
      <c r="I409" s="1111"/>
      <c r="J409" s="1111"/>
      <c r="K409" s="1111"/>
      <c r="L409" s="1111"/>
      <c r="M409" s="1111"/>
      <c r="N409" s="1111"/>
      <c r="O409" s="1111"/>
      <c r="P409" s="1111"/>
      <c r="Q409" s="1111"/>
      <c r="R409" s="1111"/>
      <c r="S409" s="1111"/>
    </row>
    <row r="410" spans="1:19">
      <c r="A410" s="1111"/>
      <c r="B410" s="1111"/>
      <c r="C410" s="1111"/>
      <c r="D410" s="1111"/>
      <c r="E410" s="1111"/>
      <c r="F410" s="1111"/>
      <c r="G410" s="1111"/>
      <c r="H410" s="1111"/>
      <c r="I410" s="1111"/>
      <c r="J410" s="1111"/>
      <c r="K410" s="1111"/>
      <c r="L410" s="1111"/>
      <c r="M410" s="1111"/>
      <c r="N410" s="1111"/>
      <c r="O410" s="1111"/>
      <c r="P410" s="1111"/>
      <c r="Q410" s="1111"/>
      <c r="R410" s="1111"/>
      <c r="S410" s="1111"/>
    </row>
    <row r="411" spans="1:19">
      <c r="A411" s="1111"/>
      <c r="B411" s="1111"/>
      <c r="C411" s="1111"/>
      <c r="D411" s="1111"/>
      <c r="E411" s="1111"/>
      <c r="F411" s="1111"/>
      <c r="G411" s="1111"/>
      <c r="H411" s="1111"/>
      <c r="I411" s="1111"/>
      <c r="J411" s="1111"/>
      <c r="K411" s="1111"/>
      <c r="L411" s="1111"/>
      <c r="M411" s="1111"/>
      <c r="N411" s="1111"/>
      <c r="O411" s="1111"/>
      <c r="P411" s="1111"/>
      <c r="Q411" s="1111"/>
      <c r="R411" s="1111"/>
      <c r="S411" s="1111"/>
    </row>
    <row r="412" spans="1:19">
      <c r="A412" s="1111"/>
      <c r="B412" s="1111"/>
      <c r="C412" s="1111"/>
      <c r="D412" s="1111"/>
      <c r="E412" s="1111"/>
      <c r="F412" s="1111"/>
      <c r="G412" s="1111"/>
      <c r="H412" s="1111"/>
      <c r="I412" s="1111"/>
      <c r="J412" s="1111"/>
      <c r="K412" s="1111"/>
      <c r="L412" s="1111"/>
      <c r="M412" s="1111"/>
      <c r="N412" s="1111"/>
      <c r="O412" s="1111"/>
      <c r="P412" s="1111"/>
      <c r="Q412" s="1111"/>
      <c r="R412" s="1111"/>
      <c r="S412" s="1111"/>
    </row>
    <row r="413" spans="1:19">
      <c r="A413" s="1111"/>
      <c r="B413" s="1111"/>
      <c r="C413" s="1111"/>
      <c r="D413" s="1111"/>
      <c r="E413" s="1111"/>
      <c r="F413" s="1111"/>
      <c r="G413" s="1111"/>
      <c r="H413" s="1111"/>
      <c r="I413" s="1111"/>
      <c r="J413" s="1111"/>
      <c r="K413" s="1111"/>
      <c r="L413" s="1111"/>
      <c r="M413" s="1111"/>
      <c r="N413" s="1111"/>
      <c r="O413" s="1111"/>
      <c r="P413" s="1111"/>
      <c r="Q413" s="1111"/>
      <c r="R413" s="1111"/>
      <c r="S413" s="1111"/>
    </row>
    <row r="414" spans="1:19">
      <c r="A414" s="1111"/>
      <c r="B414" s="1111"/>
      <c r="C414" s="1111"/>
      <c r="D414" s="1111"/>
      <c r="E414" s="1111"/>
      <c r="F414" s="1111"/>
      <c r="G414" s="1111"/>
      <c r="H414" s="1111"/>
      <c r="I414" s="1111"/>
      <c r="J414" s="1111"/>
      <c r="K414" s="1111"/>
      <c r="L414" s="1111"/>
      <c r="M414" s="1111"/>
      <c r="N414" s="1111"/>
      <c r="O414" s="1111"/>
      <c r="P414" s="1111"/>
      <c r="Q414" s="1111"/>
      <c r="R414" s="1111"/>
      <c r="S414" s="1111"/>
    </row>
    <row r="415" spans="1:19">
      <c r="A415" s="1111"/>
      <c r="B415" s="1111"/>
      <c r="C415" s="1111"/>
      <c r="D415" s="1111"/>
      <c r="E415" s="1111"/>
      <c r="F415" s="1111"/>
      <c r="G415" s="1111"/>
      <c r="H415" s="1111"/>
      <c r="I415" s="1111"/>
      <c r="J415" s="1111"/>
      <c r="K415" s="1111"/>
      <c r="L415" s="1111"/>
      <c r="M415" s="1111"/>
      <c r="N415" s="1111"/>
      <c r="O415" s="1111"/>
      <c r="P415" s="1111"/>
      <c r="Q415" s="1111"/>
      <c r="R415" s="1111"/>
      <c r="S415" s="1111"/>
    </row>
    <row r="416" spans="1:19">
      <c r="A416" s="1111"/>
      <c r="B416" s="1111"/>
      <c r="C416" s="1111"/>
      <c r="D416" s="1111"/>
      <c r="E416" s="1111"/>
      <c r="F416" s="1111"/>
      <c r="G416" s="1111"/>
      <c r="H416" s="1111"/>
      <c r="I416" s="1111"/>
      <c r="J416" s="1111"/>
      <c r="K416" s="1111"/>
      <c r="L416" s="1111"/>
      <c r="M416" s="1111"/>
      <c r="N416" s="1111"/>
      <c r="O416" s="1111"/>
      <c r="P416" s="1111"/>
      <c r="Q416" s="1111"/>
      <c r="R416" s="1111"/>
      <c r="S416" s="1111"/>
    </row>
    <row r="417" spans="1:19">
      <c r="A417" s="1111"/>
      <c r="B417" s="1111"/>
      <c r="C417" s="1111"/>
      <c r="D417" s="1111"/>
      <c r="E417" s="1111"/>
      <c r="F417" s="1111"/>
      <c r="G417" s="1111"/>
      <c r="H417" s="1111"/>
      <c r="I417" s="1111"/>
      <c r="J417" s="1111"/>
      <c r="K417" s="1111"/>
      <c r="L417" s="1111"/>
      <c r="M417" s="1111"/>
      <c r="N417" s="1111"/>
      <c r="O417" s="1111"/>
      <c r="P417" s="1111"/>
      <c r="Q417" s="1111"/>
      <c r="R417" s="1111"/>
      <c r="S417" s="1111"/>
    </row>
    <row r="418" spans="1:19">
      <c r="A418" s="1111"/>
      <c r="B418" s="1111"/>
      <c r="C418" s="1111"/>
      <c r="D418" s="1111"/>
      <c r="E418" s="1111"/>
      <c r="F418" s="1111"/>
      <c r="G418" s="1111"/>
      <c r="H418" s="1111"/>
      <c r="I418" s="1111"/>
      <c r="J418" s="1111"/>
      <c r="K418" s="1111"/>
      <c r="L418" s="1111"/>
      <c r="M418" s="1111"/>
      <c r="N418" s="1111"/>
      <c r="O418" s="1111"/>
      <c r="P418" s="1111"/>
      <c r="Q418" s="1111"/>
      <c r="R418" s="1111"/>
      <c r="S418" s="1111"/>
    </row>
    <row r="419" spans="1:19">
      <c r="A419" s="1111"/>
      <c r="B419" s="1111"/>
      <c r="C419" s="1111"/>
      <c r="D419" s="1111"/>
      <c r="E419" s="1111"/>
      <c r="F419" s="1111"/>
      <c r="G419" s="1111"/>
      <c r="H419" s="1111"/>
      <c r="I419" s="1111"/>
      <c r="J419" s="1111"/>
      <c r="K419" s="1111"/>
      <c r="L419" s="1111"/>
      <c r="M419" s="1111"/>
      <c r="N419" s="1111"/>
      <c r="O419" s="1111"/>
      <c r="P419" s="1111"/>
      <c r="Q419" s="1111"/>
      <c r="R419" s="1111"/>
      <c r="S419" s="1111"/>
    </row>
    <row r="420" spans="1:19">
      <c r="A420" s="1111"/>
      <c r="B420" s="1111"/>
      <c r="C420" s="1111"/>
      <c r="D420" s="1111"/>
      <c r="E420" s="1111"/>
      <c r="F420" s="1111"/>
      <c r="G420" s="1111"/>
      <c r="H420" s="1111"/>
      <c r="I420" s="1111"/>
      <c r="J420" s="1111"/>
      <c r="K420" s="1111"/>
      <c r="L420" s="1111"/>
      <c r="M420" s="1111"/>
      <c r="N420" s="1111"/>
      <c r="O420" s="1111"/>
      <c r="P420" s="1111"/>
      <c r="Q420" s="1111"/>
      <c r="R420" s="1111"/>
      <c r="S420" s="1111"/>
    </row>
    <row r="421" spans="1:19">
      <c r="A421" s="1111"/>
      <c r="B421" s="1111"/>
      <c r="C421" s="1111"/>
      <c r="D421" s="1111"/>
      <c r="E421" s="1111"/>
      <c r="F421" s="1111"/>
      <c r="G421" s="1111"/>
      <c r="H421" s="1111"/>
      <c r="I421" s="1111"/>
      <c r="J421" s="1111"/>
      <c r="K421" s="1111"/>
      <c r="L421" s="1111"/>
      <c r="M421" s="1111"/>
      <c r="N421" s="1111"/>
      <c r="O421" s="1111"/>
      <c r="P421" s="1111"/>
      <c r="Q421" s="1111"/>
      <c r="R421" s="1111"/>
      <c r="S421" s="1111"/>
    </row>
    <row r="422" spans="1:19">
      <c r="A422" s="1111"/>
      <c r="B422" s="1111"/>
      <c r="C422" s="1111"/>
      <c r="D422" s="1111"/>
      <c r="E422" s="1111"/>
      <c r="F422" s="1111"/>
      <c r="G422" s="1111"/>
      <c r="H422" s="1111"/>
      <c r="I422" s="1111"/>
      <c r="J422" s="1111"/>
      <c r="K422" s="1111"/>
      <c r="L422" s="1111"/>
      <c r="M422" s="1111"/>
      <c r="N422" s="1111"/>
      <c r="O422" s="1111"/>
      <c r="P422" s="1111"/>
      <c r="Q422" s="1111"/>
      <c r="R422" s="1111"/>
      <c r="S422" s="1111"/>
    </row>
    <row r="423" spans="1:19">
      <c r="A423" s="1111"/>
      <c r="B423" s="1111"/>
      <c r="C423" s="1111"/>
      <c r="D423" s="1111"/>
      <c r="E423" s="1111"/>
      <c r="F423" s="1111"/>
      <c r="G423" s="1111"/>
      <c r="H423" s="1111"/>
      <c r="I423" s="1111"/>
      <c r="J423" s="1111"/>
      <c r="K423" s="1111"/>
      <c r="L423" s="1111"/>
      <c r="M423" s="1111"/>
      <c r="N423" s="1111"/>
      <c r="O423" s="1111"/>
      <c r="P423" s="1111"/>
      <c r="Q423" s="1111"/>
      <c r="R423" s="1111"/>
      <c r="S423" s="1111"/>
    </row>
    <row r="424" spans="1:19">
      <c r="A424" s="1111"/>
      <c r="B424" s="1111"/>
      <c r="C424" s="1111"/>
      <c r="D424" s="1111"/>
      <c r="E424" s="1111"/>
      <c r="F424" s="1111"/>
      <c r="G424" s="1111"/>
      <c r="H424" s="1111"/>
      <c r="I424" s="1111"/>
      <c r="J424" s="1111"/>
      <c r="K424" s="1111"/>
      <c r="L424" s="1111"/>
      <c r="M424" s="1111"/>
      <c r="N424" s="1111"/>
      <c r="O424" s="1111"/>
      <c r="P424" s="1111"/>
      <c r="Q424" s="1111"/>
      <c r="R424" s="1111"/>
      <c r="S424" s="1111"/>
    </row>
    <row r="425" spans="1:19">
      <c r="A425" s="1111"/>
      <c r="B425" s="1111"/>
      <c r="C425" s="1111"/>
      <c r="D425" s="1111"/>
      <c r="E425" s="1111"/>
      <c r="F425" s="1111"/>
      <c r="G425" s="1111"/>
      <c r="H425" s="1111"/>
      <c r="I425" s="1111"/>
      <c r="J425" s="1111"/>
      <c r="K425" s="1111"/>
      <c r="L425" s="1111"/>
      <c r="M425" s="1111"/>
      <c r="N425" s="1111"/>
      <c r="O425" s="1111"/>
      <c r="P425" s="1111"/>
      <c r="Q425" s="1111"/>
      <c r="R425" s="1111"/>
      <c r="S425" s="1111"/>
    </row>
    <row r="426" spans="1:19">
      <c r="A426" s="1111"/>
      <c r="B426" s="1111"/>
      <c r="C426" s="1111"/>
      <c r="D426" s="1111"/>
      <c r="E426" s="1111"/>
      <c r="F426" s="1111"/>
      <c r="G426" s="1111"/>
      <c r="H426" s="1111"/>
      <c r="I426" s="1111"/>
      <c r="J426" s="1111"/>
      <c r="K426" s="1111"/>
      <c r="L426" s="1111"/>
      <c r="M426" s="1111"/>
      <c r="N426" s="1111"/>
      <c r="O426" s="1111"/>
      <c r="P426" s="1111"/>
      <c r="Q426" s="1111"/>
      <c r="R426" s="1111"/>
      <c r="S426" s="1111"/>
    </row>
    <row r="427" spans="1:19">
      <c r="A427" s="1111"/>
      <c r="B427" s="1111"/>
      <c r="C427" s="1111"/>
      <c r="D427" s="1111"/>
      <c r="E427" s="1111"/>
      <c r="F427" s="1111"/>
      <c r="G427" s="1111"/>
      <c r="H427" s="1111"/>
      <c r="I427" s="1111"/>
      <c r="J427" s="1111"/>
      <c r="K427" s="1111"/>
      <c r="L427" s="1111"/>
      <c r="M427" s="1111"/>
      <c r="N427" s="1111"/>
      <c r="O427" s="1111"/>
      <c r="P427" s="1111"/>
      <c r="Q427" s="1111"/>
      <c r="R427" s="1111"/>
      <c r="S427" s="1111"/>
    </row>
    <row r="428" spans="1:19">
      <c r="A428" s="1111"/>
      <c r="B428" s="1111"/>
      <c r="C428" s="1111"/>
      <c r="D428" s="1111"/>
      <c r="E428" s="1111"/>
      <c r="F428" s="1111"/>
      <c r="G428" s="1111"/>
      <c r="H428" s="1111"/>
      <c r="I428" s="1111"/>
      <c r="J428" s="1111"/>
      <c r="K428" s="1111"/>
      <c r="L428" s="1111"/>
      <c r="M428" s="1111"/>
      <c r="N428" s="1111"/>
      <c r="O428" s="1111"/>
      <c r="P428" s="1111"/>
      <c r="Q428" s="1111"/>
      <c r="R428" s="1111"/>
      <c r="S428" s="1111"/>
    </row>
    <row r="429" spans="1:19">
      <c r="A429" s="1111"/>
      <c r="B429" s="1111"/>
      <c r="C429" s="1111"/>
      <c r="D429" s="1111"/>
      <c r="E429" s="1111"/>
      <c r="F429" s="1111"/>
      <c r="G429" s="1111"/>
      <c r="H429" s="1111"/>
      <c r="I429" s="1111"/>
      <c r="J429" s="1111"/>
      <c r="K429" s="1111"/>
      <c r="L429" s="1111"/>
      <c r="M429" s="1111"/>
      <c r="N429" s="1111"/>
      <c r="O429" s="1111"/>
      <c r="P429" s="1111"/>
      <c r="Q429" s="1111"/>
      <c r="R429" s="1111"/>
      <c r="S429" s="1111"/>
    </row>
    <row r="430" spans="1:19">
      <c r="A430" s="1111"/>
      <c r="B430" s="1111"/>
      <c r="C430" s="1111"/>
      <c r="D430" s="1111"/>
      <c r="E430" s="1111"/>
      <c r="F430" s="1111"/>
      <c r="G430" s="1111"/>
      <c r="H430" s="1111"/>
      <c r="I430" s="1111"/>
      <c r="J430" s="1111"/>
      <c r="K430" s="1111"/>
      <c r="L430" s="1111"/>
      <c r="M430" s="1111"/>
      <c r="N430" s="1111"/>
      <c r="O430" s="1111"/>
      <c r="P430" s="1111"/>
      <c r="Q430" s="1111"/>
      <c r="R430" s="1111"/>
      <c r="S430" s="1111"/>
    </row>
    <row r="431" spans="1:19">
      <c r="A431" s="1111"/>
      <c r="B431" s="1111"/>
      <c r="C431" s="1111"/>
      <c r="D431" s="1111"/>
      <c r="E431" s="1111"/>
      <c r="F431" s="1111"/>
      <c r="G431" s="1111"/>
      <c r="H431" s="1111"/>
      <c r="I431" s="1111"/>
      <c r="J431" s="1111"/>
      <c r="K431" s="1111"/>
      <c r="L431" s="1111"/>
      <c r="M431" s="1111"/>
      <c r="N431" s="1111"/>
      <c r="O431" s="1111"/>
      <c r="P431" s="1111"/>
      <c r="Q431" s="1111"/>
      <c r="R431" s="1111"/>
      <c r="S431" s="1111"/>
    </row>
    <row r="432" spans="1:19">
      <c r="A432" s="1111"/>
      <c r="B432" s="1111"/>
      <c r="C432" s="1111"/>
      <c r="D432" s="1111"/>
      <c r="E432" s="1111"/>
      <c r="F432" s="1111"/>
      <c r="G432" s="1111"/>
      <c r="H432" s="1111"/>
      <c r="I432" s="1111"/>
      <c r="J432" s="1111"/>
      <c r="K432" s="1111"/>
      <c r="L432" s="1111"/>
      <c r="M432" s="1111"/>
      <c r="N432" s="1111"/>
      <c r="O432" s="1111"/>
      <c r="P432" s="1111"/>
      <c r="Q432" s="1111"/>
      <c r="R432" s="1111"/>
      <c r="S432" s="1111"/>
    </row>
    <row r="433" spans="1:19">
      <c r="A433" s="1111"/>
      <c r="B433" s="1111"/>
      <c r="C433" s="1111"/>
      <c r="D433" s="1111"/>
      <c r="E433" s="1111"/>
      <c r="F433" s="1111"/>
      <c r="G433" s="1111"/>
      <c r="H433" s="1111"/>
      <c r="I433" s="1111"/>
      <c r="J433" s="1111"/>
      <c r="K433" s="1111"/>
      <c r="L433" s="1111"/>
      <c r="M433" s="1111"/>
      <c r="N433" s="1111"/>
      <c r="O433" s="1111"/>
      <c r="P433" s="1111"/>
      <c r="Q433" s="1111"/>
      <c r="R433" s="1111"/>
      <c r="S433" s="1111"/>
    </row>
    <row r="434" spans="1:19">
      <c r="A434" s="1111"/>
      <c r="B434" s="1111"/>
      <c r="C434" s="1111"/>
      <c r="D434" s="1111"/>
      <c r="E434" s="1111"/>
      <c r="F434" s="1111"/>
      <c r="G434" s="1111"/>
      <c r="H434" s="1111"/>
      <c r="I434" s="1111"/>
      <c r="J434" s="1111"/>
      <c r="K434" s="1111"/>
      <c r="L434" s="1111"/>
      <c r="M434" s="1111"/>
      <c r="N434" s="1111"/>
      <c r="O434" s="1111"/>
      <c r="P434" s="1111"/>
      <c r="Q434" s="1111"/>
      <c r="R434" s="1111"/>
      <c r="S434" s="1111"/>
    </row>
    <row r="435" spans="1:19">
      <c r="A435" s="1111"/>
      <c r="B435" s="1111"/>
      <c r="C435" s="1111"/>
      <c r="D435" s="1111"/>
      <c r="E435" s="1111"/>
      <c r="F435" s="1111"/>
      <c r="G435" s="1111"/>
      <c r="H435" s="1111"/>
      <c r="I435" s="1111"/>
      <c r="J435" s="1111"/>
      <c r="K435" s="1111"/>
      <c r="L435" s="1111"/>
      <c r="M435" s="1111"/>
      <c r="N435" s="1111"/>
      <c r="O435" s="1111"/>
      <c r="P435" s="1111"/>
      <c r="Q435" s="1111"/>
      <c r="R435" s="1111"/>
      <c r="S435" s="1111"/>
    </row>
    <row r="436" spans="1:19">
      <c r="A436" s="1111"/>
      <c r="B436" s="1111"/>
      <c r="C436" s="1111"/>
      <c r="D436" s="1111"/>
      <c r="E436" s="1111"/>
      <c r="F436" s="1111"/>
      <c r="G436" s="1111"/>
      <c r="H436" s="1111"/>
      <c r="I436" s="1111"/>
      <c r="J436" s="1111"/>
      <c r="K436" s="1111"/>
      <c r="L436" s="1111"/>
      <c r="M436" s="1111"/>
      <c r="N436" s="1111"/>
      <c r="O436" s="1111"/>
      <c r="P436" s="1111"/>
      <c r="Q436" s="1111"/>
      <c r="R436" s="1111"/>
      <c r="S436" s="1111"/>
    </row>
    <row r="437" spans="1:19">
      <c r="A437" s="1111"/>
      <c r="B437" s="1111"/>
      <c r="C437" s="1111"/>
      <c r="D437" s="1111"/>
      <c r="E437" s="1111"/>
      <c r="F437" s="1111"/>
      <c r="G437" s="1111"/>
      <c r="H437" s="1111"/>
      <c r="I437" s="1111"/>
      <c r="J437" s="1111"/>
      <c r="K437" s="1111"/>
      <c r="L437" s="1111"/>
      <c r="M437" s="1111"/>
      <c r="N437" s="1111"/>
      <c r="O437" s="1111"/>
      <c r="P437" s="1111"/>
      <c r="Q437" s="1111"/>
      <c r="R437" s="1111"/>
      <c r="S437" s="1111"/>
    </row>
    <row r="438" spans="1:19">
      <c r="A438" s="1111"/>
      <c r="B438" s="1111"/>
      <c r="C438" s="1111"/>
      <c r="D438" s="1111"/>
      <c r="E438" s="1111"/>
      <c r="F438" s="1111"/>
      <c r="G438" s="1111"/>
      <c r="H438" s="1111"/>
      <c r="I438" s="1111"/>
      <c r="J438" s="1111"/>
      <c r="K438" s="1111"/>
      <c r="L438" s="1111"/>
      <c r="M438" s="1111"/>
      <c r="N438" s="1111"/>
      <c r="O438" s="1111"/>
      <c r="P438" s="1111"/>
      <c r="Q438" s="1111"/>
      <c r="R438" s="1111"/>
      <c r="S438" s="1111"/>
    </row>
    <row r="439" spans="1:19">
      <c r="A439" s="1111"/>
      <c r="B439" s="1111"/>
      <c r="C439" s="1111"/>
      <c r="D439" s="1111"/>
      <c r="E439" s="1111"/>
      <c r="F439" s="1111"/>
      <c r="G439" s="1111"/>
      <c r="H439" s="1111"/>
      <c r="I439" s="1111"/>
      <c r="J439" s="1111"/>
      <c r="K439" s="1111"/>
      <c r="L439" s="1111"/>
      <c r="M439" s="1111"/>
      <c r="N439" s="1111"/>
      <c r="O439" s="1111"/>
      <c r="P439" s="1111"/>
      <c r="Q439" s="1111"/>
      <c r="R439" s="1111"/>
      <c r="S439" s="1111"/>
    </row>
    <row r="440" spans="1:19">
      <c r="A440" s="1111"/>
      <c r="B440" s="1111"/>
      <c r="C440" s="1111"/>
      <c r="D440" s="1111"/>
      <c r="E440" s="1111"/>
      <c r="F440" s="1111"/>
      <c r="G440" s="1111"/>
      <c r="H440" s="1111"/>
      <c r="I440" s="1111"/>
      <c r="J440" s="1111"/>
      <c r="K440" s="1111"/>
      <c r="L440" s="1111"/>
      <c r="M440" s="1111"/>
      <c r="N440" s="1111"/>
      <c r="O440" s="1111"/>
      <c r="P440" s="1111"/>
      <c r="Q440" s="1111"/>
      <c r="R440" s="1111"/>
      <c r="S440" s="1111"/>
    </row>
    <row r="441" spans="1:19">
      <c r="A441" s="1111"/>
      <c r="B441" s="1111"/>
      <c r="C441" s="1111"/>
      <c r="D441" s="1111"/>
      <c r="E441" s="1111"/>
      <c r="F441" s="1111"/>
      <c r="G441" s="1111"/>
      <c r="H441" s="1111"/>
      <c r="I441" s="1111"/>
      <c r="J441" s="1111"/>
      <c r="K441" s="1111"/>
      <c r="L441" s="1111"/>
      <c r="M441" s="1111"/>
      <c r="N441" s="1111"/>
      <c r="O441" s="1111"/>
      <c r="P441" s="1111"/>
      <c r="Q441" s="1111"/>
      <c r="R441" s="1111"/>
      <c r="S441" s="1111"/>
    </row>
    <row r="442" spans="1:19">
      <c r="A442" s="1111"/>
      <c r="B442" s="1111"/>
      <c r="C442" s="1111"/>
      <c r="D442" s="1111"/>
      <c r="E442" s="1111"/>
      <c r="F442" s="1111"/>
      <c r="G442" s="1111"/>
      <c r="H442" s="1111"/>
      <c r="I442" s="1111"/>
      <c r="J442" s="1111"/>
      <c r="K442" s="1111"/>
      <c r="L442" s="1111"/>
      <c r="M442" s="1111"/>
      <c r="N442" s="1111"/>
      <c r="O442" s="1111"/>
      <c r="P442" s="1111"/>
      <c r="Q442" s="1111"/>
      <c r="R442" s="1111"/>
      <c r="S442" s="1111"/>
    </row>
    <row r="443" spans="1:19">
      <c r="A443" s="1111"/>
      <c r="B443" s="1111"/>
      <c r="C443" s="1111"/>
      <c r="D443" s="1111"/>
      <c r="E443" s="1111"/>
      <c r="F443" s="1111"/>
      <c r="G443" s="1111"/>
      <c r="H443" s="1111"/>
      <c r="I443" s="1111"/>
      <c r="J443" s="1111"/>
      <c r="K443" s="1111"/>
      <c r="L443" s="1111"/>
      <c r="M443" s="1111"/>
      <c r="N443" s="1111"/>
      <c r="O443" s="1111"/>
      <c r="P443" s="1111"/>
      <c r="Q443" s="1111"/>
      <c r="R443" s="1111"/>
      <c r="S443" s="1111"/>
    </row>
    <row r="444" spans="1:19">
      <c r="A444" s="1111"/>
      <c r="B444" s="1111"/>
      <c r="C444" s="1111"/>
      <c r="D444" s="1111"/>
      <c r="E444" s="1111"/>
      <c r="F444" s="1111"/>
      <c r="G444" s="1111"/>
      <c r="H444" s="1111"/>
      <c r="I444" s="1111"/>
      <c r="J444" s="1111"/>
      <c r="K444" s="1111"/>
      <c r="L444" s="1111"/>
      <c r="M444" s="1111"/>
      <c r="N444" s="1111"/>
      <c r="O444" s="1111"/>
      <c r="P444" s="1111"/>
      <c r="Q444" s="1111"/>
      <c r="R444" s="1111"/>
      <c r="S444" s="1111"/>
    </row>
    <row r="445" spans="1:19">
      <c r="A445" s="1111"/>
      <c r="B445" s="1111"/>
      <c r="C445" s="1111"/>
      <c r="D445" s="1111"/>
      <c r="E445" s="1111"/>
      <c r="F445" s="1111"/>
      <c r="G445" s="1111"/>
      <c r="H445" s="1111"/>
      <c r="I445" s="1111"/>
      <c r="J445" s="1111"/>
      <c r="K445" s="1111"/>
      <c r="L445" s="1111"/>
      <c r="M445" s="1111"/>
      <c r="N445" s="1111"/>
      <c r="O445" s="1111"/>
      <c r="P445" s="1111"/>
      <c r="Q445" s="1111"/>
      <c r="R445" s="1111"/>
      <c r="S445" s="1111"/>
    </row>
    <row r="446" spans="1:19">
      <c r="A446" s="1111"/>
      <c r="B446" s="1111"/>
      <c r="C446" s="1111"/>
      <c r="D446" s="1111"/>
      <c r="E446" s="1111"/>
      <c r="F446" s="1111"/>
      <c r="G446" s="1111"/>
      <c r="H446" s="1111"/>
      <c r="I446" s="1111"/>
      <c r="J446" s="1111"/>
      <c r="K446" s="1111"/>
      <c r="L446" s="1111"/>
      <c r="M446" s="1111"/>
      <c r="N446" s="1111"/>
      <c r="O446" s="1111"/>
      <c r="P446" s="1111"/>
      <c r="Q446" s="1111"/>
      <c r="R446" s="1111"/>
      <c r="S446" s="1111"/>
    </row>
    <row r="447" spans="1:19">
      <c r="A447" s="1111"/>
      <c r="B447" s="1111"/>
      <c r="C447" s="1111"/>
      <c r="D447" s="1111"/>
      <c r="E447" s="1111"/>
      <c r="F447" s="1111"/>
      <c r="G447" s="1111"/>
      <c r="H447" s="1111"/>
      <c r="I447" s="1111"/>
      <c r="J447" s="1111"/>
      <c r="K447" s="1111"/>
      <c r="L447" s="1111"/>
      <c r="M447" s="1111"/>
      <c r="N447" s="1111"/>
      <c r="O447" s="1111"/>
      <c r="P447" s="1111"/>
      <c r="Q447" s="1111"/>
      <c r="R447" s="1111"/>
      <c r="S447" s="1111"/>
    </row>
    <row r="448" spans="1:19">
      <c r="A448" s="1111"/>
      <c r="B448" s="1111"/>
      <c r="C448" s="1111"/>
      <c r="D448" s="1111"/>
      <c r="E448" s="1111"/>
      <c r="F448" s="1111"/>
      <c r="G448" s="1111"/>
      <c r="H448" s="1111"/>
      <c r="I448" s="1111"/>
      <c r="J448" s="1111"/>
      <c r="K448" s="1111"/>
      <c r="L448" s="1111"/>
      <c r="M448" s="1111"/>
      <c r="N448" s="1111"/>
      <c r="O448" s="1111"/>
      <c r="P448" s="1111"/>
      <c r="Q448" s="1111"/>
      <c r="R448" s="1111"/>
      <c r="S448" s="1111"/>
    </row>
    <row r="449" spans="1:19">
      <c r="A449" s="1111"/>
      <c r="B449" s="1111"/>
      <c r="C449" s="1111"/>
      <c r="D449" s="1111"/>
      <c r="E449" s="1111"/>
      <c r="F449" s="1111"/>
      <c r="G449" s="1111"/>
      <c r="H449" s="1111"/>
      <c r="I449" s="1111"/>
      <c r="J449" s="1111"/>
      <c r="K449" s="1111"/>
      <c r="L449" s="1111"/>
      <c r="M449" s="1111"/>
      <c r="N449" s="1111"/>
      <c r="O449" s="1111"/>
      <c r="P449" s="1111"/>
      <c r="Q449" s="1111"/>
      <c r="R449" s="1111"/>
      <c r="S449" s="1111"/>
    </row>
    <row r="450" spans="1:19">
      <c r="A450" s="1111"/>
      <c r="B450" s="1111"/>
      <c r="C450" s="1111"/>
      <c r="D450" s="1111"/>
      <c r="E450" s="1111"/>
      <c r="F450" s="1111"/>
      <c r="G450" s="1111"/>
      <c r="H450" s="1111"/>
      <c r="I450" s="1111"/>
      <c r="J450" s="1111"/>
      <c r="K450" s="1111"/>
      <c r="L450" s="1111"/>
      <c r="M450" s="1111"/>
      <c r="N450" s="1111"/>
      <c r="O450" s="1111"/>
      <c r="P450" s="1111"/>
      <c r="Q450" s="1111"/>
      <c r="R450" s="1111"/>
      <c r="S450" s="1111"/>
    </row>
    <row r="451" spans="1:19">
      <c r="A451" s="1111"/>
      <c r="B451" s="1111"/>
      <c r="C451" s="1111"/>
      <c r="D451" s="1111"/>
      <c r="E451" s="1111"/>
      <c r="F451" s="1111"/>
      <c r="G451" s="1111"/>
      <c r="H451" s="1111"/>
      <c r="I451" s="1111"/>
      <c r="J451" s="1111"/>
      <c r="K451" s="1111"/>
      <c r="L451" s="1111"/>
      <c r="M451" s="1111"/>
      <c r="N451" s="1111"/>
      <c r="O451" s="1111"/>
      <c r="P451" s="1111"/>
      <c r="Q451" s="1111"/>
      <c r="R451" s="1111"/>
      <c r="S451" s="1111"/>
    </row>
    <row r="452" spans="1:19">
      <c r="A452" s="1111"/>
      <c r="B452" s="1111"/>
      <c r="C452" s="1111"/>
      <c r="D452" s="1111"/>
      <c r="E452" s="1111"/>
      <c r="F452" s="1111"/>
      <c r="G452" s="1111"/>
      <c r="H452" s="1111"/>
      <c r="I452" s="1111"/>
      <c r="J452" s="1111"/>
      <c r="K452" s="1111"/>
      <c r="L452" s="1111"/>
      <c r="M452" s="1111"/>
      <c r="N452" s="1111"/>
      <c r="O452" s="1111"/>
      <c r="P452" s="1111"/>
      <c r="Q452" s="1111"/>
      <c r="R452" s="1111"/>
      <c r="S452" s="1111"/>
    </row>
    <row r="453" spans="1:19">
      <c r="A453" s="1111"/>
      <c r="B453" s="1111"/>
      <c r="C453" s="1111"/>
      <c r="D453" s="1111"/>
      <c r="E453" s="1111"/>
      <c r="F453" s="1111"/>
      <c r="G453" s="1111"/>
      <c r="H453" s="1111"/>
      <c r="I453" s="1111"/>
      <c r="J453" s="1111"/>
      <c r="K453" s="1111"/>
      <c r="L453" s="1111"/>
      <c r="M453" s="1111"/>
      <c r="N453" s="1111"/>
      <c r="O453" s="1111"/>
      <c r="P453" s="1111"/>
      <c r="Q453" s="1111"/>
      <c r="R453" s="1111"/>
      <c r="S453" s="1111"/>
    </row>
    <row r="454" spans="1:19">
      <c r="A454" s="1111"/>
      <c r="B454" s="1111"/>
      <c r="C454" s="1111"/>
      <c r="D454" s="1111"/>
      <c r="E454" s="1111"/>
      <c r="F454" s="1111"/>
      <c r="G454" s="1111"/>
      <c r="H454" s="1111"/>
      <c r="I454" s="1111"/>
      <c r="J454" s="1111"/>
      <c r="K454" s="1111"/>
      <c r="L454" s="1111"/>
      <c r="M454" s="1111"/>
      <c r="N454" s="1111"/>
      <c r="O454" s="1111"/>
      <c r="P454" s="1111"/>
      <c r="Q454" s="1111"/>
      <c r="R454" s="1111"/>
      <c r="S454" s="1111"/>
    </row>
    <row r="455" spans="1:19">
      <c r="A455" s="1111"/>
      <c r="B455" s="1111"/>
      <c r="C455" s="1111"/>
      <c r="D455" s="1111"/>
      <c r="E455" s="1111"/>
      <c r="F455" s="1111"/>
      <c r="G455" s="1111"/>
      <c r="H455" s="1111"/>
      <c r="I455" s="1111"/>
      <c r="J455" s="1111"/>
      <c r="K455" s="1111"/>
      <c r="L455" s="1111"/>
      <c r="M455" s="1111"/>
      <c r="N455" s="1111"/>
      <c r="O455" s="1111"/>
      <c r="P455" s="1111"/>
      <c r="Q455" s="1111"/>
      <c r="R455" s="1111"/>
      <c r="S455" s="1111"/>
    </row>
    <row r="456" spans="1:19">
      <c r="A456" s="1111"/>
      <c r="B456" s="1111"/>
      <c r="C456" s="1111"/>
      <c r="D456" s="1111"/>
      <c r="E456" s="1111"/>
      <c r="F456" s="1111"/>
      <c r="G456" s="1111"/>
      <c r="H456" s="1111"/>
      <c r="I456" s="1111"/>
      <c r="J456" s="1111"/>
      <c r="K456" s="1111"/>
      <c r="L456" s="1111"/>
      <c r="M456" s="1111"/>
      <c r="N456" s="1111"/>
      <c r="O456" s="1111"/>
      <c r="P456" s="1111"/>
      <c r="Q456" s="1111"/>
      <c r="R456" s="1111"/>
      <c r="S456" s="1111"/>
    </row>
    <row r="457" spans="1:19">
      <c r="A457" s="1111"/>
      <c r="B457" s="1111"/>
      <c r="C457" s="1111"/>
      <c r="D457" s="1111"/>
      <c r="E457" s="1111"/>
      <c r="F457" s="1111"/>
      <c r="G457" s="1111"/>
      <c r="H457" s="1111"/>
      <c r="I457" s="1111"/>
      <c r="J457" s="1111"/>
      <c r="K457" s="1111"/>
      <c r="L457" s="1111"/>
      <c r="M457" s="1111"/>
      <c r="N457" s="1111"/>
      <c r="O457" s="1111"/>
      <c r="P457" s="1111"/>
      <c r="Q457" s="1111"/>
      <c r="R457" s="1111"/>
      <c r="S457" s="1111"/>
    </row>
    <row r="458" spans="1:19">
      <c r="A458" s="1111"/>
      <c r="B458" s="1111"/>
      <c r="C458" s="1111"/>
      <c r="D458" s="1111"/>
      <c r="E458" s="1111"/>
      <c r="F458" s="1111"/>
      <c r="G458" s="1111"/>
      <c r="H458" s="1111"/>
      <c r="I458" s="1111"/>
      <c r="J458" s="1111"/>
      <c r="K458" s="1111"/>
      <c r="L458" s="1111"/>
      <c r="M458" s="1111"/>
      <c r="N458" s="1111"/>
      <c r="O458" s="1111"/>
      <c r="P458" s="1111"/>
      <c r="Q458" s="1111"/>
      <c r="R458" s="1111"/>
      <c r="S458" s="1111"/>
    </row>
    <row r="459" spans="1:19">
      <c r="A459" s="1111"/>
      <c r="B459" s="1111"/>
      <c r="C459" s="1111"/>
      <c r="D459" s="1111"/>
      <c r="E459" s="1111"/>
      <c r="F459" s="1111"/>
      <c r="G459" s="1111"/>
      <c r="H459" s="1111"/>
      <c r="I459" s="1111"/>
      <c r="J459" s="1111"/>
      <c r="K459" s="1111"/>
      <c r="L459" s="1111"/>
      <c r="M459" s="1111"/>
      <c r="N459" s="1111"/>
      <c r="O459" s="1111"/>
      <c r="P459" s="1111"/>
      <c r="Q459" s="1111"/>
      <c r="R459" s="1111"/>
      <c r="S459" s="1111"/>
    </row>
    <row r="460" spans="1:19">
      <c r="A460" s="1111"/>
      <c r="B460" s="1111"/>
      <c r="C460" s="1111"/>
      <c r="D460" s="1111"/>
      <c r="E460" s="1111"/>
      <c r="F460" s="1111"/>
      <c r="G460" s="1111"/>
      <c r="H460" s="1111"/>
      <c r="I460" s="1111"/>
      <c r="J460" s="1111"/>
      <c r="K460" s="1111"/>
      <c r="L460" s="1111"/>
      <c r="M460" s="1111"/>
      <c r="N460" s="1111"/>
      <c r="O460" s="1111"/>
      <c r="P460" s="1111"/>
      <c r="Q460" s="1111"/>
      <c r="R460" s="1111"/>
      <c r="S460" s="1111"/>
    </row>
    <row r="461" spans="1:19">
      <c r="A461" s="1111"/>
      <c r="B461" s="1111"/>
      <c r="C461" s="1111"/>
      <c r="D461" s="1111"/>
      <c r="E461" s="1111"/>
      <c r="F461" s="1111"/>
      <c r="G461" s="1111"/>
      <c r="H461" s="1111"/>
      <c r="I461" s="1111"/>
      <c r="J461" s="1111"/>
      <c r="K461" s="1111"/>
      <c r="L461" s="1111"/>
      <c r="M461" s="1111"/>
      <c r="N461" s="1111"/>
      <c r="O461" s="1111"/>
      <c r="P461" s="1111"/>
      <c r="Q461" s="1111"/>
      <c r="R461" s="1111"/>
      <c r="S461" s="1111"/>
    </row>
    <row r="462" spans="1:19">
      <c r="A462" s="1111"/>
      <c r="B462" s="1111"/>
      <c r="C462" s="1111"/>
      <c r="D462" s="1111"/>
      <c r="E462" s="1111"/>
      <c r="F462" s="1111"/>
      <c r="G462" s="1111"/>
      <c r="H462" s="1111"/>
      <c r="I462" s="1111"/>
      <c r="J462" s="1111"/>
      <c r="K462" s="1111"/>
      <c r="L462" s="1111"/>
      <c r="M462" s="1111"/>
      <c r="N462" s="1111"/>
      <c r="O462" s="1111"/>
      <c r="P462" s="1111"/>
      <c r="Q462" s="1111"/>
      <c r="R462" s="1111"/>
      <c r="S462" s="1111"/>
    </row>
    <row r="463" spans="1:19">
      <c r="A463" s="1111"/>
      <c r="B463" s="1111"/>
      <c r="C463" s="1111"/>
      <c r="D463" s="1111"/>
      <c r="E463" s="1111"/>
      <c r="F463" s="1111"/>
      <c r="G463" s="1111"/>
      <c r="H463" s="1111"/>
      <c r="I463" s="1111"/>
      <c r="J463" s="1111"/>
      <c r="K463" s="1111"/>
      <c r="L463" s="1111"/>
      <c r="M463" s="1111"/>
      <c r="N463" s="1111"/>
      <c r="O463" s="1111"/>
      <c r="P463" s="1111"/>
      <c r="Q463" s="1111"/>
      <c r="R463" s="1111"/>
      <c r="S463" s="1111"/>
    </row>
    <row r="464" spans="1:19">
      <c r="A464" s="1111"/>
      <c r="B464" s="1111"/>
      <c r="C464" s="1111"/>
      <c r="D464" s="1111"/>
      <c r="E464" s="1111"/>
      <c r="F464" s="1111"/>
      <c r="G464" s="1111"/>
      <c r="H464" s="1111"/>
      <c r="I464" s="1111"/>
      <c r="J464" s="1111"/>
      <c r="K464" s="1111"/>
      <c r="L464" s="1111"/>
      <c r="M464" s="1111"/>
      <c r="N464" s="1111"/>
      <c r="O464" s="1111"/>
      <c r="P464" s="1111"/>
      <c r="Q464" s="1111"/>
      <c r="R464" s="1111"/>
      <c r="S464" s="1111"/>
    </row>
    <row r="465" spans="1:19">
      <c r="A465" s="1111"/>
      <c r="B465" s="1111"/>
      <c r="C465" s="1111"/>
      <c r="D465" s="1111"/>
      <c r="E465" s="1111"/>
      <c r="F465" s="1111"/>
      <c r="G465" s="1111"/>
      <c r="H465" s="1111"/>
      <c r="I465" s="1111"/>
      <c r="J465" s="1111"/>
      <c r="K465" s="1111"/>
      <c r="L465" s="1111"/>
      <c r="M465" s="1111"/>
      <c r="N465" s="1111"/>
      <c r="O465" s="1111"/>
      <c r="P465" s="1111"/>
      <c r="Q465" s="1111"/>
      <c r="R465" s="1111"/>
      <c r="S465" s="1111"/>
    </row>
    <row r="466" spans="1:19">
      <c r="A466" s="1111"/>
      <c r="B466" s="1111"/>
      <c r="C466" s="1111"/>
      <c r="D466" s="1111"/>
      <c r="E466" s="1111"/>
      <c r="F466" s="1111"/>
      <c r="G466" s="1111"/>
      <c r="H466" s="1111"/>
      <c r="I466" s="1111"/>
      <c r="J466" s="1111"/>
      <c r="K466" s="1111"/>
      <c r="L466" s="1111"/>
      <c r="M466" s="1111"/>
      <c r="N466" s="1111"/>
      <c r="O466" s="1111"/>
      <c r="P466" s="1111"/>
      <c r="Q466" s="1111"/>
      <c r="R466" s="1111"/>
      <c r="S466" s="1111"/>
    </row>
    <row r="467" spans="1:19">
      <c r="A467" s="1111"/>
      <c r="B467" s="1111"/>
      <c r="C467" s="1111"/>
      <c r="D467" s="1111"/>
      <c r="E467" s="1111"/>
      <c r="F467" s="1111"/>
      <c r="G467" s="1111"/>
      <c r="H467" s="1111"/>
      <c r="I467" s="1111"/>
      <c r="J467" s="1111"/>
      <c r="K467" s="1111"/>
      <c r="L467" s="1111"/>
      <c r="M467" s="1111"/>
      <c r="N467" s="1111"/>
      <c r="O467" s="1111"/>
      <c r="P467" s="1111"/>
      <c r="Q467" s="1111"/>
      <c r="R467" s="1111"/>
      <c r="S467" s="1111"/>
    </row>
    <row r="468" spans="1:19">
      <c r="A468" s="1111"/>
      <c r="B468" s="1111"/>
      <c r="C468" s="1111"/>
      <c r="D468" s="1111"/>
      <c r="E468" s="1111"/>
      <c r="F468" s="1111"/>
      <c r="G468" s="1111"/>
      <c r="H468" s="1111"/>
      <c r="I468" s="1111"/>
      <c r="J468" s="1111"/>
      <c r="K468" s="1111"/>
      <c r="L468" s="1111"/>
      <c r="M468" s="1111"/>
      <c r="N468" s="1111"/>
      <c r="O468" s="1111"/>
      <c r="P468" s="1111"/>
      <c r="Q468" s="1111"/>
      <c r="R468" s="1111"/>
      <c r="S468" s="1111"/>
    </row>
    <row r="469" spans="1:19">
      <c r="A469" s="1111"/>
      <c r="B469" s="1111"/>
      <c r="C469" s="1111"/>
      <c r="D469" s="1111"/>
      <c r="E469" s="1111"/>
      <c r="F469" s="1111"/>
      <c r="G469" s="1111"/>
      <c r="H469" s="1111"/>
      <c r="I469" s="1111"/>
      <c r="J469" s="1111"/>
      <c r="K469" s="1111"/>
      <c r="L469" s="1111"/>
      <c r="M469" s="1111"/>
      <c r="N469" s="1111"/>
      <c r="O469" s="1111"/>
      <c r="P469" s="1111"/>
      <c r="Q469" s="1111"/>
      <c r="R469" s="1111"/>
      <c r="S469" s="1111"/>
    </row>
    <row r="470" spans="1:19">
      <c r="A470" s="1111"/>
      <c r="B470" s="1111"/>
      <c r="C470" s="1111"/>
      <c r="D470" s="1111"/>
      <c r="E470" s="1111"/>
      <c r="F470" s="1111"/>
      <c r="G470" s="1111"/>
      <c r="H470" s="1111"/>
      <c r="I470" s="1111"/>
      <c r="J470" s="1111"/>
      <c r="K470" s="1111"/>
      <c r="L470" s="1111"/>
      <c r="M470" s="1111"/>
      <c r="N470" s="1111"/>
      <c r="O470" s="1111"/>
      <c r="P470" s="1111"/>
      <c r="Q470" s="1111"/>
      <c r="R470" s="1111"/>
      <c r="S470" s="1111"/>
    </row>
    <row r="471" spans="1:19">
      <c r="A471" s="1111"/>
      <c r="B471" s="1111"/>
      <c r="C471" s="1111"/>
      <c r="D471" s="1111"/>
      <c r="E471" s="1111"/>
      <c r="F471" s="1111"/>
      <c r="G471" s="1111"/>
      <c r="H471" s="1111"/>
      <c r="I471" s="1111"/>
      <c r="J471" s="1111"/>
      <c r="K471" s="1111"/>
      <c r="L471" s="1111"/>
      <c r="M471" s="1111"/>
      <c r="N471" s="1111"/>
      <c r="O471" s="1111"/>
      <c r="P471" s="1111"/>
      <c r="Q471" s="1111"/>
      <c r="R471" s="1111"/>
      <c r="S471" s="1111"/>
    </row>
    <row r="472" spans="1:19">
      <c r="A472" s="1111"/>
      <c r="B472" s="1111"/>
      <c r="C472" s="1111"/>
      <c r="D472" s="1111"/>
      <c r="E472" s="1111"/>
      <c r="F472" s="1111"/>
      <c r="G472" s="1111"/>
      <c r="H472" s="1111"/>
      <c r="I472" s="1111"/>
      <c r="J472" s="1111"/>
      <c r="K472" s="1111"/>
      <c r="L472" s="1111"/>
      <c r="M472" s="1111"/>
      <c r="N472" s="1111"/>
      <c r="O472" s="1111"/>
      <c r="P472" s="1111"/>
      <c r="Q472" s="1111"/>
      <c r="R472" s="1111"/>
      <c r="S472" s="1111"/>
    </row>
    <row r="473" spans="1:19">
      <c r="A473" s="1111"/>
      <c r="B473" s="1111"/>
      <c r="C473" s="1111"/>
      <c r="D473" s="1111"/>
      <c r="E473" s="1111"/>
      <c r="F473" s="1111"/>
      <c r="G473" s="1111"/>
      <c r="H473" s="1111"/>
      <c r="I473" s="1111"/>
      <c r="J473" s="1111"/>
      <c r="K473" s="1111"/>
      <c r="L473" s="1111"/>
      <c r="M473" s="1111"/>
      <c r="N473" s="1111"/>
      <c r="O473" s="1111"/>
      <c r="P473" s="1111"/>
      <c r="Q473" s="1111"/>
      <c r="R473" s="1111"/>
      <c r="S473" s="1111"/>
    </row>
    <row r="474" spans="1:19">
      <c r="A474" s="1111"/>
      <c r="B474" s="1111"/>
      <c r="C474" s="1111"/>
      <c r="D474" s="1111"/>
      <c r="E474" s="1111"/>
      <c r="F474" s="1111"/>
      <c r="G474" s="1111"/>
      <c r="H474" s="1111"/>
      <c r="I474" s="1111"/>
      <c r="J474" s="1111"/>
      <c r="K474" s="1111"/>
      <c r="L474" s="1111"/>
      <c r="M474" s="1111"/>
      <c r="N474" s="1111"/>
      <c r="O474" s="1111"/>
      <c r="P474" s="1111"/>
      <c r="Q474" s="1111"/>
      <c r="R474" s="1111"/>
      <c r="S474" s="1111"/>
    </row>
    <row r="475" spans="1:19">
      <c r="A475" s="1111"/>
      <c r="B475" s="1111"/>
      <c r="C475" s="1111"/>
      <c r="D475" s="1111"/>
      <c r="E475" s="1111"/>
      <c r="F475" s="1111"/>
      <c r="G475" s="1111"/>
      <c r="H475" s="1111"/>
      <c r="I475" s="1111"/>
      <c r="J475" s="1111"/>
      <c r="K475" s="1111"/>
      <c r="L475" s="1111"/>
      <c r="M475" s="1111"/>
      <c r="N475" s="1111"/>
      <c r="O475" s="1111"/>
      <c r="P475" s="1111"/>
      <c r="Q475" s="1111"/>
      <c r="R475" s="1111"/>
      <c r="S475" s="1111"/>
    </row>
    <row r="476" spans="1:19">
      <c r="A476" s="1111"/>
      <c r="B476" s="1111"/>
      <c r="C476" s="1111"/>
      <c r="D476" s="1111"/>
      <c r="E476" s="1111"/>
      <c r="F476" s="1111"/>
      <c r="G476" s="1111"/>
      <c r="H476" s="1111"/>
      <c r="I476" s="1111"/>
      <c r="J476" s="1111"/>
      <c r="K476" s="1111"/>
      <c r="L476" s="1111"/>
      <c r="M476" s="1111"/>
      <c r="N476" s="1111"/>
      <c r="O476" s="1111"/>
      <c r="P476" s="1111"/>
      <c r="Q476" s="1111"/>
      <c r="R476" s="1111"/>
      <c r="S476" s="1111"/>
    </row>
    <row r="477" spans="1:19">
      <c r="A477" s="1111"/>
      <c r="B477" s="1111"/>
      <c r="C477" s="1111"/>
      <c r="D477" s="1111"/>
      <c r="E477" s="1111"/>
      <c r="F477" s="1111"/>
      <c r="G477" s="1111"/>
      <c r="H477" s="1111"/>
      <c r="I477" s="1111"/>
      <c r="J477" s="1111"/>
      <c r="K477" s="1111"/>
      <c r="L477" s="1111"/>
      <c r="M477" s="1111"/>
      <c r="N477" s="1111"/>
      <c r="O477" s="1111"/>
      <c r="P477" s="1111"/>
      <c r="Q477" s="1111"/>
      <c r="R477" s="1111"/>
      <c r="S477" s="1111"/>
    </row>
    <row r="478" spans="1:19">
      <c r="A478" s="1111"/>
      <c r="B478" s="1111"/>
      <c r="C478" s="1111"/>
      <c r="D478" s="1111"/>
      <c r="E478" s="1111"/>
      <c r="F478" s="1111"/>
      <c r="G478" s="1111"/>
      <c r="H478" s="1111"/>
      <c r="I478" s="1111"/>
      <c r="J478" s="1111"/>
      <c r="K478" s="1111"/>
      <c r="L478" s="1111"/>
      <c r="M478" s="1111"/>
      <c r="N478" s="1111"/>
      <c r="O478" s="1111"/>
      <c r="P478" s="1111"/>
      <c r="Q478" s="1111"/>
      <c r="R478" s="1111"/>
      <c r="S478" s="1111"/>
    </row>
    <row r="479" spans="1:19">
      <c r="A479" s="1111"/>
      <c r="B479" s="1111"/>
      <c r="C479" s="1111"/>
      <c r="D479" s="1111"/>
      <c r="E479" s="1111"/>
      <c r="F479" s="1111"/>
      <c r="G479" s="1111"/>
      <c r="H479" s="1111"/>
      <c r="I479" s="1111"/>
      <c r="J479" s="1111"/>
      <c r="K479" s="1111"/>
      <c r="L479" s="1111"/>
      <c r="M479" s="1111"/>
      <c r="N479" s="1111"/>
      <c r="O479" s="1111"/>
      <c r="P479" s="1111"/>
      <c r="Q479" s="1111"/>
      <c r="R479" s="1111"/>
      <c r="S479" s="1111"/>
    </row>
    <row r="480" spans="1:19">
      <c r="A480" s="1111"/>
      <c r="B480" s="1111"/>
      <c r="C480" s="1111"/>
      <c r="D480" s="1111"/>
      <c r="E480" s="1111"/>
      <c r="F480" s="1111"/>
      <c r="G480" s="1111"/>
      <c r="H480" s="1111"/>
      <c r="I480" s="1111"/>
      <c r="J480" s="1111"/>
      <c r="K480" s="1111"/>
      <c r="L480" s="1111"/>
      <c r="M480" s="1111"/>
      <c r="N480" s="1111"/>
      <c r="O480" s="1111"/>
      <c r="P480" s="1111"/>
      <c r="Q480" s="1111"/>
      <c r="R480" s="1111"/>
      <c r="S480" s="1111"/>
    </row>
    <row r="481" spans="1:19">
      <c r="A481" s="1111"/>
      <c r="B481" s="1111"/>
      <c r="C481" s="1111"/>
      <c r="D481" s="1111"/>
      <c r="E481" s="1111"/>
      <c r="F481" s="1111"/>
      <c r="G481" s="1111"/>
      <c r="H481" s="1111"/>
      <c r="I481" s="1111"/>
      <c r="J481" s="1111"/>
      <c r="K481" s="1111"/>
      <c r="L481" s="1111"/>
      <c r="M481" s="1111"/>
      <c r="N481" s="1111"/>
      <c r="O481" s="1111"/>
      <c r="P481" s="1111"/>
      <c r="Q481" s="1111"/>
      <c r="R481" s="1111"/>
      <c r="S481" s="1111"/>
    </row>
    <row r="482" spans="1:19">
      <c r="A482" s="1111"/>
      <c r="B482" s="1111"/>
      <c r="C482" s="1111"/>
      <c r="D482" s="1111"/>
      <c r="E482" s="1111"/>
      <c r="F482" s="1111"/>
      <c r="G482" s="1111"/>
      <c r="H482" s="1111"/>
      <c r="I482" s="1111"/>
      <c r="J482" s="1111"/>
      <c r="K482" s="1111"/>
      <c r="L482" s="1111"/>
      <c r="M482" s="1111"/>
      <c r="N482" s="1111"/>
      <c r="O482" s="1111"/>
      <c r="P482" s="1111"/>
      <c r="Q482" s="1111"/>
      <c r="R482" s="1111"/>
      <c r="S482" s="1111"/>
    </row>
    <row r="483" spans="1:19">
      <c r="A483" s="1111"/>
      <c r="B483" s="1111"/>
      <c r="C483" s="1111"/>
      <c r="D483" s="1111"/>
      <c r="E483" s="1111"/>
      <c r="F483" s="1111"/>
      <c r="G483" s="1111"/>
      <c r="H483" s="1111"/>
      <c r="I483" s="1111"/>
      <c r="J483" s="1111"/>
      <c r="K483" s="1111"/>
      <c r="L483" s="1111"/>
      <c r="M483" s="1111"/>
      <c r="N483" s="1111"/>
      <c r="O483" s="1111"/>
      <c r="P483" s="1111"/>
      <c r="Q483" s="1111"/>
      <c r="R483" s="1111"/>
      <c r="S483" s="1111"/>
    </row>
    <row r="484" spans="1:19">
      <c r="A484" s="1111"/>
      <c r="B484" s="1111"/>
      <c r="C484" s="1111"/>
      <c r="D484" s="1111"/>
      <c r="E484" s="1111"/>
      <c r="F484" s="1111"/>
      <c r="G484" s="1111"/>
      <c r="H484" s="1111"/>
      <c r="I484" s="1111"/>
      <c r="J484" s="1111"/>
      <c r="K484" s="1111"/>
      <c r="L484" s="1111"/>
      <c r="M484" s="1111"/>
      <c r="N484" s="1111"/>
      <c r="O484" s="1111"/>
      <c r="P484" s="1111"/>
      <c r="Q484" s="1111"/>
      <c r="R484" s="1111"/>
      <c r="S484" s="1111"/>
    </row>
    <row r="485" spans="1:19">
      <c r="A485" s="1111"/>
      <c r="B485" s="1111"/>
      <c r="C485" s="1111"/>
      <c r="D485" s="1111"/>
      <c r="E485" s="1111"/>
      <c r="F485" s="1111"/>
      <c r="G485" s="1111"/>
      <c r="H485" s="1111"/>
      <c r="I485" s="1111"/>
      <c r="J485" s="1111"/>
      <c r="K485" s="1111"/>
      <c r="L485" s="1111"/>
      <c r="M485" s="1111"/>
      <c r="N485" s="1111"/>
      <c r="O485" s="1111"/>
      <c r="P485" s="1111"/>
      <c r="Q485" s="1111"/>
      <c r="R485" s="1111"/>
      <c r="S485" s="1111"/>
    </row>
    <row r="486" spans="1:19">
      <c r="A486" s="1111"/>
      <c r="B486" s="1111"/>
      <c r="C486" s="1111"/>
      <c r="D486" s="1111"/>
      <c r="E486" s="1111"/>
      <c r="F486" s="1111"/>
      <c r="G486" s="1111"/>
      <c r="H486" s="1111"/>
      <c r="I486" s="1111"/>
      <c r="J486" s="1111"/>
      <c r="K486" s="1111"/>
      <c r="L486" s="1111"/>
      <c r="M486" s="1111"/>
      <c r="N486" s="1111"/>
      <c r="O486" s="1111"/>
      <c r="P486" s="1111"/>
      <c r="Q486" s="1111"/>
      <c r="R486" s="1111"/>
      <c r="S486" s="1111"/>
    </row>
    <row r="487" spans="1:19">
      <c r="A487" s="1111"/>
      <c r="B487" s="1111"/>
      <c r="C487" s="1111"/>
      <c r="D487" s="1111"/>
      <c r="E487" s="1111"/>
      <c r="F487" s="1111"/>
      <c r="G487" s="1111"/>
      <c r="H487" s="1111"/>
      <c r="I487" s="1111"/>
      <c r="J487" s="1111"/>
      <c r="K487" s="1111"/>
      <c r="L487" s="1111"/>
      <c r="M487" s="1111"/>
      <c r="N487" s="1111"/>
      <c r="O487" s="1111"/>
      <c r="P487" s="1111"/>
      <c r="Q487" s="1111"/>
      <c r="R487" s="1111"/>
      <c r="S487" s="1111"/>
    </row>
    <row r="488" spans="1:19">
      <c r="A488" s="1111"/>
      <c r="B488" s="1111"/>
      <c r="C488" s="1111"/>
      <c r="D488" s="1111"/>
      <c r="E488" s="1111"/>
      <c r="F488" s="1111"/>
      <c r="G488" s="1111"/>
      <c r="H488" s="1111"/>
      <c r="I488" s="1111"/>
      <c r="J488" s="1111"/>
      <c r="K488" s="1111"/>
      <c r="L488" s="1111"/>
      <c r="M488" s="1111"/>
      <c r="N488" s="1111"/>
      <c r="O488" s="1111"/>
      <c r="P488" s="1111"/>
      <c r="Q488" s="1111"/>
      <c r="R488" s="1111"/>
      <c r="S488" s="1111"/>
    </row>
    <row r="489" spans="1:19">
      <c r="A489" s="1111"/>
      <c r="B489" s="1111"/>
      <c r="C489" s="1111"/>
      <c r="D489" s="1111"/>
      <c r="E489" s="1111"/>
      <c r="F489" s="1111"/>
      <c r="G489" s="1111"/>
      <c r="H489" s="1111"/>
      <c r="I489" s="1111"/>
      <c r="J489" s="1111"/>
      <c r="K489" s="1111"/>
      <c r="L489" s="1111"/>
      <c r="M489" s="1111"/>
      <c r="N489" s="1111"/>
      <c r="O489" s="1111"/>
      <c r="P489" s="1111"/>
      <c r="Q489" s="1111"/>
      <c r="R489" s="1111"/>
      <c r="S489" s="1111"/>
    </row>
    <row r="490" spans="1:19">
      <c r="A490" s="1111"/>
      <c r="B490" s="1111"/>
      <c r="C490" s="1111"/>
      <c r="D490" s="1111"/>
      <c r="E490" s="1111"/>
      <c r="F490" s="1111"/>
      <c r="G490" s="1111"/>
      <c r="H490" s="1111"/>
      <c r="I490" s="1111"/>
      <c r="J490" s="1111"/>
      <c r="K490" s="1111"/>
      <c r="L490" s="1111"/>
      <c r="M490" s="1111"/>
      <c r="N490" s="1111"/>
      <c r="O490" s="1111"/>
      <c r="P490" s="1111"/>
      <c r="Q490" s="1111"/>
      <c r="R490" s="1111"/>
      <c r="S490" s="1111"/>
    </row>
    <row r="491" spans="1:19">
      <c r="A491" s="1111"/>
      <c r="B491" s="1111"/>
      <c r="C491" s="1111"/>
      <c r="D491" s="1111"/>
      <c r="E491" s="1111"/>
      <c r="F491" s="1111"/>
      <c r="G491" s="1111"/>
      <c r="H491" s="1111"/>
      <c r="I491" s="1111"/>
      <c r="J491" s="1111"/>
      <c r="K491" s="1111"/>
      <c r="L491" s="1111"/>
      <c r="M491" s="1111"/>
      <c r="N491" s="1111"/>
      <c r="O491" s="1111"/>
      <c r="P491" s="1111"/>
      <c r="Q491" s="1111"/>
      <c r="R491" s="1111"/>
      <c r="S491" s="1111"/>
    </row>
    <row r="492" spans="1:19">
      <c r="A492" s="1111"/>
      <c r="B492" s="1111"/>
      <c r="C492" s="1111"/>
      <c r="D492" s="1111"/>
      <c r="E492" s="1111"/>
      <c r="F492" s="1111"/>
      <c r="G492" s="1111"/>
      <c r="H492" s="1111"/>
      <c r="I492" s="1111"/>
      <c r="J492" s="1111"/>
      <c r="K492" s="1111"/>
      <c r="L492" s="1111"/>
      <c r="M492" s="1111"/>
      <c r="N492" s="1111"/>
      <c r="O492" s="1111"/>
      <c r="P492" s="1111"/>
      <c r="Q492" s="1111"/>
      <c r="R492" s="1111"/>
      <c r="S492" s="1111"/>
    </row>
    <row r="493" spans="1:19">
      <c r="A493" s="1111"/>
      <c r="B493" s="1111"/>
      <c r="C493" s="1111"/>
      <c r="D493" s="1111"/>
      <c r="E493" s="1111"/>
      <c r="F493" s="1111"/>
      <c r="G493" s="1111"/>
      <c r="H493" s="1111"/>
      <c r="I493" s="1111"/>
      <c r="J493" s="1111"/>
      <c r="K493" s="1111"/>
      <c r="L493" s="1111"/>
      <c r="M493" s="1111"/>
      <c r="N493" s="1111"/>
      <c r="O493" s="1111"/>
      <c r="P493" s="1111"/>
      <c r="Q493" s="1111"/>
      <c r="R493" s="1111"/>
      <c r="S493" s="1111"/>
    </row>
    <row r="494" spans="1:19">
      <c r="A494" s="1111"/>
      <c r="B494" s="1111"/>
      <c r="C494" s="1111"/>
      <c r="D494" s="1111"/>
      <c r="E494" s="1111"/>
      <c r="F494" s="1111"/>
      <c r="G494" s="1111"/>
      <c r="H494" s="1111"/>
      <c r="I494" s="1111"/>
      <c r="J494" s="1111"/>
      <c r="K494" s="1111"/>
      <c r="L494" s="1111"/>
      <c r="M494" s="1111"/>
      <c r="N494" s="1111"/>
      <c r="O494" s="1111"/>
      <c r="P494" s="1111"/>
      <c r="Q494" s="1111"/>
      <c r="R494" s="1111"/>
      <c r="S494" s="1111"/>
    </row>
    <row r="495" spans="1:19">
      <c r="A495" s="1111"/>
      <c r="B495" s="1111"/>
      <c r="C495" s="1111"/>
      <c r="D495" s="1111"/>
      <c r="E495" s="1111"/>
      <c r="F495" s="1111"/>
      <c r="G495" s="1111"/>
      <c r="H495" s="1111"/>
      <c r="I495" s="1111"/>
      <c r="J495" s="1111"/>
      <c r="K495" s="1111"/>
      <c r="L495" s="1111"/>
      <c r="M495" s="1111"/>
      <c r="N495" s="1111"/>
      <c r="O495" s="1111"/>
      <c r="P495" s="1111"/>
      <c r="Q495" s="1111"/>
      <c r="R495" s="1111"/>
      <c r="S495" s="1111"/>
    </row>
    <row r="496" spans="1:19">
      <c r="A496" s="1111"/>
      <c r="B496" s="1111"/>
      <c r="C496" s="1111"/>
      <c r="D496" s="1111"/>
      <c r="E496" s="1111"/>
      <c r="F496" s="1111"/>
      <c r="G496" s="1111"/>
      <c r="H496" s="1111"/>
      <c r="I496" s="1111"/>
      <c r="J496" s="1111"/>
      <c r="K496" s="1111"/>
      <c r="L496" s="1111"/>
      <c r="M496" s="1111"/>
      <c r="N496" s="1111"/>
      <c r="O496" s="1111"/>
      <c r="P496" s="1111"/>
      <c r="Q496" s="1111"/>
      <c r="R496" s="1111"/>
      <c r="S496" s="1111"/>
    </row>
    <row r="497" spans="1:19">
      <c r="A497" s="1111"/>
      <c r="B497" s="1111"/>
      <c r="C497" s="1111"/>
      <c r="D497" s="1111"/>
      <c r="E497" s="1111"/>
      <c r="F497" s="1111"/>
      <c r="G497" s="1111"/>
      <c r="H497" s="1111"/>
      <c r="I497" s="1111"/>
      <c r="J497" s="1111"/>
      <c r="K497" s="1111"/>
      <c r="L497" s="1111"/>
      <c r="M497" s="1111"/>
      <c r="N497" s="1111"/>
      <c r="O497" s="1111"/>
      <c r="P497" s="1111"/>
      <c r="Q497" s="1111"/>
      <c r="R497" s="1111"/>
      <c r="S497" s="1111"/>
    </row>
    <row r="498" spans="1:19">
      <c r="A498" s="1111"/>
      <c r="B498" s="1111"/>
      <c r="C498" s="1111"/>
      <c r="D498" s="1111"/>
      <c r="E498" s="1111"/>
      <c r="F498" s="1111"/>
      <c r="G498" s="1111"/>
      <c r="H498" s="1111"/>
      <c r="I498" s="1111"/>
      <c r="J498" s="1111"/>
      <c r="K498" s="1111"/>
      <c r="L498" s="1111"/>
      <c r="M498" s="1111"/>
      <c r="N498" s="1111"/>
      <c r="O498" s="1111"/>
      <c r="P498" s="1111"/>
      <c r="Q498" s="1111"/>
      <c r="R498" s="1111"/>
      <c r="S498" s="1111"/>
    </row>
    <row r="499" spans="1:19">
      <c r="A499" s="1111"/>
      <c r="B499" s="1111"/>
      <c r="C499" s="1111"/>
      <c r="D499" s="1111"/>
      <c r="E499" s="1111"/>
      <c r="F499" s="1111"/>
      <c r="G499" s="1111"/>
      <c r="H499" s="1111"/>
      <c r="I499" s="1111"/>
      <c r="J499" s="1111"/>
      <c r="K499" s="1111"/>
      <c r="L499" s="1111"/>
      <c r="M499" s="1111"/>
      <c r="N499" s="1111"/>
      <c r="O499" s="1111"/>
      <c r="P499" s="1111"/>
      <c r="Q499" s="1111"/>
      <c r="R499" s="1111"/>
      <c r="S499" s="1111"/>
    </row>
    <row r="500" spans="1:19">
      <c r="A500" s="1111"/>
      <c r="B500" s="1111"/>
      <c r="C500" s="1111"/>
      <c r="D500" s="1111"/>
      <c r="E500" s="1111"/>
      <c r="F500" s="1111"/>
      <c r="G500" s="1111"/>
      <c r="H500" s="1111"/>
      <c r="I500" s="1111"/>
      <c r="J500" s="1111"/>
      <c r="K500" s="1111"/>
      <c r="L500" s="1111"/>
      <c r="M500" s="1111"/>
      <c r="N500" s="1111"/>
      <c r="O500" s="1111"/>
      <c r="P500" s="1111"/>
      <c r="Q500" s="1111"/>
      <c r="R500" s="1111"/>
      <c r="S500" s="1111"/>
    </row>
    <row r="501" spans="1:19">
      <c r="A501" s="1111"/>
      <c r="B501" s="1111"/>
      <c r="C501" s="1111"/>
      <c r="D501" s="1111"/>
      <c r="E501" s="1111"/>
      <c r="F501" s="1111"/>
      <c r="G501" s="1111"/>
      <c r="H501" s="1111"/>
      <c r="I501" s="1111"/>
      <c r="J501" s="1111"/>
      <c r="K501" s="1111"/>
      <c r="L501" s="1111"/>
      <c r="M501" s="1111"/>
      <c r="N501" s="1111"/>
      <c r="O501" s="1111"/>
      <c r="P501" s="1111"/>
      <c r="Q501" s="1111"/>
      <c r="R501" s="1111"/>
      <c r="S501" s="1111"/>
    </row>
    <row r="502" spans="1:19">
      <c r="A502" s="1111"/>
      <c r="B502" s="1111"/>
      <c r="C502" s="1111"/>
      <c r="D502" s="1111"/>
      <c r="E502" s="1111"/>
      <c r="F502" s="1111"/>
      <c r="G502" s="1111"/>
      <c r="H502" s="1111"/>
      <c r="I502" s="1111"/>
      <c r="J502" s="1111"/>
      <c r="K502" s="1111"/>
      <c r="L502" s="1111"/>
      <c r="M502" s="1111"/>
      <c r="N502" s="1111"/>
      <c r="O502" s="1111"/>
      <c r="P502" s="1111"/>
      <c r="Q502" s="1111"/>
      <c r="R502" s="1111"/>
      <c r="S502" s="1111"/>
    </row>
    <row r="503" spans="1:19">
      <c r="A503" s="1111"/>
      <c r="B503" s="1111"/>
      <c r="C503" s="1111"/>
      <c r="D503" s="1111"/>
      <c r="E503" s="1111"/>
      <c r="F503" s="1111"/>
      <c r="G503" s="1111"/>
      <c r="H503" s="1111"/>
      <c r="I503" s="1111"/>
      <c r="J503" s="1111"/>
      <c r="K503" s="1111"/>
      <c r="L503" s="1111"/>
      <c r="M503" s="1111"/>
      <c r="N503" s="1111"/>
      <c r="O503" s="1111"/>
      <c r="P503" s="1111"/>
      <c r="Q503" s="1111"/>
      <c r="R503" s="1111"/>
      <c r="S503" s="1111"/>
    </row>
    <row r="504" spans="1:19">
      <c r="A504" s="1111"/>
      <c r="B504" s="1111"/>
      <c r="C504" s="1111"/>
      <c r="D504" s="1111"/>
      <c r="E504" s="1111"/>
      <c r="F504" s="1111"/>
      <c r="G504" s="1111"/>
      <c r="H504" s="1111"/>
      <c r="I504" s="1111"/>
      <c r="J504" s="1111"/>
      <c r="K504" s="1111"/>
      <c r="L504" s="1111"/>
      <c r="M504" s="1111"/>
      <c r="N504" s="1111"/>
      <c r="O504" s="1111"/>
      <c r="P504" s="1111"/>
      <c r="Q504" s="1111"/>
      <c r="R504" s="1111"/>
      <c r="S504" s="1111"/>
    </row>
    <row r="505" spans="1:19">
      <c r="A505" s="1111"/>
      <c r="B505" s="1111"/>
      <c r="C505" s="1111"/>
      <c r="D505" s="1111"/>
      <c r="E505" s="1111"/>
      <c r="F505" s="1111"/>
      <c r="G505" s="1111"/>
      <c r="H505" s="1111"/>
      <c r="I505" s="1111"/>
      <c r="J505" s="1111"/>
      <c r="K505" s="1111"/>
      <c r="L505" s="1111"/>
      <c r="M505" s="1111"/>
      <c r="N505" s="1111"/>
      <c r="O505" s="1111"/>
      <c r="P505" s="1111"/>
      <c r="Q505" s="1111"/>
      <c r="R505" s="1111"/>
      <c r="S505" s="1111"/>
    </row>
    <row r="506" spans="1:19">
      <c r="A506" s="1111"/>
      <c r="B506" s="1111"/>
      <c r="C506" s="1111"/>
      <c r="D506" s="1111"/>
      <c r="E506" s="1111"/>
      <c r="F506" s="1111"/>
      <c r="G506" s="1111"/>
      <c r="H506" s="1111"/>
      <c r="I506" s="1111"/>
      <c r="J506" s="1111"/>
      <c r="K506" s="1111"/>
      <c r="L506" s="1111"/>
      <c r="M506" s="1111"/>
      <c r="N506" s="1111"/>
      <c r="O506" s="1111"/>
      <c r="P506" s="1111"/>
      <c r="Q506" s="1111"/>
      <c r="R506" s="1111"/>
      <c r="S506" s="1111"/>
    </row>
    <row r="507" spans="1:19">
      <c r="A507" s="1111"/>
      <c r="B507" s="1111"/>
      <c r="C507" s="1111"/>
      <c r="D507" s="1111"/>
      <c r="E507" s="1111"/>
      <c r="F507" s="1111"/>
      <c r="G507" s="1111"/>
      <c r="H507" s="1111"/>
      <c r="I507" s="1111"/>
      <c r="J507" s="1111"/>
      <c r="K507" s="1111"/>
      <c r="L507" s="1111"/>
      <c r="M507" s="1111"/>
      <c r="N507" s="1111"/>
      <c r="O507" s="1111"/>
      <c r="P507" s="1111"/>
      <c r="Q507" s="1111"/>
      <c r="R507" s="1111"/>
      <c r="S507" s="1111"/>
    </row>
    <row r="508" spans="1:19">
      <c r="A508" s="1111"/>
      <c r="B508" s="1111"/>
      <c r="C508" s="1111"/>
      <c r="D508" s="1111"/>
      <c r="E508" s="1111"/>
      <c r="F508" s="1111"/>
      <c r="G508" s="1111"/>
      <c r="H508" s="1111"/>
      <c r="I508" s="1111"/>
      <c r="J508" s="1111"/>
      <c r="K508" s="1111"/>
      <c r="L508" s="1111"/>
      <c r="M508" s="1111"/>
      <c r="N508" s="1111"/>
      <c r="O508" s="1111"/>
      <c r="P508" s="1111"/>
      <c r="Q508" s="1111"/>
      <c r="R508" s="1111"/>
      <c r="S508" s="1111"/>
    </row>
    <row r="509" spans="1:19">
      <c r="A509" s="1111"/>
      <c r="B509" s="1111"/>
      <c r="C509" s="1111"/>
      <c r="D509" s="1111"/>
      <c r="E509" s="1111"/>
      <c r="F509" s="1111"/>
      <c r="G509" s="1111"/>
      <c r="H509" s="1111"/>
      <c r="I509" s="1111"/>
      <c r="J509" s="1111"/>
      <c r="K509" s="1111"/>
      <c r="L509" s="1111"/>
      <c r="M509" s="1111"/>
      <c r="N509" s="1111"/>
      <c r="O509" s="1111"/>
      <c r="P509" s="1111"/>
      <c r="Q509" s="1111"/>
      <c r="R509" s="1111"/>
      <c r="S509" s="1111"/>
    </row>
    <row r="510" spans="1:19">
      <c r="A510" s="1111"/>
      <c r="B510" s="1111"/>
      <c r="C510" s="1111"/>
      <c r="D510" s="1111"/>
      <c r="E510" s="1111"/>
      <c r="F510" s="1111"/>
      <c r="G510" s="1111"/>
      <c r="H510" s="1111"/>
      <c r="I510" s="1111"/>
      <c r="J510" s="1111"/>
      <c r="K510" s="1111"/>
      <c r="L510" s="1111"/>
      <c r="M510" s="1111"/>
      <c r="N510" s="1111"/>
      <c r="O510" s="1111"/>
      <c r="P510" s="1111"/>
      <c r="Q510" s="1111"/>
      <c r="R510" s="1111"/>
      <c r="S510" s="1111"/>
    </row>
    <row r="511" spans="1:19">
      <c r="A511" s="1111"/>
      <c r="B511" s="1111"/>
      <c r="C511" s="1111"/>
      <c r="D511" s="1111"/>
      <c r="E511" s="1111"/>
      <c r="F511" s="1111"/>
      <c r="G511" s="1111"/>
      <c r="H511" s="1111"/>
      <c r="I511" s="1111"/>
      <c r="J511" s="1111"/>
      <c r="K511" s="1111"/>
      <c r="L511" s="1111"/>
      <c r="M511" s="1111"/>
      <c r="N511" s="1111"/>
      <c r="O511" s="1111"/>
      <c r="P511" s="1111"/>
      <c r="Q511" s="1111"/>
      <c r="R511" s="1111"/>
      <c r="S511" s="1111"/>
    </row>
    <row r="512" spans="1:19">
      <c r="A512" s="1111"/>
      <c r="B512" s="1111"/>
      <c r="C512" s="1111"/>
      <c r="D512" s="1111"/>
      <c r="E512" s="1111"/>
      <c r="F512" s="1111"/>
      <c r="G512" s="1111"/>
      <c r="H512" s="1111"/>
      <c r="I512" s="1111"/>
      <c r="J512" s="1111"/>
      <c r="K512" s="1111"/>
      <c r="L512" s="1111"/>
      <c r="M512" s="1111"/>
      <c r="N512" s="1111"/>
      <c r="O512" s="1111"/>
      <c r="P512" s="1111"/>
      <c r="Q512" s="1111"/>
      <c r="R512" s="1111"/>
      <c r="S512" s="1111"/>
    </row>
    <row r="513" spans="1:19">
      <c r="A513" s="1111"/>
      <c r="B513" s="1111"/>
      <c r="C513" s="1111"/>
      <c r="D513" s="1111"/>
      <c r="E513" s="1111"/>
      <c r="F513" s="1111"/>
      <c r="G513" s="1111"/>
      <c r="H513" s="1111"/>
      <c r="I513" s="1111"/>
      <c r="J513" s="1111"/>
      <c r="K513" s="1111"/>
      <c r="L513" s="1111"/>
      <c r="M513" s="1111"/>
      <c r="N513" s="1111"/>
      <c r="O513" s="1111"/>
      <c r="P513" s="1111"/>
      <c r="Q513" s="1111"/>
      <c r="R513" s="1111"/>
      <c r="S513" s="1111"/>
    </row>
    <row r="514" spans="1:19">
      <c r="A514" s="1111"/>
      <c r="B514" s="1111"/>
      <c r="C514" s="1111"/>
      <c r="D514" s="1111"/>
      <c r="E514" s="1111"/>
      <c r="F514" s="1111"/>
      <c r="G514" s="1111"/>
      <c r="H514" s="1111"/>
      <c r="I514" s="1111"/>
      <c r="J514" s="1111"/>
      <c r="K514" s="1111"/>
      <c r="L514" s="1111"/>
      <c r="M514" s="1111"/>
      <c r="N514" s="1111"/>
      <c r="O514" s="1111"/>
      <c r="P514" s="1111"/>
      <c r="Q514" s="1111"/>
      <c r="R514" s="1111"/>
      <c r="S514" s="1111"/>
    </row>
    <row r="515" spans="1:19">
      <c r="A515" s="1111"/>
      <c r="B515" s="1111"/>
      <c r="C515" s="1111"/>
      <c r="D515" s="1111"/>
      <c r="E515" s="1111"/>
      <c r="F515" s="1111"/>
      <c r="G515" s="1111"/>
      <c r="H515" s="1111"/>
      <c r="I515" s="1111"/>
      <c r="J515" s="1111"/>
      <c r="K515" s="1111"/>
      <c r="L515" s="1111"/>
      <c r="M515" s="1111"/>
      <c r="N515" s="1111"/>
      <c r="O515" s="1111"/>
      <c r="P515" s="1111"/>
      <c r="Q515" s="1111"/>
      <c r="R515" s="1111"/>
      <c r="S515" s="1111"/>
    </row>
    <row r="516" spans="1:19">
      <c r="A516" s="1111"/>
      <c r="B516" s="1111"/>
      <c r="C516" s="1111"/>
      <c r="D516" s="1111"/>
      <c r="E516" s="1111"/>
      <c r="F516" s="1111"/>
      <c r="G516" s="1111"/>
      <c r="H516" s="1111"/>
      <c r="I516" s="1111"/>
      <c r="J516" s="1111"/>
      <c r="K516" s="1111"/>
      <c r="L516" s="1111"/>
      <c r="M516" s="1111"/>
      <c r="N516" s="1111"/>
      <c r="O516" s="1111"/>
      <c r="P516" s="1111"/>
      <c r="Q516" s="1111"/>
      <c r="R516" s="1111"/>
      <c r="S516" s="1111"/>
    </row>
    <row r="517" spans="1:19">
      <c r="A517" s="1111"/>
      <c r="B517" s="1111"/>
      <c r="C517" s="1111"/>
      <c r="D517" s="1111"/>
      <c r="E517" s="1111"/>
      <c r="F517" s="1111"/>
      <c r="G517" s="1111"/>
      <c r="H517" s="1111"/>
      <c r="I517" s="1111"/>
      <c r="J517" s="1111"/>
      <c r="K517" s="1111"/>
      <c r="L517" s="1111"/>
      <c r="M517" s="1111"/>
      <c r="N517" s="1111"/>
      <c r="O517" s="1111"/>
      <c r="P517" s="1111"/>
      <c r="Q517" s="1111"/>
      <c r="R517" s="1111"/>
      <c r="S517" s="1111"/>
    </row>
    <row r="518" spans="1:19">
      <c r="A518" s="1111"/>
      <c r="B518" s="1111"/>
      <c r="C518" s="1111"/>
      <c r="D518" s="1111"/>
      <c r="E518" s="1111"/>
      <c r="F518" s="1111"/>
      <c r="G518" s="1111"/>
      <c r="H518" s="1111"/>
      <c r="I518" s="1111"/>
      <c r="J518" s="1111"/>
      <c r="K518" s="1111"/>
      <c r="L518" s="1111"/>
      <c r="M518" s="1111"/>
      <c r="N518" s="1111"/>
      <c r="O518" s="1111"/>
      <c r="P518" s="1111"/>
      <c r="Q518" s="1111"/>
      <c r="R518" s="1111"/>
      <c r="S518" s="1111"/>
    </row>
    <row r="519" spans="1:19">
      <c r="A519" s="1111"/>
      <c r="B519" s="1111"/>
      <c r="C519" s="1111"/>
      <c r="D519" s="1111"/>
      <c r="E519" s="1111"/>
      <c r="F519" s="1111"/>
      <c r="G519" s="1111"/>
      <c r="H519" s="1111"/>
      <c r="I519" s="1111"/>
      <c r="J519" s="1111"/>
      <c r="K519" s="1111"/>
      <c r="L519" s="1111"/>
      <c r="M519" s="1111"/>
      <c r="N519" s="1111"/>
      <c r="O519" s="1111"/>
      <c r="P519" s="1111"/>
      <c r="Q519" s="1111"/>
      <c r="R519" s="1111"/>
      <c r="S519" s="1111"/>
    </row>
    <row r="520" spans="1:19">
      <c r="A520" s="1111"/>
      <c r="B520" s="1111"/>
      <c r="C520" s="1111"/>
      <c r="D520" s="1111"/>
      <c r="E520" s="1111"/>
      <c r="F520" s="1111"/>
      <c r="G520" s="1111"/>
      <c r="H520" s="1111"/>
      <c r="I520" s="1111"/>
      <c r="J520" s="1111"/>
      <c r="K520" s="1111"/>
      <c r="L520" s="1111"/>
      <c r="M520" s="1111"/>
      <c r="N520" s="1111"/>
      <c r="O520" s="1111"/>
      <c r="P520" s="1111"/>
      <c r="Q520" s="1111"/>
      <c r="R520" s="1111"/>
      <c r="S520" s="1111"/>
    </row>
    <row r="521" spans="1:19">
      <c r="A521" s="1111"/>
      <c r="B521" s="1111"/>
      <c r="C521" s="1111"/>
      <c r="D521" s="1111"/>
      <c r="E521" s="1111"/>
      <c r="F521" s="1111"/>
      <c r="G521" s="1111"/>
      <c r="H521" s="1111"/>
      <c r="I521" s="1111"/>
      <c r="J521" s="1111"/>
      <c r="K521" s="1111"/>
      <c r="L521" s="1111"/>
      <c r="M521" s="1111"/>
      <c r="N521" s="1111"/>
      <c r="O521" s="1111"/>
      <c r="P521" s="1111"/>
      <c r="Q521" s="1111"/>
      <c r="R521" s="1111"/>
      <c r="S521" s="1111"/>
    </row>
    <row r="522" spans="1:19">
      <c r="A522" s="1111"/>
      <c r="B522" s="1111"/>
      <c r="C522" s="1111"/>
      <c r="D522" s="1111"/>
      <c r="E522" s="1111"/>
      <c r="F522" s="1111"/>
      <c r="G522" s="1111"/>
      <c r="H522" s="1111"/>
      <c r="I522" s="1111"/>
      <c r="J522" s="1111"/>
      <c r="K522" s="1111"/>
      <c r="L522" s="1111"/>
      <c r="M522" s="1111"/>
      <c r="N522" s="1111"/>
      <c r="O522" s="1111"/>
      <c r="P522" s="1111"/>
      <c r="Q522" s="1111"/>
      <c r="R522" s="1111"/>
      <c r="S522" s="1111"/>
    </row>
    <row r="523" spans="1:19">
      <c r="A523" s="1111"/>
      <c r="B523" s="1111"/>
      <c r="C523" s="1111"/>
      <c r="D523" s="1111"/>
      <c r="E523" s="1111"/>
      <c r="F523" s="1111"/>
      <c r="G523" s="1111"/>
      <c r="H523" s="1111"/>
      <c r="I523" s="1111"/>
      <c r="J523" s="1111"/>
      <c r="K523" s="1111"/>
      <c r="L523" s="1111"/>
      <c r="M523" s="1111"/>
      <c r="N523" s="1111"/>
      <c r="O523" s="1111"/>
      <c r="P523" s="1111"/>
      <c r="Q523" s="1111"/>
      <c r="R523" s="1111"/>
      <c r="S523" s="1111"/>
    </row>
    <row r="524" spans="1:19">
      <c r="A524" s="1111"/>
      <c r="B524" s="1111"/>
      <c r="C524" s="1111"/>
      <c r="D524" s="1111"/>
      <c r="E524" s="1111"/>
      <c r="F524" s="1111"/>
      <c r="G524" s="1111"/>
      <c r="H524" s="1111"/>
      <c r="I524" s="1111"/>
      <c r="J524" s="1111"/>
      <c r="K524" s="1111"/>
      <c r="L524" s="1111"/>
      <c r="M524" s="1111"/>
      <c r="N524" s="1111"/>
      <c r="O524" s="1111"/>
      <c r="P524" s="1111"/>
      <c r="Q524" s="1111"/>
      <c r="R524" s="1111"/>
      <c r="S524" s="1111"/>
    </row>
    <row r="525" spans="1:19">
      <c r="A525" s="1111"/>
      <c r="B525" s="1111"/>
      <c r="C525" s="1111"/>
      <c r="D525" s="1111"/>
      <c r="E525" s="1111"/>
      <c r="F525" s="1111"/>
      <c r="G525" s="1111"/>
      <c r="H525" s="1111"/>
      <c r="I525" s="1111"/>
      <c r="J525" s="1111"/>
      <c r="K525" s="1111"/>
      <c r="L525" s="1111"/>
      <c r="M525" s="1111"/>
      <c r="N525" s="1111"/>
      <c r="O525" s="1111"/>
      <c r="P525" s="1111"/>
      <c r="Q525" s="1111"/>
      <c r="R525" s="1111"/>
      <c r="S525" s="1111"/>
    </row>
    <row r="526" spans="1:19">
      <c r="A526" s="1111"/>
      <c r="B526" s="1111"/>
      <c r="C526" s="1111"/>
      <c r="D526" s="1111"/>
      <c r="E526" s="1111"/>
      <c r="F526" s="1111"/>
      <c r="G526" s="1111"/>
      <c r="H526" s="1111"/>
      <c r="I526" s="1111"/>
      <c r="J526" s="1111"/>
      <c r="K526" s="1111"/>
      <c r="L526" s="1111"/>
      <c r="M526" s="1111"/>
      <c r="N526" s="1111"/>
      <c r="O526" s="1111"/>
      <c r="P526" s="1111"/>
      <c r="Q526" s="1111"/>
      <c r="R526" s="1111"/>
      <c r="S526" s="1111"/>
    </row>
    <row r="527" spans="1:19">
      <c r="A527" s="1111"/>
      <c r="B527" s="1111"/>
      <c r="C527" s="1111"/>
      <c r="D527" s="1111"/>
      <c r="E527" s="1111"/>
      <c r="F527" s="1111"/>
      <c r="G527" s="1111"/>
      <c r="H527" s="1111"/>
      <c r="I527" s="1111"/>
      <c r="J527" s="1111"/>
      <c r="K527" s="1111"/>
      <c r="L527" s="1111"/>
      <c r="M527" s="1111"/>
      <c r="N527" s="1111"/>
      <c r="O527" s="1111"/>
      <c r="P527" s="1111"/>
      <c r="Q527" s="1111"/>
      <c r="R527" s="1111"/>
      <c r="S527" s="1111"/>
    </row>
    <row r="528" spans="1:19">
      <c r="A528" s="1111"/>
      <c r="B528" s="1111"/>
      <c r="C528" s="1111"/>
      <c r="D528" s="1111"/>
      <c r="E528" s="1111"/>
      <c r="F528" s="1111"/>
      <c r="G528" s="1111"/>
      <c r="H528" s="1111"/>
      <c r="I528" s="1111"/>
      <c r="J528" s="1111"/>
      <c r="K528" s="1111"/>
      <c r="L528" s="1111"/>
      <c r="M528" s="1111"/>
      <c r="N528" s="1111"/>
      <c r="O528" s="1111"/>
      <c r="P528" s="1111"/>
      <c r="Q528" s="1111"/>
      <c r="R528" s="1111"/>
      <c r="S528" s="1111"/>
    </row>
    <row r="529" spans="1:19">
      <c r="A529" s="1111"/>
      <c r="B529" s="1111"/>
      <c r="C529" s="1111"/>
      <c r="D529" s="1111"/>
      <c r="E529" s="1111"/>
      <c r="F529" s="1111"/>
      <c r="G529" s="1111"/>
      <c r="H529" s="1111"/>
      <c r="I529" s="1111"/>
      <c r="J529" s="1111"/>
      <c r="K529" s="1111"/>
      <c r="L529" s="1111"/>
      <c r="M529" s="1111"/>
      <c r="N529" s="1111"/>
      <c r="O529" s="1111"/>
      <c r="P529" s="1111"/>
      <c r="Q529" s="1111"/>
      <c r="R529" s="1111"/>
      <c r="S529" s="1111"/>
    </row>
    <row r="530" spans="1:19">
      <c r="A530" s="1111"/>
      <c r="B530" s="1111"/>
      <c r="C530" s="1111"/>
      <c r="D530" s="1111"/>
      <c r="E530" s="1111"/>
      <c r="F530" s="1111"/>
      <c r="G530" s="1111"/>
      <c r="H530" s="1111"/>
      <c r="I530" s="1111"/>
      <c r="J530" s="1111"/>
      <c r="K530" s="1111"/>
      <c r="L530" s="1111"/>
      <c r="M530" s="1111"/>
      <c r="N530" s="1111"/>
      <c r="O530" s="1111"/>
      <c r="P530" s="1111"/>
      <c r="Q530" s="1111"/>
      <c r="R530" s="1111"/>
      <c r="S530" s="1111"/>
    </row>
    <row r="531" spans="1:19">
      <c r="A531" s="1111"/>
      <c r="B531" s="1111"/>
      <c r="C531" s="1111"/>
      <c r="D531" s="1111"/>
      <c r="E531" s="1111"/>
      <c r="F531" s="1111"/>
      <c r="G531" s="1111"/>
      <c r="H531" s="1111"/>
      <c r="I531" s="1111"/>
      <c r="J531" s="1111"/>
      <c r="K531" s="1111"/>
      <c r="L531" s="1111"/>
      <c r="M531" s="1111"/>
      <c r="N531" s="1111"/>
      <c r="O531" s="1111"/>
      <c r="P531" s="1111"/>
      <c r="Q531" s="1111"/>
      <c r="R531" s="1111"/>
      <c r="S531" s="1111"/>
    </row>
    <row r="532" spans="1:19">
      <c r="A532" s="1111"/>
      <c r="B532" s="1111"/>
      <c r="C532" s="1111"/>
      <c r="D532" s="1111"/>
      <c r="E532" s="1111"/>
      <c r="F532" s="1111"/>
      <c r="G532" s="1111"/>
      <c r="H532" s="1111"/>
      <c r="I532" s="1111"/>
      <c r="J532" s="1111"/>
      <c r="K532" s="1111"/>
      <c r="L532" s="1111"/>
      <c r="M532" s="1111"/>
      <c r="N532" s="1111"/>
      <c r="O532" s="1111"/>
      <c r="P532" s="1111"/>
      <c r="Q532" s="1111"/>
      <c r="R532" s="1111"/>
      <c r="S532" s="1111"/>
    </row>
    <row r="533" spans="1:19">
      <c r="A533" s="1111"/>
      <c r="B533" s="1111"/>
      <c r="C533" s="1111"/>
      <c r="D533" s="1111"/>
      <c r="E533" s="1111"/>
      <c r="F533" s="1111"/>
      <c r="G533" s="1111"/>
      <c r="H533" s="1111"/>
      <c r="I533" s="1111"/>
      <c r="J533" s="1111"/>
      <c r="K533" s="1111"/>
      <c r="L533" s="1111"/>
      <c r="M533" s="1111"/>
      <c r="N533" s="1111"/>
      <c r="O533" s="1111"/>
      <c r="P533" s="1111"/>
      <c r="Q533" s="1111"/>
      <c r="R533" s="1111"/>
      <c r="S533" s="1111"/>
    </row>
    <row r="534" spans="1:19">
      <c r="A534" s="1111"/>
      <c r="B534" s="1111"/>
      <c r="C534" s="1111"/>
      <c r="D534" s="1111"/>
      <c r="E534" s="1111"/>
      <c r="F534" s="1111"/>
      <c r="G534" s="1111"/>
      <c r="H534" s="1111"/>
      <c r="I534" s="1111"/>
      <c r="J534" s="1111"/>
      <c r="K534" s="1111"/>
      <c r="L534" s="1111"/>
      <c r="M534" s="1111"/>
      <c r="N534" s="1111"/>
      <c r="O534" s="1111"/>
      <c r="P534" s="1111"/>
      <c r="Q534" s="1111"/>
      <c r="R534" s="1111"/>
      <c r="S534" s="1111"/>
    </row>
    <row r="535" spans="1:19">
      <c r="A535" s="1111"/>
      <c r="B535" s="1111"/>
      <c r="C535" s="1111"/>
      <c r="D535" s="1111"/>
      <c r="E535" s="1111"/>
      <c r="F535" s="1111"/>
      <c r="G535" s="1111"/>
      <c r="H535" s="1111"/>
      <c r="I535" s="1111"/>
      <c r="J535" s="1111"/>
      <c r="K535" s="1111"/>
      <c r="L535" s="1111"/>
      <c r="M535" s="1111"/>
      <c r="N535" s="1111"/>
      <c r="O535" s="1111"/>
      <c r="P535" s="1111"/>
      <c r="Q535" s="1111"/>
      <c r="R535" s="1111"/>
      <c r="S535" s="1111"/>
    </row>
    <row r="536" spans="1:19">
      <c r="A536" s="1111"/>
      <c r="B536" s="1111"/>
      <c r="C536" s="1111"/>
      <c r="D536" s="1111"/>
      <c r="E536" s="1111"/>
      <c r="F536" s="1111"/>
      <c r="G536" s="1111"/>
      <c r="H536" s="1111"/>
      <c r="I536" s="1111"/>
      <c r="J536" s="1111"/>
      <c r="K536" s="1111"/>
      <c r="L536" s="1111"/>
      <c r="M536" s="1111"/>
      <c r="N536" s="1111"/>
      <c r="O536" s="1111"/>
      <c r="P536" s="1111"/>
      <c r="Q536" s="1111"/>
      <c r="R536" s="1111"/>
      <c r="S536" s="1111"/>
    </row>
    <row r="537" spans="1:19">
      <c r="A537" s="1111"/>
      <c r="B537" s="1111"/>
      <c r="C537" s="1111"/>
      <c r="D537" s="1111"/>
      <c r="E537" s="1111"/>
      <c r="F537" s="1111"/>
      <c r="G537" s="1111"/>
      <c r="H537" s="1111"/>
      <c r="I537" s="1111"/>
      <c r="J537" s="1111"/>
      <c r="K537" s="1111"/>
      <c r="L537" s="1111"/>
      <c r="M537" s="1111"/>
      <c r="N537" s="1111"/>
      <c r="O537" s="1111"/>
      <c r="P537" s="1111"/>
      <c r="Q537" s="1111"/>
      <c r="R537" s="1111"/>
      <c r="S537" s="1111"/>
    </row>
    <row r="538" spans="1:19">
      <c r="A538" s="1111"/>
      <c r="B538" s="1111"/>
      <c r="C538" s="1111"/>
      <c r="D538" s="1111"/>
      <c r="E538" s="1111"/>
      <c r="F538" s="1111"/>
      <c r="G538" s="1111"/>
      <c r="H538" s="1111"/>
      <c r="I538" s="1111"/>
      <c r="J538" s="1111"/>
      <c r="K538" s="1111"/>
      <c r="L538" s="1111"/>
      <c r="M538" s="1111"/>
      <c r="N538" s="1111"/>
      <c r="O538" s="1111"/>
      <c r="P538" s="1111"/>
      <c r="Q538" s="1111"/>
      <c r="R538" s="1111"/>
      <c r="S538" s="1111"/>
    </row>
    <row r="539" spans="1:19">
      <c r="A539" s="1111"/>
      <c r="B539" s="1111"/>
      <c r="C539" s="1111"/>
      <c r="D539" s="1111"/>
      <c r="E539" s="1111"/>
      <c r="F539" s="1111"/>
      <c r="G539" s="1111"/>
      <c r="H539" s="1111"/>
      <c r="I539" s="1111"/>
      <c r="J539" s="1111"/>
      <c r="K539" s="1111"/>
      <c r="L539" s="1111"/>
      <c r="M539" s="1111"/>
      <c r="N539" s="1111"/>
      <c r="O539" s="1111"/>
      <c r="P539" s="1111"/>
      <c r="Q539" s="1111"/>
      <c r="R539" s="1111"/>
      <c r="S539" s="1111"/>
    </row>
    <row r="540" spans="1:19">
      <c r="A540" s="1111"/>
      <c r="B540" s="1111"/>
      <c r="C540" s="1111"/>
      <c r="D540" s="1111"/>
      <c r="E540" s="1111"/>
      <c r="F540" s="1111"/>
      <c r="G540" s="1111"/>
      <c r="H540" s="1111"/>
      <c r="I540" s="1111"/>
      <c r="J540" s="1111"/>
      <c r="K540" s="1111"/>
      <c r="L540" s="1111"/>
      <c r="M540" s="1111"/>
      <c r="N540" s="1111"/>
      <c r="O540" s="1111"/>
      <c r="P540" s="1111"/>
      <c r="Q540" s="1111"/>
      <c r="R540" s="1111"/>
      <c r="S540" s="1111"/>
    </row>
    <row r="541" spans="1:19">
      <c r="A541" s="1111"/>
      <c r="B541" s="1111"/>
      <c r="C541" s="1111"/>
      <c r="D541" s="1111"/>
      <c r="E541" s="1111"/>
      <c r="F541" s="1111"/>
      <c r="G541" s="1111"/>
      <c r="H541" s="1111"/>
      <c r="I541" s="1111"/>
      <c r="J541" s="1111"/>
      <c r="K541" s="1111"/>
      <c r="L541" s="1111"/>
      <c r="M541" s="1111"/>
      <c r="N541" s="1111"/>
      <c r="O541" s="1111"/>
      <c r="P541" s="1111"/>
      <c r="Q541" s="1111"/>
      <c r="R541" s="1111"/>
      <c r="S541" s="1111"/>
    </row>
    <row r="542" spans="1:19">
      <c r="A542" s="1111"/>
      <c r="B542" s="1111"/>
      <c r="C542" s="1111"/>
      <c r="D542" s="1111"/>
      <c r="E542" s="1111"/>
      <c r="F542" s="1111"/>
      <c r="G542" s="1111"/>
      <c r="H542" s="1111"/>
      <c r="I542" s="1111"/>
      <c r="J542" s="1111"/>
      <c r="K542" s="1111"/>
      <c r="L542" s="1111"/>
      <c r="M542" s="1111"/>
      <c r="N542" s="1111"/>
      <c r="O542" s="1111"/>
      <c r="P542" s="1111"/>
      <c r="Q542" s="1111"/>
      <c r="R542" s="1111"/>
      <c r="S542" s="1111"/>
    </row>
    <row r="543" spans="1:19">
      <c r="A543" s="1111"/>
      <c r="B543" s="1111"/>
      <c r="C543" s="1111"/>
      <c r="D543" s="1111"/>
      <c r="E543" s="1111"/>
      <c r="F543" s="1111"/>
      <c r="G543" s="1111"/>
      <c r="H543" s="1111"/>
      <c r="I543" s="1111"/>
      <c r="J543" s="1111"/>
      <c r="K543" s="1111"/>
      <c r="L543" s="1111"/>
      <c r="M543" s="1111"/>
      <c r="N543" s="1111"/>
      <c r="O543" s="1111"/>
      <c r="P543" s="1111"/>
      <c r="Q543" s="1111"/>
      <c r="R543" s="1111"/>
      <c r="S543" s="1111"/>
    </row>
    <row r="544" spans="1:19">
      <c r="A544" s="1111"/>
      <c r="B544" s="1111"/>
      <c r="C544" s="1111"/>
      <c r="D544" s="1111"/>
      <c r="E544" s="1111"/>
      <c r="F544" s="1111"/>
      <c r="G544" s="1111"/>
      <c r="H544" s="1111"/>
      <c r="I544" s="1111"/>
      <c r="J544" s="1111"/>
      <c r="K544" s="1111"/>
      <c r="L544" s="1111"/>
      <c r="M544" s="1111"/>
      <c r="N544" s="1111"/>
      <c r="O544" s="1111"/>
      <c r="P544" s="1111"/>
      <c r="Q544" s="1111"/>
      <c r="R544" s="1111"/>
      <c r="S544" s="1111"/>
    </row>
    <row r="545" spans="1:19">
      <c r="A545" s="1111"/>
      <c r="B545" s="1111"/>
      <c r="C545" s="1111"/>
      <c r="D545" s="1111"/>
      <c r="E545" s="1111"/>
      <c r="F545" s="1111"/>
      <c r="G545" s="1111"/>
      <c r="H545" s="1111"/>
      <c r="I545" s="1111"/>
      <c r="J545" s="1111"/>
      <c r="K545" s="1111"/>
      <c r="L545" s="1111"/>
      <c r="M545" s="1111"/>
      <c r="N545" s="1111"/>
      <c r="O545" s="1111"/>
      <c r="P545" s="1111"/>
      <c r="Q545" s="1111"/>
      <c r="R545" s="1111"/>
      <c r="S545" s="1111"/>
    </row>
    <row r="546" spans="1:19">
      <c r="A546" s="1111"/>
      <c r="B546" s="1111"/>
      <c r="C546" s="1111"/>
      <c r="D546" s="1111"/>
      <c r="E546" s="1111"/>
      <c r="F546" s="1111"/>
      <c r="G546" s="1111"/>
      <c r="H546" s="1111"/>
      <c r="I546" s="1111"/>
      <c r="J546" s="1111"/>
      <c r="K546" s="1111"/>
      <c r="L546" s="1111"/>
      <c r="M546" s="1111"/>
      <c r="N546" s="1111"/>
      <c r="O546" s="1111"/>
      <c r="P546" s="1111"/>
      <c r="Q546" s="1111"/>
      <c r="R546" s="1111"/>
      <c r="S546" s="1111"/>
    </row>
    <row r="547" spans="1:19">
      <c r="A547" s="1111"/>
      <c r="B547" s="1111"/>
      <c r="C547" s="1111"/>
      <c r="D547" s="1111"/>
      <c r="E547" s="1111"/>
      <c r="F547" s="1111"/>
      <c r="G547" s="1111"/>
      <c r="H547" s="1111"/>
      <c r="I547" s="1111"/>
      <c r="J547" s="1111"/>
      <c r="K547" s="1111"/>
      <c r="L547" s="1111"/>
      <c r="M547" s="1111"/>
      <c r="N547" s="1111"/>
      <c r="O547" s="1111"/>
      <c r="P547" s="1111"/>
      <c r="Q547" s="1111"/>
      <c r="R547" s="1111"/>
      <c r="S547" s="1111"/>
    </row>
    <row r="548" spans="1:19">
      <c r="A548" s="1111"/>
      <c r="B548" s="1111"/>
      <c r="C548" s="1111"/>
      <c r="D548" s="1111"/>
      <c r="E548" s="1111"/>
      <c r="F548" s="1111"/>
      <c r="G548" s="1111"/>
      <c r="H548" s="1111"/>
      <c r="I548" s="1111"/>
      <c r="J548" s="1111"/>
      <c r="K548" s="1111"/>
      <c r="L548" s="1111"/>
      <c r="M548" s="1111"/>
      <c r="N548" s="1111"/>
      <c r="O548" s="1111"/>
      <c r="P548" s="1111"/>
      <c r="Q548" s="1111"/>
      <c r="R548" s="1111"/>
      <c r="S548" s="1111"/>
    </row>
    <row r="549" spans="1:19">
      <c r="A549" s="1111"/>
      <c r="B549" s="1111"/>
      <c r="C549" s="1111"/>
      <c r="D549" s="1111"/>
      <c r="E549" s="1111"/>
      <c r="F549" s="1111"/>
      <c r="G549" s="1111"/>
      <c r="H549" s="1111"/>
      <c r="I549" s="1111"/>
      <c r="J549" s="1111"/>
      <c r="K549" s="1111"/>
      <c r="L549" s="1111"/>
      <c r="M549" s="1111"/>
      <c r="N549" s="1111"/>
      <c r="O549" s="1111"/>
      <c r="P549" s="1111"/>
      <c r="Q549" s="1111"/>
      <c r="R549" s="1111"/>
      <c r="S549" s="1111"/>
    </row>
    <row r="550" spans="1:19">
      <c r="A550" s="1111"/>
      <c r="B550" s="1111"/>
      <c r="C550" s="1111"/>
      <c r="D550" s="1111"/>
      <c r="E550" s="1111"/>
      <c r="F550" s="1111"/>
      <c r="G550" s="1111"/>
      <c r="H550" s="1111"/>
      <c r="I550" s="1111"/>
      <c r="J550" s="1111"/>
      <c r="K550" s="1111"/>
      <c r="L550" s="1111"/>
      <c r="M550" s="1111"/>
      <c r="N550" s="1111"/>
      <c r="O550" s="1111"/>
      <c r="P550" s="1111"/>
      <c r="Q550" s="1111"/>
      <c r="R550" s="1111"/>
      <c r="S550" s="1111"/>
    </row>
    <row r="551" spans="1:19">
      <c r="A551" s="1111"/>
      <c r="B551" s="1111"/>
      <c r="C551" s="1111"/>
      <c r="D551" s="1111"/>
      <c r="E551" s="1111"/>
      <c r="F551" s="1111"/>
      <c r="G551" s="1111"/>
      <c r="H551" s="1111"/>
      <c r="I551" s="1111"/>
      <c r="J551" s="1111"/>
      <c r="K551" s="1111"/>
      <c r="L551" s="1111"/>
      <c r="M551" s="1111"/>
      <c r="N551" s="1111"/>
      <c r="O551" s="1111"/>
      <c r="P551" s="1111"/>
      <c r="Q551" s="1111"/>
      <c r="R551" s="1111"/>
      <c r="S551" s="1111"/>
    </row>
    <row r="552" spans="1:19">
      <c r="A552" s="1111"/>
      <c r="B552" s="1111"/>
      <c r="C552" s="1111"/>
      <c r="D552" s="1111"/>
      <c r="E552" s="1111"/>
      <c r="F552" s="1111"/>
      <c r="G552" s="1111"/>
      <c r="H552" s="1111"/>
      <c r="I552" s="1111"/>
      <c r="J552" s="1111"/>
      <c r="K552" s="1111"/>
      <c r="L552" s="1111"/>
      <c r="M552" s="1111"/>
      <c r="N552" s="1111"/>
      <c r="O552" s="1111"/>
      <c r="P552" s="1111"/>
      <c r="Q552" s="1111"/>
      <c r="R552" s="1111"/>
      <c r="S552" s="1111"/>
    </row>
    <row r="553" spans="1:19">
      <c r="A553" s="1111"/>
      <c r="B553" s="1111"/>
      <c r="C553" s="1111"/>
      <c r="D553" s="1111"/>
      <c r="E553" s="1111"/>
      <c r="F553" s="1111"/>
      <c r="G553" s="1111"/>
      <c r="H553" s="1111"/>
      <c r="I553" s="1111"/>
      <c r="J553" s="1111"/>
      <c r="K553" s="1111"/>
      <c r="L553" s="1111"/>
      <c r="M553" s="1111"/>
      <c r="N553" s="1111"/>
      <c r="O553" s="1111"/>
      <c r="P553" s="1111"/>
      <c r="Q553" s="1111"/>
      <c r="R553" s="1111"/>
      <c r="S553" s="1111"/>
    </row>
    <row r="554" spans="1:19">
      <c r="A554" s="1111"/>
      <c r="B554" s="1111"/>
      <c r="C554" s="1111"/>
      <c r="D554" s="1111"/>
      <c r="E554" s="1111"/>
      <c r="F554" s="1111"/>
      <c r="G554" s="1111"/>
      <c r="H554" s="1111"/>
      <c r="I554" s="1111"/>
      <c r="J554" s="1111"/>
      <c r="K554" s="1111"/>
      <c r="L554" s="1111"/>
      <c r="M554" s="1111"/>
      <c r="N554" s="1111"/>
      <c r="O554" s="1111"/>
      <c r="P554" s="1111"/>
      <c r="Q554" s="1111"/>
      <c r="R554" s="1111"/>
      <c r="S554" s="1111"/>
    </row>
    <row r="555" spans="1:19">
      <c r="A555" s="1111"/>
      <c r="B555" s="1111"/>
      <c r="C555" s="1111"/>
      <c r="D555" s="1111"/>
      <c r="E555" s="1111"/>
      <c r="F555" s="1111"/>
      <c r="G555" s="1111"/>
      <c r="H555" s="1111"/>
      <c r="I555" s="1111"/>
      <c r="J555" s="1111"/>
      <c r="K555" s="1111"/>
      <c r="L555" s="1111"/>
      <c r="M555" s="1111"/>
      <c r="N555" s="1111"/>
      <c r="O555" s="1111"/>
      <c r="P555" s="1111"/>
      <c r="Q555" s="1111"/>
      <c r="R555" s="1111"/>
      <c r="S555" s="1111"/>
    </row>
    <row r="556" spans="1:19">
      <c r="A556" s="1111"/>
      <c r="B556" s="1111"/>
      <c r="C556" s="1111"/>
      <c r="D556" s="1111"/>
      <c r="E556" s="1111"/>
      <c r="F556" s="1111"/>
      <c r="G556" s="1111"/>
      <c r="H556" s="1111"/>
      <c r="I556" s="1111"/>
      <c r="J556" s="1111"/>
      <c r="K556" s="1111"/>
      <c r="L556" s="1111"/>
      <c r="M556" s="1111"/>
      <c r="N556" s="1111"/>
      <c r="O556" s="1111"/>
      <c r="P556" s="1111"/>
      <c r="Q556" s="1111"/>
      <c r="R556" s="1111"/>
      <c r="S556" s="1111"/>
    </row>
    <row r="557" spans="1:19">
      <c r="A557" s="1111"/>
      <c r="B557" s="1111"/>
      <c r="C557" s="1111"/>
      <c r="D557" s="1111"/>
      <c r="E557" s="1111"/>
      <c r="F557" s="1111"/>
      <c r="G557" s="1111"/>
      <c r="H557" s="1111"/>
      <c r="I557" s="1111"/>
      <c r="J557" s="1111"/>
      <c r="K557" s="1111"/>
      <c r="L557" s="1111"/>
      <c r="M557" s="1111"/>
      <c r="N557" s="1111"/>
      <c r="O557" s="1111"/>
      <c r="P557" s="1111"/>
      <c r="Q557" s="1111"/>
      <c r="R557" s="1111"/>
      <c r="S557" s="1111"/>
    </row>
    <row r="558" spans="1:19">
      <c r="A558" s="1111"/>
      <c r="B558" s="1111"/>
      <c r="C558" s="1111"/>
      <c r="D558" s="1111"/>
      <c r="E558" s="1111"/>
      <c r="F558" s="1111"/>
      <c r="G558" s="1111"/>
      <c r="H558" s="1111"/>
      <c r="I558" s="1111"/>
      <c r="J558" s="1111"/>
      <c r="K558" s="1111"/>
      <c r="L558" s="1111"/>
      <c r="M558" s="1111"/>
      <c r="N558" s="1111"/>
      <c r="O558" s="1111"/>
      <c r="P558" s="1111"/>
      <c r="Q558" s="1111"/>
      <c r="R558" s="1111"/>
      <c r="S558" s="1111"/>
    </row>
    <row r="559" spans="1:19">
      <c r="A559" s="1111"/>
      <c r="B559" s="1111"/>
      <c r="C559" s="1111"/>
      <c r="D559" s="1111"/>
      <c r="E559" s="1111"/>
      <c r="F559" s="1111"/>
      <c r="G559" s="1111"/>
      <c r="H559" s="1111"/>
      <c r="I559" s="1111"/>
      <c r="J559" s="1111"/>
      <c r="K559" s="1111"/>
      <c r="L559" s="1111"/>
      <c r="M559" s="1111"/>
      <c r="N559" s="1111"/>
      <c r="O559" s="1111"/>
      <c r="P559" s="1111"/>
      <c r="Q559" s="1111"/>
      <c r="R559" s="1111"/>
      <c r="S559" s="1111"/>
    </row>
    <row r="560" spans="1:19">
      <c r="A560" s="1111"/>
      <c r="B560" s="1111"/>
      <c r="C560" s="1111"/>
      <c r="D560" s="1111"/>
      <c r="E560" s="1111"/>
      <c r="F560" s="1111"/>
      <c r="G560" s="1111"/>
      <c r="H560" s="1111"/>
      <c r="I560" s="1111"/>
      <c r="J560" s="1111"/>
      <c r="K560" s="1111"/>
      <c r="L560" s="1111"/>
      <c r="M560" s="1111"/>
      <c r="N560" s="1111"/>
      <c r="O560" s="1111"/>
      <c r="P560" s="1111"/>
      <c r="Q560" s="1111"/>
      <c r="R560" s="1111"/>
      <c r="S560" s="1111"/>
    </row>
    <row r="561" spans="1:19">
      <c r="A561" s="1111"/>
      <c r="B561" s="1111"/>
      <c r="C561" s="1111"/>
      <c r="D561" s="1111"/>
      <c r="E561" s="1111"/>
      <c r="F561" s="1111"/>
      <c r="G561" s="1111"/>
      <c r="H561" s="1111"/>
      <c r="I561" s="1111"/>
      <c r="J561" s="1111"/>
      <c r="K561" s="1111"/>
      <c r="L561" s="1111"/>
      <c r="M561" s="1111"/>
      <c r="N561" s="1111"/>
      <c r="O561" s="1111"/>
      <c r="P561" s="1111"/>
      <c r="Q561" s="1111"/>
      <c r="R561" s="1111"/>
      <c r="S561" s="1111"/>
    </row>
    <row r="562" spans="1:19">
      <c r="A562" s="1111"/>
      <c r="B562" s="1111"/>
      <c r="C562" s="1111"/>
      <c r="D562" s="1111"/>
      <c r="E562" s="1111"/>
      <c r="F562" s="1111"/>
      <c r="G562" s="1111"/>
      <c r="H562" s="1111"/>
      <c r="I562" s="1111"/>
      <c r="J562" s="1111"/>
      <c r="K562" s="1111"/>
      <c r="L562" s="1111"/>
      <c r="M562" s="1111"/>
      <c r="N562" s="1111"/>
      <c r="O562" s="1111"/>
      <c r="P562" s="1111"/>
      <c r="Q562" s="1111"/>
      <c r="R562" s="1111"/>
      <c r="S562" s="1111"/>
    </row>
    <row r="563" spans="1:19">
      <c r="A563" s="1111"/>
      <c r="B563" s="1111"/>
      <c r="C563" s="1111"/>
      <c r="D563" s="1111"/>
      <c r="E563" s="1111"/>
      <c r="F563" s="1111"/>
      <c r="G563" s="1111"/>
      <c r="H563" s="1111"/>
      <c r="I563" s="1111"/>
      <c r="J563" s="1111"/>
      <c r="K563" s="1111"/>
      <c r="L563" s="1111"/>
      <c r="M563" s="1111"/>
      <c r="N563" s="1111"/>
      <c r="O563" s="1111"/>
      <c r="P563" s="1111"/>
      <c r="Q563" s="1111"/>
      <c r="R563" s="1111"/>
      <c r="S563" s="1111"/>
    </row>
    <row r="564" spans="1:19">
      <c r="A564" s="1111"/>
      <c r="B564" s="1111"/>
      <c r="C564" s="1111"/>
      <c r="D564" s="1111"/>
      <c r="E564" s="1111"/>
      <c r="F564" s="1111"/>
      <c r="G564" s="1111"/>
      <c r="H564" s="1111"/>
      <c r="I564" s="1111"/>
      <c r="J564" s="1111"/>
      <c r="K564" s="1111"/>
      <c r="L564" s="1111"/>
      <c r="M564" s="1111"/>
      <c r="N564" s="1111"/>
      <c r="O564" s="1111"/>
      <c r="P564" s="1111"/>
      <c r="Q564" s="1111"/>
      <c r="R564" s="1111"/>
      <c r="S564" s="1111"/>
    </row>
    <row r="565" spans="1:19">
      <c r="A565" s="1111"/>
      <c r="B565" s="1111"/>
      <c r="C565" s="1111"/>
      <c r="D565" s="1111"/>
      <c r="E565" s="1111"/>
      <c r="F565" s="1111"/>
      <c r="G565" s="1111"/>
      <c r="H565" s="1111"/>
      <c r="I565" s="1111"/>
      <c r="J565" s="1111"/>
      <c r="K565" s="1111"/>
      <c r="L565" s="1111"/>
      <c r="M565" s="1111"/>
      <c r="N565" s="1111"/>
      <c r="O565" s="1111"/>
      <c r="P565" s="1111"/>
      <c r="Q565" s="1111"/>
      <c r="R565" s="1111"/>
      <c r="S565" s="1111"/>
    </row>
    <row r="566" spans="1:19">
      <c r="A566" s="1111"/>
      <c r="B566" s="1111"/>
      <c r="C566" s="1111"/>
      <c r="D566" s="1111"/>
      <c r="E566" s="1111"/>
      <c r="F566" s="1111"/>
      <c r="G566" s="1111"/>
      <c r="H566" s="1111"/>
      <c r="I566" s="1111"/>
      <c r="J566" s="1111"/>
      <c r="K566" s="1111"/>
      <c r="L566" s="1111"/>
      <c r="M566" s="1111"/>
      <c r="N566" s="1111"/>
      <c r="O566" s="1111"/>
      <c r="P566" s="1111"/>
      <c r="Q566" s="1111"/>
      <c r="R566" s="1111"/>
      <c r="S566" s="1111"/>
    </row>
    <row r="567" spans="1:19">
      <c r="A567" s="1111"/>
      <c r="B567" s="1111"/>
      <c r="C567" s="1111"/>
      <c r="D567" s="1111"/>
      <c r="E567" s="1111"/>
      <c r="F567" s="1111"/>
      <c r="G567" s="1111"/>
      <c r="H567" s="1111"/>
      <c r="I567" s="1111"/>
      <c r="J567" s="1111"/>
      <c r="K567" s="1111"/>
      <c r="L567" s="1111"/>
      <c r="M567" s="1111"/>
      <c r="N567" s="1111"/>
      <c r="O567" s="1111"/>
      <c r="P567" s="1111"/>
      <c r="Q567" s="1111"/>
      <c r="R567" s="1111"/>
      <c r="S567" s="1111"/>
    </row>
    <row r="568" spans="1:19">
      <c r="A568" s="1111"/>
      <c r="B568" s="1111"/>
      <c r="C568" s="1111"/>
      <c r="D568" s="1111"/>
      <c r="E568" s="1111"/>
      <c r="F568" s="1111"/>
      <c r="G568" s="1111"/>
      <c r="H568" s="1111"/>
      <c r="I568" s="1111"/>
      <c r="J568" s="1111"/>
      <c r="K568" s="1111"/>
      <c r="L568" s="1111"/>
      <c r="M568" s="1111"/>
      <c r="N568" s="1111"/>
      <c r="O568" s="1111"/>
      <c r="P568" s="1111"/>
      <c r="Q568" s="1111"/>
      <c r="R568" s="1111"/>
      <c r="S568" s="1111"/>
    </row>
    <row r="569" spans="1:19">
      <c r="A569" s="1111"/>
      <c r="B569" s="1111"/>
      <c r="C569" s="1111"/>
      <c r="D569" s="1111"/>
      <c r="E569" s="1111"/>
      <c r="F569" s="1111"/>
      <c r="G569" s="1111"/>
      <c r="H569" s="1111"/>
      <c r="I569" s="1111"/>
      <c r="J569" s="1111"/>
      <c r="K569" s="1111"/>
      <c r="L569" s="1111"/>
      <c r="M569" s="1111"/>
      <c r="N569" s="1111"/>
      <c r="O569" s="1111"/>
      <c r="P569" s="1111"/>
      <c r="Q569" s="1111"/>
      <c r="R569" s="1111"/>
      <c r="S569" s="1111"/>
    </row>
    <row r="570" spans="1:19">
      <c r="A570" s="1111"/>
      <c r="B570" s="1111"/>
      <c r="C570" s="1111"/>
      <c r="D570" s="1111"/>
      <c r="E570" s="1111"/>
      <c r="F570" s="1111"/>
      <c r="G570" s="1111"/>
      <c r="H570" s="1111"/>
      <c r="I570" s="1111"/>
      <c r="J570" s="1111"/>
      <c r="K570" s="1111"/>
      <c r="L570" s="1111"/>
      <c r="M570" s="1111"/>
      <c r="N570" s="1111"/>
      <c r="O570" s="1111"/>
      <c r="P570" s="1111"/>
      <c r="Q570" s="1111"/>
      <c r="R570" s="1111"/>
      <c r="S570" s="1111"/>
    </row>
    <row r="571" spans="1:19">
      <c r="A571" s="1111"/>
      <c r="B571" s="1111"/>
      <c r="C571" s="1111"/>
      <c r="D571" s="1111"/>
      <c r="E571" s="1111"/>
      <c r="F571" s="1111"/>
      <c r="G571" s="1111"/>
      <c r="H571" s="1111"/>
      <c r="I571" s="1111"/>
      <c r="J571" s="1111"/>
      <c r="K571" s="1111"/>
      <c r="L571" s="1111"/>
      <c r="M571" s="1111"/>
      <c r="N571" s="1111"/>
      <c r="O571" s="1111"/>
      <c r="P571" s="1111"/>
      <c r="Q571" s="1111"/>
      <c r="R571" s="1111"/>
      <c r="S571" s="1111"/>
    </row>
    <row r="572" spans="1:19">
      <c r="A572" s="1111"/>
      <c r="B572" s="1111"/>
      <c r="C572" s="1111"/>
      <c r="D572" s="1111"/>
      <c r="E572" s="1111"/>
      <c r="F572" s="1111"/>
      <c r="G572" s="1111"/>
      <c r="H572" s="1111"/>
      <c r="I572" s="1111"/>
      <c r="J572" s="1111"/>
      <c r="K572" s="1111"/>
      <c r="L572" s="1111"/>
      <c r="M572" s="1111"/>
      <c r="N572" s="1111"/>
      <c r="O572" s="1111"/>
      <c r="P572" s="1111"/>
      <c r="Q572" s="1111"/>
      <c r="R572" s="1111"/>
      <c r="S572" s="1111"/>
    </row>
    <row r="573" spans="1:19">
      <c r="A573" s="1111"/>
      <c r="B573" s="1111"/>
      <c r="C573" s="1111"/>
      <c r="D573" s="1111"/>
      <c r="E573" s="1111"/>
      <c r="F573" s="1111"/>
      <c r="G573" s="1111"/>
      <c r="H573" s="1111"/>
      <c r="I573" s="1111"/>
      <c r="J573" s="1111"/>
      <c r="K573" s="1111"/>
      <c r="L573" s="1111"/>
      <c r="M573" s="1111"/>
      <c r="N573" s="1111"/>
      <c r="O573" s="1111"/>
      <c r="P573" s="1111"/>
      <c r="Q573" s="1111"/>
      <c r="R573" s="1111"/>
      <c r="S573" s="1111"/>
    </row>
    <row r="574" spans="1:19">
      <c r="A574" s="1111"/>
      <c r="B574" s="1111"/>
      <c r="C574" s="1111"/>
      <c r="D574" s="1111"/>
      <c r="E574" s="1111"/>
      <c r="F574" s="1111"/>
      <c r="G574" s="1111"/>
      <c r="H574" s="1111"/>
      <c r="I574" s="1111"/>
      <c r="J574" s="1111"/>
      <c r="K574" s="1111"/>
      <c r="L574" s="1111"/>
      <c r="M574" s="1111"/>
      <c r="N574" s="1111"/>
      <c r="O574" s="1111"/>
      <c r="P574" s="1111"/>
      <c r="Q574" s="1111"/>
      <c r="R574" s="1111"/>
      <c r="S574" s="1111"/>
    </row>
    <row r="575" spans="1:19">
      <c r="A575" s="1111"/>
      <c r="B575" s="1111"/>
      <c r="C575" s="1111"/>
      <c r="D575" s="1111"/>
      <c r="E575" s="1111"/>
      <c r="F575" s="1111"/>
      <c r="G575" s="1111"/>
      <c r="H575" s="1111"/>
      <c r="I575" s="1111"/>
      <c r="J575" s="1111"/>
      <c r="K575" s="1111"/>
      <c r="L575" s="1111"/>
      <c r="M575" s="1111"/>
      <c r="N575" s="1111"/>
      <c r="O575" s="1111"/>
      <c r="P575" s="1111"/>
      <c r="Q575" s="1111"/>
      <c r="R575" s="1111"/>
      <c r="S575" s="1111"/>
    </row>
    <row r="576" spans="1:19">
      <c r="A576" s="1111"/>
      <c r="B576" s="1111"/>
      <c r="C576" s="1111"/>
      <c r="D576" s="1111"/>
      <c r="E576" s="1111"/>
      <c r="F576" s="1111"/>
      <c r="G576" s="1111"/>
      <c r="H576" s="1111"/>
      <c r="I576" s="1111"/>
      <c r="J576" s="1111"/>
      <c r="K576" s="1111"/>
      <c r="L576" s="1111"/>
      <c r="M576" s="1111"/>
      <c r="N576" s="1111"/>
      <c r="O576" s="1111"/>
      <c r="P576" s="1111"/>
      <c r="Q576" s="1111"/>
      <c r="R576" s="1111"/>
      <c r="S576" s="1111"/>
    </row>
    <row r="577" spans="1:19">
      <c r="A577" s="1111"/>
      <c r="B577" s="1111"/>
      <c r="C577" s="1111"/>
      <c r="D577" s="1111"/>
      <c r="E577" s="1111"/>
      <c r="F577" s="1111"/>
      <c r="G577" s="1111"/>
      <c r="H577" s="1111"/>
      <c r="I577" s="1111"/>
      <c r="J577" s="1111"/>
      <c r="K577" s="1111"/>
      <c r="L577" s="1111"/>
      <c r="M577" s="1111"/>
      <c r="N577" s="1111"/>
      <c r="O577" s="1111"/>
      <c r="P577" s="1111"/>
      <c r="Q577" s="1111"/>
      <c r="R577" s="1111"/>
      <c r="S577" s="1111"/>
    </row>
    <row r="578" spans="1:19">
      <c r="A578" s="1111"/>
      <c r="B578" s="1111"/>
      <c r="C578" s="1111"/>
      <c r="D578" s="1111"/>
      <c r="E578" s="1111"/>
      <c r="F578" s="1111"/>
      <c r="G578" s="1111"/>
      <c r="H578" s="1111"/>
      <c r="I578" s="1111"/>
      <c r="J578" s="1111"/>
      <c r="K578" s="1111"/>
      <c r="L578" s="1111"/>
      <c r="M578" s="1111"/>
      <c r="N578" s="1111"/>
      <c r="O578" s="1111"/>
      <c r="P578" s="1111"/>
      <c r="Q578" s="1111"/>
      <c r="R578" s="1111"/>
      <c r="S578" s="1111"/>
    </row>
    <row r="579" spans="1:19">
      <c r="A579" s="1111"/>
      <c r="B579" s="1111"/>
      <c r="C579" s="1111"/>
      <c r="D579" s="1111"/>
      <c r="E579" s="1111"/>
      <c r="F579" s="1111"/>
      <c r="G579" s="1111"/>
      <c r="H579" s="1111"/>
      <c r="I579" s="1111"/>
      <c r="J579" s="1111"/>
      <c r="K579" s="1111"/>
      <c r="L579" s="1111"/>
      <c r="M579" s="1111"/>
      <c r="N579" s="1111"/>
      <c r="O579" s="1111"/>
      <c r="P579" s="1111"/>
      <c r="Q579" s="1111"/>
      <c r="R579" s="1111"/>
      <c r="S579" s="1111"/>
    </row>
    <row r="580" spans="1:19">
      <c r="A580" s="1111"/>
      <c r="B580" s="1111"/>
      <c r="C580" s="1111"/>
      <c r="D580" s="1111"/>
      <c r="E580" s="1111"/>
      <c r="F580" s="1111"/>
      <c r="G580" s="1111"/>
      <c r="H580" s="1111"/>
      <c r="I580" s="1111"/>
      <c r="J580" s="1111"/>
      <c r="K580" s="1111"/>
      <c r="L580" s="1111"/>
      <c r="M580" s="1111"/>
      <c r="N580" s="1111"/>
      <c r="O580" s="1111"/>
      <c r="P580" s="1111"/>
      <c r="Q580" s="1111"/>
      <c r="R580" s="1111"/>
      <c r="S580" s="1111"/>
    </row>
    <row r="581" spans="1:19">
      <c r="A581" s="1111"/>
      <c r="B581" s="1111"/>
      <c r="C581" s="1111"/>
      <c r="D581" s="1111"/>
      <c r="E581" s="1111"/>
      <c r="F581" s="1111"/>
      <c r="G581" s="1111"/>
      <c r="H581" s="1111"/>
      <c r="I581" s="1111"/>
      <c r="J581" s="1111"/>
      <c r="K581" s="1111"/>
      <c r="L581" s="1111"/>
      <c r="M581" s="1111"/>
      <c r="N581" s="1111"/>
      <c r="O581" s="1111"/>
      <c r="P581" s="1111"/>
      <c r="Q581" s="1111"/>
      <c r="R581" s="1111"/>
      <c r="S581" s="1111"/>
    </row>
    <row r="582" spans="1:19">
      <c r="A582" s="1111"/>
      <c r="B582" s="1111"/>
      <c r="C582" s="1111"/>
      <c r="D582" s="1111"/>
      <c r="E582" s="1111"/>
      <c r="F582" s="1111"/>
      <c r="G582" s="1111"/>
      <c r="H582" s="1111"/>
      <c r="I582" s="1111"/>
      <c r="J582" s="1111"/>
      <c r="K582" s="1111"/>
      <c r="L582" s="1111"/>
      <c r="M582" s="1111"/>
      <c r="N582" s="1111"/>
      <c r="O582" s="1111"/>
      <c r="P582" s="1111"/>
      <c r="Q582" s="1111"/>
      <c r="R582" s="1111"/>
      <c r="S582" s="1111"/>
    </row>
    <row r="583" spans="1:19">
      <c r="A583" s="1111"/>
      <c r="B583" s="1111"/>
      <c r="C583" s="1111"/>
      <c r="D583" s="1111"/>
      <c r="E583" s="1111"/>
      <c r="F583" s="1111"/>
      <c r="G583" s="1111"/>
      <c r="H583" s="1111"/>
      <c r="I583" s="1111"/>
      <c r="J583" s="1111"/>
      <c r="K583" s="1111"/>
      <c r="L583" s="1111"/>
      <c r="M583" s="1111"/>
      <c r="N583" s="1111"/>
      <c r="O583" s="1111"/>
      <c r="P583" s="1111"/>
      <c r="Q583" s="1111"/>
      <c r="R583" s="1111"/>
      <c r="S583" s="1111"/>
    </row>
    <row r="584" spans="1:19">
      <c r="A584" s="1111"/>
      <c r="B584" s="1111"/>
      <c r="C584" s="1111"/>
      <c r="D584" s="1111"/>
      <c r="E584" s="1111"/>
      <c r="F584" s="1111"/>
      <c r="G584" s="1111"/>
      <c r="H584" s="1111"/>
      <c r="I584" s="1111"/>
      <c r="J584" s="1111"/>
      <c r="K584" s="1111"/>
      <c r="L584" s="1111"/>
      <c r="M584" s="1111"/>
      <c r="N584" s="1111"/>
      <c r="O584" s="1111"/>
      <c r="P584" s="1111"/>
      <c r="Q584" s="1111"/>
      <c r="R584" s="1111"/>
      <c r="S584" s="1111"/>
    </row>
    <row r="585" spans="1:19">
      <c r="A585" s="1111"/>
      <c r="B585" s="1111"/>
      <c r="C585" s="1111"/>
      <c r="D585" s="1111"/>
      <c r="E585" s="1111"/>
      <c r="F585" s="1111"/>
      <c r="G585" s="1111"/>
      <c r="H585" s="1111"/>
      <c r="I585" s="1111"/>
      <c r="J585" s="1111"/>
      <c r="K585" s="1111"/>
      <c r="L585" s="1111"/>
      <c r="M585" s="1111"/>
      <c r="N585" s="1111"/>
      <c r="O585" s="1111"/>
      <c r="P585" s="1111"/>
      <c r="Q585" s="1111"/>
      <c r="R585" s="1111"/>
      <c r="S585" s="1111"/>
    </row>
    <row r="586" spans="1:19">
      <c r="A586" s="1111"/>
      <c r="B586" s="1111"/>
      <c r="C586" s="1111"/>
      <c r="D586" s="1111"/>
      <c r="E586" s="1111"/>
      <c r="F586" s="1111"/>
      <c r="G586" s="1111"/>
      <c r="H586" s="1111"/>
      <c r="I586" s="1111"/>
      <c r="J586" s="1111"/>
      <c r="K586" s="1111"/>
      <c r="L586" s="1111"/>
      <c r="M586" s="1111"/>
      <c r="N586" s="1111"/>
      <c r="O586" s="1111"/>
      <c r="P586" s="1111"/>
      <c r="Q586" s="1111"/>
      <c r="R586" s="1111"/>
      <c r="S586" s="1111"/>
    </row>
    <row r="587" spans="1:19">
      <c r="A587" s="1111"/>
      <c r="B587" s="1111"/>
      <c r="C587" s="1111"/>
      <c r="D587" s="1111"/>
      <c r="E587" s="1111"/>
      <c r="F587" s="1111"/>
      <c r="G587" s="1111"/>
      <c r="H587" s="1111"/>
      <c r="I587" s="1111"/>
      <c r="J587" s="1111"/>
      <c r="K587" s="1111"/>
      <c r="L587" s="1111"/>
      <c r="M587" s="1111"/>
      <c r="N587" s="1111"/>
      <c r="O587" s="1111"/>
      <c r="P587" s="1111"/>
      <c r="Q587" s="1111"/>
      <c r="R587" s="1111"/>
      <c r="S587" s="1111"/>
    </row>
    <row r="588" spans="1:19">
      <c r="A588" s="1111"/>
      <c r="B588" s="1111"/>
      <c r="C588" s="1111"/>
      <c r="D588" s="1111"/>
      <c r="E588" s="1111"/>
      <c r="F588" s="1111"/>
      <c r="G588" s="1111"/>
      <c r="H588" s="1111"/>
      <c r="I588" s="1111"/>
      <c r="J588" s="1111"/>
      <c r="K588" s="1111"/>
      <c r="L588" s="1111"/>
      <c r="M588" s="1111"/>
      <c r="N588" s="1111"/>
      <c r="O588" s="1111"/>
      <c r="P588" s="1111"/>
      <c r="Q588" s="1111"/>
      <c r="R588" s="1111"/>
      <c r="S588" s="1111"/>
    </row>
    <row r="589" spans="1:19">
      <c r="A589" s="1111"/>
      <c r="B589" s="1111"/>
      <c r="C589" s="1111"/>
      <c r="D589" s="1111"/>
      <c r="E589" s="1111"/>
      <c r="F589" s="1111"/>
      <c r="G589" s="1111"/>
      <c r="H589" s="1111"/>
      <c r="I589" s="1111"/>
      <c r="J589" s="1111"/>
      <c r="K589" s="1111"/>
      <c r="L589" s="1111"/>
      <c r="M589" s="1111"/>
      <c r="N589" s="1111"/>
      <c r="O589" s="1111"/>
      <c r="P589" s="1111"/>
      <c r="Q589" s="1111"/>
      <c r="R589" s="1111"/>
      <c r="S589" s="1111"/>
    </row>
    <row r="590" spans="1:19">
      <c r="A590" s="1111"/>
      <c r="B590" s="1111"/>
      <c r="C590" s="1111"/>
      <c r="D590" s="1111"/>
      <c r="E590" s="1111"/>
      <c r="F590" s="1111"/>
      <c r="G590" s="1111"/>
      <c r="H590" s="1111"/>
      <c r="I590" s="1111"/>
      <c r="J590" s="1111"/>
      <c r="K590" s="1111"/>
      <c r="L590" s="1111"/>
      <c r="M590" s="1111"/>
      <c r="N590" s="1111"/>
      <c r="O590" s="1111"/>
      <c r="P590" s="1111"/>
      <c r="Q590" s="1111"/>
      <c r="R590" s="1111"/>
      <c r="S590" s="1111"/>
    </row>
    <row r="591" spans="1:19">
      <c r="A591" s="1111"/>
      <c r="B591" s="1111"/>
      <c r="C591" s="1111"/>
      <c r="D591" s="1111"/>
      <c r="E591" s="1111"/>
      <c r="F591" s="1111"/>
      <c r="G591" s="1111"/>
      <c r="H591" s="1111"/>
      <c r="I591" s="1111"/>
      <c r="J591" s="1111"/>
      <c r="K591" s="1111"/>
      <c r="L591" s="1111"/>
      <c r="M591" s="1111"/>
      <c r="N591" s="1111"/>
      <c r="O591" s="1111"/>
      <c r="P591" s="1111"/>
      <c r="Q591" s="1111"/>
      <c r="R591" s="1111"/>
      <c r="S591" s="1111"/>
    </row>
    <row r="592" spans="1:19">
      <c r="A592" s="1111"/>
      <c r="B592" s="1111"/>
      <c r="C592" s="1111"/>
      <c r="D592" s="1111"/>
      <c r="E592" s="1111"/>
      <c r="F592" s="1111"/>
      <c r="G592" s="1111"/>
      <c r="H592" s="1111"/>
      <c r="I592" s="1111"/>
      <c r="J592" s="1111"/>
      <c r="K592" s="1111"/>
      <c r="L592" s="1111"/>
      <c r="M592" s="1111"/>
      <c r="N592" s="1111"/>
      <c r="O592" s="1111"/>
      <c r="P592" s="1111"/>
      <c r="Q592" s="1111"/>
      <c r="R592" s="1111"/>
      <c r="S592" s="1111"/>
    </row>
    <row r="593" spans="1:19">
      <c r="A593" s="1111"/>
      <c r="B593" s="1111"/>
      <c r="C593" s="1111"/>
      <c r="D593" s="1111"/>
      <c r="E593" s="1111"/>
      <c r="F593" s="1111"/>
      <c r="G593" s="1111"/>
      <c r="H593" s="1111"/>
      <c r="I593" s="1111"/>
      <c r="J593" s="1111"/>
      <c r="K593" s="1111"/>
      <c r="L593" s="1111"/>
      <c r="M593" s="1111"/>
      <c r="N593" s="1111"/>
      <c r="O593" s="1111"/>
      <c r="P593" s="1111"/>
      <c r="Q593" s="1111"/>
      <c r="R593" s="1111"/>
      <c r="S593" s="1111"/>
    </row>
    <row r="594" spans="1:19">
      <c r="A594" s="1111"/>
      <c r="B594" s="1111"/>
      <c r="C594" s="1111"/>
      <c r="D594" s="1111"/>
      <c r="E594" s="1111"/>
      <c r="F594" s="1111"/>
      <c r="G594" s="1111"/>
      <c r="H594" s="1111"/>
      <c r="I594" s="1111"/>
      <c r="J594" s="1111"/>
      <c r="K594" s="1111"/>
      <c r="L594" s="1111"/>
      <c r="M594" s="1111"/>
      <c r="N594" s="1111"/>
      <c r="O594" s="1111"/>
      <c r="P594" s="1111"/>
      <c r="Q594" s="1111"/>
      <c r="R594" s="1111"/>
      <c r="S594" s="1111"/>
    </row>
    <row r="595" spans="1:19">
      <c r="A595" s="1111"/>
      <c r="B595" s="1111"/>
      <c r="C595" s="1111"/>
      <c r="D595" s="1111"/>
      <c r="E595" s="1111"/>
      <c r="F595" s="1111"/>
      <c r="G595" s="1111"/>
      <c r="H595" s="1111"/>
      <c r="I595" s="1111"/>
      <c r="J595" s="1111"/>
      <c r="K595" s="1111"/>
      <c r="L595" s="1111"/>
      <c r="M595" s="1111"/>
      <c r="N595" s="1111"/>
      <c r="O595" s="1111"/>
      <c r="P595" s="1111"/>
      <c r="Q595" s="1111"/>
      <c r="R595" s="1111"/>
      <c r="S595" s="1111"/>
    </row>
    <row r="596" spans="1:19">
      <c r="A596" s="1111"/>
      <c r="B596" s="1111"/>
      <c r="C596" s="1111"/>
      <c r="D596" s="1111"/>
      <c r="E596" s="1111"/>
      <c r="F596" s="1111"/>
      <c r="G596" s="1111"/>
      <c r="H596" s="1111"/>
      <c r="I596" s="1111"/>
      <c r="J596" s="1111"/>
      <c r="K596" s="1111"/>
      <c r="L596" s="1111"/>
      <c r="M596" s="1111"/>
      <c r="N596" s="1111"/>
      <c r="O596" s="1111"/>
      <c r="P596" s="1111"/>
      <c r="Q596" s="1111"/>
      <c r="R596" s="1111"/>
      <c r="S596" s="1111"/>
    </row>
    <row r="597" spans="1:19">
      <c r="A597" s="1111"/>
      <c r="B597" s="1111"/>
      <c r="C597" s="1111"/>
      <c r="D597" s="1111"/>
      <c r="E597" s="1111"/>
      <c r="F597" s="1111"/>
      <c r="G597" s="1111"/>
      <c r="H597" s="1111"/>
      <c r="I597" s="1111"/>
      <c r="J597" s="1111"/>
      <c r="K597" s="1111"/>
      <c r="L597" s="1111"/>
      <c r="M597" s="1111"/>
      <c r="N597" s="1111"/>
      <c r="O597" s="1111"/>
      <c r="P597" s="1111"/>
      <c r="Q597" s="1111"/>
      <c r="R597" s="1111"/>
      <c r="S597" s="1111"/>
    </row>
    <row r="598" spans="1:19">
      <c r="A598" s="1111"/>
      <c r="B598" s="1111"/>
      <c r="C598" s="1111"/>
      <c r="D598" s="1111"/>
      <c r="E598" s="1111"/>
      <c r="F598" s="1111"/>
      <c r="G598" s="1111"/>
      <c r="H598" s="1111"/>
      <c r="I598" s="1111"/>
      <c r="J598" s="1111"/>
      <c r="K598" s="1111"/>
      <c r="L598" s="1111"/>
      <c r="M598" s="1111"/>
      <c r="N598" s="1111"/>
      <c r="O598" s="1111"/>
      <c r="P598" s="1111"/>
      <c r="Q598" s="1111"/>
      <c r="R598" s="1111"/>
      <c r="S598" s="1111"/>
    </row>
    <row r="599" spans="1:19">
      <c r="A599" s="1111"/>
      <c r="B599" s="1111"/>
      <c r="C599" s="1111"/>
      <c r="D599" s="1111"/>
      <c r="E599" s="1111"/>
      <c r="F599" s="1111"/>
      <c r="G599" s="1111"/>
      <c r="H599" s="1111"/>
      <c r="I599" s="1111"/>
      <c r="J599" s="1111"/>
      <c r="K599" s="1111"/>
      <c r="L599" s="1111"/>
      <c r="M599" s="1111"/>
      <c r="N599" s="1111"/>
      <c r="O599" s="1111"/>
      <c r="P599" s="1111"/>
      <c r="Q599" s="1111"/>
      <c r="R599" s="1111"/>
      <c r="S599" s="1111"/>
    </row>
    <row r="600" spans="1:19">
      <c r="A600" s="1111"/>
      <c r="B600" s="1111"/>
      <c r="C600" s="1111"/>
      <c r="D600" s="1111"/>
      <c r="E600" s="1111"/>
      <c r="F600" s="1111"/>
      <c r="G600" s="1111"/>
      <c r="H600" s="1111"/>
      <c r="I600" s="1111"/>
      <c r="J600" s="1111"/>
      <c r="K600" s="1111"/>
      <c r="L600" s="1111"/>
      <c r="M600" s="1111"/>
      <c r="N600" s="1111"/>
      <c r="O600" s="1111"/>
      <c r="P600" s="1111"/>
      <c r="Q600" s="1111"/>
      <c r="R600" s="1111"/>
      <c r="S600" s="1111"/>
    </row>
    <row r="601" spans="1:19">
      <c r="A601" s="1111"/>
      <c r="B601" s="1111"/>
      <c r="C601" s="1111"/>
      <c r="D601" s="1111"/>
      <c r="E601" s="1111"/>
      <c r="F601" s="1111"/>
      <c r="G601" s="1111"/>
      <c r="H601" s="1111"/>
      <c r="I601" s="1111"/>
      <c r="J601" s="1111"/>
      <c r="K601" s="1111"/>
      <c r="L601" s="1111"/>
      <c r="M601" s="1111"/>
      <c r="N601" s="1111"/>
      <c r="O601" s="1111"/>
      <c r="P601" s="1111"/>
      <c r="Q601" s="1111"/>
      <c r="R601" s="1111"/>
      <c r="S601" s="1111"/>
    </row>
    <row r="602" spans="1:19">
      <c r="A602" s="1111"/>
      <c r="B602" s="1111"/>
      <c r="C602" s="1111"/>
      <c r="D602" s="1111"/>
      <c r="E602" s="1111"/>
      <c r="F602" s="1111"/>
      <c r="G602" s="1111"/>
      <c r="H602" s="1111"/>
      <c r="I602" s="1111"/>
      <c r="J602" s="1111"/>
      <c r="K602" s="1111"/>
      <c r="L602" s="1111"/>
      <c r="M602" s="1111"/>
      <c r="N602" s="1111"/>
      <c r="O602" s="1111"/>
      <c r="P602" s="1111"/>
      <c r="Q602" s="1111"/>
      <c r="R602" s="1111"/>
      <c r="S602" s="1111"/>
    </row>
    <row r="603" spans="1:19">
      <c r="A603" s="1111"/>
      <c r="B603" s="1111"/>
      <c r="C603" s="1111"/>
      <c r="D603" s="1111"/>
      <c r="E603" s="1111"/>
      <c r="F603" s="1111"/>
      <c r="G603" s="1111"/>
      <c r="H603" s="1111"/>
      <c r="I603" s="1111"/>
      <c r="J603" s="1111"/>
      <c r="K603" s="1111"/>
      <c r="L603" s="1111"/>
      <c r="M603" s="1111"/>
      <c r="N603" s="1111"/>
      <c r="O603" s="1111"/>
      <c r="P603" s="1111"/>
      <c r="Q603" s="1111"/>
      <c r="R603" s="1111"/>
      <c r="S603" s="1111"/>
    </row>
    <row r="604" spans="1:19">
      <c r="A604" s="1111"/>
      <c r="B604" s="1111"/>
      <c r="C604" s="1111"/>
      <c r="D604" s="1111"/>
      <c r="E604" s="1111"/>
      <c r="F604" s="1111"/>
      <c r="G604" s="1111"/>
      <c r="H604" s="1111"/>
      <c r="I604" s="1111"/>
      <c r="J604" s="1111"/>
      <c r="K604" s="1111"/>
      <c r="L604" s="1111"/>
      <c r="M604" s="1111"/>
      <c r="N604" s="1111"/>
      <c r="O604" s="1111"/>
      <c r="P604" s="1111"/>
      <c r="Q604" s="1111"/>
      <c r="R604" s="1111"/>
      <c r="S604" s="1111"/>
    </row>
    <row r="605" spans="1:19">
      <c r="A605" s="1111"/>
      <c r="B605" s="1111"/>
      <c r="C605" s="1111"/>
      <c r="D605" s="1111"/>
      <c r="E605" s="1111"/>
      <c r="F605" s="1111"/>
      <c r="G605" s="1111"/>
      <c r="H605" s="1111"/>
      <c r="I605" s="1111"/>
      <c r="J605" s="1111"/>
      <c r="K605" s="1111"/>
      <c r="L605" s="1111"/>
      <c r="M605" s="1111"/>
      <c r="N605" s="1111"/>
      <c r="O605" s="1111"/>
      <c r="P605" s="1111"/>
      <c r="Q605" s="1111"/>
      <c r="R605" s="1111"/>
      <c r="S605" s="1111"/>
    </row>
    <row r="606" spans="1:19">
      <c r="A606" s="1111"/>
      <c r="B606" s="1111"/>
      <c r="C606" s="1111"/>
      <c r="D606" s="1111"/>
      <c r="E606" s="1111"/>
      <c r="F606" s="1111"/>
      <c r="G606" s="1111"/>
      <c r="H606" s="1111"/>
      <c r="I606" s="1111"/>
      <c r="J606" s="1111"/>
      <c r="K606" s="1111"/>
      <c r="L606" s="1111"/>
      <c r="M606" s="1111"/>
      <c r="N606" s="1111"/>
      <c r="O606" s="1111"/>
      <c r="P606" s="1111"/>
      <c r="Q606" s="1111"/>
      <c r="R606" s="1111"/>
      <c r="S606" s="1111"/>
    </row>
    <row r="607" spans="1:19">
      <c r="A607" s="1111"/>
      <c r="B607" s="1111"/>
      <c r="C607" s="1111"/>
      <c r="D607" s="1111"/>
      <c r="E607" s="1111"/>
      <c r="F607" s="1111"/>
      <c r="G607" s="1111"/>
      <c r="H607" s="1111"/>
      <c r="I607" s="1111"/>
      <c r="J607" s="1111"/>
      <c r="K607" s="1111"/>
      <c r="L607" s="1111"/>
      <c r="M607" s="1111"/>
      <c r="N607" s="1111"/>
      <c r="O607" s="1111"/>
      <c r="P607" s="1111"/>
      <c r="Q607" s="1111"/>
      <c r="R607" s="1111"/>
      <c r="S607" s="1111"/>
    </row>
    <row r="608" spans="1:19">
      <c r="A608" s="1111"/>
      <c r="B608" s="1111"/>
      <c r="C608" s="1111"/>
      <c r="D608" s="1111"/>
      <c r="E608" s="1111"/>
      <c r="F608" s="1111"/>
      <c r="G608" s="1111"/>
      <c r="H608" s="1111"/>
      <c r="I608" s="1111"/>
      <c r="J608" s="1111"/>
      <c r="K608" s="1111"/>
      <c r="L608" s="1111"/>
      <c r="M608" s="1111"/>
      <c r="N608" s="1111"/>
      <c r="O608" s="1111"/>
      <c r="P608" s="1111"/>
      <c r="Q608" s="1111"/>
      <c r="R608" s="1111"/>
      <c r="S608" s="1111"/>
    </row>
    <row r="609" spans="1:19">
      <c r="A609" s="1111"/>
      <c r="B609" s="1111"/>
      <c r="C609" s="1111"/>
      <c r="D609" s="1111"/>
      <c r="E609" s="1111"/>
      <c r="F609" s="1111"/>
      <c r="G609" s="1111"/>
      <c r="H609" s="1111"/>
      <c r="I609" s="1111"/>
      <c r="J609" s="1111"/>
      <c r="K609" s="1111"/>
      <c r="L609" s="1111"/>
      <c r="M609" s="1111"/>
      <c r="N609" s="1111"/>
      <c r="O609" s="1111"/>
      <c r="P609" s="1111"/>
      <c r="Q609" s="1111"/>
      <c r="R609" s="1111"/>
      <c r="S609" s="1111"/>
    </row>
    <row r="610" spans="1:19">
      <c r="A610" s="1111"/>
      <c r="B610" s="1111"/>
      <c r="C610" s="1111"/>
      <c r="D610" s="1111"/>
      <c r="E610" s="1111"/>
      <c r="F610" s="1111"/>
      <c r="G610" s="1111"/>
      <c r="H610" s="1111"/>
      <c r="I610" s="1111"/>
      <c r="J610" s="1111"/>
      <c r="K610" s="1111"/>
      <c r="L610" s="1111"/>
      <c r="M610" s="1111"/>
      <c r="N610" s="1111"/>
      <c r="O610" s="1111"/>
      <c r="P610" s="1111"/>
      <c r="Q610" s="1111"/>
      <c r="R610" s="1111"/>
      <c r="S610" s="1111"/>
    </row>
    <row r="611" spans="1:19">
      <c r="A611" s="1111"/>
      <c r="B611" s="1111"/>
      <c r="C611" s="1111"/>
      <c r="D611" s="1111"/>
      <c r="E611" s="1111"/>
      <c r="F611" s="1111"/>
      <c r="G611" s="1111"/>
      <c r="H611" s="1111"/>
      <c r="I611" s="1111"/>
      <c r="J611" s="1111"/>
      <c r="K611" s="1111"/>
      <c r="L611" s="1111"/>
      <c r="M611" s="1111"/>
      <c r="N611" s="1111"/>
      <c r="O611" s="1111"/>
      <c r="P611" s="1111"/>
      <c r="Q611" s="1111"/>
      <c r="R611" s="1111"/>
      <c r="S611" s="1111"/>
    </row>
    <row r="612" spans="1:19">
      <c r="A612" s="1111"/>
      <c r="B612" s="1111"/>
      <c r="C612" s="1111"/>
      <c r="D612" s="1111"/>
      <c r="E612" s="1111"/>
      <c r="F612" s="1111"/>
      <c r="G612" s="1111"/>
      <c r="H612" s="1111"/>
      <c r="I612" s="1111"/>
      <c r="J612" s="1111"/>
      <c r="K612" s="1111"/>
      <c r="L612" s="1111"/>
      <c r="M612" s="1111"/>
      <c r="N612" s="1111"/>
      <c r="O612" s="1111"/>
      <c r="P612" s="1111"/>
      <c r="Q612" s="1111"/>
      <c r="R612" s="1111"/>
      <c r="S612" s="1111"/>
    </row>
    <row r="613" spans="1:19">
      <c r="A613" s="1111"/>
      <c r="B613" s="1111"/>
      <c r="C613" s="1111"/>
      <c r="D613" s="1111"/>
      <c r="E613" s="1111"/>
      <c r="F613" s="1111"/>
      <c r="G613" s="1111"/>
      <c r="H613" s="1111"/>
      <c r="I613" s="1111"/>
      <c r="J613" s="1111"/>
      <c r="K613" s="1111"/>
      <c r="L613" s="1111"/>
      <c r="M613" s="1111"/>
      <c r="N613" s="1111"/>
      <c r="O613" s="1111"/>
      <c r="P613" s="1111"/>
      <c r="Q613" s="1111"/>
      <c r="R613" s="1111"/>
      <c r="S613" s="1111"/>
    </row>
    <row r="614" spans="1:19">
      <c r="A614" s="1111"/>
      <c r="B614" s="1111"/>
      <c r="C614" s="1111"/>
      <c r="D614" s="1111"/>
      <c r="E614" s="1111"/>
      <c r="F614" s="1111"/>
      <c r="G614" s="1111"/>
      <c r="H614" s="1111"/>
      <c r="I614" s="1111"/>
      <c r="J614" s="1111"/>
      <c r="K614" s="1111"/>
      <c r="L614" s="1111"/>
      <c r="M614" s="1111"/>
      <c r="N614" s="1111"/>
      <c r="O614" s="1111"/>
      <c r="P614" s="1111"/>
      <c r="Q614" s="1111"/>
      <c r="R614" s="1111"/>
      <c r="S614" s="1111"/>
    </row>
    <row r="615" spans="1:19">
      <c r="A615" s="1111"/>
      <c r="B615" s="1111"/>
      <c r="C615" s="1111"/>
      <c r="D615" s="1111"/>
      <c r="E615" s="1111"/>
      <c r="F615" s="1111"/>
      <c r="G615" s="1111"/>
      <c r="H615" s="1111"/>
      <c r="I615" s="1111"/>
      <c r="J615" s="1111"/>
      <c r="K615" s="1111"/>
      <c r="L615" s="1111"/>
      <c r="M615" s="1111"/>
      <c r="N615" s="1111"/>
      <c r="O615" s="1111"/>
      <c r="P615" s="1111"/>
      <c r="Q615" s="1111"/>
      <c r="R615" s="1111"/>
      <c r="S615" s="1111"/>
    </row>
    <row r="616" spans="1:19">
      <c r="A616" s="1111"/>
      <c r="B616" s="1111"/>
      <c r="C616" s="1111"/>
      <c r="D616" s="1111"/>
      <c r="E616" s="1111"/>
      <c r="F616" s="1111"/>
      <c r="G616" s="1111"/>
      <c r="H616" s="1111"/>
      <c r="I616" s="1111"/>
      <c r="J616" s="1111"/>
      <c r="K616" s="1111"/>
      <c r="L616" s="1111"/>
      <c r="M616" s="1111"/>
      <c r="N616" s="1111"/>
      <c r="O616" s="1111"/>
      <c r="P616" s="1111"/>
      <c r="Q616" s="1111"/>
      <c r="R616" s="1111"/>
      <c r="S616" s="1111"/>
    </row>
    <row r="617" spans="1:19">
      <c r="A617" s="1111"/>
      <c r="B617" s="1111"/>
      <c r="C617" s="1111"/>
      <c r="D617" s="1111"/>
      <c r="E617" s="1111"/>
      <c r="F617" s="1111"/>
      <c r="G617" s="1111"/>
      <c r="H617" s="1111"/>
      <c r="I617" s="1111"/>
      <c r="J617" s="1111"/>
      <c r="K617" s="1111"/>
      <c r="L617" s="1111"/>
      <c r="M617" s="1111"/>
      <c r="N617" s="1111"/>
      <c r="O617" s="1111"/>
      <c r="P617" s="1111"/>
      <c r="Q617" s="1111"/>
      <c r="R617" s="1111"/>
      <c r="S617" s="1111"/>
    </row>
    <row r="618" spans="1:19">
      <c r="A618" s="1111"/>
      <c r="B618" s="1111"/>
      <c r="C618" s="1111"/>
      <c r="D618" s="1111"/>
      <c r="E618" s="1111"/>
      <c r="F618" s="1111"/>
      <c r="G618" s="1111"/>
      <c r="H618" s="1111"/>
      <c r="I618" s="1111"/>
      <c r="J618" s="1111"/>
      <c r="K618" s="1111"/>
      <c r="L618" s="1111"/>
      <c r="M618" s="1111"/>
      <c r="N618" s="1111"/>
      <c r="O618" s="1111"/>
      <c r="P618" s="1111"/>
      <c r="Q618" s="1111"/>
      <c r="R618" s="1111"/>
      <c r="S618" s="1111"/>
    </row>
    <row r="619" spans="1:19">
      <c r="A619" s="1111"/>
      <c r="B619" s="1111"/>
      <c r="C619" s="1111"/>
      <c r="D619" s="1111"/>
      <c r="E619" s="1111"/>
      <c r="F619" s="1111"/>
      <c r="G619" s="1111"/>
      <c r="H619" s="1111"/>
      <c r="I619" s="1111"/>
      <c r="J619" s="1111"/>
      <c r="K619" s="1111"/>
      <c r="L619" s="1111"/>
      <c r="M619" s="1111"/>
      <c r="N619" s="1111"/>
      <c r="O619" s="1111"/>
      <c r="P619" s="1111"/>
      <c r="Q619" s="1111"/>
      <c r="R619" s="1111"/>
      <c r="S619" s="1111"/>
    </row>
    <row r="620" spans="1:19">
      <c r="A620" s="1111"/>
      <c r="B620" s="1111"/>
      <c r="C620" s="1111"/>
      <c r="D620" s="1111"/>
      <c r="E620" s="1111"/>
      <c r="F620" s="1111"/>
      <c r="G620" s="1111"/>
      <c r="H620" s="1111"/>
      <c r="I620" s="1111"/>
      <c r="J620" s="1111"/>
      <c r="K620" s="1111"/>
      <c r="L620" s="1111"/>
      <c r="M620" s="1111"/>
      <c r="N620" s="1111"/>
      <c r="O620" s="1111"/>
      <c r="P620" s="1111"/>
      <c r="Q620" s="1111"/>
      <c r="R620" s="1111"/>
      <c r="S620" s="1111"/>
    </row>
    <row r="621" spans="1:19">
      <c r="A621" s="1111"/>
      <c r="B621" s="1111"/>
      <c r="C621" s="1111"/>
      <c r="D621" s="1111"/>
      <c r="E621" s="1111"/>
      <c r="F621" s="1111"/>
      <c r="G621" s="1111"/>
      <c r="H621" s="1111"/>
      <c r="I621" s="1111"/>
      <c r="J621" s="1111"/>
      <c r="K621" s="1111"/>
      <c r="L621" s="1111"/>
      <c r="M621" s="1111"/>
      <c r="N621" s="1111"/>
      <c r="O621" s="1111"/>
      <c r="P621" s="1111"/>
      <c r="Q621" s="1111"/>
      <c r="R621" s="1111"/>
      <c r="S621" s="1111"/>
    </row>
    <row r="622" spans="1:19">
      <c r="A622" s="1111"/>
      <c r="B622" s="1111"/>
      <c r="C622" s="1111"/>
      <c r="D622" s="1111"/>
      <c r="E622" s="1111"/>
      <c r="F622" s="1111"/>
      <c r="G622" s="1111"/>
      <c r="H622" s="1111"/>
      <c r="I622" s="1111"/>
      <c r="J622" s="1111"/>
      <c r="K622" s="1111"/>
      <c r="L622" s="1111"/>
      <c r="M622" s="1111"/>
      <c r="N622" s="1111"/>
      <c r="O622" s="1111"/>
      <c r="P622" s="1111"/>
      <c r="Q622" s="1111"/>
      <c r="R622" s="1111"/>
      <c r="S622" s="1111"/>
    </row>
    <row r="623" spans="1:19">
      <c r="A623" s="1111"/>
      <c r="B623" s="1111"/>
      <c r="C623" s="1111"/>
      <c r="D623" s="1111"/>
      <c r="E623" s="1111"/>
      <c r="F623" s="1111"/>
      <c r="G623" s="1111"/>
      <c r="H623" s="1111"/>
      <c r="I623" s="1111"/>
      <c r="J623" s="1111"/>
      <c r="K623" s="1111"/>
      <c r="L623" s="1111"/>
      <c r="M623" s="1111"/>
      <c r="N623" s="1111"/>
      <c r="O623" s="1111"/>
      <c r="P623" s="1111"/>
      <c r="Q623" s="1111"/>
      <c r="R623" s="1111"/>
      <c r="S623" s="1111"/>
    </row>
    <row r="624" spans="1:19">
      <c r="A624" s="1111"/>
      <c r="B624" s="1111"/>
      <c r="C624" s="1111"/>
      <c r="D624" s="1111"/>
      <c r="E624" s="1111"/>
      <c r="F624" s="1111"/>
      <c r="G624" s="1111"/>
      <c r="H624" s="1111"/>
      <c r="I624" s="1111"/>
      <c r="J624" s="1111"/>
      <c r="K624" s="1111"/>
      <c r="L624" s="1111"/>
      <c r="M624" s="1111"/>
      <c r="N624" s="1111"/>
      <c r="O624" s="1111"/>
      <c r="P624" s="1111"/>
      <c r="Q624" s="1111"/>
      <c r="R624" s="1111"/>
      <c r="S624" s="1111"/>
    </row>
    <row r="625" spans="1:19">
      <c r="A625" s="1111"/>
      <c r="B625" s="1111"/>
      <c r="C625" s="1111"/>
      <c r="D625" s="1111"/>
      <c r="E625" s="1111"/>
      <c r="F625" s="1111"/>
      <c r="G625" s="1111"/>
      <c r="H625" s="1111"/>
      <c r="I625" s="1111"/>
      <c r="J625" s="1111"/>
      <c r="K625" s="1111"/>
      <c r="L625" s="1111"/>
      <c r="M625" s="1111"/>
      <c r="N625" s="1111"/>
      <c r="O625" s="1111"/>
      <c r="P625" s="1111"/>
      <c r="Q625" s="1111"/>
      <c r="R625" s="1111"/>
      <c r="S625" s="1111"/>
    </row>
    <row r="626" spans="1:19">
      <c r="A626" s="1111"/>
      <c r="B626" s="1111"/>
      <c r="C626" s="1111"/>
      <c r="D626" s="1111"/>
      <c r="E626" s="1111"/>
      <c r="F626" s="1111"/>
      <c r="G626" s="1111"/>
      <c r="H626" s="1111"/>
      <c r="I626" s="1111"/>
      <c r="J626" s="1111"/>
      <c r="K626" s="1111"/>
      <c r="L626" s="1111"/>
      <c r="M626" s="1111"/>
      <c r="N626" s="1111"/>
      <c r="O626" s="1111"/>
      <c r="P626" s="1111"/>
      <c r="Q626" s="1111"/>
      <c r="R626" s="1111"/>
      <c r="S626" s="1111"/>
    </row>
    <row r="627" spans="1:19">
      <c r="A627" s="1111"/>
      <c r="B627" s="1111"/>
      <c r="C627" s="1111"/>
      <c r="D627" s="1111"/>
      <c r="E627" s="1111"/>
      <c r="F627" s="1111"/>
      <c r="G627" s="1111"/>
      <c r="H627" s="1111"/>
      <c r="I627" s="1111"/>
      <c r="J627" s="1111"/>
      <c r="K627" s="1111"/>
      <c r="L627" s="1111"/>
      <c r="M627" s="1111"/>
      <c r="N627" s="1111"/>
      <c r="O627" s="1111"/>
      <c r="P627" s="1111"/>
      <c r="Q627" s="1111"/>
      <c r="R627" s="1111"/>
      <c r="S627" s="1111"/>
    </row>
    <row r="628" spans="1:19">
      <c r="A628" s="1111"/>
      <c r="B628" s="1111"/>
      <c r="C628" s="1111"/>
      <c r="D628" s="1111"/>
      <c r="E628" s="1111"/>
      <c r="F628" s="1111"/>
      <c r="G628" s="1111"/>
      <c r="H628" s="1111"/>
      <c r="I628" s="1111"/>
      <c r="J628" s="1111"/>
      <c r="K628" s="1111"/>
      <c r="L628" s="1111"/>
      <c r="M628" s="1111"/>
      <c r="N628" s="1111"/>
      <c r="O628" s="1111"/>
      <c r="P628" s="1111"/>
      <c r="Q628" s="1111"/>
      <c r="R628" s="1111"/>
      <c r="S628" s="1111"/>
    </row>
    <row r="629" spans="1:19">
      <c r="A629" s="1111"/>
      <c r="B629" s="1111"/>
      <c r="C629" s="1111"/>
      <c r="D629" s="1111"/>
      <c r="E629" s="1111"/>
      <c r="F629" s="1111"/>
      <c r="G629" s="1111"/>
      <c r="H629" s="1111"/>
      <c r="I629" s="1111"/>
      <c r="J629" s="1111"/>
      <c r="K629" s="1111"/>
      <c r="L629" s="1111"/>
      <c r="M629" s="1111"/>
      <c r="N629" s="1111"/>
      <c r="O629" s="1111"/>
      <c r="P629" s="1111"/>
      <c r="Q629" s="1111"/>
      <c r="R629" s="1111"/>
      <c r="S629" s="1111"/>
    </row>
    <row r="630" spans="1:19">
      <c r="A630" s="1111"/>
      <c r="B630" s="1111"/>
      <c r="C630" s="1111"/>
      <c r="D630" s="1111"/>
      <c r="E630" s="1111"/>
      <c r="F630" s="1111"/>
      <c r="G630" s="1111"/>
      <c r="H630" s="1111"/>
      <c r="I630" s="1111"/>
      <c r="J630" s="1111"/>
      <c r="K630" s="1111"/>
      <c r="L630" s="1111"/>
      <c r="M630" s="1111"/>
      <c r="N630" s="1111"/>
      <c r="O630" s="1111"/>
      <c r="P630" s="1111"/>
      <c r="Q630" s="1111"/>
      <c r="R630" s="1111"/>
      <c r="S630" s="1111"/>
    </row>
    <row r="631" spans="1:19">
      <c r="A631" s="1111"/>
      <c r="B631" s="1111"/>
      <c r="C631" s="1111"/>
      <c r="D631" s="1111"/>
      <c r="E631" s="1111"/>
      <c r="F631" s="1111"/>
      <c r="G631" s="1111"/>
      <c r="H631" s="1111"/>
      <c r="I631" s="1111"/>
      <c r="J631" s="1111"/>
      <c r="K631" s="1111"/>
      <c r="L631" s="1111"/>
      <c r="M631" s="1111"/>
      <c r="N631" s="1111"/>
      <c r="O631" s="1111"/>
      <c r="P631" s="1111"/>
      <c r="Q631" s="1111"/>
      <c r="R631" s="1111"/>
      <c r="S631" s="1111"/>
    </row>
    <row r="632" spans="1:19">
      <c r="A632" s="1111"/>
      <c r="B632" s="1111"/>
      <c r="C632" s="1111"/>
      <c r="D632" s="1111"/>
      <c r="E632" s="1111"/>
      <c r="F632" s="1111"/>
      <c r="G632" s="1111"/>
      <c r="H632" s="1111"/>
      <c r="I632" s="1111"/>
      <c r="J632" s="1111"/>
      <c r="K632" s="1111"/>
      <c r="L632" s="1111"/>
      <c r="M632" s="1111"/>
      <c r="N632" s="1111"/>
      <c r="O632" s="1111"/>
      <c r="P632" s="1111"/>
      <c r="Q632" s="1111"/>
      <c r="R632" s="1111"/>
      <c r="S632" s="1111"/>
    </row>
    <row r="633" spans="1:19">
      <c r="A633" s="1111"/>
      <c r="B633" s="1111"/>
      <c r="C633" s="1111"/>
      <c r="D633" s="1111"/>
      <c r="E633" s="1111"/>
      <c r="F633" s="1111"/>
      <c r="G633" s="1111"/>
      <c r="H633" s="1111"/>
      <c r="I633" s="1111"/>
      <c r="J633" s="1111"/>
      <c r="K633" s="1111"/>
      <c r="L633" s="1111"/>
      <c r="M633" s="1111"/>
      <c r="N633" s="1111"/>
      <c r="O633" s="1111"/>
      <c r="P633" s="1111"/>
      <c r="Q633" s="1111"/>
      <c r="R633" s="1111"/>
      <c r="S633" s="1111"/>
    </row>
    <row r="634" spans="1:19">
      <c r="A634" s="1111"/>
      <c r="B634" s="1111"/>
      <c r="C634" s="1111"/>
      <c r="D634" s="1111"/>
      <c r="E634" s="1111"/>
      <c r="F634" s="1111"/>
      <c r="G634" s="1111"/>
      <c r="H634" s="1111"/>
      <c r="I634" s="1111"/>
      <c r="J634" s="1111"/>
      <c r="K634" s="1111"/>
      <c r="L634" s="1111"/>
      <c r="M634" s="1111"/>
      <c r="N634" s="1111"/>
      <c r="O634" s="1111"/>
      <c r="P634" s="1111"/>
      <c r="Q634" s="1111"/>
      <c r="R634" s="1111"/>
      <c r="S634" s="1111"/>
    </row>
    <row r="635" spans="1:19">
      <c r="A635" s="1111"/>
      <c r="B635" s="1111"/>
      <c r="C635" s="1111"/>
      <c r="D635" s="1111"/>
      <c r="E635" s="1111"/>
      <c r="F635" s="1111"/>
      <c r="G635" s="1111"/>
      <c r="H635" s="1111"/>
      <c r="I635" s="1111"/>
      <c r="J635" s="1111"/>
      <c r="K635" s="1111"/>
      <c r="L635" s="1111"/>
      <c r="M635" s="1111"/>
      <c r="N635" s="1111"/>
      <c r="O635" s="1111"/>
      <c r="P635" s="1111"/>
      <c r="Q635" s="1111"/>
      <c r="R635" s="1111"/>
      <c r="S635" s="1111"/>
    </row>
    <row r="636" spans="1:19">
      <c r="A636" s="1111"/>
      <c r="B636" s="1111"/>
      <c r="C636" s="1111"/>
      <c r="D636" s="1111"/>
      <c r="E636" s="1111"/>
      <c r="F636" s="1111"/>
      <c r="G636" s="1111"/>
      <c r="H636" s="1111"/>
      <c r="I636" s="1111"/>
      <c r="J636" s="1111"/>
      <c r="K636" s="1111"/>
      <c r="L636" s="1111"/>
      <c r="M636" s="1111"/>
      <c r="N636" s="1111"/>
      <c r="O636" s="1111"/>
      <c r="P636" s="1111"/>
      <c r="Q636" s="1111"/>
      <c r="R636" s="1111"/>
      <c r="S636" s="1111"/>
    </row>
    <row r="637" spans="1:19">
      <c r="A637" s="1111"/>
      <c r="B637" s="1111"/>
      <c r="C637" s="1111"/>
      <c r="D637" s="1111"/>
      <c r="E637" s="1111"/>
      <c r="F637" s="1111"/>
      <c r="G637" s="1111"/>
      <c r="H637" s="1111"/>
      <c r="I637" s="1111"/>
      <c r="J637" s="1111"/>
      <c r="K637" s="1111"/>
      <c r="L637" s="1111"/>
      <c r="M637" s="1111"/>
      <c r="N637" s="1111"/>
      <c r="O637" s="1111"/>
      <c r="P637" s="1111"/>
      <c r="Q637" s="1111"/>
      <c r="R637" s="1111"/>
      <c r="S637" s="1111"/>
    </row>
    <row r="638" spans="1:19">
      <c r="A638" s="1111"/>
      <c r="B638" s="1111"/>
      <c r="C638" s="1111"/>
      <c r="D638" s="1111"/>
      <c r="E638" s="1111"/>
      <c r="F638" s="1111"/>
      <c r="G638" s="1111"/>
      <c r="H638" s="1111"/>
      <c r="I638" s="1111"/>
      <c r="J638" s="1111"/>
      <c r="K638" s="1111"/>
      <c r="L638" s="1111"/>
      <c r="M638" s="1111"/>
      <c r="N638" s="1111"/>
      <c r="O638" s="1111"/>
      <c r="P638" s="1111"/>
      <c r="Q638" s="1111"/>
      <c r="R638" s="1111"/>
      <c r="S638" s="1111"/>
    </row>
    <row r="639" spans="1:19">
      <c r="A639" s="1111"/>
      <c r="B639" s="1111"/>
      <c r="C639" s="1111"/>
      <c r="D639" s="1111"/>
      <c r="E639" s="1111"/>
      <c r="F639" s="1111"/>
      <c r="G639" s="1111"/>
      <c r="H639" s="1111"/>
      <c r="I639" s="1111"/>
      <c r="J639" s="1111"/>
      <c r="K639" s="1111"/>
      <c r="L639" s="1111"/>
      <c r="M639" s="1111"/>
      <c r="N639" s="1111"/>
      <c r="O639" s="1111"/>
      <c r="P639" s="1111"/>
      <c r="Q639" s="1111"/>
      <c r="R639" s="1111"/>
      <c r="S639" s="1111"/>
    </row>
    <row r="640" spans="1:19">
      <c r="A640" s="1111"/>
      <c r="B640" s="1111"/>
      <c r="C640" s="1111"/>
      <c r="D640" s="1111"/>
      <c r="E640" s="1111"/>
      <c r="F640" s="1111"/>
      <c r="G640" s="1111"/>
      <c r="H640" s="1111"/>
      <c r="I640" s="1111"/>
      <c r="J640" s="1111"/>
      <c r="K640" s="1111"/>
      <c r="L640" s="1111"/>
      <c r="M640" s="1111"/>
      <c r="N640" s="1111"/>
      <c r="O640" s="1111"/>
      <c r="P640" s="1111"/>
      <c r="Q640" s="1111"/>
      <c r="R640" s="1111"/>
      <c r="S640" s="1111"/>
    </row>
    <row r="641" spans="1:19">
      <c r="A641" s="1111"/>
      <c r="B641" s="1111"/>
      <c r="C641" s="1111"/>
      <c r="D641" s="1111"/>
      <c r="E641" s="1111"/>
      <c r="F641" s="1111"/>
      <c r="G641" s="1111"/>
      <c r="H641" s="1111"/>
      <c r="I641" s="1111"/>
      <c r="J641" s="1111"/>
      <c r="K641" s="1111"/>
      <c r="L641" s="1111"/>
      <c r="M641" s="1111"/>
      <c r="N641" s="1111"/>
      <c r="O641" s="1111"/>
      <c r="P641" s="1111"/>
      <c r="Q641" s="1111"/>
      <c r="R641" s="1111"/>
      <c r="S641" s="1111"/>
    </row>
    <row r="642" spans="1:19">
      <c r="A642" s="1111"/>
      <c r="B642" s="1111"/>
      <c r="C642" s="1111"/>
      <c r="D642" s="1111"/>
      <c r="E642" s="1111"/>
      <c r="F642" s="1111"/>
      <c r="G642" s="1111"/>
      <c r="H642" s="1111"/>
      <c r="I642" s="1111"/>
      <c r="J642" s="1111"/>
      <c r="K642" s="1111"/>
      <c r="L642" s="1111"/>
      <c r="M642" s="1111"/>
      <c r="N642" s="1111"/>
      <c r="O642" s="1111"/>
      <c r="P642" s="1111"/>
      <c r="Q642" s="1111"/>
      <c r="R642" s="1111"/>
      <c r="S642" s="1111"/>
    </row>
    <row r="643" spans="1:19">
      <c r="A643" s="1111"/>
      <c r="B643" s="1111"/>
      <c r="C643" s="1111"/>
      <c r="D643" s="1111"/>
      <c r="E643" s="1111"/>
      <c r="F643" s="1111"/>
      <c r="G643" s="1111"/>
      <c r="H643" s="1111"/>
      <c r="I643" s="1111"/>
      <c r="J643" s="1111"/>
      <c r="K643" s="1111"/>
      <c r="L643" s="1111"/>
      <c r="M643" s="1111"/>
      <c r="N643" s="1111"/>
      <c r="O643" s="1111"/>
      <c r="P643" s="1111"/>
      <c r="Q643" s="1111"/>
      <c r="R643" s="1111"/>
      <c r="S643" s="1111"/>
    </row>
    <row r="644" spans="1:19">
      <c r="A644" s="1111"/>
      <c r="B644" s="1111"/>
      <c r="C644" s="1111"/>
      <c r="D644" s="1111"/>
      <c r="E644" s="1111"/>
      <c r="F644" s="1111"/>
      <c r="G644" s="1111"/>
      <c r="H644" s="1111"/>
      <c r="I644" s="1111"/>
      <c r="J644" s="1111"/>
      <c r="K644" s="1111"/>
      <c r="L644" s="1111"/>
      <c r="M644" s="1111"/>
      <c r="N644" s="1111"/>
      <c r="O644" s="1111"/>
      <c r="P644" s="1111"/>
      <c r="Q644" s="1111"/>
      <c r="R644" s="1111"/>
      <c r="S644" s="1111"/>
    </row>
    <row r="645" spans="1:19">
      <c r="A645" s="1111"/>
      <c r="B645" s="1111"/>
      <c r="C645" s="1111"/>
      <c r="D645" s="1111"/>
      <c r="E645" s="1111"/>
      <c r="F645" s="1111"/>
      <c r="G645" s="1111"/>
      <c r="H645" s="1111"/>
      <c r="I645" s="1111"/>
      <c r="J645" s="1111"/>
      <c r="K645" s="1111"/>
      <c r="L645" s="1111"/>
      <c r="M645" s="1111"/>
      <c r="N645" s="1111"/>
      <c r="O645" s="1111"/>
      <c r="P645" s="1111"/>
      <c r="Q645" s="1111"/>
      <c r="R645" s="1111"/>
      <c r="S645" s="1111"/>
    </row>
    <row r="646" spans="1:19">
      <c r="A646" s="1111"/>
      <c r="B646" s="1111"/>
      <c r="C646" s="1111"/>
      <c r="D646" s="1111"/>
      <c r="E646" s="1111"/>
      <c r="F646" s="1111"/>
      <c r="G646" s="1111"/>
      <c r="H646" s="1111"/>
      <c r="I646" s="1111"/>
      <c r="J646" s="1111"/>
      <c r="K646" s="1111"/>
      <c r="L646" s="1111"/>
      <c r="M646" s="1111"/>
      <c r="N646" s="1111"/>
      <c r="O646" s="1111"/>
      <c r="P646" s="1111"/>
      <c r="Q646" s="1111"/>
      <c r="R646" s="1111"/>
      <c r="S646" s="1111"/>
    </row>
    <row r="647" spans="1:19">
      <c r="A647" s="1111"/>
      <c r="B647" s="1111"/>
      <c r="C647" s="1111"/>
      <c r="D647" s="1111"/>
      <c r="E647" s="1111"/>
      <c r="F647" s="1111"/>
      <c r="G647" s="1111"/>
      <c r="H647" s="1111"/>
      <c r="I647" s="1111"/>
      <c r="J647" s="1111"/>
      <c r="K647" s="1111"/>
      <c r="L647" s="1111"/>
      <c r="M647" s="1111"/>
      <c r="N647" s="1111"/>
      <c r="O647" s="1111"/>
      <c r="P647" s="1111"/>
      <c r="Q647" s="1111"/>
      <c r="R647" s="1111"/>
      <c r="S647" s="1111"/>
    </row>
    <row r="648" spans="1:19">
      <c r="A648" s="1111"/>
      <c r="B648" s="1111"/>
      <c r="C648" s="1111"/>
      <c r="D648" s="1111"/>
      <c r="E648" s="1111"/>
      <c r="F648" s="1111"/>
      <c r="G648" s="1111"/>
      <c r="H648" s="1111"/>
      <c r="I648" s="1111"/>
      <c r="J648" s="1111"/>
      <c r="K648" s="1111"/>
      <c r="L648" s="1111"/>
      <c r="M648" s="1111"/>
      <c r="N648" s="1111"/>
      <c r="O648" s="1111"/>
      <c r="P648" s="1111"/>
      <c r="Q648" s="1111"/>
      <c r="R648" s="1111"/>
      <c r="S648" s="1111"/>
    </row>
    <row r="649" spans="1:19">
      <c r="A649" s="1111"/>
      <c r="B649" s="1111"/>
      <c r="C649" s="1111"/>
      <c r="D649" s="1111"/>
      <c r="E649" s="1111"/>
      <c r="F649" s="1111"/>
      <c r="G649" s="1111"/>
      <c r="H649" s="1111"/>
      <c r="I649" s="1111"/>
      <c r="J649" s="1111"/>
      <c r="K649" s="1111"/>
      <c r="L649" s="1111"/>
      <c r="M649" s="1111"/>
      <c r="N649" s="1111"/>
      <c r="O649" s="1111"/>
      <c r="P649" s="1111"/>
      <c r="Q649" s="1111"/>
      <c r="R649" s="1111"/>
      <c r="S649" s="1111"/>
    </row>
    <row r="650" spans="1:19">
      <c r="A650" s="1111"/>
      <c r="B650" s="1111"/>
      <c r="C650" s="1111"/>
      <c r="D650" s="1111"/>
      <c r="E650" s="1111"/>
      <c r="F650" s="1111"/>
      <c r="G650" s="1111"/>
      <c r="H650" s="1111"/>
      <c r="I650" s="1111"/>
      <c r="J650" s="1111"/>
      <c r="K650" s="1111"/>
      <c r="L650" s="1111"/>
      <c r="M650" s="1111"/>
      <c r="N650" s="1111"/>
      <c r="O650" s="1111"/>
      <c r="P650" s="1111"/>
      <c r="Q650" s="1111"/>
      <c r="R650" s="1111"/>
      <c r="S650" s="1111"/>
    </row>
    <row r="651" spans="1:19">
      <c r="A651" s="1111"/>
      <c r="B651" s="1111"/>
      <c r="C651" s="1111"/>
      <c r="D651" s="1111"/>
      <c r="E651" s="1111"/>
      <c r="F651" s="1111"/>
      <c r="G651" s="1111"/>
      <c r="H651" s="1111"/>
      <c r="I651" s="1111"/>
      <c r="J651" s="1111"/>
      <c r="K651" s="1111"/>
      <c r="L651" s="1111"/>
      <c r="M651" s="1111"/>
      <c r="N651" s="1111"/>
      <c r="O651" s="1111"/>
      <c r="P651" s="1111"/>
      <c r="Q651" s="1111"/>
      <c r="R651" s="1111"/>
      <c r="S651" s="1111"/>
    </row>
    <row r="652" spans="1:19">
      <c r="A652" s="1111"/>
      <c r="B652" s="1111"/>
      <c r="C652" s="1111"/>
      <c r="D652" s="1111"/>
      <c r="E652" s="1111"/>
      <c r="F652" s="1111"/>
      <c r="G652" s="1111"/>
      <c r="H652" s="1111"/>
      <c r="I652" s="1111"/>
      <c r="J652" s="1111"/>
      <c r="K652" s="1111"/>
      <c r="L652" s="1111"/>
      <c r="M652" s="1111"/>
      <c r="N652" s="1111"/>
      <c r="O652" s="1111"/>
      <c r="P652" s="1111"/>
      <c r="Q652" s="1111"/>
      <c r="R652" s="1111"/>
      <c r="S652" s="1111"/>
    </row>
    <row r="653" spans="1:19">
      <c r="A653" s="1111"/>
      <c r="B653" s="1111"/>
      <c r="C653" s="1111"/>
      <c r="D653" s="1111"/>
      <c r="E653" s="1111"/>
      <c r="F653" s="1111"/>
      <c r="G653" s="1111"/>
      <c r="H653" s="1111"/>
      <c r="I653" s="1111"/>
      <c r="J653" s="1111"/>
      <c r="K653" s="1111"/>
      <c r="L653" s="1111"/>
      <c r="M653" s="1111"/>
      <c r="N653" s="1111"/>
      <c r="O653" s="1111"/>
      <c r="P653" s="1111"/>
      <c r="Q653" s="1111"/>
      <c r="R653" s="1111"/>
      <c r="S653" s="1111"/>
    </row>
    <row r="654" spans="1:19">
      <c r="A654" s="1111"/>
      <c r="B654" s="1111"/>
      <c r="C654" s="1111"/>
      <c r="D654" s="1111"/>
      <c r="E654" s="1111"/>
      <c r="F654" s="1111"/>
      <c r="G654" s="1111"/>
      <c r="H654" s="1111"/>
      <c r="I654" s="1111"/>
      <c r="J654" s="1111"/>
      <c r="K654" s="1111"/>
      <c r="L654" s="1111"/>
      <c r="M654" s="1111"/>
      <c r="N654" s="1111"/>
      <c r="O654" s="1111"/>
      <c r="P654" s="1111"/>
      <c r="Q654" s="1111"/>
      <c r="R654" s="1111"/>
      <c r="S654" s="1111"/>
    </row>
    <row r="655" spans="1:19">
      <c r="A655" s="1111"/>
      <c r="B655" s="1111"/>
      <c r="C655" s="1111"/>
      <c r="D655" s="1111"/>
      <c r="E655" s="1111"/>
      <c r="F655" s="1111"/>
      <c r="G655" s="1111"/>
      <c r="H655" s="1111"/>
      <c r="I655" s="1111"/>
      <c r="J655" s="1111"/>
      <c r="K655" s="1111"/>
      <c r="L655" s="1111"/>
      <c r="M655" s="1111"/>
      <c r="N655" s="1111"/>
      <c r="O655" s="1111"/>
      <c r="P655" s="1111"/>
      <c r="Q655" s="1111"/>
      <c r="R655" s="1111"/>
      <c r="S655" s="1111"/>
    </row>
    <row r="656" spans="1:19">
      <c r="A656" s="1111"/>
      <c r="B656" s="1111"/>
      <c r="C656" s="1111"/>
      <c r="D656" s="1111"/>
      <c r="E656" s="1111"/>
      <c r="F656" s="1111"/>
      <c r="G656" s="1111"/>
      <c r="H656" s="1111"/>
      <c r="I656" s="1111"/>
      <c r="J656" s="1111"/>
      <c r="K656" s="1111"/>
      <c r="L656" s="1111"/>
      <c r="M656" s="1111"/>
      <c r="N656" s="1111"/>
      <c r="O656" s="1111"/>
      <c r="P656" s="1111"/>
      <c r="Q656" s="1111"/>
      <c r="R656" s="1111"/>
      <c r="S656" s="1111"/>
    </row>
    <row r="657" spans="1:19">
      <c r="A657" s="1111"/>
      <c r="B657" s="1111"/>
      <c r="C657" s="1111"/>
      <c r="D657" s="1111"/>
      <c r="E657" s="1111"/>
      <c r="F657" s="1111"/>
      <c r="G657" s="1111"/>
      <c r="H657" s="1111"/>
      <c r="I657" s="1111"/>
      <c r="J657" s="1111"/>
      <c r="K657" s="1111"/>
      <c r="L657" s="1111"/>
      <c r="M657" s="1111"/>
      <c r="N657" s="1111"/>
      <c r="O657" s="1111"/>
      <c r="P657" s="1111"/>
      <c r="Q657" s="1111"/>
      <c r="R657" s="1111"/>
      <c r="S657" s="1111"/>
    </row>
    <row r="658" spans="1:19">
      <c r="A658" s="1111"/>
      <c r="B658" s="1111"/>
      <c r="C658" s="1111"/>
      <c r="D658" s="1111"/>
      <c r="E658" s="1111"/>
      <c r="F658" s="1111"/>
      <c r="G658" s="1111"/>
      <c r="H658" s="1111"/>
      <c r="I658" s="1111"/>
      <c r="J658" s="1111"/>
      <c r="K658" s="1111"/>
      <c r="L658" s="1111"/>
      <c r="M658" s="1111"/>
      <c r="N658" s="1111"/>
      <c r="O658" s="1111"/>
      <c r="P658" s="1111"/>
      <c r="Q658" s="1111"/>
      <c r="R658" s="1111"/>
      <c r="S658" s="1111"/>
    </row>
    <row r="659" spans="1:19">
      <c r="A659" s="1111"/>
      <c r="B659" s="1111"/>
      <c r="C659" s="1111"/>
      <c r="D659" s="1111"/>
      <c r="E659" s="1111"/>
      <c r="F659" s="1111"/>
      <c r="G659" s="1111"/>
      <c r="H659" s="1111"/>
      <c r="I659" s="1111"/>
      <c r="J659" s="1111"/>
      <c r="K659" s="1111"/>
      <c r="L659" s="1111"/>
      <c r="M659" s="1111"/>
      <c r="N659" s="1111"/>
      <c r="O659" s="1111"/>
      <c r="P659" s="1111"/>
      <c r="Q659" s="1111"/>
      <c r="R659" s="1111"/>
      <c r="S659" s="1111"/>
    </row>
    <row r="660" spans="1:19">
      <c r="A660" s="1111"/>
      <c r="B660" s="1111"/>
      <c r="C660" s="1111"/>
      <c r="D660" s="1111"/>
      <c r="E660" s="1111"/>
      <c r="F660" s="1111"/>
      <c r="G660" s="1111"/>
      <c r="H660" s="1111"/>
      <c r="I660" s="1111"/>
      <c r="J660" s="1111"/>
      <c r="K660" s="1111"/>
      <c r="L660" s="1111"/>
      <c r="M660" s="1111"/>
      <c r="N660" s="1111"/>
      <c r="O660" s="1111"/>
      <c r="P660" s="1111"/>
      <c r="Q660" s="1111"/>
      <c r="R660" s="1111"/>
      <c r="S660" s="1111"/>
    </row>
    <row r="661" spans="1:19">
      <c r="A661" s="1111"/>
      <c r="B661" s="1111"/>
      <c r="C661" s="1111"/>
      <c r="D661" s="1111"/>
      <c r="E661" s="1111"/>
      <c r="F661" s="1111"/>
      <c r="G661" s="1111"/>
      <c r="H661" s="1111"/>
      <c r="I661" s="1111"/>
      <c r="J661" s="1111"/>
      <c r="K661" s="1111"/>
      <c r="L661" s="1111"/>
      <c r="M661" s="1111"/>
      <c r="N661" s="1111"/>
      <c r="O661" s="1111"/>
      <c r="P661" s="1111"/>
      <c r="Q661" s="1111"/>
      <c r="R661" s="1111"/>
      <c r="S661" s="1111"/>
    </row>
    <row r="662" spans="1:19">
      <c r="A662" s="1111"/>
      <c r="B662" s="1111"/>
      <c r="C662" s="1111"/>
      <c r="D662" s="1111"/>
      <c r="E662" s="1111"/>
      <c r="F662" s="1111"/>
      <c r="G662" s="1111"/>
      <c r="H662" s="1111"/>
      <c r="I662" s="1111"/>
      <c r="J662" s="1111"/>
      <c r="K662" s="1111"/>
      <c r="L662" s="1111"/>
      <c r="M662" s="1111"/>
      <c r="N662" s="1111"/>
      <c r="O662" s="1111"/>
      <c r="P662" s="1111"/>
      <c r="Q662" s="1111"/>
      <c r="R662" s="1111"/>
      <c r="S662" s="1111"/>
    </row>
    <row r="663" spans="1:19">
      <c r="A663" s="1111"/>
      <c r="B663" s="1111"/>
      <c r="C663" s="1111"/>
      <c r="D663" s="1111"/>
      <c r="E663" s="1111"/>
      <c r="F663" s="1111"/>
      <c r="G663" s="1111"/>
      <c r="H663" s="1111"/>
      <c r="I663" s="1111"/>
      <c r="J663" s="1111"/>
      <c r="K663" s="1111"/>
      <c r="L663" s="1111"/>
      <c r="M663" s="1111"/>
      <c r="N663" s="1111"/>
      <c r="O663" s="1111"/>
      <c r="P663" s="1111"/>
      <c r="Q663" s="1111"/>
      <c r="R663" s="1111"/>
      <c r="S663" s="1111"/>
    </row>
    <row r="664" spans="1:19">
      <c r="A664" s="1111"/>
      <c r="B664" s="1111"/>
      <c r="C664" s="1111"/>
      <c r="D664" s="1111"/>
      <c r="E664" s="1111"/>
      <c r="F664" s="1111"/>
      <c r="G664" s="1111"/>
      <c r="H664" s="1111"/>
      <c r="I664" s="1111"/>
      <c r="J664" s="1111"/>
      <c r="K664" s="1111"/>
      <c r="L664" s="1111"/>
      <c r="M664" s="1111"/>
      <c r="N664" s="1111"/>
      <c r="O664" s="1111"/>
      <c r="P664" s="1111"/>
      <c r="Q664" s="1111"/>
      <c r="R664" s="1111"/>
      <c r="S664" s="1111"/>
    </row>
    <row r="665" spans="1:19">
      <c r="A665" s="1111"/>
      <c r="B665" s="1111"/>
      <c r="C665" s="1111"/>
      <c r="D665" s="1111"/>
      <c r="E665" s="1111"/>
      <c r="F665" s="1111"/>
      <c r="G665" s="1111"/>
      <c r="H665" s="1111"/>
      <c r="I665" s="1111"/>
      <c r="J665" s="1111"/>
      <c r="K665" s="1111"/>
      <c r="L665" s="1111"/>
      <c r="M665" s="1111"/>
      <c r="N665" s="1111"/>
      <c r="O665" s="1111"/>
      <c r="P665" s="1111"/>
      <c r="Q665" s="1111"/>
      <c r="R665" s="1111"/>
      <c r="S665" s="1111"/>
    </row>
    <row r="666" spans="1:19">
      <c r="A666" s="1111"/>
      <c r="B666" s="1111"/>
      <c r="C666" s="1111"/>
      <c r="D666" s="1111"/>
      <c r="E666" s="1111"/>
      <c r="F666" s="1111"/>
      <c r="G666" s="1111"/>
      <c r="H666" s="1111"/>
      <c r="I666" s="1111"/>
      <c r="J666" s="1111"/>
      <c r="K666" s="1111"/>
      <c r="L666" s="1111"/>
      <c r="M666" s="1111"/>
      <c r="N666" s="1111"/>
      <c r="O666" s="1111"/>
      <c r="P666" s="1111"/>
      <c r="Q666" s="1111"/>
      <c r="R666" s="1111"/>
      <c r="S666" s="1111"/>
    </row>
    <row r="667" spans="1:19">
      <c r="A667" s="1111"/>
      <c r="B667" s="1111"/>
      <c r="C667" s="1111"/>
      <c r="D667" s="1111"/>
      <c r="E667" s="1111"/>
      <c r="F667" s="1111"/>
      <c r="G667" s="1111"/>
      <c r="H667" s="1111"/>
      <c r="I667" s="1111"/>
      <c r="J667" s="1111"/>
      <c r="K667" s="1111"/>
      <c r="L667" s="1111"/>
      <c r="M667" s="1111"/>
      <c r="N667" s="1111"/>
      <c r="O667" s="1111"/>
      <c r="P667" s="1111"/>
      <c r="Q667" s="1111"/>
      <c r="R667" s="1111"/>
      <c r="S667" s="1111"/>
    </row>
    <row r="668" spans="1:19">
      <c r="A668" s="1111"/>
      <c r="B668" s="1111"/>
      <c r="C668" s="1111"/>
      <c r="D668" s="1111"/>
      <c r="E668" s="1111"/>
      <c r="F668" s="1111"/>
      <c r="G668" s="1111"/>
      <c r="H668" s="1111"/>
      <c r="I668" s="1111"/>
      <c r="J668" s="1111"/>
      <c r="K668" s="1111"/>
      <c r="L668" s="1111"/>
      <c r="M668" s="1111"/>
      <c r="N668" s="1111"/>
      <c r="O668" s="1111"/>
      <c r="P668" s="1111"/>
      <c r="Q668" s="1111"/>
      <c r="R668" s="1111"/>
      <c r="S668" s="1111"/>
    </row>
    <row r="669" spans="1:19">
      <c r="A669" s="1111"/>
      <c r="B669" s="1111"/>
      <c r="C669" s="1111"/>
      <c r="D669" s="1111"/>
      <c r="E669" s="1111"/>
      <c r="F669" s="1111"/>
      <c r="G669" s="1111"/>
      <c r="H669" s="1111"/>
      <c r="I669" s="1111"/>
      <c r="J669" s="1111"/>
      <c r="K669" s="1111"/>
      <c r="L669" s="1111"/>
      <c r="M669" s="1111"/>
      <c r="N669" s="1111"/>
      <c r="O669" s="1111"/>
      <c r="P669" s="1111"/>
      <c r="Q669" s="1111"/>
      <c r="R669" s="1111"/>
      <c r="S669" s="1111"/>
    </row>
    <row r="670" spans="1:19">
      <c r="A670" s="1111"/>
      <c r="B670" s="1111"/>
      <c r="C670" s="1111"/>
      <c r="D670" s="1111"/>
      <c r="E670" s="1111"/>
      <c r="F670" s="1111"/>
      <c r="G670" s="1111"/>
      <c r="H670" s="1111"/>
      <c r="I670" s="1111"/>
      <c r="J670" s="1111"/>
      <c r="K670" s="1111"/>
      <c r="L670" s="1111"/>
      <c r="M670" s="1111"/>
      <c r="N670" s="1111"/>
      <c r="O670" s="1111"/>
      <c r="P670" s="1111"/>
      <c r="Q670" s="1111"/>
      <c r="R670" s="1111"/>
      <c r="S670" s="1111"/>
    </row>
    <row r="671" spans="1:19">
      <c r="A671" s="1111"/>
      <c r="B671" s="1111"/>
      <c r="C671" s="1111"/>
      <c r="D671" s="1111"/>
      <c r="E671" s="1111"/>
      <c r="F671" s="1111"/>
      <c r="G671" s="1111"/>
      <c r="H671" s="1111"/>
      <c r="I671" s="1111"/>
      <c r="J671" s="1111"/>
      <c r="K671" s="1111"/>
      <c r="L671" s="1111"/>
      <c r="M671" s="1111"/>
      <c r="N671" s="1111"/>
      <c r="O671" s="1111"/>
      <c r="P671" s="1111"/>
      <c r="Q671" s="1111"/>
      <c r="R671" s="1111"/>
      <c r="S671" s="1111"/>
    </row>
    <row r="672" spans="1:19">
      <c r="A672" s="1111"/>
      <c r="B672" s="1111"/>
      <c r="C672" s="1111"/>
      <c r="D672" s="1111"/>
      <c r="E672" s="1111"/>
      <c r="F672" s="1111"/>
      <c r="G672" s="1111"/>
      <c r="H672" s="1111"/>
      <c r="I672" s="1111"/>
      <c r="J672" s="1111"/>
      <c r="K672" s="1111"/>
      <c r="L672" s="1111"/>
      <c r="M672" s="1111"/>
      <c r="N672" s="1111"/>
      <c r="O672" s="1111"/>
      <c r="P672" s="1111"/>
      <c r="Q672" s="1111"/>
      <c r="R672" s="1111"/>
      <c r="S672" s="1111"/>
    </row>
    <row r="673" spans="1:19">
      <c r="A673" s="1111"/>
      <c r="B673" s="1111"/>
      <c r="C673" s="1111"/>
      <c r="D673" s="1111"/>
      <c r="E673" s="1111"/>
      <c r="F673" s="1111"/>
      <c r="G673" s="1111"/>
      <c r="H673" s="1111"/>
      <c r="I673" s="1111"/>
      <c r="J673" s="1111"/>
      <c r="K673" s="1111"/>
      <c r="L673" s="1111"/>
      <c r="M673" s="1111"/>
      <c r="N673" s="1111"/>
      <c r="O673" s="1111"/>
      <c r="P673" s="1111"/>
      <c r="Q673" s="1111"/>
      <c r="R673" s="1111"/>
      <c r="S673" s="1111"/>
    </row>
    <row r="674" spans="1:19">
      <c r="A674" s="1111"/>
      <c r="B674" s="1111"/>
      <c r="C674" s="1111"/>
      <c r="D674" s="1111"/>
      <c r="E674" s="1111"/>
      <c r="F674" s="1111"/>
      <c r="G674" s="1111"/>
      <c r="H674" s="1111"/>
      <c r="I674" s="1111"/>
      <c r="J674" s="1111"/>
      <c r="K674" s="1111"/>
      <c r="L674" s="1111"/>
      <c r="M674" s="1111"/>
      <c r="N674" s="1111"/>
      <c r="O674" s="1111"/>
      <c r="P674" s="1111"/>
      <c r="Q674" s="1111"/>
      <c r="R674" s="1111"/>
      <c r="S674" s="1111"/>
    </row>
    <row r="675" spans="1:19">
      <c r="A675" s="1111"/>
      <c r="B675" s="1111"/>
      <c r="C675" s="1111"/>
      <c r="D675" s="1111"/>
      <c r="E675" s="1111"/>
      <c r="F675" s="1111"/>
      <c r="G675" s="1111"/>
      <c r="H675" s="1111"/>
      <c r="I675" s="1111"/>
      <c r="J675" s="1111"/>
      <c r="K675" s="1111"/>
      <c r="L675" s="1111"/>
      <c r="M675" s="1111"/>
      <c r="N675" s="1111"/>
      <c r="O675" s="1111"/>
      <c r="P675" s="1111"/>
      <c r="Q675" s="1111"/>
      <c r="R675" s="1111"/>
      <c r="S675" s="1111"/>
    </row>
    <row r="676" spans="1:19">
      <c r="A676" s="1111"/>
      <c r="B676" s="1111"/>
      <c r="C676" s="1111"/>
      <c r="D676" s="1111"/>
      <c r="E676" s="1111"/>
      <c r="F676" s="1111"/>
      <c r="G676" s="1111"/>
      <c r="H676" s="1111"/>
      <c r="I676" s="1111"/>
      <c r="J676" s="1111"/>
      <c r="K676" s="1111"/>
      <c r="L676" s="1111"/>
      <c r="M676" s="1111"/>
      <c r="N676" s="1111"/>
      <c r="O676" s="1111"/>
      <c r="P676" s="1111"/>
      <c r="Q676" s="1111"/>
      <c r="R676" s="1111"/>
      <c r="S676" s="1111"/>
    </row>
    <row r="677" spans="1:19">
      <c r="A677" s="1111"/>
      <c r="B677" s="1111"/>
      <c r="C677" s="1111"/>
      <c r="D677" s="1111"/>
      <c r="E677" s="1111"/>
      <c r="F677" s="1111"/>
      <c r="G677" s="1111"/>
      <c r="H677" s="1111"/>
      <c r="I677" s="1111"/>
      <c r="J677" s="1111"/>
      <c r="K677" s="1111"/>
      <c r="L677" s="1111"/>
      <c r="M677" s="1111"/>
      <c r="N677" s="1111"/>
      <c r="O677" s="1111"/>
      <c r="P677" s="1111"/>
      <c r="Q677" s="1111"/>
      <c r="R677" s="1111"/>
      <c r="S677" s="1111"/>
    </row>
    <row r="678" spans="1:19">
      <c r="A678" s="1111"/>
      <c r="B678" s="1111"/>
      <c r="C678" s="1111"/>
      <c r="D678" s="1111"/>
      <c r="E678" s="1111"/>
      <c r="F678" s="1111"/>
      <c r="G678" s="1111"/>
      <c r="H678" s="1111"/>
      <c r="I678" s="1111"/>
      <c r="J678" s="1111"/>
      <c r="K678" s="1111"/>
      <c r="L678" s="1111"/>
      <c r="M678" s="1111"/>
      <c r="N678" s="1111"/>
      <c r="O678" s="1111"/>
      <c r="P678" s="1111"/>
      <c r="Q678" s="1111"/>
      <c r="R678" s="1111"/>
      <c r="S678" s="1111"/>
    </row>
    <row r="679" spans="1:19">
      <c r="A679" s="1111"/>
      <c r="B679" s="1111"/>
      <c r="C679" s="1111"/>
      <c r="D679" s="1111"/>
      <c r="E679" s="1111"/>
      <c r="F679" s="1111"/>
      <c r="G679" s="1111"/>
      <c r="H679" s="1111"/>
      <c r="I679" s="1111"/>
      <c r="J679" s="1111"/>
      <c r="K679" s="1111"/>
      <c r="L679" s="1111"/>
      <c r="M679" s="1111"/>
      <c r="N679" s="1111"/>
      <c r="O679" s="1111"/>
      <c r="P679" s="1111"/>
      <c r="Q679" s="1111"/>
      <c r="R679" s="1111"/>
      <c r="S679" s="1111"/>
    </row>
    <row r="680" spans="1:19">
      <c r="A680" s="1111"/>
      <c r="B680" s="1111"/>
      <c r="C680" s="1111"/>
      <c r="D680" s="1111"/>
      <c r="E680" s="1111"/>
      <c r="F680" s="1111"/>
      <c r="G680" s="1111"/>
      <c r="H680" s="1111"/>
      <c r="I680" s="1111"/>
      <c r="J680" s="1111"/>
      <c r="K680" s="1111"/>
      <c r="L680" s="1111"/>
      <c r="M680" s="1111"/>
      <c r="N680" s="1111"/>
      <c r="O680" s="1111"/>
      <c r="P680" s="1111"/>
      <c r="Q680" s="1111"/>
      <c r="R680" s="1111"/>
      <c r="S680" s="1111"/>
    </row>
    <row r="681" spans="1:19">
      <c r="A681" s="1111"/>
      <c r="B681" s="1111"/>
      <c r="C681" s="1111"/>
      <c r="D681" s="1111"/>
      <c r="E681" s="1111"/>
      <c r="F681" s="1111"/>
      <c r="G681" s="1111"/>
      <c r="H681" s="1111"/>
      <c r="I681" s="1111"/>
      <c r="J681" s="1111"/>
      <c r="K681" s="1111"/>
      <c r="L681" s="1111"/>
      <c r="M681" s="1111"/>
      <c r="N681" s="1111"/>
      <c r="O681" s="1111"/>
      <c r="P681" s="1111"/>
      <c r="Q681" s="1111"/>
      <c r="R681" s="1111"/>
      <c r="S681" s="1111"/>
    </row>
    <row r="682" spans="1:19">
      <c r="A682" s="1111"/>
      <c r="B682" s="1111"/>
      <c r="C682" s="1111"/>
      <c r="D682" s="1111"/>
      <c r="E682" s="1111"/>
      <c r="F682" s="1111"/>
      <c r="G682" s="1111"/>
      <c r="H682" s="1111"/>
      <c r="I682" s="1111"/>
      <c r="J682" s="1111"/>
      <c r="K682" s="1111"/>
      <c r="L682" s="1111"/>
      <c r="M682" s="1111"/>
      <c r="N682" s="1111"/>
      <c r="O682" s="1111"/>
      <c r="P682" s="1111"/>
      <c r="Q682" s="1111"/>
      <c r="R682" s="1111"/>
      <c r="S682" s="1111"/>
    </row>
    <row r="683" spans="1:19">
      <c r="A683" s="1111"/>
      <c r="B683" s="1111"/>
      <c r="C683" s="1111"/>
      <c r="D683" s="1111"/>
      <c r="E683" s="1111"/>
      <c r="F683" s="1111"/>
      <c r="G683" s="1111"/>
      <c r="H683" s="1111"/>
      <c r="I683" s="1111"/>
      <c r="J683" s="1111"/>
      <c r="K683" s="1111"/>
      <c r="L683" s="1111"/>
      <c r="M683" s="1111"/>
      <c r="N683" s="1111"/>
      <c r="O683" s="1111"/>
      <c r="P683" s="1111"/>
      <c r="Q683" s="1111"/>
      <c r="R683" s="1111"/>
      <c r="S683" s="1111"/>
    </row>
    <row r="684" spans="1:19">
      <c r="A684" s="1111"/>
      <c r="B684" s="1111"/>
      <c r="C684" s="1111"/>
      <c r="D684" s="1111"/>
      <c r="E684" s="1111"/>
      <c r="F684" s="1111"/>
      <c r="G684" s="1111"/>
      <c r="H684" s="1111"/>
      <c r="I684" s="1111"/>
      <c r="J684" s="1111"/>
      <c r="K684" s="1111"/>
      <c r="L684" s="1111"/>
      <c r="M684" s="1111"/>
      <c r="N684" s="1111"/>
      <c r="O684" s="1111"/>
      <c r="P684" s="1111"/>
      <c r="Q684" s="1111"/>
      <c r="R684" s="1111"/>
      <c r="S684" s="1111"/>
    </row>
    <row r="685" spans="1:19">
      <c r="A685" s="1111"/>
      <c r="B685" s="1111"/>
      <c r="C685" s="1111"/>
      <c r="D685" s="1111"/>
      <c r="E685" s="1111"/>
      <c r="F685" s="1111"/>
      <c r="G685" s="1111"/>
      <c r="H685" s="1111"/>
      <c r="I685" s="1111"/>
      <c r="J685" s="1111"/>
      <c r="K685" s="1111"/>
      <c r="L685" s="1111"/>
      <c r="M685" s="1111"/>
      <c r="N685" s="1111"/>
      <c r="O685" s="1111"/>
      <c r="P685" s="1111"/>
      <c r="Q685" s="1111"/>
      <c r="R685" s="1111"/>
      <c r="S685" s="1111"/>
    </row>
    <row r="686" spans="1:19">
      <c r="A686" s="1111"/>
      <c r="B686" s="1111"/>
      <c r="C686" s="1111"/>
      <c r="D686" s="1111"/>
      <c r="E686" s="1111"/>
      <c r="F686" s="1111"/>
      <c r="G686" s="1111"/>
      <c r="H686" s="1111"/>
      <c r="I686" s="1111"/>
      <c r="J686" s="1111"/>
      <c r="K686" s="1111"/>
      <c r="L686" s="1111"/>
      <c r="M686" s="1111"/>
      <c r="N686" s="1111"/>
      <c r="O686" s="1111"/>
      <c r="P686" s="1111"/>
      <c r="Q686" s="1111"/>
      <c r="R686" s="1111"/>
      <c r="S686" s="1111"/>
    </row>
    <row r="687" spans="1:19">
      <c r="A687" s="1111"/>
      <c r="B687" s="1111"/>
      <c r="C687" s="1111"/>
      <c r="D687" s="1111"/>
      <c r="E687" s="1111"/>
      <c r="F687" s="1111"/>
      <c r="G687" s="1111"/>
      <c r="H687" s="1111"/>
      <c r="I687" s="1111"/>
      <c r="J687" s="1111"/>
      <c r="K687" s="1111"/>
      <c r="L687" s="1111"/>
      <c r="M687" s="1111"/>
      <c r="N687" s="1111"/>
      <c r="O687" s="1111"/>
      <c r="P687" s="1111"/>
      <c r="Q687" s="1111"/>
      <c r="R687" s="1111"/>
      <c r="S687" s="1111"/>
    </row>
    <row r="688" spans="1:19">
      <c r="A688" s="1111"/>
      <c r="B688" s="1111"/>
      <c r="C688" s="1111"/>
      <c r="D688" s="1111"/>
      <c r="E688" s="1111"/>
      <c r="F688" s="1111"/>
      <c r="G688" s="1111"/>
      <c r="H688" s="1111"/>
      <c r="I688" s="1111"/>
      <c r="J688" s="1111"/>
      <c r="K688" s="1111"/>
      <c r="L688" s="1111"/>
      <c r="M688" s="1111"/>
      <c r="N688" s="1111"/>
      <c r="O688" s="1111"/>
      <c r="P688" s="1111"/>
      <c r="Q688" s="1111"/>
      <c r="R688" s="1111"/>
      <c r="S688" s="1111"/>
    </row>
    <row r="689" spans="1:19">
      <c r="A689" s="1111"/>
      <c r="B689" s="1111"/>
      <c r="C689" s="1111"/>
      <c r="D689" s="1111"/>
      <c r="E689" s="1111"/>
      <c r="F689" s="1111"/>
      <c r="G689" s="1111"/>
      <c r="H689" s="1111"/>
      <c r="I689" s="1111"/>
      <c r="J689" s="1111"/>
      <c r="K689" s="1111"/>
      <c r="L689" s="1111"/>
      <c r="M689" s="1111"/>
      <c r="N689" s="1111"/>
      <c r="O689" s="1111"/>
      <c r="P689" s="1111"/>
      <c r="Q689" s="1111"/>
      <c r="R689" s="1111"/>
      <c r="S689" s="1111"/>
    </row>
    <row r="690" spans="1:19">
      <c r="A690" s="1111"/>
      <c r="B690" s="1111"/>
      <c r="C690" s="1111"/>
      <c r="D690" s="1111"/>
      <c r="E690" s="1111"/>
      <c r="F690" s="1111"/>
      <c r="G690" s="1111"/>
      <c r="H690" s="1111"/>
      <c r="I690" s="1111"/>
      <c r="J690" s="1111"/>
      <c r="K690" s="1111"/>
      <c r="L690" s="1111"/>
      <c r="M690" s="1111"/>
      <c r="N690" s="1111"/>
      <c r="O690" s="1111"/>
      <c r="P690" s="1111"/>
      <c r="Q690" s="1111"/>
      <c r="R690" s="1111"/>
      <c r="S690" s="1111"/>
    </row>
    <row r="691" spans="1:19">
      <c r="A691" s="1111"/>
      <c r="B691" s="1111"/>
      <c r="C691" s="1111"/>
      <c r="D691" s="1111"/>
      <c r="E691" s="1111"/>
      <c r="F691" s="1111"/>
      <c r="G691" s="1111"/>
      <c r="H691" s="1111"/>
      <c r="I691" s="1111"/>
      <c r="J691" s="1111"/>
      <c r="K691" s="1111"/>
      <c r="L691" s="1111"/>
      <c r="M691" s="1111"/>
      <c r="N691" s="1111"/>
      <c r="O691" s="1111"/>
      <c r="P691" s="1111"/>
      <c r="Q691" s="1111"/>
      <c r="R691" s="1111"/>
      <c r="S691" s="1111"/>
    </row>
    <row r="692" spans="1:19">
      <c r="A692" s="1111"/>
      <c r="B692" s="1111"/>
      <c r="C692" s="1111"/>
      <c r="D692" s="1111"/>
      <c r="E692" s="1111"/>
      <c r="F692" s="1111"/>
      <c r="G692" s="1111"/>
      <c r="H692" s="1111"/>
      <c r="I692" s="1111"/>
      <c r="J692" s="1111"/>
      <c r="K692" s="1111"/>
      <c r="L692" s="1111"/>
      <c r="M692" s="1111"/>
      <c r="N692" s="1111"/>
      <c r="O692" s="1111"/>
      <c r="P692" s="1111"/>
      <c r="Q692" s="1111"/>
      <c r="R692" s="1111"/>
      <c r="S692" s="1111"/>
    </row>
    <row r="693" spans="1:19">
      <c r="A693" s="1111"/>
      <c r="B693" s="1111"/>
      <c r="C693" s="1111"/>
      <c r="D693" s="1111"/>
      <c r="E693" s="1111"/>
      <c r="F693" s="1111"/>
      <c r="G693" s="1111"/>
      <c r="H693" s="1111"/>
      <c r="I693" s="1111"/>
      <c r="J693" s="1111"/>
      <c r="K693" s="1111"/>
      <c r="L693" s="1111"/>
      <c r="M693" s="1111"/>
      <c r="N693" s="1111"/>
      <c r="O693" s="1111"/>
      <c r="P693" s="1111"/>
      <c r="Q693" s="1111"/>
      <c r="R693" s="1111"/>
      <c r="S693" s="1111"/>
    </row>
    <row r="694" spans="1:19">
      <c r="A694" s="1111"/>
      <c r="B694" s="1111"/>
      <c r="C694" s="1111"/>
      <c r="D694" s="1111"/>
      <c r="E694" s="1111"/>
      <c r="F694" s="1111"/>
      <c r="G694" s="1111"/>
      <c r="H694" s="1111"/>
      <c r="I694" s="1111"/>
      <c r="J694" s="1111"/>
      <c r="K694" s="1111"/>
      <c r="L694" s="1111"/>
      <c r="M694" s="1111"/>
      <c r="N694" s="1111"/>
      <c r="O694" s="1111"/>
      <c r="P694" s="1111"/>
      <c r="Q694" s="1111"/>
      <c r="R694" s="1111"/>
      <c r="S694" s="1111"/>
    </row>
    <row r="695" spans="1:19">
      <c r="A695" s="1111"/>
      <c r="B695" s="1111"/>
      <c r="C695" s="1111"/>
      <c r="D695" s="1111"/>
      <c r="E695" s="1111"/>
      <c r="F695" s="1111"/>
      <c r="G695" s="1111"/>
      <c r="H695" s="1111"/>
      <c r="I695" s="1111"/>
      <c r="J695" s="1111"/>
      <c r="K695" s="1111"/>
      <c r="L695" s="1111"/>
      <c r="M695" s="1111"/>
      <c r="N695" s="1111"/>
      <c r="O695" s="1111"/>
      <c r="P695" s="1111"/>
      <c r="Q695" s="1111"/>
      <c r="R695" s="1111"/>
      <c r="S695" s="1111"/>
    </row>
    <row r="696" spans="1:19">
      <c r="A696" s="1111"/>
      <c r="B696" s="1111"/>
      <c r="C696" s="1111"/>
      <c r="D696" s="1111"/>
      <c r="E696" s="1111"/>
      <c r="F696" s="1111"/>
      <c r="G696" s="1111"/>
      <c r="H696" s="1111"/>
      <c r="I696" s="1111"/>
      <c r="J696" s="1111"/>
      <c r="K696" s="1111"/>
      <c r="L696" s="1111"/>
      <c r="M696" s="1111"/>
      <c r="N696" s="1111"/>
      <c r="O696" s="1111"/>
      <c r="P696" s="1111"/>
      <c r="Q696" s="1111"/>
      <c r="R696" s="1111"/>
      <c r="S696" s="1111"/>
    </row>
    <row r="697" spans="1:19">
      <c r="A697" s="1111"/>
      <c r="B697" s="1111"/>
      <c r="C697" s="1111"/>
      <c r="D697" s="1111"/>
      <c r="E697" s="1111"/>
      <c r="F697" s="1111"/>
      <c r="G697" s="1111"/>
      <c r="H697" s="1111"/>
      <c r="I697" s="1111"/>
      <c r="J697" s="1111"/>
      <c r="K697" s="1111"/>
      <c r="L697" s="1111"/>
      <c r="M697" s="1111"/>
      <c r="N697" s="1111"/>
      <c r="O697" s="1111"/>
      <c r="P697" s="1111"/>
      <c r="Q697" s="1111"/>
      <c r="R697" s="1111"/>
      <c r="S697" s="1111"/>
    </row>
    <row r="698" spans="1:19">
      <c r="A698" s="1111"/>
      <c r="B698" s="1111"/>
      <c r="C698" s="1111"/>
      <c r="D698" s="1111"/>
      <c r="E698" s="1111"/>
      <c r="F698" s="1111"/>
      <c r="G698" s="1111"/>
      <c r="H698" s="1111"/>
      <c r="I698" s="1111"/>
      <c r="J698" s="1111"/>
      <c r="K698" s="1111"/>
      <c r="L698" s="1111"/>
      <c r="M698" s="1111"/>
      <c r="N698" s="1111"/>
      <c r="O698" s="1111"/>
      <c r="P698" s="1111"/>
      <c r="Q698" s="1111"/>
      <c r="R698" s="1111"/>
      <c r="S698" s="1111"/>
    </row>
    <row r="699" spans="1:19">
      <c r="A699" s="1111"/>
      <c r="B699" s="1111"/>
      <c r="C699" s="1111"/>
      <c r="D699" s="1111"/>
      <c r="E699" s="1111"/>
      <c r="F699" s="1111"/>
      <c r="G699" s="1111"/>
      <c r="H699" s="1111"/>
      <c r="I699" s="1111"/>
      <c r="J699" s="1111"/>
      <c r="K699" s="1111"/>
      <c r="L699" s="1111"/>
      <c r="M699" s="1111"/>
      <c r="N699" s="1111"/>
      <c r="O699" s="1111"/>
      <c r="P699" s="1111"/>
      <c r="Q699" s="1111"/>
      <c r="R699" s="1111"/>
      <c r="S699" s="1111"/>
    </row>
    <row r="700" spans="1:19">
      <c r="A700" s="1111"/>
      <c r="B700" s="1111"/>
      <c r="C700" s="1111"/>
      <c r="D700" s="1111"/>
      <c r="E700" s="1111"/>
      <c r="F700" s="1111"/>
      <c r="G700" s="1111"/>
      <c r="H700" s="1111"/>
      <c r="I700" s="1111"/>
      <c r="J700" s="1111"/>
      <c r="K700" s="1111"/>
      <c r="L700" s="1111"/>
      <c r="M700" s="1111"/>
      <c r="N700" s="1111"/>
      <c r="O700" s="1111"/>
      <c r="P700" s="1111"/>
      <c r="Q700" s="1111"/>
      <c r="R700" s="1111"/>
      <c r="S700" s="1111"/>
    </row>
    <row r="701" spans="1:19">
      <c r="A701" s="1111"/>
      <c r="B701" s="1111"/>
      <c r="C701" s="1111"/>
      <c r="D701" s="1111"/>
      <c r="E701" s="1111"/>
      <c r="F701" s="1111"/>
      <c r="G701" s="1111"/>
      <c r="H701" s="1111"/>
      <c r="I701" s="1111"/>
      <c r="J701" s="1111"/>
      <c r="K701" s="1111"/>
      <c r="L701" s="1111"/>
      <c r="M701" s="1111"/>
      <c r="N701" s="1111"/>
      <c r="O701" s="1111"/>
      <c r="P701" s="1111"/>
      <c r="Q701" s="1111"/>
      <c r="R701" s="1111"/>
      <c r="S701" s="1111"/>
    </row>
    <row r="702" spans="1:19">
      <c r="A702" s="1111"/>
      <c r="B702" s="1111"/>
      <c r="C702" s="1111"/>
      <c r="D702" s="1111"/>
      <c r="E702" s="1111"/>
      <c r="F702" s="1111"/>
      <c r="G702" s="1111"/>
      <c r="H702" s="1111"/>
      <c r="I702" s="1111"/>
      <c r="J702" s="1111"/>
      <c r="K702" s="1111"/>
      <c r="L702" s="1111"/>
      <c r="M702" s="1111"/>
      <c r="N702" s="1111"/>
      <c r="O702" s="1111"/>
      <c r="P702" s="1111"/>
      <c r="Q702" s="1111"/>
      <c r="R702" s="1111"/>
      <c r="S702" s="1111"/>
    </row>
    <row r="703" spans="1:19">
      <c r="A703" s="1111"/>
      <c r="B703" s="1111"/>
      <c r="C703" s="1111"/>
      <c r="D703" s="1111"/>
      <c r="E703" s="1111"/>
      <c r="F703" s="1111"/>
      <c r="G703" s="1111"/>
      <c r="H703" s="1111"/>
      <c r="I703" s="1111"/>
      <c r="J703" s="1111"/>
      <c r="K703" s="1111"/>
      <c r="L703" s="1111"/>
      <c r="M703" s="1111"/>
      <c r="N703" s="1111"/>
      <c r="O703" s="1111"/>
      <c r="P703" s="1111"/>
      <c r="Q703" s="1111"/>
      <c r="R703" s="1111"/>
      <c r="S703" s="1111"/>
    </row>
    <row r="704" spans="1:19">
      <c r="A704" s="1111"/>
      <c r="B704" s="1111"/>
      <c r="C704" s="1111"/>
      <c r="D704" s="1111"/>
      <c r="E704" s="1111"/>
      <c r="F704" s="1111"/>
      <c r="G704" s="1111"/>
      <c r="H704" s="1111"/>
      <c r="I704" s="1111"/>
      <c r="J704" s="1111"/>
      <c r="K704" s="1111"/>
      <c r="L704" s="1111"/>
      <c r="M704" s="1111"/>
      <c r="N704" s="1111"/>
      <c r="O704" s="1111"/>
      <c r="P704" s="1111"/>
      <c r="Q704" s="1111"/>
      <c r="R704" s="1111"/>
      <c r="S704" s="1111"/>
    </row>
    <row r="705" spans="1:19">
      <c r="A705" s="1111"/>
      <c r="B705" s="1111"/>
      <c r="C705" s="1111"/>
      <c r="D705" s="1111"/>
      <c r="E705" s="1111"/>
      <c r="F705" s="1111"/>
      <c r="G705" s="1111"/>
      <c r="H705" s="1111"/>
      <c r="I705" s="1111"/>
      <c r="J705" s="1111"/>
      <c r="K705" s="1111"/>
      <c r="L705" s="1111"/>
      <c r="M705" s="1111"/>
      <c r="N705" s="1111"/>
      <c r="O705" s="1111"/>
      <c r="P705" s="1111"/>
      <c r="Q705" s="1111"/>
      <c r="R705" s="1111"/>
      <c r="S705" s="1111"/>
    </row>
    <row r="706" spans="1:19">
      <c r="A706" s="1111"/>
      <c r="B706" s="1111"/>
      <c r="C706" s="1111"/>
      <c r="D706" s="1111"/>
      <c r="E706" s="1111"/>
      <c r="F706" s="1111"/>
      <c r="G706" s="1111"/>
      <c r="H706" s="1111"/>
      <c r="I706" s="1111"/>
      <c r="J706" s="1111"/>
      <c r="K706" s="1111"/>
      <c r="L706" s="1111"/>
      <c r="M706" s="1111"/>
      <c r="N706" s="1111"/>
      <c r="O706" s="1111"/>
      <c r="P706" s="1111"/>
      <c r="Q706" s="1111"/>
      <c r="R706" s="1111"/>
      <c r="S706" s="1111"/>
    </row>
    <row r="707" spans="1:19">
      <c r="A707" s="1111"/>
      <c r="B707" s="1111"/>
      <c r="C707" s="1111"/>
      <c r="D707" s="1111"/>
      <c r="E707" s="1111"/>
      <c r="F707" s="1111"/>
      <c r="G707" s="1111"/>
      <c r="H707" s="1111"/>
      <c r="I707" s="1111"/>
      <c r="J707" s="1111"/>
      <c r="K707" s="1111"/>
      <c r="L707" s="1111"/>
      <c r="M707" s="1111"/>
      <c r="N707" s="1111"/>
      <c r="O707" s="1111"/>
      <c r="P707" s="1111"/>
      <c r="Q707" s="1111"/>
      <c r="R707" s="1111"/>
      <c r="S707" s="1111"/>
    </row>
    <row r="708" spans="1:19">
      <c r="A708" s="1111"/>
      <c r="B708" s="1111"/>
      <c r="C708" s="1111"/>
      <c r="D708" s="1111"/>
      <c r="E708" s="1111"/>
      <c r="F708" s="1111"/>
      <c r="G708" s="1111"/>
      <c r="H708" s="1111"/>
      <c r="I708" s="1111"/>
      <c r="J708" s="1111"/>
      <c r="K708" s="1111"/>
      <c r="L708" s="1111"/>
      <c r="M708" s="1111"/>
      <c r="N708" s="1111"/>
      <c r="O708" s="1111"/>
      <c r="P708" s="1111"/>
      <c r="Q708" s="1111"/>
      <c r="R708" s="1111"/>
      <c r="S708" s="1111"/>
    </row>
    <row r="709" spans="1:19">
      <c r="A709" s="1111"/>
      <c r="B709" s="1111"/>
      <c r="C709" s="1111"/>
      <c r="D709" s="1111"/>
      <c r="E709" s="1111"/>
      <c r="F709" s="1111"/>
      <c r="G709" s="1111"/>
      <c r="H709" s="1111"/>
      <c r="I709" s="1111"/>
      <c r="J709" s="1111"/>
      <c r="K709" s="1111"/>
      <c r="L709" s="1111"/>
      <c r="M709" s="1111"/>
      <c r="N709" s="1111"/>
      <c r="O709" s="1111"/>
      <c r="P709" s="1111"/>
      <c r="Q709" s="1111"/>
      <c r="R709" s="1111"/>
      <c r="S709" s="1111"/>
    </row>
    <row r="710" spans="1:19">
      <c r="A710" s="1111"/>
      <c r="B710" s="1111"/>
      <c r="C710" s="1111"/>
      <c r="D710" s="1111"/>
      <c r="E710" s="1111"/>
      <c r="F710" s="1111"/>
      <c r="G710" s="1111"/>
      <c r="H710" s="1111"/>
      <c r="I710" s="1111"/>
      <c r="J710" s="1111"/>
      <c r="K710" s="1111"/>
      <c r="L710" s="1111"/>
      <c r="M710" s="1111"/>
      <c r="N710" s="1111"/>
      <c r="O710" s="1111"/>
      <c r="P710" s="1111"/>
      <c r="Q710" s="1111"/>
      <c r="R710" s="1111"/>
      <c r="S710" s="1111"/>
    </row>
    <row r="711" spans="1:19">
      <c r="A711" s="1111"/>
      <c r="B711" s="1111"/>
      <c r="C711" s="1111"/>
      <c r="D711" s="1111"/>
      <c r="E711" s="1111"/>
      <c r="F711" s="1111"/>
      <c r="G711" s="1111"/>
      <c r="H711" s="1111"/>
      <c r="I711" s="1111"/>
      <c r="J711" s="1111"/>
      <c r="K711" s="1111"/>
      <c r="L711" s="1111"/>
      <c r="M711" s="1111"/>
      <c r="N711" s="1111"/>
      <c r="O711" s="1111"/>
      <c r="P711" s="1111"/>
      <c r="Q711" s="1111"/>
      <c r="R711" s="1111"/>
      <c r="S711" s="1111"/>
    </row>
    <row r="712" spans="1:19">
      <c r="A712" s="1111"/>
      <c r="B712" s="1111"/>
      <c r="C712" s="1111"/>
      <c r="D712" s="1111"/>
      <c r="E712" s="1111"/>
      <c r="F712" s="1111"/>
      <c r="G712" s="1111"/>
      <c r="H712" s="1111"/>
      <c r="I712" s="1111"/>
      <c r="J712" s="1111"/>
      <c r="K712" s="1111"/>
      <c r="L712" s="1111"/>
      <c r="M712" s="1111"/>
      <c r="N712" s="1111"/>
      <c r="O712" s="1111"/>
      <c r="P712" s="1111"/>
      <c r="Q712" s="1111"/>
      <c r="R712" s="1111"/>
      <c r="S712" s="1111"/>
    </row>
    <row r="713" spans="1:19">
      <c r="A713" s="1111"/>
      <c r="B713" s="1111"/>
      <c r="C713" s="1111"/>
      <c r="D713" s="1111"/>
      <c r="E713" s="1111"/>
      <c r="F713" s="1111"/>
      <c r="G713" s="1111"/>
      <c r="H713" s="1111"/>
      <c r="I713" s="1111"/>
      <c r="J713" s="1111"/>
      <c r="K713" s="1111"/>
      <c r="L713" s="1111"/>
      <c r="M713" s="1111"/>
      <c r="N713" s="1111"/>
      <c r="O713" s="1111"/>
      <c r="P713" s="1111"/>
      <c r="Q713" s="1111"/>
      <c r="R713" s="1111"/>
      <c r="S713" s="1111"/>
    </row>
    <row r="714" spans="1:19">
      <c r="A714" s="1111"/>
      <c r="B714" s="1111"/>
      <c r="C714" s="1111"/>
      <c r="D714" s="1111"/>
      <c r="E714" s="1111"/>
      <c r="F714" s="1111"/>
      <c r="G714" s="1111"/>
      <c r="H714" s="1111"/>
      <c r="I714" s="1111"/>
      <c r="J714" s="1111"/>
      <c r="K714" s="1111"/>
      <c r="L714" s="1111"/>
      <c r="M714" s="1111"/>
      <c r="N714" s="1111"/>
      <c r="O714" s="1111"/>
      <c r="P714" s="1111"/>
      <c r="Q714" s="1111"/>
      <c r="R714" s="1111"/>
      <c r="S714" s="1111"/>
    </row>
    <row r="715" spans="1:19">
      <c r="A715" s="1111"/>
      <c r="B715" s="1111"/>
      <c r="C715" s="1111"/>
      <c r="D715" s="1111"/>
      <c r="E715" s="1111"/>
      <c r="F715" s="1111"/>
      <c r="G715" s="1111"/>
      <c r="H715" s="1111"/>
      <c r="I715" s="1111"/>
      <c r="J715" s="1111"/>
      <c r="K715" s="1111"/>
      <c r="L715" s="1111"/>
      <c r="M715" s="1111"/>
      <c r="N715" s="1111"/>
      <c r="O715" s="1111"/>
      <c r="P715" s="1111"/>
      <c r="Q715" s="1111"/>
      <c r="R715" s="1111"/>
      <c r="S715" s="1111"/>
    </row>
    <row r="716" spans="1:19">
      <c r="A716" s="1111"/>
      <c r="B716" s="1111"/>
      <c r="C716" s="1111"/>
      <c r="D716" s="1111"/>
      <c r="E716" s="1111"/>
      <c r="F716" s="1111"/>
      <c r="G716" s="1111"/>
      <c r="H716" s="1111"/>
      <c r="I716" s="1111"/>
      <c r="J716" s="1111"/>
      <c r="K716" s="1111"/>
      <c r="L716" s="1111"/>
      <c r="M716" s="1111"/>
      <c r="N716" s="1111"/>
      <c r="O716" s="1111"/>
      <c r="P716" s="1111"/>
      <c r="Q716" s="1111"/>
      <c r="R716" s="1111"/>
      <c r="S716" s="1111"/>
    </row>
    <row r="717" spans="1:19">
      <c r="A717" s="1111"/>
      <c r="B717" s="1111"/>
      <c r="C717" s="1111"/>
      <c r="D717" s="1111"/>
      <c r="E717" s="1111"/>
      <c r="F717" s="1111"/>
      <c r="G717" s="1111"/>
      <c r="H717" s="1111"/>
      <c r="I717" s="1111"/>
      <c r="J717" s="1111"/>
      <c r="K717" s="1111"/>
      <c r="L717" s="1111"/>
      <c r="M717" s="1111"/>
      <c r="N717" s="1111"/>
      <c r="O717" s="1111"/>
      <c r="P717" s="1111"/>
      <c r="Q717" s="1111"/>
      <c r="R717" s="1111"/>
      <c r="S717" s="1111"/>
    </row>
    <row r="718" spans="1:19">
      <c r="A718" s="1111"/>
      <c r="B718" s="1111"/>
      <c r="C718" s="1111"/>
      <c r="D718" s="1111"/>
      <c r="E718" s="1111"/>
      <c r="F718" s="1111"/>
      <c r="G718" s="1111"/>
      <c r="H718" s="1111"/>
      <c r="I718" s="1111"/>
      <c r="J718" s="1111"/>
      <c r="K718" s="1111"/>
      <c r="L718" s="1111"/>
      <c r="M718" s="1111"/>
      <c r="N718" s="1111"/>
      <c r="O718" s="1111"/>
      <c r="P718" s="1111"/>
      <c r="Q718" s="1111"/>
      <c r="R718" s="1111"/>
      <c r="S718" s="1111"/>
    </row>
    <row r="719" spans="1:19">
      <c r="A719" s="1111"/>
      <c r="B719" s="1111"/>
      <c r="C719" s="1111"/>
      <c r="D719" s="1111"/>
      <c r="E719" s="1111"/>
      <c r="F719" s="1111"/>
      <c r="G719" s="1111"/>
      <c r="H719" s="1111"/>
      <c r="I719" s="1111"/>
      <c r="J719" s="1111"/>
      <c r="K719" s="1111"/>
      <c r="L719" s="1111"/>
      <c r="M719" s="1111"/>
      <c r="N719" s="1111"/>
      <c r="O719" s="1111"/>
      <c r="P719" s="1111"/>
      <c r="Q719" s="1111"/>
      <c r="R719" s="1111"/>
      <c r="S719" s="1111"/>
    </row>
    <row r="720" spans="1:19">
      <c r="A720" s="1111"/>
      <c r="B720" s="1111"/>
      <c r="C720" s="1111"/>
      <c r="D720" s="1111"/>
      <c r="E720" s="1111"/>
      <c r="F720" s="1111"/>
      <c r="G720" s="1111"/>
      <c r="H720" s="1111"/>
      <c r="I720" s="1111"/>
      <c r="J720" s="1111"/>
      <c r="K720" s="1111"/>
      <c r="L720" s="1111"/>
      <c r="M720" s="1111"/>
      <c r="N720" s="1111"/>
      <c r="O720" s="1111"/>
      <c r="P720" s="1111"/>
      <c r="Q720" s="1111"/>
      <c r="R720" s="1111"/>
      <c r="S720" s="1111"/>
    </row>
    <row r="721" spans="1:19">
      <c r="A721" s="1111"/>
      <c r="B721" s="1111"/>
      <c r="C721" s="1111"/>
      <c r="D721" s="1111"/>
      <c r="E721" s="1111"/>
      <c r="F721" s="1111"/>
      <c r="G721" s="1111"/>
      <c r="H721" s="1111"/>
      <c r="I721" s="1111"/>
      <c r="J721" s="1111"/>
      <c r="K721" s="1111"/>
      <c r="L721" s="1111"/>
      <c r="M721" s="1111"/>
      <c r="N721" s="1111"/>
      <c r="O721" s="1111"/>
      <c r="P721" s="1111"/>
      <c r="Q721" s="1111"/>
      <c r="R721" s="1111"/>
      <c r="S721" s="1111"/>
    </row>
    <row r="722" spans="1:19">
      <c r="A722" s="1111"/>
      <c r="B722" s="1111"/>
      <c r="C722" s="1111"/>
      <c r="D722" s="1111"/>
      <c r="E722" s="1111"/>
      <c r="F722" s="1111"/>
      <c r="G722" s="1111"/>
      <c r="H722" s="1111"/>
      <c r="I722" s="1111"/>
      <c r="J722" s="1111"/>
      <c r="K722" s="1111"/>
      <c r="L722" s="1111"/>
      <c r="M722" s="1111"/>
      <c r="N722" s="1111"/>
      <c r="O722" s="1111"/>
      <c r="P722" s="1111"/>
      <c r="Q722" s="1111"/>
      <c r="R722" s="1111"/>
      <c r="S722" s="1111"/>
    </row>
    <row r="723" spans="1:19">
      <c r="A723" s="1111"/>
      <c r="B723" s="1111"/>
      <c r="C723" s="1111"/>
      <c r="D723" s="1111"/>
      <c r="E723" s="1111"/>
      <c r="F723" s="1111"/>
      <c r="G723" s="1111"/>
      <c r="H723" s="1111"/>
      <c r="I723" s="1111"/>
      <c r="J723" s="1111"/>
      <c r="K723" s="1111"/>
      <c r="L723" s="1111"/>
      <c r="M723" s="1111"/>
      <c r="N723" s="1111"/>
      <c r="O723" s="1111"/>
      <c r="P723" s="1111"/>
      <c r="Q723" s="1111"/>
      <c r="R723" s="1111"/>
      <c r="S723" s="1111"/>
    </row>
    <row r="724" spans="1:19">
      <c r="A724" s="1111"/>
      <c r="B724" s="1111"/>
      <c r="C724" s="1111"/>
      <c r="D724" s="1111"/>
      <c r="E724" s="1111"/>
      <c r="F724" s="1111"/>
      <c r="G724" s="1111"/>
      <c r="H724" s="1111"/>
      <c r="I724" s="1111"/>
      <c r="J724" s="1111"/>
      <c r="K724" s="1111"/>
      <c r="L724" s="1111"/>
      <c r="M724" s="1111"/>
      <c r="N724" s="1111"/>
      <c r="O724" s="1111"/>
      <c r="P724" s="1111"/>
      <c r="Q724" s="1111"/>
      <c r="R724" s="1111"/>
      <c r="S724" s="1111"/>
    </row>
    <row r="725" spans="1:19">
      <c r="A725" s="1111"/>
      <c r="B725" s="1111"/>
      <c r="C725" s="1111"/>
      <c r="D725" s="1111"/>
      <c r="E725" s="1111"/>
      <c r="F725" s="1111"/>
      <c r="G725" s="1111"/>
      <c r="H725" s="1111"/>
      <c r="I725" s="1111"/>
      <c r="J725" s="1111"/>
      <c r="K725" s="1111"/>
      <c r="L725" s="1111"/>
      <c r="M725" s="1111"/>
      <c r="N725" s="1111"/>
      <c r="O725" s="1111"/>
      <c r="P725" s="1111"/>
      <c r="Q725" s="1111"/>
      <c r="R725" s="1111"/>
      <c r="S725" s="1111"/>
    </row>
    <row r="726" spans="1:19">
      <c r="A726" s="1111"/>
      <c r="B726" s="1111"/>
      <c r="C726" s="1111"/>
      <c r="D726" s="1111"/>
      <c r="E726" s="1111"/>
      <c r="F726" s="1111"/>
      <c r="G726" s="1111"/>
      <c r="H726" s="1111"/>
      <c r="I726" s="1111"/>
      <c r="J726" s="1111"/>
      <c r="K726" s="1111"/>
      <c r="L726" s="1111"/>
      <c r="M726" s="1111"/>
      <c r="N726" s="1111"/>
      <c r="O726" s="1111"/>
      <c r="P726" s="1111"/>
      <c r="Q726" s="1111"/>
      <c r="R726" s="1111"/>
      <c r="S726" s="1111"/>
    </row>
    <row r="727" spans="1:19">
      <c r="A727" s="1111"/>
      <c r="B727" s="1111"/>
      <c r="C727" s="1111"/>
      <c r="D727" s="1111"/>
      <c r="E727" s="1111"/>
      <c r="F727" s="1111"/>
      <c r="G727" s="1111"/>
      <c r="H727" s="1111"/>
      <c r="I727" s="1111"/>
      <c r="J727" s="1111"/>
      <c r="K727" s="1111"/>
      <c r="L727" s="1111"/>
      <c r="M727" s="1111"/>
      <c r="N727" s="1111"/>
      <c r="O727" s="1111"/>
      <c r="P727" s="1111"/>
      <c r="Q727" s="1111"/>
      <c r="R727" s="1111"/>
      <c r="S727" s="1111"/>
    </row>
    <row r="728" spans="1:19">
      <c r="A728" s="1111"/>
      <c r="B728" s="1111"/>
      <c r="C728" s="1111"/>
      <c r="D728" s="1111"/>
      <c r="E728" s="1111"/>
      <c r="F728" s="1111"/>
      <c r="G728" s="1111"/>
      <c r="H728" s="1111"/>
      <c r="I728" s="1111"/>
      <c r="J728" s="1111"/>
      <c r="K728" s="1111"/>
      <c r="L728" s="1111"/>
      <c r="M728" s="1111"/>
      <c r="N728" s="1111"/>
      <c r="O728" s="1111"/>
      <c r="P728" s="1111"/>
      <c r="Q728" s="1111"/>
      <c r="R728" s="1111"/>
      <c r="S728" s="1111"/>
    </row>
    <row r="729" spans="1:19">
      <c r="A729" s="1111"/>
      <c r="B729" s="1111"/>
      <c r="C729" s="1111"/>
      <c r="D729" s="1111"/>
      <c r="E729" s="1111"/>
      <c r="F729" s="1111"/>
      <c r="G729" s="1111"/>
      <c r="H729" s="1111"/>
      <c r="I729" s="1111"/>
      <c r="J729" s="1111"/>
      <c r="K729" s="1111"/>
      <c r="L729" s="1111"/>
      <c r="M729" s="1111"/>
      <c r="N729" s="1111"/>
      <c r="O729" s="1111"/>
      <c r="P729" s="1111"/>
      <c r="Q729" s="1111"/>
      <c r="R729" s="1111"/>
      <c r="S729" s="1111"/>
    </row>
    <row r="730" spans="1:19">
      <c r="A730" s="1111"/>
      <c r="B730" s="1111"/>
      <c r="C730" s="1111"/>
      <c r="D730" s="1111"/>
      <c r="E730" s="1111"/>
      <c r="F730" s="1111"/>
      <c r="G730" s="1111"/>
      <c r="H730" s="1111"/>
      <c r="I730" s="1111"/>
      <c r="J730" s="1111"/>
      <c r="K730" s="1111"/>
      <c r="L730" s="1111"/>
      <c r="M730" s="1111"/>
      <c r="N730" s="1111"/>
      <c r="O730" s="1111"/>
      <c r="P730" s="1111"/>
      <c r="Q730" s="1111"/>
      <c r="R730" s="1111"/>
      <c r="S730" s="1111"/>
    </row>
    <row r="731" spans="1:19">
      <c r="A731" s="1111"/>
      <c r="B731" s="1111"/>
      <c r="C731" s="1111"/>
      <c r="D731" s="1111"/>
      <c r="E731" s="1111"/>
      <c r="F731" s="1111"/>
      <c r="G731" s="1111"/>
      <c r="H731" s="1111"/>
      <c r="I731" s="1111"/>
      <c r="J731" s="1111"/>
      <c r="K731" s="1111"/>
      <c r="L731" s="1111"/>
      <c r="M731" s="1111"/>
      <c r="N731" s="1111"/>
      <c r="O731" s="1111"/>
      <c r="P731" s="1111"/>
      <c r="Q731" s="1111"/>
      <c r="R731" s="1111"/>
      <c r="S731" s="1111"/>
    </row>
    <row r="732" spans="1:19">
      <c r="A732" s="1111"/>
      <c r="B732" s="1111"/>
      <c r="C732" s="1111"/>
      <c r="D732" s="1111"/>
      <c r="E732" s="1111"/>
      <c r="F732" s="1111"/>
      <c r="G732" s="1111"/>
      <c r="H732" s="1111"/>
      <c r="I732" s="1111"/>
      <c r="J732" s="1111"/>
      <c r="K732" s="1111"/>
      <c r="L732" s="1111"/>
      <c r="M732" s="1111"/>
      <c r="N732" s="1111"/>
      <c r="O732" s="1111"/>
      <c r="P732" s="1111"/>
      <c r="Q732" s="1111"/>
      <c r="R732" s="1111"/>
      <c r="S732" s="1111"/>
    </row>
    <row r="733" spans="1:19">
      <c r="A733" s="1111"/>
      <c r="B733" s="1111"/>
      <c r="C733" s="1111"/>
      <c r="D733" s="1111"/>
      <c r="E733" s="1111"/>
      <c r="F733" s="1111"/>
      <c r="G733" s="1111"/>
      <c r="H733" s="1111"/>
      <c r="I733" s="1111"/>
      <c r="J733" s="1111"/>
      <c r="K733" s="1111"/>
      <c r="L733" s="1111"/>
      <c r="M733" s="1111"/>
      <c r="N733" s="1111"/>
      <c r="O733" s="1111"/>
      <c r="P733" s="1111"/>
      <c r="Q733" s="1111"/>
      <c r="R733" s="1111"/>
      <c r="S733" s="1111"/>
    </row>
    <row r="734" spans="1:19">
      <c r="A734" s="1111"/>
      <c r="B734" s="1111"/>
      <c r="C734" s="1111"/>
      <c r="D734" s="1111"/>
      <c r="E734" s="1111"/>
      <c r="F734" s="1111"/>
      <c r="G734" s="1111"/>
      <c r="H734" s="1111"/>
      <c r="I734" s="1111"/>
      <c r="J734" s="1111"/>
      <c r="K734" s="1111"/>
      <c r="L734" s="1111"/>
      <c r="M734" s="1111"/>
      <c r="N734" s="1111"/>
      <c r="O734" s="1111"/>
      <c r="P734" s="1111"/>
      <c r="Q734" s="1111"/>
      <c r="R734" s="1111"/>
      <c r="S734" s="1111"/>
    </row>
    <row r="735" spans="1:19">
      <c r="A735" s="1111"/>
      <c r="B735" s="1111"/>
      <c r="C735" s="1111"/>
      <c r="D735" s="1111"/>
      <c r="E735" s="1111"/>
      <c r="F735" s="1111"/>
      <c r="G735" s="1111"/>
      <c r="H735" s="1111"/>
      <c r="I735" s="1111"/>
      <c r="J735" s="1111"/>
      <c r="K735" s="1111"/>
      <c r="L735" s="1111"/>
      <c r="M735" s="1111"/>
      <c r="N735" s="1111"/>
      <c r="O735" s="1111"/>
      <c r="P735" s="1111"/>
      <c r="Q735" s="1111"/>
      <c r="R735" s="1111"/>
      <c r="S735" s="1111"/>
    </row>
    <row r="736" spans="1:19">
      <c r="A736" s="1111"/>
      <c r="B736" s="1111"/>
      <c r="C736" s="1111"/>
      <c r="D736" s="1111"/>
      <c r="E736" s="1111"/>
      <c r="F736" s="1111"/>
      <c r="G736" s="1111"/>
      <c r="H736" s="1111"/>
      <c r="I736" s="1111"/>
      <c r="J736" s="1111"/>
      <c r="K736" s="1111"/>
      <c r="L736" s="1111"/>
      <c r="M736" s="1111"/>
      <c r="N736" s="1111"/>
      <c r="O736" s="1111"/>
      <c r="P736" s="1111"/>
      <c r="Q736" s="1111"/>
      <c r="R736" s="1111"/>
      <c r="S736" s="1111"/>
    </row>
    <row r="737" spans="1:19">
      <c r="A737" s="1111"/>
      <c r="B737" s="1111"/>
      <c r="C737" s="1111"/>
      <c r="D737" s="1111"/>
      <c r="E737" s="1111"/>
      <c r="F737" s="1111"/>
      <c r="G737" s="1111"/>
      <c r="H737" s="1111"/>
      <c r="I737" s="1111"/>
      <c r="J737" s="1111"/>
      <c r="K737" s="1111"/>
      <c r="L737" s="1111"/>
      <c r="M737" s="1111"/>
      <c r="N737" s="1111"/>
      <c r="O737" s="1111"/>
      <c r="P737" s="1111"/>
      <c r="Q737" s="1111"/>
      <c r="R737" s="1111"/>
      <c r="S737" s="1111"/>
    </row>
    <row r="738" spans="1:19">
      <c r="A738" s="1111"/>
      <c r="B738" s="1111"/>
      <c r="C738" s="1111"/>
      <c r="D738" s="1111"/>
      <c r="E738" s="1111"/>
      <c r="F738" s="1111"/>
      <c r="G738" s="1111"/>
      <c r="H738" s="1111"/>
      <c r="I738" s="1111"/>
      <c r="J738" s="1111"/>
      <c r="K738" s="1111"/>
      <c r="L738" s="1111"/>
      <c r="M738" s="1111"/>
      <c r="N738" s="1111"/>
      <c r="O738" s="1111"/>
      <c r="P738" s="1111"/>
      <c r="Q738" s="1111"/>
      <c r="R738" s="1111"/>
      <c r="S738" s="1111"/>
    </row>
    <row r="739" spans="1:19">
      <c r="A739" s="1111"/>
      <c r="B739" s="1111"/>
      <c r="C739" s="1111"/>
      <c r="D739" s="1111"/>
      <c r="E739" s="1111"/>
      <c r="F739" s="1111"/>
      <c r="G739" s="1111"/>
      <c r="H739" s="1111"/>
      <c r="I739" s="1111"/>
      <c r="J739" s="1111"/>
      <c r="K739" s="1111"/>
      <c r="L739" s="1111"/>
      <c r="M739" s="1111"/>
      <c r="N739" s="1111"/>
      <c r="O739" s="1111"/>
      <c r="P739" s="1111"/>
      <c r="Q739" s="1111"/>
      <c r="R739" s="1111"/>
      <c r="S739" s="1111"/>
    </row>
    <row r="740" spans="1:19">
      <c r="A740" s="1111"/>
      <c r="B740" s="1111"/>
      <c r="C740" s="1111"/>
      <c r="D740" s="1111"/>
      <c r="E740" s="1111"/>
      <c r="F740" s="1111"/>
      <c r="G740" s="1111"/>
      <c r="H740" s="1111"/>
      <c r="I740" s="1111"/>
      <c r="J740" s="1111"/>
      <c r="K740" s="1111"/>
      <c r="L740" s="1111"/>
      <c r="M740" s="1111"/>
      <c r="N740" s="1111"/>
      <c r="O740" s="1111"/>
      <c r="P740" s="1111"/>
      <c r="Q740" s="1111"/>
      <c r="R740" s="1111"/>
      <c r="S740" s="1111"/>
    </row>
    <row r="741" spans="1:19">
      <c r="A741" s="1111"/>
      <c r="B741" s="1111"/>
      <c r="C741" s="1111"/>
      <c r="D741" s="1111"/>
      <c r="E741" s="1111"/>
      <c r="F741" s="1111"/>
      <c r="G741" s="1111"/>
      <c r="H741" s="1111"/>
      <c r="I741" s="1111"/>
      <c r="J741" s="1111"/>
      <c r="K741" s="1111"/>
      <c r="L741" s="1111"/>
      <c r="M741" s="1111"/>
      <c r="N741" s="1111"/>
      <c r="O741" s="1111"/>
      <c r="P741" s="1111"/>
      <c r="Q741" s="1111"/>
      <c r="R741" s="1111"/>
      <c r="S741" s="1111"/>
    </row>
    <row r="742" spans="1:19">
      <c r="A742" s="1111"/>
      <c r="B742" s="1111"/>
      <c r="C742" s="1111"/>
      <c r="D742" s="1111"/>
      <c r="E742" s="1111"/>
      <c r="F742" s="1111"/>
      <c r="G742" s="1111"/>
      <c r="H742" s="1111"/>
      <c r="I742" s="1111"/>
      <c r="J742" s="1111"/>
      <c r="K742" s="1111"/>
      <c r="L742" s="1111"/>
      <c r="M742" s="1111"/>
      <c r="N742" s="1111"/>
      <c r="O742" s="1111"/>
      <c r="P742" s="1111"/>
      <c r="Q742" s="1111"/>
      <c r="R742" s="1111"/>
      <c r="S742" s="1111"/>
    </row>
    <row r="743" spans="1:19">
      <c r="A743" s="1111"/>
      <c r="B743" s="1111"/>
      <c r="C743" s="1111"/>
      <c r="D743" s="1111"/>
      <c r="E743" s="1111"/>
      <c r="F743" s="1111"/>
      <c r="G743" s="1111"/>
      <c r="H743" s="1111"/>
      <c r="I743" s="1111"/>
      <c r="J743" s="1111"/>
      <c r="K743" s="1111"/>
      <c r="L743" s="1111"/>
      <c r="M743" s="1111"/>
      <c r="N743" s="1111"/>
      <c r="O743" s="1111"/>
      <c r="P743" s="1111"/>
      <c r="Q743" s="1111"/>
      <c r="R743" s="1111"/>
      <c r="S743" s="1111"/>
    </row>
    <row r="744" spans="1:19">
      <c r="A744" s="1111"/>
      <c r="B744" s="1111"/>
      <c r="C744" s="1111"/>
      <c r="D744" s="1111"/>
      <c r="E744" s="1111"/>
      <c r="F744" s="1111"/>
      <c r="G744" s="1111"/>
      <c r="H744" s="1111"/>
      <c r="I744" s="1111"/>
      <c r="J744" s="1111"/>
      <c r="K744" s="1111"/>
      <c r="L744" s="1111"/>
      <c r="M744" s="1111"/>
      <c r="N744" s="1111"/>
      <c r="O744" s="1111"/>
      <c r="P744" s="1111"/>
      <c r="Q744" s="1111"/>
      <c r="R744" s="1111"/>
      <c r="S744" s="1111"/>
    </row>
    <row r="745" spans="1:19">
      <c r="A745" s="1111"/>
      <c r="B745" s="1111"/>
      <c r="C745" s="1111"/>
      <c r="D745" s="1111"/>
      <c r="E745" s="1111"/>
      <c r="F745" s="1111"/>
      <c r="G745" s="1111"/>
      <c r="H745" s="1111"/>
      <c r="I745" s="1111"/>
      <c r="J745" s="1111"/>
      <c r="K745" s="1111"/>
      <c r="L745" s="1111"/>
      <c r="M745" s="1111"/>
      <c r="N745" s="1111"/>
      <c r="O745" s="1111"/>
      <c r="P745" s="1111"/>
      <c r="Q745" s="1111"/>
      <c r="R745" s="1111"/>
      <c r="S745" s="1111"/>
    </row>
    <row r="746" spans="1:19">
      <c r="A746" s="1111"/>
      <c r="B746" s="1111"/>
      <c r="C746" s="1111"/>
      <c r="D746" s="1111"/>
      <c r="E746" s="1111"/>
      <c r="F746" s="1111"/>
      <c r="G746" s="1111"/>
      <c r="H746" s="1111"/>
      <c r="I746" s="1111"/>
      <c r="J746" s="1111"/>
      <c r="K746" s="1111"/>
      <c r="L746" s="1111"/>
      <c r="M746" s="1111"/>
      <c r="N746" s="1111"/>
      <c r="O746" s="1111"/>
      <c r="P746" s="1111"/>
      <c r="Q746" s="1111"/>
      <c r="R746" s="1111"/>
      <c r="S746" s="1111"/>
    </row>
    <row r="747" spans="1:19">
      <c r="A747" s="1111"/>
      <c r="B747" s="1111"/>
      <c r="C747" s="1111"/>
      <c r="D747" s="1111"/>
      <c r="E747" s="1111"/>
      <c r="F747" s="1111"/>
      <c r="G747" s="1111"/>
      <c r="H747" s="1111"/>
      <c r="I747" s="1111"/>
      <c r="J747" s="1111"/>
      <c r="K747" s="1111"/>
      <c r="L747" s="1111"/>
      <c r="M747" s="1111"/>
      <c r="N747" s="1111"/>
      <c r="O747" s="1111"/>
      <c r="P747" s="1111"/>
      <c r="Q747" s="1111"/>
      <c r="R747" s="1111"/>
      <c r="S747" s="1111"/>
    </row>
    <row r="748" spans="1:19">
      <c r="A748" s="1111"/>
      <c r="B748" s="1111"/>
      <c r="C748" s="1111"/>
      <c r="D748" s="1111"/>
      <c r="E748" s="1111"/>
      <c r="F748" s="1111"/>
      <c r="G748" s="1111"/>
      <c r="H748" s="1111"/>
      <c r="I748" s="1111"/>
      <c r="J748" s="1111"/>
      <c r="K748" s="1111"/>
      <c r="L748" s="1111"/>
      <c r="M748" s="1111"/>
      <c r="N748" s="1111"/>
      <c r="O748" s="1111"/>
      <c r="P748" s="1111"/>
      <c r="Q748" s="1111"/>
      <c r="R748" s="1111"/>
      <c r="S748" s="1111"/>
    </row>
    <row r="749" spans="1:19">
      <c r="A749" s="1111"/>
      <c r="B749" s="1111"/>
      <c r="C749" s="1111"/>
      <c r="D749" s="1111"/>
      <c r="E749" s="1111"/>
      <c r="F749" s="1111"/>
      <c r="G749" s="1111"/>
      <c r="H749" s="1111"/>
      <c r="I749" s="1111"/>
      <c r="J749" s="1111"/>
      <c r="K749" s="1111"/>
      <c r="L749" s="1111"/>
      <c r="M749" s="1111"/>
      <c r="N749" s="1111"/>
      <c r="O749" s="1111"/>
      <c r="P749" s="1111"/>
      <c r="Q749" s="1111"/>
      <c r="R749" s="1111"/>
      <c r="S749" s="1111"/>
    </row>
    <row r="750" spans="1:19">
      <c r="A750" s="1111"/>
      <c r="B750" s="1111"/>
      <c r="C750" s="1111"/>
      <c r="D750" s="1111"/>
      <c r="E750" s="1111"/>
      <c r="F750" s="1111"/>
      <c r="G750" s="1111"/>
      <c r="H750" s="1111"/>
      <c r="I750" s="1111"/>
      <c r="J750" s="1111"/>
      <c r="K750" s="1111"/>
      <c r="L750" s="1111"/>
      <c r="M750" s="1111"/>
      <c r="N750" s="1111"/>
      <c r="O750" s="1111"/>
      <c r="P750" s="1111"/>
      <c r="Q750" s="1111"/>
      <c r="R750" s="1111"/>
      <c r="S750" s="1111"/>
    </row>
    <row r="751" spans="1:19">
      <c r="A751" s="1111"/>
      <c r="B751" s="1111"/>
      <c r="C751" s="1111"/>
      <c r="D751" s="1111"/>
      <c r="E751" s="1111"/>
      <c r="F751" s="1111"/>
      <c r="G751" s="1111"/>
      <c r="H751" s="1111"/>
      <c r="I751" s="1111"/>
      <c r="J751" s="1111"/>
      <c r="K751" s="1111"/>
      <c r="L751" s="1111"/>
      <c r="M751" s="1111"/>
      <c r="N751" s="1111"/>
      <c r="O751" s="1111"/>
      <c r="P751" s="1111"/>
      <c r="Q751" s="1111"/>
      <c r="R751" s="1111"/>
      <c r="S751" s="1111"/>
    </row>
    <row r="752" spans="1:19">
      <c r="A752" s="1111"/>
      <c r="B752" s="1111"/>
      <c r="C752" s="1111"/>
      <c r="D752" s="1111"/>
      <c r="E752" s="1111"/>
      <c r="F752" s="1111"/>
      <c r="G752" s="1111"/>
      <c r="H752" s="1111"/>
      <c r="I752" s="1111"/>
      <c r="J752" s="1111"/>
      <c r="K752" s="1111"/>
      <c r="L752" s="1111"/>
      <c r="M752" s="1111"/>
      <c r="N752" s="1111"/>
      <c r="O752" s="1111"/>
      <c r="P752" s="1111"/>
      <c r="Q752" s="1111"/>
      <c r="R752" s="1111"/>
      <c r="S752" s="1111"/>
    </row>
    <row r="753" spans="1:19">
      <c r="A753" s="1111"/>
      <c r="B753" s="1111"/>
      <c r="C753" s="1111"/>
      <c r="D753" s="1111"/>
      <c r="E753" s="1111"/>
      <c r="F753" s="1111"/>
      <c r="G753" s="1111"/>
      <c r="H753" s="1111"/>
      <c r="I753" s="1111"/>
      <c r="J753" s="1111"/>
      <c r="K753" s="1111"/>
      <c r="L753" s="1111"/>
      <c r="M753" s="1111"/>
      <c r="N753" s="1111"/>
      <c r="O753" s="1111"/>
      <c r="P753" s="1111"/>
      <c r="Q753" s="1111"/>
      <c r="R753" s="1111"/>
      <c r="S753" s="1111"/>
    </row>
    <row r="754" spans="1:19">
      <c r="A754" s="1111"/>
      <c r="B754" s="1111"/>
      <c r="C754" s="1111"/>
      <c r="D754" s="1111"/>
      <c r="E754" s="1111"/>
      <c r="F754" s="1111"/>
      <c r="G754" s="1111"/>
      <c r="H754" s="1111"/>
      <c r="I754" s="1111"/>
      <c r="J754" s="1111"/>
      <c r="K754" s="1111"/>
      <c r="L754" s="1111"/>
      <c r="M754" s="1111"/>
      <c r="N754" s="1111"/>
      <c r="O754" s="1111"/>
      <c r="P754" s="1111"/>
      <c r="Q754" s="1111"/>
      <c r="R754" s="1111"/>
      <c r="S754" s="1111"/>
    </row>
    <row r="755" spans="1:19">
      <c r="A755" s="1111"/>
      <c r="B755" s="1111"/>
      <c r="C755" s="1111"/>
      <c r="D755" s="1111"/>
      <c r="E755" s="1111"/>
      <c r="F755" s="1111"/>
      <c r="G755" s="1111"/>
      <c r="H755" s="1111"/>
      <c r="I755" s="1111"/>
      <c r="J755" s="1111"/>
      <c r="K755" s="1111"/>
      <c r="L755" s="1111"/>
      <c r="M755" s="1111"/>
      <c r="N755" s="1111"/>
      <c r="O755" s="1111"/>
      <c r="P755" s="1111"/>
      <c r="Q755" s="1111"/>
      <c r="R755" s="1111"/>
      <c r="S755" s="1111"/>
    </row>
    <row r="756" spans="1:19">
      <c r="A756" s="1111"/>
      <c r="B756" s="1111"/>
      <c r="C756" s="1111"/>
      <c r="D756" s="1111"/>
      <c r="E756" s="1111"/>
      <c r="F756" s="1111"/>
      <c r="G756" s="1111"/>
      <c r="H756" s="1111"/>
      <c r="I756" s="1111"/>
      <c r="J756" s="1111"/>
      <c r="K756" s="1111"/>
      <c r="L756" s="1111"/>
      <c r="M756" s="1111"/>
      <c r="N756" s="1111"/>
      <c r="O756" s="1111"/>
      <c r="P756" s="1111"/>
      <c r="Q756" s="1111"/>
      <c r="R756" s="1111"/>
      <c r="S756" s="1111"/>
    </row>
    <row r="757" spans="1:19">
      <c r="A757" s="1111"/>
      <c r="B757" s="1111"/>
      <c r="C757" s="1111"/>
      <c r="D757" s="1111"/>
      <c r="E757" s="1111"/>
      <c r="F757" s="1111"/>
      <c r="G757" s="1111"/>
      <c r="H757" s="1111"/>
      <c r="I757" s="1111"/>
      <c r="J757" s="1111"/>
      <c r="K757" s="1111"/>
      <c r="L757" s="1111"/>
      <c r="M757" s="1111"/>
      <c r="N757" s="1111"/>
      <c r="O757" s="1111"/>
      <c r="P757" s="1111"/>
      <c r="Q757" s="1111"/>
      <c r="R757" s="1111"/>
      <c r="S757" s="1111"/>
    </row>
    <row r="758" spans="1:19">
      <c r="A758" s="1111"/>
      <c r="B758" s="1111"/>
      <c r="C758" s="1111"/>
      <c r="D758" s="1111"/>
      <c r="E758" s="1111"/>
      <c r="F758" s="1111"/>
      <c r="G758" s="1111"/>
      <c r="H758" s="1111"/>
      <c r="I758" s="1111"/>
      <c r="J758" s="1111"/>
      <c r="K758" s="1111"/>
      <c r="L758" s="1111"/>
      <c r="M758" s="1111"/>
      <c r="N758" s="1111"/>
      <c r="O758" s="1111"/>
      <c r="P758" s="1111"/>
      <c r="Q758" s="1111"/>
      <c r="R758" s="1111"/>
      <c r="S758" s="1111"/>
    </row>
    <row r="759" spans="1:19">
      <c r="A759" s="1111"/>
      <c r="B759" s="1111"/>
      <c r="C759" s="1111"/>
      <c r="D759" s="1111"/>
      <c r="E759" s="1111"/>
      <c r="F759" s="1111"/>
      <c r="G759" s="1111"/>
      <c r="H759" s="1111"/>
      <c r="I759" s="1111"/>
      <c r="J759" s="1111"/>
      <c r="K759" s="1111"/>
      <c r="L759" s="1111"/>
      <c r="M759" s="1111"/>
      <c r="N759" s="1111"/>
      <c r="O759" s="1111"/>
      <c r="P759" s="1111"/>
      <c r="Q759" s="1111"/>
      <c r="R759" s="1111"/>
      <c r="S759" s="1111"/>
    </row>
    <row r="760" spans="1:19">
      <c r="A760" s="1111"/>
      <c r="B760" s="1111"/>
      <c r="C760" s="1111"/>
      <c r="D760" s="1111"/>
      <c r="E760" s="1111"/>
      <c r="F760" s="1111"/>
      <c r="G760" s="1111"/>
      <c r="H760" s="1111"/>
      <c r="I760" s="1111"/>
      <c r="J760" s="1111"/>
      <c r="K760" s="1111"/>
      <c r="L760" s="1111"/>
      <c r="M760" s="1111"/>
      <c r="N760" s="1111"/>
      <c r="O760" s="1111"/>
      <c r="P760" s="1111"/>
      <c r="Q760" s="1111"/>
      <c r="R760" s="1111"/>
      <c r="S760" s="1111"/>
    </row>
    <row r="761" spans="1:19">
      <c r="A761" s="1111"/>
      <c r="B761" s="1111"/>
      <c r="C761" s="1111"/>
      <c r="D761" s="1111"/>
      <c r="E761" s="1111"/>
      <c r="F761" s="1111"/>
      <c r="G761" s="1111"/>
      <c r="H761" s="1111"/>
      <c r="I761" s="1111"/>
      <c r="J761" s="1111"/>
      <c r="K761" s="1111"/>
      <c r="L761" s="1111"/>
      <c r="M761" s="1111"/>
      <c r="N761" s="1111"/>
      <c r="O761" s="1111"/>
      <c r="P761" s="1111"/>
      <c r="Q761" s="1111"/>
      <c r="R761" s="1111"/>
      <c r="S761" s="1111"/>
    </row>
    <row r="762" spans="1:19">
      <c r="A762" s="1111"/>
      <c r="B762" s="1111"/>
      <c r="C762" s="1111"/>
      <c r="D762" s="1111"/>
      <c r="E762" s="1111"/>
      <c r="F762" s="1111"/>
      <c r="G762" s="1111"/>
      <c r="H762" s="1111"/>
      <c r="I762" s="1111"/>
      <c r="J762" s="1111"/>
      <c r="K762" s="1111"/>
      <c r="L762" s="1111"/>
      <c r="M762" s="1111"/>
      <c r="N762" s="1111"/>
      <c r="O762" s="1111"/>
      <c r="P762" s="1111"/>
      <c r="Q762" s="1111"/>
      <c r="R762" s="1111"/>
      <c r="S762" s="1111"/>
    </row>
    <row r="763" spans="1:19">
      <c r="A763" s="1111"/>
      <c r="B763" s="1111"/>
      <c r="C763" s="1111"/>
      <c r="D763" s="1111"/>
      <c r="E763" s="1111"/>
      <c r="F763" s="1111"/>
      <c r="G763" s="1111"/>
      <c r="H763" s="1111"/>
      <c r="I763" s="1111"/>
      <c r="J763" s="1111"/>
      <c r="K763" s="1111"/>
      <c r="L763" s="1111"/>
      <c r="M763" s="1111"/>
      <c r="N763" s="1111"/>
      <c r="O763" s="1111"/>
      <c r="P763" s="1111"/>
      <c r="Q763" s="1111"/>
      <c r="R763" s="1111"/>
      <c r="S763" s="1111"/>
    </row>
    <row r="764" spans="1:19">
      <c r="A764" s="1111"/>
      <c r="B764" s="1111"/>
      <c r="C764" s="1111"/>
      <c r="D764" s="1111"/>
      <c r="E764" s="1111"/>
      <c r="F764" s="1111"/>
      <c r="G764" s="1111"/>
      <c r="H764" s="1111"/>
      <c r="I764" s="1111"/>
      <c r="J764" s="1111"/>
      <c r="K764" s="1111"/>
      <c r="L764" s="1111"/>
      <c r="M764" s="1111"/>
      <c r="N764" s="1111"/>
      <c r="O764" s="1111"/>
      <c r="P764" s="1111"/>
      <c r="Q764" s="1111"/>
      <c r="R764" s="1111"/>
      <c r="S764" s="1111"/>
    </row>
    <row r="765" spans="1:19">
      <c r="A765" s="1111"/>
      <c r="B765" s="1111"/>
      <c r="C765" s="1111"/>
      <c r="D765" s="1111"/>
      <c r="E765" s="1111"/>
      <c r="F765" s="1111"/>
      <c r="G765" s="1111"/>
      <c r="H765" s="1111"/>
      <c r="I765" s="1111"/>
      <c r="J765" s="1111"/>
      <c r="K765" s="1111"/>
      <c r="L765" s="1111"/>
      <c r="M765" s="1111"/>
      <c r="N765" s="1111"/>
      <c r="O765" s="1111"/>
      <c r="P765" s="1111"/>
      <c r="Q765" s="1111"/>
      <c r="R765" s="1111"/>
      <c r="S765" s="1111"/>
    </row>
    <row r="766" spans="1:19">
      <c r="A766" s="1111"/>
      <c r="B766" s="1111"/>
      <c r="C766" s="1111"/>
      <c r="D766" s="1111"/>
      <c r="E766" s="1111"/>
      <c r="F766" s="1111"/>
      <c r="G766" s="1111"/>
      <c r="H766" s="1111"/>
      <c r="I766" s="1111"/>
      <c r="J766" s="1111"/>
      <c r="K766" s="1111"/>
      <c r="L766" s="1111"/>
      <c r="M766" s="1111"/>
      <c r="N766" s="1111"/>
      <c r="O766" s="1111"/>
      <c r="P766" s="1111"/>
      <c r="Q766" s="1111"/>
      <c r="R766" s="1111"/>
      <c r="S766" s="1111"/>
    </row>
    <row r="767" spans="1:19">
      <c r="A767" s="1111"/>
      <c r="B767" s="1111"/>
      <c r="C767" s="1111"/>
      <c r="D767" s="1111"/>
      <c r="E767" s="1111"/>
      <c r="F767" s="1111"/>
      <c r="G767" s="1111"/>
      <c r="H767" s="1111"/>
      <c r="I767" s="1111"/>
      <c r="J767" s="1111"/>
      <c r="K767" s="1111"/>
      <c r="L767" s="1111"/>
      <c r="M767" s="1111"/>
      <c r="N767" s="1111"/>
      <c r="O767" s="1111"/>
      <c r="P767" s="1111"/>
      <c r="Q767" s="1111"/>
      <c r="R767" s="1111"/>
      <c r="S767" s="1111"/>
    </row>
    <row r="768" spans="1:19">
      <c r="A768" s="1111"/>
      <c r="B768" s="1111"/>
      <c r="C768" s="1111"/>
      <c r="D768" s="1111"/>
      <c r="E768" s="1111"/>
      <c r="F768" s="1111"/>
      <c r="G768" s="1111"/>
      <c r="H768" s="1111"/>
      <c r="I768" s="1111"/>
      <c r="J768" s="1111"/>
      <c r="K768" s="1111"/>
      <c r="L768" s="1111"/>
      <c r="M768" s="1111"/>
      <c r="N768" s="1111"/>
      <c r="O768" s="1111"/>
      <c r="P768" s="1111"/>
      <c r="Q768" s="1111"/>
      <c r="R768" s="1111"/>
      <c r="S768" s="1111"/>
    </row>
    <row r="769" spans="1:19">
      <c r="A769" s="1111"/>
      <c r="B769" s="1111"/>
      <c r="C769" s="1111"/>
      <c r="D769" s="1111"/>
      <c r="E769" s="1111"/>
      <c r="F769" s="1111"/>
      <c r="G769" s="1111"/>
      <c r="H769" s="1111"/>
      <c r="I769" s="1111"/>
      <c r="J769" s="1111"/>
      <c r="K769" s="1111"/>
      <c r="L769" s="1111"/>
      <c r="M769" s="1111"/>
      <c r="N769" s="1111"/>
      <c r="O769" s="1111"/>
      <c r="P769" s="1111"/>
      <c r="Q769" s="1111"/>
      <c r="R769" s="1111"/>
      <c r="S769" s="1111"/>
    </row>
    <row r="770" spans="1:19">
      <c r="A770" s="1111"/>
      <c r="B770" s="1111"/>
      <c r="C770" s="1111"/>
      <c r="D770" s="1111"/>
      <c r="E770" s="1111"/>
      <c r="F770" s="1111"/>
      <c r="G770" s="1111"/>
      <c r="H770" s="1111"/>
      <c r="I770" s="1111"/>
      <c r="J770" s="1111"/>
      <c r="K770" s="1111"/>
      <c r="L770" s="1111"/>
      <c r="M770" s="1111"/>
      <c r="N770" s="1111"/>
      <c r="O770" s="1111"/>
      <c r="P770" s="1111"/>
      <c r="Q770" s="1111"/>
      <c r="R770" s="1111"/>
      <c r="S770" s="1111"/>
    </row>
    <row r="771" spans="1:19">
      <c r="A771" s="1111"/>
      <c r="B771" s="1111"/>
      <c r="C771" s="1111"/>
      <c r="D771" s="1111"/>
      <c r="E771" s="1111"/>
      <c r="F771" s="1111"/>
      <c r="G771" s="1111"/>
      <c r="H771" s="1111"/>
      <c r="I771" s="1111"/>
      <c r="J771" s="1111"/>
      <c r="K771" s="1111"/>
      <c r="L771" s="1111"/>
      <c r="M771" s="1111"/>
      <c r="N771" s="1111"/>
      <c r="O771" s="1111"/>
      <c r="P771" s="1111"/>
      <c r="Q771" s="1111"/>
      <c r="R771" s="1111"/>
      <c r="S771" s="1111"/>
    </row>
    <row r="772" spans="1:19">
      <c r="A772" s="1111"/>
      <c r="B772" s="1111"/>
      <c r="C772" s="1111"/>
      <c r="D772" s="1111"/>
      <c r="E772" s="1111"/>
      <c r="F772" s="1111"/>
      <c r="G772" s="1111"/>
      <c r="H772" s="1111"/>
      <c r="I772" s="1111"/>
      <c r="J772" s="1111"/>
      <c r="K772" s="1111"/>
      <c r="L772" s="1111"/>
      <c r="M772" s="1111"/>
      <c r="N772" s="1111"/>
      <c r="O772" s="1111"/>
      <c r="P772" s="1111"/>
      <c r="Q772" s="1111"/>
      <c r="R772" s="1111"/>
      <c r="S772" s="1111"/>
    </row>
    <row r="773" spans="1:19">
      <c r="A773" s="1111"/>
      <c r="B773" s="1111"/>
      <c r="C773" s="1111"/>
      <c r="D773" s="1111"/>
      <c r="E773" s="1111"/>
      <c r="F773" s="1111"/>
      <c r="G773" s="1111"/>
      <c r="H773" s="1111"/>
      <c r="I773" s="1111"/>
      <c r="J773" s="1111"/>
      <c r="K773" s="1111"/>
      <c r="L773" s="1111"/>
      <c r="M773" s="1111"/>
      <c r="N773" s="1111"/>
      <c r="O773" s="1111"/>
      <c r="P773" s="1111"/>
      <c r="Q773" s="1111"/>
      <c r="R773" s="1111"/>
      <c r="S773" s="1111"/>
    </row>
    <row r="774" spans="1:19">
      <c r="A774" s="1111"/>
      <c r="B774" s="1111"/>
      <c r="C774" s="1111"/>
      <c r="D774" s="1111"/>
      <c r="E774" s="1111"/>
      <c r="F774" s="1111"/>
      <c r="G774" s="1111"/>
      <c r="H774" s="1111"/>
      <c r="I774" s="1111"/>
      <c r="J774" s="1111"/>
      <c r="K774" s="1111"/>
      <c r="L774" s="1111"/>
      <c r="M774" s="1111"/>
      <c r="N774" s="1111"/>
      <c r="O774" s="1111"/>
      <c r="P774" s="1111"/>
      <c r="Q774" s="1111"/>
      <c r="R774" s="1111"/>
      <c r="S774" s="1111"/>
    </row>
    <row r="775" spans="1:19">
      <c r="A775" s="1111"/>
      <c r="B775" s="1111"/>
      <c r="C775" s="1111"/>
      <c r="D775" s="1111"/>
      <c r="E775" s="1111"/>
      <c r="F775" s="1111"/>
      <c r="G775" s="1111"/>
      <c r="H775" s="1111"/>
      <c r="I775" s="1111"/>
      <c r="J775" s="1111"/>
      <c r="K775" s="1111"/>
      <c r="L775" s="1111"/>
      <c r="M775" s="1111"/>
      <c r="N775" s="1111"/>
      <c r="O775" s="1111"/>
      <c r="P775" s="1111"/>
      <c r="Q775" s="1111"/>
      <c r="R775" s="1111"/>
      <c r="S775" s="1111"/>
    </row>
    <row r="776" spans="1:19">
      <c r="A776" s="1111"/>
      <c r="B776" s="1111"/>
      <c r="C776" s="1111"/>
      <c r="D776" s="1111"/>
      <c r="E776" s="1111"/>
      <c r="F776" s="1111"/>
      <c r="G776" s="1111"/>
      <c r="H776" s="1111"/>
      <c r="I776" s="1111"/>
      <c r="J776" s="1111"/>
      <c r="K776" s="1111"/>
      <c r="L776" s="1111"/>
      <c r="M776" s="1111"/>
      <c r="N776" s="1111"/>
      <c r="O776" s="1111"/>
      <c r="P776" s="1111"/>
      <c r="Q776" s="1111"/>
      <c r="R776" s="1111"/>
      <c r="S776" s="1111"/>
    </row>
    <row r="777" spans="1:19">
      <c r="A777" s="1111"/>
      <c r="B777" s="1111"/>
      <c r="C777" s="1111"/>
      <c r="D777" s="1111"/>
      <c r="E777" s="1111"/>
      <c r="F777" s="1111"/>
      <c r="G777" s="1111"/>
      <c r="H777" s="1111"/>
      <c r="I777" s="1111"/>
      <c r="J777" s="1111"/>
      <c r="K777" s="1111"/>
      <c r="L777" s="1111"/>
      <c r="M777" s="1111"/>
      <c r="N777" s="1111"/>
      <c r="O777" s="1111"/>
      <c r="P777" s="1111"/>
      <c r="Q777" s="1111"/>
      <c r="R777" s="1111"/>
      <c r="S777" s="1111"/>
    </row>
    <row r="778" spans="1:19">
      <c r="A778" s="1111"/>
      <c r="B778" s="1111"/>
      <c r="C778" s="1111"/>
      <c r="D778" s="1111"/>
      <c r="E778" s="1111"/>
      <c r="F778" s="1111"/>
      <c r="G778" s="1111"/>
      <c r="H778" s="1111"/>
      <c r="I778" s="1111"/>
      <c r="J778" s="1111"/>
      <c r="K778" s="1111"/>
      <c r="L778" s="1111"/>
      <c r="M778" s="1111"/>
      <c r="N778" s="1111"/>
      <c r="O778" s="1111"/>
      <c r="P778" s="1111"/>
      <c r="Q778" s="1111"/>
      <c r="R778" s="1111"/>
      <c r="S778" s="1111"/>
    </row>
    <row r="779" spans="1:19">
      <c r="A779" s="1111"/>
      <c r="B779" s="1111"/>
      <c r="C779" s="1111"/>
      <c r="D779" s="1111"/>
      <c r="E779" s="1111"/>
      <c r="F779" s="1111"/>
      <c r="G779" s="1111"/>
      <c r="H779" s="1111"/>
      <c r="I779" s="1111"/>
      <c r="J779" s="1111"/>
      <c r="K779" s="1111"/>
      <c r="L779" s="1111"/>
      <c r="M779" s="1111"/>
      <c r="N779" s="1111"/>
      <c r="O779" s="1111"/>
      <c r="P779" s="1111"/>
      <c r="Q779" s="1111"/>
      <c r="R779" s="1111"/>
      <c r="S779" s="1111"/>
    </row>
    <row r="780" spans="1:19">
      <c r="A780" s="1111"/>
      <c r="B780" s="1111"/>
      <c r="C780" s="1111"/>
      <c r="D780" s="1111"/>
      <c r="E780" s="1111"/>
      <c r="F780" s="1111"/>
      <c r="G780" s="1111"/>
      <c r="H780" s="1111"/>
      <c r="I780" s="1111"/>
      <c r="J780" s="1111"/>
      <c r="K780" s="1111"/>
      <c r="L780" s="1111"/>
      <c r="M780" s="1111"/>
      <c r="N780" s="1111"/>
      <c r="O780" s="1111"/>
      <c r="P780" s="1111"/>
      <c r="Q780" s="1111"/>
      <c r="R780" s="1111"/>
      <c r="S780" s="1111"/>
    </row>
    <row r="781" spans="1:19">
      <c r="A781" s="1111"/>
      <c r="B781" s="1111"/>
      <c r="C781" s="1111"/>
      <c r="D781" s="1111"/>
      <c r="E781" s="1111"/>
      <c r="F781" s="1111"/>
      <c r="G781" s="1111"/>
      <c r="H781" s="1111"/>
      <c r="I781" s="1111"/>
      <c r="J781" s="1111"/>
      <c r="K781" s="1111"/>
      <c r="L781" s="1111"/>
      <c r="M781" s="1111"/>
      <c r="N781" s="1111"/>
      <c r="O781" s="1111"/>
      <c r="P781" s="1111"/>
      <c r="Q781" s="1111"/>
      <c r="R781" s="1111"/>
      <c r="S781" s="1111"/>
    </row>
    <row r="782" spans="1:19">
      <c r="A782" s="1111"/>
      <c r="B782" s="1111"/>
      <c r="C782" s="1111"/>
      <c r="D782" s="1111"/>
      <c r="E782" s="1111"/>
      <c r="F782" s="1111"/>
      <c r="G782" s="1111"/>
      <c r="H782" s="1111"/>
      <c r="I782" s="1111"/>
      <c r="J782" s="1111"/>
      <c r="K782" s="1111"/>
      <c r="L782" s="1111"/>
      <c r="M782" s="1111"/>
      <c r="N782" s="1111"/>
      <c r="O782" s="1111"/>
      <c r="P782" s="1111"/>
      <c r="Q782" s="1111"/>
      <c r="R782" s="1111"/>
      <c r="S782" s="1111"/>
    </row>
    <row r="783" spans="1:19">
      <c r="A783" s="1111"/>
      <c r="B783" s="1111"/>
      <c r="C783" s="1111"/>
      <c r="D783" s="1111"/>
      <c r="E783" s="1111"/>
      <c r="F783" s="1111"/>
      <c r="G783" s="1111"/>
      <c r="H783" s="1111"/>
      <c r="I783" s="1111"/>
      <c r="J783" s="1111"/>
      <c r="K783" s="1111"/>
      <c r="L783" s="1111"/>
      <c r="M783" s="1111"/>
      <c r="N783" s="1111"/>
      <c r="O783" s="1111"/>
      <c r="P783" s="1111"/>
      <c r="Q783" s="1111"/>
      <c r="R783" s="1111"/>
      <c r="S783" s="1111"/>
    </row>
    <row r="784" spans="1:19">
      <c r="A784" s="1111"/>
      <c r="B784" s="1111"/>
      <c r="C784" s="1111"/>
      <c r="D784" s="1111"/>
      <c r="E784" s="1111"/>
      <c r="F784" s="1111"/>
      <c r="G784" s="1111"/>
      <c r="H784" s="1111"/>
      <c r="I784" s="1111"/>
      <c r="J784" s="1111"/>
      <c r="K784" s="1111"/>
      <c r="L784" s="1111"/>
      <c r="M784" s="1111"/>
      <c r="N784" s="1111"/>
      <c r="O784" s="1111"/>
      <c r="P784" s="1111"/>
      <c r="Q784" s="1111"/>
      <c r="R784" s="1111"/>
      <c r="S784" s="1111"/>
    </row>
    <row r="785" spans="1:19">
      <c r="A785" s="1111"/>
      <c r="B785" s="1111"/>
      <c r="C785" s="1111"/>
      <c r="D785" s="1111"/>
      <c r="E785" s="1111"/>
      <c r="F785" s="1111"/>
      <c r="G785" s="1111"/>
      <c r="H785" s="1111"/>
      <c r="I785" s="1111"/>
      <c r="J785" s="1111"/>
      <c r="K785" s="1111"/>
      <c r="L785" s="1111"/>
      <c r="M785" s="1111"/>
      <c r="N785" s="1111"/>
      <c r="O785" s="1111"/>
      <c r="P785" s="1111"/>
      <c r="Q785" s="1111"/>
      <c r="R785" s="1111"/>
      <c r="S785" s="1111"/>
    </row>
    <row r="786" spans="1:19">
      <c r="A786" s="1111"/>
      <c r="B786" s="1111"/>
      <c r="C786" s="1111"/>
      <c r="D786" s="1111"/>
      <c r="E786" s="1111"/>
      <c r="F786" s="1111"/>
      <c r="G786" s="1111"/>
      <c r="H786" s="1111"/>
      <c r="I786" s="1111"/>
      <c r="J786" s="1111"/>
      <c r="K786" s="1111"/>
      <c r="L786" s="1111"/>
      <c r="M786" s="1111"/>
      <c r="N786" s="1111"/>
      <c r="O786" s="1111"/>
      <c r="P786" s="1111"/>
      <c r="Q786" s="1111"/>
      <c r="R786" s="1111"/>
      <c r="S786" s="1111"/>
    </row>
    <row r="787" spans="1:19">
      <c r="A787" s="1111"/>
      <c r="B787" s="1111"/>
      <c r="C787" s="1111"/>
      <c r="D787" s="1111"/>
      <c r="E787" s="1111"/>
      <c r="F787" s="1111"/>
      <c r="G787" s="1111"/>
      <c r="H787" s="1111"/>
      <c r="I787" s="1111"/>
      <c r="J787" s="1111"/>
      <c r="K787" s="1111"/>
      <c r="L787" s="1111"/>
      <c r="M787" s="1111"/>
      <c r="N787" s="1111"/>
      <c r="O787" s="1111"/>
      <c r="P787" s="1111"/>
      <c r="Q787" s="1111"/>
      <c r="R787" s="1111"/>
      <c r="S787" s="1111"/>
    </row>
    <row r="788" spans="1:19">
      <c r="A788" s="1111"/>
      <c r="B788" s="1111"/>
      <c r="C788" s="1111"/>
      <c r="D788" s="1111"/>
      <c r="E788" s="1111"/>
      <c r="F788" s="1111"/>
      <c r="G788" s="1111"/>
      <c r="H788" s="1111"/>
      <c r="I788" s="1111"/>
      <c r="J788" s="1111"/>
      <c r="K788" s="1111"/>
      <c r="L788" s="1111"/>
      <c r="M788" s="1111"/>
      <c r="N788" s="1111"/>
      <c r="O788" s="1111"/>
      <c r="P788" s="1111"/>
      <c r="Q788" s="1111"/>
      <c r="R788" s="1111"/>
      <c r="S788" s="1111"/>
    </row>
    <row r="789" spans="1:19">
      <c r="A789" s="1111"/>
      <c r="B789" s="1111"/>
      <c r="C789" s="1111"/>
      <c r="D789" s="1111"/>
      <c r="E789" s="1111"/>
      <c r="F789" s="1111"/>
      <c r="G789" s="1111"/>
      <c r="H789" s="1111"/>
      <c r="I789" s="1111"/>
      <c r="J789" s="1111"/>
      <c r="K789" s="1111"/>
      <c r="L789" s="1111"/>
      <c r="M789" s="1111"/>
      <c r="N789" s="1111"/>
      <c r="O789" s="1111"/>
      <c r="P789" s="1111"/>
      <c r="Q789" s="1111"/>
      <c r="R789" s="1111"/>
      <c r="S789" s="1111"/>
    </row>
    <row r="790" spans="1:19">
      <c r="A790" s="1111"/>
      <c r="B790" s="1111"/>
      <c r="C790" s="1111"/>
      <c r="D790" s="1111"/>
      <c r="E790" s="1111"/>
      <c r="F790" s="1111"/>
      <c r="G790" s="1111"/>
      <c r="H790" s="1111"/>
      <c r="I790" s="1111"/>
      <c r="J790" s="1111"/>
      <c r="K790" s="1111"/>
      <c r="L790" s="1111"/>
      <c r="M790" s="1111"/>
      <c r="N790" s="1111"/>
      <c r="O790" s="1111"/>
      <c r="P790" s="1111"/>
      <c r="Q790" s="1111"/>
      <c r="R790" s="1111"/>
      <c r="S790" s="1111"/>
    </row>
    <row r="791" spans="1:19">
      <c r="A791" s="1111"/>
      <c r="B791" s="1111"/>
      <c r="C791" s="1111"/>
      <c r="D791" s="1111"/>
      <c r="E791" s="1111"/>
      <c r="F791" s="1111"/>
      <c r="G791" s="1111"/>
      <c r="H791" s="1111"/>
      <c r="I791" s="1111"/>
      <c r="J791" s="1111"/>
      <c r="K791" s="1111"/>
      <c r="L791" s="1111"/>
      <c r="M791" s="1111"/>
      <c r="N791" s="1111"/>
      <c r="O791" s="1111"/>
      <c r="P791" s="1111"/>
      <c r="Q791" s="1111"/>
      <c r="R791" s="1111"/>
      <c r="S791" s="1111"/>
    </row>
    <row r="792" spans="1:19">
      <c r="A792" s="1111"/>
      <c r="B792" s="1111"/>
      <c r="C792" s="1111"/>
      <c r="D792" s="1111"/>
      <c r="E792" s="1111"/>
      <c r="F792" s="1111"/>
      <c r="G792" s="1111"/>
      <c r="H792" s="1111"/>
      <c r="I792" s="1111"/>
      <c r="J792" s="1111"/>
      <c r="K792" s="1111"/>
      <c r="L792" s="1111"/>
      <c r="M792" s="1111"/>
      <c r="N792" s="1111"/>
      <c r="O792" s="1111"/>
      <c r="P792" s="1111"/>
      <c r="Q792" s="1111"/>
      <c r="R792" s="1111"/>
      <c r="S792" s="1111"/>
    </row>
    <row r="793" spans="1:19">
      <c r="A793" s="1111"/>
      <c r="B793" s="1111"/>
      <c r="C793" s="1111"/>
      <c r="D793" s="1111"/>
      <c r="E793" s="1111"/>
      <c r="F793" s="1111"/>
      <c r="G793" s="1111"/>
      <c r="H793" s="1111"/>
      <c r="I793" s="1111"/>
      <c r="J793" s="1111"/>
      <c r="K793" s="1111"/>
      <c r="L793" s="1111"/>
      <c r="M793" s="1111"/>
      <c r="N793" s="1111"/>
      <c r="O793" s="1111"/>
      <c r="P793" s="1111"/>
      <c r="Q793" s="1111"/>
      <c r="R793" s="1111"/>
      <c r="S793" s="1111"/>
    </row>
    <row r="794" spans="1:19">
      <c r="A794" s="1111"/>
      <c r="B794" s="1111"/>
      <c r="C794" s="1111"/>
      <c r="D794" s="1111"/>
      <c r="E794" s="1111"/>
      <c r="F794" s="1111"/>
      <c r="G794" s="1111"/>
      <c r="H794" s="1111"/>
      <c r="I794" s="1111"/>
      <c r="J794" s="1111"/>
      <c r="K794" s="1111"/>
      <c r="L794" s="1111"/>
      <c r="M794" s="1111"/>
      <c r="N794" s="1111"/>
      <c r="O794" s="1111"/>
      <c r="P794" s="1111"/>
      <c r="Q794" s="1111"/>
      <c r="R794" s="1111"/>
      <c r="S794" s="1111"/>
    </row>
    <row r="795" spans="1:19">
      <c r="A795" s="1111"/>
      <c r="B795" s="1111"/>
      <c r="C795" s="1111"/>
      <c r="D795" s="1111"/>
      <c r="E795" s="1111"/>
      <c r="F795" s="1111"/>
      <c r="G795" s="1111"/>
      <c r="H795" s="1111"/>
      <c r="I795" s="1111"/>
      <c r="J795" s="1111"/>
      <c r="K795" s="1111"/>
      <c r="L795" s="1111"/>
      <c r="M795" s="1111"/>
      <c r="N795" s="1111"/>
      <c r="O795" s="1111"/>
      <c r="P795" s="1111"/>
      <c r="Q795" s="1111"/>
      <c r="R795" s="1111"/>
      <c r="S795" s="1111"/>
    </row>
    <row r="796" spans="1:19">
      <c r="A796" s="1111"/>
      <c r="B796" s="1111"/>
      <c r="C796" s="1111"/>
      <c r="D796" s="1111"/>
      <c r="E796" s="1111"/>
      <c r="F796" s="1111"/>
      <c r="G796" s="1111"/>
      <c r="H796" s="1111"/>
      <c r="I796" s="1111"/>
      <c r="J796" s="1111"/>
      <c r="K796" s="1111"/>
      <c r="L796" s="1111"/>
      <c r="M796" s="1111"/>
      <c r="N796" s="1111"/>
      <c r="O796" s="1111"/>
      <c r="P796" s="1111"/>
      <c r="Q796" s="1111"/>
      <c r="R796" s="1111"/>
      <c r="S796" s="1111"/>
    </row>
    <row r="797" spans="1:19">
      <c r="A797" s="1111"/>
      <c r="B797" s="1111"/>
      <c r="C797" s="1111"/>
      <c r="D797" s="1111"/>
      <c r="E797" s="1111"/>
      <c r="F797" s="1111"/>
      <c r="G797" s="1111"/>
      <c r="H797" s="1111"/>
      <c r="I797" s="1111"/>
      <c r="J797" s="1111"/>
      <c r="K797" s="1111"/>
      <c r="L797" s="1111"/>
      <c r="M797" s="1111"/>
      <c r="N797" s="1111"/>
      <c r="O797" s="1111"/>
      <c r="P797" s="1111"/>
      <c r="Q797" s="1111"/>
      <c r="R797" s="1111"/>
      <c r="S797" s="1111"/>
    </row>
    <row r="798" spans="1:19">
      <c r="A798" s="1111"/>
      <c r="B798" s="1111"/>
      <c r="C798" s="1111"/>
      <c r="D798" s="1111"/>
      <c r="E798" s="1111"/>
      <c r="F798" s="1111"/>
      <c r="G798" s="1111"/>
      <c r="H798" s="1111"/>
      <c r="I798" s="1111"/>
      <c r="J798" s="1111"/>
      <c r="K798" s="1111"/>
      <c r="L798" s="1111"/>
      <c r="M798" s="1111"/>
      <c r="N798" s="1111"/>
      <c r="O798" s="1111"/>
      <c r="P798" s="1111"/>
      <c r="Q798" s="1111"/>
      <c r="R798" s="1111"/>
      <c r="S798" s="1111"/>
    </row>
    <row r="799" spans="1:19">
      <c r="A799" s="1111"/>
      <c r="B799" s="1111"/>
      <c r="C799" s="1111"/>
      <c r="D799" s="1111"/>
      <c r="E799" s="1111"/>
      <c r="F799" s="1111"/>
      <c r="G799" s="1111"/>
      <c r="H799" s="1111"/>
      <c r="I799" s="1111"/>
      <c r="J799" s="1111"/>
      <c r="K799" s="1111"/>
      <c r="L799" s="1111"/>
      <c r="M799" s="1111"/>
      <c r="N799" s="1111"/>
      <c r="O799" s="1111"/>
      <c r="P799" s="1111"/>
      <c r="Q799" s="1111"/>
      <c r="R799" s="1111"/>
      <c r="S799" s="1111"/>
    </row>
    <row r="800" spans="1:19">
      <c r="A800" s="1111"/>
      <c r="B800" s="1111"/>
      <c r="C800" s="1111"/>
      <c r="D800" s="1111"/>
      <c r="E800" s="1111"/>
      <c r="F800" s="1111"/>
      <c r="G800" s="1111"/>
      <c r="H800" s="1111"/>
      <c r="I800" s="1111"/>
      <c r="J800" s="1111"/>
      <c r="K800" s="1111"/>
      <c r="L800" s="1111"/>
      <c r="M800" s="1111"/>
      <c r="N800" s="1111"/>
      <c r="O800" s="1111"/>
      <c r="P800" s="1111"/>
      <c r="Q800" s="1111"/>
      <c r="R800" s="1111"/>
      <c r="S800" s="1111"/>
    </row>
    <row r="801" spans="1:19">
      <c r="A801" s="1111"/>
      <c r="B801" s="1111"/>
      <c r="C801" s="1111"/>
      <c r="D801" s="1111"/>
      <c r="E801" s="1111"/>
      <c r="F801" s="1111"/>
      <c r="G801" s="1111"/>
      <c r="H801" s="1111"/>
      <c r="I801" s="1111"/>
      <c r="J801" s="1111"/>
      <c r="K801" s="1111"/>
      <c r="L801" s="1111"/>
      <c r="M801" s="1111"/>
      <c r="N801" s="1111"/>
      <c r="O801" s="1111"/>
      <c r="P801" s="1111"/>
      <c r="Q801" s="1111"/>
      <c r="R801" s="1111"/>
      <c r="S801" s="1111"/>
    </row>
    <row r="802" spans="1:19">
      <c r="A802" s="1111"/>
      <c r="B802" s="1111"/>
      <c r="C802" s="1111"/>
      <c r="D802" s="1111"/>
      <c r="E802" s="1111"/>
      <c r="F802" s="1111"/>
      <c r="G802" s="1111"/>
      <c r="H802" s="1111"/>
      <c r="I802" s="1111"/>
      <c r="J802" s="1111"/>
      <c r="K802" s="1111"/>
      <c r="L802" s="1111"/>
      <c r="M802" s="1111"/>
      <c r="N802" s="1111"/>
      <c r="O802" s="1111"/>
      <c r="P802" s="1111"/>
      <c r="Q802" s="1111"/>
      <c r="R802" s="1111"/>
      <c r="S802" s="1111"/>
    </row>
    <row r="803" spans="1:19">
      <c r="A803" s="1111"/>
      <c r="B803" s="1111"/>
      <c r="C803" s="1111"/>
      <c r="D803" s="1111"/>
      <c r="E803" s="1111"/>
      <c r="F803" s="1111"/>
      <c r="G803" s="1111"/>
      <c r="H803" s="1111"/>
      <c r="I803" s="1111"/>
      <c r="J803" s="1111"/>
      <c r="K803" s="1111"/>
      <c r="L803" s="1111"/>
      <c r="M803" s="1111"/>
      <c r="N803" s="1111"/>
      <c r="O803" s="1111"/>
      <c r="P803" s="1111"/>
      <c r="Q803" s="1111"/>
      <c r="R803" s="1111"/>
      <c r="S803" s="1111"/>
    </row>
    <row r="804" spans="1:19">
      <c r="A804" s="1111"/>
      <c r="B804" s="1111"/>
      <c r="C804" s="1111"/>
      <c r="D804" s="1111"/>
      <c r="E804" s="1111"/>
      <c r="F804" s="1111"/>
      <c r="G804" s="1111"/>
      <c r="H804" s="1111"/>
      <c r="I804" s="1111"/>
      <c r="J804" s="1111"/>
      <c r="K804" s="1111"/>
      <c r="L804" s="1111"/>
      <c r="M804" s="1111"/>
      <c r="N804" s="1111"/>
      <c r="O804" s="1111"/>
      <c r="P804" s="1111"/>
      <c r="Q804" s="1111"/>
      <c r="R804" s="1111"/>
      <c r="S804" s="1111"/>
    </row>
    <row r="805" spans="1:19">
      <c r="A805" s="1111"/>
      <c r="B805" s="1111"/>
      <c r="C805" s="1111"/>
      <c r="D805" s="1111"/>
      <c r="E805" s="1111"/>
      <c r="F805" s="1111"/>
      <c r="G805" s="1111"/>
      <c r="H805" s="1111"/>
      <c r="I805" s="1111"/>
      <c r="J805" s="1111"/>
      <c r="K805" s="1111"/>
      <c r="L805" s="1111"/>
      <c r="M805" s="1111"/>
      <c r="N805" s="1111"/>
      <c r="O805" s="1111"/>
      <c r="P805" s="1111"/>
      <c r="Q805" s="1111"/>
      <c r="R805" s="1111"/>
      <c r="S805" s="1111"/>
    </row>
    <row r="806" spans="1:19">
      <c r="A806" s="1111"/>
      <c r="B806" s="1111"/>
      <c r="C806" s="1111"/>
      <c r="D806" s="1111"/>
      <c r="E806" s="1111"/>
      <c r="F806" s="1111"/>
      <c r="G806" s="1111"/>
      <c r="H806" s="1111"/>
      <c r="I806" s="1111"/>
      <c r="J806" s="1111"/>
      <c r="K806" s="1111"/>
      <c r="L806" s="1111"/>
      <c r="M806" s="1111"/>
      <c r="N806" s="1111"/>
      <c r="O806" s="1111"/>
      <c r="P806" s="1111"/>
      <c r="Q806" s="1111"/>
      <c r="R806" s="1111"/>
      <c r="S806" s="1111"/>
    </row>
    <row r="807" spans="1:19">
      <c r="A807" s="1111"/>
      <c r="B807" s="1111"/>
      <c r="C807" s="1111"/>
      <c r="D807" s="1111"/>
      <c r="E807" s="1111"/>
      <c r="F807" s="1111"/>
      <c r="G807" s="1111"/>
      <c r="H807" s="1111"/>
      <c r="I807" s="1111"/>
      <c r="J807" s="1111"/>
      <c r="K807" s="1111"/>
      <c r="L807" s="1111"/>
      <c r="M807" s="1111"/>
      <c r="N807" s="1111"/>
      <c r="O807" s="1111"/>
      <c r="P807" s="1111"/>
      <c r="Q807" s="1111"/>
      <c r="R807" s="1111"/>
      <c r="S807" s="1111"/>
    </row>
    <row r="808" spans="1:19">
      <c r="A808" s="1111"/>
      <c r="B808" s="1111"/>
      <c r="C808" s="1111"/>
      <c r="D808" s="1111"/>
      <c r="E808" s="1111"/>
      <c r="F808" s="1111"/>
      <c r="G808" s="1111"/>
      <c r="H808" s="1111"/>
      <c r="I808" s="1111"/>
      <c r="J808" s="1111"/>
      <c r="K808" s="1111"/>
      <c r="L808" s="1111"/>
      <c r="M808" s="1111"/>
      <c r="N808" s="1111"/>
      <c r="O808" s="1111"/>
      <c r="P808" s="1111"/>
      <c r="Q808" s="1111"/>
      <c r="R808" s="1111"/>
      <c r="S808" s="1111"/>
    </row>
    <row r="809" spans="1:19">
      <c r="A809" s="1111"/>
      <c r="B809" s="1111"/>
      <c r="C809" s="1111"/>
      <c r="D809" s="1111"/>
      <c r="E809" s="1111"/>
      <c r="F809" s="1111"/>
      <c r="G809" s="1111"/>
      <c r="H809" s="1111"/>
      <c r="I809" s="1111"/>
      <c r="J809" s="1111"/>
      <c r="K809" s="1111"/>
      <c r="L809" s="1111"/>
      <c r="M809" s="1111"/>
      <c r="N809" s="1111"/>
      <c r="O809" s="1111"/>
      <c r="P809" s="1111"/>
      <c r="Q809" s="1111"/>
      <c r="R809" s="1111"/>
      <c r="S809" s="1111"/>
    </row>
    <row r="810" spans="1:19">
      <c r="A810" s="1111"/>
      <c r="B810" s="1111"/>
      <c r="C810" s="1111"/>
      <c r="D810" s="1111"/>
      <c r="E810" s="1111"/>
      <c r="F810" s="1111"/>
      <c r="G810" s="1111"/>
      <c r="H810" s="1111"/>
      <c r="I810" s="1111"/>
      <c r="J810" s="1111"/>
      <c r="K810" s="1111"/>
      <c r="L810" s="1111"/>
      <c r="M810" s="1111"/>
      <c r="N810" s="1111"/>
      <c r="O810" s="1111"/>
      <c r="P810" s="1111"/>
      <c r="Q810" s="1111"/>
      <c r="R810" s="1111"/>
      <c r="S810" s="1111"/>
    </row>
    <row r="811" spans="1:19">
      <c r="A811" s="1111"/>
      <c r="B811" s="1111"/>
      <c r="C811" s="1111"/>
      <c r="D811" s="1111"/>
      <c r="E811" s="1111"/>
      <c r="F811" s="1111"/>
      <c r="G811" s="1111"/>
      <c r="H811" s="1111"/>
      <c r="I811" s="1111"/>
      <c r="J811" s="1111"/>
      <c r="K811" s="1111"/>
      <c r="L811" s="1111"/>
      <c r="M811" s="1111"/>
      <c r="N811" s="1111"/>
      <c r="O811" s="1111"/>
      <c r="P811" s="1111"/>
      <c r="Q811" s="1111"/>
      <c r="R811" s="1111"/>
      <c r="S811" s="1111"/>
    </row>
    <row r="812" spans="1:19">
      <c r="A812" s="1111"/>
      <c r="B812" s="1111"/>
      <c r="C812" s="1111"/>
      <c r="D812" s="1111"/>
      <c r="E812" s="1111"/>
      <c r="F812" s="1111"/>
      <c r="G812" s="1111"/>
      <c r="H812" s="1111"/>
      <c r="I812" s="1111"/>
      <c r="J812" s="1111"/>
      <c r="K812" s="1111"/>
      <c r="L812" s="1111"/>
      <c r="M812" s="1111"/>
      <c r="N812" s="1111"/>
      <c r="O812" s="1111"/>
      <c r="P812" s="1111"/>
      <c r="Q812" s="1111"/>
      <c r="R812" s="1111"/>
      <c r="S812" s="1111"/>
    </row>
    <row r="813" spans="1:19">
      <c r="A813" s="1111"/>
      <c r="B813" s="1111"/>
      <c r="C813" s="1111"/>
      <c r="D813" s="1111"/>
      <c r="E813" s="1111"/>
      <c r="F813" s="1111"/>
      <c r="G813" s="1111"/>
      <c r="H813" s="1111"/>
      <c r="I813" s="1111"/>
      <c r="J813" s="1111"/>
      <c r="K813" s="1111"/>
      <c r="L813" s="1111"/>
      <c r="M813" s="1111"/>
      <c r="N813" s="1111"/>
      <c r="O813" s="1111"/>
      <c r="P813" s="1111"/>
      <c r="Q813" s="1111"/>
      <c r="R813" s="1111"/>
      <c r="S813" s="1111"/>
    </row>
    <row r="814" spans="1:19">
      <c r="A814" s="1111"/>
      <c r="B814" s="1111"/>
      <c r="C814" s="1111"/>
      <c r="D814" s="1111"/>
      <c r="E814" s="1111"/>
      <c r="F814" s="1111"/>
      <c r="G814" s="1111"/>
      <c r="H814" s="1111"/>
      <c r="I814" s="1111"/>
      <c r="J814" s="1111"/>
      <c r="K814" s="1111"/>
      <c r="L814" s="1111"/>
      <c r="M814" s="1111"/>
      <c r="N814" s="1111"/>
      <c r="O814" s="1111"/>
      <c r="P814" s="1111"/>
      <c r="Q814" s="1111"/>
      <c r="R814" s="1111"/>
      <c r="S814" s="1111"/>
    </row>
    <row r="815" spans="1:19">
      <c r="A815" s="1111"/>
      <c r="B815" s="1111"/>
      <c r="C815" s="1111"/>
      <c r="D815" s="1111"/>
      <c r="E815" s="1111"/>
      <c r="F815" s="1111"/>
      <c r="G815" s="1111"/>
      <c r="H815" s="1111"/>
      <c r="I815" s="1111"/>
      <c r="J815" s="1111"/>
      <c r="K815" s="1111"/>
      <c r="L815" s="1111"/>
      <c r="M815" s="1111"/>
      <c r="N815" s="1111"/>
      <c r="O815" s="1111"/>
      <c r="P815" s="1111"/>
      <c r="Q815" s="1111"/>
      <c r="R815" s="1111"/>
      <c r="S815" s="1111"/>
    </row>
    <row r="816" spans="1:19">
      <c r="A816" s="1111"/>
      <c r="B816" s="1111"/>
      <c r="C816" s="1111"/>
      <c r="D816" s="1111"/>
      <c r="E816" s="1111"/>
      <c r="F816" s="1111"/>
      <c r="G816" s="1111"/>
      <c r="H816" s="1111"/>
      <c r="I816" s="1111"/>
      <c r="J816" s="1111"/>
      <c r="K816" s="1111"/>
      <c r="L816" s="1111"/>
      <c r="M816" s="1111"/>
      <c r="N816" s="1111"/>
      <c r="O816" s="1111"/>
      <c r="P816" s="1111"/>
      <c r="Q816" s="1111"/>
      <c r="R816" s="1111"/>
      <c r="S816" s="1111"/>
    </row>
    <row r="817" spans="1:19">
      <c r="A817" s="1111"/>
      <c r="B817" s="1111"/>
      <c r="C817" s="1111"/>
      <c r="D817" s="1111"/>
      <c r="E817" s="1111"/>
      <c r="F817" s="1111"/>
      <c r="G817" s="1111"/>
      <c r="H817" s="1111"/>
      <c r="I817" s="1111"/>
      <c r="J817" s="1111"/>
      <c r="K817" s="1111"/>
      <c r="L817" s="1111"/>
      <c r="M817" s="1111"/>
      <c r="N817" s="1111"/>
      <c r="O817" s="1111"/>
      <c r="P817" s="1111"/>
      <c r="Q817" s="1111"/>
      <c r="R817" s="1111"/>
      <c r="S817" s="1111"/>
    </row>
    <row r="818" spans="1:19">
      <c r="A818" s="1111"/>
      <c r="B818" s="1111"/>
      <c r="C818" s="1111"/>
      <c r="D818" s="1111"/>
      <c r="E818" s="1111"/>
      <c r="F818" s="1111"/>
      <c r="G818" s="1111"/>
      <c r="H818" s="1111"/>
      <c r="I818" s="1111"/>
      <c r="J818" s="1111"/>
      <c r="K818" s="1111"/>
      <c r="L818" s="1111"/>
      <c r="M818" s="1111"/>
      <c r="N818" s="1111"/>
      <c r="O818" s="1111"/>
      <c r="P818" s="1111"/>
      <c r="Q818" s="1111"/>
      <c r="R818" s="1111"/>
      <c r="S818" s="1111"/>
    </row>
    <row r="819" spans="1:19">
      <c r="A819" s="1111"/>
      <c r="B819" s="1111"/>
      <c r="C819" s="1111"/>
      <c r="D819" s="1111"/>
      <c r="E819" s="1111"/>
      <c r="F819" s="1111"/>
      <c r="G819" s="1111"/>
      <c r="H819" s="1111"/>
      <c r="I819" s="1111"/>
      <c r="J819" s="1111"/>
      <c r="K819" s="1111"/>
      <c r="L819" s="1111"/>
      <c r="M819" s="1111"/>
      <c r="N819" s="1111"/>
      <c r="O819" s="1111"/>
      <c r="P819" s="1111"/>
      <c r="Q819" s="1111"/>
      <c r="R819" s="1111"/>
      <c r="S819" s="1111"/>
    </row>
    <row r="820" spans="1:19">
      <c r="A820" s="1111"/>
      <c r="B820" s="1111"/>
      <c r="C820" s="1111"/>
      <c r="D820" s="1111"/>
      <c r="E820" s="1111"/>
      <c r="F820" s="1111"/>
      <c r="G820" s="1111"/>
      <c r="H820" s="1111"/>
      <c r="I820" s="1111"/>
      <c r="J820" s="1111"/>
      <c r="K820" s="1111"/>
      <c r="L820" s="1111"/>
      <c r="M820" s="1111"/>
      <c r="N820" s="1111"/>
      <c r="O820" s="1111"/>
      <c r="P820" s="1111"/>
      <c r="Q820" s="1111"/>
      <c r="R820" s="1111"/>
      <c r="S820" s="1111"/>
    </row>
    <row r="821" spans="1:19">
      <c r="A821" s="1111"/>
      <c r="B821" s="1111"/>
      <c r="C821" s="1111"/>
      <c r="D821" s="1111"/>
      <c r="E821" s="1111"/>
      <c r="F821" s="1111"/>
      <c r="G821" s="1111"/>
      <c r="H821" s="1111"/>
      <c r="I821" s="1111"/>
      <c r="J821" s="1111"/>
      <c r="K821" s="1111"/>
      <c r="L821" s="1111"/>
      <c r="M821" s="1111"/>
      <c r="N821" s="1111"/>
      <c r="O821" s="1111"/>
      <c r="P821" s="1111"/>
      <c r="Q821" s="1111"/>
      <c r="R821" s="1111"/>
      <c r="S821" s="1111"/>
    </row>
    <row r="822" spans="1:19">
      <c r="A822" s="1111"/>
      <c r="B822" s="1111"/>
      <c r="C822" s="1111"/>
      <c r="D822" s="1111"/>
      <c r="E822" s="1111"/>
      <c r="F822" s="1111"/>
      <c r="G822" s="1111"/>
      <c r="H822" s="1111"/>
      <c r="I822" s="1111"/>
      <c r="J822" s="1111"/>
      <c r="K822" s="1111"/>
      <c r="L822" s="1111"/>
      <c r="M822" s="1111"/>
      <c r="N822" s="1111"/>
      <c r="O822" s="1111"/>
      <c r="P822" s="1111"/>
      <c r="Q822" s="1111"/>
      <c r="R822" s="1111"/>
      <c r="S822" s="1111"/>
    </row>
    <row r="823" spans="1:19">
      <c r="A823" s="1111"/>
      <c r="B823" s="1111"/>
      <c r="C823" s="1111"/>
      <c r="D823" s="1111"/>
      <c r="E823" s="1111"/>
      <c r="F823" s="1111"/>
      <c r="G823" s="1111"/>
      <c r="H823" s="1111"/>
      <c r="I823" s="1111"/>
      <c r="J823" s="1111"/>
      <c r="K823" s="1111"/>
      <c r="L823" s="1111"/>
      <c r="M823" s="1111"/>
      <c r="N823" s="1111"/>
      <c r="O823" s="1111"/>
      <c r="P823" s="1111"/>
      <c r="Q823" s="1111"/>
      <c r="R823" s="1111"/>
      <c r="S823" s="1111"/>
    </row>
    <row r="824" spans="1:19">
      <c r="A824" s="1111"/>
      <c r="B824" s="1111"/>
      <c r="C824" s="1111"/>
      <c r="D824" s="1111"/>
      <c r="E824" s="1111"/>
      <c r="F824" s="1111"/>
      <c r="G824" s="1111"/>
      <c r="H824" s="1111"/>
      <c r="I824" s="1111"/>
      <c r="J824" s="1111"/>
      <c r="K824" s="1111"/>
      <c r="L824" s="1111"/>
      <c r="M824" s="1111"/>
      <c r="N824" s="1111"/>
      <c r="O824" s="1111"/>
      <c r="P824" s="1111"/>
      <c r="Q824" s="1111"/>
      <c r="R824" s="1111"/>
      <c r="S824" s="1111"/>
    </row>
    <row r="825" spans="1:19">
      <c r="A825" s="1111"/>
      <c r="B825" s="1111"/>
      <c r="C825" s="1111"/>
      <c r="D825" s="1111"/>
      <c r="E825" s="1111"/>
      <c r="F825" s="1111"/>
      <c r="G825" s="1111"/>
      <c r="H825" s="1111"/>
      <c r="I825" s="1111"/>
      <c r="J825" s="1111"/>
      <c r="K825" s="1111"/>
      <c r="L825" s="1111"/>
      <c r="M825" s="1111"/>
      <c r="N825" s="1111"/>
      <c r="O825" s="1111"/>
      <c r="P825" s="1111"/>
      <c r="Q825" s="1111"/>
      <c r="R825" s="1111"/>
      <c r="S825" s="1111"/>
    </row>
    <row r="826" spans="1:19">
      <c r="A826" s="1111"/>
      <c r="B826" s="1111"/>
      <c r="C826" s="1111"/>
      <c r="D826" s="1111"/>
      <c r="E826" s="1111"/>
      <c r="F826" s="1111"/>
      <c r="G826" s="1111"/>
      <c r="H826" s="1111"/>
      <c r="I826" s="1111"/>
      <c r="J826" s="1111"/>
      <c r="K826" s="1111"/>
      <c r="L826" s="1111"/>
      <c r="M826" s="1111"/>
      <c r="N826" s="1111"/>
      <c r="O826" s="1111"/>
      <c r="P826" s="1111"/>
      <c r="Q826" s="1111"/>
      <c r="R826" s="1111"/>
      <c r="S826" s="1111"/>
    </row>
    <row r="827" spans="1:19">
      <c r="A827" s="1111"/>
      <c r="B827" s="1111"/>
      <c r="C827" s="1111"/>
      <c r="D827" s="1111"/>
      <c r="E827" s="1111"/>
      <c r="F827" s="1111"/>
      <c r="G827" s="1111"/>
      <c r="H827" s="1111"/>
      <c r="I827" s="1111"/>
      <c r="J827" s="1111"/>
      <c r="K827" s="1111"/>
      <c r="L827" s="1111"/>
      <c r="M827" s="1111"/>
      <c r="N827" s="1111"/>
      <c r="O827" s="1111"/>
      <c r="P827" s="1111"/>
      <c r="Q827" s="1111"/>
      <c r="R827" s="1111"/>
      <c r="S827" s="1111"/>
    </row>
    <row r="828" spans="1:19">
      <c r="A828" s="1111"/>
      <c r="B828" s="1111"/>
      <c r="C828" s="1111"/>
      <c r="D828" s="1111"/>
      <c r="E828" s="1111"/>
      <c r="F828" s="1111"/>
      <c r="G828" s="1111"/>
      <c r="H828" s="1111"/>
      <c r="I828" s="1111"/>
      <c r="J828" s="1111"/>
      <c r="K828" s="1111"/>
      <c r="L828" s="1111"/>
      <c r="M828" s="1111"/>
      <c r="N828" s="1111"/>
      <c r="O828" s="1111"/>
      <c r="P828" s="1111"/>
      <c r="Q828" s="1111"/>
      <c r="R828" s="1111"/>
      <c r="S828" s="1111"/>
    </row>
    <row r="829" spans="1:19">
      <c r="A829" s="1111"/>
      <c r="B829" s="1111"/>
      <c r="C829" s="1111"/>
      <c r="D829" s="1111"/>
      <c r="E829" s="1111"/>
      <c r="F829" s="1111"/>
      <c r="G829" s="1111"/>
      <c r="H829" s="1111"/>
      <c r="I829" s="1111"/>
      <c r="J829" s="1111"/>
      <c r="K829" s="1111"/>
      <c r="L829" s="1111"/>
      <c r="M829" s="1111"/>
      <c r="N829" s="1111"/>
      <c r="O829" s="1111"/>
      <c r="P829" s="1111"/>
      <c r="Q829" s="1111"/>
      <c r="R829" s="1111"/>
      <c r="S829" s="1111"/>
    </row>
    <row r="830" spans="1:19">
      <c r="A830" s="1111"/>
      <c r="B830" s="1111"/>
      <c r="C830" s="1111"/>
      <c r="D830" s="1111"/>
      <c r="E830" s="1111"/>
      <c r="F830" s="1111"/>
      <c r="G830" s="1111"/>
      <c r="H830" s="1111"/>
      <c r="I830" s="1111"/>
      <c r="J830" s="1111"/>
      <c r="K830" s="1111"/>
      <c r="L830" s="1111"/>
      <c r="M830" s="1111"/>
      <c r="N830" s="1111"/>
      <c r="O830" s="1111"/>
      <c r="P830" s="1111"/>
      <c r="Q830" s="1111"/>
      <c r="R830" s="1111"/>
      <c r="S830" s="1111"/>
    </row>
    <row r="831" spans="1:19">
      <c r="A831" s="1111"/>
      <c r="B831" s="1111"/>
      <c r="C831" s="1111"/>
      <c r="D831" s="1111"/>
      <c r="E831" s="1111"/>
      <c r="F831" s="1111"/>
      <c r="G831" s="1111"/>
      <c r="H831" s="1111"/>
      <c r="I831" s="1111"/>
      <c r="J831" s="1111"/>
      <c r="K831" s="1111"/>
      <c r="L831" s="1111"/>
      <c r="M831" s="1111"/>
      <c r="N831" s="1111"/>
      <c r="O831" s="1111"/>
      <c r="P831" s="1111"/>
      <c r="Q831" s="1111"/>
      <c r="R831" s="1111"/>
      <c r="S831" s="1111"/>
    </row>
    <row r="832" spans="1:19">
      <c r="A832" s="1111"/>
      <c r="B832" s="1111"/>
      <c r="C832" s="1111"/>
      <c r="D832" s="1111"/>
      <c r="E832" s="1111"/>
      <c r="F832" s="1111"/>
      <c r="G832" s="1111"/>
      <c r="H832" s="1111"/>
      <c r="I832" s="1111"/>
      <c r="J832" s="1111"/>
      <c r="K832" s="1111"/>
      <c r="L832" s="1111"/>
      <c r="M832" s="1111"/>
      <c r="N832" s="1111"/>
      <c r="O832" s="1111"/>
      <c r="P832" s="1111"/>
      <c r="Q832" s="1111"/>
      <c r="R832" s="1111"/>
      <c r="S832" s="1111"/>
    </row>
    <row r="833" spans="1:19">
      <c r="A833" s="1111"/>
      <c r="B833" s="1111"/>
      <c r="C833" s="1111"/>
      <c r="D833" s="1111"/>
      <c r="E833" s="1111"/>
      <c r="F833" s="1111"/>
      <c r="G833" s="1111"/>
      <c r="H833" s="1111"/>
      <c r="I833" s="1111"/>
      <c r="J833" s="1111"/>
      <c r="K833" s="1111"/>
      <c r="L833" s="1111"/>
      <c r="M833" s="1111"/>
      <c r="N833" s="1111"/>
      <c r="O833" s="1111"/>
      <c r="P833" s="1111"/>
      <c r="Q833" s="1111"/>
      <c r="R833" s="1111"/>
      <c r="S833" s="1111"/>
    </row>
    <row r="834" spans="1:19">
      <c r="A834" s="1111"/>
      <c r="B834" s="1111"/>
      <c r="C834" s="1111"/>
      <c r="D834" s="1111"/>
      <c r="E834" s="1111"/>
      <c r="F834" s="1111"/>
      <c r="G834" s="1111"/>
      <c r="H834" s="1111"/>
      <c r="I834" s="1111"/>
      <c r="J834" s="1111"/>
      <c r="K834" s="1111"/>
      <c r="L834" s="1111"/>
      <c r="M834" s="1111"/>
      <c r="N834" s="1111"/>
      <c r="O834" s="1111"/>
      <c r="P834" s="1111"/>
      <c r="Q834" s="1111"/>
      <c r="R834" s="1111"/>
      <c r="S834" s="1111"/>
    </row>
    <row r="835" spans="1:19">
      <c r="A835" s="1111"/>
      <c r="B835" s="1111"/>
      <c r="C835" s="1111"/>
      <c r="D835" s="1111"/>
      <c r="E835" s="1111"/>
      <c r="F835" s="1111"/>
      <c r="G835" s="1111"/>
      <c r="H835" s="1111"/>
      <c r="I835" s="1111"/>
      <c r="J835" s="1111"/>
      <c r="K835" s="1111"/>
      <c r="L835" s="1111"/>
      <c r="M835" s="1111"/>
      <c r="N835" s="1111"/>
      <c r="O835" s="1111"/>
      <c r="P835" s="1111"/>
      <c r="Q835" s="1111"/>
      <c r="R835" s="1111"/>
      <c r="S835" s="1111"/>
    </row>
    <row r="836" spans="1:19">
      <c r="A836" s="1111"/>
      <c r="B836" s="1111"/>
      <c r="C836" s="1111"/>
      <c r="D836" s="1111"/>
      <c r="E836" s="1111"/>
      <c r="F836" s="1111"/>
      <c r="G836" s="1111"/>
      <c r="H836" s="1111"/>
      <c r="I836" s="1111"/>
      <c r="J836" s="1111"/>
      <c r="K836" s="1111"/>
      <c r="L836" s="1111"/>
      <c r="M836" s="1111"/>
      <c r="N836" s="1111"/>
      <c r="O836" s="1111"/>
      <c r="P836" s="1111"/>
      <c r="Q836" s="1111"/>
      <c r="R836" s="1111"/>
      <c r="S836" s="1111"/>
    </row>
    <row r="837" spans="1:19">
      <c r="A837" s="1111"/>
      <c r="B837" s="1111"/>
      <c r="C837" s="1111"/>
      <c r="D837" s="1111"/>
      <c r="E837" s="1111"/>
      <c r="F837" s="1111"/>
      <c r="G837" s="1111"/>
      <c r="H837" s="1111"/>
      <c r="I837" s="1111"/>
      <c r="J837" s="1111"/>
      <c r="K837" s="1111"/>
      <c r="L837" s="1111"/>
      <c r="M837" s="1111"/>
      <c r="N837" s="1111"/>
      <c r="O837" s="1111"/>
      <c r="P837" s="1111"/>
      <c r="Q837" s="1111"/>
      <c r="R837" s="1111"/>
      <c r="S837" s="1111"/>
    </row>
    <row r="838" spans="1:19">
      <c r="A838" s="1111"/>
      <c r="B838" s="1111"/>
      <c r="C838" s="1111"/>
      <c r="D838" s="1111"/>
      <c r="E838" s="1111"/>
      <c r="F838" s="1111"/>
      <c r="G838" s="1111"/>
      <c r="H838" s="1111"/>
      <c r="I838" s="1111"/>
      <c r="J838" s="1111"/>
      <c r="K838" s="1111"/>
      <c r="L838" s="1111"/>
      <c r="M838" s="1111"/>
      <c r="N838" s="1111"/>
      <c r="O838" s="1111"/>
      <c r="P838" s="1111"/>
      <c r="Q838" s="1111"/>
      <c r="R838" s="1111"/>
      <c r="S838" s="1111"/>
    </row>
    <row r="839" spans="1:19">
      <c r="A839" s="1111"/>
      <c r="B839" s="1111"/>
      <c r="C839" s="1111"/>
      <c r="D839" s="1111"/>
      <c r="E839" s="1111"/>
      <c r="F839" s="1111"/>
      <c r="G839" s="1111"/>
      <c r="H839" s="1111"/>
      <c r="I839" s="1111"/>
      <c r="J839" s="1111"/>
      <c r="K839" s="1111"/>
      <c r="L839" s="1111"/>
      <c r="M839" s="1111"/>
      <c r="N839" s="1111"/>
      <c r="O839" s="1111"/>
      <c r="P839" s="1111"/>
      <c r="Q839" s="1111"/>
      <c r="R839" s="1111"/>
      <c r="S839" s="1111"/>
    </row>
    <row r="840" spans="1:19">
      <c r="A840" s="1111"/>
      <c r="B840" s="1111"/>
      <c r="C840" s="1111"/>
      <c r="D840" s="1111"/>
      <c r="E840" s="1111"/>
      <c r="F840" s="1111"/>
      <c r="G840" s="1111"/>
      <c r="H840" s="1111"/>
      <c r="I840" s="1111"/>
      <c r="J840" s="1111"/>
      <c r="K840" s="1111"/>
      <c r="L840" s="1111"/>
      <c r="M840" s="1111"/>
      <c r="N840" s="1111"/>
      <c r="O840" s="1111"/>
      <c r="P840" s="1111"/>
      <c r="Q840" s="1111"/>
      <c r="R840" s="1111"/>
      <c r="S840" s="1111"/>
    </row>
    <row r="841" spans="1:19">
      <c r="A841" s="1111"/>
      <c r="B841" s="1111"/>
      <c r="C841" s="1111"/>
      <c r="D841" s="1111"/>
      <c r="E841" s="1111"/>
      <c r="F841" s="1111"/>
      <c r="G841" s="1111"/>
      <c r="H841" s="1111"/>
      <c r="I841" s="1111"/>
      <c r="J841" s="1111"/>
      <c r="K841" s="1111"/>
      <c r="L841" s="1111"/>
      <c r="M841" s="1111"/>
      <c r="N841" s="1111"/>
      <c r="O841" s="1111"/>
      <c r="P841" s="1111"/>
      <c r="Q841" s="1111"/>
      <c r="R841" s="1111"/>
      <c r="S841" s="1111"/>
    </row>
    <row r="842" spans="1:19">
      <c r="A842" s="1111"/>
      <c r="B842" s="1111"/>
      <c r="C842" s="1111"/>
      <c r="D842" s="1111"/>
      <c r="E842" s="1111"/>
      <c r="F842" s="1111"/>
      <c r="G842" s="1111"/>
      <c r="H842" s="1111"/>
      <c r="I842" s="1111"/>
      <c r="J842" s="1111"/>
      <c r="K842" s="1111"/>
      <c r="L842" s="1111"/>
      <c r="M842" s="1111"/>
      <c r="N842" s="1111"/>
      <c r="O842" s="1111"/>
      <c r="P842" s="1111"/>
      <c r="Q842" s="1111"/>
      <c r="R842" s="1111"/>
      <c r="S842" s="1111"/>
    </row>
    <row r="843" spans="1:19">
      <c r="A843" s="1111"/>
      <c r="B843" s="1111"/>
      <c r="C843" s="1111"/>
      <c r="D843" s="1111"/>
      <c r="E843" s="1111"/>
      <c r="F843" s="1111"/>
      <c r="G843" s="1111"/>
      <c r="H843" s="1111"/>
      <c r="I843" s="1111"/>
      <c r="J843" s="1111"/>
      <c r="K843" s="1111"/>
      <c r="L843" s="1111"/>
      <c r="M843" s="1111"/>
      <c r="N843" s="1111"/>
      <c r="O843" s="1111"/>
      <c r="P843" s="1111"/>
      <c r="Q843" s="1111"/>
      <c r="R843" s="1111"/>
      <c r="S843" s="1111"/>
    </row>
    <row r="844" spans="1:19">
      <c r="A844" s="1111"/>
      <c r="B844" s="1111"/>
      <c r="C844" s="1111"/>
      <c r="D844" s="1111"/>
      <c r="E844" s="1111"/>
      <c r="F844" s="1111"/>
      <c r="G844" s="1111"/>
      <c r="H844" s="1111"/>
      <c r="I844" s="1111"/>
      <c r="J844" s="1111"/>
      <c r="K844" s="1111"/>
      <c r="L844" s="1111"/>
      <c r="M844" s="1111"/>
      <c r="N844" s="1111"/>
      <c r="O844" s="1111"/>
      <c r="P844" s="1111"/>
      <c r="Q844" s="1111"/>
      <c r="R844" s="1111"/>
      <c r="S844" s="1111"/>
    </row>
    <row r="845" spans="1:19">
      <c r="A845" s="1111"/>
      <c r="B845" s="1111"/>
      <c r="C845" s="1111"/>
      <c r="D845" s="1111"/>
      <c r="E845" s="1111"/>
      <c r="F845" s="1111"/>
      <c r="G845" s="1111"/>
      <c r="H845" s="1111"/>
      <c r="I845" s="1111"/>
      <c r="J845" s="1111"/>
      <c r="K845" s="1111"/>
      <c r="L845" s="1111"/>
      <c r="M845" s="1111"/>
      <c r="N845" s="1111"/>
      <c r="O845" s="1111"/>
      <c r="P845" s="1111"/>
      <c r="Q845" s="1111"/>
      <c r="R845" s="1111"/>
      <c r="S845" s="1111"/>
    </row>
    <row r="846" spans="1:19">
      <c r="A846" s="1111"/>
      <c r="B846" s="1111"/>
      <c r="C846" s="1111"/>
      <c r="D846" s="1111"/>
      <c r="E846" s="1111"/>
      <c r="F846" s="1111"/>
      <c r="G846" s="1111"/>
      <c r="H846" s="1111"/>
      <c r="I846" s="1111"/>
      <c r="J846" s="1111"/>
      <c r="K846" s="1111"/>
      <c r="L846" s="1111"/>
      <c r="M846" s="1111"/>
      <c r="N846" s="1111"/>
      <c r="O846" s="1111"/>
      <c r="P846" s="1111"/>
      <c r="Q846" s="1111"/>
      <c r="R846" s="1111"/>
      <c r="S846" s="1111"/>
    </row>
    <row r="847" spans="1:19">
      <c r="A847" s="1111"/>
      <c r="B847" s="1111"/>
      <c r="C847" s="1111"/>
      <c r="D847" s="1111"/>
      <c r="E847" s="1111"/>
      <c r="F847" s="1111"/>
      <c r="G847" s="1111"/>
      <c r="H847" s="1111"/>
      <c r="I847" s="1111"/>
      <c r="J847" s="1111"/>
      <c r="K847" s="1111"/>
      <c r="L847" s="1111"/>
      <c r="M847" s="1111"/>
      <c r="N847" s="1111"/>
      <c r="O847" s="1111"/>
      <c r="P847" s="1111"/>
      <c r="Q847" s="1111"/>
      <c r="R847" s="1111"/>
      <c r="S847" s="1111"/>
    </row>
    <row r="848" spans="1:19">
      <c r="A848" s="1111"/>
      <c r="B848" s="1111"/>
      <c r="C848" s="1111"/>
      <c r="D848" s="1111"/>
      <c r="E848" s="1111"/>
      <c r="F848" s="1111"/>
      <c r="G848" s="1111"/>
      <c r="H848" s="1111"/>
      <c r="I848" s="1111"/>
      <c r="J848" s="1111"/>
      <c r="K848" s="1111"/>
      <c r="L848" s="1111"/>
      <c r="M848" s="1111"/>
      <c r="N848" s="1111"/>
      <c r="O848" s="1111"/>
      <c r="P848" s="1111"/>
      <c r="Q848" s="1111"/>
      <c r="R848" s="1111"/>
      <c r="S848" s="1111"/>
    </row>
    <row r="849" spans="1:19">
      <c r="A849" s="1111"/>
      <c r="B849" s="1111"/>
      <c r="C849" s="1111"/>
      <c r="D849" s="1111"/>
      <c r="E849" s="1111"/>
      <c r="F849" s="1111"/>
      <c r="G849" s="1111"/>
      <c r="H849" s="1111"/>
      <c r="I849" s="1111"/>
      <c r="J849" s="1111"/>
      <c r="K849" s="1111"/>
      <c r="L849" s="1111"/>
      <c r="M849" s="1111"/>
      <c r="N849" s="1111"/>
      <c r="O849" s="1111"/>
      <c r="P849" s="1111"/>
      <c r="Q849" s="1111"/>
      <c r="R849" s="1111"/>
      <c r="S849" s="1111"/>
    </row>
    <row r="850" spans="1:19">
      <c r="A850" s="1111"/>
      <c r="B850" s="1111"/>
      <c r="C850" s="1111"/>
      <c r="D850" s="1111"/>
      <c r="E850" s="1111"/>
      <c r="F850" s="1111"/>
      <c r="G850" s="1111"/>
      <c r="H850" s="1111"/>
      <c r="I850" s="1111"/>
      <c r="J850" s="1111"/>
      <c r="K850" s="1111"/>
      <c r="L850" s="1111"/>
      <c r="M850" s="1111"/>
      <c r="N850" s="1111"/>
      <c r="O850" s="1111"/>
      <c r="P850" s="1111"/>
      <c r="Q850" s="1111"/>
      <c r="R850" s="1111"/>
      <c r="S850" s="1111"/>
    </row>
    <row r="851" spans="1:19">
      <c r="A851" s="1111"/>
      <c r="B851" s="1111"/>
      <c r="C851" s="1111"/>
      <c r="D851" s="1111"/>
      <c r="E851" s="1111"/>
      <c r="F851" s="1111"/>
      <c r="G851" s="1111"/>
      <c r="H851" s="1111"/>
      <c r="I851" s="1111"/>
      <c r="J851" s="1111"/>
      <c r="K851" s="1111"/>
      <c r="L851" s="1111"/>
      <c r="M851" s="1111"/>
      <c r="N851" s="1111"/>
      <c r="O851" s="1111"/>
      <c r="P851" s="1111"/>
      <c r="Q851" s="1111"/>
      <c r="R851" s="1111"/>
      <c r="S851" s="1111"/>
    </row>
    <row r="852" spans="1:19">
      <c r="A852" s="1111"/>
      <c r="B852" s="1111"/>
      <c r="C852" s="1111"/>
      <c r="D852" s="1111"/>
      <c r="E852" s="1111"/>
      <c r="F852" s="1111"/>
      <c r="G852" s="1111"/>
      <c r="H852" s="1111"/>
      <c r="I852" s="1111"/>
      <c r="J852" s="1111"/>
      <c r="K852" s="1111"/>
      <c r="L852" s="1111"/>
      <c r="M852" s="1111"/>
      <c r="N852" s="1111"/>
      <c r="O852" s="1111"/>
      <c r="P852" s="1111"/>
      <c r="Q852" s="1111"/>
      <c r="R852" s="1111"/>
      <c r="S852" s="1111"/>
    </row>
    <row r="853" spans="1:19">
      <c r="A853" s="1111"/>
      <c r="B853" s="1111"/>
      <c r="C853" s="1111"/>
      <c r="D853" s="1111"/>
      <c r="E853" s="1111"/>
      <c r="F853" s="1111"/>
      <c r="G853" s="1111"/>
      <c r="H853" s="1111"/>
      <c r="I853" s="1111"/>
      <c r="J853" s="1111"/>
      <c r="K853" s="1111"/>
      <c r="L853" s="1111"/>
      <c r="M853" s="1111"/>
      <c r="N853" s="1111"/>
      <c r="O853" s="1111"/>
      <c r="P853" s="1111"/>
      <c r="Q853" s="1111"/>
      <c r="R853" s="1111"/>
      <c r="S853" s="1111"/>
    </row>
    <row r="854" spans="1:19">
      <c r="A854" s="1111"/>
      <c r="B854" s="1111"/>
      <c r="C854" s="1111"/>
      <c r="D854" s="1111"/>
      <c r="E854" s="1111"/>
      <c r="F854" s="1111"/>
      <c r="G854" s="1111"/>
      <c r="H854" s="1111"/>
      <c r="I854" s="1111"/>
      <c r="J854" s="1111"/>
      <c r="K854" s="1111"/>
      <c r="L854" s="1111"/>
      <c r="M854" s="1111"/>
      <c r="N854" s="1111"/>
      <c r="O854" s="1111"/>
      <c r="P854" s="1111"/>
      <c r="Q854" s="1111"/>
      <c r="R854" s="1111"/>
      <c r="S854" s="1111"/>
    </row>
    <row r="855" spans="1:19">
      <c r="A855" s="1111"/>
      <c r="B855" s="1111"/>
      <c r="C855" s="1111"/>
      <c r="D855" s="1111"/>
      <c r="E855" s="1111"/>
      <c r="F855" s="1111"/>
      <c r="G855" s="1111"/>
      <c r="H855" s="1111"/>
      <c r="I855" s="1111"/>
      <c r="J855" s="1111"/>
      <c r="K855" s="1111"/>
      <c r="L855" s="1111"/>
      <c r="M855" s="1111"/>
      <c r="N855" s="1111"/>
      <c r="O855" s="1111"/>
      <c r="P855" s="1111"/>
      <c r="Q855" s="1111"/>
      <c r="R855" s="1111"/>
      <c r="S855" s="1111"/>
    </row>
    <row r="856" spans="1:19">
      <c r="A856" s="1111"/>
      <c r="B856" s="1111"/>
      <c r="C856" s="1111"/>
      <c r="D856" s="1111"/>
      <c r="E856" s="1111"/>
      <c r="F856" s="1111"/>
      <c r="G856" s="1111"/>
      <c r="H856" s="1111"/>
      <c r="I856" s="1111"/>
      <c r="J856" s="1111"/>
      <c r="K856" s="1111"/>
      <c r="L856" s="1111"/>
      <c r="M856" s="1111"/>
      <c r="N856" s="1111"/>
      <c r="O856" s="1111"/>
      <c r="P856" s="1111"/>
      <c r="Q856" s="1111"/>
      <c r="R856" s="1111"/>
      <c r="S856" s="1111"/>
    </row>
    <row r="857" spans="1:19">
      <c r="A857" s="1111"/>
      <c r="B857" s="1111"/>
      <c r="C857" s="1111"/>
      <c r="D857" s="1111"/>
      <c r="E857" s="1111"/>
      <c r="F857" s="1111"/>
      <c r="G857" s="1111"/>
      <c r="H857" s="1111"/>
      <c r="I857" s="1111"/>
      <c r="J857" s="1111"/>
      <c r="K857" s="1111"/>
      <c r="L857" s="1111"/>
      <c r="M857" s="1111"/>
      <c r="N857" s="1111"/>
      <c r="O857" s="1111"/>
      <c r="P857" s="1111"/>
      <c r="Q857" s="1111"/>
      <c r="R857" s="1111"/>
      <c r="S857" s="1111"/>
    </row>
    <row r="858" spans="1:19">
      <c r="A858" s="1111"/>
      <c r="B858" s="1111"/>
      <c r="C858" s="1111"/>
      <c r="D858" s="1111"/>
      <c r="E858" s="1111"/>
      <c r="F858" s="1111"/>
      <c r="G858" s="1111"/>
      <c r="H858" s="1111"/>
      <c r="I858" s="1111"/>
      <c r="J858" s="1111"/>
      <c r="K858" s="1111"/>
      <c r="L858" s="1111"/>
      <c r="M858" s="1111"/>
      <c r="N858" s="1111"/>
      <c r="O858" s="1111"/>
      <c r="P858" s="1111"/>
      <c r="Q858" s="1111"/>
      <c r="R858" s="1111"/>
      <c r="S858" s="1111"/>
    </row>
    <row r="859" spans="1:19">
      <c r="A859" s="1111"/>
      <c r="B859" s="1111"/>
      <c r="C859" s="1111"/>
      <c r="D859" s="1111"/>
      <c r="E859" s="1111"/>
      <c r="F859" s="1111"/>
      <c r="G859" s="1111"/>
      <c r="H859" s="1111"/>
      <c r="I859" s="1111"/>
      <c r="J859" s="1111"/>
      <c r="K859" s="1111"/>
      <c r="L859" s="1111"/>
      <c r="M859" s="1111"/>
      <c r="N859" s="1111"/>
      <c r="O859" s="1111"/>
      <c r="P859" s="1111"/>
      <c r="Q859" s="1111"/>
      <c r="R859" s="1111"/>
      <c r="S859" s="1111"/>
    </row>
    <row r="860" spans="1:19">
      <c r="A860" s="1111"/>
      <c r="B860" s="1111"/>
      <c r="C860" s="1111"/>
      <c r="D860" s="1111"/>
      <c r="E860" s="1111"/>
      <c r="F860" s="1111"/>
      <c r="G860" s="1111"/>
      <c r="H860" s="1111"/>
      <c r="I860" s="1111"/>
      <c r="J860" s="1111"/>
      <c r="K860" s="1111"/>
      <c r="L860" s="1111"/>
      <c r="M860" s="1111"/>
      <c r="N860" s="1111"/>
      <c r="O860" s="1111"/>
      <c r="P860" s="1111"/>
      <c r="Q860" s="1111"/>
      <c r="R860" s="1111"/>
      <c r="S860" s="1111"/>
    </row>
    <row r="861" spans="1:19">
      <c r="A861" s="1111"/>
      <c r="B861" s="1111"/>
      <c r="C861" s="1111"/>
      <c r="D861" s="1111"/>
      <c r="E861" s="1111"/>
      <c r="F861" s="1111"/>
      <c r="G861" s="1111"/>
      <c r="H861" s="1111"/>
      <c r="I861" s="1111"/>
      <c r="J861" s="1111"/>
      <c r="K861" s="1111"/>
      <c r="L861" s="1111"/>
      <c r="M861" s="1111"/>
      <c r="N861" s="1111"/>
      <c r="O861" s="1111"/>
      <c r="P861" s="1111"/>
      <c r="Q861" s="1111"/>
      <c r="R861" s="1111"/>
      <c r="S861" s="1111"/>
    </row>
    <row r="862" spans="1:19">
      <c r="A862" s="1111"/>
      <c r="B862" s="1111"/>
      <c r="C862" s="1111"/>
      <c r="D862" s="1111"/>
      <c r="E862" s="1111"/>
      <c r="F862" s="1111"/>
      <c r="G862" s="1111"/>
      <c r="H862" s="1111"/>
      <c r="I862" s="1111"/>
      <c r="J862" s="1111"/>
      <c r="K862" s="1111"/>
      <c r="L862" s="1111"/>
      <c r="M862" s="1111"/>
      <c r="N862" s="1111"/>
      <c r="O862" s="1111"/>
      <c r="P862" s="1111"/>
      <c r="Q862" s="1111"/>
      <c r="R862" s="1111"/>
      <c r="S862" s="1111"/>
    </row>
    <row r="863" spans="1:19">
      <c r="A863" s="1111"/>
      <c r="B863" s="1111"/>
      <c r="C863" s="1111"/>
      <c r="D863" s="1111"/>
      <c r="E863" s="1111"/>
      <c r="F863" s="1111"/>
      <c r="G863" s="1111"/>
      <c r="H863" s="1111"/>
      <c r="I863" s="1111"/>
      <c r="J863" s="1111"/>
      <c r="K863" s="1111"/>
      <c r="L863" s="1111"/>
      <c r="M863" s="1111"/>
      <c r="N863" s="1111"/>
      <c r="O863" s="1111"/>
      <c r="P863" s="1111"/>
      <c r="Q863" s="1111"/>
      <c r="R863" s="1111"/>
      <c r="S863" s="1111"/>
    </row>
    <row r="864" spans="1:19">
      <c r="A864" s="1111"/>
      <c r="B864" s="1111"/>
      <c r="C864" s="1111"/>
      <c r="D864" s="1111"/>
      <c r="E864" s="1111"/>
      <c r="F864" s="1111"/>
      <c r="G864" s="1111"/>
      <c r="H864" s="1111"/>
      <c r="I864" s="1111"/>
      <c r="J864" s="1111"/>
      <c r="K864" s="1111"/>
      <c r="L864" s="1111"/>
      <c r="M864" s="1111"/>
      <c r="N864" s="1111"/>
      <c r="O864" s="1111"/>
      <c r="P864" s="1111"/>
      <c r="Q864" s="1111"/>
      <c r="R864" s="1111"/>
      <c r="S864" s="1111"/>
    </row>
    <row r="865" spans="1:19">
      <c r="A865" s="1111"/>
      <c r="B865" s="1111"/>
      <c r="C865" s="1111"/>
      <c r="D865" s="1111"/>
      <c r="E865" s="1111"/>
      <c r="F865" s="1111"/>
      <c r="G865" s="1111"/>
      <c r="H865" s="1111"/>
      <c r="I865" s="1111"/>
      <c r="J865" s="1111"/>
      <c r="K865" s="1111"/>
      <c r="L865" s="1111"/>
      <c r="M865" s="1111"/>
      <c r="N865" s="1111"/>
      <c r="O865" s="1111"/>
      <c r="P865" s="1111"/>
      <c r="Q865" s="1111"/>
      <c r="R865" s="1111"/>
      <c r="S865" s="1111"/>
    </row>
    <row r="866" spans="1:19">
      <c r="A866" s="1111"/>
      <c r="B866" s="1111"/>
      <c r="C866" s="1111"/>
      <c r="D866" s="1111"/>
      <c r="E866" s="1111"/>
      <c r="F866" s="1111"/>
      <c r="G866" s="1111"/>
      <c r="H866" s="1111"/>
      <c r="I866" s="1111"/>
      <c r="J866" s="1111"/>
      <c r="K866" s="1111"/>
      <c r="L866" s="1111"/>
      <c r="M866" s="1111"/>
      <c r="N866" s="1111"/>
      <c r="O866" s="1111"/>
      <c r="P866" s="1111"/>
      <c r="Q866" s="1111"/>
      <c r="R866" s="1111"/>
      <c r="S866" s="1111"/>
    </row>
    <row r="867" spans="1:19">
      <c r="A867" s="1111"/>
      <c r="B867" s="1111"/>
      <c r="C867" s="1111"/>
      <c r="D867" s="1111"/>
      <c r="E867" s="1111"/>
      <c r="F867" s="1111"/>
      <c r="G867" s="1111"/>
      <c r="H867" s="1111"/>
      <c r="I867" s="1111"/>
      <c r="J867" s="1111"/>
      <c r="K867" s="1111"/>
      <c r="L867" s="1111"/>
      <c r="M867" s="1111"/>
      <c r="N867" s="1111"/>
      <c r="O867" s="1111"/>
      <c r="P867" s="1111"/>
      <c r="Q867" s="1111"/>
      <c r="R867" s="1111"/>
      <c r="S867" s="1111"/>
    </row>
    <row r="868" spans="1:19">
      <c r="A868" s="1111"/>
      <c r="B868" s="1111"/>
      <c r="C868" s="1111"/>
      <c r="D868" s="1111"/>
      <c r="E868" s="1111"/>
      <c r="F868" s="1111"/>
      <c r="G868" s="1111"/>
      <c r="H868" s="1111"/>
      <c r="I868" s="1111"/>
      <c r="J868" s="1111"/>
      <c r="K868" s="1111"/>
      <c r="L868" s="1111"/>
      <c r="M868" s="1111"/>
      <c r="N868" s="1111"/>
      <c r="O868" s="1111"/>
      <c r="P868" s="1111"/>
      <c r="Q868" s="1111"/>
      <c r="R868" s="1111"/>
      <c r="S868" s="1111"/>
    </row>
    <row r="869" spans="1:19">
      <c r="A869" s="1111"/>
      <c r="B869" s="1111"/>
      <c r="C869" s="1111"/>
      <c r="D869" s="1111"/>
      <c r="E869" s="1111"/>
      <c r="F869" s="1111"/>
      <c r="G869" s="1111"/>
      <c r="H869" s="1111"/>
      <c r="I869" s="1111"/>
      <c r="J869" s="1111"/>
      <c r="K869" s="1111"/>
      <c r="L869" s="1111"/>
      <c r="M869" s="1111"/>
      <c r="N869" s="1111"/>
      <c r="O869" s="1111"/>
      <c r="P869" s="1111"/>
      <c r="Q869" s="1111"/>
      <c r="R869" s="1111"/>
      <c r="S869" s="1111"/>
    </row>
    <row r="870" spans="1:19">
      <c r="A870" s="1111"/>
      <c r="B870" s="1111"/>
      <c r="C870" s="1111"/>
      <c r="D870" s="1111"/>
      <c r="E870" s="1111"/>
      <c r="F870" s="1111"/>
      <c r="G870" s="1111"/>
      <c r="H870" s="1111"/>
      <c r="I870" s="1111"/>
      <c r="J870" s="1111"/>
      <c r="K870" s="1111"/>
      <c r="L870" s="1111"/>
      <c r="M870" s="1111"/>
      <c r="N870" s="1111"/>
      <c r="O870" s="1111"/>
      <c r="P870" s="1111"/>
      <c r="Q870" s="1111"/>
      <c r="R870" s="1111"/>
      <c r="S870" s="1111"/>
    </row>
    <row r="871" spans="1:19">
      <c r="A871" s="1111"/>
      <c r="B871" s="1111"/>
      <c r="C871" s="1111"/>
      <c r="D871" s="1111"/>
      <c r="E871" s="1111"/>
      <c r="F871" s="1111"/>
      <c r="G871" s="1111"/>
      <c r="H871" s="1111"/>
      <c r="I871" s="1111"/>
      <c r="J871" s="1111"/>
      <c r="K871" s="1111"/>
      <c r="L871" s="1111"/>
      <c r="M871" s="1111"/>
      <c r="N871" s="1111"/>
      <c r="O871" s="1111"/>
      <c r="P871" s="1111"/>
      <c r="Q871" s="1111"/>
      <c r="R871" s="1111"/>
      <c r="S871" s="1111"/>
    </row>
    <row r="872" spans="1:19">
      <c r="A872" s="1111"/>
      <c r="B872" s="1111"/>
      <c r="C872" s="1111"/>
      <c r="D872" s="1111"/>
      <c r="E872" s="1111"/>
      <c r="F872" s="1111"/>
      <c r="G872" s="1111"/>
      <c r="H872" s="1111"/>
      <c r="I872" s="1111"/>
      <c r="J872" s="1111"/>
      <c r="K872" s="1111"/>
      <c r="L872" s="1111"/>
      <c r="M872" s="1111"/>
      <c r="N872" s="1111"/>
      <c r="O872" s="1111"/>
      <c r="P872" s="1111"/>
      <c r="Q872" s="1111"/>
      <c r="R872" s="1111"/>
      <c r="S872" s="1111"/>
    </row>
    <row r="873" spans="1:19">
      <c r="A873" s="1111"/>
      <c r="B873" s="1111"/>
      <c r="C873" s="1111"/>
      <c r="D873" s="1111"/>
      <c r="E873" s="1111"/>
      <c r="F873" s="1111"/>
      <c r="G873" s="1111"/>
      <c r="H873" s="1111"/>
      <c r="I873" s="1111"/>
      <c r="J873" s="1111"/>
      <c r="K873" s="1111"/>
      <c r="L873" s="1111"/>
      <c r="M873" s="1111"/>
      <c r="N873" s="1111"/>
      <c r="O873" s="1111"/>
      <c r="P873" s="1111"/>
      <c r="Q873" s="1111"/>
      <c r="R873" s="1111"/>
      <c r="S873" s="1111"/>
    </row>
    <row r="874" spans="1:19">
      <c r="A874" s="1111"/>
      <c r="B874" s="1111"/>
      <c r="C874" s="1111"/>
      <c r="D874" s="1111"/>
      <c r="E874" s="1111"/>
      <c r="F874" s="1111"/>
      <c r="G874" s="1111"/>
      <c r="H874" s="1111"/>
      <c r="I874" s="1111"/>
      <c r="J874" s="1111"/>
      <c r="K874" s="1111"/>
      <c r="L874" s="1111"/>
      <c r="M874" s="1111"/>
      <c r="N874" s="1111"/>
      <c r="O874" s="1111"/>
      <c r="P874" s="1111"/>
      <c r="Q874" s="1111"/>
      <c r="R874" s="1111"/>
      <c r="S874" s="1111"/>
    </row>
    <row r="875" spans="1:19">
      <c r="A875" s="1111"/>
      <c r="B875" s="1111"/>
      <c r="C875" s="1111"/>
      <c r="D875" s="1111"/>
      <c r="E875" s="1111"/>
      <c r="F875" s="1111"/>
      <c r="G875" s="1111"/>
      <c r="H875" s="1111"/>
      <c r="I875" s="1111"/>
      <c r="J875" s="1111"/>
      <c r="K875" s="1111"/>
      <c r="L875" s="1111"/>
      <c r="M875" s="1111"/>
      <c r="N875" s="1111"/>
      <c r="O875" s="1111"/>
      <c r="P875" s="1111"/>
      <c r="Q875" s="1111"/>
      <c r="R875" s="1111"/>
      <c r="S875" s="1111"/>
    </row>
    <row r="876" spans="1:19">
      <c r="A876" s="1111"/>
      <c r="B876" s="1111"/>
      <c r="C876" s="1111"/>
      <c r="D876" s="1111"/>
      <c r="E876" s="1111"/>
      <c r="F876" s="1111"/>
      <c r="G876" s="1111"/>
      <c r="H876" s="1111"/>
      <c r="I876" s="1111"/>
      <c r="J876" s="1111"/>
      <c r="K876" s="1111"/>
      <c r="L876" s="1111"/>
      <c r="M876" s="1111"/>
      <c r="N876" s="1111"/>
      <c r="O876" s="1111"/>
      <c r="P876" s="1111"/>
      <c r="Q876" s="1111"/>
      <c r="R876" s="1111"/>
      <c r="S876" s="1111"/>
    </row>
    <row r="877" spans="1:19">
      <c r="A877" s="1111"/>
      <c r="B877" s="1111"/>
      <c r="C877" s="1111"/>
      <c r="D877" s="1111"/>
      <c r="E877" s="1111"/>
      <c r="F877" s="1111"/>
      <c r="G877" s="1111"/>
      <c r="H877" s="1111"/>
      <c r="I877" s="1111"/>
      <c r="J877" s="1111"/>
      <c r="K877" s="1111"/>
      <c r="L877" s="1111"/>
      <c r="M877" s="1111"/>
      <c r="N877" s="1111"/>
      <c r="O877" s="1111"/>
      <c r="P877" s="1111"/>
      <c r="Q877" s="1111"/>
      <c r="R877" s="1111"/>
      <c r="S877" s="1111"/>
    </row>
    <row r="878" spans="1:19">
      <c r="A878" s="1111"/>
      <c r="B878" s="1111"/>
      <c r="C878" s="1111"/>
      <c r="D878" s="1111"/>
      <c r="E878" s="1111"/>
      <c r="F878" s="1111"/>
      <c r="G878" s="1111"/>
      <c r="H878" s="1111"/>
      <c r="I878" s="1111"/>
      <c r="J878" s="1111"/>
      <c r="K878" s="1111"/>
      <c r="L878" s="1111"/>
      <c r="M878" s="1111"/>
      <c r="N878" s="1111"/>
      <c r="O878" s="1111"/>
      <c r="P878" s="1111"/>
      <c r="Q878" s="1111"/>
      <c r="R878" s="1111"/>
      <c r="S878" s="1111"/>
    </row>
    <row r="879" spans="1:19">
      <c r="A879" s="1111"/>
      <c r="B879" s="1111"/>
      <c r="C879" s="1111"/>
      <c r="D879" s="1111"/>
      <c r="E879" s="1111"/>
      <c r="F879" s="1111"/>
      <c r="G879" s="1111"/>
      <c r="H879" s="1111"/>
      <c r="I879" s="1111"/>
      <c r="J879" s="1111"/>
      <c r="K879" s="1111"/>
      <c r="L879" s="1111"/>
      <c r="M879" s="1111"/>
      <c r="N879" s="1111"/>
      <c r="O879" s="1111"/>
      <c r="P879" s="1111"/>
      <c r="Q879" s="1111"/>
      <c r="R879" s="1111"/>
      <c r="S879" s="1111"/>
    </row>
    <row r="880" spans="1:19">
      <c r="A880" s="1111"/>
      <c r="B880" s="1111"/>
      <c r="C880" s="1111"/>
      <c r="D880" s="1111"/>
      <c r="E880" s="1111"/>
      <c r="F880" s="1111"/>
      <c r="G880" s="1111"/>
      <c r="H880" s="1111"/>
      <c r="I880" s="1111"/>
      <c r="J880" s="1111"/>
      <c r="K880" s="1111"/>
      <c r="L880" s="1111"/>
      <c r="M880" s="1111"/>
      <c r="N880" s="1111"/>
      <c r="O880" s="1111"/>
      <c r="P880" s="1111"/>
      <c r="Q880" s="1111"/>
      <c r="R880" s="1111"/>
      <c r="S880" s="1111"/>
    </row>
    <row r="881" spans="1:19">
      <c r="A881" s="1111"/>
      <c r="B881" s="1111"/>
      <c r="C881" s="1111"/>
      <c r="D881" s="1111"/>
      <c r="E881" s="1111"/>
      <c r="F881" s="1111"/>
      <c r="G881" s="1111"/>
      <c r="H881" s="1111"/>
      <c r="I881" s="1111"/>
      <c r="J881" s="1111"/>
      <c r="K881" s="1111"/>
      <c r="L881" s="1111"/>
      <c r="M881" s="1111"/>
      <c r="N881" s="1111"/>
      <c r="O881" s="1111"/>
      <c r="P881" s="1111"/>
      <c r="Q881" s="1111"/>
      <c r="R881" s="1111"/>
      <c r="S881" s="1111"/>
    </row>
    <row r="882" spans="1:19">
      <c r="A882" s="1111"/>
      <c r="B882" s="1111"/>
      <c r="C882" s="1111"/>
      <c r="D882" s="1111"/>
      <c r="E882" s="1111"/>
      <c r="F882" s="1111"/>
      <c r="G882" s="1111"/>
      <c r="H882" s="1111"/>
      <c r="I882" s="1111"/>
      <c r="J882" s="1111"/>
      <c r="K882" s="1111"/>
      <c r="L882" s="1111"/>
      <c r="M882" s="1111"/>
      <c r="N882" s="1111"/>
      <c r="O882" s="1111"/>
      <c r="P882" s="1111"/>
      <c r="Q882" s="1111"/>
      <c r="R882" s="1111"/>
      <c r="S882" s="1111"/>
    </row>
    <row r="883" spans="1:19">
      <c r="A883" s="1111"/>
      <c r="B883" s="1111"/>
      <c r="C883" s="1111"/>
      <c r="D883" s="1111"/>
      <c r="E883" s="1111"/>
      <c r="F883" s="1111"/>
      <c r="G883" s="1111"/>
      <c r="H883" s="1111"/>
      <c r="I883" s="1111"/>
      <c r="J883" s="1111"/>
      <c r="K883" s="1111"/>
      <c r="L883" s="1111"/>
      <c r="M883" s="1111"/>
      <c r="N883" s="1111"/>
      <c r="O883" s="1111"/>
      <c r="P883" s="1111"/>
      <c r="Q883" s="1111"/>
      <c r="R883" s="1111"/>
      <c r="S883" s="1111"/>
    </row>
    <row r="884" spans="1:19">
      <c r="A884" s="1111"/>
      <c r="B884" s="1111"/>
      <c r="C884" s="1111"/>
      <c r="D884" s="1111"/>
      <c r="E884" s="1111"/>
      <c r="F884" s="1111"/>
      <c r="G884" s="1111"/>
      <c r="H884" s="1111"/>
      <c r="I884" s="1111"/>
      <c r="J884" s="1111"/>
      <c r="K884" s="1111"/>
      <c r="L884" s="1111"/>
      <c r="M884" s="1111"/>
      <c r="N884" s="1111"/>
      <c r="O884" s="1111"/>
      <c r="P884" s="1111"/>
      <c r="Q884" s="1111"/>
      <c r="R884" s="1111"/>
      <c r="S884" s="1111"/>
    </row>
    <row r="885" spans="1:19">
      <c r="A885" s="1111"/>
      <c r="B885" s="1111"/>
      <c r="C885" s="1111"/>
      <c r="D885" s="1111"/>
      <c r="E885" s="1111"/>
      <c r="F885" s="1111"/>
      <c r="G885" s="1111"/>
      <c r="H885" s="1111"/>
      <c r="I885" s="1111"/>
      <c r="J885" s="1111"/>
      <c r="K885" s="1111"/>
      <c r="L885" s="1111"/>
      <c r="M885" s="1111"/>
      <c r="N885" s="1111"/>
      <c r="O885" s="1111"/>
      <c r="P885" s="1111"/>
      <c r="Q885" s="1111"/>
      <c r="R885" s="1111"/>
      <c r="S885" s="1111"/>
    </row>
    <row r="886" spans="1:19">
      <c r="A886" s="1111"/>
      <c r="B886" s="1111"/>
      <c r="C886" s="1111"/>
      <c r="D886" s="1111"/>
      <c r="E886" s="1111"/>
      <c r="F886" s="1111"/>
      <c r="G886" s="1111"/>
      <c r="H886" s="1111"/>
      <c r="I886" s="1111"/>
      <c r="J886" s="1111"/>
      <c r="K886" s="1111"/>
      <c r="L886" s="1111"/>
      <c r="M886" s="1111"/>
      <c r="N886" s="1111"/>
      <c r="O886" s="1111"/>
      <c r="P886" s="1111"/>
      <c r="Q886" s="1111"/>
      <c r="R886" s="1111"/>
      <c r="S886" s="1111"/>
    </row>
    <row r="887" spans="1:19">
      <c r="A887" s="1111"/>
      <c r="B887" s="1111"/>
      <c r="C887" s="1111"/>
      <c r="D887" s="1111"/>
      <c r="E887" s="1111"/>
      <c r="F887" s="1111"/>
      <c r="G887" s="1111"/>
      <c r="H887" s="1111"/>
      <c r="I887" s="1111"/>
      <c r="J887" s="1111"/>
      <c r="K887" s="1111"/>
      <c r="L887" s="1111"/>
      <c r="M887" s="1111"/>
      <c r="N887" s="1111"/>
      <c r="O887" s="1111"/>
      <c r="P887" s="1111"/>
      <c r="Q887" s="1111"/>
      <c r="R887" s="1111"/>
      <c r="S887" s="1111"/>
    </row>
    <row r="888" spans="1:19">
      <c r="A888" s="1111"/>
      <c r="B888" s="1111"/>
      <c r="C888" s="1111"/>
      <c r="D888" s="1111"/>
      <c r="E888" s="1111"/>
      <c r="F888" s="1111"/>
      <c r="G888" s="1111"/>
      <c r="H888" s="1111"/>
      <c r="I888" s="1111"/>
      <c r="J888" s="1111"/>
      <c r="K888" s="1111"/>
      <c r="L888" s="1111"/>
      <c r="M888" s="1111"/>
      <c r="N888" s="1111"/>
      <c r="O888" s="1111"/>
      <c r="P888" s="1111"/>
      <c r="Q888" s="1111"/>
      <c r="R888" s="1111"/>
      <c r="S888" s="1111"/>
    </row>
    <row r="889" spans="1:19">
      <c r="A889" s="1111"/>
      <c r="B889" s="1111"/>
      <c r="C889" s="1111"/>
      <c r="D889" s="1111"/>
      <c r="E889" s="1111"/>
      <c r="F889" s="1111"/>
      <c r="G889" s="1111"/>
      <c r="H889" s="1111"/>
      <c r="I889" s="1111"/>
      <c r="J889" s="1111"/>
      <c r="K889" s="1111"/>
      <c r="L889" s="1111"/>
      <c r="M889" s="1111"/>
      <c r="N889" s="1111"/>
      <c r="O889" s="1111"/>
      <c r="P889" s="1111"/>
      <c r="Q889" s="1111"/>
      <c r="R889" s="1111"/>
      <c r="S889" s="1111"/>
    </row>
    <row r="890" spans="1:19">
      <c r="A890" s="1111"/>
      <c r="B890" s="1111"/>
      <c r="C890" s="1111"/>
      <c r="D890" s="1111"/>
      <c r="E890" s="1111"/>
      <c r="F890" s="1111"/>
      <c r="G890" s="1111"/>
      <c r="H890" s="1111"/>
      <c r="I890" s="1111"/>
      <c r="J890" s="1111"/>
      <c r="K890" s="1111"/>
      <c r="L890" s="1111"/>
      <c r="M890" s="1111"/>
      <c r="N890" s="1111"/>
      <c r="O890" s="1111"/>
      <c r="P890" s="1111"/>
      <c r="Q890" s="1111"/>
      <c r="R890" s="1111"/>
      <c r="S890" s="1111"/>
    </row>
    <row r="891" spans="1:19">
      <c r="A891" s="1111"/>
      <c r="B891" s="1111"/>
      <c r="C891" s="1111"/>
      <c r="D891" s="1111"/>
      <c r="E891" s="1111"/>
      <c r="F891" s="1111"/>
      <c r="G891" s="1111"/>
      <c r="H891" s="1111"/>
      <c r="I891" s="1111"/>
      <c r="J891" s="1111"/>
      <c r="K891" s="1111"/>
      <c r="L891" s="1111"/>
      <c r="M891" s="1111"/>
      <c r="N891" s="1111"/>
      <c r="O891" s="1111"/>
      <c r="P891" s="1111"/>
      <c r="Q891" s="1111"/>
      <c r="R891" s="1111"/>
      <c r="S891" s="1111"/>
    </row>
    <row r="892" spans="1:19">
      <c r="A892" s="1111"/>
      <c r="B892" s="1111"/>
      <c r="C892" s="1111"/>
      <c r="D892" s="1111"/>
      <c r="E892" s="1111"/>
      <c r="F892" s="1111"/>
      <c r="G892" s="1111"/>
      <c r="H892" s="1111"/>
      <c r="I892" s="1111"/>
      <c r="J892" s="1111"/>
      <c r="K892" s="1111"/>
      <c r="L892" s="1111"/>
      <c r="M892" s="1111"/>
      <c r="N892" s="1111"/>
      <c r="O892" s="1111"/>
      <c r="P892" s="1111"/>
      <c r="Q892" s="1111"/>
      <c r="R892" s="1111"/>
      <c r="S892" s="1111"/>
    </row>
    <row r="893" spans="1:19">
      <c r="A893" s="1111"/>
      <c r="B893" s="1111"/>
      <c r="C893" s="1111"/>
      <c r="D893" s="1111"/>
      <c r="E893" s="1111"/>
      <c r="F893" s="1111"/>
      <c r="G893" s="1111"/>
      <c r="H893" s="1111"/>
      <c r="I893" s="1111"/>
      <c r="J893" s="1111"/>
      <c r="K893" s="1111"/>
      <c r="L893" s="1111"/>
      <c r="M893" s="1111"/>
      <c r="N893" s="1111"/>
      <c r="O893" s="1111"/>
      <c r="P893" s="1111"/>
      <c r="Q893" s="1111"/>
      <c r="R893" s="1111"/>
      <c r="S893" s="1111"/>
    </row>
    <row r="894" spans="1:19">
      <c r="A894" s="1111"/>
      <c r="B894" s="1111"/>
      <c r="C894" s="1111"/>
      <c r="D894" s="1111"/>
      <c r="E894" s="1111"/>
      <c r="F894" s="1111"/>
      <c r="G894" s="1111"/>
      <c r="H894" s="1111"/>
      <c r="I894" s="1111"/>
      <c r="J894" s="1111"/>
      <c r="K894" s="1111"/>
      <c r="L894" s="1111"/>
      <c r="M894" s="1111"/>
      <c r="N894" s="1111"/>
      <c r="O894" s="1111"/>
      <c r="P894" s="1111"/>
      <c r="Q894" s="1111"/>
      <c r="R894" s="1111"/>
      <c r="S894" s="1111"/>
    </row>
    <row r="895" spans="1:19">
      <c r="A895" s="1111"/>
      <c r="B895" s="1111"/>
      <c r="C895" s="1111"/>
      <c r="D895" s="1111"/>
      <c r="E895" s="1111"/>
      <c r="F895" s="1111"/>
      <c r="G895" s="1111"/>
      <c r="H895" s="1111"/>
      <c r="I895" s="1111"/>
      <c r="J895" s="1111"/>
      <c r="K895" s="1111"/>
      <c r="L895" s="1111"/>
      <c r="M895" s="1111"/>
      <c r="N895" s="1111"/>
      <c r="O895" s="1111"/>
      <c r="P895" s="1111"/>
      <c r="Q895" s="1111"/>
      <c r="R895" s="1111"/>
      <c r="S895" s="1111"/>
    </row>
    <row r="896" spans="1:19">
      <c r="A896" s="1111"/>
      <c r="B896" s="1111"/>
      <c r="C896" s="1111"/>
      <c r="D896" s="1111"/>
      <c r="E896" s="1111"/>
      <c r="F896" s="1111"/>
      <c r="G896" s="1111"/>
      <c r="H896" s="1111"/>
      <c r="I896" s="1111"/>
      <c r="J896" s="1111"/>
      <c r="K896" s="1111"/>
      <c r="L896" s="1111"/>
      <c r="M896" s="1111"/>
      <c r="N896" s="1111"/>
      <c r="O896" s="1111"/>
      <c r="P896" s="1111"/>
      <c r="Q896" s="1111"/>
      <c r="R896" s="1111"/>
      <c r="S896" s="1111"/>
    </row>
    <row r="897" spans="1:19">
      <c r="A897" s="1111"/>
      <c r="B897" s="1111"/>
      <c r="C897" s="1111"/>
      <c r="D897" s="1111"/>
      <c r="E897" s="1111"/>
      <c r="F897" s="1111"/>
      <c r="G897" s="1111"/>
      <c r="H897" s="1111"/>
      <c r="I897" s="1111"/>
      <c r="J897" s="1111"/>
      <c r="K897" s="1111"/>
      <c r="L897" s="1111"/>
      <c r="M897" s="1111"/>
      <c r="N897" s="1111"/>
      <c r="O897" s="1111"/>
      <c r="P897" s="1111"/>
      <c r="Q897" s="1111"/>
      <c r="R897" s="1111"/>
      <c r="S897" s="1111"/>
    </row>
    <row r="898" spans="1:19">
      <c r="A898" s="1111"/>
      <c r="B898" s="1111"/>
      <c r="C898" s="1111"/>
      <c r="D898" s="1111"/>
      <c r="E898" s="1111"/>
      <c r="F898" s="1111"/>
      <c r="G898" s="1111"/>
      <c r="H898" s="1111"/>
      <c r="I898" s="1111"/>
      <c r="J898" s="1111"/>
      <c r="K898" s="1111"/>
      <c r="L898" s="1111"/>
      <c r="M898" s="1111"/>
      <c r="N898" s="1111"/>
      <c r="O898" s="1111"/>
      <c r="P898" s="1111"/>
      <c r="Q898" s="1111"/>
      <c r="R898" s="1111"/>
      <c r="S898" s="1111"/>
    </row>
    <row r="899" spans="1:19">
      <c r="A899" s="1111"/>
      <c r="B899" s="1111"/>
      <c r="C899" s="1111"/>
      <c r="D899" s="1111"/>
      <c r="E899" s="1111"/>
      <c r="F899" s="1111"/>
      <c r="G899" s="1111"/>
      <c r="H899" s="1111"/>
      <c r="I899" s="1111"/>
      <c r="J899" s="1111"/>
      <c r="K899" s="1111"/>
      <c r="L899" s="1111"/>
      <c r="M899" s="1111"/>
      <c r="N899" s="1111"/>
      <c r="O899" s="1111"/>
      <c r="P899" s="1111"/>
      <c r="Q899" s="1111"/>
      <c r="R899" s="1111"/>
      <c r="S899" s="1111"/>
    </row>
    <row r="900" spans="1:19">
      <c r="A900" s="1111"/>
      <c r="B900" s="1111"/>
      <c r="C900" s="1111"/>
      <c r="D900" s="1111"/>
      <c r="E900" s="1111"/>
      <c r="F900" s="1111"/>
      <c r="G900" s="1111"/>
      <c r="H900" s="1111"/>
      <c r="I900" s="1111"/>
      <c r="J900" s="1111"/>
      <c r="K900" s="1111"/>
      <c r="L900" s="1111"/>
      <c r="M900" s="1111"/>
      <c r="N900" s="1111"/>
      <c r="O900" s="1111"/>
      <c r="P900" s="1111"/>
      <c r="Q900" s="1111"/>
      <c r="R900" s="1111"/>
      <c r="S900" s="1111"/>
    </row>
    <row r="901" spans="1:19">
      <c r="A901" s="1111"/>
      <c r="B901" s="1111"/>
      <c r="C901" s="1111"/>
      <c r="D901" s="1111"/>
      <c r="E901" s="1111"/>
      <c r="F901" s="1111"/>
      <c r="G901" s="1111"/>
      <c r="H901" s="1111"/>
      <c r="I901" s="1111"/>
      <c r="J901" s="1111"/>
      <c r="K901" s="1111"/>
      <c r="L901" s="1111"/>
      <c r="M901" s="1111"/>
      <c r="N901" s="1111"/>
      <c r="O901" s="1111"/>
      <c r="P901" s="1111"/>
      <c r="Q901" s="1111"/>
      <c r="R901" s="1111"/>
      <c r="S901" s="1111"/>
    </row>
    <row r="902" spans="1:19">
      <c r="A902" s="1111"/>
      <c r="B902" s="1111"/>
      <c r="C902" s="1111"/>
      <c r="D902" s="1111"/>
      <c r="E902" s="1111"/>
      <c r="F902" s="1111"/>
      <c r="G902" s="1111"/>
      <c r="H902" s="1111"/>
      <c r="I902" s="1111"/>
      <c r="J902" s="1111"/>
      <c r="K902" s="1111"/>
      <c r="L902" s="1111"/>
      <c r="M902" s="1111"/>
      <c r="N902" s="1111"/>
      <c r="O902" s="1111"/>
      <c r="P902" s="1111"/>
      <c r="Q902" s="1111"/>
      <c r="R902" s="1111"/>
      <c r="S902" s="1111"/>
    </row>
    <row r="903" spans="1:19">
      <c r="A903" s="1111"/>
      <c r="B903" s="1111"/>
      <c r="C903" s="1111"/>
      <c r="D903" s="1111"/>
      <c r="E903" s="1111"/>
      <c r="F903" s="1111"/>
      <c r="G903" s="1111"/>
      <c r="H903" s="1111"/>
      <c r="I903" s="1111"/>
      <c r="J903" s="1111"/>
      <c r="K903" s="1111"/>
      <c r="L903" s="1111"/>
      <c r="M903" s="1111"/>
      <c r="N903" s="1111"/>
      <c r="O903" s="1111"/>
      <c r="P903" s="1111"/>
      <c r="Q903" s="1111"/>
      <c r="R903" s="1111"/>
      <c r="S903" s="1111"/>
    </row>
    <row r="904" spans="1:19">
      <c r="A904" s="1111"/>
      <c r="B904" s="1111"/>
      <c r="C904" s="1111"/>
      <c r="D904" s="1111"/>
      <c r="E904" s="1111"/>
      <c r="F904" s="1111"/>
      <c r="G904" s="1111"/>
      <c r="H904" s="1111"/>
      <c r="I904" s="1111"/>
      <c r="J904" s="1111"/>
      <c r="K904" s="1111"/>
      <c r="L904" s="1111"/>
      <c r="M904" s="1111"/>
      <c r="N904" s="1111"/>
      <c r="O904" s="1111"/>
      <c r="P904" s="1111"/>
      <c r="Q904" s="1111"/>
      <c r="R904" s="1111"/>
      <c r="S904" s="1111"/>
    </row>
    <row r="905" spans="1:19">
      <c r="A905" s="1111"/>
      <c r="B905" s="1111"/>
      <c r="C905" s="1111"/>
      <c r="D905" s="1111"/>
      <c r="E905" s="1111"/>
      <c r="F905" s="1111"/>
      <c r="G905" s="1111"/>
      <c r="H905" s="1111"/>
      <c r="I905" s="1111"/>
      <c r="J905" s="1111"/>
      <c r="K905" s="1111"/>
      <c r="L905" s="1111"/>
      <c r="M905" s="1111"/>
      <c r="N905" s="1111"/>
      <c r="O905" s="1111"/>
      <c r="P905" s="1111"/>
      <c r="Q905" s="1111"/>
      <c r="R905" s="1111"/>
      <c r="S905" s="1111"/>
    </row>
    <row r="906" spans="1:19">
      <c r="A906" s="1111"/>
      <c r="B906" s="1111"/>
      <c r="C906" s="1111"/>
      <c r="D906" s="1111"/>
      <c r="E906" s="1111"/>
      <c r="F906" s="1111"/>
      <c r="G906" s="1111"/>
      <c r="H906" s="1111"/>
      <c r="I906" s="1111"/>
      <c r="J906" s="1111"/>
      <c r="K906" s="1111"/>
      <c r="L906" s="1111"/>
      <c r="M906" s="1111"/>
      <c r="N906" s="1111"/>
      <c r="O906" s="1111"/>
      <c r="P906" s="1111"/>
      <c r="Q906" s="1111"/>
      <c r="R906" s="1111"/>
      <c r="S906" s="1111"/>
    </row>
    <row r="907" spans="1:19">
      <c r="A907" s="1111"/>
      <c r="B907" s="1111"/>
      <c r="C907" s="1111"/>
      <c r="D907" s="1111"/>
      <c r="E907" s="1111"/>
      <c r="F907" s="1111"/>
      <c r="G907" s="1111"/>
      <c r="H907" s="1111"/>
      <c r="I907" s="1111"/>
      <c r="J907" s="1111"/>
      <c r="K907" s="1111"/>
      <c r="L907" s="1111"/>
      <c r="M907" s="1111"/>
      <c r="N907" s="1111"/>
      <c r="O907" s="1111"/>
      <c r="P907" s="1111"/>
      <c r="Q907" s="1111"/>
      <c r="R907" s="1111"/>
      <c r="S907" s="1111"/>
    </row>
    <row r="908" spans="1:19">
      <c r="A908" s="1111"/>
      <c r="B908" s="1111"/>
      <c r="C908" s="1111"/>
      <c r="D908" s="1111"/>
      <c r="E908" s="1111"/>
      <c r="F908" s="1111"/>
      <c r="G908" s="1111"/>
      <c r="H908" s="1111"/>
      <c r="I908" s="1111"/>
      <c r="J908" s="1111"/>
      <c r="K908" s="1111"/>
      <c r="L908" s="1111"/>
      <c r="M908" s="1111"/>
      <c r="N908" s="1111"/>
      <c r="O908" s="1111"/>
      <c r="P908" s="1111"/>
      <c r="Q908" s="1111"/>
      <c r="R908" s="1111"/>
      <c r="S908" s="1111"/>
    </row>
    <row r="909" spans="1:19">
      <c r="A909" s="1111"/>
      <c r="B909" s="1111"/>
      <c r="C909" s="1111"/>
      <c r="D909" s="1111"/>
      <c r="E909" s="1111"/>
      <c r="F909" s="1111"/>
      <c r="G909" s="1111"/>
      <c r="H909" s="1111"/>
      <c r="I909" s="1111"/>
      <c r="J909" s="1111"/>
      <c r="K909" s="1111"/>
      <c r="L909" s="1111"/>
      <c r="M909" s="1111"/>
      <c r="N909" s="1111"/>
      <c r="O909" s="1111"/>
      <c r="P909" s="1111"/>
      <c r="Q909" s="1111"/>
      <c r="R909" s="1111"/>
      <c r="S909" s="1111"/>
    </row>
    <row r="910" spans="1:19">
      <c r="A910" s="1111"/>
      <c r="B910" s="1111"/>
      <c r="C910" s="1111"/>
      <c r="D910" s="1111"/>
      <c r="E910" s="1111"/>
      <c r="F910" s="1111"/>
      <c r="G910" s="1111"/>
      <c r="H910" s="1111"/>
      <c r="I910" s="1111"/>
      <c r="J910" s="1111"/>
      <c r="K910" s="1111"/>
      <c r="L910" s="1111"/>
      <c r="M910" s="1111"/>
      <c r="N910" s="1111"/>
      <c r="O910" s="1111"/>
      <c r="P910" s="1111"/>
      <c r="Q910" s="1111"/>
      <c r="R910" s="1111"/>
      <c r="S910" s="1111"/>
    </row>
    <row r="911" spans="1:19">
      <c r="A911" s="1111"/>
      <c r="B911" s="1111"/>
      <c r="C911" s="1111"/>
      <c r="D911" s="1111"/>
      <c r="E911" s="1111"/>
      <c r="F911" s="1111"/>
      <c r="G911" s="1111"/>
      <c r="H911" s="1111"/>
      <c r="I911" s="1111"/>
      <c r="J911" s="1111"/>
      <c r="K911" s="1111"/>
      <c r="L911" s="1111"/>
      <c r="M911" s="1111"/>
      <c r="N911" s="1111"/>
      <c r="O911" s="1111"/>
      <c r="P911" s="1111"/>
      <c r="Q911" s="1111"/>
      <c r="R911" s="1111"/>
      <c r="S911" s="1111"/>
    </row>
    <row r="912" spans="1:19">
      <c r="A912" s="1111"/>
      <c r="B912" s="1111"/>
      <c r="C912" s="1111"/>
      <c r="D912" s="1111"/>
      <c r="E912" s="1111"/>
      <c r="F912" s="1111"/>
      <c r="G912" s="1111"/>
      <c r="H912" s="1111"/>
      <c r="I912" s="1111"/>
      <c r="J912" s="1111"/>
      <c r="K912" s="1111"/>
      <c r="L912" s="1111"/>
      <c r="M912" s="1111"/>
      <c r="N912" s="1111"/>
      <c r="O912" s="1111"/>
      <c r="P912" s="1111"/>
      <c r="Q912" s="1111"/>
      <c r="R912" s="1111"/>
      <c r="S912" s="1111"/>
    </row>
    <row r="913" spans="1:19">
      <c r="A913" s="1111"/>
      <c r="B913" s="1111"/>
      <c r="C913" s="1111"/>
      <c r="D913" s="1111"/>
      <c r="E913" s="1111"/>
      <c r="F913" s="1111"/>
      <c r="G913" s="1111"/>
      <c r="H913" s="1111"/>
      <c r="I913" s="1111"/>
      <c r="J913" s="1111"/>
      <c r="K913" s="1111"/>
      <c r="L913" s="1111"/>
      <c r="M913" s="1111"/>
      <c r="N913" s="1111"/>
      <c r="O913" s="1111"/>
      <c r="P913" s="1111"/>
      <c r="Q913" s="1111"/>
      <c r="R913" s="1111"/>
      <c r="S913" s="1111"/>
    </row>
    <row r="914" spans="1:19">
      <c r="A914" s="1111"/>
      <c r="B914" s="1111"/>
      <c r="C914" s="1111"/>
      <c r="D914" s="1111"/>
      <c r="E914" s="1111"/>
      <c r="F914" s="1111"/>
      <c r="G914" s="1111"/>
      <c r="H914" s="1111"/>
      <c r="I914" s="1111"/>
      <c r="J914" s="1111"/>
      <c r="K914" s="1111"/>
      <c r="L914" s="1111"/>
      <c r="M914" s="1111"/>
      <c r="N914" s="1111"/>
      <c r="O914" s="1111"/>
      <c r="P914" s="1111"/>
      <c r="Q914" s="1111"/>
      <c r="R914" s="1111"/>
      <c r="S914" s="1111"/>
    </row>
    <row r="915" spans="1:19">
      <c r="A915" s="1111"/>
      <c r="B915" s="1111"/>
      <c r="C915" s="1111"/>
      <c r="D915" s="1111"/>
      <c r="E915" s="1111"/>
      <c r="F915" s="1111"/>
      <c r="G915" s="1111"/>
      <c r="H915" s="1111"/>
      <c r="I915" s="1111"/>
      <c r="J915" s="1111"/>
      <c r="K915" s="1111"/>
      <c r="L915" s="1111"/>
      <c r="M915" s="1111"/>
      <c r="N915" s="1111"/>
      <c r="O915" s="1111"/>
      <c r="P915" s="1111"/>
      <c r="Q915" s="1111"/>
      <c r="R915" s="1111"/>
      <c r="S915" s="1111"/>
    </row>
    <row r="916" spans="1:19">
      <c r="A916" s="1111"/>
      <c r="B916" s="1111"/>
      <c r="C916" s="1111"/>
      <c r="D916" s="1111"/>
      <c r="E916" s="1111"/>
      <c r="F916" s="1111"/>
      <c r="G916" s="1111"/>
      <c r="H916" s="1111"/>
      <c r="I916" s="1111"/>
      <c r="J916" s="1111"/>
      <c r="K916" s="1111"/>
      <c r="L916" s="1111"/>
      <c r="M916" s="1111"/>
      <c r="N916" s="1111"/>
      <c r="O916" s="1111"/>
      <c r="P916" s="1111"/>
      <c r="Q916" s="1111"/>
      <c r="R916" s="1111"/>
      <c r="S916" s="1111"/>
    </row>
    <row r="917" spans="1:19">
      <c r="A917" s="1111"/>
      <c r="B917" s="1111"/>
      <c r="C917" s="1111"/>
      <c r="D917" s="1111"/>
      <c r="E917" s="1111"/>
      <c r="F917" s="1111"/>
      <c r="G917" s="1111"/>
      <c r="H917" s="1111"/>
      <c r="I917" s="1111"/>
      <c r="J917" s="1111"/>
      <c r="K917" s="1111"/>
      <c r="L917" s="1111"/>
      <c r="M917" s="1111"/>
      <c r="N917" s="1111"/>
      <c r="O917" s="1111"/>
      <c r="P917" s="1111"/>
      <c r="Q917" s="1111"/>
      <c r="R917" s="1111"/>
      <c r="S917" s="1111"/>
    </row>
    <row r="918" spans="1:19">
      <c r="A918" s="1111"/>
      <c r="B918" s="1111"/>
      <c r="C918" s="1111"/>
      <c r="D918" s="1111"/>
      <c r="E918" s="1111"/>
      <c r="F918" s="1111"/>
      <c r="G918" s="1111"/>
      <c r="H918" s="1111"/>
      <c r="I918" s="1111"/>
      <c r="J918" s="1111"/>
      <c r="K918" s="1111"/>
      <c r="L918" s="1111"/>
      <c r="M918" s="1111"/>
      <c r="N918" s="1111"/>
      <c r="O918" s="1111"/>
      <c r="P918" s="1111"/>
      <c r="Q918" s="1111"/>
      <c r="R918" s="1111"/>
      <c r="S918" s="1111"/>
    </row>
    <row r="919" spans="1:19">
      <c r="A919" s="1111"/>
      <c r="B919" s="1111"/>
      <c r="C919" s="1111"/>
      <c r="D919" s="1111"/>
      <c r="E919" s="1111"/>
      <c r="F919" s="1111"/>
      <c r="G919" s="1111"/>
      <c r="H919" s="1111"/>
      <c r="I919" s="1111"/>
      <c r="J919" s="1111"/>
      <c r="K919" s="1111"/>
      <c r="L919" s="1111"/>
      <c r="M919" s="1111"/>
      <c r="N919" s="1111"/>
      <c r="O919" s="1111"/>
      <c r="P919" s="1111"/>
      <c r="Q919" s="1111"/>
      <c r="R919" s="1111"/>
      <c r="S919" s="1111"/>
    </row>
    <row r="920" spans="1:19">
      <c r="A920" s="1111"/>
      <c r="B920" s="1111"/>
      <c r="C920" s="1111"/>
      <c r="D920" s="1111"/>
      <c r="E920" s="1111"/>
      <c r="F920" s="1111"/>
      <c r="G920" s="1111"/>
      <c r="H920" s="1111"/>
      <c r="I920" s="1111"/>
      <c r="J920" s="1111"/>
      <c r="K920" s="1111"/>
      <c r="L920" s="1111"/>
      <c r="M920" s="1111"/>
      <c r="N920" s="1111"/>
      <c r="O920" s="1111"/>
      <c r="P920" s="1111"/>
      <c r="Q920" s="1111"/>
      <c r="R920" s="1111"/>
      <c r="S920" s="1111"/>
    </row>
    <row r="921" spans="1:19">
      <c r="A921" s="1111"/>
      <c r="B921" s="1111"/>
      <c r="C921" s="1111"/>
      <c r="D921" s="1111"/>
      <c r="E921" s="1111"/>
      <c r="F921" s="1111"/>
      <c r="G921" s="1111"/>
      <c r="H921" s="1111"/>
      <c r="I921" s="1111"/>
      <c r="J921" s="1111"/>
      <c r="K921" s="1111"/>
      <c r="L921" s="1111"/>
      <c r="M921" s="1111"/>
      <c r="N921" s="1111"/>
      <c r="O921" s="1111"/>
      <c r="P921" s="1111"/>
      <c r="Q921" s="1111"/>
      <c r="R921" s="1111"/>
      <c r="S921" s="1111"/>
    </row>
    <row r="922" spans="1:19">
      <c r="A922" s="1111"/>
      <c r="B922" s="1111"/>
      <c r="C922" s="1111"/>
      <c r="D922" s="1111"/>
      <c r="E922" s="1111"/>
      <c r="F922" s="1111"/>
      <c r="G922" s="1111"/>
      <c r="H922" s="1111"/>
      <c r="I922" s="1111"/>
      <c r="J922" s="1111"/>
      <c r="K922" s="1111"/>
      <c r="L922" s="1111"/>
      <c r="M922" s="1111"/>
      <c r="N922" s="1111"/>
      <c r="O922" s="1111"/>
      <c r="P922" s="1111"/>
      <c r="Q922" s="1111"/>
      <c r="R922" s="1111"/>
      <c r="S922" s="1111"/>
    </row>
    <row r="923" spans="1:19">
      <c r="A923" s="1111"/>
      <c r="B923" s="1111"/>
      <c r="C923" s="1111"/>
      <c r="D923" s="1111"/>
      <c r="E923" s="1111"/>
      <c r="F923" s="1111"/>
      <c r="G923" s="1111"/>
      <c r="H923" s="1111"/>
      <c r="I923" s="1111"/>
      <c r="J923" s="1111"/>
      <c r="K923" s="1111"/>
      <c r="L923" s="1111"/>
      <c r="M923" s="1111"/>
      <c r="N923" s="1111"/>
      <c r="O923" s="1111"/>
      <c r="P923" s="1111"/>
      <c r="Q923" s="1111"/>
      <c r="R923" s="1111"/>
      <c r="S923" s="1111"/>
    </row>
    <row r="924" spans="1:19">
      <c r="A924" s="1111"/>
      <c r="B924" s="1111"/>
      <c r="C924" s="1111"/>
      <c r="D924" s="1111"/>
      <c r="E924" s="1111"/>
      <c r="F924" s="1111"/>
      <c r="G924" s="1111"/>
      <c r="H924" s="1111"/>
      <c r="I924" s="1111"/>
      <c r="J924" s="1111"/>
      <c r="K924" s="1111"/>
      <c r="L924" s="1111"/>
      <c r="M924" s="1111"/>
      <c r="N924" s="1111"/>
      <c r="O924" s="1111"/>
      <c r="P924" s="1111"/>
      <c r="Q924" s="1111"/>
      <c r="R924" s="1111"/>
      <c r="S924" s="1111"/>
    </row>
    <row r="925" spans="1:19">
      <c r="A925" s="1111"/>
      <c r="B925" s="1111"/>
      <c r="C925" s="1111"/>
      <c r="D925" s="1111"/>
      <c r="E925" s="1111"/>
      <c r="F925" s="1111"/>
      <c r="G925" s="1111"/>
      <c r="H925" s="1111"/>
      <c r="I925" s="1111"/>
      <c r="J925" s="1111"/>
      <c r="K925" s="1111"/>
      <c r="L925" s="1111"/>
      <c r="M925" s="1111"/>
      <c r="N925" s="1111"/>
      <c r="O925" s="1111"/>
      <c r="P925" s="1111"/>
      <c r="Q925" s="1111"/>
      <c r="R925" s="1111"/>
      <c r="S925" s="1111"/>
    </row>
    <row r="926" spans="1:19">
      <c r="A926" s="1111"/>
      <c r="B926" s="1111"/>
      <c r="C926" s="1111"/>
      <c r="D926" s="1111"/>
      <c r="E926" s="1111"/>
      <c r="F926" s="1111"/>
      <c r="G926" s="1111"/>
      <c r="H926" s="1111"/>
      <c r="I926" s="1111"/>
      <c r="J926" s="1111"/>
      <c r="K926" s="1111"/>
      <c r="L926" s="1111"/>
      <c r="M926" s="1111"/>
      <c r="N926" s="1111"/>
      <c r="O926" s="1111"/>
      <c r="P926" s="1111"/>
      <c r="Q926" s="1111"/>
      <c r="R926" s="1111"/>
      <c r="S926" s="1111"/>
    </row>
    <row r="927" spans="1:19">
      <c r="A927" s="1111"/>
      <c r="B927" s="1111"/>
      <c r="C927" s="1111"/>
      <c r="D927" s="1111"/>
      <c r="E927" s="1111"/>
      <c r="F927" s="1111"/>
      <c r="G927" s="1111"/>
      <c r="H927" s="1111"/>
      <c r="I927" s="1111"/>
      <c r="J927" s="1111"/>
      <c r="K927" s="1111"/>
      <c r="L927" s="1111"/>
      <c r="M927" s="1111"/>
      <c r="N927" s="1111"/>
      <c r="O927" s="1111"/>
      <c r="P927" s="1111"/>
      <c r="Q927" s="1111"/>
      <c r="R927" s="1111"/>
      <c r="S927" s="1111"/>
    </row>
    <row r="928" spans="1:19">
      <c r="A928" s="1111"/>
      <c r="B928" s="1111"/>
      <c r="C928" s="1111"/>
      <c r="D928" s="1111"/>
      <c r="E928" s="1111"/>
      <c r="F928" s="1111"/>
      <c r="G928" s="1111"/>
      <c r="H928" s="1111"/>
      <c r="I928" s="1111"/>
      <c r="J928" s="1111"/>
      <c r="K928" s="1111"/>
      <c r="L928" s="1111"/>
      <c r="M928" s="1111"/>
      <c r="N928" s="1111"/>
      <c r="O928" s="1111"/>
      <c r="P928" s="1111"/>
      <c r="Q928" s="1111"/>
      <c r="R928" s="1111"/>
      <c r="S928" s="1111"/>
    </row>
    <row r="929" spans="1:19">
      <c r="A929" s="1111"/>
      <c r="B929" s="1111"/>
      <c r="C929" s="1111"/>
      <c r="D929" s="1111"/>
      <c r="E929" s="1111"/>
      <c r="F929" s="1111"/>
      <c r="G929" s="1111"/>
      <c r="H929" s="1111"/>
      <c r="I929" s="1111"/>
      <c r="J929" s="1111"/>
      <c r="K929" s="1111"/>
      <c r="L929" s="1111"/>
      <c r="M929" s="1111"/>
      <c r="N929" s="1111"/>
      <c r="O929" s="1111"/>
      <c r="P929" s="1111"/>
      <c r="Q929" s="1111"/>
      <c r="R929" s="1111"/>
      <c r="S929" s="1111"/>
    </row>
    <row r="930" spans="1:19">
      <c r="A930" s="1111"/>
      <c r="B930" s="1111"/>
      <c r="C930" s="1111"/>
      <c r="D930" s="1111"/>
      <c r="E930" s="1111"/>
      <c r="F930" s="1111"/>
      <c r="G930" s="1111"/>
      <c r="H930" s="1111"/>
      <c r="I930" s="1111"/>
      <c r="J930" s="1111"/>
      <c r="K930" s="1111"/>
      <c r="L930" s="1111"/>
      <c r="M930" s="1111"/>
      <c r="N930" s="1111"/>
      <c r="O930" s="1111"/>
      <c r="P930" s="1111"/>
      <c r="Q930" s="1111"/>
      <c r="R930" s="1111"/>
      <c r="S930" s="1111"/>
    </row>
    <row r="931" spans="1:19">
      <c r="A931" s="1111"/>
      <c r="B931" s="1111"/>
      <c r="C931" s="1111"/>
      <c r="D931" s="1111"/>
      <c r="E931" s="1111"/>
      <c r="F931" s="1111"/>
      <c r="G931" s="1111"/>
      <c r="H931" s="1111"/>
      <c r="I931" s="1111"/>
      <c r="J931" s="1111"/>
      <c r="K931" s="1111"/>
      <c r="L931" s="1111"/>
      <c r="M931" s="1111"/>
      <c r="N931" s="1111"/>
      <c r="O931" s="1111"/>
      <c r="P931" s="1111"/>
      <c r="Q931" s="1111"/>
      <c r="R931" s="1111"/>
      <c r="S931" s="1111"/>
    </row>
    <row r="932" spans="1:19">
      <c r="A932" s="1111"/>
      <c r="B932" s="1111"/>
      <c r="C932" s="1111"/>
      <c r="D932" s="1111"/>
      <c r="E932" s="1111"/>
      <c r="F932" s="1111"/>
      <c r="G932" s="1111"/>
      <c r="H932" s="1111"/>
      <c r="I932" s="1111"/>
      <c r="J932" s="1111"/>
      <c r="K932" s="1111"/>
      <c r="L932" s="1111"/>
      <c r="M932" s="1111"/>
      <c r="N932" s="1111"/>
      <c r="O932" s="1111"/>
      <c r="P932" s="1111"/>
      <c r="Q932" s="1111"/>
      <c r="R932" s="1111"/>
      <c r="S932" s="1111"/>
    </row>
    <row r="933" spans="1:19">
      <c r="A933" s="1111"/>
      <c r="B933" s="1111"/>
      <c r="C933" s="1111"/>
      <c r="D933" s="1111"/>
      <c r="E933" s="1111"/>
      <c r="F933" s="1111"/>
      <c r="G933" s="1111"/>
      <c r="H933" s="1111"/>
      <c r="I933" s="1111"/>
      <c r="J933" s="1111"/>
      <c r="K933" s="1111"/>
      <c r="L933" s="1111"/>
      <c r="M933" s="1111"/>
      <c r="N933" s="1111"/>
      <c r="O933" s="1111"/>
      <c r="P933" s="1111"/>
      <c r="Q933" s="1111"/>
      <c r="R933" s="1111"/>
      <c r="S933" s="1111"/>
    </row>
    <row r="934" spans="1:19">
      <c r="A934" s="1111"/>
      <c r="B934" s="1111"/>
      <c r="C934" s="1111"/>
      <c r="D934" s="1111"/>
      <c r="E934" s="1111"/>
      <c r="F934" s="1111"/>
      <c r="G934" s="1111"/>
      <c r="H934" s="1111"/>
      <c r="I934" s="1111"/>
      <c r="J934" s="1111"/>
      <c r="K934" s="1111"/>
      <c r="L934" s="1111"/>
      <c r="M934" s="1111"/>
      <c r="N934" s="1111"/>
      <c r="O934" s="1111"/>
      <c r="P934" s="1111"/>
      <c r="Q934" s="1111"/>
      <c r="R934" s="1111"/>
      <c r="S934" s="1111"/>
    </row>
    <row r="935" spans="1:19">
      <c r="A935" s="1111"/>
      <c r="B935" s="1111"/>
      <c r="C935" s="1111"/>
      <c r="D935" s="1111"/>
      <c r="E935" s="1111"/>
      <c r="F935" s="1111"/>
      <c r="G935" s="1111"/>
      <c r="H935" s="1111"/>
      <c r="I935" s="1111"/>
      <c r="J935" s="1111"/>
      <c r="K935" s="1111"/>
      <c r="L935" s="1111"/>
      <c r="M935" s="1111"/>
      <c r="N935" s="1111"/>
      <c r="O935" s="1111"/>
      <c r="P935" s="1111"/>
      <c r="Q935" s="1111"/>
      <c r="R935" s="1111"/>
      <c r="S935" s="1111"/>
    </row>
    <row r="936" spans="1:19">
      <c r="A936" s="1111"/>
      <c r="B936" s="1111"/>
      <c r="C936" s="1111"/>
      <c r="D936" s="1111"/>
      <c r="E936" s="1111"/>
      <c r="F936" s="1111"/>
      <c r="G936" s="1111"/>
      <c r="H936" s="1111"/>
      <c r="I936" s="1111"/>
      <c r="J936" s="1111"/>
      <c r="K936" s="1111"/>
      <c r="L936" s="1111"/>
      <c r="M936" s="1111"/>
      <c r="N936" s="1111"/>
      <c r="O936" s="1111"/>
      <c r="P936" s="1111"/>
      <c r="Q936" s="1111"/>
      <c r="R936" s="1111"/>
      <c r="S936" s="1111"/>
    </row>
    <row r="937" spans="1:19">
      <c r="A937" s="1111"/>
      <c r="B937" s="1111"/>
      <c r="C937" s="1111"/>
      <c r="D937" s="1111"/>
      <c r="E937" s="1111"/>
      <c r="F937" s="1111"/>
      <c r="G937" s="1111"/>
      <c r="H937" s="1111"/>
      <c r="I937" s="1111"/>
      <c r="J937" s="1111"/>
      <c r="K937" s="1111"/>
      <c r="L937" s="1111"/>
      <c r="M937" s="1111"/>
      <c r="N937" s="1111"/>
      <c r="O937" s="1111"/>
      <c r="P937" s="1111"/>
      <c r="Q937" s="1111"/>
      <c r="R937" s="1111"/>
      <c r="S937" s="1111"/>
    </row>
    <row r="938" spans="1:19">
      <c r="A938" s="1111"/>
      <c r="B938" s="1111"/>
      <c r="C938" s="1111"/>
      <c r="D938" s="1111"/>
      <c r="E938" s="1111"/>
      <c r="F938" s="1111"/>
      <c r="G938" s="1111"/>
      <c r="H938" s="1111"/>
      <c r="I938" s="1111"/>
      <c r="J938" s="1111"/>
      <c r="K938" s="1111"/>
      <c r="L938" s="1111"/>
      <c r="M938" s="1111"/>
      <c r="N938" s="1111"/>
      <c r="O938" s="1111"/>
      <c r="P938" s="1111"/>
      <c r="Q938" s="1111"/>
      <c r="R938" s="1111"/>
      <c r="S938" s="1111"/>
    </row>
    <row r="939" spans="1:19">
      <c r="A939" s="1111"/>
      <c r="B939" s="1111"/>
      <c r="C939" s="1111"/>
      <c r="D939" s="1111"/>
      <c r="E939" s="1111"/>
      <c r="F939" s="1111"/>
      <c r="G939" s="1111"/>
      <c r="H939" s="1111"/>
      <c r="I939" s="1111"/>
      <c r="J939" s="1111"/>
      <c r="K939" s="1111"/>
      <c r="L939" s="1111"/>
      <c r="M939" s="1111"/>
      <c r="N939" s="1111"/>
      <c r="O939" s="1111"/>
      <c r="P939" s="1111"/>
      <c r="Q939" s="1111"/>
      <c r="R939" s="1111"/>
      <c r="S939" s="1111"/>
    </row>
    <row r="940" spans="1:19">
      <c r="A940" s="1111"/>
      <c r="B940" s="1111"/>
      <c r="C940" s="1111"/>
      <c r="D940" s="1111"/>
      <c r="E940" s="1111"/>
      <c r="F940" s="1111"/>
      <c r="G940" s="1111"/>
      <c r="H940" s="1111"/>
      <c r="I940" s="1111"/>
      <c r="J940" s="1111"/>
      <c r="K940" s="1111"/>
      <c r="L940" s="1111"/>
      <c r="M940" s="1111"/>
      <c r="N940" s="1111"/>
      <c r="O940" s="1111"/>
      <c r="P940" s="1111"/>
      <c r="Q940" s="1111"/>
      <c r="R940" s="1111"/>
      <c r="S940" s="1111"/>
    </row>
    <row r="941" spans="1:19">
      <c r="A941" s="1111"/>
      <c r="B941" s="1111"/>
      <c r="C941" s="1111"/>
      <c r="D941" s="1111"/>
      <c r="E941" s="1111"/>
      <c r="F941" s="1111"/>
      <c r="G941" s="1111"/>
      <c r="H941" s="1111"/>
      <c r="I941" s="1111"/>
      <c r="J941" s="1111"/>
      <c r="K941" s="1111"/>
      <c r="L941" s="1111"/>
      <c r="M941" s="1111"/>
      <c r="N941" s="1111"/>
      <c r="O941" s="1111"/>
      <c r="P941" s="1111"/>
      <c r="Q941" s="1111"/>
      <c r="R941" s="1111"/>
      <c r="S941" s="1111"/>
    </row>
    <row r="942" spans="1:19">
      <c r="A942" s="1111"/>
      <c r="B942" s="1111"/>
      <c r="C942" s="1111"/>
      <c r="D942" s="1111"/>
      <c r="E942" s="1111"/>
      <c r="F942" s="1111"/>
      <c r="G942" s="1111"/>
      <c r="H942" s="1111"/>
      <c r="I942" s="1111"/>
      <c r="J942" s="1111"/>
      <c r="K942" s="1111"/>
      <c r="L942" s="1111"/>
      <c r="M942" s="1111"/>
      <c r="N942" s="1111"/>
      <c r="O942" s="1111"/>
      <c r="P942" s="1111"/>
      <c r="Q942" s="1111"/>
      <c r="R942" s="1111"/>
      <c r="S942" s="1111"/>
    </row>
    <row r="943" spans="1:19">
      <c r="A943" s="1111"/>
      <c r="B943" s="1111"/>
      <c r="C943" s="1111"/>
      <c r="D943" s="1111"/>
      <c r="E943" s="1111"/>
      <c r="F943" s="1111"/>
      <c r="G943" s="1111"/>
      <c r="H943" s="1111"/>
      <c r="I943" s="1111"/>
      <c r="J943" s="1111"/>
      <c r="K943" s="1111"/>
      <c r="L943" s="1111"/>
      <c r="M943" s="1111"/>
      <c r="N943" s="1111"/>
      <c r="O943" s="1111"/>
      <c r="P943" s="1111"/>
      <c r="Q943" s="1111"/>
      <c r="R943" s="1111"/>
      <c r="S943" s="1111"/>
    </row>
    <row r="944" spans="1:19">
      <c r="A944" s="1111"/>
      <c r="B944" s="1111"/>
      <c r="C944" s="1111"/>
      <c r="D944" s="1111"/>
      <c r="E944" s="1111"/>
      <c r="F944" s="1111"/>
      <c r="G944" s="1111"/>
      <c r="H944" s="1111"/>
      <c r="I944" s="1111"/>
      <c r="J944" s="1111"/>
      <c r="K944" s="1111"/>
      <c r="L944" s="1111"/>
      <c r="M944" s="1111"/>
      <c r="N944" s="1111"/>
      <c r="O944" s="1111"/>
      <c r="P944" s="1111"/>
      <c r="Q944" s="1111"/>
      <c r="R944" s="1111"/>
      <c r="S944" s="1111"/>
    </row>
    <row r="945" spans="1:19">
      <c r="A945" s="1111"/>
      <c r="B945" s="1111"/>
      <c r="C945" s="1111"/>
      <c r="D945" s="1111"/>
      <c r="E945" s="1111"/>
      <c r="F945" s="1111"/>
      <c r="G945" s="1111"/>
      <c r="H945" s="1111"/>
      <c r="I945" s="1111"/>
      <c r="J945" s="1111"/>
      <c r="K945" s="1111"/>
      <c r="L945" s="1111"/>
      <c r="M945" s="1111"/>
      <c r="N945" s="1111"/>
      <c r="O945" s="1111"/>
      <c r="P945" s="1111"/>
      <c r="Q945" s="1111"/>
      <c r="R945" s="1111"/>
      <c r="S945" s="1111"/>
    </row>
    <row r="946" spans="1:19">
      <c r="A946" s="1111"/>
      <c r="B946" s="1111"/>
      <c r="C946" s="1111"/>
      <c r="D946" s="1111"/>
      <c r="E946" s="1111"/>
      <c r="F946" s="1111"/>
      <c r="G946" s="1111"/>
      <c r="H946" s="1111"/>
      <c r="I946" s="1111"/>
      <c r="J946" s="1111"/>
      <c r="K946" s="1111"/>
      <c r="L946" s="1111"/>
      <c r="M946" s="1111"/>
      <c r="N946" s="1111"/>
      <c r="O946" s="1111"/>
      <c r="P946" s="1111"/>
      <c r="Q946" s="1111"/>
      <c r="R946" s="1111"/>
      <c r="S946" s="1111"/>
    </row>
    <row r="947" spans="1:19">
      <c r="A947" s="1111"/>
      <c r="B947" s="1111"/>
      <c r="C947" s="1111"/>
      <c r="D947" s="1111"/>
      <c r="E947" s="1111"/>
      <c r="F947" s="1111"/>
      <c r="G947" s="1111"/>
      <c r="H947" s="1111"/>
      <c r="I947" s="1111"/>
      <c r="J947" s="1111"/>
      <c r="K947" s="1111"/>
      <c r="L947" s="1111"/>
      <c r="M947" s="1111"/>
      <c r="N947" s="1111"/>
      <c r="O947" s="1111"/>
      <c r="P947" s="1111"/>
      <c r="Q947" s="1111"/>
      <c r="R947" s="1111"/>
      <c r="S947" s="1111"/>
    </row>
    <row r="948" spans="1:19">
      <c r="A948" s="1111"/>
      <c r="B948" s="1111"/>
      <c r="C948" s="1111"/>
      <c r="D948" s="1111"/>
      <c r="E948" s="1111"/>
      <c r="F948" s="1111"/>
      <c r="G948" s="1111"/>
      <c r="H948" s="1111"/>
      <c r="I948" s="1111"/>
      <c r="J948" s="1111"/>
      <c r="K948" s="1111"/>
      <c r="L948" s="1111"/>
      <c r="M948" s="1111"/>
      <c r="N948" s="1111"/>
      <c r="O948" s="1111"/>
      <c r="P948" s="1111"/>
      <c r="Q948" s="1111"/>
      <c r="R948" s="1111"/>
      <c r="S948" s="1111"/>
    </row>
    <row r="949" spans="1:19">
      <c r="A949" s="1111"/>
      <c r="B949" s="1111"/>
      <c r="C949" s="1111"/>
      <c r="D949" s="1111"/>
      <c r="E949" s="1111"/>
      <c r="F949" s="1111"/>
      <c r="G949" s="1111"/>
      <c r="H949" s="1111"/>
      <c r="I949" s="1111"/>
      <c r="J949" s="1111"/>
      <c r="K949" s="1111"/>
      <c r="L949" s="1111"/>
      <c r="M949" s="1111"/>
      <c r="N949" s="1111"/>
      <c r="O949" s="1111"/>
      <c r="P949" s="1111"/>
      <c r="Q949" s="1111"/>
      <c r="R949" s="1111"/>
      <c r="S949" s="1111"/>
    </row>
    <row r="950" spans="1:19">
      <c r="A950" s="1111"/>
      <c r="B950" s="1111"/>
      <c r="C950" s="1111"/>
      <c r="D950" s="1111"/>
      <c r="E950" s="1111"/>
      <c r="F950" s="1111"/>
      <c r="G950" s="1111"/>
      <c r="H950" s="1111"/>
      <c r="I950" s="1111"/>
      <c r="J950" s="1111"/>
      <c r="K950" s="1111"/>
      <c r="L950" s="1111"/>
      <c r="M950" s="1111"/>
      <c r="N950" s="1111"/>
      <c r="O950" s="1111"/>
      <c r="P950" s="1111"/>
      <c r="Q950" s="1111"/>
      <c r="R950" s="1111"/>
      <c r="S950" s="1111"/>
    </row>
    <row r="951" spans="1:19">
      <c r="A951" s="1111"/>
      <c r="B951" s="1111"/>
      <c r="C951" s="1111"/>
      <c r="D951" s="1111"/>
      <c r="E951" s="1111"/>
      <c r="F951" s="1111"/>
      <c r="G951" s="1111"/>
      <c r="H951" s="1111"/>
      <c r="I951" s="1111"/>
      <c r="J951" s="1111"/>
      <c r="K951" s="1111"/>
      <c r="L951" s="1111"/>
      <c r="M951" s="1111"/>
      <c r="N951" s="1111"/>
      <c r="O951" s="1111"/>
      <c r="P951" s="1111"/>
      <c r="Q951" s="1111"/>
      <c r="R951" s="1111"/>
      <c r="S951" s="1111"/>
    </row>
    <row r="952" spans="1:19">
      <c r="A952" s="1111"/>
      <c r="B952" s="1111"/>
      <c r="C952" s="1111"/>
      <c r="D952" s="1111"/>
      <c r="E952" s="1111"/>
      <c r="F952" s="1111"/>
      <c r="G952" s="1111"/>
      <c r="H952" s="1111"/>
      <c r="I952" s="1111"/>
      <c r="J952" s="1111"/>
      <c r="K952" s="1111"/>
      <c r="L952" s="1111"/>
      <c r="M952" s="1111"/>
      <c r="N952" s="1111"/>
      <c r="O952" s="1111"/>
      <c r="P952" s="1111"/>
      <c r="Q952" s="1111"/>
      <c r="R952" s="1111"/>
      <c r="S952" s="1111"/>
    </row>
    <row r="953" spans="1:19">
      <c r="A953" s="1111"/>
      <c r="B953" s="1111"/>
      <c r="C953" s="1111"/>
      <c r="D953" s="1111"/>
      <c r="E953" s="1111"/>
      <c r="F953" s="1111"/>
      <c r="G953" s="1111"/>
      <c r="H953" s="1111"/>
      <c r="I953" s="1111"/>
      <c r="J953" s="1111"/>
      <c r="K953" s="1111"/>
      <c r="L953" s="1111"/>
      <c r="M953" s="1111"/>
      <c r="N953" s="1111"/>
      <c r="O953" s="1111"/>
      <c r="P953" s="1111"/>
      <c r="Q953" s="1111"/>
      <c r="R953" s="1111"/>
      <c r="S953" s="1111"/>
    </row>
    <row r="954" spans="1:19">
      <c r="A954" s="1111"/>
      <c r="B954" s="1111"/>
      <c r="C954" s="1111"/>
      <c r="D954" s="1111"/>
      <c r="E954" s="1111"/>
      <c r="F954" s="1111"/>
      <c r="G954" s="1111"/>
      <c r="H954" s="1111"/>
      <c r="I954" s="1111"/>
      <c r="J954" s="1111"/>
      <c r="K954" s="1111"/>
      <c r="L954" s="1111"/>
      <c r="M954" s="1111"/>
      <c r="N954" s="1111"/>
      <c r="O954" s="1111"/>
      <c r="P954" s="1111"/>
      <c r="Q954" s="1111"/>
      <c r="R954" s="1111"/>
      <c r="S954" s="1111"/>
    </row>
    <row r="955" spans="1:19">
      <c r="A955" s="1111"/>
      <c r="B955" s="1111"/>
      <c r="C955" s="1111"/>
      <c r="D955" s="1111"/>
      <c r="E955" s="1111"/>
      <c r="F955" s="1111"/>
      <c r="G955" s="1111"/>
      <c r="H955" s="1111"/>
      <c r="I955" s="1111"/>
      <c r="J955" s="1111"/>
      <c r="K955" s="1111"/>
      <c r="L955" s="1111"/>
      <c r="M955" s="1111"/>
      <c r="N955" s="1111"/>
      <c r="O955" s="1111"/>
      <c r="P955" s="1111"/>
      <c r="Q955" s="1111"/>
      <c r="R955" s="1111"/>
      <c r="S955" s="1111"/>
    </row>
    <row r="956" spans="1:19">
      <c r="A956" s="1111"/>
      <c r="B956" s="1111"/>
      <c r="C956" s="1111"/>
      <c r="D956" s="1111"/>
      <c r="E956" s="1111"/>
      <c r="F956" s="1111"/>
      <c r="G956" s="1111"/>
      <c r="H956" s="1111"/>
      <c r="I956" s="1111"/>
      <c r="J956" s="1111"/>
      <c r="K956" s="1111"/>
      <c r="L956" s="1111"/>
      <c r="M956" s="1111"/>
      <c r="N956" s="1111"/>
      <c r="O956" s="1111"/>
      <c r="P956" s="1111"/>
      <c r="Q956" s="1111"/>
      <c r="R956" s="1111"/>
      <c r="S956" s="1111"/>
    </row>
    <row r="957" spans="1:19">
      <c r="A957" s="1111"/>
      <c r="B957" s="1111"/>
      <c r="C957" s="1111"/>
      <c r="D957" s="1111"/>
      <c r="E957" s="1111"/>
      <c r="F957" s="1111"/>
      <c r="G957" s="1111"/>
      <c r="H957" s="1111"/>
      <c r="I957" s="1111"/>
      <c r="J957" s="1111"/>
      <c r="K957" s="1111"/>
      <c r="L957" s="1111"/>
      <c r="M957" s="1111"/>
      <c r="N957" s="1111"/>
      <c r="O957" s="1111"/>
      <c r="P957" s="1111"/>
      <c r="Q957" s="1111"/>
      <c r="R957" s="1111"/>
      <c r="S957" s="1111"/>
    </row>
    <row r="958" spans="1:19">
      <c r="A958" s="1111"/>
      <c r="B958" s="1111"/>
      <c r="C958" s="1111"/>
      <c r="D958" s="1111"/>
      <c r="E958" s="1111"/>
      <c r="F958" s="1111"/>
      <c r="G958" s="1111"/>
      <c r="H958" s="1111"/>
      <c r="I958" s="1111"/>
      <c r="J958" s="1111"/>
      <c r="K958" s="1111"/>
      <c r="L958" s="1111"/>
      <c r="M958" s="1111"/>
      <c r="N958" s="1111"/>
      <c r="O958" s="1111"/>
      <c r="P958" s="1111"/>
      <c r="Q958" s="1111"/>
      <c r="R958" s="1111"/>
      <c r="S958" s="1111"/>
    </row>
    <row r="959" spans="1:19">
      <c r="A959" s="1111"/>
      <c r="B959" s="1111"/>
      <c r="C959" s="1111"/>
      <c r="D959" s="1111"/>
      <c r="E959" s="1111"/>
      <c r="F959" s="1111"/>
      <c r="G959" s="1111"/>
      <c r="H959" s="1111"/>
      <c r="I959" s="1111"/>
      <c r="J959" s="1111"/>
      <c r="K959" s="1111"/>
      <c r="L959" s="1111"/>
      <c r="M959" s="1111"/>
      <c r="N959" s="1111"/>
      <c r="O959" s="1111"/>
      <c r="P959" s="1111"/>
      <c r="Q959" s="1111"/>
      <c r="R959" s="1111"/>
      <c r="S959" s="1111"/>
    </row>
    <row r="960" spans="1:19">
      <c r="A960" s="1111"/>
      <c r="B960" s="1111"/>
      <c r="C960" s="1111"/>
      <c r="D960" s="1111"/>
      <c r="E960" s="1111"/>
      <c r="F960" s="1111"/>
      <c r="G960" s="1111"/>
      <c r="H960" s="1111"/>
      <c r="I960" s="1111"/>
      <c r="J960" s="1111"/>
      <c r="K960" s="1111"/>
      <c r="L960" s="1111"/>
      <c r="M960" s="1111"/>
      <c r="N960" s="1111"/>
      <c r="O960" s="1111"/>
      <c r="P960" s="1111"/>
      <c r="Q960" s="1111"/>
      <c r="R960" s="1111"/>
      <c r="S960" s="1111"/>
    </row>
    <row r="961" spans="1:19">
      <c r="A961" s="1111"/>
      <c r="B961" s="1111"/>
      <c r="C961" s="1111"/>
      <c r="D961" s="1111"/>
      <c r="E961" s="1111"/>
      <c r="F961" s="1111"/>
      <c r="G961" s="1111"/>
      <c r="H961" s="1111"/>
      <c r="I961" s="1111"/>
      <c r="J961" s="1111"/>
      <c r="K961" s="1111"/>
      <c r="L961" s="1111"/>
      <c r="M961" s="1111"/>
      <c r="N961" s="1111"/>
      <c r="O961" s="1111"/>
      <c r="P961" s="1111"/>
      <c r="Q961" s="1111"/>
      <c r="R961" s="1111"/>
      <c r="S961" s="1111"/>
    </row>
    <row r="962" spans="1:19">
      <c r="A962" s="1111"/>
      <c r="B962" s="1111"/>
      <c r="C962" s="1111"/>
      <c r="D962" s="1111"/>
      <c r="E962" s="1111"/>
      <c r="F962" s="1111"/>
      <c r="G962" s="1111"/>
      <c r="H962" s="1111"/>
      <c r="I962" s="1111"/>
      <c r="J962" s="1111"/>
      <c r="K962" s="1111"/>
      <c r="L962" s="1111"/>
      <c r="M962" s="1111"/>
      <c r="N962" s="1111"/>
      <c r="O962" s="1111"/>
      <c r="P962" s="1111"/>
      <c r="Q962" s="1111"/>
      <c r="R962" s="1111"/>
      <c r="S962" s="1111"/>
    </row>
    <row r="963" spans="1:19">
      <c r="A963" s="1111"/>
      <c r="B963" s="1111"/>
      <c r="C963" s="1111"/>
      <c r="D963" s="1111"/>
      <c r="E963" s="1111"/>
      <c r="F963" s="1111"/>
      <c r="G963" s="1111"/>
      <c r="H963" s="1111"/>
      <c r="I963" s="1111"/>
      <c r="J963" s="1111"/>
      <c r="K963" s="1111"/>
      <c r="L963" s="1111"/>
      <c r="M963" s="1111"/>
      <c r="N963" s="1111"/>
      <c r="O963" s="1111"/>
      <c r="P963" s="1111"/>
      <c r="Q963" s="1111"/>
      <c r="R963" s="1111"/>
      <c r="S963" s="1111"/>
    </row>
    <row r="964" spans="1:19">
      <c r="A964" s="1111"/>
      <c r="B964" s="1111"/>
      <c r="C964" s="1111"/>
      <c r="D964" s="1111"/>
      <c r="E964" s="1111"/>
      <c r="F964" s="1111"/>
      <c r="G964" s="1111"/>
      <c r="H964" s="1111"/>
      <c r="I964" s="1111"/>
      <c r="J964" s="1111"/>
      <c r="K964" s="1111"/>
      <c r="L964" s="1111"/>
      <c r="M964" s="1111"/>
      <c r="N964" s="1111"/>
      <c r="O964" s="1111"/>
      <c r="P964" s="1111"/>
      <c r="Q964" s="1111"/>
      <c r="R964" s="1111"/>
      <c r="S964" s="1111"/>
    </row>
    <row r="965" spans="1:19">
      <c r="A965" s="1111"/>
      <c r="B965" s="1111"/>
      <c r="C965" s="1111"/>
      <c r="D965" s="1111"/>
      <c r="E965" s="1111"/>
      <c r="F965" s="1111"/>
      <c r="G965" s="1111"/>
      <c r="H965" s="1111"/>
      <c r="I965" s="1111"/>
      <c r="J965" s="1111"/>
      <c r="K965" s="1111"/>
      <c r="L965" s="1111"/>
      <c r="M965" s="1111"/>
      <c r="N965" s="1111"/>
      <c r="O965" s="1111"/>
      <c r="P965" s="1111"/>
      <c r="Q965" s="1111"/>
      <c r="R965" s="1111"/>
      <c r="S965" s="1111"/>
    </row>
    <row r="966" spans="1:19">
      <c r="A966" s="1111"/>
      <c r="B966" s="1111"/>
      <c r="C966" s="1111"/>
      <c r="D966" s="1111"/>
      <c r="E966" s="1111"/>
      <c r="F966" s="1111"/>
      <c r="G966" s="1111"/>
      <c r="H966" s="1111"/>
      <c r="I966" s="1111"/>
      <c r="J966" s="1111"/>
      <c r="K966" s="1111"/>
      <c r="L966" s="1111"/>
      <c r="M966" s="1111"/>
      <c r="N966" s="1111"/>
      <c r="O966" s="1111"/>
      <c r="P966" s="1111"/>
      <c r="Q966" s="1111"/>
      <c r="R966" s="1111"/>
      <c r="S966" s="1111"/>
    </row>
    <row r="967" spans="1:19">
      <c r="A967" s="1111"/>
      <c r="B967" s="1111"/>
      <c r="C967" s="1111"/>
      <c r="D967" s="1111"/>
      <c r="E967" s="1111"/>
      <c r="F967" s="1111"/>
      <c r="G967" s="1111"/>
      <c r="H967" s="1111"/>
      <c r="I967" s="1111"/>
      <c r="J967" s="1111"/>
      <c r="K967" s="1111"/>
      <c r="L967" s="1111"/>
      <c r="M967" s="1111"/>
      <c r="N967" s="1111"/>
      <c r="O967" s="1111"/>
      <c r="P967" s="1111"/>
      <c r="Q967" s="1111"/>
      <c r="R967" s="1111"/>
      <c r="S967" s="1111"/>
    </row>
    <row r="968" spans="1:19">
      <c r="A968" s="1111"/>
      <c r="B968" s="1111"/>
      <c r="C968" s="1111"/>
      <c r="D968" s="1111"/>
      <c r="E968" s="1111"/>
      <c r="F968" s="1111"/>
      <c r="G968" s="1111"/>
      <c r="H968" s="1111"/>
      <c r="I968" s="1111"/>
      <c r="J968" s="1111"/>
      <c r="K968" s="1111"/>
      <c r="L968" s="1111"/>
      <c r="M968" s="1111"/>
      <c r="N968" s="1111"/>
      <c r="O968" s="1111"/>
      <c r="P968" s="1111"/>
      <c r="Q968" s="1111"/>
      <c r="R968" s="1111"/>
      <c r="S968" s="1111"/>
    </row>
    <row r="969" spans="1:19">
      <c r="A969" s="1111"/>
      <c r="B969" s="1111"/>
      <c r="C969" s="1111"/>
      <c r="D969" s="1111"/>
      <c r="E969" s="1111"/>
      <c r="F969" s="1111"/>
      <c r="G969" s="1111"/>
      <c r="H969" s="1111"/>
      <c r="I969" s="1111"/>
      <c r="J969" s="1111"/>
      <c r="K969" s="1111"/>
      <c r="L969" s="1111"/>
      <c r="M969" s="1111"/>
      <c r="N969" s="1111"/>
      <c r="O969" s="1111"/>
      <c r="P969" s="1111"/>
      <c r="Q969" s="1111"/>
      <c r="R969" s="1111"/>
      <c r="S969" s="1111"/>
    </row>
    <row r="970" spans="1:19">
      <c r="A970" s="1111"/>
      <c r="B970" s="1111"/>
      <c r="C970" s="1111"/>
      <c r="D970" s="1111"/>
      <c r="E970" s="1111"/>
      <c r="F970" s="1111"/>
      <c r="G970" s="1111"/>
      <c r="H970" s="1111"/>
      <c r="I970" s="1111"/>
      <c r="J970" s="1111"/>
      <c r="K970" s="1111"/>
      <c r="L970" s="1111"/>
      <c r="M970" s="1111"/>
      <c r="N970" s="1111"/>
      <c r="O970" s="1111"/>
      <c r="P970" s="1111"/>
      <c r="Q970" s="1111"/>
      <c r="R970" s="1111"/>
      <c r="S970" s="1111"/>
    </row>
    <row r="971" spans="1:19">
      <c r="A971" s="1111"/>
      <c r="B971" s="1111"/>
      <c r="C971" s="1111"/>
      <c r="D971" s="1111"/>
      <c r="E971" s="1111"/>
      <c r="F971" s="1111"/>
      <c r="G971" s="1111"/>
      <c r="H971" s="1111"/>
      <c r="I971" s="1111"/>
      <c r="J971" s="1111"/>
      <c r="K971" s="1111"/>
      <c r="L971" s="1111"/>
      <c r="M971" s="1111"/>
      <c r="N971" s="1111"/>
      <c r="O971" s="1111"/>
      <c r="P971" s="1111"/>
      <c r="Q971" s="1111"/>
      <c r="R971" s="1111"/>
      <c r="S971" s="1111"/>
    </row>
    <row r="972" spans="1:19">
      <c r="A972" s="1111"/>
      <c r="B972" s="1111"/>
      <c r="C972" s="1111"/>
      <c r="D972" s="1111"/>
      <c r="E972" s="1111"/>
      <c r="F972" s="1111"/>
      <c r="G972" s="1111"/>
      <c r="H972" s="1111"/>
      <c r="I972" s="1111"/>
      <c r="J972" s="1111"/>
      <c r="K972" s="1111"/>
      <c r="L972" s="1111"/>
      <c r="M972" s="1111"/>
      <c r="N972" s="1111"/>
      <c r="O972" s="1111"/>
      <c r="P972" s="1111"/>
      <c r="Q972" s="1111"/>
      <c r="R972" s="1111"/>
      <c r="S972" s="1111"/>
    </row>
    <row r="973" spans="1:19">
      <c r="A973" s="1111"/>
      <c r="B973" s="1111"/>
      <c r="C973" s="1111"/>
      <c r="D973" s="1111"/>
      <c r="E973" s="1111"/>
      <c r="F973" s="1111"/>
      <c r="G973" s="1111"/>
      <c r="H973" s="1111"/>
      <c r="I973" s="1111"/>
      <c r="J973" s="1111"/>
      <c r="K973" s="1111"/>
      <c r="L973" s="1111"/>
      <c r="M973" s="1111"/>
      <c r="N973" s="1111"/>
      <c r="O973" s="1111"/>
      <c r="P973" s="1111"/>
      <c r="Q973" s="1111"/>
      <c r="R973" s="1111"/>
      <c r="S973" s="1111"/>
    </row>
    <row r="974" spans="1:19">
      <c r="A974" s="1111"/>
      <c r="B974" s="1111"/>
      <c r="C974" s="1111"/>
      <c r="D974" s="1111"/>
      <c r="E974" s="1111"/>
      <c r="F974" s="1111"/>
      <c r="G974" s="1111"/>
      <c r="H974" s="1111"/>
      <c r="I974" s="1111"/>
      <c r="J974" s="1111"/>
      <c r="K974" s="1111"/>
      <c r="L974" s="1111"/>
      <c r="M974" s="1111"/>
      <c r="N974" s="1111"/>
      <c r="O974" s="1111"/>
      <c r="P974" s="1111"/>
      <c r="Q974" s="1111"/>
      <c r="R974" s="1111"/>
      <c r="S974" s="1111"/>
    </row>
    <row r="975" spans="1:19">
      <c r="A975" s="1111"/>
      <c r="B975" s="1111"/>
      <c r="C975" s="1111"/>
      <c r="D975" s="1111"/>
      <c r="E975" s="1111"/>
      <c r="F975" s="1111"/>
      <c r="G975" s="1111"/>
      <c r="H975" s="1111"/>
      <c r="I975" s="1111"/>
      <c r="J975" s="1111"/>
      <c r="K975" s="1111"/>
      <c r="L975" s="1111"/>
      <c r="M975" s="1111"/>
      <c r="N975" s="1111"/>
      <c r="O975" s="1111"/>
      <c r="P975" s="1111"/>
      <c r="Q975" s="1111"/>
      <c r="R975" s="1111"/>
      <c r="S975" s="1111"/>
    </row>
    <row r="976" spans="1:19">
      <c r="A976" s="1111"/>
      <c r="B976" s="1111"/>
      <c r="C976" s="1111"/>
      <c r="D976" s="1111"/>
      <c r="E976" s="1111"/>
      <c r="F976" s="1111"/>
      <c r="G976" s="1111"/>
      <c r="H976" s="1111"/>
      <c r="I976" s="1111"/>
      <c r="J976" s="1111"/>
      <c r="K976" s="1111"/>
      <c r="L976" s="1111"/>
      <c r="M976" s="1111"/>
      <c r="N976" s="1111"/>
      <c r="O976" s="1111"/>
      <c r="P976" s="1111"/>
      <c r="Q976" s="1111"/>
      <c r="R976" s="1111"/>
      <c r="S976" s="1111"/>
    </row>
    <row r="977" spans="1:19">
      <c r="A977" s="1111"/>
      <c r="B977" s="1111"/>
      <c r="C977" s="1111"/>
      <c r="D977" s="1111"/>
      <c r="E977" s="1111"/>
      <c r="F977" s="1111"/>
      <c r="G977" s="1111"/>
      <c r="H977" s="1111"/>
      <c r="I977" s="1111"/>
      <c r="J977" s="1111"/>
      <c r="K977" s="1111"/>
      <c r="L977" s="1111"/>
      <c r="M977" s="1111"/>
      <c r="N977" s="1111"/>
      <c r="O977" s="1111"/>
      <c r="P977" s="1111"/>
      <c r="Q977" s="1111"/>
      <c r="R977" s="1111"/>
      <c r="S977" s="1111"/>
    </row>
    <row r="978" spans="1:19">
      <c r="A978" s="1111"/>
      <c r="B978" s="1111"/>
      <c r="C978" s="1111"/>
      <c r="D978" s="1111"/>
      <c r="E978" s="1111"/>
      <c r="F978" s="1111"/>
      <c r="G978" s="1111"/>
      <c r="H978" s="1111"/>
      <c r="I978" s="1111"/>
      <c r="J978" s="1111"/>
      <c r="K978" s="1111"/>
      <c r="L978" s="1111"/>
      <c r="M978" s="1111"/>
      <c r="N978" s="1111"/>
      <c r="O978" s="1111"/>
      <c r="P978" s="1111"/>
      <c r="Q978" s="1111"/>
      <c r="R978" s="1111"/>
      <c r="S978" s="1111"/>
    </row>
    <row r="979" spans="1:19">
      <c r="A979" s="1111"/>
      <c r="B979" s="1111"/>
      <c r="C979" s="1111"/>
      <c r="D979" s="1111"/>
      <c r="E979" s="1111"/>
      <c r="F979" s="1111"/>
      <c r="G979" s="1111"/>
      <c r="H979" s="1111"/>
      <c r="I979" s="1111"/>
      <c r="J979" s="1111"/>
      <c r="K979" s="1111"/>
      <c r="L979" s="1111"/>
      <c r="M979" s="1111"/>
      <c r="N979" s="1111"/>
      <c r="O979" s="1111"/>
      <c r="P979" s="1111"/>
      <c r="Q979" s="1111"/>
      <c r="R979" s="1111"/>
      <c r="S979" s="1111"/>
    </row>
    <row r="980" spans="1:19">
      <c r="A980" s="1111"/>
      <c r="B980" s="1111"/>
      <c r="C980" s="1111"/>
      <c r="D980" s="1111"/>
      <c r="E980" s="1111"/>
      <c r="F980" s="1111"/>
      <c r="G980" s="1111"/>
      <c r="H980" s="1111"/>
      <c r="I980" s="1111"/>
      <c r="J980" s="1111"/>
      <c r="K980" s="1111"/>
      <c r="L980" s="1111"/>
      <c r="M980" s="1111"/>
      <c r="N980" s="1111"/>
      <c r="O980" s="1111"/>
      <c r="P980" s="1111"/>
      <c r="Q980" s="1111"/>
      <c r="R980" s="1111"/>
      <c r="S980" s="1111"/>
    </row>
    <row r="981" spans="1:19">
      <c r="A981" s="1111"/>
      <c r="B981" s="1111"/>
      <c r="C981" s="1111"/>
      <c r="D981" s="1111"/>
      <c r="E981" s="1111"/>
      <c r="F981" s="1111"/>
      <c r="G981" s="1111"/>
      <c r="H981" s="1111"/>
      <c r="I981" s="1111"/>
      <c r="J981" s="1111"/>
      <c r="K981" s="1111"/>
      <c r="L981" s="1111"/>
      <c r="M981" s="1111"/>
      <c r="N981" s="1111"/>
      <c r="O981" s="1111"/>
      <c r="P981" s="1111"/>
      <c r="Q981" s="1111"/>
      <c r="R981" s="1111"/>
      <c r="S981" s="1111"/>
    </row>
    <row r="982" spans="1:19">
      <c r="A982" s="1111"/>
      <c r="B982" s="1111"/>
      <c r="C982" s="1111"/>
      <c r="D982" s="1111"/>
      <c r="E982" s="1111"/>
      <c r="F982" s="1111"/>
      <c r="G982" s="1111"/>
      <c r="H982" s="1111"/>
      <c r="I982" s="1111"/>
      <c r="J982" s="1111"/>
      <c r="K982" s="1111"/>
      <c r="L982" s="1111"/>
      <c r="M982" s="1111"/>
      <c r="N982" s="1111"/>
      <c r="O982" s="1111"/>
      <c r="P982" s="1111"/>
      <c r="Q982" s="1111"/>
      <c r="R982" s="1111"/>
      <c r="S982" s="1111"/>
    </row>
    <row r="983" spans="1:19">
      <c r="A983" s="1111"/>
      <c r="B983" s="1111"/>
      <c r="C983" s="1111"/>
      <c r="D983" s="1111"/>
      <c r="E983" s="1111"/>
      <c r="F983" s="1111"/>
      <c r="G983" s="1111"/>
      <c r="H983" s="1111"/>
      <c r="I983" s="1111"/>
      <c r="J983" s="1111"/>
      <c r="K983" s="1111"/>
      <c r="L983" s="1111"/>
      <c r="M983" s="1111"/>
      <c r="N983" s="1111"/>
      <c r="O983" s="1111"/>
      <c r="P983" s="1111"/>
      <c r="Q983" s="1111"/>
      <c r="R983" s="1111"/>
      <c r="S983" s="1111"/>
    </row>
    <row r="984" spans="1:19">
      <c r="A984" s="1111"/>
      <c r="B984" s="1111"/>
      <c r="C984" s="1111"/>
      <c r="D984" s="1111"/>
      <c r="E984" s="1111"/>
      <c r="F984" s="1111"/>
      <c r="G984" s="1111"/>
      <c r="H984" s="1111"/>
      <c r="I984" s="1111"/>
      <c r="J984" s="1111"/>
      <c r="K984" s="1111"/>
      <c r="L984" s="1111"/>
      <c r="M984" s="1111"/>
      <c r="N984" s="1111"/>
      <c r="O984" s="1111"/>
      <c r="P984" s="1111"/>
      <c r="Q984" s="1111"/>
      <c r="R984" s="1111"/>
      <c r="S984" s="1111"/>
    </row>
    <row r="985" spans="1:19">
      <c r="A985" s="1111"/>
      <c r="B985" s="1111"/>
      <c r="C985" s="1111"/>
      <c r="D985" s="1111"/>
      <c r="E985" s="1111"/>
      <c r="F985" s="1111"/>
      <c r="G985" s="1111"/>
      <c r="H985" s="1111"/>
      <c r="I985" s="1111"/>
      <c r="J985" s="1111"/>
      <c r="K985" s="1111"/>
      <c r="L985" s="1111"/>
      <c r="M985" s="1111"/>
      <c r="N985" s="1111"/>
      <c r="O985" s="1111"/>
      <c r="P985" s="1111"/>
      <c r="Q985" s="1111"/>
      <c r="R985" s="1111"/>
      <c r="S985" s="1111"/>
    </row>
    <row r="986" spans="1:19">
      <c r="A986" s="1111"/>
      <c r="B986" s="1111"/>
      <c r="C986" s="1111"/>
      <c r="D986" s="1111"/>
      <c r="E986" s="1111"/>
      <c r="F986" s="1111"/>
      <c r="G986" s="1111"/>
      <c r="H986" s="1111"/>
      <c r="I986" s="1111"/>
      <c r="J986" s="1111"/>
      <c r="K986" s="1111"/>
      <c r="L986" s="1111"/>
      <c r="M986" s="1111"/>
      <c r="N986" s="1111"/>
      <c r="O986" s="1111"/>
      <c r="P986" s="1111"/>
      <c r="Q986" s="1111"/>
      <c r="R986" s="1111"/>
      <c r="S986" s="1111"/>
    </row>
    <row r="987" spans="1:19">
      <c r="A987" s="1111"/>
      <c r="B987" s="1111"/>
      <c r="C987" s="1111"/>
      <c r="D987" s="1111"/>
      <c r="E987" s="1111"/>
      <c r="F987" s="1111"/>
      <c r="G987" s="1111"/>
      <c r="H987" s="1111"/>
      <c r="I987" s="1111"/>
      <c r="J987" s="1111"/>
      <c r="K987" s="1111"/>
      <c r="L987" s="1111"/>
      <c r="M987" s="1111"/>
      <c r="N987" s="1111"/>
      <c r="O987" s="1111"/>
      <c r="P987" s="1111"/>
      <c r="Q987" s="1111"/>
      <c r="R987" s="1111"/>
      <c r="S987" s="1111"/>
    </row>
    <row r="988" spans="1:19">
      <c r="A988" s="1111"/>
      <c r="B988" s="1111"/>
      <c r="C988" s="1111"/>
      <c r="D988" s="1111"/>
      <c r="E988" s="1111"/>
      <c r="F988" s="1111"/>
      <c r="G988" s="1111"/>
      <c r="H988" s="1111"/>
      <c r="I988" s="1111"/>
      <c r="J988" s="1111"/>
      <c r="K988" s="1111"/>
      <c r="L988" s="1111"/>
      <c r="M988" s="1111"/>
      <c r="N988" s="1111"/>
      <c r="O988" s="1111"/>
      <c r="P988" s="1111"/>
      <c r="Q988" s="1111"/>
      <c r="R988" s="1111"/>
      <c r="S988" s="1111"/>
    </row>
    <row r="989" spans="1:19">
      <c r="A989" s="1111"/>
      <c r="B989" s="1111"/>
      <c r="C989" s="1111"/>
      <c r="D989" s="1111"/>
      <c r="E989" s="1111"/>
      <c r="F989" s="1111"/>
      <c r="G989" s="1111"/>
      <c r="H989" s="1111"/>
      <c r="I989" s="1111"/>
      <c r="J989" s="1111"/>
      <c r="K989" s="1111"/>
      <c r="L989" s="1111"/>
      <c r="M989" s="1111"/>
      <c r="N989" s="1111"/>
      <c r="O989" s="1111"/>
      <c r="P989" s="1111"/>
      <c r="Q989" s="1111"/>
      <c r="R989" s="1111"/>
      <c r="S989" s="1111"/>
    </row>
    <row r="990" spans="1:19">
      <c r="A990" s="1111"/>
      <c r="B990" s="1111"/>
      <c r="C990" s="1111"/>
      <c r="D990" s="1111"/>
      <c r="E990" s="1111"/>
      <c r="F990" s="1111"/>
      <c r="G990" s="1111"/>
      <c r="H990" s="1111"/>
      <c r="I990" s="1111"/>
      <c r="J990" s="1111"/>
      <c r="K990" s="1111"/>
      <c r="L990" s="1111"/>
      <c r="M990" s="1111"/>
      <c r="N990" s="1111"/>
      <c r="O990" s="1111"/>
      <c r="P990" s="1111"/>
      <c r="Q990" s="1111"/>
      <c r="R990" s="1111"/>
      <c r="S990" s="1111"/>
    </row>
    <row r="991" spans="1:19">
      <c r="A991" s="1111"/>
      <c r="B991" s="1111"/>
      <c r="C991" s="1111"/>
      <c r="D991" s="1111"/>
      <c r="E991" s="1111"/>
      <c r="F991" s="1111"/>
      <c r="G991" s="1111"/>
      <c r="H991" s="1111"/>
      <c r="I991" s="1111"/>
      <c r="J991" s="1111"/>
      <c r="K991" s="1111"/>
      <c r="L991" s="1111"/>
      <c r="M991" s="1111"/>
      <c r="N991" s="1111"/>
      <c r="O991" s="1111"/>
      <c r="P991" s="1111"/>
      <c r="Q991" s="1111"/>
      <c r="R991" s="1111"/>
      <c r="S991" s="1111"/>
    </row>
    <row r="992" spans="1:19">
      <c r="A992" s="1111"/>
      <c r="B992" s="1111"/>
      <c r="C992" s="1111"/>
      <c r="D992" s="1111"/>
      <c r="E992" s="1111"/>
      <c r="F992" s="1111"/>
      <c r="G992" s="1111"/>
      <c r="H992" s="1111"/>
      <c r="I992" s="1111"/>
      <c r="J992" s="1111"/>
      <c r="K992" s="1111"/>
      <c r="L992" s="1111"/>
      <c r="M992" s="1111"/>
      <c r="N992" s="1111"/>
      <c r="O992" s="1111"/>
      <c r="P992" s="1111"/>
      <c r="Q992" s="1111"/>
      <c r="R992" s="1111"/>
      <c r="S992" s="1111"/>
    </row>
    <row r="993" spans="1:19">
      <c r="A993" s="1111"/>
      <c r="B993" s="1111"/>
      <c r="C993" s="1111"/>
      <c r="D993" s="1111"/>
      <c r="E993" s="1111"/>
      <c r="F993" s="1111"/>
      <c r="G993" s="1111"/>
      <c r="H993" s="1111"/>
      <c r="I993" s="1111"/>
      <c r="J993" s="1111"/>
      <c r="K993" s="1111"/>
      <c r="L993" s="1111"/>
      <c r="M993" s="1111"/>
      <c r="N993" s="1111"/>
      <c r="O993" s="1111"/>
      <c r="P993" s="1111"/>
      <c r="Q993" s="1111"/>
      <c r="R993" s="1111"/>
      <c r="S993" s="1111"/>
    </row>
    <row r="994" spans="1:19">
      <c r="A994" s="1111"/>
      <c r="B994" s="1111"/>
      <c r="C994" s="1111"/>
      <c r="D994" s="1111"/>
      <c r="E994" s="1111"/>
      <c r="F994" s="1111"/>
      <c r="G994" s="1111"/>
      <c r="H994" s="1111"/>
      <c r="I994" s="1111"/>
      <c r="J994" s="1111"/>
      <c r="K994" s="1111"/>
      <c r="L994" s="1111"/>
      <c r="M994" s="1111"/>
      <c r="N994" s="1111"/>
      <c r="O994" s="1111"/>
      <c r="P994" s="1111"/>
      <c r="Q994" s="1111"/>
      <c r="R994" s="1111"/>
      <c r="S994" s="1111"/>
    </row>
    <row r="995" spans="1:19">
      <c r="A995" s="1111"/>
      <c r="B995" s="1111"/>
      <c r="C995" s="1111"/>
      <c r="D995" s="1111"/>
      <c r="E995" s="1111"/>
      <c r="F995" s="1111"/>
      <c r="G995" s="1111"/>
      <c r="H995" s="1111"/>
      <c r="I995" s="1111"/>
      <c r="J995" s="1111"/>
      <c r="K995" s="1111"/>
      <c r="L995" s="1111"/>
      <c r="M995" s="1111"/>
      <c r="N995" s="1111"/>
      <c r="O995" s="1111"/>
      <c r="P995" s="1111"/>
      <c r="Q995" s="1111"/>
      <c r="R995" s="1111"/>
      <c r="S995" s="1111"/>
    </row>
    <row r="996" spans="1:19">
      <c r="A996" s="1111"/>
      <c r="B996" s="1111"/>
      <c r="C996" s="1111"/>
      <c r="D996" s="1111"/>
      <c r="E996" s="1111"/>
      <c r="F996" s="1111"/>
      <c r="G996" s="1111"/>
      <c r="H996" s="1111"/>
      <c r="I996" s="1111"/>
      <c r="J996" s="1111"/>
      <c r="K996" s="1111"/>
      <c r="L996" s="1111"/>
      <c r="M996" s="1111"/>
      <c r="N996" s="1111"/>
      <c r="O996" s="1111"/>
      <c r="P996" s="1111"/>
      <c r="Q996" s="1111"/>
      <c r="R996" s="1111"/>
      <c r="S996" s="1111"/>
    </row>
    <row r="997" spans="1:19">
      <c r="A997" s="1111"/>
      <c r="B997" s="1111"/>
      <c r="C997" s="1111"/>
      <c r="D997" s="1111"/>
      <c r="E997" s="1111"/>
      <c r="F997" s="1111"/>
      <c r="G997" s="1111"/>
      <c r="H997" s="1111"/>
      <c r="I997" s="1111"/>
      <c r="J997" s="1111"/>
      <c r="K997" s="1111"/>
      <c r="L997" s="1111"/>
      <c r="M997" s="1111"/>
      <c r="N997" s="1111"/>
      <c r="O997" s="1111"/>
      <c r="P997" s="1111"/>
      <c r="Q997" s="1111"/>
      <c r="R997" s="1111"/>
      <c r="S997" s="1111"/>
    </row>
    <row r="998" spans="1:19">
      <c r="A998" s="1111"/>
      <c r="B998" s="1111"/>
      <c r="C998" s="1111"/>
      <c r="D998" s="1111"/>
      <c r="E998" s="1111"/>
      <c r="F998" s="1111"/>
      <c r="G998" s="1111"/>
      <c r="H998" s="1111"/>
      <c r="I998" s="1111"/>
      <c r="J998" s="1111"/>
      <c r="K998" s="1111"/>
      <c r="L998" s="1111"/>
      <c r="M998" s="1111"/>
      <c r="N998" s="1111"/>
      <c r="O998" s="1111"/>
      <c r="P998" s="1111"/>
      <c r="Q998" s="1111"/>
      <c r="R998" s="1111"/>
      <c r="S998" s="1111"/>
    </row>
    <row r="999" spans="1:19">
      <c r="A999" s="1111"/>
      <c r="B999" s="1111"/>
      <c r="C999" s="1111"/>
      <c r="D999" s="1111"/>
      <c r="E999" s="1111"/>
      <c r="F999" s="1111"/>
      <c r="G999" s="1111"/>
      <c r="H999" s="1111"/>
      <c r="I999" s="1111"/>
      <c r="J999" s="1111"/>
      <c r="K999" s="1111"/>
      <c r="L999" s="1111"/>
      <c r="M999" s="1111"/>
      <c r="N999" s="1111"/>
      <c r="O999" s="1111"/>
      <c r="P999" s="1111"/>
      <c r="Q999" s="1111"/>
      <c r="R999" s="1111"/>
      <c r="S999" s="1111"/>
    </row>
    <row r="1000" spans="1:19">
      <c r="A1000" s="1111"/>
      <c r="B1000" s="1111"/>
      <c r="C1000" s="1111"/>
      <c r="D1000" s="1111"/>
      <c r="E1000" s="1111"/>
      <c r="F1000" s="1111"/>
      <c r="G1000" s="1111"/>
      <c r="H1000" s="1111"/>
      <c r="I1000" s="1111"/>
      <c r="J1000" s="1111"/>
      <c r="K1000" s="1111"/>
      <c r="L1000" s="1111"/>
      <c r="M1000" s="1111"/>
      <c r="N1000" s="1111"/>
      <c r="O1000" s="1111"/>
      <c r="P1000" s="1111"/>
      <c r="Q1000" s="1111"/>
      <c r="R1000" s="1111"/>
      <c r="S1000" s="1111"/>
    </row>
    <row r="1001" spans="1:19">
      <c r="A1001" s="1111"/>
      <c r="B1001" s="1111"/>
      <c r="C1001" s="1111"/>
      <c r="D1001" s="1111"/>
      <c r="E1001" s="1111"/>
      <c r="F1001" s="1111"/>
      <c r="G1001" s="1111"/>
      <c r="H1001" s="1111"/>
      <c r="I1001" s="1111"/>
      <c r="J1001" s="1111"/>
      <c r="K1001" s="1111"/>
      <c r="L1001" s="1111"/>
      <c r="M1001" s="1111"/>
      <c r="N1001" s="1111"/>
      <c r="O1001" s="1111"/>
      <c r="P1001" s="1111"/>
      <c r="Q1001" s="1111"/>
      <c r="R1001" s="1111"/>
      <c r="S1001" s="1111"/>
    </row>
    <row r="1002" spans="1:19">
      <c r="A1002" s="1111"/>
      <c r="B1002" s="1111"/>
      <c r="C1002" s="1111"/>
      <c r="D1002" s="1111"/>
      <c r="E1002" s="1111"/>
      <c r="F1002" s="1111"/>
      <c r="G1002" s="1111"/>
      <c r="H1002" s="1111"/>
      <c r="I1002" s="1111"/>
      <c r="J1002" s="1111"/>
      <c r="K1002" s="1111"/>
      <c r="L1002" s="1111"/>
      <c r="M1002" s="1111"/>
      <c r="N1002" s="1111"/>
      <c r="O1002" s="1111"/>
      <c r="P1002" s="1111"/>
      <c r="Q1002" s="1111"/>
      <c r="R1002" s="1111"/>
      <c r="S1002" s="1111"/>
    </row>
    <row r="1003" spans="1:19">
      <c r="A1003" s="1111"/>
      <c r="B1003" s="1111"/>
      <c r="C1003" s="1111"/>
      <c r="D1003" s="1111"/>
      <c r="E1003" s="1111"/>
      <c r="F1003" s="1111"/>
      <c r="G1003" s="1111"/>
      <c r="H1003" s="1111"/>
      <c r="I1003" s="1111"/>
      <c r="J1003" s="1111"/>
      <c r="K1003" s="1111"/>
      <c r="L1003" s="1111"/>
      <c r="M1003" s="1111"/>
      <c r="N1003" s="1111"/>
      <c r="O1003" s="1111"/>
      <c r="P1003" s="1111"/>
      <c r="Q1003" s="1111"/>
      <c r="R1003" s="1111"/>
      <c r="S1003" s="1111"/>
    </row>
    <row r="1004" spans="1:19">
      <c r="A1004" s="1111"/>
      <c r="B1004" s="1111"/>
      <c r="C1004" s="1111"/>
      <c r="D1004" s="1111"/>
      <c r="E1004" s="1111"/>
      <c r="F1004" s="1111"/>
      <c r="G1004" s="1111"/>
      <c r="H1004" s="1111"/>
      <c r="I1004" s="1111"/>
      <c r="J1004" s="1111"/>
      <c r="K1004" s="1111"/>
      <c r="L1004" s="1111"/>
      <c r="M1004" s="1111"/>
      <c r="N1004" s="1111"/>
      <c r="O1004" s="1111"/>
      <c r="P1004" s="1111"/>
      <c r="Q1004" s="1111"/>
      <c r="R1004" s="1111"/>
      <c r="S1004" s="1111"/>
    </row>
    <row r="1005" spans="1:19">
      <c r="A1005" s="1111"/>
      <c r="B1005" s="1111"/>
      <c r="C1005" s="1111"/>
      <c r="D1005" s="1111"/>
      <c r="E1005" s="1111"/>
      <c r="F1005" s="1111"/>
      <c r="G1005" s="1111"/>
      <c r="H1005" s="1111"/>
      <c r="I1005" s="1111"/>
      <c r="J1005" s="1111"/>
      <c r="K1005" s="1111"/>
      <c r="L1005" s="1111"/>
      <c r="M1005" s="1111"/>
      <c r="N1005" s="1111"/>
      <c r="O1005" s="1111"/>
      <c r="P1005" s="1111"/>
      <c r="Q1005" s="1111"/>
      <c r="R1005" s="1111"/>
      <c r="S1005" s="1111"/>
    </row>
    <row r="1006" spans="1:19">
      <c r="A1006" s="1111"/>
      <c r="B1006" s="1111"/>
      <c r="C1006" s="1111"/>
      <c r="D1006" s="1111"/>
      <c r="E1006" s="1111"/>
      <c r="F1006" s="1111"/>
      <c r="G1006" s="1111"/>
      <c r="H1006" s="1111"/>
      <c r="I1006" s="1111"/>
      <c r="J1006" s="1111"/>
      <c r="K1006" s="1111"/>
      <c r="L1006" s="1111"/>
      <c r="M1006" s="1111"/>
      <c r="N1006" s="1111"/>
      <c r="O1006" s="1111"/>
      <c r="P1006" s="1111"/>
      <c r="Q1006" s="1111"/>
      <c r="R1006" s="1111"/>
      <c r="S1006" s="1111"/>
    </row>
    <row r="1007" spans="1:19">
      <c r="A1007" s="1111"/>
      <c r="B1007" s="1111"/>
      <c r="C1007" s="1111"/>
      <c r="D1007" s="1111"/>
      <c r="E1007" s="1111"/>
      <c r="F1007" s="1111"/>
      <c r="G1007" s="1111"/>
      <c r="H1007" s="1111"/>
      <c r="I1007" s="1111"/>
      <c r="J1007" s="1111"/>
      <c r="K1007" s="1111"/>
      <c r="L1007" s="1111"/>
      <c r="M1007" s="1111"/>
      <c r="N1007" s="1111"/>
      <c r="O1007" s="1111"/>
      <c r="P1007" s="1111"/>
      <c r="Q1007" s="1111"/>
      <c r="R1007" s="1111"/>
      <c r="S1007" s="1111"/>
    </row>
    <row r="1008" spans="1:19">
      <c r="A1008" s="1111"/>
      <c r="B1008" s="1111"/>
      <c r="C1008" s="1111"/>
      <c r="D1008" s="1111"/>
      <c r="E1008" s="1111"/>
      <c r="F1008" s="1111"/>
      <c r="G1008" s="1111"/>
      <c r="H1008" s="1111"/>
      <c r="I1008" s="1111"/>
      <c r="J1008" s="1111"/>
      <c r="K1008" s="1111"/>
      <c r="L1008" s="1111"/>
      <c r="M1008" s="1111"/>
      <c r="N1008" s="1111"/>
      <c r="O1008" s="1111"/>
      <c r="P1008" s="1111"/>
      <c r="Q1008" s="1111"/>
      <c r="R1008" s="1111"/>
      <c r="S1008" s="1111"/>
    </row>
    <row r="1009" spans="1:19">
      <c r="A1009" s="1111"/>
      <c r="B1009" s="1111"/>
      <c r="C1009" s="1111"/>
      <c r="D1009" s="1111"/>
      <c r="E1009" s="1111"/>
      <c r="F1009" s="1111"/>
      <c r="G1009" s="1111"/>
      <c r="H1009" s="1111"/>
      <c r="I1009" s="1111"/>
      <c r="J1009" s="1111"/>
      <c r="K1009" s="1111"/>
      <c r="L1009" s="1111"/>
      <c r="M1009" s="1111"/>
      <c r="N1009" s="1111"/>
      <c r="O1009" s="1111"/>
      <c r="P1009" s="1111"/>
      <c r="Q1009" s="1111"/>
      <c r="R1009" s="1111"/>
      <c r="S1009" s="1111"/>
    </row>
    <row r="1010" spans="1:19">
      <c r="A1010" s="1111"/>
      <c r="B1010" s="1111"/>
      <c r="C1010" s="1111"/>
      <c r="D1010" s="1111"/>
      <c r="E1010" s="1111"/>
      <c r="F1010" s="1111"/>
      <c r="G1010" s="1111"/>
      <c r="H1010" s="1111"/>
      <c r="I1010" s="1111"/>
      <c r="J1010" s="1111"/>
      <c r="K1010" s="1111"/>
      <c r="L1010" s="1111"/>
      <c r="M1010" s="1111"/>
      <c r="N1010" s="1111"/>
      <c r="O1010" s="1111"/>
      <c r="P1010" s="1111"/>
      <c r="Q1010" s="1111"/>
      <c r="R1010" s="1111"/>
      <c r="S1010" s="1111"/>
    </row>
    <row r="1011" spans="1:19">
      <c r="A1011" s="1111"/>
      <c r="B1011" s="1111"/>
      <c r="C1011" s="1111"/>
      <c r="D1011" s="1111"/>
      <c r="E1011" s="1111"/>
      <c r="F1011" s="1111"/>
      <c r="G1011" s="1111"/>
      <c r="H1011" s="1111"/>
      <c r="I1011" s="1111"/>
      <c r="J1011" s="1111"/>
      <c r="K1011" s="1111"/>
      <c r="L1011" s="1111"/>
      <c r="M1011" s="1111"/>
      <c r="N1011" s="1111"/>
      <c r="O1011" s="1111"/>
      <c r="P1011" s="1111"/>
      <c r="Q1011" s="1111"/>
      <c r="R1011" s="1111"/>
      <c r="S1011" s="1111"/>
    </row>
    <row r="1012" spans="1:19">
      <c r="A1012" s="1111"/>
      <c r="B1012" s="1111"/>
      <c r="C1012" s="1111"/>
      <c r="D1012" s="1111"/>
      <c r="E1012" s="1111"/>
      <c r="F1012" s="1111"/>
      <c r="G1012" s="1111"/>
      <c r="H1012" s="1111"/>
      <c r="I1012" s="1111"/>
      <c r="J1012" s="1111"/>
      <c r="K1012" s="1111"/>
      <c r="L1012" s="1111"/>
      <c r="M1012" s="1111"/>
      <c r="N1012" s="1111"/>
      <c r="O1012" s="1111"/>
      <c r="P1012" s="1111"/>
      <c r="Q1012" s="1111"/>
      <c r="R1012" s="1111"/>
      <c r="S1012" s="1111"/>
    </row>
    <row r="1013" spans="1:19">
      <c r="A1013" s="1111"/>
      <c r="B1013" s="1111"/>
      <c r="C1013" s="1111"/>
      <c r="D1013" s="1111"/>
      <c r="E1013" s="1111"/>
      <c r="F1013" s="1111"/>
      <c r="G1013" s="1111"/>
      <c r="H1013" s="1111"/>
      <c r="I1013" s="1111"/>
      <c r="J1013" s="1111"/>
      <c r="K1013" s="1111"/>
      <c r="L1013" s="1111"/>
      <c r="M1013" s="1111"/>
      <c r="N1013" s="1111"/>
      <c r="O1013" s="1111"/>
      <c r="P1013" s="1111"/>
      <c r="Q1013" s="1111"/>
      <c r="R1013" s="1111"/>
      <c r="S1013" s="1111"/>
    </row>
    <row r="1014" spans="1:19">
      <c r="A1014" s="1111"/>
      <c r="B1014" s="1111"/>
      <c r="C1014" s="1111"/>
      <c r="D1014" s="1111"/>
      <c r="E1014" s="1111"/>
      <c r="F1014" s="1111"/>
      <c r="G1014" s="1111"/>
      <c r="H1014" s="1111"/>
      <c r="I1014" s="1111"/>
      <c r="J1014" s="1111"/>
      <c r="K1014" s="1111"/>
      <c r="L1014" s="1111"/>
      <c r="M1014" s="1111"/>
      <c r="N1014" s="1111"/>
      <c r="O1014" s="1111"/>
      <c r="P1014" s="1111"/>
      <c r="Q1014" s="1111"/>
      <c r="R1014" s="1111"/>
      <c r="S1014" s="1111"/>
    </row>
    <row r="1015" spans="1:19">
      <c r="A1015" s="1111"/>
      <c r="B1015" s="1111"/>
      <c r="C1015" s="1111"/>
      <c r="D1015" s="1111"/>
      <c r="E1015" s="1111"/>
      <c r="F1015" s="1111"/>
      <c r="G1015" s="1111"/>
      <c r="H1015" s="1111"/>
      <c r="I1015" s="1111"/>
      <c r="J1015" s="1111"/>
      <c r="K1015" s="1111"/>
      <c r="L1015" s="1111"/>
      <c r="M1015" s="1111"/>
      <c r="N1015" s="1111"/>
      <c r="O1015" s="1111"/>
      <c r="P1015" s="1111"/>
      <c r="Q1015" s="1111"/>
      <c r="R1015" s="1111"/>
      <c r="S1015" s="1111"/>
    </row>
    <row r="1016" spans="1:19">
      <c r="A1016" s="1111"/>
      <c r="B1016" s="1111"/>
      <c r="C1016" s="1111"/>
      <c r="D1016" s="1111"/>
      <c r="E1016" s="1111"/>
      <c r="F1016" s="1111"/>
      <c r="G1016" s="1111"/>
      <c r="H1016" s="1111"/>
      <c r="I1016" s="1111"/>
      <c r="J1016" s="1111"/>
      <c r="K1016" s="1111"/>
      <c r="L1016" s="1111"/>
      <c r="M1016" s="1111"/>
      <c r="N1016" s="1111"/>
      <c r="O1016" s="1111"/>
      <c r="P1016" s="1111"/>
      <c r="Q1016" s="1111"/>
      <c r="R1016" s="1111"/>
      <c r="S1016" s="1111"/>
    </row>
    <row r="1017" spans="1:19">
      <c r="A1017" s="1111"/>
      <c r="B1017" s="1111"/>
      <c r="C1017" s="1111"/>
      <c r="D1017" s="1111"/>
      <c r="E1017" s="1111"/>
      <c r="F1017" s="1111"/>
      <c r="G1017" s="1111"/>
      <c r="H1017" s="1111"/>
      <c r="I1017" s="1111"/>
      <c r="J1017" s="1111"/>
      <c r="K1017" s="1111"/>
      <c r="L1017" s="1111"/>
      <c r="M1017" s="1111"/>
      <c r="N1017" s="1111"/>
      <c r="O1017" s="1111"/>
      <c r="P1017" s="1111"/>
      <c r="Q1017" s="1111"/>
      <c r="R1017" s="1111"/>
      <c r="S1017" s="1111"/>
    </row>
    <row r="1018" spans="1:19">
      <c r="A1018" s="1111"/>
      <c r="B1018" s="1111"/>
      <c r="C1018" s="1111"/>
      <c r="D1018" s="1111"/>
      <c r="E1018" s="1111"/>
      <c r="F1018" s="1111"/>
      <c r="G1018" s="1111"/>
      <c r="H1018" s="1111"/>
      <c r="I1018" s="1111"/>
      <c r="J1018" s="1111"/>
      <c r="K1018" s="1111"/>
      <c r="L1018" s="1111"/>
      <c r="M1018" s="1111"/>
      <c r="N1018" s="1111"/>
      <c r="O1018" s="1111"/>
      <c r="P1018" s="1111"/>
      <c r="Q1018" s="1111"/>
      <c r="R1018" s="1111"/>
      <c r="S1018" s="1111"/>
    </row>
    <row r="1019" spans="1:19">
      <c r="A1019" s="1111"/>
      <c r="B1019" s="1111"/>
      <c r="C1019" s="1111"/>
      <c r="D1019" s="1111"/>
      <c r="E1019" s="1111"/>
      <c r="F1019" s="1111"/>
      <c r="G1019" s="1111"/>
      <c r="H1019" s="1111"/>
      <c r="I1019" s="1111"/>
      <c r="J1019" s="1111"/>
      <c r="K1019" s="1111"/>
      <c r="L1019" s="1111"/>
      <c r="M1019" s="1111"/>
      <c r="N1019" s="1111"/>
      <c r="O1019" s="1111"/>
      <c r="P1019" s="1111"/>
      <c r="Q1019" s="1111"/>
      <c r="R1019" s="1111"/>
      <c r="S1019" s="1111"/>
    </row>
    <row r="1020" spans="1:19">
      <c r="A1020" s="1111"/>
      <c r="B1020" s="1111"/>
      <c r="C1020" s="1111"/>
      <c r="D1020" s="1111"/>
      <c r="E1020" s="1111"/>
      <c r="F1020" s="1111"/>
      <c r="G1020" s="1111"/>
      <c r="H1020" s="1111"/>
      <c r="I1020" s="1111"/>
      <c r="J1020" s="1111"/>
      <c r="K1020" s="1111"/>
      <c r="L1020" s="1111"/>
      <c r="M1020" s="1111"/>
      <c r="N1020" s="1111"/>
      <c r="O1020" s="1111"/>
      <c r="P1020" s="1111"/>
      <c r="Q1020" s="1111"/>
      <c r="R1020" s="1111"/>
      <c r="S1020" s="1111"/>
    </row>
    <row r="1021" spans="1:19">
      <c r="A1021" s="1111"/>
      <c r="B1021" s="1111"/>
      <c r="C1021" s="1111"/>
      <c r="D1021" s="1111"/>
      <c r="E1021" s="1111"/>
      <c r="F1021" s="1111"/>
      <c r="G1021" s="1111"/>
      <c r="H1021" s="1111"/>
      <c r="I1021" s="1111"/>
      <c r="J1021" s="1111"/>
      <c r="K1021" s="1111"/>
      <c r="L1021" s="1111"/>
      <c r="M1021" s="1111"/>
      <c r="N1021" s="1111"/>
      <c r="O1021" s="1111"/>
      <c r="P1021" s="1111"/>
      <c r="Q1021" s="1111"/>
      <c r="R1021" s="1111"/>
      <c r="S1021" s="1111"/>
    </row>
    <row r="1022" spans="1:19">
      <c r="A1022" s="1111"/>
      <c r="B1022" s="1111"/>
      <c r="C1022" s="1111"/>
      <c r="D1022" s="1111"/>
      <c r="E1022" s="1111"/>
      <c r="F1022" s="1111"/>
      <c r="G1022" s="1111"/>
      <c r="H1022" s="1111"/>
      <c r="I1022" s="1111"/>
      <c r="J1022" s="1111"/>
      <c r="K1022" s="1111"/>
      <c r="L1022" s="1111"/>
      <c r="M1022" s="1111"/>
      <c r="N1022" s="1111"/>
      <c r="O1022" s="1111"/>
      <c r="P1022" s="1111"/>
      <c r="Q1022" s="1111"/>
      <c r="R1022" s="1111"/>
      <c r="S1022" s="1111"/>
    </row>
    <row r="1023" spans="1:19">
      <c r="A1023" s="1111"/>
      <c r="B1023" s="1111"/>
      <c r="C1023" s="1111"/>
      <c r="D1023" s="1111"/>
      <c r="E1023" s="1111"/>
      <c r="F1023" s="1111"/>
      <c r="G1023" s="1111"/>
      <c r="H1023" s="1111"/>
      <c r="I1023" s="1111"/>
      <c r="J1023" s="1111"/>
      <c r="K1023" s="1111"/>
      <c r="L1023" s="1111"/>
      <c r="M1023" s="1111"/>
      <c r="N1023" s="1111"/>
      <c r="O1023" s="1111"/>
      <c r="P1023" s="1111"/>
      <c r="Q1023" s="1111"/>
      <c r="R1023" s="1111"/>
      <c r="S1023" s="1111"/>
    </row>
    <row r="1024" spans="1:19">
      <c r="A1024" s="1111"/>
      <c r="B1024" s="1111"/>
      <c r="C1024" s="1111"/>
      <c r="D1024" s="1111"/>
      <c r="E1024" s="1111"/>
      <c r="F1024" s="1111"/>
      <c r="G1024" s="1111"/>
      <c r="H1024" s="1111"/>
      <c r="I1024" s="1111"/>
      <c r="J1024" s="1111"/>
      <c r="K1024" s="1111"/>
      <c r="L1024" s="1111"/>
      <c r="M1024" s="1111"/>
      <c r="N1024" s="1111"/>
      <c r="O1024" s="1111"/>
      <c r="P1024" s="1111"/>
      <c r="Q1024" s="1111"/>
      <c r="R1024" s="1111"/>
      <c r="S1024" s="1111"/>
    </row>
    <row r="1025" spans="1:19">
      <c r="A1025" s="1111"/>
      <c r="B1025" s="1111"/>
      <c r="C1025" s="1111"/>
      <c r="D1025" s="1111"/>
      <c r="E1025" s="1111"/>
      <c r="F1025" s="1111"/>
      <c r="G1025" s="1111"/>
      <c r="H1025" s="1111"/>
      <c r="I1025" s="1111"/>
      <c r="J1025" s="1111"/>
      <c r="K1025" s="1111"/>
      <c r="L1025" s="1111"/>
      <c r="M1025" s="1111"/>
      <c r="N1025" s="1111"/>
      <c r="O1025" s="1111"/>
      <c r="P1025" s="1111"/>
      <c r="Q1025" s="1111"/>
      <c r="R1025" s="1111"/>
      <c r="S1025" s="1111"/>
    </row>
    <row r="1026" spans="1:19">
      <c r="A1026" s="1111"/>
      <c r="B1026" s="1111"/>
      <c r="C1026" s="1111"/>
      <c r="D1026" s="1111"/>
      <c r="E1026" s="1111"/>
      <c r="F1026" s="1111"/>
      <c r="G1026" s="1111"/>
      <c r="H1026" s="1111"/>
      <c r="I1026" s="1111"/>
      <c r="J1026" s="1111"/>
      <c r="K1026" s="1111"/>
      <c r="L1026" s="1111"/>
      <c r="M1026" s="1111"/>
      <c r="N1026" s="1111"/>
      <c r="O1026" s="1111"/>
      <c r="P1026" s="1111"/>
      <c r="Q1026" s="1111"/>
      <c r="R1026" s="1111"/>
      <c r="S1026" s="1111"/>
    </row>
    <row r="1027" spans="1:19">
      <c r="A1027" s="1111"/>
      <c r="B1027" s="1111"/>
      <c r="C1027" s="1111"/>
      <c r="D1027" s="1111"/>
      <c r="E1027" s="1111"/>
      <c r="F1027" s="1111"/>
      <c r="G1027" s="1111"/>
      <c r="H1027" s="1111"/>
      <c r="I1027" s="1111"/>
      <c r="J1027" s="1111"/>
      <c r="K1027" s="1111"/>
      <c r="L1027" s="1111"/>
      <c r="M1027" s="1111"/>
      <c r="N1027" s="1111"/>
      <c r="O1027" s="1111"/>
      <c r="P1027" s="1111"/>
      <c r="Q1027" s="1111"/>
      <c r="R1027" s="1111"/>
      <c r="S1027" s="1111"/>
    </row>
    <row r="1028" spans="1:19">
      <c r="A1028" s="1111"/>
      <c r="B1028" s="1111"/>
      <c r="C1028" s="1111"/>
      <c r="D1028" s="1111"/>
      <c r="E1028" s="1111"/>
      <c r="F1028" s="1111"/>
      <c r="G1028" s="1111"/>
      <c r="H1028" s="1111"/>
      <c r="I1028" s="1111"/>
      <c r="J1028" s="1111"/>
      <c r="K1028" s="1111"/>
      <c r="L1028" s="1111"/>
      <c r="M1028" s="1111"/>
      <c r="N1028" s="1111"/>
      <c r="O1028" s="1111"/>
      <c r="P1028" s="1111"/>
      <c r="Q1028" s="1111"/>
      <c r="R1028" s="1111"/>
      <c r="S1028" s="1111"/>
    </row>
    <row r="1029" spans="1:19">
      <c r="A1029" s="1111"/>
      <c r="B1029" s="1111"/>
      <c r="C1029" s="1111"/>
      <c r="D1029" s="1111"/>
      <c r="E1029" s="1111"/>
      <c r="F1029" s="1111"/>
      <c r="G1029" s="1111"/>
      <c r="H1029" s="1111"/>
      <c r="I1029" s="1111"/>
      <c r="J1029" s="1111"/>
      <c r="K1029" s="1111"/>
      <c r="L1029" s="1111"/>
      <c r="M1029" s="1111"/>
      <c r="N1029" s="1111"/>
      <c r="O1029" s="1111"/>
      <c r="P1029" s="1111"/>
      <c r="Q1029" s="1111"/>
      <c r="R1029" s="1111"/>
      <c r="S1029" s="1111"/>
    </row>
    <row r="1030" spans="1:19">
      <c r="A1030" s="1111"/>
      <c r="B1030" s="1111"/>
      <c r="C1030" s="1111"/>
      <c r="D1030" s="1111"/>
      <c r="E1030" s="1111"/>
      <c r="F1030" s="1111"/>
      <c r="G1030" s="1111"/>
      <c r="H1030" s="1111"/>
      <c r="I1030" s="1111"/>
      <c r="J1030" s="1111"/>
      <c r="K1030" s="1111"/>
      <c r="L1030" s="1111"/>
      <c r="M1030" s="1111"/>
      <c r="N1030" s="1111"/>
      <c r="O1030" s="1111"/>
      <c r="P1030" s="1111"/>
      <c r="Q1030" s="1111"/>
      <c r="R1030" s="1111"/>
      <c r="S1030" s="1111"/>
    </row>
    <row r="1031" spans="1:19">
      <c r="A1031" s="1111"/>
      <c r="B1031" s="1111"/>
      <c r="C1031" s="1111"/>
      <c r="D1031" s="1111"/>
      <c r="E1031" s="1111"/>
      <c r="F1031" s="1111"/>
      <c r="G1031" s="1111"/>
      <c r="H1031" s="1111"/>
      <c r="I1031" s="1111"/>
      <c r="J1031" s="1111"/>
      <c r="K1031" s="1111"/>
      <c r="L1031" s="1111"/>
      <c r="M1031" s="1111"/>
      <c r="N1031" s="1111"/>
      <c r="O1031" s="1111"/>
      <c r="P1031" s="1111"/>
      <c r="Q1031" s="1111"/>
      <c r="R1031" s="1111"/>
      <c r="S1031" s="1111"/>
    </row>
    <row r="1032" spans="1:19">
      <c r="A1032" s="1111"/>
      <c r="B1032" s="1111"/>
      <c r="C1032" s="1111"/>
      <c r="D1032" s="1111"/>
      <c r="E1032" s="1111"/>
      <c r="F1032" s="1111"/>
      <c r="G1032" s="1111"/>
      <c r="H1032" s="1111"/>
      <c r="I1032" s="1111"/>
      <c r="J1032" s="1111"/>
      <c r="K1032" s="1111"/>
      <c r="L1032" s="1111"/>
      <c r="M1032" s="1111"/>
      <c r="N1032" s="1111"/>
      <c r="O1032" s="1111"/>
      <c r="P1032" s="1111"/>
      <c r="Q1032" s="1111"/>
      <c r="R1032" s="1111"/>
      <c r="S1032" s="1111"/>
    </row>
    <row r="1033" spans="1:19">
      <c r="A1033" s="1111"/>
      <c r="B1033" s="1111"/>
      <c r="C1033" s="1111"/>
      <c r="D1033" s="1111"/>
      <c r="E1033" s="1111"/>
      <c r="F1033" s="1111"/>
      <c r="G1033" s="1111"/>
      <c r="H1033" s="1111"/>
      <c r="I1033" s="1111"/>
      <c r="J1033" s="1111"/>
      <c r="K1033" s="1111"/>
      <c r="L1033" s="1111"/>
      <c r="M1033" s="1111"/>
      <c r="N1033" s="1111"/>
      <c r="O1033" s="1111"/>
      <c r="P1033" s="1111"/>
      <c r="Q1033" s="1111"/>
      <c r="R1033" s="1111"/>
      <c r="S1033" s="1111"/>
    </row>
    <row r="1034" spans="1:19">
      <c r="A1034" s="1111"/>
      <c r="B1034" s="1111"/>
      <c r="C1034" s="1111"/>
      <c r="D1034" s="1111"/>
      <c r="E1034" s="1111"/>
      <c r="F1034" s="1111"/>
      <c r="G1034" s="1111"/>
      <c r="H1034" s="1111"/>
      <c r="I1034" s="1111"/>
      <c r="J1034" s="1111"/>
      <c r="K1034" s="1111"/>
      <c r="L1034" s="1111"/>
      <c r="M1034" s="1111"/>
      <c r="N1034" s="1111"/>
      <c r="O1034" s="1111"/>
      <c r="P1034" s="1111"/>
      <c r="Q1034" s="1111"/>
      <c r="R1034" s="1111"/>
      <c r="S1034" s="1111"/>
    </row>
    <row r="1035" spans="1:19">
      <c r="A1035" s="1111"/>
      <c r="B1035" s="1111"/>
      <c r="C1035" s="1111"/>
      <c r="D1035" s="1111"/>
      <c r="E1035" s="1111"/>
      <c r="F1035" s="1111"/>
      <c r="G1035" s="1111"/>
      <c r="H1035" s="1111"/>
      <c r="I1035" s="1111"/>
      <c r="J1035" s="1111"/>
      <c r="K1035" s="1111"/>
      <c r="L1035" s="1111"/>
      <c r="M1035" s="1111"/>
      <c r="N1035" s="1111"/>
      <c r="O1035" s="1111"/>
      <c r="P1035" s="1111"/>
      <c r="Q1035" s="1111"/>
      <c r="R1035" s="1111"/>
      <c r="S1035" s="1111"/>
    </row>
    <row r="1036" spans="1:19">
      <c r="A1036" s="1111"/>
      <c r="B1036" s="1111"/>
      <c r="C1036" s="1111"/>
      <c r="D1036" s="1111"/>
      <c r="E1036" s="1111"/>
      <c r="F1036" s="1111"/>
      <c r="G1036" s="1111"/>
      <c r="H1036" s="1111"/>
      <c r="I1036" s="1111"/>
      <c r="J1036" s="1111"/>
      <c r="K1036" s="1111"/>
      <c r="L1036" s="1111"/>
      <c r="M1036" s="1111"/>
      <c r="N1036" s="1111"/>
      <c r="O1036" s="1111"/>
      <c r="P1036" s="1111"/>
      <c r="Q1036" s="1111"/>
      <c r="R1036" s="1111"/>
      <c r="S1036" s="1111"/>
    </row>
    <row r="1037" spans="1:19">
      <c r="A1037" s="1111"/>
      <c r="B1037" s="1111"/>
      <c r="C1037" s="1111"/>
      <c r="D1037" s="1111"/>
      <c r="E1037" s="1111"/>
      <c r="F1037" s="1111"/>
      <c r="G1037" s="1111"/>
      <c r="H1037" s="1111"/>
      <c r="I1037" s="1111"/>
      <c r="J1037" s="1111"/>
      <c r="K1037" s="1111"/>
      <c r="L1037" s="1111"/>
      <c r="M1037" s="1111"/>
      <c r="N1037" s="1111"/>
      <c r="O1037" s="1111"/>
      <c r="P1037" s="1111"/>
      <c r="Q1037" s="1111"/>
      <c r="R1037" s="1111"/>
      <c r="S1037" s="1111"/>
    </row>
    <row r="1038" spans="1:19">
      <c r="A1038" s="1111"/>
      <c r="B1038" s="1111"/>
      <c r="C1038" s="1111"/>
      <c r="D1038" s="1111"/>
      <c r="E1038" s="1111"/>
      <c r="F1038" s="1111"/>
      <c r="G1038" s="1111"/>
      <c r="H1038" s="1111"/>
      <c r="I1038" s="1111"/>
      <c r="J1038" s="1111"/>
      <c r="K1038" s="1111"/>
      <c r="L1038" s="1111"/>
      <c r="M1038" s="1111"/>
      <c r="N1038" s="1111"/>
      <c r="O1038" s="1111"/>
      <c r="P1038" s="1111"/>
      <c r="Q1038" s="1111"/>
      <c r="R1038" s="1111"/>
      <c r="S1038" s="1111"/>
    </row>
    <row r="1039" spans="1:19">
      <c r="A1039" s="1111"/>
      <c r="B1039" s="1111"/>
      <c r="C1039" s="1111"/>
      <c r="D1039" s="1111"/>
      <c r="E1039" s="1111"/>
      <c r="F1039" s="1111"/>
      <c r="G1039" s="1111"/>
      <c r="H1039" s="1111"/>
      <c r="I1039" s="1111"/>
      <c r="J1039" s="1111"/>
      <c r="K1039" s="1111"/>
      <c r="L1039" s="1111"/>
      <c r="M1039" s="1111"/>
      <c r="N1039" s="1111"/>
      <c r="O1039" s="1111"/>
      <c r="P1039" s="1111"/>
      <c r="Q1039" s="1111"/>
      <c r="R1039" s="1111"/>
      <c r="S1039" s="1111"/>
    </row>
    <row r="1040" spans="1:19">
      <c r="A1040" s="1111"/>
      <c r="B1040" s="1111"/>
      <c r="C1040" s="1111"/>
      <c r="D1040" s="1111"/>
      <c r="E1040" s="1111"/>
      <c r="F1040" s="1111"/>
      <c r="G1040" s="1111"/>
      <c r="H1040" s="1111"/>
      <c r="I1040" s="1111"/>
      <c r="J1040" s="1111"/>
      <c r="K1040" s="1111"/>
      <c r="L1040" s="1111"/>
      <c r="M1040" s="1111"/>
      <c r="N1040" s="1111"/>
      <c r="O1040" s="1111"/>
      <c r="P1040" s="1111"/>
      <c r="Q1040" s="1111"/>
      <c r="R1040" s="1111"/>
      <c r="S1040" s="1111"/>
    </row>
    <row r="1041" spans="1:19">
      <c r="A1041" s="1111"/>
      <c r="B1041" s="1111"/>
      <c r="C1041" s="1111"/>
      <c r="D1041" s="1111"/>
      <c r="E1041" s="1111"/>
      <c r="F1041" s="1111"/>
      <c r="G1041" s="1111"/>
      <c r="H1041" s="1111"/>
      <c r="I1041" s="1111"/>
      <c r="J1041" s="1111"/>
      <c r="K1041" s="1111"/>
      <c r="L1041" s="1111"/>
      <c r="M1041" s="1111"/>
      <c r="N1041" s="1111"/>
      <c r="O1041" s="1111"/>
      <c r="P1041" s="1111"/>
      <c r="Q1041" s="1111"/>
      <c r="R1041" s="1111"/>
      <c r="S1041" s="1111"/>
    </row>
    <row r="1042" spans="1:19">
      <c r="A1042" s="1111"/>
      <c r="B1042" s="1111"/>
      <c r="C1042" s="1111"/>
      <c r="D1042" s="1111"/>
      <c r="E1042" s="1111"/>
      <c r="F1042" s="1111"/>
      <c r="G1042" s="1111"/>
      <c r="H1042" s="1111"/>
      <c r="I1042" s="1111"/>
      <c r="J1042" s="1111"/>
      <c r="K1042" s="1111"/>
      <c r="L1042" s="1111"/>
      <c r="M1042" s="1111"/>
      <c r="N1042" s="1111"/>
      <c r="O1042" s="1111"/>
      <c r="P1042" s="1111"/>
      <c r="Q1042" s="1111"/>
      <c r="R1042" s="1111"/>
      <c r="S1042" s="1111"/>
    </row>
    <row r="1043" spans="1:19">
      <c r="A1043" s="1111"/>
      <c r="B1043" s="1111"/>
      <c r="C1043" s="1111"/>
      <c r="D1043" s="1111"/>
      <c r="E1043" s="1111"/>
      <c r="F1043" s="1111"/>
      <c r="G1043" s="1111"/>
      <c r="H1043" s="1111"/>
      <c r="I1043" s="1111"/>
      <c r="J1043" s="1111"/>
      <c r="K1043" s="1111"/>
      <c r="L1043" s="1111"/>
      <c r="M1043" s="1111"/>
      <c r="N1043" s="1111"/>
      <c r="O1043" s="1111"/>
      <c r="P1043" s="1111"/>
      <c r="Q1043" s="1111"/>
      <c r="R1043" s="1111"/>
      <c r="S1043" s="1111"/>
    </row>
    <row r="1044" spans="1:19">
      <c r="A1044" s="1111"/>
      <c r="B1044" s="1111"/>
      <c r="C1044" s="1111"/>
      <c r="D1044" s="1111"/>
      <c r="E1044" s="1111"/>
      <c r="F1044" s="1111"/>
      <c r="G1044" s="1111"/>
      <c r="H1044" s="1111"/>
      <c r="I1044" s="1111"/>
      <c r="J1044" s="1111"/>
      <c r="K1044" s="1111"/>
      <c r="L1044" s="1111"/>
      <c r="M1044" s="1111"/>
      <c r="N1044" s="1111"/>
      <c r="O1044" s="1111"/>
      <c r="P1044" s="1111"/>
      <c r="Q1044" s="1111"/>
      <c r="R1044" s="1111"/>
      <c r="S1044" s="1111"/>
    </row>
    <row r="1045" spans="1:19">
      <c r="A1045" s="1111"/>
      <c r="B1045" s="1111"/>
      <c r="C1045" s="1111"/>
      <c r="D1045" s="1111"/>
      <c r="E1045" s="1111"/>
      <c r="F1045" s="1111"/>
      <c r="G1045" s="1111"/>
      <c r="H1045" s="1111"/>
      <c r="I1045" s="1111"/>
      <c r="J1045" s="1111"/>
      <c r="K1045" s="1111"/>
      <c r="L1045" s="1111"/>
      <c r="M1045" s="1111"/>
      <c r="N1045" s="1111"/>
      <c r="O1045" s="1111"/>
      <c r="P1045" s="1111"/>
      <c r="Q1045" s="1111"/>
      <c r="R1045" s="1111"/>
      <c r="S1045" s="1111"/>
    </row>
    <row r="1046" spans="1:19">
      <c r="A1046" s="1111"/>
      <c r="B1046" s="1111"/>
      <c r="C1046" s="1111"/>
      <c r="D1046" s="1111"/>
      <c r="E1046" s="1111"/>
      <c r="F1046" s="1111"/>
      <c r="G1046" s="1111"/>
      <c r="H1046" s="1111"/>
      <c r="I1046" s="1111"/>
      <c r="J1046" s="1111"/>
      <c r="K1046" s="1111"/>
      <c r="L1046" s="1111"/>
      <c r="M1046" s="1111"/>
      <c r="N1046" s="1111"/>
      <c r="O1046" s="1111"/>
      <c r="P1046" s="1111"/>
      <c r="Q1046" s="1111"/>
      <c r="R1046" s="1111"/>
      <c r="S1046" s="1111"/>
    </row>
    <row r="1047" spans="1:19">
      <c r="A1047" s="1111"/>
      <c r="B1047" s="1111"/>
      <c r="C1047" s="1111"/>
      <c r="D1047" s="1111"/>
      <c r="E1047" s="1111"/>
      <c r="F1047" s="1111"/>
      <c r="G1047" s="1111"/>
      <c r="H1047" s="1111"/>
      <c r="I1047" s="1111"/>
      <c r="J1047" s="1111"/>
      <c r="K1047" s="1111"/>
      <c r="L1047" s="1111"/>
      <c r="M1047" s="1111"/>
      <c r="N1047" s="1111"/>
      <c r="O1047" s="1111"/>
      <c r="P1047" s="1111"/>
      <c r="Q1047" s="1111"/>
      <c r="R1047" s="1111"/>
      <c r="S1047" s="1111"/>
    </row>
    <row r="1048" spans="1:19">
      <c r="A1048" s="1111"/>
      <c r="B1048" s="1111"/>
      <c r="C1048" s="1111"/>
      <c r="D1048" s="1111"/>
      <c r="E1048" s="1111"/>
      <c r="F1048" s="1111"/>
      <c r="G1048" s="1111"/>
      <c r="H1048" s="1111"/>
      <c r="I1048" s="1111"/>
      <c r="J1048" s="1111"/>
      <c r="K1048" s="1111"/>
      <c r="L1048" s="1111"/>
      <c r="M1048" s="1111"/>
      <c r="N1048" s="1111"/>
      <c r="O1048" s="1111"/>
      <c r="P1048" s="1111"/>
      <c r="Q1048" s="1111"/>
      <c r="R1048" s="1111"/>
      <c r="S1048" s="1111"/>
    </row>
    <row r="1049" spans="1:19">
      <c r="A1049" s="1111"/>
      <c r="B1049" s="1111"/>
      <c r="C1049" s="1111"/>
      <c r="D1049" s="1111"/>
      <c r="E1049" s="1111"/>
      <c r="F1049" s="1111"/>
      <c r="G1049" s="1111"/>
      <c r="H1049" s="1111"/>
      <c r="I1049" s="1111"/>
      <c r="J1049" s="1111"/>
      <c r="K1049" s="1111"/>
      <c r="L1049" s="1111"/>
      <c r="M1049" s="1111"/>
      <c r="N1049" s="1111"/>
      <c r="O1049" s="1111"/>
      <c r="P1049" s="1111"/>
      <c r="Q1049" s="1111"/>
      <c r="R1049" s="1111"/>
      <c r="S1049" s="1111"/>
    </row>
  </sheetData>
  <mergeCells count="13">
    <mergeCell ref="F5:G5"/>
    <mergeCell ref="H5:I5"/>
    <mergeCell ref="A3:I3"/>
    <mergeCell ref="K3:S3"/>
    <mergeCell ref="K2:S2"/>
    <mergeCell ref="K4:S4"/>
    <mergeCell ref="A1:I1"/>
    <mergeCell ref="A2:I2"/>
    <mergeCell ref="A4:A6"/>
    <mergeCell ref="B4:E4"/>
    <mergeCell ref="F4:I4"/>
    <mergeCell ref="B5:C5"/>
    <mergeCell ref="D5:E5"/>
  </mergeCells>
  <printOptions horizontalCentered="1"/>
  <pageMargins left="0.62992125984251968" right="0.62992125984251968" top="0.98425196850393704" bottom="0.98425196850393704" header="0.51181102362204722" footer="0.51181102362204722"/>
  <pageSetup paperSize="9" pageOrder="overThenDown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86"/>
  <sheetViews>
    <sheetView zoomScaleNormal="100" zoomScaleSheetLayoutView="100" workbookViewId="0">
      <pane ySplit="5" topLeftCell="A6" activePane="bottomLeft" state="frozen"/>
      <selection pane="bottomLeft" activeCell="A3" sqref="A3:A5"/>
    </sheetView>
  </sheetViews>
  <sheetFormatPr defaultColWidth="8.85546875" defaultRowHeight="12.75"/>
  <cols>
    <col min="1" max="1" width="23.7109375" style="2492" customWidth="1"/>
    <col min="2" max="3" width="9.7109375" style="2492" customWidth="1"/>
    <col min="4" max="9" width="7.85546875" style="2492" customWidth="1"/>
    <col min="10" max="32" width="8.85546875" style="2493" customWidth="1"/>
    <col min="33" max="16384" width="8.85546875" style="2492"/>
  </cols>
  <sheetData>
    <row r="1" spans="1:32" s="2494" customFormat="1" ht="30" customHeight="1">
      <c r="A1" s="2526" t="s">
        <v>2859</v>
      </c>
      <c r="B1" s="2526"/>
      <c r="C1" s="2526"/>
      <c r="D1" s="2526"/>
      <c r="E1" s="2526"/>
      <c r="F1" s="2526"/>
      <c r="G1" s="2526"/>
      <c r="H1" s="2526"/>
      <c r="I1" s="2526"/>
      <c r="J1" s="2495"/>
      <c r="K1" s="2495"/>
      <c r="L1" s="2495"/>
      <c r="M1" s="2495"/>
      <c r="N1" s="2495"/>
      <c r="O1" s="2495"/>
      <c r="P1" s="2495"/>
      <c r="Q1" s="2495"/>
      <c r="R1" s="2495"/>
      <c r="S1" s="2495"/>
      <c r="T1" s="2495"/>
      <c r="U1" s="2495"/>
      <c r="V1" s="2495"/>
      <c r="W1" s="2495"/>
      <c r="X1" s="2495"/>
      <c r="Y1" s="2495"/>
      <c r="Z1" s="2495"/>
      <c r="AA1" s="2495"/>
      <c r="AB1" s="2495"/>
      <c r="AC1" s="2495"/>
      <c r="AD1" s="2495"/>
      <c r="AE1" s="2495"/>
      <c r="AF1" s="2495"/>
    </row>
    <row r="2" spans="1:32" s="2494" customFormat="1" ht="5.0999999999999996" customHeight="1">
      <c r="A2" s="2525"/>
      <c r="B2" s="2525"/>
      <c r="C2" s="2525"/>
      <c r="D2" s="2525"/>
      <c r="E2" s="2525"/>
      <c r="F2" s="2525"/>
      <c r="G2" s="2525"/>
      <c r="H2" s="2525"/>
      <c r="I2" s="2525"/>
      <c r="J2" s="2495"/>
      <c r="K2" s="2495"/>
      <c r="L2" s="2495"/>
      <c r="M2" s="2495"/>
      <c r="N2" s="2495"/>
      <c r="O2" s="2495"/>
      <c r="P2" s="2495"/>
      <c r="Q2" s="2495"/>
      <c r="R2" s="2495"/>
      <c r="S2" s="2495"/>
      <c r="T2" s="2495"/>
      <c r="U2" s="2495"/>
      <c r="V2" s="2495"/>
      <c r="W2" s="2495"/>
      <c r="X2" s="2495"/>
      <c r="Y2" s="2495"/>
      <c r="Z2" s="2495"/>
      <c r="AA2" s="2495"/>
      <c r="AB2" s="2495"/>
      <c r="AC2" s="2495"/>
      <c r="AD2" s="2495"/>
      <c r="AE2" s="2495"/>
      <c r="AF2" s="2495"/>
    </row>
    <row r="3" spans="1:32" s="2523" customFormat="1" ht="15" customHeight="1">
      <c r="A3" s="2447" t="s">
        <v>2858</v>
      </c>
      <c r="B3" s="2446" t="s">
        <v>345</v>
      </c>
      <c r="C3" s="2446" t="s">
        <v>297</v>
      </c>
      <c r="D3" s="2446" t="s">
        <v>2857</v>
      </c>
      <c r="E3" s="2446"/>
      <c r="F3" s="2446"/>
      <c r="G3" s="2446" t="s">
        <v>2856</v>
      </c>
      <c r="H3" s="2446"/>
      <c r="I3" s="2448"/>
      <c r="J3" s="2524"/>
      <c r="K3" s="2524"/>
      <c r="L3" s="2524"/>
      <c r="M3" s="2524"/>
      <c r="N3" s="2524"/>
      <c r="O3" s="2524"/>
      <c r="P3" s="2524"/>
      <c r="Q3" s="2524"/>
      <c r="R3" s="2524"/>
      <c r="S3" s="2524"/>
      <c r="T3" s="2524"/>
      <c r="U3" s="2524"/>
      <c r="V3" s="2524"/>
      <c r="W3" s="2524"/>
      <c r="X3" s="2524"/>
      <c r="Y3" s="2524"/>
      <c r="Z3" s="2524"/>
      <c r="AA3" s="2524"/>
      <c r="AB3" s="2524"/>
      <c r="AC3" s="2524"/>
      <c r="AD3" s="2524"/>
      <c r="AE3" s="2524"/>
      <c r="AF3" s="2524"/>
    </row>
    <row r="4" spans="1:32" s="2523" customFormat="1" ht="15" customHeight="1">
      <c r="A4" s="2447"/>
      <c r="B4" s="2446"/>
      <c r="C4" s="2446"/>
      <c r="D4" s="2446" t="s">
        <v>2831</v>
      </c>
      <c r="E4" s="2446" t="s">
        <v>2855</v>
      </c>
      <c r="F4" s="2446"/>
      <c r="G4" s="2446" t="s">
        <v>2831</v>
      </c>
      <c r="H4" s="2446" t="s">
        <v>2855</v>
      </c>
      <c r="I4" s="2448"/>
      <c r="J4" s="2524"/>
      <c r="K4" s="2524"/>
      <c r="L4" s="2524"/>
      <c r="M4" s="2524"/>
      <c r="N4" s="2524"/>
      <c r="O4" s="2524"/>
      <c r="P4" s="2524"/>
      <c r="Q4" s="2524"/>
      <c r="R4" s="2524"/>
      <c r="S4" s="2524"/>
      <c r="T4" s="2524"/>
      <c r="U4" s="2524"/>
      <c r="V4" s="2524"/>
      <c r="W4" s="2524"/>
      <c r="X4" s="2524"/>
      <c r="Y4" s="2524"/>
      <c r="Z4" s="2524"/>
      <c r="AA4" s="2524"/>
      <c r="AB4" s="2524"/>
      <c r="AC4" s="2524"/>
      <c r="AD4" s="2524"/>
      <c r="AE4" s="2524"/>
      <c r="AF4" s="2524"/>
    </row>
    <row r="5" spans="1:32" s="2523" customFormat="1" ht="20.100000000000001" customHeight="1">
      <c r="A5" s="2447"/>
      <c r="B5" s="2446"/>
      <c r="C5" s="2446"/>
      <c r="D5" s="2446"/>
      <c r="E5" s="2445" t="s">
        <v>266</v>
      </c>
      <c r="F5" s="2445" t="s">
        <v>2854</v>
      </c>
      <c r="G5" s="2446"/>
      <c r="H5" s="2445" t="s">
        <v>266</v>
      </c>
      <c r="I5" s="2444" t="s">
        <v>2854</v>
      </c>
      <c r="J5" s="2524"/>
      <c r="K5" s="2524"/>
      <c r="L5" s="2524"/>
      <c r="M5" s="2524"/>
      <c r="N5" s="2524"/>
      <c r="O5" s="2524"/>
      <c r="P5" s="2524"/>
      <c r="Q5" s="2524"/>
      <c r="R5" s="2524"/>
      <c r="S5" s="2524"/>
      <c r="T5" s="2524"/>
      <c r="U5" s="2524"/>
      <c r="V5" s="2524"/>
      <c r="W5" s="2524"/>
      <c r="X5" s="2524"/>
      <c r="Y5" s="2524"/>
      <c r="Z5" s="2524"/>
      <c r="AA5" s="2524"/>
      <c r="AB5" s="2524"/>
      <c r="AC5" s="2524"/>
      <c r="AD5" s="2524"/>
      <c r="AE5" s="2524"/>
      <c r="AF5" s="2524"/>
    </row>
    <row r="6" spans="1:32" s="2512" customFormat="1" ht="15.95" customHeight="1">
      <c r="A6" s="2522" t="s">
        <v>0</v>
      </c>
      <c r="B6" s="872">
        <v>262108</v>
      </c>
      <c r="C6" s="872">
        <v>146902</v>
      </c>
      <c r="D6" s="872">
        <v>56</v>
      </c>
      <c r="E6" s="872">
        <v>43877</v>
      </c>
      <c r="F6" s="872">
        <v>16999</v>
      </c>
      <c r="G6" s="872">
        <v>125</v>
      </c>
      <c r="H6" s="872">
        <v>218231</v>
      </c>
      <c r="I6" s="872">
        <v>90474</v>
      </c>
      <c r="J6" s="2513"/>
      <c r="K6" s="2513"/>
      <c r="L6" s="2513"/>
      <c r="M6" s="2513"/>
      <c r="N6" s="2513"/>
      <c r="O6" s="2513"/>
      <c r="P6" s="2513"/>
      <c r="Q6" s="2513"/>
      <c r="R6" s="2513"/>
      <c r="S6" s="2513"/>
      <c r="T6" s="2513"/>
      <c r="U6" s="2513"/>
      <c r="V6" s="2513"/>
      <c r="W6" s="2513"/>
      <c r="X6" s="2513"/>
      <c r="Y6" s="2513"/>
      <c r="Z6" s="2513"/>
      <c r="AA6" s="2513"/>
      <c r="AB6" s="2513"/>
      <c r="AC6" s="2513"/>
      <c r="AD6" s="2513"/>
      <c r="AE6" s="2513"/>
      <c r="AF6" s="2513"/>
    </row>
    <row r="7" spans="1:32" ht="15.95" customHeight="1">
      <c r="A7" s="2521" t="s">
        <v>250</v>
      </c>
      <c r="B7" s="328">
        <v>205604</v>
      </c>
      <c r="C7" s="328">
        <v>115070</v>
      </c>
      <c r="D7" s="328">
        <v>34</v>
      </c>
      <c r="E7" s="328">
        <v>29131</v>
      </c>
      <c r="F7" s="328">
        <v>9201</v>
      </c>
      <c r="G7" s="328">
        <v>94</v>
      </c>
      <c r="H7" s="328">
        <v>176473</v>
      </c>
      <c r="I7" s="328">
        <v>68348</v>
      </c>
    </row>
    <row r="8" spans="1:32" s="2512" customFormat="1" ht="15.95" customHeight="1">
      <c r="A8" s="2520" t="s">
        <v>125</v>
      </c>
      <c r="B8" s="872">
        <v>147828</v>
      </c>
      <c r="C8" s="872">
        <v>83376</v>
      </c>
      <c r="D8" s="872">
        <v>24</v>
      </c>
      <c r="E8" s="872">
        <v>22243</v>
      </c>
      <c r="F8" s="872">
        <v>6290</v>
      </c>
      <c r="G8" s="872">
        <v>70</v>
      </c>
      <c r="H8" s="872">
        <v>125585</v>
      </c>
      <c r="I8" s="872">
        <v>44658</v>
      </c>
      <c r="J8" s="2513"/>
      <c r="K8" s="2513"/>
      <c r="L8" s="2513"/>
      <c r="M8" s="2513"/>
      <c r="N8" s="2513"/>
      <c r="O8" s="2513"/>
      <c r="P8" s="2513"/>
      <c r="Q8" s="2513"/>
      <c r="R8" s="2513"/>
      <c r="S8" s="2513"/>
      <c r="T8" s="2513"/>
      <c r="U8" s="2513"/>
      <c r="V8" s="2513"/>
      <c r="W8" s="2513"/>
      <c r="X8" s="2513"/>
      <c r="Y8" s="2513"/>
      <c r="Z8" s="2513"/>
      <c r="AA8" s="2513"/>
      <c r="AB8" s="2513"/>
      <c r="AC8" s="2513"/>
      <c r="AD8" s="2513"/>
      <c r="AE8" s="2513"/>
      <c r="AF8" s="2513"/>
    </row>
    <row r="9" spans="1:32" ht="21" customHeight="1">
      <c r="A9" s="2519" t="s">
        <v>245</v>
      </c>
      <c r="B9" s="319">
        <v>147828</v>
      </c>
      <c r="C9" s="319">
        <v>83376</v>
      </c>
      <c r="D9" s="319">
        <v>24</v>
      </c>
      <c r="E9" s="319">
        <v>22243</v>
      </c>
      <c r="F9" s="319">
        <v>6290</v>
      </c>
      <c r="G9" s="319">
        <v>70</v>
      </c>
      <c r="H9" s="319">
        <v>125585</v>
      </c>
      <c r="I9" s="319">
        <v>44658</v>
      </c>
    </row>
    <row r="10" spans="1:32" ht="15" customHeight="1">
      <c r="A10" s="2498" t="s">
        <v>197</v>
      </c>
      <c r="B10" s="327">
        <v>26092</v>
      </c>
      <c r="C10" s="327">
        <v>13966</v>
      </c>
      <c r="D10" s="327">
        <v>2</v>
      </c>
      <c r="E10" s="327">
        <v>3133</v>
      </c>
      <c r="F10" s="327">
        <v>862</v>
      </c>
      <c r="G10" s="327">
        <v>7</v>
      </c>
      <c r="H10" s="327">
        <v>22959</v>
      </c>
      <c r="I10" s="327">
        <v>6402</v>
      </c>
    </row>
    <row r="11" spans="1:32" ht="15" customHeight="1">
      <c r="A11" s="2511" t="s">
        <v>200</v>
      </c>
      <c r="B11" s="328">
        <v>6171</v>
      </c>
      <c r="C11" s="328">
        <v>3127</v>
      </c>
      <c r="D11" s="328">
        <v>4</v>
      </c>
      <c r="E11" s="328">
        <v>6031</v>
      </c>
      <c r="F11" s="328">
        <v>1213</v>
      </c>
      <c r="G11" s="328">
        <v>1</v>
      </c>
      <c r="H11" s="328">
        <v>140</v>
      </c>
      <c r="I11" s="328" t="s">
        <v>256</v>
      </c>
    </row>
    <row r="12" spans="1:32" ht="15" customHeight="1">
      <c r="A12" s="2498" t="s">
        <v>201</v>
      </c>
      <c r="B12" s="327">
        <v>12711</v>
      </c>
      <c r="C12" s="327">
        <v>7001</v>
      </c>
      <c r="D12" s="327">
        <v>5</v>
      </c>
      <c r="E12" s="327">
        <v>5986</v>
      </c>
      <c r="F12" s="327">
        <v>1443</v>
      </c>
      <c r="G12" s="327">
        <v>2</v>
      </c>
      <c r="H12" s="327">
        <v>6725</v>
      </c>
      <c r="I12" s="327">
        <v>2765</v>
      </c>
    </row>
    <row r="13" spans="1:32" ht="15" customHeight="1">
      <c r="A13" s="2511" t="s">
        <v>203</v>
      </c>
      <c r="B13" s="328">
        <v>507</v>
      </c>
      <c r="C13" s="328">
        <v>183</v>
      </c>
      <c r="D13" s="328" t="s">
        <v>256</v>
      </c>
      <c r="E13" s="328" t="s">
        <v>256</v>
      </c>
      <c r="F13" s="328" t="s">
        <v>256</v>
      </c>
      <c r="G13" s="328">
        <v>1</v>
      </c>
      <c r="H13" s="328">
        <v>507</v>
      </c>
      <c r="I13" s="328" t="s">
        <v>256</v>
      </c>
    </row>
    <row r="14" spans="1:32" ht="15" customHeight="1">
      <c r="A14" s="2498" t="s">
        <v>204</v>
      </c>
      <c r="B14" s="327">
        <v>9769</v>
      </c>
      <c r="C14" s="327">
        <v>4784</v>
      </c>
      <c r="D14" s="327">
        <v>3</v>
      </c>
      <c r="E14" s="327">
        <v>1933</v>
      </c>
      <c r="F14" s="327">
        <v>625</v>
      </c>
      <c r="G14" s="327">
        <v>13</v>
      </c>
      <c r="H14" s="327">
        <v>7836</v>
      </c>
      <c r="I14" s="327">
        <v>342</v>
      </c>
    </row>
    <row r="15" spans="1:32" ht="15" customHeight="1">
      <c r="A15" s="2511" t="s">
        <v>206</v>
      </c>
      <c r="B15" s="328">
        <v>31164</v>
      </c>
      <c r="C15" s="328">
        <v>13918</v>
      </c>
      <c r="D15" s="328">
        <v>3</v>
      </c>
      <c r="E15" s="328">
        <v>2203</v>
      </c>
      <c r="F15" s="328">
        <v>1145</v>
      </c>
      <c r="G15" s="328">
        <v>9</v>
      </c>
      <c r="H15" s="328">
        <v>28961</v>
      </c>
      <c r="I15" s="328">
        <v>11349</v>
      </c>
    </row>
    <row r="16" spans="1:32" ht="15" customHeight="1">
      <c r="A16" s="2498" t="s">
        <v>208</v>
      </c>
      <c r="B16" s="327">
        <v>23695</v>
      </c>
      <c r="C16" s="327">
        <v>14990</v>
      </c>
      <c r="D16" s="327">
        <v>4</v>
      </c>
      <c r="E16" s="327">
        <v>1774</v>
      </c>
      <c r="F16" s="327">
        <v>700</v>
      </c>
      <c r="G16" s="327">
        <v>10</v>
      </c>
      <c r="H16" s="327">
        <v>21921</v>
      </c>
      <c r="I16" s="327">
        <v>8568</v>
      </c>
    </row>
    <row r="17" spans="1:32" ht="15" customHeight="1">
      <c r="A17" s="2511" t="s">
        <v>210</v>
      </c>
      <c r="B17" s="328">
        <v>33037</v>
      </c>
      <c r="C17" s="328">
        <v>23686</v>
      </c>
      <c r="D17" s="328">
        <v>1</v>
      </c>
      <c r="E17" s="328">
        <v>101</v>
      </c>
      <c r="F17" s="328" t="s">
        <v>256</v>
      </c>
      <c r="G17" s="328">
        <v>25</v>
      </c>
      <c r="H17" s="328">
        <v>32936</v>
      </c>
      <c r="I17" s="328">
        <v>13737</v>
      </c>
    </row>
    <row r="18" spans="1:32" ht="15" customHeight="1">
      <c r="A18" s="2498" t="s">
        <v>212</v>
      </c>
      <c r="B18" s="327">
        <v>4682</v>
      </c>
      <c r="C18" s="327">
        <v>1721</v>
      </c>
      <c r="D18" s="327">
        <v>2</v>
      </c>
      <c r="E18" s="327">
        <v>1082</v>
      </c>
      <c r="F18" s="327">
        <v>302</v>
      </c>
      <c r="G18" s="327">
        <v>2</v>
      </c>
      <c r="H18" s="327">
        <v>3600</v>
      </c>
      <c r="I18" s="327">
        <v>1495</v>
      </c>
    </row>
    <row r="19" spans="1:32" s="2512" customFormat="1" ht="15.95" customHeight="1">
      <c r="A19" s="2497" t="s">
        <v>126</v>
      </c>
      <c r="B19" s="319">
        <v>57776</v>
      </c>
      <c r="C19" s="319">
        <v>31694</v>
      </c>
      <c r="D19" s="319">
        <v>10</v>
      </c>
      <c r="E19" s="319">
        <v>6888</v>
      </c>
      <c r="F19" s="319">
        <v>2911</v>
      </c>
      <c r="G19" s="319">
        <v>24</v>
      </c>
      <c r="H19" s="319">
        <v>50888</v>
      </c>
      <c r="I19" s="319">
        <v>23690</v>
      </c>
      <c r="J19" s="2513"/>
      <c r="K19" s="2513"/>
      <c r="L19" s="2513"/>
      <c r="M19" s="2513"/>
      <c r="N19" s="2513"/>
      <c r="O19" s="2513"/>
      <c r="P19" s="2513"/>
      <c r="Q19" s="2513"/>
      <c r="R19" s="2513"/>
      <c r="S19" s="2513"/>
      <c r="T19" s="2513"/>
      <c r="U19" s="2513"/>
      <c r="V19" s="2513"/>
      <c r="W19" s="2513"/>
      <c r="X19" s="2513"/>
      <c r="Y19" s="2513"/>
      <c r="Z19" s="2513"/>
      <c r="AA19" s="2513"/>
      <c r="AB19" s="2513"/>
      <c r="AC19" s="2513"/>
      <c r="AD19" s="2513"/>
      <c r="AE19" s="2513"/>
      <c r="AF19" s="2513"/>
    </row>
    <row r="20" spans="1:32" s="2512" customFormat="1" ht="18" customHeight="1">
      <c r="A20" s="2502" t="s">
        <v>396</v>
      </c>
      <c r="B20" s="872">
        <v>536</v>
      </c>
      <c r="C20" s="872">
        <v>430</v>
      </c>
      <c r="D20" s="872" t="s">
        <v>256</v>
      </c>
      <c r="E20" s="872" t="s">
        <v>256</v>
      </c>
      <c r="F20" s="872" t="s">
        <v>256</v>
      </c>
      <c r="G20" s="872">
        <v>1</v>
      </c>
      <c r="H20" s="872">
        <v>536</v>
      </c>
      <c r="I20" s="872">
        <v>341</v>
      </c>
      <c r="J20" s="2513"/>
      <c r="K20" s="2513"/>
      <c r="L20" s="2513"/>
      <c r="M20" s="2513"/>
      <c r="N20" s="2513"/>
      <c r="O20" s="2513"/>
      <c r="P20" s="2513"/>
      <c r="Q20" s="2513"/>
      <c r="R20" s="2513"/>
      <c r="S20" s="2513"/>
      <c r="T20" s="2513"/>
      <c r="U20" s="2513"/>
      <c r="V20" s="2513"/>
      <c r="W20" s="2513"/>
      <c r="X20" s="2513"/>
      <c r="Y20" s="2513"/>
      <c r="Z20" s="2513"/>
      <c r="AA20" s="2513"/>
      <c r="AB20" s="2513"/>
      <c r="AC20" s="2513"/>
      <c r="AD20" s="2513"/>
      <c r="AE20" s="2513"/>
      <c r="AF20" s="2513"/>
    </row>
    <row r="21" spans="1:32" s="2504" customFormat="1" ht="15" customHeight="1">
      <c r="A21" s="2501" t="s">
        <v>213</v>
      </c>
      <c r="B21" s="1446">
        <v>536</v>
      </c>
      <c r="C21" s="1446">
        <v>430</v>
      </c>
      <c r="D21" s="1446" t="s">
        <v>256</v>
      </c>
      <c r="E21" s="1446" t="s">
        <v>256</v>
      </c>
      <c r="F21" s="1446" t="s">
        <v>256</v>
      </c>
      <c r="G21" s="1446">
        <v>1</v>
      </c>
      <c r="H21" s="1446">
        <v>536</v>
      </c>
      <c r="I21" s="1446">
        <v>341</v>
      </c>
      <c r="J21" s="2505"/>
      <c r="K21" s="2505"/>
      <c r="L21" s="2505"/>
      <c r="M21" s="2505"/>
      <c r="N21" s="2505"/>
      <c r="O21" s="2505"/>
      <c r="P21" s="2505"/>
      <c r="Q21" s="2505"/>
      <c r="R21" s="2505"/>
      <c r="S21" s="2505"/>
      <c r="T21" s="2505"/>
      <c r="U21" s="2505"/>
      <c r="V21" s="2505"/>
      <c r="W21" s="2505"/>
      <c r="X21" s="2505"/>
      <c r="Y21" s="2505"/>
      <c r="Z21" s="2505"/>
      <c r="AA21" s="2505"/>
      <c r="AB21" s="2505"/>
      <c r="AC21" s="2505"/>
      <c r="AD21" s="2505"/>
      <c r="AE21" s="2505"/>
      <c r="AF21" s="2505"/>
    </row>
    <row r="22" spans="1:32" s="2517" customFormat="1" ht="18" customHeight="1">
      <c r="A22" s="2502" t="s">
        <v>128</v>
      </c>
      <c r="B22" s="872">
        <v>658</v>
      </c>
      <c r="C22" s="872">
        <v>481</v>
      </c>
      <c r="D22" s="872">
        <v>1</v>
      </c>
      <c r="E22" s="872">
        <v>377</v>
      </c>
      <c r="F22" s="872">
        <v>187</v>
      </c>
      <c r="G22" s="872">
        <v>1</v>
      </c>
      <c r="H22" s="872">
        <v>281</v>
      </c>
      <c r="I22" s="872" t="s">
        <v>256</v>
      </c>
      <c r="J22" s="2518"/>
      <c r="K22" s="2518"/>
      <c r="L22" s="2518"/>
      <c r="M22" s="2518"/>
      <c r="N22" s="2518"/>
      <c r="O22" s="2518"/>
      <c r="P22" s="2518"/>
      <c r="Q22" s="2518"/>
      <c r="R22" s="2518"/>
      <c r="S22" s="2518"/>
      <c r="T22" s="2518"/>
      <c r="U22" s="2518"/>
      <c r="V22" s="2518"/>
      <c r="W22" s="2518"/>
      <c r="X22" s="2518"/>
      <c r="Y22" s="2518"/>
      <c r="Z22" s="2518"/>
      <c r="AA22" s="2518"/>
      <c r="AB22" s="2518"/>
      <c r="AC22" s="2518"/>
      <c r="AD22" s="2518"/>
      <c r="AE22" s="2518"/>
      <c r="AF22" s="2518"/>
    </row>
    <row r="23" spans="1:32" s="2504" customFormat="1" ht="15" customHeight="1">
      <c r="A23" s="2501" t="s">
        <v>214</v>
      </c>
      <c r="B23" s="1446">
        <v>281</v>
      </c>
      <c r="C23" s="1446">
        <v>129</v>
      </c>
      <c r="D23" s="1446" t="s">
        <v>256</v>
      </c>
      <c r="E23" s="1446" t="s">
        <v>256</v>
      </c>
      <c r="F23" s="1446" t="s">
        <v>256</v>
      </c>
      <c r="G23" s="1446">
        <v>1</v>
      </c>
      <c r="H23" s="1446">
        <v>281</v>
      </c>
      <c r="I23" s="1446" t="s">
        <v>256</v>
      </c>
      <c r="J23" s="2505"/>
      <c r="K23" s="2505"/>
      <c r="L23" s="2505"/>
      <c r="M23" s="2505"/>
      <c r="N23" s="2505"/>
      <c r="O23" s="2505"/>
      <c r="P23" s="2505"/>
      <c r="Q23" s="2505"/>
      <c r="R23" s="2505"/>
      <c r="S23" s="2505"/>
      <c r="T23" s="2505"/>
      <c r="U23" s="2505"/>
      <c r="V23" s="2505"/>
      <c r="W23" s="2505"/>
      <c r="X23" s="2505"/>
      <c r="Y23" s="2505"/>
      <c r="Z23" s="2505"/>
      <c r="AA23" s="2505"/>
      <c r="AB23" s="2505"/>
      <c r="AC23" s="2505"/>
      <c r="AD23" s="2505"/>
      <c r="AE23" s="2505"/>
      <c r="AF23" s="2505"/>
    </row>
    <row r="24" spans="1:32" ht="15" customHeight="1">
      <c r="A24" s="2498" t="s">
        <v>15</v>
      </c>
      <c r="B24" s="327">
        <v>377</v>
      </c>
      <c r="C24" s="327">
        <v>352</v>
      </c>
      <c r="D24" s="327">
        <v>1</v>
      </c>
      <c r="E24" s="327">
        <v>377</v>
      </c>
      <c r="F24" s="327">
        <v>187</v>
      </c>
      <c r="G24" s="327" t="s">
        <v>256</v>
      </c>
      <c r="H24" s="327" t="s">
        <v>256</v>
      </c>
      <c r="I24" s="327" t="s">
        <v>256</v>
      </c>
    </row>
    <row r="25" spans="1:32" s="2512" customFormat="1" ht="18" customHeight="1">
      <c r="A25" s="2507" t="s">
        <v>129</v>
      </c>
      <c r="B25" s="319">
        <v>47647</v>
      </c>
      <c r="C25" s="319">
        <v>25560</v>
      </c>
      <c r="D25" s="319">
        <v>4</v>
      </c>
      <c r="E25" s="319">
        <v>3965</v>
      </c>
      <c r="F25" s="319">
        <v>1271</v>
      </c>
      <c r="G25" s="319">
        <v>18</v>
      </c>
      <c r="H25" s="319">
        <v>43682</v>
      </c>
      <c r="I25" s="319">
        <v>19729</v>
      </c>
      <c r="J25" s="2513"/>
      <c r="K25" s="2513"/>
      <c r="L25" s="2513"/>
      <c r="M25" s="2513"/>
      <c r="N25" s="2513"/>
      <c r="O25" s="2513"/>
      <c r="P25" s="2513"/>
      <c r="Q25" s="2513"/>
      <c r="R25" s="2513"/>
      <c r="S25" s="2513"/>
      <c r="T25" s="2513"/>
      <c r="U25" s="2513"/>
      <c r="V25" s="2513"/>
      <c r="W25" s="2513"/>
      <c r="X25" s="2513"/>
      <c r="Y25" s="2513"/>
      <c r="Z25" s="2513"/>
      <c r="AA25" s="2513"/>
      <c r="AB25" s="2513"/>
      <c r="AC25" s="2513"/>
      <c r="AD25" s="2513"/>
      <c r="AE25" s="2513"/>
      <c r="AF25" s="2513"/>
    </row>
    <row r="26" spans="1:32" s="2504" customFormat="1" ht="15.95" customHeight="1">
      <c r="A26" s="2506" t="s">
        <v>395</v>
      </c>
      <c r="B26" s="1443">
        <v>46641</v>
      </c>
      <c r="C26" s="1443">
        <v>25143</v>
      </c>
      <c r="D26" s="1443">
        <v>3</v>
      </c>
      <c r="E26" s="1443">
        <v>3636</v>
      </c>
      <c r="F26" s="1443">
        <v>1271</v>
      </c>
      <c r="G26" s="1443">
        <v>17</v>
      </c>
      <c r="H26" s="1443">
        <v>43005</v>
      </c>
      <c r="I26" s="1443">
        <v>19729</v>
      </c>
      <c r="J26" s="2505"/>
      <c r="K26" s="2505"/>
      <c r="L26" s="2505"/>
      <c r="M26" s="2505"/>
      <c r="N26" s="2505"/>
      <c r="O26" s="2505"/>
      <c r="P26" s="2505"/>
      <c r="Q26" s="2505"/>
      <c r="R26" s="2505"/>
      <c r="S26" s="2505"/>
      <c r="T26" s="2505"/>
      <c r="U26" s="2505"/>
      <c r="V26" s="2505"/>
      <c r="W26" s="2505"/>
      <c r="X26" s="2505"/>
      <c r="Y26" s="2505"/>
      <c r="Z26" s="2505"/>
      <c r="AA26" s="2505"/>
      <c r="AB26" s="2505"/>
      <c r="AC26" s="2505"/>
      <c r="AD26" s="2505"/>
      <c r="AE26" s="2505"/>
      <c r="AF26" s="2505"/>
    </row>
    <row r="27" spans="1:32" ht="15" customHeight="1">
      <c r="A27" s="2503" t="s">
        <v>394</v>
      </c>
      <c r="B27" s="328">
        <v>45326</v>
      </c>
      <c r="C27" s="328">
        <v>24538</v>
      </c>
      <c r="D27" s="328">
        <v>3</v>
      </c>
      <c r="E27" s="328">
        <v>3636</v>
      </c>
      <c r="F27" s="328">
        <v>1271</v>
      </c>
      <c r="G27" s="328">
        <v>16</v>
      </c>
      <c r="H27" s="328">
        <v>41690</v>
      </c>
      <c r="I27" s="328">
        <v>19729</v>
      </c>
    </row>
    <row r="28" spans="1:32" ht="15" customHeight="1">
      <c r="A28" s="2508" t="s">
        <v>2853</v>
      </c>
      <c r="B28" s="327">
        <v>1315</v>
      </c>
      <c r="C28" s="327">
        <v>605</v>
      </c>
      <c r="D28" s="327" t="s">
        <v>256</v>
      </c>
      <c r="E28" s="327" t="s">
        <v>256</v>
      </c>
      <c r="F28" s="327" t="s">
        <v>256</v>
      </c>
      <c r="G28" s="327">
        <v>1</v>
      </c>
      <c r="H28" s="327">
        <v>1315</v>
      </c>
      <c r="I28" s="327" t="s">
        <v>256</v>
      </c>
    </row>
    <row r="29" spans="1:32" ht="15" customHeight="1">
      <c r="A29" s="2511" t="s">
        <v>31</v>
      </c>
      <c r="B29" s="328">
        <v>1006</v>
      </c>
      <c r="C29" s="328">
        <v>417</v>
      </c>
      <c r="D29" s="328">
        <v>1</v>
      </c>
      <c r="E29" s="328">
        <v>329</v>
      </c>
      <c r="F29" s="328" t="s">
        <v>256</v>
      </c>
      <c r="G29" s="328">
        <v>1</v>
      </c>
      <c r="H29" s="328">
        <v>677</v>
      </c>
      <c r="I29" s="328" t="s">
        <v>256</v>
      </c>
    </row>
    <row r="30" spans="1:32" s="2512" customFormat="1" ht="18" customHeight="1">
      <c r="A30" s="2502" t="s">
        <v>130</v>
      </c>
      <c r="B30" s="872">
        <v>317</v>
      </c>
      <c r="C30" s="872">
        <v>244</v>
      </c>
      <c r="D30" s="872">
        <v>1</v>
      </c>
      <c r="E30" s="872">
        <v>317</v>
      </c>
      <c r="F30" s="872">
        <v>212</v>
      </c>
      <c r="G30" s="872" t="s">
        <v>256</v>
      </c>
      <c r="H30" s="872" t="s">
        <v>256</v>
      </c>
      <c r="I30" s="872" t="s">
        <v>256</v>
      </c>
      <c r="J30" s="2513"/>
      <c r="K30" s="2513"/>
      <c r="L30" s="2513"/>
      <c r="M30" s="2513"/>
      <c r="N30" s="2513"/>
      <c r="O30" s="2513"/>
      <c r="P30" s="2513"/>
      <c r="Q30" s="2513"/>
      <c r="R30" s="2513"/>
      <c r="S30" s="2513"/>
      <c r="T30" s="2513"/>
      <c r="U30" s="2513"/>
      <c r="V30" s="2513"/>
      <c r="W30" s="2513"/>
      <c r="X30" s="2513"/>
      <c r="Y30" s="2513"/>
      <c r="Z30" s="2513"/>
      <c r="AA30" s="2513"/>
      <c r="AB30" s="2513"/>
      <c r="AC30" s="2513"/>
      <c r="AD30" s="2513"/>
      <c r="AE30" s="2513"/>
      <c r="AF30" s="2513"/>
    </row>
    <row r="31" spans="1:32" s="2504" customFormat="1" ht="15" customHeight="1">
      <c r="A31" s="2501" t="s">
        <v>9</v>
      </c>
      <c r="B31" s="1446">
        <v>317</v>
      </c>
      <c r="C31" s="1446">
        <v>244</v>
      </c>
      <c r="D31" s="1446">
        <v>1</v>
      </c>
      <c r="E31" s="1446">
        <v>317</v>
      </c>
      <c r="F31" s="1446">
        <v>212</v>
      </c>
      <c r="G31" s="1446" t="s">
        <v>256</v>
      </c>
      <c r="H31" s="1446" t="s">
        <v>256</v>
      </c>
      <c r="I31" s="1446" t="s">
        <v>256</v>
      </c>
      <c r="J31" s="2505"/>
      <c r="K31" s="2505"/>
      <c r="L31" s="2505"/>
      <c r="M31" s="2505"/>
      <c r="N31" s="2505"/>
      <c r="O31" s="2505"/>
      <c r="P31" s="2505"/>
      <c r="Q31" s="2505"/>
      <c r="R31" s="2505"/>
      <c r="S31" s="2505"/>
      <c r="T31" s="2505"/>
      <c r="U31" s="2505"/>
      <c r="V31" s="2505"/>
      <c r="W31" s="2505"/>
      <c r="X31" s="2505"/>
      <c r="Y31" s="2505"/>
      <c r="Z31" s="2505"/>
      <c r="AA31" s="2505"/>
      <c r="AB31" s="2505"/>
      <c r="AC31" s="2505"/>
      <c r="AD31" s="2505"/>
      <c r="AE31" s="2505"/>
      <c r="AF31" s="2505"/>
    </row>
    <row r="32" spans="1:32" s="2512" customFormat="1" ht="18" customHeight="1">
      <c r="A32" s="2502" t="s">
        <v>131</v>
      </c>
      <c r="B32" s="872">
        <v>6282</v>
      </c>
      <c r="C32" s="872">
        <v>3766</v>
      </c>
      <c r="D32" s="872">
        <v>2</v>
      </c>
      <c r="E32" s="872">
        <v>1125</v>
      </c>
      <c r="F32" s="872">
        <v>646</v>
      </c>
      <c r="G32" s="872">
        <v>3</v>
      </c>
      <c r="H32" s="872">
        <v>5157</v>
      </c>
      <c r="I32" s="872">
        <v>2704</v>
      </c>
      <c r="J32" s="2513"/>
      <c r="K32" s="2513"/>
      <c r="L32" s="2513"/>
      <c r="M32" s="2513"/>
      <c r="N32" s="2513"/>
      <c r="O32" s="2513"/>
      <c r="P32" s="2513"/>
      <c r="Q32" s="2513"/>
      <c r="R32" s="2513"/>
      <c r="S32" s="2513"/>
      <c r="T32" s="2513"/>
      <c r="U32" s="2513"/>
      <c r="V32" s="2513"/>
      <c r="W32" s="2513"/>
      <c r="X32" s="2513"/>
      <c r="Y32" s="2513"/>
      <c r="Z32" s="2513"/>
      <c r="AA32" s="2513"/>
      <c r="AB32" s="2513"/>
      <c r="AC32" s="2513"/>
      <c r="AD32" s="2513"/>
      <c r="AE32" s="2513"/>
      <c r="AF32" s="2513"/>
    </row>
    <row r="33" spans="1:32" s="2504" customFormat="1" ht="15" customHeight="1">
      <c r="A33" s="2501" t="s">
        <v>215</v>
      </c>
      <c r="B33" s="1446">
        <v>6282</v>
      </c>
      <c r="C33" s="1446">
        <v>3766</v>
      </c>
      <c r="D33" s="1446">
        <v>2</v>
      </c>
      <c r="E33" s="1446">
        <v>1125</v>
      </c>
      <c r="F33" s="1446">
        <v>646</v>
      </c>
      <c r="G33" s="1446">
        <v>3</v>
      </c>
      <c r="H33" s="1446">
        <v>5157</v>
      </c>
      <c r="I33" s="1446">
        <v>2704</v>
      </c>
      <c r="J33" s="2505"/>
      <c r="K33" s="2505"/>
      <c r="L33" s="2505"/>
      <c r="M33" s="2505"/>
      <c r="N33" s="2505"/>
      <c r="O33" s="2505"/>
      <c r="P33" s="2505"/>
      <c r="Q33" s="2505"/>
      <c r="R33" s="2505"/>
      <c r="S33" s="2505"/>
      <c r="T33" s="2505"/>
      <c r="U33" s="2505"/>
      <c r="V33" s="2505"/>
      <c r="W33" s="2505"/>
      <c r="X33" s="2505"/>
      <c r="Y33" s="2505"/>
      <c r="Z33" s="2505"/>
      <c r="AA33" s="2505"/>
      <c r="AB33" s="2505"/>
      <c r="AC33" s="2505"/>
      <c r="AD33" s="2505"/>
      <c r="AE33" s="2505"/>
      <c r="AF33" s="2505"/>
    </row>
    <row r="34" spans="1:32" s="2512" customFormat="1" ht="18" customHeight="1">
      <c r="A34" s="2502" t="s">
        <v>132</v>
      </c>
      <c r="B34" s="872">
        <v>1797</v>
      </c>
      <c r="C34" s="872">
        <v>750</v>
      </c>
      <c r="D34" s="872">
        <v>1</v>
      </c>
      <c r="E34" s="872">
        <v>565</v>
      </c>
      <c r="F34" s="872">
        <v>360</v>
      </c>
      <c r="G34" s="872">
        <v>1</v>
      </c>
      <c r="H34" s="872">
        <v>1232</v>
      </c>
      <c r="I34" s="872">
        <v>916</v>
      </c>
      <c r="J34" s="2513"/>
      <c r="K34" s="2513"/>
      <c r="L34" s="2513"/>
      <c r="M34" s="2513"/>
      <c r="N34" s="2513"/>
      <c r="O34" s="2513"/>
      <c r="P34" s="2513"/>
      <c r="Q34" s="2513"/>
      <c r="R34" s="2513"/>
      <c r="S34" s="2513"/>
      <c r="T34" s="2513"/>
      <c r="U34" s="2513"/>
      <c r="V34" s="2513"/>
      <c r="W34" s="2513"/>
      <c r="X34" s="2513"/>
      <c r="Y34" s="2513"/>
      <c r="Z34" s="2513"/>
      <c r="AA34" s="2513"/>
      <c r="AB34" s="2513"/>
      <c r="AC34" s="2513"/>
      <c r="AD34" s="2513"/>
      <c r="AE34" s="2513"/>
      <c r="AF34" s="2513"/>
    </row>
    <row r="35" spans="1:32" s="2504" customFormat="1" ht="15" customHeight="1">
      <c r="A35" s="2501" t="s">
        <v>216</v>
      </c>
      <c r="B35" s="1446">
        <v>1797</v>
      </c>
      <c r="C35" s="1446">
        <v>750</v>
      </c>
      <c r="D35" s="1446">
        <v>1</v>
      </c>
      <c r="E35" s="1446">
        <v>565</v>
      </c>
      <c r="F35" s="1446">
        <v>360</v>
      </c>
      <c r="G35" s="1446">
        <v>1</v>
      </c>
      <c r="H35" s="1446">
        <v>1232</v>
      </c>
      <c r="I35" s="1446">
        <v>916</v>
      </c>
      <c r="J35" s="2505"/>
      <c r="K35" s="2505"/>
      <c r="L35" s="2505"/>
      <c r="M35" s="2505"/>
      <c r="N35" s="2505"/>
      <c r="O35" s="2505"/>
      <c r="P35" s="2505"/>
      <c r="Q35" s="2505"/>
      <c r="R35" s="2505"/>
      <c r="S35" s="2505"/>
      <c r="T35" s="2505"/>
      <c r="U35" s="2505"/>
      <c r="V35" s="2505"/>
      <c r="W35" s="2505"/>
      <c r="X35" s="2505"/>
      <c r="Y35" s="2505"/>
      <c r="Z35" s="2505"/>
      <c r="AA35" s="2505"/>
      <c r="AB35" s="2505"/>
      <c r="AC35" s="2505"/>
      <c r="AD35" s="2505"/>
      <c r="AE35" s="2505"/>
      <c r="AF35" s="2505"/>
    </row>
    <row r="36" spans="1:32" ht="18" customHeight="1">
      <c r="A36" s="2502" t="s">
        <v>133</v>
      </c>
      <c r="B36" s="872">
        <v>539</v>
      </c>
      <c r="C36" s="872">
        <v>463</v>
      </c>
      <c r="D36" s="872">
        <v>1</v>
      </c>
      <c r="E36" s="872">
        <v>539</v>
      </c>
      <c r="F36" s="872">
        <v>235</v>
      </c>
      <c r="G36" s="872" t="s">
        <v>256</v>
      </c>
      <c r="H36" s="872" t="s">
        <v>256</v>
      </c>
      <c r="I36" s="872" t="s">
        <v>256</v>
      </c>
    </row>
    <row r="37" spans="1:32" s="2504" customFormat="1" ht="15" customHeight="1">
      <c r="A37" s="2501" t="s">
        <v>217</v>
      </c>
      <c r="B37" s="1446">
        <v>539</v>
      </c>
      <c r="C37" s="1446">
        <v>463</v>
      </c>
      <c r="D37" s="1446">
        <v>1</v>
      </c>
      <c r="E37" s="1446">
        <v>539</v>
      </c>
      <c r="F37" s="1446">
        <v>235</v>
      </c>
      <c r="G37" s="1446" t="s">
        <v>256</v>
      </c>
      <c r="H37" s="1446" t="s">
        <v>256</v>
      </c>
      <c r="I37" s="1446" t="s">
        <v>256</v>
      </c>
      <c r="J37" s="2505"/>
      <c r="K37" s="2505"/>
      <c r="L37" s="2505"/>
      <c r="M37" s="2505"/>
      <c r="N37" s="2505"/>
      <c r="O37" s="2505"/>
      <c r="P37" s="2505"/>
      <c r="Q37" s="2505"/>
      <c r="R37" s="2505"/>
      <c r="S37" s="2505"/>
      <c r="T37" s="2505"/>
      <c r="U37" s="2505"/>
      <c r="V37" s="2505"/>
      <c r="W37" s="2505"/>
      <c r="X37" s="2505"/>
      <c r="Y37" s="2505"/>
      <c r="Z37" s="2505"/>
      <c r="AA37" s="2505"/>
      <c r="AB37" s="2505"/>
      <c r="AC37" s="2505"/>
      <c r="AD37" s="2505"/>
      <c r="AE37" s="2505"/>
      <c r="AF37" s="2505"/>
    </row>
    <row r="38" spans="1:32" ht="20.100000000000001" customHeight="1">
      <c r="A38" s="2516" t="s">
        <v>391</v>
      </c>
      <c r="B38" s="327">
        <v>56504</v>
      </c>
      <c r="C38" s="327">
        <v>31832</v>
      </c>
      <c r="D38" s="327">
        <v>22</v>
      </c>
      <c r="E38" s="327">
        <v>14746</v>
      </c>
      <c r="F38" s="327">
        <v>7798</v>
      </c>
      <c r="G38" s="327">
        <v>31</v>
      </c>
      <c r="H38" s="327">
        <v>41758</v>
      </c>
      <c r="I38" s="327">
        <v>22126</v>
      </c>
    </row>
    <row r="39" spans="1:32" s="2512" customFormat="1" ht="24.95" customHeight="1">
      <c r="A39" s="2515" t="s">
        <v>251</v>
      </c>
      <c r="B39" s="319">
        <v>27871</v>
      </c>
      <c r="C39" s="319">
        <v>16522</v>
      </c>
      <c r="D39" s="319">
        <v>13</v>
      </c>
      <c r="E39" s="319">
        <v>8787</v>
      </c>
      <c r="F39" s="319">
        <v>4337</v>
      </c>
      <c r="G39" s="319">
        <v>15</v>
      </c>
      <c r="H39" s="319">
        <v>19084</v>
      </c>
      <c r="I39" s="319">
        <v>9497</v>
      </c>
      <c r="J39" s="2513"/>
      <c r="K39" s="2513"/>
      <c r="L39" s="2513"/>
      <c r="M39" s="2513"/>
      <c r="N39" s="2513"/>
      <c r="O39" s="2513"/>
      <c r="P39" s="2513"/>
      <c r="Q39" s="2513"/>
      <c r="R39" s="2513"/>
      <c r="S39" s="2513"/>
      <c r="T39" s="2513"/>
      <c r="U39" s="2513"/>
      <c r="V39" s="2513"/>
      <c r="W39" s="2513"/>
      <c r="X39" s="2513"/>
      <c r="Y39" s="2513"/>
      <c r="Z39" s="2513"/>
      <c r="AA39" s="2513"/>
      <c r="AB39" s="2513"/>
      <c r="AC39" s="2513"/>
      <c r="AD39" s="2513"/>
      <c r="AE39" s="2513"/>
      <c r="AF39" s="2513"/>
    </row>
    <row r="40" spans="1:32" s="2512" customFormat="1" ht="18" customHeight="1">
      <c r="A40" s="2502" t="s">
        <v>134</v>
      </c>
      <c r="B40" s="872">
        <v>1756</v>
      </c>
      <c r="C40" s="872">
        <v>1022</v>
      </c>
      <c r="D40" s="872">
        <v>1</v>
      </c>
      <c r="E40" s="872">
        <v>1157</v>
      </c>
      <c r="F40" s="872">
        <v>811</v>
      </c>
      <c r="G40" s="872">
        <v>1</v>
      </c>
      <c r="H40" s="872">
        <v>599</v>
      </c>
      <c r="I40" s="872">
        <v>371</v>
      </c>
      <c r="J40" s="2513"/>
      <c r="K40" s="2513"/>
      <c r="L40" s="2513"/>
      <c r="M40" s="2513"/>
      <c r="N40" s="2513"/>
      <c r="O40" s="2513"/>
      <c r="P40" s="2513"/>
      <c r="Q40" s="2513"/>
      <c r="R40" s="2513"/>
      <c r="S40" s="2513"/>
      <c r="T40" s="2513"/>
      <c r="U40" s="2513"/>
      <c r="V40" s="2513"/>
      <c r="W40" s="2513"/>
      <c r="X40" s="2513"/>
      <c r="Y40" s="2513"/>
      <c r="Z40" s="2513"/>
      <c r="AA40" s="2513"/>
      <c r="AB40" s="2513"/>
      <c r="AC40" s="2513"/>
      <c r="AD40" s="2513"/>
      <c r="AE40" s="2513"/>
      <c r="AF40" s="2513"/>
    </row>
    <row r="41" spans="1:32" s="2504" customFormat="1" ht="15" customHeight="1">
      <c r="A41" s="906" t="s">
        <v>237</v>
      </c>
      <c r="B41" s="1446">
        <v>1756</v>
      </c>
      <c r="C41" s="1446">
        <v>1022</v>
      </c>
      <c r="D41" s="1446">
        <v>1</v>
      </c>
      <c r="E41" s="1446">
        <v>1157</v>
      </c>
      <c r="F41" s="1446">
        <v>811</v>
      </c>
      <c r="G41" s="1446">
        <v>1</v>
      </c>
      <c r="H41" s="1446">
        <v>599</v>
      </c>
      <c r="I41" s="1446">
        <v>371</v>
      </c>
      <c r="J41" s="2505"/>
      <c r="K41" s="2505"/>
      <c r="L41" s="2505"/>
      <c r="M41" s="2505"/>
      <c r="N41" s="2505"/>
      <c r="O41" s="2505"/>
      <c r="P41" s="2505"/>
      <c r="Q41" s="2505"/>
      <c r="R41" s="2505"/>
      <c r="S41" s="2505"/>
      <c r="T41" s="2505"/>
      <c r="U41" s="2505"/>
      <c r="V41" s="2505"/>
      <c r="W41" s="2505"/>
      <c r="X41" s="2505"/>
      <c r="Y41" s="2505"/>
      <c r="Z41" s="2505"/>
      <c r="AA41" s="2505"/>
      <c r="AB41" s="2505"/>
      <c r="AC41" s="2505"/>
      <c r="AD41" s="2505"/>
      <c r="AE41" s="2505"/>
      <c r="AF41" s="2505"/>
    </row>
    <row r="42" spans="1:32" s="2504" customFormat="1" ht="15" customHeight="1">
      <c r="A42" s="2514" t="s">
        <v>218</v>
      </c>
      <c r="B42" s="327">
        <v>1756</v>
      </c>
      <c r="C42" s="327">
        <v>1022</v>
      </c>
      <c r="D42" s="327">
        <v>1</v>
      </c>
      <c r="E42" s="327">
        <v>1157</v>
      </c>
      <c r="F42" s="327">
        <v>811</v>
      </c>
      <c r="G42" s="327">
        <v>1</v>
      </c>
      <c r="H42" s="327">
        <v>599</v>
      </c>
      <c r="I42" s="327">
        <v>371</v>
      </c>
      <c r="J42" s="2505"/>
      <c r="K42" s="2505"/>
      <c r="L42" s="2505"/>
      <c r="M42" s="2505"/>
      <c r="N42" s="2505"/>
      <c r="O42" s="2505"/>
      <c r="P42" s="2505"/>
      <c r="Q42" s="2505"/>
      <c r="R42" s="2505"/>
      <c r="S42" s="2505"/>
      <c r="T42" s="2505"/>
      <c r="U42" s="2505"/>
      <c r="V42" s="2505"/>
      <c r="W42" s="2505"/>
      <c r="X42" s="2505"/>
      <c r="Y42" s="2505"/>
      <c r="Z42" s="2505"/>
      <c r="AA42" s="2505"/>
      <c r="AB42" s="2505"/>
      <c r="AC42" s="2505"/>
      <c r="AD42" s="2505"/>
      <c r="AE42" s="2505"/>
      <c r="AF42" s="2505"/>
    </row>
    <row r="43" spans="1:32" s="2512" customFormat="1" ht="18" customHeight="1">
      <c r="A43" s="2507" t="s">
        <v>135</v>
      </c>
      <c r="B43" s="319">
        <v>1004</v>
      </c>
      <c r="C43" s="319">
        <v>662</v>
      </c>
      <c r="D43" s="319">
        <v>1</v>
      </c>
      <c r="E43" s="319">
        <v>591</v>
      </c>
      <c r="F43" s="319">
        <v>298</v>
      </c>
      <c r="G43" s="319">
        <v>1</v>
      </c>
      <c r="H43" s="319">
        <v>413</v>
      </c>
      <c r="I43" s="319" t="s">
        <v>256</v>
      </c>
      <c r="J43" s="2513"/>
      <c r="K43" s="2513"/>
      <c r="L43" s="2513"/>
      <c r="M43" s="2513"/>
      <c r="N43" s="2513"/>
      <c r="O43" s="2513"/>
      <c r="P43" s="2513"/>
      <c r="Q43" s="2513"/>
      <c r="R43" s="2513"/>
      <c r="S43" s="2513"/>
      <c r="T43" s="2513"/>
      <c r="U43" s="2513"/>
      <c r="V43" s="2513"/>
      <c r="W43" s="2513"/>
      <c r="X43" s="2513"/>
      <c r="Y43" s="2513"/>
      <c r="Z43" s="2513"/>
      <c r="AA43" s="2513"/>
      <c r="AB43" s="2513"/>
      <c r="AC43" s="2513"/>
      <c r="AD43" s="2513"/>
      <c r="AE43" s="2513"/>
      <c r="AF43" s="2513"/>
    </row>
    <row r="44" spans="1:32" s="2504" customFormat="1" ht="15" customHeight="1">
      <c r="A44" s="2506" t="s">
        <v>219</v>
      </c>
      <c r="B44" s="1443">
        <v>1004</v>
      </c>
      <c r="C44" s="1443">
        <v>662</v>
      </c>
      <c r="D44" s="1443">
        <v>1</v>
      </c>
      <c r="E44" s="1443">
        <v>591</v>
      </c>
      <c r="F44" s="1443">
        <v>298</v>
      </c>
      <c r="G44" s="1443">
        <v>1</v>
      </c>
      <c r="H44" s="1443">
        <v>413</v>
      </c>
      <c r="I44" s="1443" t="s">
        <v>256</v>
      </c>
      <c r="J44" s="2505"/>
      <c r="K44" s="2505"/>
      <c r="L44" s="2505"/>
      <c r="M44" s="2505"/>
      <c r="N44" s="2505"/>
      <c r="O44" s="2505"/>
      <c r="P44" s="2505"/>
      <c r="Q44" s="2505"/>
      <c r="R44" s="2505"/>
      <c r="S44" s="2505"/>
      <c r="T44" s="2505"/>
      <c r="U44" s="2505"/>
      <c r="V44" s="2505"/>
      <c r="W44" s="2505"/>
      <c r="X44" s="2505"/>
      <c r="Y44" s="2505"/>
      <c r="Z44" s="2505"/>
      <c r="AA44" s="2505"/>
      <c r="AB44" s="2505"/>
      <c r="AC44" s="2505"/>
      <c r="AD44" s="2505"/>
      <c r="AE44" s="2505"/>
      <c r="AF44" s="2505"/>
    </row>
    <row r="45" spans="1:32" s="2512" customFormat="1" ht="15.95" customHeight="1">
      <c r="A45" s="2502" t="s">
        <v>136</v>
      </c>
      <c r="B45" s="872">
        <v>1867</v>
      </c>
      <c r="C45" s="872">
        <v>1186</v>
      </c>
      <c r="D45" s="872">
        <v>3</v>
      </c>
      <c r="E45" s="872">
        <v>1867</v>
      </c>
      <c r="F45" s="872">
        <v>957</v>
      </c>
      <c r="G45" s="872" t="s">
        <v>256</v>
      </c>
      <c r="H45" s="872" t="s">
        <v>256</v>
      </c>
      <c r="I45" s="872" t="s">
        <v>256</v>
      </c>
      <c r="J45" s="2513"/>
      <c r="K45" s="2513"/>
      <c r="L45" s="2513"/>
      <c r="M45" s="2513"/>
      <c r="N45" s="2513"/>
      <c r="O45" s="2513"/>
      <c r="P45" s="2513"/>
      <c r="Q45" s="2513"/>
      <c r="R45" s="2513"/>
      <c r="S45" s="2513"/>
      <c r="T45" s="2513"/>
      <c r="U45" s="2513"/>
      <c r="V45" s="2513"/>
      <c r="W45" s="2513"/>
      <c r="X45" s="2513"/>
      <c r="Y45" s="2513"/>
      <c r="Z45" s="2513"/>
      <c r="AA45" s="2513"/>
      <c r="AB45" s="2513"/>
      <c r="AC45" s="2513"/>
      <c r="AD45" s="2513"/>
      <c r="AE45" s="2513"/>
      <c r="AF45" s="2513"/>
    </row>
    <row r="46" spans="1:32" s="2504" customFormat="1" ht="12.95" customHeight="1">
      <c r="A46" s="2501" t="s">
        <v>221</v>
      </c>
      <c r="B46" s="1446">
        <v>1867</v>
      </c>
      <c r="C46" s="1446">
        <v>1186</v>
      </c>
      <c r="D46" s="1446">
        <v>3</v>
      </c>
      <c r="E46" s="1446">
        <v>1867</v>
      </c>
      <c r="F46" s="1446">
        <v>957</v>
      </c>
      <c r="G46" s="1446" t="s">
        <v>256</v>
      </c>
      <c r="H46" s="1446" t="s">
        <v>256</v>
      </c>
      <c r="I46" s="1446" t="s">
        <v>256</v>
      </c>
      <c r="J46" s="2505"/>
      <c r="K46" s="2505"/>
      <c r="L46" s="2505"/>
      <c r="M46" s="2505"/>
      <c r="N46" s="2505"/>
      <c r="O46" s="2505"/>
      <c r="P46" s="2505"/>
      <c r="Q46" s="2505"/>
      <c r="R46" s="2505"/>
      <c r="S46" s="2505"/>
      <c r="T46" s="2505"/>
      <c r="U46" s="2505"/>
      <c r="V46" s="2505"/>
      <c r="W46" s="2505"/>
      <c r="X46" s="2505"/>
      <c r="Y46" s="2505"/>
      <c r="Z46" s="2505"/>
      <c r="AA46" s="2505"/>
      <c r="AB46" s="2505"/>
      <c r="AC46" s="2505"/>
      <c r="AD46" s="2505"/>
      <c r="AE46" s="2505"/>
      <c r="AF46" s="2505"/>
    </row>
    <row r="47" spans="1:32" s="2494" customFormat="1" ht="15.95" customHeight="1">
      <c r="A47" s="2502" t="s">
        <v>137</v>
      </c>
      <c r="B47" s="872">
        <v>2098</v>
      </c>
      <c r="C47" s="872">
        <v>693</v>
      </c>
      <c r="D47" s="872">
        <v>1</v>
      </c>
      <c r="E47" s="872">
        <v>758</v>
      </c>
      <c r="F47" s="872">
        <v>521</v>
      </c>
      <c r="G47" s="872">
        <v>2</v>
      </c>
      <c r="H47" s="872">
        <v>1340</v>
      </c>
      <c r="I47" s="872">
        <v>943</v>
      </c>
      <c r="J47" s="2495"/>
      <c r="K47" s="2495"/>
      <c r="L47" s="2495"/>
      <c r="M47" s="2495"/>
      <c r="N47" s="2495"/>
      <c r="O47" s="2495"/>
      <c r="P47" s="2495"/>
      <c r="Q47" s="2495"/>
      <c r="R47" s="2495"/>
      <c r="S47" s="2495"/>
      <c r="T47" s="2495"/>
      <c r="U47" s="2495"/>
      <c r="V47" s="2495"/>
      <c r="W47" s="2495"/>
      <c r="X47" s="2495"/>
      <c r="Y47" s="2495"/>
      <c r="Z47" s="2495"/>
      <c r="AA47" s="2495"/>
      <c r="AB47" s="2495"/>
      <c r="AC47" s="2495"/>
      <c r="AD47" s="2495"/>
      <c r="AE47" s="2495"/>
      <c r="AF47" s="2495"/>
    </row>
    <row r="48" spans="1:32" s="2504" customFormat="1" ht="12.95" customHeight="1">
      <c r="A48" s="2501" t="s">
        <v>222</v>
      </c>
      <c r="B48" s="1446">
        <v>2098</v>
      </c>
      <c r="C48" s="1446">
        <v>693</v>
      </c>
      <c r="D48" s="1446">
        <v>1</v>
      </c>
      <c r="E48" s="1446">
        <v>758</v>
      </c>
      <c r="F48" s="1446">
        <v>521</v>
      </c>
      <c r="G48" s="1446">
        <v>2</v>
      </c>
      <c r="H48" s="1446">
        <v>1340</v>
      </c>
      <c r="I48" s="1446">
        <v>943</v>
      </c>
      <c r="J48" s="2505"/>
      <c r="K48" s="2505"/>
      <c r="L48" s="2505"/>
      <c r="M48" s="2505"/>
      <c r="N48" s="2505"/>
      <c r="O48" s="2505"/>
      <c r="P48" s="2505"/>
      <c r="Q48" s="2505"/>
      <c r="R48" s="2505"/>
      <c r="S48" s="2505"/>
      <c r="T48" s="2505"/>
      <c r="U48" s="2505"/>
      <c r="V48" s="2505"/>
      <c r="W48" s="2505"/>
      <c r="X48" s="2505"/>
      <c r="Y48" s="2505"/>
      <c r="Z48" s="2505"/>
      <c r="AA48" s="2505"/>
      <c r="AB48" s="2505"/>
      <c r="AC48" s="2505"/>
      <c r="AD48" s="2505"/>
      <c r="AE48" s="2505"/>
      <c r="AF48" s="2505"/>
    </row>
    <row r="49" spans="1:32" s="2494" customFormat="1" ht="15.95" customHeight="1">
      <c r="A49" s="2502" t="s">
        <v>138</v>
      </c>
      <c r="B49" s="872">
        <v>2180</v>
      </c>
      <c r="C49" s="872">
        <v>1741</v>
      </c>
      <c r="D49" s="872">
        <v>1</v>
      </c>
      <c r="E49" s="872">
        <v>1117</v>
      </c>
      <c r="F49" s="872">
        <v>269</v>
      </c>
      <c r="G49" s="872">
        <v>1</v>
      </c>
      <c r="H49" s="872">
        <v>1063</v>
      </c>
      <c r="I49" s="872">
        <v>565</v>
      </c>
      <c r="J49" s="2495"/>
      <c r="K49" s="2495"/>
      <c r="L49" s="2495"/>
      <c r="M49" s="2495"/>
      <c r="N49" s="2495"/>
      <c r="O49" s="2495"/>
      <c r="P49" s="2495"/>
      <c r="Q49" s="2495"/>
      <c r="R49" s="2495"/>
      <c r="S49" s="2495"/>
      <c r="T49" s="2495"/>
      <c r="U49" s="2495"/>
      <c r="V49" s="2495"/>
      <c r="W49" s="2495"/>
      <c r="X49" s="2495"/>
      <c r="Y49" s="2495"/>
      <c r="Z49" s="2495"/>
      <c r="AA49" s="2495"/>
      <c r="AB49" s="2495"/>
      <c r="AC49" s="2495"/>
      <c r="AD49" s="2495"/>
      <c r="AE49" s="2495"/>
      <c r="AF49" s="2495"/>
    </row>
    <row r="50" spans="1:32" s="2504" customFormat="1" ht="12.95" customHeight="1">
      <c r="A50" s="2501" t="s">
        <v>223</v>
      </c>
      <c r="B50" s="1446">
        <v>1063</v>
      </c>
      <c r="C50" s="1446">
        <v>930</v>
      </c>
      <c r="D50" s="1446" t="s">
        <v>256</v>
      </c>
      <c r="E50" s="1446" t="s">
        <v>256</v>
      </c>
      <c r="F50" s="1446" t="s">
        <v>256</v>
      </c>
      <c r="G50" s="1446">
        <v>1</v>
      </c>
      <c r="H50" s="1446">
        <v>1063</v>
      </c>
      <c r="I50" s="1446">
        <v>565</v>
      </c>
      <c r="J50" s="2505"/>
      <c r="K50" s="2505"/>
      <c r="L50" s="2505"/>
      <c r="M50" s="2505"/>
      <c r="N50" s="2505"/>
      <c r="O50" s="2505"/>
      <c r="P50" s="2505"/>
      <c r="Q50" s="2505"/>
      <c r="R50" s="2505"/>
      <c r="S50" s="2505"/>
      <c r="T50" s="2505"/>
      <c r="U50" s="2505"/>
      <c r="V50" s="2505"/>
      <c r="W50" s="2505"/>
      <c r="X50" s="2505"/>
      <c r="Y50" s="2505"/>
      <c r="Z50" s="2505"/>
      <c r="AA50" s="2505"/>
      <c r="AB50" s="2505"/>
      <c r="AC50" s="2505"/>
      <c r="AD50" s="2505"/>
      <c r="AE50" s="2505"/>
      <c r="AF50" s="2505"/>
    </row>
    <row r="51" spans="1:32" ht="12.95" customHeight="1">
      <c r="A51" s="2498" t="s">
        <v>69</v>
      </c>
      <c r="B51" s="327">
        <v>1117</v>
      </c>
      <c r="C51" s="327">
        <v>811</v>
      </c>
      <c r="D51" s="327">
        <v>1</v>
      </c>
      <c r="E51" s="327">
        <v>1117</v>
      </c>
      <c r="F51" s="327">
        <v>269</v>
      </c>
      <c r="G51" s="327" t="s">
        <v>256</v>
      </c>
      <c r="H51" s="327" t="s">
        <v>256</v>
      </c>
      <c r="I51" s="327" t="s">
        <v>256</v>
      </c>
    </row>
    <row r="52" spans="1:32" s="2494" customFormat="1" ht="15.95" customHeight="1">
      <c r="A52" s="2507" t="s">
        <v>139</v>
      </c>
      <c r="B52" s="319">
        <v>2249</v>
      </c>
      <c r="C52" s="319">
        <v>1078</v>
      </c>
      <c r="D52" s="319">
        <v>4</v>
      </c>
      <c r="E52" s="319">
        <v>2249</v>
      </c>
      <c r="F52" s="319">
        <v>913</v>
      </c>
      <c r="G52" s="319" t="s">
        <v>256</v>
      </c>
      <c r="H52" s="319" t="s">
        <v>256</v>
      </c>
      <c r="I52" s="319" t="s">
        <v>256</v>
      </c>
      <c r="J52" s="2495"/>
      <c r="K52" s="2495"/>
      <c r="L52" s="2495"/>
      <c r="M52" s="2495"/>
      <c r="N52" s="2495"/>
      <c r="O52" s="2495"/>
      <c r="P52" s="2495"/>
      <c r="Q52" s="2495"/>
      <c r="R52" s="2495"/>
      <c r="S52" s="2495"/>
      <c r="T52" s="2495"/>
      <c r="U52" s="2495"/>
      <c r="V52" s="2495"/>
      <c r="W52" s="2495"/>
      <c r="X52" s="2495"/>
      <c r="Y52" s="2495"/>
      <c r="Z52" s="2495"/>
      <c r="AA52" s="2495"/>
      <c r="AB52" s="2495"/>
      <c r="AC52" s="2495"/>
      <c r="AD52" s="2495"/>
      <c r="AE52" s="2495"/>
      <c r="AF52" s="2495"/>
    </row>
    <row r="53" spans="1:32" s="2504" customFormat="1" ht="12.95" customHeight="1">
      <c r="A53" s="2506" t="s">
        <v>224</v>
      </c>
      <c r="B53" s="1443">
        <v>1319</v>
      </c>
      <c r="C53" s="1443">
        <v>853</v>
      </c>
      <c r="D53" s="1443">
        <v>3</v>
      </c>
      <c r="E53" s="1443">
        <v>1319</v>
      </c>
      <c r="F53" s="1443">
        <v>563</v>
      </c>
      <c r="G53" s="1443" t="s">
        <v>256</v>
      </c>
      <c r="H53" s="1443" t="s">
        <v>256</v>
      </c>
      <c r="I53" s="1443" t="s">
        <v>256</v>
      </c>
      <c r="J53" s="2505"/>
      <c r="K53" s="2505"/>
      <c r="L53" s="2505"/>
      <c r="M53" s="2505"/>
      <c r="N53" s="2505"/>
      <c r="O53" s="2505"/>
      <c r="P53" s="2505"/>
      <c r="Q53" s="2505"/>
      <c r="R53" s="2505"/>
      <c r="S53" s="2505"/>
      <c r="T53" s="2505"/>
      <c r="U53" s="2505"/>
      <c r="V53" s="2505"/>
      <c r="W53" s="2505"/>
      <c r="X53" s="2505"/>
      <c r="Y53" s="2505"/>
      <c r="Z53" s="2505"/>
      <c r="AA53" s="2505"/>
      <c r="AB53" s="2505"/>
      <c r="AC53" s="2505"/>
      <c r="AD53" s="2505"/>
      <c r="AE53" s="2505"/>
      <c r="AF53" s="2505"/>
    </row>
    <row r="54" spans="1:32" ht="12.95" customHeight="1">
      <c r="A54" s="2511" t="s">
        <v>95</v>
      </c>
      <c r="B54" s="328">
        <v>930</v>
      </c>
      <c r="C54" s="328">
        <v>225</v>
      </c>
      <c r="D54" s="328">
        <v>1</v>
      </c>
      <c r="E54" s="328">
        <v>930</v>
      </c>
      <c r="F54" s="328">
        <v>350</v>
      </c>
      <c r="G54" s="328" t="s">
        <v>256</v>
      </c>
      <c r="H54" s="328" t="s">
        <v>256</v>
      </c>
      <c r="I54" s="328" t="s">
        <v>256</v>
      </c>
    </row>
    <row r="55" spans="1:32" s="2494" customFormat="1" ht="15.95" customHeight="1">
      <c r="A55" s="2502" t="s">
        <v>140</v>
      </c>
      <c r="B55" s="872">
        <v>4064</v>
      </c>
      <c r="C55" s="872">
        <v>2208</v>
      </c>
      <c r="D55" s="872" t="s">
        <v>256</v>
      </c>
      <c r="E55" s="872" t="s">
        <v>256</v>
      </c>
      <c r="F55" s="872" t="s">
        <v>256</v>
      </c>
      <c r="G55" s="872">
        <v>4</v>
      </c>
      <c r="H55" s="872">
        <v>4064</v>
      </c>
      <c r="I55" s="872">
        <v>1611</v>
      </c>
      <c r="J55" s="2495"/>
      <c r="K55" s="2495"/>
      <c r="L55" s="2495"/>
      <c r="M55" s="2495"/>
      <c r="N55" s="2495"/>
      <c r="O55" s="2495"/>
      <c r="P55" s="2495"/>
      <c r="Q55" s="2495"/>
      <c r="R55" s="2495"/>
      <c r="S55" s="2495"/>
      <c r="T55" s="2495"/>
      <c r="U55" s="2495"/>
      <c r="V55" s="2495"/>
      <c r="W55" s="2495"/>
      <c r="X55" s="2495"/>
      <c r="Y55" s="2495"/>
      <c r="Z55" s="2495"/>
      <c r="AA55" s="2495"/>
      <c r="AB55" s="2495"/>
      <c r="AC55" s="2495"/>
      <c r="AD55" s="2495"/>
      <c r="AE55" s="2495"/>
      <c r="AF55" s="2495"/>
    </row>
    <row r="56" spans="1:32" s="2504" customFormat="1" ht="12.95" customHeight="1">
      <c r="A56" s="2501" t="s">
        <v>225</v>
      </c>
      <c r="B56" s="1446">
        <v>604</v>
      </c>
      <c r="C56" s="1446">
        <v>171</v>
      </c>
      <c r="D56" s="1446" t="s">
        <v>256</v>
      </c>
      <c r="E56" s="1446" t="s">
        <v>256</v>
      </c>
      <c r="F56" s="1446" t="s">
        <v>256</v>
      </c>
      <c r="G56" s="1446">
        <v>1</v>
      </c>
      <c r="H56" s="1446">
        <v>604</v>
      </c>
      <c r="I56" s="1446">
        <v>397</v>
      </c>
      <c r="J56" s="2505"/>
      <c r="K56" s="2505"/>
      <c r="L56" s="2505"/>
      <c r="M56" s="2505"/>
      <c r="N56" s="2505"/>
      <c r="O56" s="2505"/>
      <c r="P56" s="2505"/>
      <c r="Q56" s="2505"/>
      <c r="R56" s="2505"/>
      <c r="S56" s="2505"/>
      <c r="T56" s="2505"/>
      <c r="U56" s="2505"/>
      <c r="V56" s="2505"/>
      <c r="W56" s="2505"/>
      <c r="X56" s="2505"/>
      <c r="Y56" s="2505"/>
      <c r="Z56" s="2505"/>
      <c r="AA56" s="2505"/>
      <c r="AB56" s="2505"/>
      <c r="AC56" s="2505"/>
      <c r="AD56" s="2505"/>
      <c r="AE56" s="2505"/>
      <c r="AF56" s="2505"/>
    </row>
    <row r="57" spans="1:32" ht="12.95" customHeight="1">
      <c r="A57" s="2498" t="s">
        <v>89</v>
      </c>
      <c r="B57" s="327">
        <v>504</v>
      </c>
      <c r="C57" s="327">
        <v>335</v>
      </c>
      <c r="D57" s="327" t="s">
        <v>256</v>
      </c>
      <c r="E57" s="327" t="s">
        <v>256</v>
      </c>
      <c r="F57" s="327" t="s">
        <v>256</v>
      </c>
      <c r="G57" s="327">
        <v>1</v>
      </c>
      <c r="H57" s="327">
        <v>504</v>
      </c>
      <c r="I57" s="327">
        <v>262</v>
      </c>
    </row>
    <row r="58" spans="1:32" ht="12.95" customHeight="1">
      <c r="A58" s="2511" t="s">
        <v>226</v>
      </c>
      <c r="B58" s="328">
        <v>2956</v>
      </c>
      <c r="C58" s="328">
        <v>1702</v>
      </c>
      <c r="D58" s="328" t="s">
        <v>256</v>
      </c>
      <c r="E58" s="328" t="s">
        <v>256</v>
      </c>
      <c r="F58" s="328" t="s">
        <v>256</v>
      </c>
      <c r="G58" s="328">
        <v>2</v>
      </c>
      <c r="H58" s="328">
        <v>2956</v>
      </c>
      <c r="I58" s="328">
        <v>952</v>
      </c>
    </row>
    <row r="59" spans="1:32" s="2494" customFormat="1" ht="15.95" customHeight="1">
      <c r="A59" s="2502" t="s">
        <v>141</v>
      </c>
      <c r="B59" s="872">
        <v>12653</v>
      </c>
      <c r="C59" s="872">
        <v>7932</v>
      </c>
      <c r="D59" s="872">
        <v>2</v>
      </c>
      <c r="E59" s="872">
        <v>1048</v>
      </c>
      <c r="F59" s="872">
        <v>568</v>
      </c>
      <c r="G59" s="872">
        <v>6</v>
      </c>
      <c r="H59" s="872">
        <v>11605</v>
      </c>
      <c r="I59" s="872">
        <v>6007</v>
      </c>
      <c r="J59" s="2495"/>
      <c r="K59" s="2495"/>
      <c r="L59" s="2495"/>
      <c r="M59" s="2495"/>
      <c r="N59" s="2495"/>
      <c r="O59" s="2495"/>
      <c r="P59" s="2495"/>
      <c r="Q59" s="2495"/>
      <c r="R59" s="2495"/>
      <c r="S59" s="2495"/>
      <c r="T59" s="2495"/>
      <c r="U59" s="2495"/>
      <c r="V59" s="2495"/>
      <c r="W59" s="2495"/>
      <c r="X59" s="2495"/>
      <c r="Y59" s="2495"/>
      <c r="Z59" s="2495"/>
      <c r="AA59" s="2495"/>
      <c r="AB59" s="2495"/>
      <c r="AC59" s="2495"/>
      <c r="AD59" s="2495"/>
      <c r="AE59" s="2495"/>
      <c r="AF59" s="2495"/>
    </row>
    <row r="60" spans="1:32" s="2504" customFormat="1" ht="12.95" customHeight="1">
      <c r="A60" s="2501" t="s">
        <v>227</v>
      </c>
      <c r="B60" s="1446">
        <v>12203</v>
      </c>
      <c r="C60" s="1446">
        <v>7668</v>
      </c>
      <c r="D60" s="1446">
        <v>1</v>
      </c>
      <c r="E60" s="1446">
        <v>598</v>
      </c>
      <c r="F60" s="1446">
        <v>338</v>
      </c>
      <c r="G60" s="1446">
        <v>6</v>
      </c>
      <c r="H60" s="1446">
        <v>11605</v>
      </c>
      <c r="I60" s="1446">
        <v>6007</v>
      </c>
      <c r="J60" s="2505"/>
      <c r="K60" s="2505"/>
      <c r="L60" s="2505"/>
      <c r="M60" s="2505"/>
      <c r="N60" s="2505"/>
      <c r="O60" s="2505"/>
      <c r="P60" s="2505"/>
      <c r="Q60" s="2505"/>
      <c r="R60" s="2505"/>
      <c r="S60" s="2505"/>
      <c r="T60" s="2505"/>
      <c r="U60" s="2505"/>
      <c r="V60" s="2505"/>
      <c r="W60" s="2505"/>
      <c r="X60" s="2505"/>
      <c r="Y60" s="2505"/>
      <c r="Z60" s="2505"/>
      <c r="AA60" s="2505"/>
      <c r="AB60" s="2505"/>
      <c r="AC60" s="2505"/>
      <c r="AD60" s="2505"/>
      <c r="AE60" s="2505"/>
      <c r="AF60" s="2505"/>
    </row>
    <row r="61" spans="1:32" s="2509" customFormat="1" ht="12.95" customHeight="1">
      <c r="A61" s="2498" t="s">
        <v>59</v>
      </c>
      <c r="B61" s="327">
        <v>450</v>
      </c>
      <c r="C61" s="327">
        <v>264</v>
      </c>
      <c r="D61" s="327">
        <v>1</v>
      </c>
      <c r="E61" s="327">
        <v>450</v>
      </c>
      <c r="F61" s="327">
        <v>230</v>
      </c>
      <c r="G61" s="327" t="s">
        <v>256</v>
      </c>
      <c r="H61" s="327" t="s">
        <v>256</v>
      </c>
      <c r="I61" s="327" t="s">
        <v>256</v>
      </c>
      <c r="J61" s="2510"/>
      <c r="K61" s="2510"/>
      <c r="L61" s="2510"/>
      <c r="M61" s="2510"/>
      <c r="N61" s="2510"/>
      <c r="O61" s="2510"/>
      <c r="P61" s="2510"/>
      <c r="Q61" s="2510"/>
      <c r="R61" s="2510"/>
      <c r="S61" s="2510"/>
      <c r="T61" s="2510"/>
      <c r="U61" s="2510"/>
      <c r="V61" s="2510"/>
      <c r="W61" s="2510"/>
      <c r="X61" s="2510"/>
      <c r="Y61" s="2510"/>
      <c r="Z61" s="2510"/>
      <c r="AA61" s="2510"/>
      <c r="AB61" s="2510"/>
      <c r="AC61" s="2510"/>
      <c r="AD61" s="2510"/>
      <c r="AE61" s="2510"/>
      <c r="AF61" s="2510"/>
    </row>
    <row r="62" spans="1:32" s="2494" customFormat="1" ht="15.95" customHeight="1">
      <c r="A62" s="2497" t="s">
        <v>388</v>
      </c>
      <c r="B62" s="319">
        <v>28633</v>
      </c>
      <c r="C62" s="319">
        <v>15310</v>
      </c>
      <c r="D62" s="319">
        <v>9</v>
      </c>
      <c r="E62" s="319">
        <v>5959</v>
      </c>
      <c r="F62" s="319">
        <v>3461</v>
      </c>
      <c r="G62" s="319">
        <v>16</v>
      </c>
      <c r="H62" s="319">
        <v>22674</v>
      </c>
      <c r="I62" s="319">
        <v>12629</v>
      </c>
      <c r="J62" s="2495"/>
      <c r="K62" s="2495"/>
      <c r="L62" s="2495"/>
      <c r="M62" s="2495"/>
      <c r="N62" s="2495"/>
      <c r="O62" s="2495"/>
      <c r="P62" s="2495"/>
      <c r="Q62" s="2495"/>
      <c r="R62" s="2495"/>
      <c r="S62" s="2495"/>
      <c r="T62" s="2495"/>
      <c r="U62" s="2495"/>
      <c r="V62" s="2495"/>
      <c r="W62" s="2495"/>
      <c r="X62" s="2495"/>
      <c r="Y62" s="2495"/>
      <c r="Z62" s="2495"/>
      <c r="AA62" s="2495"/>
      <c r="AB62" s="2495"/>
      <c r="AC62" s="2495"/>
      <c r="AD62" s="2495"/>
      <c r="AE62" s="2495"/>
      <c r="AF62" s="2495"/>
    </row>
    <row r="63" spans="1:32" s="2494" customFormat="1" ht="15.95" customHeight="1">
      <c r="A63" s="2502" t="s">
        <v>142</v>
      </c>
      <c r="B63" s="872">
        <v>1080</v>
      </c>
      <c r="C63" s="872">
        <v>563</v>
      </c>
      <c r="D63" s="872" t="s">
        <v>256</v>
      </c>
      <c r="E63" s="872" t="s">
        <v>256</v>
      </c>
      <c r="F63" s="872" t="s">
        <v>256</v>
      </c>
      <c r="G63" s="872">
        <v>1</v>
      </c>
      <c r="H63" s="872">
        <v>1080</v>
      </c>
      <c r="I63" s="872">
        <v>536</v>
      </c>
      <c r="J63" s="2495"/>
      <c r="K63" s="2495"/>
      <c r="L63" s="2495"/>
      <c r="M63" s="2495"/>
      <c r="N63" s="2495"/>
      <c r="O63" s="2495"/>
      <c r="P63" s="2495"/>
      <c r="Q63" s="2495"/>
      <c r="R63" s="2495"/>
      <c r="S63" s="2495"/>
      <c r="T63" s="2495"/>
      <c r="U63" s="2495"/>
      <c r="V63" s="2495"/>
      <c r="W63" s="2495"/>
      <c r="X63" s="2495"/>
      <c r="Y63" s="2495"/>
      <c r="Z63" s="2495"/>
      <c r="AA63" s="2495"/>
      <c r="AB63" s="2495"/>
      <c r="AC63" s="2495"/>
      <c r="AD63" s="2495"/>
      <c r="AE63" s="2495"/>
      <c r="AF63" s="2495"/>
    </row>
    <row r="64" spans="1:32" s="2504" customFormat="1" ht="12.95" customHeight="1">
      <c r="A64" s="2501" t="s">
        <v>70</v>
      </c>
      <c r="B64" s="1446">
        <v>1080</v>
      </c>
      <c r="C64" s="1446">
        <v>563</v>
      </c>
      <c r="D64" s="1446" t="s">
        <v>256</v>
      </c>
      <c r="E64" s="1446" t="s">
        <v>256</v>
      </c>
      <c r="F64" s="1446" t="s">
        <v>256</v>
      </c>
      <c r="G64" s="1446">
        <v>1</v>
      </c>
      <c r="H64" s="1446">
        <v>1080</v>
      </c>
      <c r="I64" s="1446">
        <v>536</v>
      </c>
      <c r="J64" s="2505"/>
      <c r="K64" s="2505"/>
      <c r="L64" s="2505"/>
      <c r="M64" s="2505"/>
      <c r="N64" s="2505"/>
      <c r="O64" s="2505"/>
      <c r="P64" s="2505"/>
      <c r="Q64" s="2505"/>
      <c r="R64" s="2505"/>
      <c r="S64" s="2505"/>
      <c r="T64" s="2505"/>
      <c r="U64" s="2505"/>
      <c r="V64" s="2505"/>
      <c r="W64" s="2505"/>
      <c r="X64" s="2505"/>
      <c r="Y64" s="2505"/>
      <c r="Z64" s="2505"/>
      <c r="AA64" s="2505"/>
      <c r="AB64" s="2505"/>
      <c r="AC64" s="2505"/>
      <c r="AD64" s="2505"/>
      <c r="AE64" s="2505"/>
      <c r="AF64" s="2505"/>
    </row>
    <row r="65" spans="1:32" s="2494" customFormat="1" ht="15.95" customHeight="1">
      <c r="A65" s="2502" t="s">
        <v>143</v>
      </c>
      <c r="B65" s="872">
        <v>632</v>
      </c>
      <c r="C65" s="872">
        <v>275</v>
      </c>
      <c r="D65" s="872">
        <v>1</v>
      </c>
      <c r="E65" s="872">
        <v>632</v>
      </c>
      <c r="F65" s="872">
        <v>456</v>
      </c>
      <c r="G65" s="872" t="s">
        <v>256</v>
      </c>
      <c r="H65" s="872" t="s">
        <v>256</v>
      </c>
      <c r="I65" s="872" t="s">
        <v>256</v>
      </c>
      <c r="J65" s="2495"/>
      <c r="K65" s="2495"/>
      <c r="L65" s="2495"/>
      <c r="M65" s="2495"/>
      <c r="N65" s="2495"/>
      <c r="O65" s="2495"/>
      <c r="P65" s="2495"/>
      <c r="Q65" s="2495"/>
      <c r="R65" s="2495"/>
      <c r="S65" s="2495"/>
      <c r="T65" s="2495"/>
      <c r="U65" s="2495"/>
      <c r="V65" s="2495"/>
      <c r="W65" s="2495"/>
      <c r="X65" s="2495"/>
      <c r="Y65" s="2495"/>
      <c r="Z65" s="2495"/>
      <c r="AA65" s="2495"/>
      <c r="AB65" s="2495"/>
      <c r="AC65" s="2495"/>
      <c r="AD65" s="2495"/>
      <c r="AE65" s="2495"/>
      <c r="AF65" s="2495"/>
    </row>
    <row r="66" spans="1:32" s="2504" customFormat="1" ht="15" customHeight="1">
      <c r="A66" s="2501" t="s">
        <v>144</v>
      </c>
      <c r="B66" s="1446">
        <v>632</v>
      </c>
      <c r="C66" s="1446">
        <v>275</v>
      </c>
      <c r="D66" s="1446">
        <v>1</v>
      </c>
      <c r="E66" s="1446">
        <v>632</v>
      </c>
      <c r="F66" s="1446">
        <v>456</v>
      </c>
      <c r="G66" s="1446" t="s">
        <v>256</v>
      </c>
      <c r="H66" s="1446" t="s">
        <v>256</v>
      </c>
      <c r="I66" s="1446" t="s">
        <v>256</v>
      </c>
      <c r="J66" s="2505"/>
      <c r="K66" s="2505"/>
      <c r="L66" s="2505"/>
      <c r="M66" s="2505"/>
      <c r="N66" s="2505"/>
      <c r="O66" s="2505"/>
      <c r="P66" s="2505"/>
      <c r="Q66" s="2505"/>
      <c r="R66" s="2505"/>
      <c r="S66" s="2505"/>
      <c r="T66" s="2505"/>
      <c r="U66" s="2505"/>
      <c r="V66" s="2505"/>
      <c r="W66" s="2505"/>
      <c r="X66" s="2505"/>
      <c r="Y66" s="2505"/>
      <c r="Z66" s="2505"/>
      <c r="AA66" s="2505"/>
      <c r="AB66" s="2505"/>
      <c r="AC66" s="2505"/>
      <c r="AD66" s="2505"/>
      <c r="AE66" s="2505"/>
      <c r="AF66" s="2505"/>
    </row>
    <row r="67" spans="1:32" s="2509" customFormat="1" ht="12.95" customHeight="1">
      <c r="A67" s="2508" t="s">
        <v>145</v>
      </c>
      <c r="B67" s="327">
        <v>632</v>
      </c>
      <c r="C67" s="327">
        <v>275</v>
      </c>
      <c r="D67" s="327">
        <v>1</v>
      </c>
      <c r="E67" s="327">
        <v>632</v>
      </c>
      <c r="F67" s="327">
        <v>456</v>
      </c>
      <c r="G67" s="327" t="s">
        <v>256</v>
      </c>
      <c r="H67" s="327" t="s">
        <v>256</v>
      </c>
      <c r="I67" s="327" t="s">
        <v>256</v>
      </c>
      <c r="J67" s="2510"/>
      <c r="K67" s="2510"/>
      <c r="L67" s="2510"/>
      <c r="M67" s="2510"/>
      <c r="N67" s="2510"/>
      <c r="O67" s="2510"/>
      <c r="P67" s="2510"/>
      <c r="Q67" s="2510"/>
      <c r="R67" s="2510"/>
      <c r="S67" s="2510"/>
      <c r="T67" s="2510"/>
      <c r="U67" s="2510"/>
      <c r="V67" s="2510"/>
      <c r="W67" s="2510"/>
      <c r="X67" s="2510"/>
      <c r="Y67" s="2510"/>
      <c r="Z67" s="2510"/>
      <c r="AA67" s="2510"/>
      <c r="AB67" s="2510"/>
      <c r="AC67" s="2510"/>
      <c r="AD67" s="2510"/>
      <c r="AE67" s="2510"/>
      <c r="AF67" s="2510"/>
    </row>
    <row r="68" spans="1:32" s="2494" customFormat="1" ht="15.95" customHeight="1">
      <c r="A68" s="2507" t="s">
        <v>147</v>
      </c>
      <c r="B68" s="319">
        <v>579</v>
      </c>
      <c r="C68" s="319">
        <v>291</v>
      </c>
      <c r="D68" s="319" t="s">
        <v>256</v>
      </c>
      <c r="E68" s="319" t="s">
        <v>256</v>
      </c>
      <c r="F68" s="319" t="s">
        <v>256</v>
      </c>
      <c r="G68" s="319">
        <v>1</v>
      </c>
      <c r="H68" s="319">
        <v>579</v>
      </c>
      <c r="I68" s="319" t="s">
        <v>256</v>
      </c>
      <c r="J68" s="2495"/>
      <c r="K68" s="2495"/>
      <c r="L68" s="2495"/>
      <c r="M68" s="2495"/>
      <c r="N68" s="2495"/>
      <c r="O68" s="2495"/>
      <c r="P68" s="2495"/>
      <c r="Q68" s="2495"/>
      <c r="R68" s="2495"/>
      <c r="S68" s="2495"/>
      <c r="T68" s="2495"/>
      <c r="U68" s="2495"/>
      <c r="V68" s="2495"/>
      <c r="W68" s="2495"/>
      <c r="X68" s="2495"/>
      <c r="Y68" s="2495"/>
      <c r="Z68" s="2495"/>
      <c r="AA68" s="2495"/>
      <c r="AB68" s="2495"/>
      <c r="AC68" s="2495"/>
      <c r="AD68" s="2495"/>
      <c r="AE68" s="2495"/>
      <c r="AF68" s="2495"/>
    </row>
    <row r="69" spans="1:32" s="2504" customFormat="1" ht="12.95" customHeight="1">
      <c r="A69" s="2506" t="s">
        <v>228</v>
      </c>
      <c r="B69" s="1443">
        <v>579</v>
      </c>
      <c r="C69" s="1443">
        <v>291</v>
      </c>
      <c r="D69" s="1443" t="s">
        <v>256</v>
      </c>
      <c r="E69" s="1443" t="s">
        <v>256</v>
      </c>
      <c r="F69" s="1443" t="s">
        <v>256</v>
      </c>
      <c r="G69" s="1443">
        <v>1</v>
      </c>
      <c r="H69" s="1443">
        <v>579</v>
      </c>
      <c r="I69" s="1443" t="s">
        <v>256</v>
      </c>
      <c r="J69" s="2505"/>
      <c r="K69" s="2505"/>
      <c r="L69" s="2505"/>
      <c r="M69" s="2505"/>
      <c r="N69" s="2505"/>
      <c r="O69" s="2505"/>
      <c r="P69" s="2505"/>
      <c r="Q69" s="2505"/>
      <c r="R69" s="2505"/>
      <c r="S69" s="2505"/>
      <c r="T69" s="2505"/>
      <c r="U69" s="2505"/>
      <c r="V69" s="2505"/>
      <c r="W69" s="2505"/>
      <c r="X69" s="2505"/>
      <c r="Y69" s="2505"/>
      <c r="Z69" s="2505"/>
      <c r="AA69" s="2505"/>
      <c r="AB69" s="2505"/>
      <c r="AC69" s="2505"/>
      <c r="AD69" s="2505"/>
      <c r="AE69" s="2505"/>
      <c r="AF69" s="2505"/>
    </row>
    <row r="70" spans="1:32" s="2494" customFormat="1" ht="15.95" customHeight="1">
      <c r="A70" s="2507" t="s">
        <v>148</v>
      </c>
      <c r="B70" s="319">
        <v>1686</v>
      </c>
      <c r="C70" s="319">
        <v>1002</v>
      </c>
      <c r="D70" s="319">
        <v>2</v>
      </c>
      <c r="E70" s="319">
        <v>1231</v>
      </c>
      <c r="F70" s="319">
        <v>592</v>
      </c>
      <c r="G70" s="319">
        <v>1</v>
      </c>
      <c r="H70" s="319">
        <v>455</v>
      </c>
      <c r="I70" s="319">
        <v>319</v>
      </c>
      <c r="J70" s="2495"/>
      <c r="K70" s="2495"/>
      <c r="L70" s="2495"/>
      <c r="M70" s="2495"/>
      <c r="N70" s="2495"/>
      <c r="O70" s="2495"/>
      <c r="P70" s="2495"/>
      <c r="Q70" s="2495"/>
      <c r="R70" s="2495"/>
      <c r="S70" s="2495"/>
      <c r="T70" s="2495"/>
      <c r="U70" s="2495"/>
      <c r="V70" s="2495"/>
      <c r="W70" s="2495"/>
      <c r="X70" s="2495"/>
      <c r="Y70" s="2495"/>
      <c r="Z70" s="2495"/>
      <c r="AA70" s="2495"/>
      <c r="AB70" s="2495"/>
      <c r="AC70" s="2495"/>
      <c r="AD70" s="2495"/>
      <c r="AE70" s="2495"/>
      <c r="AF70" s="2495"/>
    </row>
    <row r="71" spans="1:32" s="2504" customFormat="1" ht="12.95" customHeight="1">
      <c r="A71" s="2506" t="s">
        <v>229</v>
      </c>
      <c r="B71" s="327">
        <v>1686</v>
      </c>
      <c r="C71" s="327">
        <v>1002</v>
      </c>
      <c r="D71" s="327">
        <v>2</v>
      </c>
      <c r="E71" s="327">
        <v>1231</v>
      </c>
      <c r="F71" s="327">
        <v>592</v>
      </c>
      <c r="G71" s="327">
        <v>1</v>
      </c>
      <c r="H71" s="327">
        <v>455</v>
      </c>
      <c r="I71" s="327">
        <v>319</v>
      </c>
      <c r="J71" s="2505"/>
      <c r="K71" s="2505"/>
      <c r="L71" s="2505"/>
      <c r="M71" s="2505"/>
      <c r="N71" s="2505"/>
      <c r="O71" s="2505"/>
      <c r="P71" s="2505"/>
      <c r="Q71" s="2505"/>
      <c r="R71" s="2505"/>
      <c r="S71" s="2505"/>
      <c r="T71" s="2505"/>
      <c r="U71" s="2505"/>
      <c r="V71" s="2505"/>
      <c r="W71" s="2505"/>
      <c r="X71" s="2505"/>
      <c r="Y71" s="2505"/>
      <c r="Z71" s="2505"/>
      <c r="AA71" s="2505"/>
      <c r="AB71" s="2505"/>
      <c r="AC71" s="2505"/>
      <c r="AD71" s="2505"/>
      <c r="AE71" s="2505"/>
      <c r="AF71" s="2505"/>
    </row>
    <row r="72" spans="1:32" s="2494" customFormat="1" ht="15.95" customHeight="1">
      <c r="A72" s="2507" t="s">
        <v>149</v>
      </c>
      <c r="B72" s="319">
        <v>21873</v>
      </c>
      <c r="C72" s="319">
        <v>11755</v>
      </c>
      <c r="D72" s="319">
        <v>2</v>
      </c>
      <c r="E72" s="319">
        <v>1755</v>
      </c>
      <c r="F72" s="319">
        <v>983</v>
      </c>
      <c r="G72" s="319">
        <v>12</v>
      </c>
      <c r="H72" s="319">
        <v>20118</v>
      </c>
      <c r="I72" s="319">
        <v>11453</v>
      </c>
      <c r="J72" s="2495"/>
      <c r="K72" s="2495"/>
      <c r="L72" s="2495"/>
      <c r="M72" s="2495"/>
      <c r="N72" s="2495"/>
      <c r="O72" s="2495"/>
      <c r="P72" s="2495"/>
      <c r="Q72" s="2495"/>
      <c r="R72" s="2495"/>
      <c r="S72" s="2495"/>
      <c r="T72" s="2495"/>
      <c r="U72" s="2495"/>
      <c r="V72" s="2495"/>
      <c r="W72" s="2495"/>
      <c r="X72" s="2495"/>
      <c r="Y72" s="2495"/>
      <c r="Z72" s="2495"/>
      <c r="AA72" s="2495"/>
      <c r="AB72" s="2495"/>
      <c r="AC72" s="2495"/>
      <c r="AD72" s="2495"/>
      <c r="AE72" s="2495"/>
      <c r="AF72" s="2495"/>
    </row>
    <row r="73" spans="1:32" s="2504" customFormat="1" ht="15" customHeight="1">
      <c r="A73" s="2506" t="s">
        <v>2852</v>
      </c>
      <c r="B73" s="1443">
        <v>21482</v>
      </c>
      <c r="C73" s="1443">
        <v>11406</v>
      </c>
      <c r="D73" s="1443">
        <v>1</v>
      </c>
      <c r="E73" s="1443">
        <v>1364</v>
      </c>
      <c r="F73" s="1443">
        <v>770</v>
      </c>
      <c r="G73" s="1443">
        <v>12</v>
      </c>
      <c r="H73" s="1443">
        <v>20118</v>
      </c>
      <c r="I73" s="1443">
        <v>11453</v>
      </c>
      <c r="J73" s="2505"/>
      <c r="K73" s="2505"/>
      <c r="L73" s="2505"/>
      <c r="M73" s="2505"/>
      <c r="N73" s="2505"/>
      <c r="O73" s="2505"/>
      <c r="P73" s="2505"/>
      <c r="Q73" s="2505"/>
      <c r="R73" s="2505"/>
      <c r="S73" s="2505"/>
      <c r="T73" s="2505"/>
      <c r="U73" s="2505"/>
      <c r="V73" s="2505"/>
      <c r="W73" s="2505"/>
      <c r="X73" s="2505"/>
      <c r="Y73" s="2505"/>
      <c r="Z73" s="2505"/>
      <c r="AA73" s="2505"/>
      <c r="AB73" s="2505"/>
      <c r="AC73" s="2505"/>
      <c r="AD73" s="2505"/>
      <c r="AE73" s="2505"/>
      <c r="AF73" s="2505"/>
    </row>
    <row r="74" spans="1:32" ht="12.95" customHeight="1">
      <c r="A74" s="2503" t="s">
        <v>235</v>
      </c>
      <c r="B74" s="328">
        <v>13097</v>
      </c>
      <c r="C74" s="328">
        <v>8050</v>
      </c>
      <c r="D74" s="328" t="s">
        <v>256</v>
      </c>
      <c r="E74" s="328" t="s">
        <v>256</v>
      </c>
      <c r="F74" s="328" t="s">
        <v>256</v>
      </c>
      <c r="G74" s="328">
        <v>6</v>
      </c>
      <c r="H74" s="328">
        <v>13097</v>
      </c>
      <c r="I74" s="328">
        <v>7359</v>
      </c>
    </row>
    <row r="75" spans="1:32" ht="12.95" customHeight="1">
      <c r="A75" s="2508" t="s">
        <v>206</v>
      </c>
      <c r="B75" s="327">
        <v>4764</v>
      </c>
      <c r="C75" s="327">
        <v>2121</v>
      </c>
      <c r="D75" s="327" t="s">
        <v>256</v>
      </c>
      <c r="E75" s="327" t="s">
        <v>256</v>
      </c>
      <c r="F75" s="327" t="s">
        <v>256</v>
      </c>
      <c r="G75" s="327">
        <v>4</v>
      </c>
      <c r="H75" s="327">
        <v>4764</v>
      </c>
      <c r="I75" s="327">
        <v>2543</v>
      </c>
    </row>
    <row r="76" spans="1:32" ht="12.95" customHeight="1">
      <c r="A76" s="2503" t="s">
        <v>233</v>
      </c>
      <c r="B76" s="328">
        <v>3621</v>
      </c>
      <c r="C76" s="328">
        <v>1235</v>
      </c>
      <c r="D76" s="328">
        <v>1</v>
      </c>
      <c r="E76" s="328">
        <v>1364</v>
      </c>
      <c r="F76" s="328">
        <v>770</v>
      </c>
      <c r="G76" s="328">
        <v>2</v>
      </c>
      <c r="H76" s="328">
        <v>2257</v>
      </c>
      <c r="I76" s="328">
        <v>1551</v>
      </c>
    </row>
    <row r="77" spans="1:32" ht="12.95" customHeight="1">
      <c r="A77" s="2498" t="s">
        <v>97</v>
      </c>
      <c r="B77" s="327">
        <v>391</v>
      </c>
      <c r="C77" s="327">
        <v>349</v>
      </c>
      <c r="D77" s="327">
        <v>1</v>
      </c>
      <c r="E77" s="327">
        <v>391</v>
      </c>
      <c r="F77" s="327">
        <v>213</v>
      </c>
      <c r="G77" s="327" t="s">
        <v>256</v>
      </c>
      <c r="H77" s="327" t="s">
        <v>256</v>
      </c>
      <c r="I77" s="327" t="s">
        <v>256</v>
      </c>
    </row>
    <row r="78" spans="1:32" s="2495" customFormat="1" ht="15.95" customHeight="1">
      <c r="A78" s="2507" t="s">
        <v>151</v>
      </c>
      <c r="B78" s="319">
        <v>163</v>
      </c>
      <c r="C78" s="319">
        <v>154</v>
      </c>
      <c r="D78" s="319">
        <v>1</v>
      </c>
      <c r="E78" s="319">
        <v>163</v>
      </c>
      <c r="F78" s="319">
        <v>136</v>
      </c>
      <c r="G78" s="319" t="s">
        <v>256</v>
      </c>
      <c r="H78" s="319" t="s">
        <v>256</v>
      </c>
      <c r="I78" s="319" t="s">
        <v>256</v>
      </c>
    </row>
    <row r="79" spans="1:32" s="2505" customFormat="1" ht="12.95" customHeight="1">
      <c r="A79" s="2506" t="s">
        <v>110</v>
      </c>
      <c r="B79" s="1443">
        <v>163</v>
      </c>
      <c r="C79" s="1443">
        <v>154</v>
      </c>
      <c r="D79" s="1443">
        <v>1</v>
      </c>
      <c r="E79" s="1443">
        <v>163</v>
      </c>
      <c r="F79" s="1443">
        <v>136</v>
      </c>
      <c r="G79" s="1443" t="s">
        <v>256</v>
      </c>
      <c r="H79" s="1443" t="s">
        <v>256</v>
      </c>
      <c r="I79" s="1443" t="s">
        <v>256</v>
      </c>
    </row>
    <row r="80" spans="1:32" s="2494" customFormat="1" ht="15.95" customHeight="1">
      <c r="A80" s="2507" t="s">
        <v>153</v>
      </c>
      <c r="B80" s="319">
        <v>854</v>
      </c>
      <c r="C80" s="319">
        <v>500</v>
      </c>
      <c r="D80" s="319">
        <v>1</v>
      </c>
      <c r="E80" s="319">
        <v>412</v>
      </c>
      <c r="F80" s="319">
        <v>267</v>
      </c>
      <c r="G80" s="319">
        <v>1</v>
      </c>
      <c r="H80" s="319">
        <v>442</v>
      </c>
      <c r="I80" s="319">
        <v>321</v>
      </c>
      <c r="J80" s="2495"/>
      <c r="K80" s="2495"/>
      <c r="L80" s="2495"/>
      <c r="M80" s="2495"/>
      <c r="N80" s="2495"/>
      <c r="O80" s="2495"/>
      <c r="P80" s="2495"/>
      <c r="Q80" s="2495"/>
      <c r="R80" s="2495"/>
      <c r="S80" s="2495"/>
      <c r="T80" s="2495"/>
      <c r="U80" s="2495"/>
      <c r="V80" s="2495"/>
      <c r="W80" s="2495"/>
      <c r="X80" s="2495"/>
      <c r="Y80" s="2495"/>
      <c r="Z80" s="2495"/>
      <c r="AA80" s="2495"/>
      <c r="AB80" s="2495"/>
      <c r="AC80" s="2495"/>
      <c r="AD80" s="2495"/>
      <c r="AE80" s="2495"/>
      <c r="AF80" s="2495"/>
    </row>
    <row r="81" spans="1:32" s="2504" customFormat="1" ht="15" customHeight="1">
      <c r="A81" s="2506" t="s">
        <v>162</v>
      </c>
      <c r="B81" s="1443">
        <v>854</v>
      </c>
      <c r="C81" s="1443">
        <v>500</v>
      </c>
      <c r="D81" s="1443">
        <v>1</v>
      </c>
      <c r="E81" s="1443">
        <v>412</v>
      </c>
      <c r="F81" s="1443">
        <v>267</v>
      </c>
      <c r="G81" s="1443">
        <v>1</v>
      </c>
      <c r="H81" s="1443">
        <v>442</v>
      </c>
      <c r="I81" s="1443">
        <v>321</v>
      </c>
      <c r="J81" s="2505"/>
      <c r="K81" s="2505"/>
      <c r="L81" s="2505"/>
      <c r="M81" s="2505"/>
      <c r="N81" s="2505"/>
      <c r="O81" s="2505"/>
      <c r="P81" s="2505"/>
      <c r="Q81" s="2505"/>
      <c r="R81" s="2505"/>
      <c r="S81" s="2505"/>
      <c r="T81" s="2505"/>
      <c r="U81" s="2505"/>
      <c r="V81" s="2505"/>
      <c r="W81" s="2505"/>
      <c r="X81" s="2505"/>
      <c r="Y81" s="2505"/>
      <c r="Z81" s="2505"/>
      <c r="AA81" s="2505"/>
      <c r="AB81" s="2505"/>
      <c r="AC81" s="2505"/>
      <c r="AD81" s="2505"/>
      <c r="AE81" s="2505"/>
      <c r="AF81" s="2505"/>
    </row>
    <row r="82" spans="1:32" ht="12.95" customHeight="1">
      <c r="A82" s="2503" t="s">
        <v>386</v>
      </c>
      <c r="B82" s="328">
        <v>854</v>
      </c>
      <c r="C82" s="328">
        <v>500</v>
      </c>
      <c r="D82" s="328">
        <v>1</v>
      </c>
      <c r="E82" s="328">
        <v>412</v>
      </c>
      <c r="F82" s="328">
        <v>267</v>
      </c>
      <c r="G82" s="328">
        <v>1</v>
      </c>
      <c r="H82" s="328">
        <v>442</v>
      </c>
      <c r="I82" s="328">
        <v>321</v>
      </c>
    </row>
    <row r="83" spans="1:32" s="2494" customFormat="1" ht="15.95" customHeight="1">
      <c r="A83" s="2502" t="s">
        <v>154</v>
      </c>
      <c r="B83" s="872">
        <v>1766</v>
      </c>
      <c r="C83" s="872">
        <v>770</v>
      </c>
      <c r="D83" s="872">
        <v>2</v>
      </c>
      <c r="E83" s="872">
        <v>1766</v>
      </c>
      <c r="F83" s="872">
        <v>1027</v>
      </c>
      <c r="G83" s="872" t="s">
        <v>256</v>
      </c>
      <c r="H83" s="872" t="s">
        <v>256</v>
      </c>
      <c r="I83" s="872" t="s">
        <v>256</v>
      </c>
      <c r="J83" s="2495"/>
      <c r="K83" s="2495"/>
      <c r="L83" s="2495"/>
      <c r="M83" s="2495"/>
      <c r="N83" s="2495"/>
      <c r="O83" s="2495"/>
      <c r="P83" s="2495"/>
      <c r="Q83" s="2495"/>
      <c r="R83" s="2495"/>
      <c r="S83" s="2495"/>
      <c r="T83" s="2495"/>
      <c r="U83" s="2495"/>
      <c r="V83" s="2495"/>
      <c r="W83" s="2495"/>
      <c r="X83" s="2495"/>
      <c r="Y83" s="2495"/>
      <c r="Z83" s="2495"/>
      <c r="AA83" s="2495"/>
      <c r="AB83" s="2495"/>
      <c r="AC83" s="2495"/>
      <c r="AD83" s="2495"/>
      <c r="AE83" s="2495"/>
      <c r="AF83" s="2495"/>
    </row>
    <row r="84" spans="1:32" s="2499" customFormat="1" ht="15" customHeight="1">
      <c r="A84" s="2501" t="s">
        <v>106</v>
      </c>
      <c r="B84" s="1446">
        <v>498</v>
      </c>
      <c r="C84" s="1446">
        <v>209</v>
      </c>
      <c r="D84" s="1446">
        <v>1</v>
      </c>
      <c r="E84" s="1446">
        <v>498</v>
      </c>
      <c r="F84" s="1446">
        <v>405</v>
      </c>
      <c r="G84" s="1446" t="s">
        <v>256</v>
      </c>
      <c r="H84" s="1446" t="s">
        <v>256</v>
      </c>
      <c r="I84" s="1446" t="s">
        <v>256</v>
      </c>
      <c r="J84" s="2500"/>
      <c r="K84" s="2500"/>
      <c r="L84" s="2500"/>
      <c r="M84" s="2500"/>
      <c r="N84" s="2500"/>
      <c r="O84" s="2500"/>
      <c r="P84" s="2500"/>
      <c r="Q84" s="2500"/>
      <c r="R84" s="2500"/>
      <c r="S84" s="2500"/>
      <c r="T84" s="2500"/>
      <c r="U84" s="2500"/>
      <c r="V84" s="2500"/>
      <c r="W84" s="2500"/>
      <c r="X84" s="2500"/>
      <c r="Y84" s="2500"/>
      <c r="Z84" s="2500"/>
      <c r="AA84" s="2500"/>
      <c r="AB84" s="2500"/>
      <c r="AC84" s="2500"/>
      <c r="AD84" s="2500"/>
      <c r="AE84" s="2500"/>
      <c r="AF84" s="2500"/>
    </row>
    <row r="85" spans="1:32" ht="12.95" customHeight="1">
      <c r="A85" s="2498" t="s">
        <v>103</v>
      </c>
      <c r="B85" s="327">
        <v>1268</v>
      </c>
      <c r="C85" s="327">
        <v>561</v>
      </c>
      <c r="D85" s="327">
        <v>1</v>
      </c>
      <c r="E85" s="327">
        <v>1268</v>
      </c>
      <c r="F85" s="327">
        <v>622</v>
      </c>
      <c r="G85" s="327" t="s">
        <v>256</v>
      </c>
      <c r="H85" s="327" t="s">
        <v>256</v>
      </c>
      <c r="I85" s="327" t="s">
        <v>256</v>
      </c>
    </row>
    <row r="86" spans="1:32" s="2494" customFormat="1" ht="15.95" customHeight="1">
      <c r="A86" s="2497" t="s">
        <v>902</v>
      </c>
      <c r="B86" s="2496" t="s">
        <v>260</v>
      </c>
      <c r="C86" s="2496" t="s">
        <v>260</v>
      </c>
      <c r="D86" s="2496" t="s">
        <v>260</v>
      </c>
      <c r="E86" s="2496" t="s">
        <v>260</v>
      </c>
      <c r="F86" s="2496" t="s">
        <v>260</v>
      </c>
      <c r="G86" s="2496" t="s">
        <v>260</v>
      </c>
      <c r="H86" s="2496" t="s">
        <v>260</v>
      </c>
      <c r="I86" s="2496" t="s">
        <v>260</v>
      </c>
      <c r="J86" s="2495"/>
      <c r="K86" s="2495"/>
      <c r="L86" s="2495"/>
      <c r="M86" s="2495"/>
      <c r="N86" s="2495"/>
      <c r="O86" s="2495"/>
      <c r="P86" s="2495"/>
      <c r="Q86" s="2495"/>
      <c r="R86" s="2495"/>
      <c r="S86" s="2495"/>
      <c r="T86" s="2495"/>
      <c r="U86" s="2495"/>
      <c r="V86" s="2495"/>
      <c r="W86" s="2495"/>
      <c r="X86" s="2495"/>
      <c r="Y86" s="2495"/>
      <c r="Z86" s="2495"/>
      <c r="AA86" s="2495"/>
      <c r="AB86" s="2495"/>
      <c r="AC86" s="2495"/>
      <c r="AD86" s="2495"/>
      <c r="AE86" s="2495"/>
      <c r="AF86" s="2495"/>
    </row>
  </sheetData>
  <mergeCells count="10">
    <mergeCell ref="A1:I1"/>
    <mergeCell ref="A3:A5"/>
    <mergeCell ref="B3:B5"/>
    <mergeCell ref="C3:C5"/>
    <mergeCell ref="D3:F3"/>
    <mergeCell ref="G3:I3"/>
    <mergeCell ref="D4:D5"/>
    <mergeCell ref="E4:F4"/>
    <mergeCell ref="G4:G5"/>
    <mergeCell ref="H4:I4"/>
  </mergeCells>
  <pageMargins left="0.62992125984251968" right="0.62992125984251968" top="0.98425196850393704" bottom="0.98425196850393704" header="0.51181102362204722" footer="0.51181102362204722"/>
  <pageSetup paperSize="9" pageOrder="overThenDown" orientation="portrait" r:id="rId1"/>
  <headerFooter alignWithMargins="0"/>
  <rowBreaks count="1" manualBreakCount="1">
    <brk id="44" max="8" man="1"/>
  </row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78"/>
  <sheetViews>
    <sheetView zoomScaleNormal="100" zoomScaleSheetLayoutView="200" workbookViewId="0">
      <pane ySplit="4" topLeftCell="A5" activePane="bottomLeft" state="frozen"/>
      <selection pane="bottomLeft" activeCell="A3" sqref="A3:A4"/>
    </sheetView>
  </sheetViews>
  <sheetFormatPr defaultRowHeight="11.25"/>
  <cols>
    <col min="1" max="1" width="23.7109375" style="2527" customWidth="1"/>
    <col min="2" max="3" width="5.7109375" style="2242" customWidth="1"/>
    <col min="4" max="9" width="9.28515625" style="2242" customWidth="1"/>
    <col min="10" max="16384" width="9.140625" style="2242"/>
  </cols>
  <sheetData>
    <row r="1" spans="1:16" s="430" customFormat="1" ht="12.75" customHeight="1">
      <c r="A1" s="720" t="s">
        <v>2870</v>
      </c>
      <c r="B1" s="720"/>
      <c r="C1" s="720"/>
      <c r="D1" s="720"/>
      <c r="E1" s="720"/>
      <c r="F1" s="720"/>
      <c r="G1" s="720"/>
      <c r="H1" s="720"/>
      <c r="I1" s="720"/>
    </row>
    <row r="2" spans="1:16" s="430" customFormat="1" ht="5.0999999999999996" customHeight="1">
      <c r="A2" s="2555"/>
      <c r="B2" s="2555"/>
      <c r="C2" s="2555"/>
      <c r="D2" s="2555"/>
      <c r="E2" s="2555"/>
      <c r="F2" s="2555"/>
      <c r="G2" s="2555"/>
      <c r="H2" s="2555"/>
      <c r="I2" s="2555"/>
    </row>
    <row r="3" spans="1:16" s="343" customFormat="1" ht="21.95" customHeight="1">
      <c r="A3" s="180" t="s">
        <v>2869</v>
      </c>
      <c r="B3" s="313" t="s">
        <v>2868</v>
      </c>
      <c r="C3" s="313" t="s">
        <v>297</v>
      </c>
      <c r="D3" s="177" t="s">
        <v>2867</v>
      </c>
      <c r="E3" s="177"/>
      <c r="F3" s="176" t="s">
        <v>2866</v>
      </c>
      <c r="G3" s="2554"/>
      <c r="H3" s="2554"/>
      <c r="I3" s="2554"/>
    </row>
    <row r="4" spans="1:16" s="343" customFormat="1" ht="39.950000000000003" customHeight="1">
      <c r="A4" s="329"/>
      <c r="B4" s="313"/>
      <c r="C4" s="313"/>
      <c r="D4" s="173" t="s">
        <v>2865</v>
      </c>
      <c r="E4" s="173" t="s">
        <v>2863</v>
      </c>
      <c r="F4" s="173" t="s">
        <v>2864</v>
      </c>
      <c r="G4" s="173" t="s">
        <v>2863</v>
      </c>
      <c r="H4" s="173" t="s">
        <v>2862</v>
      </c>
      <c r="I4" s="172" t="s">
        <v>2861</v>
      </c>
    </row>
    <row r="5" spans="1:16" s="349" customFormat="1" ht="15.95" customHeight="1">
      <c r="A5" s="1134" t="s">
        <v>0</v>
      </c>
      <c r="B5" s="872">
        <v>51596</v>
      </c>
      <c r="C5" s="872">
        <v>30136</v>
      </c>
      <c r="D5" s="872">
        <v>9931</v>
      </c>
      <c r="E5" s="872">
        <v>2321</v>
      </c>
      <c r="F5" s="872">
        <v>22142</v>
      </c>
      <c r="G5" s="872">
        <v>12520</v>
      </c>
      <c r="H5" s="872">
        <v>1539</v>
      </c>
      <c r="I5" s="872">
        <v>3143</v>
      </c>
    </row>
    <row r="6" spans="1:16" s="343" customFormat="1" ht="15.95" customHeight="1">
      <c r="A6" s="1459" t="s">
        <v>264</v>
      </c>
      <c r="B6" s="328">
        <v>39345</v>
      </c>
      <c r="C6" s="328">
        <v>22798</v>
      </c>
      <c r="D6" s="328">
        <v>6509</v>
      </c>
      <c r="E6" s="328">
        <v>1415</v>
      </c>
      <c r="F6" s="328">
        <v>18007</v>
      </c>
      <c r="G6" s="328">
        <v>9937</v>
      </c>
      <c r="H6" s="328">
        <v>1230</v>
      </c>
      <c r="I6" s="328">
        <v>2247</v>
      </c>
    </row>
    <row r="7" spans="1:16" s="349" customFormat="1" ht="15.95" customHeight="1">
      <c r="A7" s="1133" t="s">
        <v>125</v>
      </c>
      <c r="B7" s="872">
        <v>27384</v>
      </c>
      <c r="C7" s="872">
        <v>15801</v>
      </c>
      <c r="D7" s="872">
        <v>4936</v>
      </c>
      <c r="E7" s="872">
        <v>1173</v>
      </c>
      <c r="F7" s="872">
        <v>12423</v>
      </c>
      <c r="G7" s="872">
        <v>6418</v>
      </c>
      <c r="H7" s="872">
        <v>830</v>
      </c>
      <c r="I7" s="872">
        <v>1604</v>
      </c>
    </row>
    <row r="8" spans="1:16" s="2549" customFormat="1" ht="21.95" customHeight="1">
      <c r="A8" s="1447" t="s">
        <v>2860</v>
      </c>
      <c r="B8" s="319">
        <v>27384</v>
      </c>
      <c r="C8" s="319">
        <v>15801</v>
      </c>
      <c r="D8" s="319">
        <v>4936</v>
      </c>
      <c r="E8" s="319">
        <v>1173</v>
      </c>
      <c r="F8" s="319">
        <v>12423</v>
      </c>
      <c r="G8" s="319">
        <v>6418</v>
      </c>
      <c r="H8" s="319">
        <v>830</v>
      </c>
      <c r="I8" s="319">
        <v>1604</v>
      </c>
    </row>
    <row r="9" spans="1:16" s="343" customFormat="1" ht="12" customHeight="1">
      <c r="A9" s="1085" t="s">
        <v>197</v>
      </c>
      <c r="B9" s="327">
        <v>4633</v>
      </c>
      <c r="C9" s="327">
        <v>2503</v>
      </c>
      <c r="D9" s="327">
        <v>471</v>
      </c>
      <c r="E9" s="327">
        <v>95</v>
      </c>
      <c r="F9" s="327">
        <v>2192</v>
      </c>
      <c r="G9" s="327">
        <v>1633</v>
      </c>
      <c r="H9" s="327">
        <v>137</v>
      </c>
      <c r="I9" s="327">
        <v>105</v>
      </c>
    </row>
    <row r="10" spans="1:16" s="343" customFormat="1" ht="12" customHeight="1">
      <c r="A10" s="1450" t="s">
        <v>200</v>
      </c>
      <c r="B10" s="328">
        <v>2175</v>
      </c>
      <c r="C10" s="328">
        <v>1158</v>
      </c>
      <c r="D10" s="328">
        <v>1756</v>
      </c>
      <c r="E10" s="328">
        <v>365</v>
      </c>
      <c r="F10" s="328">
        <v>40</v>
      </c>
      <c r="G10" s="328">
        <v>14</v>
      </c>
      <c r="H10" s="328" t="s">
        <v>256</v>
      </c>
      <c r="I10" s="328" t="s">
        <v>256</v>
      </c>
      <c r="J10" s="2546"/>
      <c r="K10" s="2537"/>
      <c r="L10" s="2537"/>
      <c r="M10" s="2538"/>
      <c r="N10" s="2538"/>
      <c r="O10" s="2538"/>
      <c r="P10" s="2538"/>
    </row>
    <row r="11" spans="1:16" s="343" customFormat="1" ht="12" customHeight="1">
      <c r="A11" s="1085" t="s">
        <v>201</v>
      </c>
      <c r="B11" s="327">
        <v>2269</v>
      </c>
      <c r="C11" s="327">
        <v>1457</v>
      </c>
      <c r="D11" s="327">
        <v>1184</v>
      </c>
      <c r="E11" s="327">
        <v>392</v>
      </c>
      <c r="F11" s="327">
        <v>355</v>
      </c>
      <c r="G11" s="327">
        <v>166</v>
      </c>
      <c r="H11" s="327">
        <v>47</v>
      </c>
      <c r="I11" s="327">
        <v>125</v>
      </c>
      <c r="J11" s="2546"/>
      <c r="K11" s="2546"/>
      <c r="L11" s="2546"/>
      <c r="M11" s="2546"/>
      <c r="N11" s="2546"/>
      <c r="O11" s="2544"/>
    </row>
    <row r="12" spans="1:16" s="343" customFormat="1" ht="12" customHeight="1">
      <c r="A12" s="1450" t="s">
        <v>203</v>
      </c>
      <c r="B12" s="328">
        <v>113</v>
      </c>
      <c r="C12" s="328">
        <v>41</v>
      </c>
      <c r="D12" s="328" t="s">
        <v>256</v>
      </c>
      <c r="E12" s="328" t="s">
        <v>256</v>
      </c>
      <c r="F12" s="328">
        <v>81</v>
      </c>
      <c r="G12" s="328">
        <v>32</v>
      </c>
      <c r="H12" s="328" t="s">
        <v>256</v>
      </c>
      <c r="I12" s="328" t="s">
        <v>256</v>
      </c>
      <c r="J12" s="2546"/>
      <c r="K12" s="2546"/>
      <c r="L12" s="2546"/>
      <c r="M12" s="2546"/>
      <c r="N12" s="2546"/>
      <c r="O12" s="2544"/>
    </row>
    <row r="13" spans="1:16" s="343" customFormat="1" ht="12" customHeight="1">
      <c r="A13" s="1085" t="s">
        <v>204</v>
      </c>
      <c r="B13" s="327">
        <v>3401</v>
      </c>
      <c r="C13" s="327">
        <v>1824</v>
      </c>
      <c r="D13" s="327">
        <v>532</v>
      </c>
      <c r="E13" s="327">
        <v>107</v>
      </c>
      <c r="F13" s="327">
        <v>2619</v>
      </c>
      <c r="G13" s="327">
        <v>98</v>
      </c>
      <c r="H13" s="327">
        <v>29</v>
      </c>
      <c r="I13" s="327">
        <v>16</v>
      </c>
      <c r="J13" s="2546"/>
      <c r="K13" s="2546"/>
      <c r="L13" s="2546"/>
      <c r="M13" s="2546"/>
      <c r="N13" s="2546"/>
      <c r="O13" s="2544"/>
    </row>
    <row r="14" spans="1:16" s="343" customFormat="1" ht="12" customHeight="1">
      <c r="A14" s="1450" t="s">
        <v>206</v>
      </c>
      <c r="B14" s="328">
        <v>5423</v>
      </c>
      <c r="C14" s="328">
        <v>2579</v>
      </c>
      <c r="D14" s="328">
        <v>404</v>
      </c>
      <c r="E14" s="328">
        <v>172</v>
      </c>
      <c r="F14" s="328">
        <v>2785</v>
      </c>
      <c r="G14" s="328">
        <v>1424</v>
      </c>
      <c r="H14" s="328">
        <v>199</v>
      </c>
      <c r="I14" s="328">
        <v>439</v>
      </c>
      <c r="J14" s="2546"/>
      <c r="K14" s="2546"/>
      <c r="L14" s="2546"/>
      <c r="M14" s="2546"/>
      <c r="N14" s="2546"/>
      <c r="O14" s="2544"/>
    </row>
    <row r="15" spans="1:16" s="343" customFormat="1" ht="12" customHeight="1">
      <c r="A15" s="1085" t="s">
        <v>208</v>
      </c>
      <c r="B15" s="327">
        <v>3177</v>
      </c>
      <c r="C15" s="327">
        <v>1956</v>
      </c>
      <c r="D15" s="327">
        <v>386</v>
      </c>
      <c r="E15" s="327">
        <v>26</v>
      </c>
      <c r="F15" s="327">
        <v>1343</v>
      </c>
      <c r="G15" s="327">
        <v>1262</v>
      </c>
      <c r="H15" s="327">
        <v>57</v>
      </c>
      <c r="I15" s="327">
        <v>103</v>
      </c>
      <c r="J15" s="2546"/>
      <c r="K15" s="2546"/>
      <c r="L15" s="2546"/>
      <c r="M15" s="2546"/>
      <c r="N15" s="2546"/>
      <c r="O15" s="2544"/>
    </row>
    <row r="16" spans="1:16" s="343" customFormat="1" ht="12" customHeight="1">
      <c r="A16" s="1450" t="s">
        <v>210</v>
      </c>
      <c r="B16" s="328">
        <v>5420</v>
      </c>
      <c r="C16" s="328">
        <v>3993</v>
      </c>
      <c r="D16" s="328" t="s">
        <v>256</v>
      </c>
      <c r="E16" s="328" t="s">
        <v>256</v>
      </c>
      <c r="F16" s="328">
        <v>2749</v>
      </c>
      <c r="G16" s="328">
        <v>1643</v>
      </c>
      <c r="H16" s="328">
        <v>325</v>
      </c>
      <c r="I16" s="328">
        <v>703</v>
      </c>
      <c r="J16" s="2546"/>
      <c r="K16" s="2546"/>
      <c r="L16" s="2546"/>
      <c r="M16" s="2546"/>
      <c r="N16" s="2546"/>
      <c r="O16" s="2544"/>
    </row>
    <row r="17" spans="1:16" s="343" customFormat="1" ht="12" customHeight="1">
      <c r="A17" s="1085" t="s">
        <v>212</v>
      </c>
      <c r="B17" s="327">
        <v>773</v>
      </c>
      <c r="C17" s="327">
        <v>290</v>
      </c>
      <c r="D17" s="327">
        <v>203</v>
      </c>
      <c r="E17" s="327">
        <v>16</v>
      </c>
      <c r="F17" s="327">
        <v>259</v>
      </c>
      <c r="G17" s="327">
        <v>146</v>
      </c>
      <c r="H17" s="327">
        <v>36</v>
      </c>
      <c r="I17" s="327">
        <v>113</v>
      </c>
      <c r="J17" s="2546"/>
      <c r="K17" s="2546"/>
      <c r="L17" s="2546"/>
      <c r="M17" s="2546"/>
      <c r="N17" s="2546"/>
      <c r="O17" s="2544"/>
    </row>
    <row r="18" spans="1:16" s="349" customFormat="1" ht="15.95" customHeight="1">
      <c r="A18" s="1460" t="s">
        <v>126</v>
      </c>
      <c r="B18" s="319">
        <v>11961</v>
      </c>
      <c r="C18" s="319">
        <v>6997</v>
      </c>
      <c r="D18" s="319">
        <v>1573</v>
      </c>
      <c r="E18" s="319">
        <v>242</v>
      </c>
      <c r="F18" s="319">
        <v>5584</v>
      </c>
      <c r="G18" s="319">
        <v>3519</v>
      </c>
      <c r="H18" s="319">
        <v>400</v>
      </c>
      <c r="I18" s="319">
        <v>643</v>
      </c>
      <c r="J18" s="2546"/>
      <c r="K18" s="2546"/>
      <c r="L18" s="2546"/>
      <c r="M18" s="2546"/>
      <c r="N18" s="2546"/>
      <c r="O18" s="2546"/>
    </row>
    <row r="19" spans="1:16" s="349" customFormat="1" ht="15.95" customHeight="1">
      <c r="A19" s="1098" t="s">
        <v>127</v>
      </c>
      <c r="B19" s="872">
        <v>144</v>
      </c>
      <c r="C19" s="872">
        <v>122</v>
      </c>
      <c r="D19" s="872" t="s">
        <v>256</v>
      </c>
      <c r="E19" s="872" t="s">
        <v>256</v>
      </c>
      <c r="F19" s="872">
        <v>71</v>
      </c>
      <c r="G19" s="872">
        <v>67</v>
      </c>
      <c r="H19" s="872" t="s">
        <v>256</v>
      </c>
      <c r="I19" s="872">
        <v>6</v>
      </c>
      <c r="J19" s="2546"/>
      <c r="K19" s="2538"/>
      <c r="L19" s="2538"/>
      <c r="M19" s="2538"/>
      <c r="N19" s="2546"/>
      <c r="O19" s="2546"/>
    </row>
    <row r="20" spans="1:16" s="368" customFormat="1" ht="12" customHeight="1">
      <c r="A20" s="906" t="s">
        <v>213</v>
      </c>
      <c r="B20" s="1446">
        <v>144</v>
      </c>
      <c r="C20" s="1446">
        <v>122</v>
      </c>
      <c r="D20" s="1446" t="s">
        <v>256</v>
      </c>
      <c r="E20" s="1446" t="s">
        <v>256</v>
      </c>
      <c r="F20" s="1446">
        <v>71</v>
      </c>
      <c r="G20" s="1446">
        <v>67</v>
      </c>
      <c r="H20" s="1446" t="s">
        <v>256</v>
      </c>
      <c r="I20" s="1446">
        <v>6</v>
      </c>
      <c r="J20" s="2553"/>
      <c r="K20" s="2543"/>
      <c r="L20" s="2543"/>
      <c r="M20" s="2543"/>
      <c r="N20" s="2553"/>
      <c r="O20" s="2545"/>
    </row>
    <row r="21" spans="1:16" s="349" customFormat="1" ht="15.6" customHeight="1">
      <c r="A21" s="1098" t="s">
        <v>128</v>
      </c>
      <c r="B21" s="872">
        <v>225</v>
      </c>
      <c r="C21" s="872">
        <v>185</v>
      </c>
      <c r="D21" s="872">
        <v>132</v>
      </c>
      <c r="E21" s="872">
        <v>39</v>
      </c>
      <c r="F21" s="872" t="s">
        <v>256</v>
      </c>
      <c r="G21" s="872">
        <v>54</v>
      </c>
      <c r="H21" s="872" t="s">
        <v>256</v>
      </c>
      <c r="I21" s="872" t="s">
        <v>256</v>
      </c>
      <c r="J21" s="2546"/>
      <c r="K21" s="2537"/>
      <c r="L21" s="2537"/>
      <c r="M21" s="2537"/>
      <c r="N21" s="2538"/>
      <c r="O21" s="2538"/>
      <c r="P21" s="2538"/>
    </row>
    <row r="22" spans="1:16" s="368" customFormat="1" ht="12" customHeight="1">
      <c r="A22" s="906" t="s">
        <v>214</v>
      </c>
      <c r="B22" s="1446">
        <v>54</v>
      </c>
      <c r="C22" s="1446">
        <v>31</v>
      </c>
      <c r="D22" s="1446" t="s">
        <v>256</v>
      </c>
      <c r="E22" s="1446" t="s">
        <v>256</v>
      </c>
      <c r="F22" s="1446" t="s">
        <v>256</v>
      </c>
      <c r="G22" s="1446">
        <v>54</v>
      </c>
      <c r="H22" s="1446" t="s">
        <v>256</v>
      </c>
      <c r="I22" s="1446" t="s">
        <v>256</v>
      </c>
      <c r="J22" s="2553"/>
      <c r="K22" s="2543"/>
      <c r="L22" s="2543"/>
      <c r="M22" s="2543"/>
      <c r="N22" s="2541"/>
      <c r="O22" s="2541"/>
      <c r="P22" s="2541"/>
    </row>
    <row r="23" spans="1:16" s="343" customFormat="1" ht="12" customHeight="1">
      <c r="A23" s="1085" t="s">
        <v>15</v>
      </c>
      <c r="B23" s="327">
        <v>171</v>
      </c>
      <c r="C23" s="327">
        <v>154</v>
      </c>
      <c r="D23" s="327">
        <v>132</v>
      </c>
      <c r="E23" s="327">
        <v>39</v>
      </c>
      <c r="F23" s="327" t="s">
        <v>256</v>
      </c>
      <c r="G23" s="327" t="s">
        <v>256</v>
      </c>
      <c r="H23" s="327" t="s">
        <v>256</v>
      </c>
      <c r="I23" s="327" t="s">
        <v>256</v>
      </c>
      <c r="J23" s="2546"/>
      <c r="K23" s="2537"/>
      <c r="L23" s="2537"/>
      <c r="M23" s="2537"/>
      <c r="N23" s="2546"/>
      <c r="O23" s="2544"/>
    </row>
    <row r="24" spans="1:16" s="349" customFormat="1" ht="15.6" customHeight="1">
      <c r="A24" s="1454" t="s">
        <v>129</v>
      </c>
      <c r="B24" s="319">
        <v>9399</v>
      </c>
      <c r="C24" s="319">
        <v>5299</v>
      </c>
      <c r="D24" s="319">
        <v>782</v>
      </c>
      <c r="E24" s="319">
        <v>98</v>
      </c>
      <c r="F24" s="319">
        <v>4601</v>
      </c>
      <c r="G24" s="319">
        <v>2990</v>
      </c>
      <c r="H24" s="319">
        <v>379</v>
      </c>
      <c r="I24" s="319">
        <v>549</v>
      </c>
      <c r="J24" s="2546"/>
      <c r="K24" s="2537"/>
      <c r="L24" s="2537"/>
      <c r="M24" s="2537"/>
      <c r="N24" s="2537"/>
      <c r="O24" s="2537"/>
      <c r="P24" s="2537"/>
    </row>
    <row r="25" spans="1:16" s="2549" customFormat="1" ht="12" customHeight="1">
      <c r="A25" s="893" t="s">
        <v>395</v>
      </c>
      <c r="B25" s="1443">
        <v>9061</v>
      </c>
      <c r="C25" s="1443">
        <v>5135</v>
      </c>
      <c r="D25" s="1443">
        <v>646</v>
      </c>
      <c r="E25" s="1443">
        <v>98</v>
      </c>
      <c r="F25" s="1443">
        <v>4524</v>
      </c>
      <c r="G25" s="1443">
        <v>2980</v>
      </c>
      <c r="H25" s="1443">
        <v>379</v>
      </c>
      <c r="I25" s="1443">
        <v>434</v>
      </c>
      <c r="J25" s="2552"/>
      <c r="K25" s="2551"/>
      <c r="L25" s="2551"/>
      <c r="M25" s="2551"/>
      <c r="N25" s="2550"/>
      <c r="O25" s="2550"/>
    </row>
    <row r="26" spans="1:16" s="343" customFormat="1" ht="11.1" customHeight="1">
      <c r="A26" s="1451" t="s">
        <v>904</v>
      </c>
      <c r="B26" s="328">
        <v>8664</v>
      </c>
      <c r="C26" s="328">
        <v>4938</v>
      </c>
      <c r="D26" s="328">
        <v>646</v>
      </c>
      <c r="E26" s="328">
        <v>98</v>
      </c>
      <c r="F26" s="328">
        <v>4261</v>
      </c>
      <c r="G26" s="328">
        <v>2858</v>
      </c>
      <c r="H26" s="328">
        <v>367</v>
      </c>
      <c r="I26" s="328">
        <v>434</v>
      </c>
    </row>
    <row r="27" spans="1:16" s="343" customFormat="1" ht="11.1" customHeight="1">
      <c r="A27" s="1100" t="s">
        <v>164</v>
      </c>
      <c r="B27" s="327">
        <v>397</v>
      </c>
      <c r="C27" s="327">
        <v>197</v>
      </c>
      <c r="D27" s="327" t="s">
        <v>256</v>
      </c>
      <c r="E27" s="327" t="s">
        <v>256</v>
      </c>
      <c r="F27" s="327">
        <v>263</v>
      </c>
      <c r="G27" s="327">
        <v>122</v>
      </c>
      <c r="H27" s="327">
        <v>12</v>
      </c>
      <c r="I27" s="327" t="s">
        <v>256</v>
      </c>
      <c r="L27" s="2537"/>
      <c r="M27" s="2538"/>
      <c r="N27" s="2538"/>
      <c r="O27" s="2538"/>
      <c r="P27" s="2538"/>
    </row>
    <row r="28" spans="1:16" s="343" customFormat="1" ht="11.1" customHeight="1">
      <c r="A28" s="1450" t="s">
        <v>31</v>
      </c>
      <c r="B28" s="328">
        <v>338</v>
      </c>
      <c r="C28" s="328">
        <v>164</v>
      </c>
      <c r="D28" s="328">
        <v>136</v>
      </c>
      <c r="E28" s="328" t="s">
        <v>256</v>
      </c>
      <c r="F28" s="328">
        <v>77</v>
      </c>
      <c r="G28" s="328">
        <v>10</v>
      </c>
      <c r="H28" s="328" t="s">
        <v>256</v>
      </c>
      <c r="I28" s="328">
        <v>115</v>
      </c>
    </row>
    <row r="29" spans="1:16" s="349" customFormat="1" ht="15.6" customHeight="1">
      <c r="A29" s="1098" t="s">
        <v>130</v>
      </c>
      <c r="B29" s="872">
        <v>144</v>
      </c>
      <c r="C29" s="872">
        <v>130</v>
      </c>
      <c r="D29" s="872">
        <v>110</v>
      </c>
      <c r="E29" s="872">
        <v>34</v>
      </c>
      <c r="F29" s="872" t="s">
        <v>256</v>
      </c>
      <c r="G29" s="872" t="s">
        <v>256</v>
      </c>
      <c r="H29" s="872" t="s">
        <v>256</v>
      </c>
      <c r="I29" s="872" t="s">
        <v>256</v>
      </c>
    </row>
    <row r="30" spans="1:16" s="368" customFormat="1" ht="11.1" customHeight="1">
      <c r="A30" s="906" t="s">
        <v>9</v>
      </c>
      <c r="B30" s="1446">
        <v>144</v>
      </c>
      <c r="C30" s="1446">
        <v>130</v>
      </c>
      <c r="D30" s="1446">
        <v>110</v>
      </c>
      <c r="E30" s="1446">
        <v>34</v>
      </c>
      <c r="F30" s="1446" t="s">
        <v>256</v>
      </c>
      <c r="G30" s="1446" t="s">
        <v>256</v>
      </c>
      <c r="H30" s="1446" t="s">
        <v>256</v>
      </c>
      <c r="I30" s="1446" t="s">
        <v>256</v>
      </c>
      <c r="J30" s="2535"/>
      <c r="K30" s="2535"/>
      <c r="L30" s="2535"/>
      <c r="M30" s="2535"/>
      <c r="N30" s="2535"/>
      <c r="O30" s="2535"/>
    </row>
    <row r="31" spans="1:16" s="349" customFormat="1" ht="15.6" customHeight="1">
      <c r="A31" s="1098" t="s">
        <v>131</v>
      </c>
      <c r="B31" s="872">
        <v>1379</v>
      </c>
      <c r="C31" s="872">
        <v>876</v>
      </c>
      <c r="D31" s="872">
        <v>238</v>
      </c>
      <c r="E31" s="872">
        <v>42</v>
      </c>
      <c r="F31" s="872">
        <v>684</v>
      </c>
      <c r="G31" s="872">
        <v>326</v>
      </c>
      <c r="H31" s="872">
        <v>21</v>
      </c>
      <c r="I31" s="872">
        <v>68</v>
      </c>
    </row>
    <row r="32" spans="1:16" s="368" customFormat="1" ht="12" customHeight="1">
      <c r="A32" s="906" t="s">
        <v>215</v>
      </c>
      <c r="B32" s="1446">
        <v>1379</v>
      </c>
      <c r="C32" s="1446">
        <v>876</v>
      </c>
      <c r="D32" s="1446">
        <v>238</v>
      </c>
      <c r="E32" s="1446">
        <v>42</v>
      </c>
      <c r="F32" s="1446">
        <v>684</v>
      </c>
      <c r="G32" s="1446">
        <v>326</v>
      </c>
      <c r="H32" s="1446">
        <v>21</v>
      </c>
      <c r="I32" s="1446">
        <v>68</v>
      </c>
    </row>
    <row r="33" spans="1:15" s="349" customFormat="1" ht="15.6" customHeight="1">
      <c r="A33" s="1098" t="s">
        <v>132</v>
      </c>
      <c r="B33" s="872">
        <v>446</v>
      </c>
      <c r="C33" s="872">
        <v>185</v>
      </c>
      <c r="D33" s="872">
        <v>113</v>
      </c>
      <c r="E33" s="872">
        <v>3</v>
      </c>
      <c r="F33" s="872">
        <v>228</v>
      </c>
      <c r="G33" s="872">
        <v>82</v>
      </c>
      <c r="H33" s="872" t="s">
        <v>256</v>
      </c>
      <c r="I33" s="872">
        <v>20</v>
      </c>
    </row>
    <row r="34" spans="1:15" s="368" customFormat="1" ht="11.1" customHeight="1">
      <c r="A34" s="906" t="s">
        <v>216</v>
      </c>
      <c r="B34" s="1446">
        <v>446</v>
      </c>
      <c r="C34" s="1446">
        <v>185</v>
      </c>
      <c r="D34" s="1446">
        <v>113</v>
      </c>
      <c r="E34" s="1446">
        <v>3</v>
      </c>
      <c r="F34" s="1446">
        <v>228</v>
      </c>
      <c r="G34" s="1446">
        <v>82</v>
      </c>
      <c r="H34" s="1446" t="s">
        <v>256</v>
      </c>
      <c r="I34" s="1446">
        <v>20</v>
      </c>
      <c r="J34" s="2541"/>
      <c r="K34" s="2541"/>
      <c r="L34" s="2541"/>
      <c r="M34" s="2541"/>
      <c r="N34" s="2541"/>
      <c r="O34" s="2541"/>
    </row>
    <row r="35" spans="1:15" s="349" customFormat="1" ht="15.95" customHeight="1">
      <c r="A35" s="1098" t="s">
        <v>133</v>
      </c>
      <c r="B35" s="872">
        <v>224</v>
      </c>
      <c r="C35" s="872">
        <v>200</v>
      </c>
      <c r="D35" s="872">
        <v>198</v>
      </c>
      <c r="E35" s="872">
        <v>26</v>
      </c>
      <c r="F35" s="872" t="s">
        <v>256</v>
      </c>
      <c r="G35" s="872" t="s">
        <v>256</v>
      </c>
      <c r="H35" s="872" t="s">
        <v>256</v>
      </c>
      <c r="I35" s="872" t="s">
        <v>256</v>
      </c>
      <c r="J35" s="2538"/>
      <c r="K35" s="2538"/>
      <c r="L35" s="2538"/>
      <c r="M35" s="2537"/>
      <c r="N35" s="2537"/>
      <c r="O35" s="2537"/>
    </row>
    <row r="36" spans="1:15" s="368" customFormat="1" ht="11.1" customHeight="1">
      <c r="A36" s="906" t="s">
        <v>217</v>
      </c>
      <c r="B36" s="1446">
        <v>224</v>
      </c>
      <c r="C36" s="1446">
        <v>200</v>
      </c>
      <c r="D36" s="1446">
        <v>198</v>
      </c>
      <c r="E36" s="1446">
        <v>26</v>
      </c>
      <c r="F36" s="1446" t="s">
        <v>256</v>
      </c>
      <c r="G36" s="1446" t="s">
        <v>256</v>
      </c>
      <c r="H36" s="1446" t="s">
        <v>256</v>
      </c>
      <c r="I36" s="1446" t="s">
        <v>256</v>
      </c>
      <c r="J36" s="2541"/>
      <c r="K36" s="2541"/>
      <c r="L36" s="2541"/>
      <c r="M36" s="2543"/>
      <c r="N36" s="2543"/>
      <c r="O36" s="2543"/>
    </row>
    <row r="37" spans="1:15" s="343" customFormat="1" ht="15.6" customHeight="1">
      <c r="A37" s="2548" t="s">
        <v>192</v>
      </c>
      <c r="B37" s="327">
        <v>12251</v>
      </c>
      <c r="C37" s="327">
        <v>7338</v>
      </c>
      <c r="D37" s="327">
        <v>3422</v>
      </c>
      <c r="E37" s="327">
        <v>906</v>
      </c>
      <c r="F37" s="327">
        <v>4135</v>
      </c>
      <c r="G37" s="327">
        <v>2583</v>
      </c>
      <c r="H37" s="327">
        <v>309</v>
      </c>
      <c r="I37" s="327">
        <v>896</v>
      </c>
      <c r="J37" s="2538"/>
      <c r="K37" s="2538"/>
      <c r="L37" s="2538"/>
      <c r="M37" s="2538"/>
      <c r="N37" s="2538"/>
      <c r="O37" s="2538"/>
    </row>
    <row r="38" spans="1:15" s="349" customFormat="1" ht="21.95" customHeight="1">
      <c r="A38" s="1449" t="s">
        <v>251</v>
      </c>
      <c r="B38" s="319">
        <v>5661</v>
      </c>
      <c r="C38" s="319">
        <v>3624</v>
      </c>
      <c r="D38" s="319">
        <v>1920</v>
      </c>
      <c r="E38" s="319">
        <v>525</v>
      </c>
      <c r="F38" s="319">
        <v>1783</v>
      </c>
      <c r="G38" s="319">
        <v>1068</v>
      </c>
      <c r="H38" s="319">
        <v>115</v>
      </c>
      <c r="I38" s="319">
        <v>250</v>
      </c>
      <c r="J38" s="2537"/>
      <c r="K38" s="2537"/>
      <c r="L38" s="2537"/>
      <c r="M38" s="2537"/>
      <c r="N38" s="2537"/>
      <c r="O38" s="2537"/>
    </row>
    <row r="39" spans="1:15" s="349" customFormat="1" ht="15.6" customHeight="1">
      <c r="A39" s="1098" t="s">
        <v>134</v>
      </c>
      <c r="B39" s="872">
        <v>626</v>
      </c>
      <c r="C39" s="872">
        <v>451</v>
      </c>
      <c r="D39" s="872">
        <v>247</v>
      </c>
      <c r="E39" s="872">
        <v>71</v>
      </c>
      <c r="F39" s="872">
        <v>212</v>
      </c>
      <c r="G39" s="872">
        <v>82</v>
      </c>
      <c r="H39" s="872">
        <v>3</v>
      </c>
      <c r="I39" s="872">
        <v>11</v>
      </c>
      <c r="J39" s="2537"/>
      <c r="K39" s="2537"/>
      <c r="L39" s="2537"/>
      <c r="M39" s="2537"/>
      <c r="N39" s="2537"/>
      <c r="O39" s="2537"/>
    </row>
    <row r="40" spans="1:15" s="368" customFormat="1" ht="11.1" customHeight="1">
      <c r="A40" s="906" t="s">
        <v>237</v>
      </c>
      <c r="B40" s="1446">
        <v>626</v>
      </c>
      <c r="C40" s="1446">
        <v>451</v>
      </c>
      <c r="D40" s="1446">
        <v>247</v>
      </c>
      <c r="E40" s="1446">
        <v>71</v>
      </c>
      <c r="F40" s="1446">
        <v>212</v>
      </c>
      <c r="G40" s="1446">
        <v>82</v>
      </c>
      <c r="H40" s="1446">
        <v>3</v>
      </c>
      <c r="I40" s="1446">
        <v>11</v>
      </c>
      <c r="J40" s="2545"/>
      <c r="K40" s="2545"/>
      <c r="L40" s="2545"/>
      <c r="M40" s="2545"/>
      <c r="N40" s="2545"/>
      <c r="O40" s="2545"/>
    </row>
    <row r="41" spans="1:15" s="368" customFormat="1" ht="11.1" customHeight="1">
      <c r="A41" s="2547" t="s">
        <v>218</v>
      </c>
      <c r="B41" s="327">
        <v>626</v>
      </c>
      <c r="C41" s="327">
        <v>451</v>
      </c>
      <c r="D41" s="327">
        <v>247</v>
      </c>
      <c r="E41" s="327">
        <v>71</v>
      </c>
      <c r="F41" s="327">
        <v>212</v>
      </c>
      <c r="G41" s="327">
        <v>82</v>
      </c>
      <c r="H41" s="327">
        <v>3</v>
      </c>
      <c r="I41" s="327">
        <v>11</v>
      </c>
      <c r="J41" s="2545"/>
      <c r="K41" s="2545"/>
      <c r="L41" s="2545"/>
      <c r="M41" s="2545"/>
      <c r="N41" s="2545"/>
      <c r="O41" s="2545"/>
    </row>
    <row r="42" spans="1:15" s="349" customFormat="1" ht="15.6" customHeight="1">
      <c r="A42" s="1454" t="s">
        <v>135</v>
      </c>
      <c r="B42" s="319">
        <v>226</v>
      </c>
      <c r="C42" s="319">
        <v>147</v>
      </c>
      <c r="D42" s="319">
        <v>116</v>
      </c>
      <c r="E42" s="319">
        <v>28</v>
      </c>
      <c r="F42" s="319">
        <v>66</v>
      </c>
      <c r="G42" s="319">
        <v>16</v>
      </c>
      <c r="H42" s="319" t="s">
        <v>256</v>
      </c>
      <c r="I42" s="319" t="s">
        <v>256</v>
      </c>
    </row>
    <row r="43" spans="1:15" s="368" customFormat="1" ht="11.1" customHeight="1">
      <c r="A43" s="893" t="s">
        <v>219</v>
      </c>
      <c r="B43" s="1443">
        <v>226</v>
      </c>
      <c r="C43" s="1443">
        <v>147</v>
      </c>
      <c r="D43" s="1443">
        <v>116</v>
      </c>
      <c r="E43" s="1443">
        <v>28</v>
      </c>
      <c r="F43" s="1443">
        <v>66</v>
      </c>
      <c r="G43" s="1443">
        <v>16</v>
      </c>
      <c r="H43" s="1443" t="s">
        <v>256</v>
      </c>
      <c r="I43" s="1443" t="s">
        <v>256</v>
      </c>
    </row>
    <row r="44" spans="1:15" s="349" customFormat="1" ht="15.6" customHeight="1">
      <c r="A44" s="1454" t="s">
        <v>136</v>
      </c>
      <c r="B44" s="319">
        <v>531</v>
      </c>
      <c r="C44" s="319">
        <v>373</v>
      </c>
      <c r="D44" s="319">
        <v>373</v>
      </c>
      <c r="E44" s="319">
        <v>158</v>
      </c>
      <c r="F44" s="319" t="s">
        <v>256</v>
      </c>
      <c r="G44" s="319" t="s">
        <v>256</v>
      </c>
      <c r="H44" s="319" t="s">
        <v>256</v>
      </c>
      <c r="I44" s="319" t="s">
        <v>256</v>
      </c>
      <c r="J44" s="2537"/>
      <c r="K44" s="2537"/>
      <c r="L44" s="2537"/>
    </row>
    <row r="45" spans="1:15" s="368" customFormat="1" ht="11.1" customHeight="1">
      <c r="A45" s="893" t="s">
        <v>221</v>
      </c>
      <c r="B45" s="1443">
        <v>531</v>
      </c>
      <c r="C45" s="1443">
        <v>373</v>
      </c>
      <c r="D45" s="1443">
        <v>373</v>
      </c>
      <c r="E45" s="1443">
        <v>158</v>
      </c>
      <c r="F45" s="1443" t="s">
        <v>256</v>
      </c>
      <c r="G45" s="1443" t="s">
        <v>256</v>
      </c>
      <c r="H45" s="1443" t="s">
        <v>256</v>
      </c>
      <c r="I45" s="1443" t="s">
        <v>256</v>
      </c>
    </row>
    <row r="46" spans="1:15" s="349" customFormat="1" ht="15.6" customHeight="1">
      <c r="A46" s="1454" t="s">
        <v>137</v>
      </c>
      <c r="B46" s="319">
        <v>502</v>
      </c>
      <c r="C46" s="319">
        <v>175</v>
      </c>
      <c r="D46" s="319">
        <v>137</v>
      </c>
      <c r="E46" s="319">
        <v>67</v>
      </c>
      <c r="F46" s="319">
        <v>175</v>
      </c>
      <c r="G46" s="319">
        <v>93</v>
      </c>
      <c r="H46" s="319">
        <v>1</v>
      </c>
      <c r="I46" s="319">
        <v>29</v>
      </c>
    </row>
    <row r="47" spans="1:15" s="368" customFormat="1" ht="11.1" customHeight="1">
      <c r="A47" s="893" t="s">
        <v>222</v>
      </c>
      <c r="B47" s="1443">
        <v>502</v>
      </c>
      <c r="C47" s="1443">
        <v>175</v>
      </c>
      <c r="D47" s="1443">
        <v>137</v>
      </c>
      <c r="E47" s="1443">
        <v>67</v>
      </c>
      <c r="F47" s="1443">
        <v>175</v>
      </c>
      <c r="G47" s="1443">
        <v>93</v>
      </c>
      <c r="H47" s="1443">
        <v>1</v>
      </c>
      <c r="I47" s="1443">
        <v>29</v>
      </c>
      <c r="J47" s="2545"/>
      <c r="K47" s="2545"/>
      <c r="L47" s="2545"/>
      <c r="M47" s="2545"/>
      <c r="N47" s="2545"/>
      <c r="O47" s="2545"/>
    </row>
    <row r="48" spans="1:15" s="349" customFormat="1" ht="15.6" customHeight="1">
      <c r="A48" s="1454" t="s">
        <v>138</v>
      </c>
      <c r="B48" s="319">
        <v>666</v>
      </c>
      <c r="C48" s="319">
        <v>557</v>
      </c>
      <c r="D48" s="319">
        <v>383</v>
      </c>
      <c r="E48" s="319">
        <v>38</v>
      </c>
      <c r="F48" s="319">
        <v>169</v>
      </c>
      <c r="G48" s="319">
        <v>68</v>
      </c>
      <c r="H48" s="319" t="s">
        <v>256</v>
      </c>
      <c r="I48" s="319">
        <v>8</v>
      </c>
      <c r="J48" s="2546"/>
      <c r="K48" s="2546"/>
      <c r="L48" s="2546"/>
      <c r="M48" s="2546"/>
      <c r="N48" s="2546"/>
      <c r="O48" s="2546"/>
    </row>
    <row r="49" spans="1:15" s="368" customFormat="1" ht="11.1" customHeight="1">
      <c r="A49" s="893" t="s">
        <v>223</v>
      </c>
      <c r="B49" s="1443">
        <v>245</v>
      </c>
      <c r="C49" s="1443">
        <v>221</v>
      </c>
      <c r="D49" s="1443" t="s">
        <v>256</v>
      </c>
      <c r="E49" s="1443" t="s">
        <v>256</v>
      </c>
      <c r="F49" s="1443">
        <v>169</v>
      </c>
      <c r="G49" s="1443">
        <v>68</v>
      </c>
      <c r="H49" s="1443" t="s">
        <v>256</v>
      </c>
      <c r="I49" s="1443">
        <v>8</v>
      </c>
      <c r="J49" s="2545"/>
      <c r="K49" s="2545"/>
      <c r="L49" s="2545"/>
      <c r="M49" s="2545"/>
      <c r="N49" s="2545"/>
      <c r="O49" s="2545"/>
    </row>
    <row r="50" spans="1:15" s="343" customFormat="1" ht="11.1" customHeight="1">
      <c r="A50" s="1450" t="s">
        <v>69</v>
      </c>
      <c r="B50" s="328">
        <v>421</v>
      </c>
      <c r="C50" s="328">
        <v>336</v>
      </c>
      <c r="D50" s="328">
        <v>383</v>
      </c>
      <c r="E50" s="328">
        <v>38</v>
      </c>
      <c r="F50" s="328" t="s">
        <v>256</v>
      </c>
      <c r="G50" s="328" t="s">
        <v>256</v>
      </c>
      <c r="H50" s="328" t="s">
        <v>256</v>
      </c>
      <c r="I50" s="328" t="s">
        <v>256</v>
      </c>
      <c r="J50" s="2544"/>
      <c r="K50" s="2544"/>
      <c r="L50" s="2544"/>
      <c r="M50" s="2544"/>
      <c r="N50" s="2544"/>
      <c r="O50" s="2544"/>
    </row>
    <row r="51" spans="1:15" s="349" customFormat="1" ht="15.95" customHeight="1">
      <c r="A51" s="1098" t="s">
        <v>139</v>
      </c>
      <c r="B51" s="872">
        <v>583</v>
      </c>
      <c r="C51" s="872">
        <v>343</v>
      </c>
      <c r="D51" s="872">
        <v>466</v>
      </c>
      <c r="E51" s="872">
        <v>117</v>
      </c>
      <c r="F51" s="872" t="s">
        <v>256</v>
      </c>
      <c r="G51" s="872" t="s">
        <v>256</v>
      </c>
      <c r="H51" s="872" t="s">
        <v>256</v>
      </c>
      <c r="I51" s="872" t="s">
        <v>256</v>
      </c>
      <c r="J51" s="2546"/>
      <c r="K51" s="2546"/>
      <c r="L51" s="2546"/>
      <c r="M51" s="2546"/>
      <c r="N51" s="2546"/>
      <c r="O51" s="2546"/>
    </row>
    <row r="52" spans="1:15" s="368" customFormat="1" ht="12" customHeight="1">
      <c r="A52" s="906" t="s">
        <v>224</v>
      </c>
      <c r="B52" s="1446">
        <v>404</v>
      </c>
      <c r="C52" s="1446">
        <v>296</v>
      </c>
      <c r="D52" s="1446">
        <v>336</v>
      </c>
      <c r="E52" s="1446">
        <v>68</v>
      </c>
      <c r="F52" s="1446" t="s">
        <v>256</v>
      </c>
      <c r="G52" s="1446" t="s">
        <v>256</v>
      </c>
      <c r="H52" s="1446" t="s">
        <v>256</v>
      </c>
      <c r="I52" s="1446" t="s">
        <v>256</v>
      </c>
      <c r="J52" s="2545"/>
      <c r="K52" s="2545"/>
      <c r="L52" s="2545"/>
      <c r="M52" s="2545"/>
      <c r="N52" s="2545"/>
      <c r="O52" s="2545"/>
    </row>
    <row r="53" spans="1:15" s="343" customFormat="1" ht="12" customHeight="1">
      <c r="A53" s="1085" t="s">
        <v>95</v>
      </c>
      <c r="B53" s="327">
        <v>179</v>
      </c>
      <c r="C53" s="327">
        <v>47</v>
      </c>
      <c r="D53" s="327">
        <v>130</v>
      </c>
      <c r="E53" s="327">
        <v>49</v>
      </c>
      <c r="F53" s="327" t="s">
        <v>256</v>
      </c>
      <c r="G53" s="327" t="s">
        <v>256</v>
      </c>
      <c r="H53" s="327" t="s">
        <v>256</v>
      </c>
      <c r="I53" s="327" t="s">
        <v>256</v>
      </c>
      <c r="J53" s="2544"/>
      <c r="K53" s="2544"/>
      <c r="L53" s="2544"/>
      <c r="M53" s="2544"/>
      <c r="N53" s="2544"/>
      <c r="O53" s="2544"/>
    </row>
    <row r="54" spans="1:15" s="349" customFormat="1" ht="15.95" customHeight="1">
      <c r="A54" s="1454" t="s">
        <v>140</v>
      </c>
      <c r="B54" s="319">
        <v>440</v>
      </c>
      <c r="C54" s="319">
        <v>256</v>
      </c>
      <c r="D54" s="319" t="s">
        <v>256</v>
      </c>
      <c r="E54" s="319" t="s">
        <v>256</v>
      </c>
      <c r="F54" s="319">
        <v>324</v>
      </c>
      <c r="G54" s="319">
        <v>99</v>
      </c>
      <c r="H54" s="319">
        <v>3</v>
      </c>
      <c r="I54" s="319">
        <v>14</v>
      </c>
      <c r="J54" s="2546"/>
      <c r="K54" s="2546"/>
      <c r="L54" s="2546"/>
      <c r="M54" s="2546"/>
      <c r="N54" s="2546"/>
      <c r="O54" s="2546"/>
    </row>
    <row r="55" spans="1:15" s="368" customFormat="1" ht="12" customHeight="1">
      <c r="A55" s="893" t="s">
        <v>225</v>
      </c>
      <c r="B55" s="1443">
        <v>86</v>
      </c>
      <c r="C55" s="1443">
        <v>27</v>
      </c>
      <c r="D55" s="1443" t="s">
        <v>256</v>
      </c>
      <c r="E55" s="1443" t="s">
        <v>256</v>
      </c>
      <c r="F55" s="1443">
        <v>44</v>
      </c>
      <c r="G55" s="1443">
        <v>25</v>
      </c>
      <c r="H55" s="1443">
        <v>3</v>
      </c>
      <c r="I55" s="1443">
        <v>14</v>
      </c>
      <c r="J55" s="2545"/>
      <c r="K55" s="2545"/>
      <c r="L55" s="2545"/>
      <c r="M55" s="2545"/>
      <c r="N55" s="2545"/>
      <c r="O55" s="2545"/>
    </row>
    <row r="56" spans="1:15" s="368" customFormat="1" ht="12" customHeight="1">
      <c r="A56" s="1450" t="s">
        <v>89</v>
      </c>
      <c r="B56" s="328">
        <v>61</v>
      </c>
      <c r="C56" s="328">
        <v>43</v>
      </c>
      <c r="D56" s="328" t="s">
        <v>256</v>
      </c>
      <c r="E56" s="328" t="s">
        <v>256</v>
      </c>
      <c r="F56" s="328">
        <v>45</v>
      </c>
      <c r="G56" s="328">
        <v>16</v>
      </c>
      <c r="H56" s="328" t="s">
        <v>256</v>
      </c>
      <c r="I56" s="328" t="s">
        <v>256</v>
      </c>
      <c r="J56" s="2545"/>
      <c r="K56" s="2545"/>
      <c r="L56" s="2545"/>
      <c r="M56" s="2545"/>
      <c r="N56" s="2545"/>
      <c r="O56" s="2545"/>
    </row>
    <row r="57" spans="1:15" s="343" customFormat="1" ht="12" customHeight="1">
      <c r="A57" s="1085" t="s">
        <v>226</v>
      </c>
      <c r="B57" s="327">
        <v>293</v>
      </c>
      <c r="C57" s="327">
        <v>186</v>
      </c>
      <c r="D57" s="327" t="s">
        <v>256</v>
      </c>
      <c r="E57" s="327" t="s">
        <v>256</v>
      </c>
      <c r="F57" s="327">
        <v>235</v>
      </c>
      <c r="G57" s="327">
        <v>58</v>
      </c>
      <c r="H57" s="327" t="s">
        <v>256</v>
      </c>
      <c r="I57" s="327" t="s">
        <v>256</v>
      </c>
      <c r="J57" s="2544"/>
      <c r="K57" s="2544"/>
      <c r="L57" s="2544"/>
      <c r="M57" s="2544"/>
      <c r="N57" s="2544"/>
      <c r="O57" s="2544"/>
    </row>
    <row r="58" spans="1:15" s="349" customFormat="1" ht="15.95" customHeight="1">
      <c r="A58" s="1454" t="s">
        <v>141</v>
      </c>
      <c r="B58" s="319">
        <v>2087</v>
      </c>
      <c r="C58" s="319">
        <v>1322</v>
      </c>
      <c r="D58" s="319">
        <v>198</v>
      </c>
      <c r="E58" s="319">
        <v>46</v>
      </c>
      <c r="F58" s="319">
        <v>837</v>
      </c>
      <c r="G58" s="319">
        <v>710</v>
      </c>
      <c r="H58" s="319">
        <v>108</v>
      </c>
      <c r="I58" s="319">
        <v>188</v>
      </c>
      <c r="J58" s="2546"/>
      <c r="K58" s="2546"/>
      <c r="L58" s="2546"/>
      <c r="M58" s="2546"/>
      <c r="N58" s="2546"/>
      <c r="O58" s="2546"/>
    </row>
    <row r="59" spans="1:15" s="368" customFormat="1" ht="12" customHeight="1">
      <c r="A59" s="893" t="s">
        <v>227</v>
      </c>
      <c r="B59" s="1443">
        <v>2004</v>
      </c>
      <c r="C59" s="1443">
        <v>1269</v>
      </c>
      <c r="D59" s="1443">
        <v>143</v>
      </c>
      <c r="E59" s="1443">
        <v>18</v>
      </c>
      <c r="F59" s="1443">
        <v>837</v>
      </c>
      <c r="G59" s="1443">
        <v>710</v>
      </c>
      <c r="H59" s="1443">
        <v>108</v>
      </c>
      <c r="I59" s="1443">
        <v>188</v>
      </c>
      <c r="J59" s="2545"/>
      <c r="K59" s="2545"/>
      <c r="L59" s="2545"/>
      <c r="M59" s="2545"/>
      <c r="N59" s="2545"/>
      <c r="O59" s="2545"/>
    </row>
    <row r="60" spans="1:15" s="343" customFormat="1" ht="12" customHeight="1">
      <c r="A60" s="1450" t="s">
        <v>59</v>
      </c>
      <c r="B60" s="328">
        <v>83</v>
      </c>
      <c r="C60" s="328">
        <v>53</v>
      </c>
      <c r="D60" s="328">
        <v>55</v>
      </c>
      <c r="E60" s="328">
        <v>28</v>
      </c>
      <c r="F60" s="328" t="s">
        <v>256</v>
      </c>
      <c r="G60" s="328" t="s">
        <v>256</v>
      </c>
      <c r="H60" s="328" t="s">
        <v>256</v>
      </c>
      <c r="I60" s="328" t="s">
        <v>256</v>
      </c>
      <c r="J60" s="2544"/>
      <c r="K60" s="2544"/>
      <c r="L60" s="2544"/>
      <c r="M60" s="2544"/>
      <c r="N60" s="2544"/>
      <c r="O60" s="2544"/>
    </row>
    <row r="61" spans="1:15" s="349" customFormat="1" ht="15.95" customHeight="1">
      <c r="A61" s="1133" t="s">
        <v>388</v>
      </c>
      <c r="B61" s="872">
        <v>6590</v>
      </c>
      <c r="C61" s="872">
        <v>3714</v>
      </c>
      <c r="D61" s="872">
        <v>1502</v>
      </c>
      <c r="E61" s="872">
        <v>381</v>
      </c>
      <c r="F61" s="872">
        <v>2352</v>
      </c>
      <c r="G61" s="872">
        <v>1515</v>
      </c>
      <c r="H61" s="872">
        <v>194</v>
      </c>
      <c r="I61" s="872">
        <v>646</v>
      </c>
      <c r="J61" s="2546"/>
      <c r="K61" s="2546"/>
      <c r="L61" s="2546"/>
      <c r="M61" s="2546"/>
      <c r="N61" s="2546"/>
      <c r="O61" s="2546"/>
    </row>
    <row r="62" spans="1:15" s="349" customFormat="1" ht="15.95" customHeight="1">
      <c r="A62" s="1454" t="s">
        <v>142</v>
      </c>
      <c r="B62" s="319">
        <v>171</v>
      </c>
      <c r="C62" s="319">
        <v>95</v>
      </c>
      <c r="D62" s="319" t="s">
        <v>256</v>
      </c>
      <c r="E62" s="319" t="s">
        <v>256</v>
      </c>
      <c r="F62" s="319">
        <v>106</v>
      </c>
      <c r="G62" s="319">
        <v>29</v>
      </c>
      <c r="H62" s="319">
        <v>6</v>
      </c>
      <c r="I62" s="319">
        <v>30</v>
      </c>
      <c r="J62" s="2546"/>
      <c r="K62" s="2546"/>
      <c r="L62" s="2546"/>
      <c r="M62" s="2546"/>
      <c r="N62" s="2546"/>
      <c r="O62" s="2546"/>
    </row>
    <row r="63" spans="1:15" s="368" customFormat="1" ht="12" customHeight="1">
      <c r="A63" s="893" t="s">
        <v>70</v>
      </c>
      <c r="B63" s="1443">
        <v>171</v>
      </c>
      <c r="C63" s="1443">
        <v>95</v>
      </c>
      <c r="D63" s="1443" t="s">
        <v>256</v>
      </c>
      <c r="E63" s="1443" t="s">
        <v>256</v>
      </c>
      <c r="F63" s="1443">
        <v>106</v>
      </c>
      <c r="G63" s="1443">
        <v>29</v>
      </c>
      <c r="H63" s="1443">
        <v>6</v>
      </c>
      <c r="I63" s="1443">
        <v>30</v>
      </c>
      <c r="J63" s="2545"/>
      <c r="K63" s="2545"/>
      <c r="L63" s="2545"/>
      <c r="M63" s="2545"/>
      <c r="N63" s="2545"/>
      <c r="O63" s="2545"/>
    </row>
    <row r="64" spans="1:15" s="349" customFormat="1" ht="15.95" customHeight="1">
      <c r="A64" s="1454" t="s">
        <v>143</v>
      </c>
      <c r="B64" s="319">
        <v>106</v>
      </c>
      <c r="C64" s="319">
        <v>42</v>
      </c>
      <c r="D64" s="319">
        <v>106</v>
      </c>
      <c r="E64" s="319" t="s">
        <v>256</v>
      </c>
      <c r="F64" s="319" t="s">
        <v>256</v>
      </c>
      <c r="G64" s="319" t="s">
        <v>256</v>
      </c>
      <c r="H64" s="319" t="s">
        <v>256</v>
      </c>
      <c r="I64" s="319" t="s">
        <v>256</v>
      </c>
      <c r="J64" s="2546"/>
      <c r="K64" s="2546"/>
      <c r="L64" s="2546"/>
      <c r="M64" s="2546"/>
      <c r="N64" s="2546"/>
      <c r="O64" s="2546"/>
    </row>
    <row r="65" spans="1:16" s="368" customFormat="1" ht="12" customHeight="1">
      <c r="A65" s="893" t="s">
        <v>144</v>
      </c>
      <c r="B65" s="1443">
        <v>106</v>
      </c>
      <c r="C65" s="1443">
        <v>42</v>
      </c>
      <c r="D65" s="1443">
        <v>106</v>
      </c>
      <c r="E65" s="1443" t="s">
        <v>256</v>
      </c>
      <c r="F65" s="1443" t="s">
        <v>256</v>
      </c>
      <c r="G65" s="1443" t="s">
        <v>256</v>
      </c>
      <c r="H65" s="1443" t="s">
        <v>256</v>
      </c>
      <c r="I65" s="1443" t="s">
        <v>256</v>
      </c>
      <c r="J65" s="2545"/>
      <c r="K65" s="2545"/>
      <c r="L65" s="2545"/>
      <c r="M65" s="2545"/>
      <c r="N65" s="2545"/>
      <c r="O65" s="2545"/>
    </row>
    <row r="66" spans="1:16" s="343" customFormat="1" ht="12" customHeight="1">
      <c r="A66" s="1451" t="s">
        <v>145</v>
      </c>
      <c r="B66" s="328">
        <v>106</v>
      </c>
      <c r="C66" s="328">
        <v>42</v>
      </c>
      <c r="D66" s="328">
        <v>106</v>
      </c>
      <c r="E66" s="328" t="s">
        <v>256</v>
      </c>
      <c r="F66" s="328" t="s">
        <v>256</v>
      </c>
      <c r="G66" s="328" t="s">
        <v>256</v>
      </c>
      <c r="H66" s="328" t="s">
        <v>256</v>
      </c>
      <c r="I66" s="328" t="s">
        <v>256</v>
      </c>
      <c r="J66" s="2544"/>
      <c r="K66" s="2544"/>
      <c r="L66" s="2544"/>
      <c r="M66" s="2544"/>
      <c r="N66" s="2544"/>
      <c r="O66" s="2544"/>
    </row>
    <row r="67" spans="1:16" s="2536" customFormat="1" ht="15.95" customHeight="1">
      <c r="A67" s="1098" t="s">
        <v>147</v>
      </c>
      <c r="B67" s="872">
        <v>144</v>
      </c>
      <c r="C67" s="872">
        <v>85</v>
      </c>
      <c r="D67" s="872" t="s">
        <v>256</v>
      </c>
      <c r="E67" s="872" t="s">
        <v>256</v>
      </c>
      <c r="F67" s="872">
        <v>116</v>
      </c>
      <c r="G67" s="872">
        <v>10</v>
      </c>
      <c r="H67" s="872">
        <v>16</v>
      </c>
      <c r="I67" s="872">
        <v>2</v>
      </c>
    </row>
    <row r="68" spans="1:16" s="368" customFormat="1" ht="12" customHeight="1">
      <c r="A68" s="906" t="s">
        <v>228</v>
      </c>
      <c r="B68" s="1446">
        <v>144</v>
      </c>
      <c r="C68" s="1446">
        <v>85</v>
      </c>
      <c r="D68" s="1446" t="s">
        <v>256</v>
      </c>
      <c r="E68" s="1446" t="s">
        <v>256</v>
      </c>
      <c r="F68" s="1446">
        <v>116</v>
      </c>
      <c r="G68" s="1446">
        <v>10</v>
      </c>
      <c r="H68" s="1446">
        <v>16</v>
      </c>
      <c r="I68" s="1446">
        <v>2</v>
      </c>
    </row>
    <row r="69" spans="1:16" s="349" customFormat="1" ht="15.95" customHeight="1">
      <c r="A69" s="1098" t="s">
        <v>148</v>
      </c>
      <c r="B69" s="872">
        <v>496</v>
      </c>
      <c r="C69" s="872">
        <v>332</v>
      </c>
      <c r="D69" s="872">
        <v>271</v>
      </c>
      <c r="E69" s="872">
        <v>115</v>
      </c>
      <c r="F69" s="872">
        <v>61</v>
      </c>
      <c r="G69" s="872">
        <v>20</v>
      </c>
      <c r="H69" s="872">
        <v>7</v>
      </c>
      <c r="I69" s="872">
        <v>22</v>
      </c>
      <c r="K69" s="2538"/>
      <c r="L69" s="2538"/>
      <c r="M69" s="2538"/>
      <c r="N69" s="2538"/>
      <c r="O69" s="2538"/>
      <c r="P69" s="2538"/>
    </row>
    <row r="70" spans="1:16" s="368" customFormat="1" ht="12" customHeight="1">
      <c r="A70" s="906" t="s">
        <v>903</v>
      </c>
      <c r="B70" s="328">
        <v>496</v>
      </c>
      <c r="C70" s="328">
        <v>332</v>
      </c>
      <c r="D70" s="328">
        <v>271</v>
      </c>
      <c r="E70" s="328">
        <v>115</v>
      </c>
      <c r="F70" s="328">
        <v>61</v>
      </c>
      <c r="G70" s="328">
        <v>20</v>
      </c>
      <c r="H70" s="328">
        <v>7</v>
      </c>
      <c r="I70" s="328">
        <v>22</v>
      </c>
      <c r="K70" s="2543"/>
      <c r="L70" s="2543"/>
      <c r="M70" s="2541"/>
      <c r="N70" s="2542"/>
      <c r="O70" s="2542"/>
      <c r="P70" s="2542"/>
    </row>
    <row r="71" spans="1:16" s="349" customFormat="1" ht="15.95" customHeight="1">
      <c r="A71" s="1098" t="s">
        <v>149</v>
      </c>
      <c r="B71" s="872">
        <v>4579</v>
      </c>
      <c r="C71" s="872">
        <v>2544</v>
      </c>
      <c r="D71" s="872">
        <v>390</v>
      </c>
      <c r="E71" s="872">
        <v>113</v>
      </c>
      <c r="F71" s="872">
        <v>1971</v>
      </c>
      <c r="G71" s="872">
        <v>1348</v>
      </c>
      <c r="H71" s="872">
        <v>165</v>
      </c>
      <c r="I71" s="872">
        <v>592</v>
      </c>
      <c r="K71" s="2537"/>
      <c r="L71" s="2537"/>
      <c r="M71" s="2537"/>
      <c r="N71" s="2537"/>
      <c r="O71" s="2537"/>
      <c r="P71" s="2537"/>
    </row>
    <row r="72" spans="1:16" s="368" customFormat="1" ht="12" customHeight="1">
      <c r="A72" s="906" t="s">
        <v>150</v>
      </c>
      <c r="B72" s="1446">
        <v>4396</v>
      </c>
      <c r="C72" s="1446">
        <v>2374</v>
      </c>
      <c r="D72" s="1446">
        <v>243</v>
      </c>
      <c r="E72" s="1446">
        <v>77</v>
      </c>
      <c r="F72" s="1446">
        <v>1971</v>
      </c>
      <c r="G72" s="1446">
        <v>1348</v>
      </c>
      <c r="H72" s="1446">
        <v>165</v>
      </c>
      <c r="I72" s="1446">
        <v>592</v>
      </c>
      <c r="J72" s="2541"/>
      <c r="K72" s="2541"/>
      <c r="L72" s="2541"/>
      <c r="M72" s="2541"/>
      <c r="N72" s="2541"/>
      <c r="O72" s="2541"/>
      <c r="P72" s="2541"/>
    </row>
    <row r="73" spans="1:16" s="343" customFormat="1" ht="12" customHeight="1">
      <c r="A73" s="1100" t="s">
        <v>235</v>
      </c>
      <c r="B73" s="327">
        <v>2435</v>
      </c>
      <c r="C73" s="327">
        <v>1568</v>
      </c>
      <c r="D73" s="327" t="s">
        <v>256</v>
      </c>
      <c r="E73" s="327" t="s">
        <v>256</v>
      </c>
      <c r="F73" s="327">
        <v>1194</v>
      </c>
      <c r="G73" s="327">
        <v>844</v>
      </c>
      <c r="H73" s="327">
        <v>123</v>
      </c>
      <c r="I73" s="327">
        <v>274</v>
      </c>
      <c r="J73" s="2538"/>
      <c r="K73" s="2538"/>
      <c r="L73" s="2540"/>
      <c r="M73" s="2538"/>
      <c r="N73" s="2538"/>
      <c r="O73" s="2538"/>
      <c r="P73" s="2539"/>
    </row>
    <row r="74" spans="1:16" s="343" customFormat="1" ht="12" customHeight="1">
      <c r="A74" s="1451" t="s">
        <v>206</v>
      </c>
      <c r="B74" s="328">
        <v>1230</v>
      </c>
      <c r="C74" s="328">
        <v>542</v>
      </c>
      <c r="D74" s="328" t="s">
        <v>256</v>
      </c>
      <c r="E74" s="328" t="s">
        <v>256</v>
      </c>
      <c r="F74" s="328">
        <v>622</v>
      </c>
      <c r="G74" s="328">
        <v>314</v>
      </c>
      <c r="H74" s="328">
        <v>34</v>
      </c>
      <c r="I74" s="328">
        <v>260</v>
      </c>
      <c r="J74" s="2538"/>
      <c r="K74" s="2538"/>
      <c r="L74" s="2538"/>
      <c r="M74" s="2538"/>
      <c r="N74" s="2538"/>
      <c r="O74" s="2538"/>
      <c r="P74" s="2539"/>
    </row>
    <row r="75" spans="1:16" s="343" customFormat="1" ht="12" customHeight="1">
      <c r="A75" s="1100" t="s">
        <v>233</v>
      </c>
      <c r="B75" s="327">
        <v>731</v>
      </c>
      <c r="C75" s="327">
        <v>264</v>
      </c>
      <c r="D75" s="327">
        <v>243</v>
      </c>
      <c r="E75" s="327">
        <v>77</v>
      </c>
      <c r="F75" s="327">
        <v>155</v>
      </c>
      <c r="G75" s="327">
        <v>190</v>
      </c>
      <c r="H75" s="327">
        <v>8</v>
      </c>
      <c r="I75" s="327">
        <v>58</v>
      </c>
      <c r="K75" s="2537"/>
      <c r="L75" s="2537"/>
      <c r="M75" s="2537"/>
      <c r="N75" s="2539"/>
      <c r="O75" s="2539"/>
      <c r="P75" s="2539"/>
    </row>
    <row r="76" spans="1:16" s="343" customFormat="1" ht="12" customHeight="1">
      <c r="A76" s="1450" t="s">
        <v>97</v>
      </c>
      <c r="B76" s="328">
        <v>183</v>
      </c>
      <c r="C76" s="328">
        <v>170</v>
      </c>
      <c r="D76" s="328">
        <v>147</v>
      </c>
      <c r="E76" s="328">
        <v>36</v>
      </c>
      <c r="F76" s="328" t="s">
        <v>256</v>
      </c>
      <c r="G76" s="328" t="s">
        <v>256</v>
      </c>
      <c r="H76" s="328" t="s">
        <v>256</v>
      </c>
      <c r="I76" s="328" t="s">
        <v>256</v>
      </c>
      <c r="K76" s="2537"/>
      <c r="L76" s="2537"/>
      <c r="M76" s="2537"/>
      <c r="N76" s="2538"/>
      <c r="O76" s="2538"/>
      <c r="P76" s="2538"/>
    </row>
    <row r="77" spans="1:16" s="2536" customFormat="1" ht="15.95" customHeight="1">
      <c r="A77" s="1098" t="s">
        <v>151</v>
      </c>
      <c r="B77" s="872">
        <v>57</v>
      </c>
      <c r="C77" s="872">
        <v>52</v>
      </c>
      <c r="D77" s="872">
        <v>47</v>
      </c>
      <c r="E77" s="872">
        <v>10</v>
      </c>
      <c r="F77" s="872" t="s">
        <v>256</v>
      </c>
      <c r="G77" s="872" t="s">
        <v>256</v>
      </c>
      <c r="H77" s="872" t="s">
        <v>256</v>
      </c>
      <c r="I77" s="872" t="s">
        <v>256</v>
      </c>
      <c r="K77" s="2537"/>
      <c r="L77" s="2537"/>
      <c r="M77" s="2537"/>
      <c r="N77" s="2537"/>
      <c r="O77" s="2537"/>
      <c r="P77" s="2537"/>
    </row>
    <row r="78" spans="1:16" s="368" customFormat="1" ht="12" customHeight="1">
      <c r="A78" s="906" t="s">
        <v>110</v>
      </c>
      <c r="B78" s="1446">
        <v>57</v>
      </c>
      <c r="C78" s="1446">
        <v>52</v>
      </c>
      <c r="D78" s="1446">
        <v>47</v>
      </c>
      <c r="E78" s="1446">
        <v>10</v>
      </c>
      <c r="F78" s="1446" t="s">
        <v>256</v>
      </c>
      <c r="G78" s="1446" t="s">
        <v>256</v>
      </c>
      <c r="H78" s="1446" t="s">
        <v>256</v>
      </c>
      <c r="I78" s="1446" t="s">
        <v>256</v>
      </c>
    </row>
    <row r="79" spans="1:16" s="349" customFormat="1" ht="15.95" customHeight="1">
      <c r="A79" s="1098" t="s">
        <v>153</v>
      </c>
      <c r="B79" s="872">
        <v>323</v>
      </c>
      <c r="C79" s="872">
        <v>231</v>
      </c>
      <c r="D79" s="872">
        <v>106</v>
      </c>
      <c r="E79" s="872">
        <v>11</v>
      </c>
      <c r="F79" s="872">
        <v>98</v>
      </c>
      <c r="G79" s="872">
        <v>108</v>
      </c>
      <c r="H79" s="872" t="s">
        <v>256</v>
      </c>
      <c r="I79" s="872" t="s">
        <v>256</v>
      </c>
    </row>
    <row r="80" spans="1:16" s="368" customFormat="1" ht="12" customHeight="1">
      <c r="A80" s="906" t="s">
        <v>162</v>
      </c>
      <c r="B80" s="1446">
        <v>323</v>
      </c>
      <c r="C80" s="1446">
        <v>231</v>
      </c>
      <c r="D80" s="1446">
        <v>106</v>
      </c>
      <c r="E80" s="1446">
        <v>11</v>
      </c>
      <c r="F80" s="1446">
        <v>98</v>
      </c>
      <c r="G80" s="1446">
        <v>108</v>
      </c>
      <c r="H80" s="1446" t="s">
        <v>256</v>
      </c>
      <c r="I80" s="1446" t="s">
        <v>256</v>
      </c>
    </row>
    <row r="81" spans="1:16" s="343" customFormat="1" ht="12" customHeight="1">
      <c r="A81" s="1100" t="s">
        <v>386</v>
      </c>
      <c r="B81" s="327">
        <v>323</v>
      </c>
      <c r="C81" s="327">
        <v>231</v>
      </c>
      <c r="D81" s="327">
        <v>106</v>
      </c>
      <c r="E81" s="327">
        <v>11</v>
      </c>
      <c r="F81" s="327">
        <v>98</v>
      </c>
      <c r="G81" s="327">
        <v>108</v>
      </c>
      <c r="H81" s="327" t="s">
        <v>256</v>
      </c>
      <c r="I81" s="327" t="s">
        <v>256</v>
      </c>
      <c r="J81" s="349"/>
      <c r="K81" s="349"/>
      <c r="L81" s="349"/>
      <c r="M81" s="349"/>
      <c r="N81" s="349"/>
      <c r="O81" s="349"/>
      <c r="P81" s="349"/>
    </row>
    <row r="82" spans="1:16" s="349" customFormat="1" ht="12" customHeight="1">
      <c r="A82" s="1454" t="s">
        <v>154</v>
      </c>
      <c r="B82" s="319">
        <v>714</v>
      </c>
      <c r="C82" s="319">
        <v>333</v>
      </c>
      <c r="D82" s="319">
        <v>582</v>
      </c>
      <c r="E82" s="319">
        <v>132</v>
      </c>
      <c r="F82" s="319" t="s">
        <v>256</v>
      </c>
      <c r="G82" s="319" t="s">
        <v>256</v>
      </c>
      <c r="H82" s="319" t="s">
        <v>256</v>
      </c>
      <c r="I82" s="319" t="s">
        <v>256</v>
      </c>
    </row>
    <row r="83" spans="1:16" s="368" customFormat="1" ht="12" customHeight="1">
      <c r="A83" s="893" t="s">
        <v>106</v>
      </c>
      <c r="B83" s="1443">
        <v>167</v>
      </c>
      <c r="C83" s="1443">
        <v>73</v>
      </c>
      <c r="D83" s="1443">
        <v>124</v>
      </c>
      <c r="E83" s="1443">
        <v>43</v>
      </c>
      <c r="F83" s="1443" t="s">
        <v>256</v>
      </c>
      <c r="G83" s="1443" t="s">
        <v>256</v>
      </c>
      <c r="H83" s="1443" t="s">
        <v>256</v>
      </c>
      <c r="I83" s="1443" t="s">
        <v>256</v>
      </c>
      <c r="J83" s="2535"/>
      <c r="K83" s="2535"/>
      <c r="L83" s="2535"/>
      <c r="M83" s="2535"/>
      <c r="N83" s="2535"/>
      <c r="O83" s="2535"/>
      <c r="P83" s="2535"/>
    </row>
    <row r="84" spans="1:16" s="368" customFormat="1" ht="12" customHeight="1">
      <c r="A84" s="906" t="s">
        <v>103</v>
      </c>
      <c r="B84" s="328">
        <v>547</v>
      </c>
      <c r="C84" s="328">
        <v>260</v>
      </c>
      <c r="D84" s="328">
        <v>458</v>
      </c>
      <c r="E84" s="328">
        <v>89</v>
      </c>
      <c r="F84" s="328" t="s">
        <v>256</v>
      </c>
      <c r="G84" s="328" t="s">
        <v>256</v>
      </c>
      <c r="H84" s="328" t="s">
        <v>256</v>
      </c>
      <c r="I84" s="328" t="s">
        <v>256</v>
      </c>
      <c r="J84" s="2535"/>
      <c r="K84" s="2535"/>
      <c r="L84" s="2535"/>
      <c r="M84" s="2535"/>
      <c r="N84" s="2535"/>
      <c r="O84" s="2535"/>
      <c r="P84" s="2535"/>
    </row>
    <row r="85" spans="1:16" s="343" customFormat="1" ht="15.95" customHeight="1">
      <c r="A85" s="1133" t="s">
        <v>902</v>
      </c>
      <c r="B85" s="872" t="s">
        <v>260</v>
      </c>
      <c r="C85" s="872" t="s">
        <v>260</v>
      </c>
      <c r="D85" s="872" t="s">
        <v>260</v>
      </c>
      <c r="E85" s="872" t="s">
        <v>260</v>
      </c>
      <c r="F85" s="872" t="s">
        <v>260</v>
      </c>
      <c r="G85" s="872" t="s">
        <v>260</v>
      </c>
      <c r="H85" s="872" t="s">
        <v>260</v>
      </c>
      <c r="I85" s="872" t="s">
        <v>260</v>
      </c>
      <c r="J85" s="349"/>
      <c r="K85" s="349"/>
      <c r="L85" s="349"/>
      <c r="M85" s="349"/>
      <c r="N85" s="349"/>
      <c r="O85" s="349"/>
      <c r="P85" s="349"/>
    </row>
    <row r="86" spans="1:16" ht="18" customHeight="1">
      <c r="A86" s="444"/>
      <c r="B86" s="2530"/>
      <c r="C86" s="2530"/>
      <c r="D86" s="2530"/>
      <c r="E86" s="2530"/>
      <c r="F86" s="2530"/>
    </row>
    <row r="87" spans="1:16" ht="11.45" customHeight="1">
      <c r="A87" s="444"/>
      <c r="B87" s="2530"/>
      <c r="C87" s="2530"/>
      <c r="D87" s="2530"/>
      <c r="E87" s="2530"/>
      <c r="F87" s="2530"/>
    </row>
    <row r="88" spans="1:16" ht="11.45" customHeight="1">
      <c r="A88" s="443"/>
      <c r="B88" s="2531"/>
      <c r="C88" s="2531"/>
      <c r="D88" s="2531"/>
      <c r="E88" s="2531"/>
      <c r="F88" s="2530"/>
    </row>
    <row r="89" spans="1:16" ht="11.45" customHeight="1">
      <c r="A89" s="444"/>
      <c r="B89" s="2530"/>
      <c r="C89" s="2530"/>
      <c r="D89" s="2530"/>
      <c r="E89" s="2530"/>
      <c r="F89" s="2530"/>
    </row>
    <row r="90" spans="1:16" ht="11.45" customHeight="1">
      <c r="A90" s="444"/>
      <c r="B90" s="2530"/>
      <c r="C90" s="2530"/>
      <c r="D90" s="2530"/>
      <c r="E90" s="2530"/>
      <c r="F90" s="2530"/>
    </row>
    <row r="91" spans="1:16" ht="11.45" customHeight="1">
      <c r="A91" s="442"/>
      <c r="B91" s="2530"/>
      <c r="C91" s="2530"/>
      <c r="D91" s="2530"/>
      <c r="E91" s="2530"/>
      <c r="F91" s="2530"/>
    </row>
    <row r="92" spans="1:16" ht="11.45" customHeight="1">
      <c r="A92" s="444"/>
      <c r="B92" s="2530"/>
      <c r="C92" s="2530"/>
      <c r="D92" s="2530"/>
      <c r="E92" s="2530"/>
      <c r="F92" s="2530"/>
    </row>
    <row r="93" spans="1:16" ht="11.45" customHeight="1">
      <c r="A93" s="442"/>
      <c r="B93" s="2530"/>
      <c r="C93" s="2530"/>
      <c r="D93" s="2530"/>
      <c r="E93" s="2530"/>
      <c r="F93" s="2530"/>
    </row>
    <row r="94" spans="1:16" ht="18" customHeight="1">
      <c r="A94" s="444"/>
      <c r="B94" s="2530"/>
      <c r="C94" s="2530"/>
      <c r="D94" s="2530"/>
      <c r="E94" s="2530"/>
      <c r="F94" s="2530"/>
    </row>
    <row r="95" spans="1:16" ht="11.45" customHeight="1">
      <c r="A95" s="444"/>
      <c r="B95" s="2530"/>
      <c r="C95" s="2530"/>
      <c r="D95" s="2530"/>
      <c r="E95" s="2530"/>
      <c r="F95" s="2530"/>
    </row>
    <row r="96" spans="1:16" ht="11.45" customHeight="1">
      <c r="A96" s="443"/>
      <c r="B96" s="2531"/>
      <c r="C96" s="2531"/>
      <c r="D96" s="2531"/>
      <c r="E96" s="2530"/>
      <c r="F96" s="2530"/>
    </row>
    <row r="97" spans="1:6" ht="11.45" customHeight="1">
      <c r="A97" s="444"/>
      <c r="B97" s="2530"/>
      <c r="C97" s="2530"/>
      <c r="D97" s="2530"/>
      <c r="E97" s="2530"/>
      <c r="F97" s="2530"/>
    </row>
    <row r="98" spans="1:6" ht="11.45" customHeight="1">
      <c r="A98" s="444"/>
      <c r="B98" s="2530"/>
      <c r="C98" s="2530"/>
      <c r="D98" s="2530"/>
      <c r="E98" s="2530"/>
      <c r="F98" s="2530"/>
    </row>
    <row r="99" spans="1:6" ht="11.45" customHeight="1">
      <c r="A99" s="442"/>
      <c r="B99" s="2530"/>
      <c r="C99" s="2530"/>
      <c r="D99" s="2530"/>
      <c r="E99" s="2531"/>
      <c r="F99" s="2530"/>
    </row>
    <row r="100" spans="1:6" ht="11.45" customHeight="1">
      <c r="A100" s="444"/>
      <c r="B100" s="2530"/>
      <c r="C100" s="2530"/>
      <c r="D100" s="2530"/>
      <c r="E100" s="2531"/>
      <c r="F100" s="2530"/>
    </row>
    <row r="101" spans="1:6" ht="11.45" customHeight="1">
      <c r="A101" s="442"/>
      <c r="B101" s="2530"/>
      <c r="C101" s="2530"/>
      <c r="D101" s="2530"/>
      <c r="E101" s="2531"/>
      <c r="F101" s="2530"/>
    </row>
    <row r="102" spans="1:6" ht="18" customHeight="1">
      <c r="A102" s="444"/>
      <c r="B102" s="2530"/>
      <c r="C102" s="2530"/>
      <c r="D102" s="2530"/>
      <c r="E102" s="2531"/>
      <c r="F102" s="2530"/>
    </row>
    <row r="103" spans="1:6" ht="12" customHeight="1">
      <c r="A103" s="444"/>
      <c r="B103" s="2530"/>
      <c r="C103" s="2530"/>
      <c r="D103" s="2530"/>
      <c r="E103" s="2531"/>
      <c r="F103" s="2530"/>
    </row>
    <row r="104" spans="1:6" ht="12" customHeight="1">
      <c r="A104" s="443"/>
      <c r="B104" s="2531"/>
      <c r="C104" s="2531"/>
      <c r="D104" s="2531"/>
      <c r="E104" s="2531"/>
      <c r="F104" s="2530"/>
    </row>
    <row r="105" spans="1:6" ht="12" customHeight="1">
      <c r="A105" s="444"/>
      <c r="B105" s="2530"/>
      <c r="C105" s="2530"/>
      <c r="D105" s="2530"/>
      <c r="E105" s="2531"/>
      <c r="F105" s="2530"/>
    </row>
    <row r="106" spans="1:6" ht="12" customHeight="1">
      <c r="A106" s="442"/>
      <c r="B106" s="2530"/>
      <c r="C106" s="2530"/>
      <c r="D106" s="2530"/>
      <c r="E106" s="2531"/>
      <c r="F106" s="2530"/>
    </row>
    <row r="107" spans="1:6" ht="12" customHeight="1">
      <c r="A107" s="444"/>
      <c r="B107" s="2530"/>
      <c r="C107" s="2530"/>
      <c r="D107" s="2530"/>
      <c r="E107" s="2531"/>
      <c r="F107" s="2530"/>
    </row>
    <row r="108" spans="1:6" ht="18" customHeight="1">
      <c r="A108" s="442"/>
      <c r="B108" s="2530"/>
      <c r="C108" s="2530"/>
      <c r="D108" s="2530"/>
      <c r="E108" s="2531"/>
      <c r="F108" s="2530"/>
    </row>
    <row r="109" spans="1:6" ht="12" customHeight="1">
      <c r="A109" s="444"/>
      <c r="B109" s="2530"/>
      <c r="C109" s="2530"/>
      <c r="D109" s="2530"/>
      <c r="E109" s="2531"/>
      <c r="F109" s="2530"/>
    </row>
    <row r="110" spans="1:6" ht="12" customHeight="1">
      <c r="A110" s="443"/>
      <c r="B110" s="2531"/>
      <c r="C110" s="2531"/>
      <c r="D110" s="2531"/>
      <c r="E110" s="2531"/>
      <c r="F110" s="2531"/>
    </row>
    <row r="111" spans="1:6" ht="12" customHeight="1">
      <c r="A111" s="444"/>
      <c r="B111" s="2530"/>
      <c r="C111" s="2530"/>
      <c r="D111" s="2530"/>
      <c r="E111" s="2530"/>
      <c r="F111" s="2530"/>
    </row>
    <row r="112" spans="1:6" ht="12" customHeight="1">
      <c r="A112" s="444"/>
      <c r="B112" s="2530"/>
      <c r="C112" s="2530"/>
      <c r="D112" s="2530"/>
      <c r="E112" s="2530"/>
      <c r="F112" s="2530"/>
    </row>
    <row r="113" spans="1:6" ht="12" customHeight="1">
      <c r="A113" s="2534"/>
      <c r="B113" s="2533"/>
      <c r="C113" s="2533"/>
      <c r="D113" s="2533"/>
      <c r="E113" s="2533"/>
      <c r="F113" s="2533"/>
    </row>
    <row r="114" spans="1:6" ht="12" customHeight="1">
      <c r="A114" s="444"/>
      <c r="B114" s="2530"/>
      <c r="C114" s="2530"/>
      <c r="D114" s="2530"/>
      <c r="E114" s="2530"/>
      <c r="F114" s="2530"/>
    </row>
    <row r="115" spans="1:6" ht="12" customHeight="1">
      <c r="A115" s="444"/>
      <c r="B115" s="2530"/>
      <c r="C115" s="2530"/>
      <c r="D115" s="2530"/>
      <c r="E115" s="2530"/>
      <c r="F115" s="2530"/>
    </row>
    <row r="116" spans="1:6" ht="12" customHeight="1">
      <c r="A116" s="442"/>
      <c r="B116" s="2532"/>
      <c r="C116" s="2532"/>
      <c r="D116" s="2532"/>
      <c r="E116" s="2530"/>
      <c r="F116" s="2530"/>
    </row>
    <row r="117" spans="1:6" ht="12" customHeight="1">
      <c r="A117" s="444"/>
      <c r="B117" s="2532"/>
      <c r="C117" s="2532"/>
      <c r="D117" s="2532"/>
      <c r="E117" s="2530"/>
      <c r="F117" s="2530"/>
    </row>
    <row r="118" spans="1:6" ht="12" customHeight="1">
      <c r="A118" s="442"/>
      <c r="B118" s="2532"/>
      <c r="C118" s="2532"/>
      <c r="D118" s="2532"/>
      <c r="E118" s="2531"/>
      <c r="F118" s="2530"/>
    </row>
    <row r="119" spans="1:6" ht="12" customHeight="1">
      <c r="A119" s="444"/>
      <c r="B119" s="2532"/>
      <c r="C119" s="2532"/>
      <c r="D119" s="2532"/>
      <c r="E119" s="2531"/>
      <c r="F119" s="2530"/>
    </row>
    <row r="120" spans="1:6" ht="12" customHeight="1">
      <c r="A120" s="442"/>
      <c r="B120" s="2532"/>
      <c r="C120" s="2532"/>
      <c r="D120" s="2532"/>
      <c r="E120" s="2531"/>
      <c r="F120" s="2530"/>
    </row>
    <row r="121" spans="1:6" ht="12" customHeight="1">
      <c r="A121" s="444"/>
      <c r="B121" s="2532"/>
      <c r="C121" s="2532"/>
      <c r="D121" s="2532"/>
      <c r="E121" s="2531"/>
      <c r="F121" s="2530"/>
    </row>
    <row r="122" spans="1:6" ht="18" customHeight="1">
      <c r="A122" s="442"/>
      <c r="B122" s="2530"/>
      <c r="C122" s="2530"/>
      <c r="D122" s="2530"/>
      <c r="E122" s="2530"/>
      <c r="F122" s="2530"/>
    </row>
    <row r="123" spans="1:6" ht="12" customHeight="1">
      <c r="A123" s="444"/>
      <c r="B123" s="2530"/>
      <c r="C123" s="2530"/>
      <c r="D123" s="2530"/>
      <c r="E123" s="2530"/>
      <c r="F123" s="2530"/>
    </row>
    <row r="124" spans="1:6" ht="12" customHeight="1">
      <c r="A124" s="443"/>
      <c r="B124" s="2531"/>
      <c r="C124" s="2531"/>
      <c r="D124" s="2531"/>
      <c r="E124" s="2531"/>
      <c r="F124" s="2531"/>
    </row>
    <row r="125" spans="1:6" ht="12" customHeight="1">
      <c r="A125" s="444"/>
      <c r="B125" s="2530"/>
      <c r="C125" s="2530"/>
      <c r="D125" s="2530"/>
      <c r="E125" s="2530"/>
      <c r="F125" s="2530"/>
    </row>
    <row r="126" spans="1:6" ht="18" customHeight="1">
      <c r="A126" s="442"/>
      <c r="B126" s="2530"/>
      <c r="C126" s="2530"/>
      <c r="D126" s="2530"/>
      <c r="E126" s="2530"/>
      <c r="F126" s="2530"/>
    </row>
    <row r="127" spans="1:6" ht="12" customHeight="1">
      <c r="A127" s="444"/>
      <c r="B127" s="2530"/>
      <c r="C127" s="2530"/>
      <c r="D127" s="2530"/>
      <c r="E127" s="2530"/>
      <c r="F127" s="2530"/>
    </row>
    <row r="128" spans="1:6" ht="12" customHeight="1">
      <c r="A128" s="443"/>
      <c r="B128" s="2531"/>
      <c r="C128" s="2531"/>
      <c r="D128" s="2531"/>
      <c r="E128" s="2530"/>
      <c r="F128" s="2531"/>
    </row>
    <row r="129" spans="1:6" ht="12" customHeight="1">
      <c r="A129" s="444"/>
      <c r="B129" s="2531"/>
      <c r="C129" s="2531"/>
      <c r="D129" s="2531"/>
      <c r="E129" s="2530"/>
      <c r="F129" s="2531"/>
    </row>
    <row r="130" spans="1:6" ht="12" customHeight="1">
      <c r="A130" s="442"/>
      <c r="B130" s="2530"/>
      <c r="C130" s="2530"/>
      <c r="D130" s="2530"/>
      <c r="E130" s="2530"/>
      <c r="F130" s="2530"/>
    </row>
    <row r="131" spans="1:6" ht="12" customHeight="1">
      <c r="A131" s="444"/>
      <c r="B131" s="2530"/>
      <c r="C131" s="2530"/>
      <c r="D131" s="2530"/>
      <c r="E131" s="2530"/>
      <c r="F131" s="2530"/>
    </row>
    <row r="132" spans="1:6" ht="18" customHeight="1">
      <c r="A132" s="442"/>
      <c r="B132" s="2530"/>
      <c r="C132" s="2530"/>
      <c r="D132" s="2530"/>
      <c r="E132" s="2530"/>
      <c r="F132" s="2530"/>
    </row>
    <row r="133" spans="1:6" ht="12" customHeight="1">
      <c r="A133" s="444"/>
      <c r="B133" s="2530"/>
      <c r="C133" s="2530"/>
      <c r="D133" s="2530"/>
      <c r="E133" s="2530"/>
      <c r="F133" s="2530"/>
    </row>
    <row r="134" spans="1:6" ht="12" customHeight="1">
      <c r="A134" s="443"/>
      <c r="B134" s="2531"/>
      <c r="C134" s="2531"/>
      <c r="D134" s="2531"/>
      <c r="E134" s="2531"/>
      <c r="F134" s="2531"/>
    </row>
    <row r="135" spans="1:6" ht="12" customHeight="1">
      <c r="A135" s="444"/>
      <c r="B135" s="2530"/>
      <c r="C135" s="2530"/>
      <c r="D135" s="2530"/>
      <c r="E135" s="2530"/>
      <c r="F135" s="2531"/>
    </row>
    <row r="136" spans="1:6" ht="12" customHeight="1">
      <c r="A136" s="442"/>
      <c r="B136" s="2530"/>
      <c r="C136" s="2530"/>
      <c r="D136" s="2530"/>
      <c r="E136" s="2530"/>
      <c r="F136" s="2531"/>
    </row>
    <row r="137" spans="1:6" ht="12" customHeight="1">
      <c r="A137" s="444"/>
      <c r="B137" s="2530"/>
      <c r="C137" s="2530"/>
      <c r="D137" s="2530"/>
      <c r="E137" s="2530"/>
      <c r="F137" s="2531"/>
    </row>
    <row r="138" spans="1:6" ht="18" customHeight="1">
      <c r="A138" s="442"/>
      <c r="B138" s="2530"/>
      <c r="C138" s="2530"/>
      <c r="D138" s="2530"/>
      <c r="E138" s="2530"/>
      <c r="F138" s="2531"/>
    </row>
    <row r="139" spans="1:6" ht="12" customHeight="1">
      <c r="A139" s="444"/>
      <c r="B139" s="2530"/>
      <c r="C139" s="2530"/>
      <c r="D139" s="2530"/>
      <c r="E139" s="2530"/>
      <c r="F139" s="2531"/>
    </row>
    <row r="140" spans="1:6" ht="12" customHeight="1">
      <c r="A140" s="443"/>
      <c r="B140" s="2531"/>
      <c r="C140" s="2531"/>
      <c r="D140" s="2531"/>
      <c r="E140" s="2531"/>
      <c r="F140" s="2531"/>
    </row>
    <row r="141" spans="1:6" ht="12" customHeight="1">
      <c r="A141" s="444"/>
      <c r="B141" s="2530"/>
      <c r="C141" s="2530"/>
      <c r="D141" s="2530"/>
      <c r="E141" s="2530"/>
      <c r="F141" s="2530"/>
    </row>
    <row r="142" spans="1:6" ht="12" customHeight="1">
      <c r="A142" s="442"/>
      <c r="B142" s="2530"/>
      <c r="C142" s="2530"/>
      <c r="D142" s="2530"/>
      <c r="E142" s="2530"/>
      <c r="F142" s="2530"/>
    </row>
    <row r="143" spans="1:6" ht="12" customHeight="1">
      <c r="A143" s="444"/>
      <c r="B143" s="2530"/>
      <c r="C143" s="2530"/>
      <c r="D143" s="2530"/>
      <c r="E143" s="2530"/>
      <c r="F143" s="2530"/>
    </row>
    <row r="144" spans="1:6" ht="12" customHeight="1">
      <c r="A144" s="442"/>
      <c r="B144" s="2530"/>
      <c r="C144" s="2530"/>
      <c r="D144" s="2530"/>
      <c r="E144" s="2530"/>
      <c r="F144" s="2530"/>
    </row>
    <row r="145" spans="1:6" ht="12" customHeight="1">
      <c r="A145" s="444"/>
      <c r="B145" s="2530"/>
      <c r="C145" s="2530"/>
      <c r="D145" s="2530"/>
      <c r="E145" s="2530"/>
      <c r="F145" s="2530"/>
    </row>
    <row r="146" spans="1:6">
      <c r="A146" s="442"/>
      <c r="B146" s="2530"/>
      <c r="C146" s="2530"/>
      <c r="D146" s="2530"/>
      <c r="E146" s="2530"/>
      <c r="F146" s="2530"/>
    </row>
    <row r="147" spans="1:6">
      <c r="A147" s="444"/>
      <c r="B147" s="2530"/>
      <c r="C147" s="2530"/>
      <c r="D147" s="2530"/>
      <c r="E147" s="2530"/>
      <c r="F147" s="2530"/>
    </row>
    <row r="148" spans="1:6">
      <c r="A148" s="2242"/>
    </row>
    <row r="149" spans="1:6">
      <c r="A149" s="2242"/>
    </row>
    <row r="150" spans="1:6">
      <c r="A150" s="2242"/>
    </row>
    <row r="151" spans="1:6">
      <c r="A151" s="2242"/>
    </row>
    <row r="152" spans="1:6">
      <c r="A152" s="2242"/>
    </row>
    <row r="153" spans="1:6">
      <c r="A153" s="2242"/>
      <c r="B153" s="2529"/>
      <c r="C153" s="2529"/>
      <c r="D153" s="2529"/>
      <c r="E153" s="2529"/>
      <c r="F153" s="2529"/>
    </row>
    <row r="154" spans="1:6">
      <c r="A154" s="2242"/>
      <c r="B154" s="2529"/>
      <c r="C154" s="2529"/>
      <c r="D154" s="2529"/>
      <c r="E154" s="2529"/>
      <c r="F154" s="2528"/>
    </row>
    <row r="155" spans="1:6">
      <c r="A155" s="2242"/>
      <c r="B155" s="2529"/>
      <c r="C155" s="2529"/>
      <c r="D155" s="2529"/>
      <c r="E155" s="2529"/>
      <c r="F155" s="2528"/>
    </row>
    <row r="156" spans="1:6">
      <c r="A156" s="2242"/>
      <c r="B156" s="2529"/>
      <c r="C156" s="2529"/>
      <c r="D156" s="2529"/>
      <c r="E156" s="2529"/>
      <c r="F156" s="2528"/>
    </row>
    <row r="157" spans="1:6">
      <c r="A157" s="2242"/>
      <c r="B157" s="2529"/>
      <c r="C157" s="2529"/>
      <c r="D157" s="2529"/>
      <c r="E157" s="2529"/>
      <c r="F157" s="2528"/>
    </row>
    <row r="158" spans="1:6">
      <c r="A158" s="2242"/>
      <c r="B158" s="2529"/>
      <c r="C158" s="2529"/>
      <c r="D158" s="2529"/>
      <c r="E158" s="2528"/>
      <c r="F158" s="2528"/>
    </row>
    <row r="159" spans="1:6">
      <c r="A159" s="2242"/>
      <c r="B159" s="2529"/>
      <c r="C159" s="2529"/>
      <c r="D159" s="2529"/>
      <c r="E159" s="2529"/>
      <c r="F159" s="2528"/>
    </row>
    <row r="160" spans="1:6">
      <c r="A160" s="2242"/>
      <c r="B160" s="2529"/>
      <c r="C160" s="2529"/>
      <c r="D160" s="2529"/>
      <c r="E160" s="2529"/>
      <c r="F160" s="2528"/>
    </row>
    <row r="161" spans="1:6">
      <c r="A161" s="2242"/>
      <c r="B161" s="2529"/>
      <c r="C161" s="2529"/>
      <c r="D161" s="2529"/>
      <c r="E161" s="2529"/>
      <c r="F161" s="2528"/>
    </row>
    <row r="162" spans="1:6">
      <c r="B162" s="2529"/>
      <c r="C162" s="2529"/>
      <c r="D162" s="2529"/>
      <c r="E162" s="2529"/>
      <c r="F162" s="2528"/>
    </row>
    <row r="163" spans="1:6">
      <c r="B163" s="2529"/>
      <c r="C163" s="2529"/>
      <c r="D163" s="2529"/>
      <c r="E163" s="2529"/>
      <c r="F163" s="2528"/>
    </row>
    <row r="164" spans="1:6">
      <c r="B164" s="2529"/>
      <c r="C164" s="2529"/>
      <c r="D164" s="2529"/>
      <c r="E164" s="2529"/>
      <c r="F164" s="2528"/>
    </row>
    <row r="165" spans="1:6">
      <c r="B165" s="2529"/>
      <c r="C165" s="2529"/>
      <c r="D165" s="2529"/>
      <c r="E165" s="2529"/>
      <c r="F165" s="2528"/>
    </row>
    <row r="166" spans="1:6">
      <c r="B166" s="2529"/>
      <c r="C166" s="2529"/>
      <c r="D166" s="2529"/>
      <c r="E166" s="2529"/>
      <c r="F166" s="2528"/>
    </row>
    <row r="172" spans="1:6">
      <c r="B172" s="2529"/>
      <c r="C172" s="2529"/>
      <c r="D172" s="2529"/>
      <c r="E172" s="2529"/>
      <c r="F172" s="2529"/>
    </row>
    <row r="173" spans="1:6">
      <c r="B173" s="2529"/>
      <c r="C173" s="2529"/>
      <c r="D173" s="2529"/>
      <c r="E173" s="2529"/>
      <c r="F173" s="2528"/>
    </row>
    <row r="174" spans="1:6">
      <c r="B174" s="2529"/>
      <c r="C174" s="2529"/>
      <c r="D174" s="2529"/>
      <c r="E174" s="2529"/>
      <c r="F174" s="2529"/>
    </row>
    <row r="175" spans="1:6">
      <c r="B175" s="2529"/>
      <c r="C175" s="2529"/>
      <c r="D175" s="2529"/>
      <c r="E175" s="2529"/>
      <c r="F175" s="2529"/>
    </row>
    <row r="176" spans="1:6">
      <c r="B176" s="2529"/>
      <c r="C176" s="2529"/>
      <c r="D176" s="2529"/>
      <c r="E176" s="2529"/>
      <c r="F176" s="2529"/>
    </row>
    <row r="177" spans="2:6">
      <c r="B177" s="2529"/>
      <c r="C177" s="2529"/>
      <c r="D177" s="2529"/>
      <c r="E177" s="2529"/>
      <c r="F177" s="2528"/>
    </row>
    <row r="178" spans="2:6">
      <c r="B178" s="2529"/>
      <c r="C178" s="2529"/>
      <c r="D178" s="2529"/>
      <c r="E178" s="2529"/>
      <c r="F178" s="2528"/>
    </row>
  </sheetData>
  <mergeCells count="6">
    <mergeCell ref="F3:I3"/>
    <mergeCell ref="A1:I1"/>
    <mergeCell ref="A3:A4"/>
    <mergeCell ref="B3:B4"/>
    <mergeCell ref="C3:C4"/>
    <mergeCell ref="D3:E3"/>
  </mergeCells>
  <printOptions horizontalCentered="1"/>
  <pageMargins left="0.62992125984251968" right="0.62992125984251968" top="0.98425196850393704" bottom="0.98425196850393704" header="0.51181102362204722" footer="0.51181102362204722"/>
  <pageSetup paperSize="9" pageOrder="overThenDown" orientation="portrait" r:id="rId1"/>
  <headerFooter alignWithMargins="0"/>
  <rowBreaks count="2" manualBreakCount="2">
    <brk id="50" max="7" man="1"/>
    <brk id="101" max="8" man="1"/>
  </rowBreak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4"/>
  <sheetViews>
    <sheetView zoomScaleNormal="100" zoomScaleSheetLayoutView="100" workbookViewId="0">
      <pane ySplit="5" topLeftCell="A6" activePane="bottomLeft" state="frozen"/>
      <selection pane="bottomLeft" activeCell="A3" sqref="A3:A5"/>
    </sheetView>
  </sheetViews>
  <sheetFormatPr defaultRowHeight="15"/>
  <cols>
    <col min="1" max="1" width="28.7109375" style="2557" customWidth="1"/>
    <col min="2" max="9" width="7.7109375" style="2557" customWidth="1"/>
    <col min="10" max="16384" width="9.140625" style="2556"/>
  </cols>
  <sheetData>
    <row r="1" spans="1:10" ht="27.95" customHeight="1">
      <c r="A1" s="2587" t="s">
        <v>2876</v>
      </c>
      <c r="B1" s="2587"/>
      <c r="C1" s="2587"/>
      <c r="D1" s="2587"/>
      <c r="E1" s="2587"/>
      <c r="F1" s="2587"/>
      <c r="G1" s="2587"/>
      <c r="H1" s="2587"/>
      <c r="I1" s="2587"/>
      <c r="J1" s="2586"/>
    </row>
    <row r="2" spans="1:10" ht="5.0999999999999996" customHeight="1"/>
    <row r="3" spans="1:10" ht="18" customHeight="1">
      <c r="A3" s="2584" t="s">
        <v>2875</v>
      </c>
      <c r="B3" s="2581" t="s">
        <v>345</v>
      </c>
      <c r="C3" s="2581"/>
      <c r="D3" s="2581"/>
      <c r="E3" s="2581"/>
      <c r="F3" s="2581" t="s">
        <v>2874</v>
      </c>
      <c r="G3" s="2581"/>
      <c r="H3" s="2581" t="s">
        <v>2873</v>
      </c>
      <c r="I3" s="2585"/>
    </row>
    <row r="4" spans="1:10" ht="24.95" customHeight="1">
      <c r="A4" s="2584"/>
      <c r="B4" s="2581" t="s">
        <v>266</v>
      </c>
      <c r="C4" s="2582" t="s">
        <v>2847</v>
      </c>
      <c r="D4" s="2581" t="s">
        <v>2872</v>
      </c>
      <c r="E4" s="2581"/>
      <c r="F4" s="2581" t="s">
        <v>266</v>
      </c>
      <c r="G4" s="2582" t="s">
        <v>2847</v>
      </c>
      <c r="H4" s="2581" t="s">
        <v>266</v>
      </c>
      <c r="I4" s="2580" t="s">
        <v>2847</v>
      </c>
    </row>
    <row r="5" spans="1:10" ht="15" customHeight="1">
      <c r="A5" s="2584"/>
      <c r="B5" s="2581"/>
      <c r="C5" s="2582"/>
      <c r="D5" s="2583" t="s">
        <v>266</v>
      </c>
      <c r="E5" s="2583" t="s">
        <v>2847</v>
      </c>
      <c r="F5" s="2581"/>
      <c r="G5" s="2582"/>
      <c r="H5" s="2581"/>
      <c r="I5" s="2580"/>
    </row>
    <row r="6" spans="1:10" s="2564" customFormat="1" ht="15.95" customHeight="1">
      <c r="A6" s="2579" t="s">
        <v>0</v>
      </c>
      <c r="B6" s="2565">
        <v>16280</v>
      </c>
      <c r="C6" s="2565">
        <v>7927</v>
      </c>
      <c r="D6" s="2565">
        <v>14287</v>
      </c>
      <c r="E6" s="2565">
        <v>6950</v>
      </c>
      <c r="F6" s="2565">
        <v>11503</v>
      </c>
      <c r="G6" s="2565">
        <v>5355</v>
      </c>
      <c r="H6" s="2565">
        <v>4777</v>
      </c>
      <c r="I6" s="2565">
        <v>2572</v>
      </c>
    </row>
    <row r="7" spans="1:10">
      <c r="A7" s="2578" t="s">
        <v>250</v>
      </c>
      <c r="B7" s="2558">
        <v>12234</v>
      </c>
      <c r="C7" s="2558">
        <v>5981</v>
      </c>
      <c r="D7" s="2558">
        <v>10589</v>
      </c>
      <c r="E7" s="2558">
        <v>5156</v>
      </c>
      <c r="F7" s="2558">
        <v>8632</v>
      </c>
      <c r="G7" s="2558">
        <v>4065</v>
      </c>
      <c r="H7" s="2558">
        <v>3602</v>
      </c>
      <c r="I7" s="2558">
        <v>1916</v>
      </c>
    </row>
    <row r="8" spans="1:10" s="2564" customFormat="1">
      <c r="A8" s="2575" t="s">
        <v>125</v>
      </c>
      <c r="B8" s="2565">
        <v>8164</v>
      </c>
      <c r="C8" s="2565">
        <v>3961</v>
      </c>
      <c r="D8" s="2565">
        <v>7312</v>
      </c>
      <c r="E8" s="2565">
        <v>3549</v>
      </c>
      <c r="F8" s="2565">
        <v>5899</v>
      </c>
      <c r="G8" s="2565">
        <v>2749</v>
      </c>
      <c r="H8" s="2565">
        <v>2265</v>
      </c>
      <c r="I8" s="2565">
        <v>1212</v>
      </c>
    </row>
    <row r="9" spans="1:10" ht="24.95" customHeight="1">
      <c r="A9" s="2577" t="s">
        <v>2871</v>
      </c>
      <c r="B9" s="2576">
        <v>8164</v>
      </c>
      <c r="C9" s="2576">
        <v>3961</v>
      </c>
      <c r="D9" s="2576">
        <v>7312</v>
      </c>
      <c r="E9" s="2576">
        <v>3549</v>
      </c>
      <c r="F9" s="2576">
        <v>5899</v>
      </c>
      <c r="G9" s="2576">
        <v>2749</v>
      </c>
      <c r="H9" s="2576">
        <v>2265</v>
      </c>
      <c r="I9" s="2576">
        <v>1212</v>
      </c>
    </row>
    <row r="10" spans="1:10">
      <c r="A10" s="2560" t="s">
        <v>197</v>
      </c>
      <c r="B10" s="2559">
        <v>948</v>
      </c>
      <c r="C10" s="2559">
        <v>517</v>
      </c>
      <c r="D10" s="2559">
        <v>900</v>
      </c>
      <c r="E10" s="2559">
        <v>491</v>
      </c>
      <c r="F10" s="2559">
        <v>655</v>
      </c>
      <c r="G10" s="2559">
        <v>348</v>
      </c>
      <c r="H10" s="2559">
        <v>293</v>
      </c>
      <c r="I10" s="2559">
        <v>169</v>
      </c>
    </row>
    <row r="11" spans="1:10">
      <c r="A11" s="2574" t="s">
        <v>200</v>
      </c>
      <c r="B11" s="2558">
        <v>226</v>
      </c>
      <c r="C11" s="2558">
        <v>106</v>
      </c>
      <c r="D11" s="2558">
        <v>205</v>
      </c>
      <c r="E11" s="2558">
        <v>97</v>
      </c>
      <c r="F11" s="2558">
        <v>162</v>
      </c>
      <c r="G11" s="2558">
        <v>81</v>
      </c>
      <c r="H11" s="2558">
        <v>64</v>
      </c>
      <c r="I11" s="2558">
        <v>25</v>
      </c>
    </row>
    <row r="12" spans="1:10">
      <c r="A12" s="2560" t="s">
        <v>201</v>
      </c>
      <c r="B12" s="2559">
        <v>748</v>
      </c>
      <c r="C12" s="2559">
        <v>365</v>
      </c>
      <c r="D12" s="2559">
        <v>610</v>
      </c>
      <c r="E12" s="2559">
        <v>306</v>
      </c>
      <c r="F12" s="2559">
        <v>548</v>
      </c>
      <c r="G12" s="2559">
        <v>249</v>
      </c>
      <c r="H12" s="2559">
        <v>200</v>
      </c>
      <c r="I12" s="2559">
        <v>116</v>
      </c>
    </row>
    <row r="13" spans="1:10">
      <c r="A13" s="2574" t="s">
        <v>204</v>
      </c>
      <c r="B13" s="2558">
        <v>546</v>
      </c>
      <c r="C13" s="2558">
        <v>280</v>
      </c>
      <c r="D13" s="2558">
        <v>425</v>
      </c>
      <c r="E13" s="2558">
        <v>220</v>
      </c>
      <c r="F13" s="2558">
        <v>423</v>
      </c>
      <c r="G13" s="2558">
        <v>212</v>
      </c>
      <c r="H13" s="2558">
        <v>123</v>
      </c>
      <c r="I13" s="2558">
        <v>68</v>
      </c>
    </row>
    <row r="14" spans="1:10">
      <c r="A14" s="2560" t="s">
        <v>206</v>
      </c>
      <c r="B14" s="2559">
        <v>1326</v>
      </c>
      <c r="C14" s="2559">
        <v>519</v>
      </c>
      <c r="D14" s="2559">
        <v>1242</v>
      </c>
      <c r="E14" s="2559">
        <v>477</v>
      </c>
      <c r="F14" s="2559">
        <v>991</v>
      </c>
      <c r="G14" s="2559">
        <v>352</v>
      </c>
      <c r="H14" s="2559">
        <v>335</v>
      </c>
      <c r="I14" s="2559">
        <v>167</v>
      </c>
    </row>
    <row r="15" spans="1:10">
      <c r="A15" s="2574" t="s">
        <v>208</v>
      </c>
      <c r="B15" s="2558">
        <v>2072</v>
      </c>
      <c r="C15" s="2558">
        <v>981</v>
      </c>
      <c r="D15" s="2558">
        <v>1874</v>
      </c>
      <c r="E15" s="2558">
        <v>890</v>
      </c>
      <c r="F15" s="2558">
        <v>1531</v>
      </c>
      <c r="G15" s="2558">
        <v>732</v>
      </c>
      <c r="H15" s="2558">
        <v>541</v>
      </c>
      <c r="I15" s="2558">
        <v>249</v>
      </c>
    </row>
    <row r="16" spans="1:10">
      <c r="A16" s="2560" t="s">
        <v>210</v>
      </c>
      <c r="B16" s="2559">
        <v>1997</v>
      </c>
      <c r="C16" s="2559">
        <v>1062</v>
      </c>
      <c r="D16" s="2559">
        <v>1764</v>
      </c>
      <c r="E16" s="2559">
        <v>939</v>
      </c>
      <c r="F16" s="2559">
        <v>1382</v>
      </c>
      <c r="G16" s="2559">
        <v>693</v>
      </c>
      <c r="H16" s="2559">
        <v>615</v>
      </c>
      <c r="I16" s="2559">
        <v>369</v>
      </c>
    </row>
    <row r="17" spans="1:9">
      <c r="A17" s="2574" t="s">
        <v>212</v>
      </c>
      <c r="B17" s="2558">
        <v>301</v>
      </c>
      <c r="C17" s="2558">
        <v>131</v>
      </c>
      <c r="D17" s="2558">
        <v>292</v>
      </c>
      <c r="E17" s="2558">
        <v>129</v>
      </c>
      <c r="F17" s="2558">
        <v>207</v>
      </c>
      <c r="G17" s="2558">
        <v>82</v>
      </c>
      <c r="H17" s="2558">
        <v>94</v>
      </c>
      <c r="I17" s="2558">
        <v>49</v>
      </c>
    </row>
    <row r="18" spans="1:9" s="2564" customFormat="1" ht="17.100000000000001" customHeight="1">
      <c r="A18" s="2575" t="s">
        <v>126</v>
      </c>
      <c r="B18" s="2565">
        <v>4070</v>
      </c>
      <c r="C18" s="2565">
        <v>2020</v>
      </c>
      <c r="D18" s="2565">
        <v>3277</v>
      </c>
      <c r="E18" s="2565">
        <v>1607</v>
      </c>
      <c r="F18" s="2565">
        <v>2733</v>
      </c>
      <c r="G18" s="2565">
        <v>1316</v>
      </c>
      <c r="H18" s="2565">
        <v>1337</v>
      </c>
      <c r="I18" s="2565">
        <v>704</v>
      </c>
    </row>
    <row r="19" spans="1:9" s="2564" customFormat="1">
      <c r="A19" s="2571" t="s">
        <v>396</v>
      </c>
      <c r="B19" s="2570">
        <v>77</v>
      </c>
      <c r="C19" s="2570">
        <v>44</v>
      </c>
      <c r="D19" s="2570">
        <v>76</v>
      </c>
      <c r="E19" s="2570">
        <v>43</v>
      </c>
      <c r="F19" s="2570">
        <v>48</v>
      </c>
      <c r="G19" s="2570">
        <v>28</v>
      </c>
      <c r="H19" s="2570">
        <v>29</v>
      </c>
      <c r="I19" s="2570">
        <v>16</v>
      </c>
    </row>
    <row r="20" spans="1:9" s="2561" customFormat="1">
      <c r="A20" s="2569" t="s">
        <v>213</v>
      </c>
      <c r="B20" s="2568">
        <v>77</v>
      </c>
      <c r="C20" s="2568">
        <v>44</v>
      </c>
      <c r="D20" s="2568">
        <v>76</v>
      </c>
      <c r="E20" s="2568">
        <v>43</v>
      </c>
      <c r="F20" s="2568">
        <v>48</v>
      </c>
      <c r="G20" s="2568">
        <v>28</v>
      </c>
      <c r="H20" s="2568">
        <v>29</v>
      </c>
      <c r="I20" s="2568">
        <v>16</v>
      </c>
    </row>
    <row r="21" spans="1:9" s="2564" customFormat="1">
      <c r="A21" s="2571" t="s">
        <v>128</v>
      </c>
      <c r="B21" s="2570">
        <v>83</v>
      </c>
      <c r="C21" s="2570">
        <v>45</v>
      </c>
      <c r="D21" s="2570">
        <v>76</v>
      </c>
      <c r="E21" s="2570">
        <v>39</v>
      </c>
      <c r="F21" s="2570">
        <v>52</v>
      </c>
      <c r="G21" s="2570">
        <v>24</v>
      </c>
      <c r="H21" s="2570">
        <v>31</v>
      </c>
      <c r="I21" s="2570">
        <v>21</v>
      </c>
    </row>
    <row r="22" spans="1:9" s="2561" customFormat="1">
      <c r="A22" s="2569" t="s">
        <v>214</v>
      </c>
      <c r="B22" s="2568">
        <v>42</v>
      </c>
      <c r="C22" s="2568">
        <v>19</v>
      </c>
      <c r="D22" s="2568">
        <v>42</v>
      </c>
      <c r="E22" s="2568">
        <v>19</v>
      </c>
      <c r="F22" s="2568">
        <v>32</v>
      </c>
      <c r="G22" s="2568">
        <v>13</v>
      </c>
      <c r="H22" s="2568">
        <v>10</v>
      </c>
      <c r="I22" s="2568">
        <v>6</v>
      </c>
    </row>
    <row r="23" spans="1:9">
      <c r="A23" s="2574" t="s">
        <v>15</v>
      </c>
      <c r="B23" s="2558">
        <v>41</v>
      </c>
      <c r="C23" s="2558">
        <v>26</v>
      </c>
      <c r="D23" s="2558">
        <v>34</v>
      </c>
      <c r="E23" s="2558">
        <v>20</v>
      </c>
      <c r="F23" s="2558">
        <v>20</v>
      </c>
      <c r="G23" s="2558">
        <v>11</v>
      </c>
      <c r="H23" s="2558">
        <v>21</v>
      </c>
      <c r="I23" s="2558">
        <v>15</v>
      </c>
    </row>
    <row r="24" spans="1:9" s="2564" customFormat="1">
      <c r="A24" s="2566" t="s">
        <v>129</v>
      </c>
      <c r="B24" s="2565">
        <v>3529</v>
      </c>
      <c r="C24" s="2565">
        <v>1727</v>
      </c>
      <c r="D24" s="2565">
        <v>2779</v>
      </c>
      <c r="E24" s="2565">
        <v>1347</v>
      </c>
      <c r="F24" s="2565">
        <v>2346</v>
      </c>
      <c r="G24" s="2565">
        <v>1125</v>
      </c>
      <c r="H24" s="2565">
        <v>1183</v>
      </c>
      <c r="I24" s="2565">
        <v>602</v>
      </c>
    </row>
    <row r="25" spans="1:9" s="2561" customFormat="1">
      <c r="A25" s="2563" t="s">
        <v>395</v>
      </c>
      <c r="B25" s="2562">
        <v>3504</v>
      </c>
      <c r="C25" s="2562">
        <v>1716</v>
      </c>
      <c r="D25" s="2562">
        <v>2755</v>
      </c>
      <c r="E25" s="2562">
        <v>1336</v>
      </c>
      <c r="F25" s="2562">
        <v>2325</v>
      </c>
      <c r="G25" s="2562">
        <v>1115</v>
      </c>
      <c r="H25" s="2562">
        <v>1179</v>
      </c>
      <c r="I25" s="2562">
        <v>601</v>
      </c>
    </row>
    <row r="26" spans="1:9">
      <c r="A26" s="2572" t="s">
        <v>394</v>
      </c>
      <c r="B26" s="2559">
        <v>3504</v>
      </c>
      <c r="C26" s="2559">
        <v>1716</v>
      </c>
      <c r="D26" s="2559">
        <v>2755</v>
      </c>
      <c r="E26" s="2559">
        <v>1336</v>
      </c>
      <c r="F26" s="2559">
        <v>2325</v>
      </c>
      <c r="G26" s="2559">
        <v>1115</v>
      </c>
      <c r="H26" s="2559">
        <v>1179</v>
      </c>
      <c r="I26" s="2559">
        <v>601</v>
      </c>
    </row>
    <row r="27" spans="1:9">
      <c r="A27" s="2574" t="s">
        <v>31</v>
      </c>
      <c r="B27" s="2558">
        <v>25</v>
      </c>
      <c r="C27" s="2558">
        <v>11</v>
      </c>
      <c r="D27" s="2558">
        <v>24</v>
      </c>
      <c r="E27" s="2558">
        <v>11</v>
      </c>
      <c r="F27" s="2558">
        <v>21</v>
      </c>
      <c r="G27" s="2558">
        <v>10</v>
      </c>
      <c r="H27" s="2558">
        <v>4</v>
      </c>
      <c r="I27" s="2558">
        <v>1</v>
      </c>
    </row>
    <row r="28" spans="1:9" s="2564" customFormat="1">
      <c r="A28" s="2566" t="s">
        <v>130</v>
      </c>
      <c r="B28" s="2565">
        <v>23</v>
      </c>
      <c r="C28" s="2565">
        <v>19</v>
      </c>
      <c r="D28" s="2565">
        <v>19</v>
      </c>
      <c r="E28" s="2565">
        <v>14</v>
      </c>
      <c r="F28" s="2565">
        <v>21</v>
      </c>
      <c r="G28" s="2565">
        <v>17</v>
      </c>
      <c r="H28" s="2565">
        <v>2</v>
      </c>
      <c r="I28" s="2565">
        <v>2</v>
      </c>
    </row>
    <row r="29" spans="1:9" s="2561" customFormat="1">
      <c r="A29" s="2563" t="s">
        <v>9</v>
      </c>
      <c r="B29" s="2562">
        <v>23</v>
      </c>
      <c r="C29" s="2562">
        <v>19</v>
      </c>
      <c r="D29" s="2562">
        <v>19</v>
      </c>
      <c r="E29" s="2562">
        <v>14</v>
      </c>
      <c r="F29" s="2562">
        <v>21</v>
      </c>
      <c r="G29" s="2562">
        <v>17</v>
      </c>
      <c r="H29" s="2562">
        <v>2</v>
      </c>
      <c r="I29" s="2562">
        <v>2</v>
      </c>
    </row>
    <row r="30" spans="1:9" s="2564" customFormat="1">
      <c r="A30" s="2566" t="s">
        <v>131</v>
      </c>
      <c r="B30" s="2565">
        <v>233</v>
      </c>
      <c r="C30" s="2565">
        <v>105</v>
      </c>
      <c r="D30" s="2565">
        <v>208</v>
      </c>
      <c r="E30" s="2565">
        <v>97</v>
      </c>
      <c r="F30" s="2565">
        <v>164</v>
      </c>
      <c r="G30" s="2565">
        <v>60</v>
      </c>
      <c r="H30" s="2565">
        <v>69</v>
      </c>
      <c r="I30" s="2565">
        <v>45</v>
      </c>
    </row>
    <row r="31" spans="1:9" s="2561" customFormat="1">
      <c r="A31" s="2563" t="s">
        <v>215</v>
      </c>
      <c r="B31" s="2562">
        <v>233</v>
      </c>
      <c r="C31" s="2562">
        <v>105</v>
      </c>
      <c r="D31" s="2562">
        <v>208</v>
      </c>
      <c r="E31" s="2562">
        <v>97</v>
      </c>
      <c r="F31" s="2562">
        <v>164</v>
      </c>
      <c r="G31" s="2562">
        <v>60</v>
      </c>
      <c r="H31" s="2562">
        <v>69</v>
      </c>
      <c r="I31" s="2562">
        <v>45</v>
      </c>
    </row>
    <row r="32" spans="1:9" s="2564" customFormat="1">
      <c r="A32" s="2566" t="s">
        <v>132</v>
      </c>
      <c r="B32" s="2565">
        <v>94</v>
      </c>
      <c r="C32" s="2565">
        <v>63</v>
      </c>
      <c r="D32" s="2565">
        <v>89</v>
      </c>
      <c r="E32" s="2565">
        <v>51</v>
      </c>
      <c r="F32" s="2565">
        <v>73</v>
      </c>
      <c r="G32" s="2565">
        <v>46</v>
      </c>
      <c r="H32" s="2565">
        <v>21</v>
      </c>
      <c r="I32" s="2565">
        <v>17</v>
      </c>
    </row>
    <row r="33" spans="1:9" s="2561" customFormat="1">
      <c r="A33" s="2563" t="s">
        <v>216</v>
      </c>
      <c r="B33" s="2562">
        <v>94</v>
      </c>
      <c r="C33" s="2562">
        <v>63</v>
      </c>
      <c r="D33" s="2562">
        <v>89</v>
      </c>
      <c r="E33" s="2562">
        <v>51</v>
      </c>
      <c r="F33" s="2562">
        <v>73</v>
      </c>
      <c r="G33" s="2562">
        <v>46</v>
      </c>
      <c r="H33" s="2562">
        <v>21</v>
      </c>
      <c r="I33" s="2562">
        <v>17</v>
      </c>
    </row>
    <row r="34" spans="1:9" s="2564" customFormat="1">
      <c r="A34" s="2566" t="s">
        <v>133</v>
      </c>
      <c r="B34" s="2565">
        <v>31</v>
      </c>
      <c r="C34" s="2565">
        <v>17</v>
      </c>
      <c r="D34" s="2565">
        <v>30</v>
      </c>
      <c r="E34" s="2565">
        <v>16</v>
      </c>
      <c r="F34" s="2565">
        <v>29</v>
      </c>
      <c r="G34" s="2565">
        <v>16</v>
      </c>
      <c r="H34" s="2565">
        <v>2</v>
      </c>
      <c r="I34" s="2565">
        <v>1</v>
      </c>
    </row>
    <row r="35" spans="1:9" s="2561" customFormat="1">
      <c r="A35" s="2563" t="s">
        <v>217</v>
      </c>
      <c r="B35" s="2562">
        <v>31</v>
      </c>
      <c r="C35" s="2562">
        <v>17</v>
      </c>
      <c r="D35" s="2562">
        <v>30</v>
      </c>
      <c r="E35" s="2562">
        <v>16</v>
      </c>
      <c r="F35" s="2562">
        <v>29</v>
      </c>
      <c r="G35" s="2562">
        <v>16</v>
      </c>
      <c r="H35" s="2562">
        <v>2</v>
      </c>
      <c r="I35" s="2562">
        <v>1</v>
      </c>
    </row>
    <row r="36" spans="1:9">
      <c r="A36" s="2560" t="s">
        <v>391</v>
      </c>
      <c r="B36" s="2559">
        <v>4046</v>
      </c>
      <c r="C36" s="2559">
        <v>1946</v>
      </c>
      <c r="D36" s="2559">
        <v>3698</v>
      </c>
      <c r="E36" s="2559">
        <v>1794</v>
      </c>
      <c r="F36" s="2559">
        <v>2871</v>
      </c>
      <c r="G36" s="2559">
        <v>1290</v>
      </c>
      <c r="H36" s="2559">
        <v>1175</v>
      </c>
      <c r="I36" s="2559">
        <v>656</v>
      </c>
    </row>
    <row r="37" spans="1:9" s="2564" customFormat="1" ht="17.100000000000001" customHeight="1">
      <c r="A37" s="2573" t="s">
        <v>390</v>
      </c>
      <c r="B37" s="2570">
        <v>2092</v>
      </c>
      <c r="C37" s="2570">
        <v>995</v>
      </c>
      <c r="D37" s="2570">
        <v>1812</v>
      </c>
      <c r="E37" s="2570">
        <v>871</v>
      </c>
      <c r="F37" s="2570">
        <v>1408</v>
      </c>
      <c r="G37" s="2570">
        <v>610</v>
      </c>
      <c r="H37" s="2570">
        <v>684</v>
      </c>
      <c r="I37" s="2570">
        <v>385</v>
      </c>
    </row>
    <row r="38" spans="1:9" s="2564" customFormat="1">
      <c r="A38" s="2566" t="s">
        <v>134</v>
      </c>
      <c r="B38" s="2565">
        <v>65</v>
      </c>
      <c r="C38" s="2565">
        <v>39</v>
      </c>
      <c r="D38" s="2565">
        <v>31</v>
      </c>
      <c r="E38" s="2565">
        <v>15</v>
      </c>
      <c r="F38" s="2565">
        <v>50</v>
      </c>
      <c r="G38" s="2565">
        <v>31</v>
      </c>
      <c r="H38" s="2565">
        <v>15</v>
      </c>
      <c r="I38" s="2565">
        <v>8</v>
      </c>
    </row>
    <row r="39" spans="1:9" s="2561" customFormat="1">
      <c r="A39" s="2563" t="s">
        <v>237</v>
      </c>
      <c r="B39" s="2562">
        <v>65</v>
      </c>
      <c r="C39" s="2562">
        <v>39</v>
      </c>
      <c r="D39" s="2562">
        <v>31</v>
      </c>
      <c r="E39" s="2562">
        <v>15</v>
      </c>
      <c r="F39" s="2562">
        <v>50</v>
      </c>
      <c r="G39" s="2562">
        <v>31</v>
      </c>
      <c r="H39" s="2562">
        <v>15</v>
      </c>
      <c r="I39" s="2562">
        <v>8</v>
      </c>
    </row>
    <row r="40" spans="1:9">
      <c r="A40" s="2572" t="s">
        <v>218</v>
      </c>
      <c r="B40" s="2559">
        <v>65</v>
      </c>
      <c r="C40" s="2559">
        <v>39</v>
      </c>
      <c r="D40" s="2559">
        <v>31</v>
      </c>
      <c r="E40" s="2559">
        <v>15</v>
      </c>
      <c r="F40" s="2559">
        <v>50</v>
      </c>
      <c r="G40" s="2559">
        <v>31</v>
      </c>
      <c r="H40" s="2559">
        <v>15</v>
      </c>
      <c r="I40" s="2559">
        <v>8</v>
      </c>
    </row>
    <row r="41" spans="1:9" s="2564" customFormat="1">
      <c r="A41" s="2571" t="s">
        <v>135</v>
      </c>
      <c r="B41" s="2570">
        <v>66</v>
      </c>
      <c r="C41" s="2570">
        <v>32</v>
      </c>
      <c r="D41" s="2570">
        <v>52</v>
      </c>
      <c r="E41" s="2570">
        <v>23</v>
      </c>
      <c r="F41" s="2570">
        <v>51</v>
      </c>
      <c r="G41" s="2570">
        <v>22</v>
      </c>
      <c r="H41" s="2570">
        <v>15</v>
      </c>
      <c r="I41" s="2570">
        <v>10</v>
      </c>
    </row>
    <row r="42" spans="1:9" s="2561" customFormat="1">
      <c r="A42" s="2569" t="s">
        <v>219</v>
      </c>
      <c r="B42" s="2568">
        <v>66</v>
      </c>
      <c r="C42" s="2568">
        <v>32</v>
      </c>
      <c r="D42" s="2568">
        <v>52</v>
      </c>
      <c r="E42" s="2568">
        <v>23</v>
      </c>
      <c r="F42" s="2568">
        <v>51</v>
      </c>
      <c r="G42" s="2568">
        <v>22</v>
      </c>
      <c r="H42" s="2568">
        <v>15</v>
      </c>
      <c r="I42" s="2568">
        <v>10</v>
      </c>
    </row>
    <row r="43" spans="1:9" s="2564" customFormat="1">
      <c r="A43" s="2571" t="s">
        <v>136</v>
      </c>
      <c r="B43" s="2570">
        <v>97</v>
      </c>
      <c r="C43" s="2570">
        <v>52</v>
      </c>
      <c r="D43" s="2570">
        <v>87</v>
      </c>
      <c r="E43" s="2570">
        <v>47</v>
      </c>
      <c r="F43" s="2570">
        <v>77</v>
      </c>
      <c r="G43" s="2570">
        <v>41</v>
      </c>
      <c r="H43" s="2570">
        <v>20</v>
      </c>
      <c r="I43" s="2570">
        <v>11</v>
      </c>
    </row>
    <row r="44" spans="1:9" s="2561" customFormat="1">
      <c r="A44" s="2569" t="s">
        <v>221</v>
      </c>
      <c r="B44" s="2568">
        <v>97</v>
      </c>
      <c r="C44" s="2568">
        <v>52</v>
      </c>
      <c r="D44" s="2568">
        <v>87</v>
      </c>
      <c r="E44" s="2568">
        <v>47</v>
      </c>
      <c r="F44" s="2568">
        <v>77</v>
      </c>
      <c r="G44" s="2568">
        <v>41</v>
      </c>
      <c r="H44" s="2568">
        <v>20</v>
      </c>
      <c r="I44" s="2568">
        <v>11</v>
      </c>
    </row>
    <row r="45" spans="1:9" s="2564" customFormat="1">
      <c r="A45" s="2571" t="s">
        <v>137</v>
      </c>
      <c r="B45" s="2570">
        <v>225</v>
      </c>
      <c r="C45" s="2570">
        <v>77</v>
      </c>
      <c r="D45" s="2570">
        <v>170</v>
      </c>
      <c r="E45" s="2570">
        <v>64</v>
      </c>
      <c r="F45" s="2570">
        <v>135</v>
      </c>
      <c r="G45" s="2570">
        <v>41</v>
      </c>
      <c r="H45" s="2570">
        <v>90</v>
      </c>
      <c r="I45" s="2570">
        <v>36</v>
      </c>
    </row>
    <row r="46" spans="1:9" s="2561" customFormat="1">
      <c r="A46" s="2569" t="s">
        <v>222</v>
      </c>
      <c r="B46" s="2568">
        <v>225</v>
      </c>
      <c r="C46" s="2568">
        <v>77</v>
      </c>
      <c r="D46" s="2568">
        <v>170</v>
      </c>
      <c r="E46" s="2568">
        <v>64</v>
      </c>
      <c r="F46" s="2568">
        <v>135</v>
      </c>
      <c r="G46" s="2568">
        <v>41</v>
      </c>
      <c r="H46" s="2568">
        <v>90</v>
      </c>
      <c r="I46" s="2568">
        <v>36</v>
      </c>
    </row>
    <row r="47" spans="1:9" s="2564" customFormat="1">
      <c r="A47" s="2566" t="s">
        <v>138</v>
      </c>
      <c r="B47" s="2565">
        <v>101</v>
      </c>
      <c r="C47" s="2565">
        <v>72</v>
      </c>
      <c r="D47" s="2565">
        <v>92</v>
      </c>
      <c r="E47" s="2565">
        <v>57</v>
      </c>
      <c r="F47" s="2565">
        <v>68</v>
      </c>
      <c r="G47" s="2565">
        <v>44</v>
      </c>
      <c r="H47" s="2565">
        <v>33</v>
      </c>
      <c r="I47" s="2565">
        <v>28</v>
      </c>
    </row>
    <row r="48" spans="1:9" s="2561" customFormat="1">
      <c r="A48" s="2563" t="s">
        <v>223</v>
      </c>
      <c r="B48" s="2562">
        <v>50</v>
      </c>
      <c r="C48" s="2562">
        <v>35</v>
      </c>
      <c r="D48" s="2562">
        <v>48</v>
      </c>
      <c r="E48" s="2562">
        <v>33</v>
      </c>
      <c r="F48" s="2562">
        <v>33</v>
      </c>
      <c r="G48" s="2562">
        <v>23</v>
      </c>
      <c r="H48" s="2562">
        <v>17</v>
      </c>
      <c r="I48" s="2562">
        <v>12</v>
      </c>
    </row>
    <row r="49" spans="1:9">
      <c r="A49" s="2560" t="s">
        <v>69</v>
      </c>
      <c r="B49" s="2559">
        <v>51</v>
      </c>
      <c r="C49" s="2559">
        <v>37</v>
      </c>
      <c r="D49" s="2559">
        <v>44</v>
      </c>
      <c r="E49" s="2559">
        <v>24</v>
      </c>
      <c r="F49" s="2559">
        <v>35</v>
      </c>
      <c r="G49" s="2559">
        <v>21</v>
      </c>
      <c r="H49" s="2559">
        <v>16</v>
      </c>
      <c r="I49" s="2559">
        <v>16</v>
      </c>
    </row>
    <row r="50" spans="1:9" s="2564" customFormat="1">
      <c r="A50" s="2571" t="s">
        <v>139</v>
      </c>
      <c r="B50" s="2570">
        <v>208</v>
      </c>
      <c r="C50" s="2570">
        <v>85</v>
      </c>
      <c r="D50" s="2570">
        <v>147</v>
      </c>
      <c r="E50" s="2570">
        <v>64</v>
      </c>
      <c r="F50" s="2570">
        <v>154</v>
      </c>
      <c r="G50" s="2570">
        <v>59</v>
      </c>
      <c r="H50" s="2570">
        <v>54</v>
      </c>
      <c r="I50" s="2570">
        <v>26</v>
      </c>
    </row>
    <row r="51" spans="1:9" s="2561" customFormat="1">
      <c r="A51" s="2569" t="s">
        <v>224</v>
      </c>
      <c r="B51" s="2568">
        <v>152</v>
      </c>
      <c r="C51" s="2568">
        <v>66</v>
      </c>
      <c r="D51" s="2568">
        <v>121</v>
      </c>
      <c r="E51" s="2568">
        <v>56</v>
      </c>
      <c r="F51" s="2568">
        <v>128</v>
      </c>
      <c r="G51" s="2568">
        <v>53</v>
      </c>
      <c r="H51" s="2568">
        <v>24</v>
      </c>
      <c r="I51" s="2568">
        <v>13</v>
      </c>
    </row>
    <row r="52" spans="1:9">
      <c r="A52" s="2574" t="s">
        <v>95</v>
      </c>
      <c r="B52" s="2558">
        <v>56</v>
      </c>
      <c r="C52" s="2558">
        <v>19</v>
      </c>
      <c r="D52" s="2558">
        <v>26</v>
      </c>
      <c r="E52" s="2558">
        <v>8</v>
      </c>
      <c r="F52" s="2558">
        <v>26</v>
      </c>
      <c r="G52" s="2558">
        <v>6</v>
      </c>
      <c r="H52" s="2558">
        <v>30</v>
      </c>
      <c r="I52" s="2558">
        <v>13</v>
      </c>
    </row>
    <row r="53" spans="1:9" s="2564" customFormat="1">
      <c r="A53" s="2566" t="s">
        <v>140</v>
      </c>
      <c r="B53" s="2565">
        <v>464</v>
      </c>
      <c r="C53" s="2565">
        <v>173</v>
      </c>
      <c r="D53" s="2565">
        <v>383</v>
      </c>
      <c r="E53" s="2565">
        <v>143</v>
      </c>
      <c r="F53" s="2565">
        <v>324</v>
      </c>
      <c r="G53" s="2565">
        <v>103</v>
      </c>
      <c r="H53" s="2565">
        <v>140</v>
      </c>
      <c r="I53" s="2565">
        <v>70</v>
      </c>
    </row>
    <row r="54" spans="1:9" s="2561" customFormat="1">
      <c r="A54" s="2563" t="s">
        <v>225</v>
      </c>
      <c r="B54" s="2562">
        <v>38</v>
      </c>
      <c r="C54" s="2562">
        <v>5</v>
      </c>
      <c r="D54" s="2562">
        <v>37</v>
      </c>
      <c r="E54" s="2562">
        <v>4</v>
      </c>
      <c r="F54" s="2562">
        <v>28</v>
      </c>
      <c r="G54" s="2562">
        <v>3</v>
      </c>
      <c r="H54" s="2562">
        <v>10</v>
      </c>
      <c r="I54" s="2562">
        <v>2</v>
      </c>
    </row>
    <row r="55" spans="1:9">
      <c r="A55" s="2560" t="s">
        <v>89</v>
      </c>
      <c r="B55" s="2559">
        <v>32</v>
      </c>
      <c r="C55" s="2559">
        <v>20</v>
      </c>
      <c r="D55" s="2559">
        <v>32</v>
      </c>
      <c r="E55" s="2559">
        <v>20</v>
      </c>
      <c r="F55" s="2559">
        <v>19</v>
      </c>
      <c r="G55" s="2559">
        <v>11</v>
      </c>
      <c r="H55" s="2559">
        <v>13</v>
      </c>
      <c r="I55" s="2559">
        <v>9</v>
      </c>
    </row>
    <row r="56" spans="1:9">
      <c r="A56" s="2574" t="s">
        <v>226</v>
      </c>
      <c r="B56" s="2558">
        <v>394</v>
      </c>
      <c r="C56" s="2558">
        <v>148</v>
      </c>
      <c r="D56" s="2558">
        <v>314</v>
      </c>
      <c r="E56" s="2558">
        <v>119</v>
      </c>
      <c r="F56" s="2558">
        <v>277</v>
      </c>
      <c r="G56" s="2558">
        <v>89</v>
      </c>
      <c r="H56" s="2558">
        <v>117</v>
      </c>
      <c r="I56" s="2558">
        <v>59</v>
      </c>
    </row>
    <row r="57" spans="1:9" s="2564" customFormat="1">
      <c r="A57" s="2566" t="s">
        <v>141</v>
      </c>
      <c r="B57" s="2565">
        <v>866</v>
      </c>
      <c r="C57" s="2565">
        <v>465</v>
      </c>
      <c r="D57" s="2565">
        <v>850</v>
      </c>
      <c r="E57" s="2565">
        <v>458</v>
      </c>
      <c r="F57" s="2565">
        <v>549</v>
      </c>
      <c r="G57" s="2565">
        <v>269</v>
      </c>
      <c r="H57" s="2565">
        <v>317</v>
      </c>
      <c r="I57" s="2565">
        <v>196</v>
      </c>
    </row>
    <row r="58" spans="1:9" s="2561" customFormat="1">
      <c r="A58" s="2563" t="s">
        <v>227</v>
      </c>
      <c r="B58" s="2562">
        <v>838</v>
      </c>
      <c r="C58" s="2562">
        <v>449</v>
      </c>
      <c r="D58" s="2562">
        <v>822</v>
      </c>
      <c r="E58" s="2562">
        <v>442</v>
      </c>
      <c r="F58" s="2562">
        <v>528</v>
      </c>
      <c r="G58" s="2562">
        <v>258</v>
      </c>
      <c r="H58" s="2562">
        <v>310</v>
      </c>
      <c r="I58" s="2562">
        <v>191</v>
      </c>
    </row>
    <row r="59" spans="1:9">
      <c r="A59" s="2560" t="s">
        <v>59</v>
      </c>
      <c r="B59" s="2559">
        <v>28</v>
      </c>
      <c r="C59" s="2559">
        <v>16</v>
      </c>
      <c r="D59" s="2559">
        <v>28</v>
      </c>
      <c r="E59" s="2559">
        <v>16</v>
      </c>
      <c r="F59" s="2559">
        <v>21</v>
      </c>
      <c r="G59" s="2559">
        <v>11</v>
      </c>
      <c r="H59" s="2559">
        <v>7</v>
      </c>
      <c r="I59" s="2559">
        <v>5</v>
      </c>
    </row>
    <row r="60" spans="1:9" s="2564" customFormat="1" ht="17.100000000000001" customHeight="1">
      <c r="A60" s="2573" t="s">
        <v>388</v>
      </c>
      <c r="B60" s="2570">
        <v>1954</v>
      </c>
      <c r="C60" s="2570">
        <v>951</v>
      </c>
      <c r="D60" s="2570">
        <v>1886</v>
      </c>
      <c r="E60" s="2570">
        <v>923</v>
      </c>
      <c r="F60" s="2570">
        <v>1463</v>
      </c>
      <c r="G60" s="2570">
        <v>680</v>
      </c>
      <c r="H60" s="2570">
        <v>491</v>
      </c>
      <c r="I60" s="2570">
        <v>271</v>
      </c>
    </row>
    <row r="61" spans="1:9" s="2564" customFormat="1">
      <c r="A61" s="2566" t="s">
        <v>142</v>
      </c>
      <c r="B61" s="2565">
        <v>87</v>
      </c>
      <c r="C61" s="2565">
        <v>43</v>
      </c>
      <c r="D61" s="2565">
        <v>84</v>
      </c>
      <c r="E61" s="2565">
        <v>43</v>
      </c>
      <c r="F61" s="2565">
        <v>62</v>
      </c>
      <c r="G61" s="2565">
        <v>23</v>
      </c>
      <c r="H61" s="2565">
        <v>25</v>
      </c>
      <c r="I61" s="2565">
        <v>20</v>
      </c>
    </row>
    <row r="62" spans="1:9" s="2561" customFormat="1">
      <c r="A62" s="2563" t="s">
        <v>70</v>
      </c>
      <c r="B62" s="2562">
        <v>87</v>
      </c>
      <c r="C62" s="2562">
        <v>43</v>
      </c>
      <c r="D62" s="2562">
        <v>84</v>
      </c>
      <c r="E62" s="2562">
        <v>43</v>
      </c>
      <c r="F62" s="2562">
        <v>62</v>
      </c>
      <c r="G62" s="2562">
        <v>23</v>
      </c>
      <c r="H62" s="2562">
        <v>25</v>
      </c>
      <c r="I62" s="2562">
        <v>20</v>
      </c>
    </row>
    <row r="63" spans="1:9" s="2564" customFormat="1">
      <c r="A63" s="2566" t="s">
        <v>143</v>
      </c>
      <c r="B63" s="2565">
        <v>36</v>
      </c>
      <c r="C63" s="2565">
        <v>15</v>
      </c>
      <c r="D63" s="2565">
        <v>32</v>
      </c>
      <c r="E63" s="2565">
        <v>13</v>
      </c>
      <c r="F63" s="2565">
        <v>28</v>
      </c>
      <c r="G63" s="2565">
        <v>10</v>
      </c>
      <c r="H63" s="2565">
        <v>8</v>
      </c>
      <c r="I63" s="2565">
        <v>5</v>
      </c>
    </row>
    <row r="64" spans="1:9" s="2561" customFormat="1">
      <c r="A64" s="2563" t="s">
        <v>144</v>
      </c>
      <c r="B64" s="2562">
        <v>36</v>
      </c>
      <c r="C64" s="2562">
        <v>15</v>
      </c>
      <c r="D64" s="2562">
        <v>32</v>
      </c>
      <c r="E64" s="2562">
        <v>13</v>
      </c>
      <c r="F64" s="2562">
        <v>28</v>
      </c>
      <c r="G64" s="2562">
        <v>10</v>
      </c>
      <c r="H64" s="2562">
        <v>8</v>
      </c>
      <c r="I64" s="2562">
        <v>5</v>
      </c>
    </row>
    <row r="65" spans="1:9">
      <c r="A65" s="2572" t="s">
        <v>145</v>
      </c>
      <c r="B65" s="2559">
        <v>36</v>
      </c>
      <c r="C65" s="2559">
        <v>15</v>
      </c>
      <c r="D65" s="2559">
        <v>32</v>
      </c>
      <c r="E65" s="2559">
        <v>13</v>
      </c>
      <c r="F65" s="2559">
        <v>28</v>
      </c>
      <c r="G65" s="2559">
        <v>10</v>
      </c>
      <c r="H65" s="2559">
        <v>8</v>
      </c>
      <c r="I65" s="2559">
        <v>5</v>
      </c>
    </row>
    <row r="66" spans="1:9" s="2564" customFormat="1">
      <c r="A66" s="2571" t="s">
        <v>147</v>
      </c>
      <c r="B66" s="2570">
        <v>41</v>
      </c>
      <c r="C66" s="2570">
        <v>25</v>
      </c>
      <c r="D66" s="2570">
        <v>40</v>
      </c>
      <c r="E66" s="2570">
        <v>25</v>
      </c>
      <c r="F66" s="2570">
        <v>36</v>
      </c>
      <c r="G66" s="2570">
        <v>21</v>
      </c>
      <c r="H66" s="2570">
        <v>5</v>
      </c>
      <c r="I66" s="2570">
        <v>4</v>
      </c>
    </row>
    <row r="67" spans="1:9" s="2561" customFormat="1">
      <c r="A67" s="2569" t="s">
        <v>228</v>
      </c>
      <c r="B67" s="2568">
        <v>41</v>
      </c>
      <c r="C67" s="2568">
        <v>25</v>
      </c>
      <c r="D67" s="2568">
        <v>40</v>
      </c>
      <c r="E67" s="2568">
        <v>25</v>
      </c>
      <c r="F67" s="2568">
        <v>36</v>
      </c>
      <c r="G67" s="2568">
        <v>21</v>
      </c>
      <c r="H67" s="2568">
        <v>5</v>
      </c>
      <c r="I67" s="2568">
        <v>4</v>
      </c>
    </row>
    <row r="68" spans="1:9" s="2564" customFormat="1">
      <c r="A68" s="2571" t="s">
        <v>148</v>
      </c>
      <c r="B68" s="2570">
        <v>117</v>
      </c>
      <c r="C68" s="2570">
        <v>61</v>
      </c>
      <c r="D68" s="2570">
        <v>107</v>
      </c>
      <c r="E68" s="2570">
        <v>51</v>
      </c>
      <c r="F68" s="2570">
        <v>98</v>
      </c>
      <c r="G68" s="2570">
        <v>49</v>
      </c>
      <c r="H68" s="2570">
        <v>19</v>
      </c>
      <c r="I68" s="2570">
        <v>12</v>
      </c>
    </row>
    <row r="69" spans="1:9" s="2561" customFormat="1">
      <c r="A69" s="2569" t="s">
        <v>229</v>
      </c>
      <c r="B69" s="2568">
        <v>117</v>
      </c>
      <c r="C69" s="2568">
        <v>61</v>
      </c>
      <c r="D69" s="2568">
        <v>107</v>
      </c>
      <c r="E69" s="2568">
        <v>51</v>
      </c>
      <c r="F69" s="2568">
        <v>98</v>
      </c>
      <c r="G69" s="2568">
        <v>49</v>
      </c>
      <c r="H69" s="2568">
        <v>19</v>
      </c>
      <c r="I69" s="2568">
        <v>12</v>
      </c>
    </row>
    <row r="70" spans="1:9" s="2564" customFormat="1">
      <c r="A70" s="2571" t="s">
        <v>149</v>
      </c>
      <c r="B70" s="2570">
        <v>1486</v>
      </c>
      <c r="C70" s="2570">
        <v>704</v>
      </c>
      <c r="D70" s="2570">
        <v>1446</v>
      </c>
      <c r="E70" s="2570">
        <v>689</v>
      </c>
      <c r="F70" s="2570">
        <v>1087</v>
      </c>
      <c r="G70" s="2570">
        <v>498</v>
      </c>
      <c r="H70" s="2570">
        <v>399</v>
      </c>
      <c r="I70" s="2570">
        <v>206</v>
      </c>
    </row>
    <row r="71" spans="1:9" s="2561" customFormat="1">
      <c r="A71" s="2569" t="s">
        <v>150</v>
      </c>
      <c r="B71" s="2568">
        <v>1464</v>
      </c>
      <c r="C71" s="2568">
        <v>696</v>
      </c>
      <c r="D71" s="2568">
        <v>1426</v>
      </c>
      <c r="E71" s="2568">
        <v>682</v>
      </c>
      <c r="F71" s="2568">
        <v>1066</v>
      </c>
      <c r="G71" s="2568">
        <v>490</v>
      </c>
      <c r="H71" s="2568">
        <v>398</v>
      </c>
      <c r="I71" s="2568">
        <v>206</v>
      </c>
    </row>
    <row r="72" spans="1:9">
      <c r="A72" s="2567" t="s">
        <v>235</v>
      </c>
      <c r="B72" s="2558">
        <v>911</v>
      </c>
      <c r="C72" s="2558">
        <v>475</v>
      </c>
      <c r="D72" s="2558">
        <v>889</v>
      </c>
      <c r="E72" s="2558">
        <v>468</v>
      </c>
      <c r="F72" s="2558">
        <v>696</v>
      </c>
      <c r="G72" s="2558">
        <v>352</v>
      </c>
      <c r="H72" s="2558">
        <v>215</v>
      </c>
      <c r="I72" s="2558">
        <v>123</v>
      </c>
    </row>
    <row r="73" spans="1:9">
      <c r="A73" s="2572" t="s">
        <v>206</v>
      </c>
      <c r="B73" s="2559">
        <v>329</v>
      </c>
      <c r="C73" s="2559">
        <v>150</v>
      </c>
      <c r="D73" s="2559">
        <v>323</v>
      </c>
      <c r="E73" s="2559">
        <v>147</v>
      </c>
      <c r="F73" s="2559">
        <v>232</v>
      </c>
      <c r="G73" s="2559">
        <v>100</v>
      </c>
      <c r="H73" s="2559">
        <v>97</v>
      </c>
      <c r="I73" s="2559">
        <v>50</v>
      </c>
    </row>
    <row r="74" spans="1:9">
      <c r="A74" s="2567" t="s">
        <v>233</v>
      </c>
      <c r="B74" s="2558">
        <v>224</v>
      </c>
      <c r="C74" s="2558">
        <v>71</v>
      </c>
      <c r="D74" s="2558">
        <v>214</v>
      </c>
      <c r="E74" s="2558">
        <v>67</v>
      </c>
      <c r="F74" s="2558">
        <v>138</v>
      </c>
      <c r="G74" s="2558">
        <v>38</v>
      </c>
      <c r="H74" s="2558">
        <v>86</v>
      </c>
      <c r="I74" s="2558">
        <v>33</v>
      </c>
    </row>
    <row r="75" spans="1:9">
      <c r="A75" s="2560" t="s">
        <v>97</v>
      </c>
      <c r="B75" s="2559">
        <v>22</v>
      </c>
      <c r="C75" s="2559">
        <v>8</v>
      </c>
      <c r="D75" s="2559">
        <v>20</v>
      </c>
      <c r="E75" s="2559">
        <v>7</v>
      </c>
      <c r="F75" s="2559">
        <v>21</v>
      </c>
      <c r="G75" s="2559">
        <v>8</v>
      </c>
      <c r="H75" s="2559">
        <v>1</v>
      </c>
      <c r="I75" s="2559" t="s">
        <v>256</v>
      </c>
    </row>
    <row r="76" spans="1:9" s="2564" customFormat="1">
      <c r="A76" s="2571" t="s">
        <v>151</v>
      </c>
      <c r="B76" s="2570">
        <v>23</v>
      </c>
      <c r="C76" s="2570">
        <v>16</v>
      </c>
      <c r="D76" s="2570">
        <v>21</v>
      </c>
      <c r="E76" s="2570">
        <v>15</v>
      </c>
      <c r="F76" s="2570">
        <v>22</v>
      </c>
      <c r="G76" s="2570">
        <v>15</v>
      </c>
      <c r="H76" s="2570">
        <v>1</v>
      </c>
      <c r="I76" s="2570">
        <v>1</v>
      </c>
    </row>
    <row r="77" spans="1:9" s="2561" customFormat="1">
      <c r="A77" s="2569" t="s">
        <v>110</v>
      </c>
      <c r="B77" s="2568">
        <v>23</v>
      </c>
      <c r="C77" s="2568">
        <v>16</v>
      </c>
      <c r="D77" s="2568">
        <v>21</v>
      </c>
      <c r="E77" s="2568">
        <v>15</v>
      </c>
      <c r="F77" s="2568">
        <v>22</v>
      </c>
      <c r="G77" s="2568">
        <v>15</v>
      </c>
      <c r="H77" s="2568">
        <v>1</v>
      </c>
      <c r="I77" s="2568">
        <v>1</v>
      </c>
    </row>
    <row r="78" spans="1:9" s="2564" customFormat="1">
      <c r="A78" s="2571" t="s">
        <v>153</v>
      </c>
      <c r="B78" s="2570">
        <v>68</v>
      </c>
      <c r="C78" s="2570">
        <v>44</v>
      </c>
      <c r="D78" s="2570">
        <v>68</v>
      </c>
      <c r="E78" s="2570">
        <v>44</v>
      </c>
      <c r="F78" s="2570">
        <v>47</v>
      </c>
      <c r="G78" s="2570">
        <v>28</v>
      </c>
      <c r="H78" s="2570">
        <v>21</v>
      </c>
      <c r="I78" s="2570">
        <v>16</v>
      </c>
    </row>
    <row r="79" spans="1:9" s="2561" customFormat="1">
      <c r="A79" s="2569" t="s">
        <v>162</v>
      </c>
      <c r="B79" s="2568">
        <v>68</v>
      </c>
      <c r="C79" s="2568">
        <v>44</v>
      </c>
      <c r="D79" s="2568">
        <v>68</v>
      </c>
      <c r="E79" s="2568">
        <v>44</v>
      </c>
      <c r="F79" s="2568">
        <v>47</v>
      </c>
      <c r="G79" s="2568">
        <v>28</v>
      </c>
      <c r="H79" s="2568">
        <v>21</v>
      </c>
      <c r="I79" s="2568">
        <v>16</v>
      </c>
    </row>
    <row r="80" spans="1:9">
      <c r="A80" s="2567" t="s">
        <v>386</v>
      </c>
      <c r="B80" s="2558">
        <v>68</v>
      </c>
      <c r="C80" s="2558">
        <v>44</v>
      </c>
      <c r="D80" s="2558">
        <v>68</v>
      </c>
      <c r="E80" s="2558">
        <v>44</v>
      </c>
      <c r="F80" s="2558">
        <v>47</v>
      </c>
      <c r="G80" s="2558">
        <v>28</v>
      </c>
      <c r="H80" s="2558">
        <v>21</v>
      </c>
      <c r="I80" s="2558">
        <v>16</v>
      </c>
    </row>
    <row r="81" spans="1:9" s="2564" customFormat="1">
      <c r="A81" s="2566" t="s">
        <v>154</v>
      </c>
      <c r="B81" s="2565">
        <v>96</v>
      </c>
      <c r="C81" s="2565">
        <v>43</v>
      </c>
      <c r="D81" s="2565">
        <v>88</v>
      </c>
      <c r="E81" s="2565">
        <v>43</v>
      </c>
      <c r="F81" s="2565">
        <v>83</v>
      </c>
      <c r="G81" s="2565">
        <v>36</v>
      </c>
      <c r="H81" s="2565">
        <v>13</v>
      </c>
      <c r="I81" s="2565">
        <v>7</v>
      </c>
    </row>
    <row r="82" spans="1:9" s="2561" customFormat="1">
      <c r="A82" s="2563" t="s">
        <v>106</v>
      </c>
      <c r="B82" s="2562">
        <v>45</v>
      </c>
      <c r="C82" s="2562">
        <v>17</v>
      </c>
      <c r="D82" s="2562">
        <v>41</v>
      </c>
      <c r="E82" s="2562">
        <v>17</v>
      </c>
      <c r="F82" s="2562">
        <v>40</v>
      </c>
      <c r="G82" s="2562">
        <v>14</v>
      </c>
      <c r="H82" s="2562">
        <v>5</v>
      </c>
      <c r="I82" s="2562">
        <v>3</v>
      </c>
    </row>
    <row r="83" spans="1:9">
      <c r="A83" s="2560" t="s">
        <v>103</v>
      </c>
      <c r="B83" s="2559">
        <v>51</v>
      </c>
      <c r="C83" s="2559">
        <v>26</v>
      </c>
      <c r="D83" s="2559">
        <v>47</v>
      </c>
      <c r="E83" s="2559">
        <v>26</v>
      </c>
      <c r="F83" s="2559">
        <v>43</v>
      </c>
      <c r="G83" s="2559">
        <v>22</v>
      </c>
      <c r="H83" s="2559">
        <v>8</v>
      </c>
      <c r="I83" s="2559">
        <v>4</v>
      </c>
    </row>
    <row r="84" spans="1:9">
      <c r="A84" s="1460" t="s">
        <v>902</v>
      </c>
      <c r="B84" s="2558" t="s">
        <v>260</v>
      </c>
      <c r="C84" s="2558" t="s">
        <v>260</v>
      </c>
      <c r="D84" s="2558" t="s">
        <v>260</v>
      </c>
      <c r="E84" s="2558" t="s">
        <v>260</v>
      </c>
      <c r="F84" s="2558" t="s">
        <v>260</v>
      </c>
      <c r="G84" s="2558" t="s">
        <v>260</v>
      </c>
      <c r="H84" s="2558" t="s">
        <v>260</v>
      </c>
      <c r="I84" s="2558" t="s">
        <v>260</v>
      </c>
    </row>
  </sheetData>
  <mergeCells count="12">
    <mergeCell ref="F4:F5"/>
    <mergeCell ref="G4:G5"/>
    <mergeCell ref="H4:H5"/>
    <mergeCell ref="A1:I1"/>
    <mergeCell ref="I4:I5"/>
    <mergeCell ref="A3:A5"/>
    <mergeCell ref="B3:E3"/>
    <mergeCell ref="F3:G3"/>
    <mergeCell ref="H3:I3"/>
    <mergeCell ref="B4:B5"/>
    <mergeCell ref="C4:C5"/>
    <mergeCell ref="D4:E4"/>
  </mergeCells>
  <pageMargins left="0.62992125984251968" right="0.62992125984251968" top="0.98425196850393704" bottom="0.98425196850393704" header="0.51181102362204722" footer="0.51181102362204722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3"/>
  <sheetViews>
    <sheetView zoomScaleNormal="100" zoomScaleSheetLayoutView="100" workbookViewId="0">
      <pane ySplit="4" topLeftCell="A5" activePane="bottomLeft" state="frozen"/>
      <selection pane="bottomLeft" activeCell="A3" sqref="A3:A4"/>
    </sheetView>
  </sheetViews>
  <sheetFormatPr defaultRowHeight="15"/>
  <cols>
    <col min="1" max="1" width="25.7109375" style="2589" customWidth="1"/>
    <col min="2" max="2" width="6.7109375" style="2588" customWidth="1"/>
    <col min="3" max="3" width="8.28515625" style="2588" customWidth="1"/>
    <col min="4" max="5" width="6.7109375" style="2588" customWidth="1"/>
    <col min="6" max="6" width="7.7109375" style="2588" customWidth="1"/>
    <col min="7" max="8" width="6.7109375" style="2588" customWidth="1"/>
    <col min="9" max="9" width="7.7109375" style="2588" customWidth="1"/>
    <col min="10" max="10" width="7.28515625" style="2588" customWidth="1"/>
    <col min="11" max="11" width="5.7109375" style="2588" customWidth="1"/>
    <col min="12" max="12" width="13.140625" style="2588" customWidth="1"/>
    <col min="13" max="16384" width="9.140625" style="2588"/>
  </cols>
  <sheetData>
    <row r="1" spans="1:11" ht="12.75" customHeight="1">
      <c r="A1" s="2640" t="s">
        <v>2896</v>
      </c>
      <c r="B1" s="2640"/>
      <c r="C1" s="2640"/>
      <c r="D1" s="2640"/>
      <c r="E1" s="2640"/>
      <c r="F1" s="2640"/>
      <c r="G1" s="2640"/>
      <c r="H1" s="2640"/>
      <c r="I1" s="2640"/>
      <c r="J1" s="2640"/>
      <c r="K1" s="2640"/>
    </row>
    <row r="2" spans="1:11" ht="5.0999999999999996" customHeight="1"/>
    <row r="3" spans="1:11" ht="30" customHeight="1">
      <c r="A3" s="2638" t="s">
        <v>2895</v>
      </c>
      <c r="B3" s="2635" t="s">
        <v>2894</v>
      </c>
      <c r="C3" s="2635" t="s">
        <v>2893</v>
      </c>
      <c r="D3" s="2635" t="s">
        <v>2892</v>
      </c>
      <c r="E3" s="2639"/>
      <c r="F3" s="2635" t="s">
        <v>2891</v>
      </c>
      <c r="G3" s="2639"/>
      <c r="H3" s="2635" t="s">
        <v>2890</v>
      </c>
      <c r="I3" s="2639"/>
      <c r="J3" s="2635" t="s">
        <v>2889</v>
      </c>
      <c r="K3" s="2634" t="s">
        <v>2888</v>
      </c>
    </row>
    <row r="4" spans="1:11" ht="20.100000000000001" customHeight="1">
      <c r="A4" s="2638"/>
      <c r="B4" s="2635"/>
      <c r="C4" s="2635"/>
      <c r="D4" s="2636" t="s">
        <v>2886</v>
      </c>
      <c r="E4" s="2636" t="s">
        <v>122</v>
      </c>
      <c r="F4" s="2637" t="s">
        <v>2887</v>
      </c>
      <c r="G4" s="2636" t="s">
        <v>122</v>
      </c>
      <c r="H4" s="2636" t="s">
        <v>2886</v>
      </c>
      <c r="I4" s="2636" t="s">
        <v>122</v>
      </c>
      <c r="J4" s="2635"/>
      <c r="K4" s="2634"/>
    </row>
    <row r="5" spans="1:11" ht="15.95" customHeight="1">
      <c r="A5" s="2633" t="s">
        <v>0</v>
      </c>
      <c r="B5" s="2632">
        <v>86</v>
      </c>
      <c r="C5" s="2630">
        <v>38226</v>
      </c>
      <c r="D5" s="2630">
        <v>1440</v>
      </c>
      <c r="E5" s="2630">
        <v>10387</v>
      </c>
      <c r="F5" s="2630">
        <v>8288</v>
      </c>
      <c r="G5" s="2630">
        <v>123400</v>
      </c>
      <c r="H5" s="2630">
        <v>403537</v>
      </c>
      <c r="I5" s="2630">
        <v>3165240</v>
      </c>
      <c r="J5" s="2631">
        <v>20.399999999999999</v>
      </c>
      <c r="K5" s="2630">
        <v>46.78</v>
      </c>
    </row>
    <row r="6" spans="1:11" s="2597" customFormat="1" ht="12" customHeight="1">
      <c r="A6" s="2629" t="s">
        <v>2885</v>
      </c>
      <c r="B6" s="2600">
        <v>39</v>
      </c>
      <c r="C6" s="2600">
        <v>22391</v>
      </c>
      <c r="D6" s="2600">
        <v>1088</v>
      </c>
      <c r="E6" s="2600">
        <v>7195</v>
      </c>
      <c r="F6" s="2600">
        <v>5983</v>
      </c>
      <c r="G6" s="2600">
        <v>95355</v>
      </c>
      <c r="H6" s="2600">
        <v>277212</v>
      </c>
      <c r="I6" s="2600">
        <v>2444143</v>
      </c>
      <c r="J6" s="2599">
        <v>16.66</v>
      </c>
      <c r="K6" s="2600">
        <v>72.47</v>
      </c>
    </row>
    <row r="7" spans="1:11" ht="12" customHeight="1">
      <c r="A7" s="2596" t="s">
        <v>125</v>
      </c>
      <c r="B7" s="2603">
        <v>18</v>
      </c>
      <c r="C7" s="2603">
        <v>14801</v>
      </c>
      <c r="D7" s="2603">
        <v>760</v>
      </c>
      <c r="E7" s="2603">
        <v>4597</v>
      </c>
      <c r="F7" s="2603">
        <v>4414</v>
      </c>
      <c r="G7" s="2603">
        <v>59245</v>
      </c>
      <c r="H7" s="2603">
        <v>233065</v>
      </c>
      <c r="I7" s="2603">
        <v>1917827</v>
      </c>
      <c r="J7" s="2602">
        <v>17.27</v>
      </c>
      <c r="K7" s="2603">
        <v>122.38</v>
      </c>
    </row>
    <row r="8" spans="1:11" s="2597" customFormat="1" ht="20.100000000000001" customHeight="1">
      <c r="A8" s="2628" t="s">
        <v>2884</v>
      </c>
      <c r="B8" s="2608">
        <v>18</v>
      </c>
      <c r="C8" s="2608">
        <v>14801</v>
      </c>
      <c r="D8" s="2608">
        <v>760</v>
      </c>
      <c r="E8" s="2608">
        <v>4597</v>
      </c>
      <c r="F8" s="2608">
        <v>4414</v>
      </c>
      <c r="G8" s="2608">
        <v>59245</v>
      </c>
      <c r="H8" s="2608">
        <v>233065</v>
      </c>
      <c r="I8" s="2608">
        <v>1917827</v>
      </c>
      <c r="J8" s="2609">
        <v>17.27</v>
      </c>
      <c r="K8" s="2608">
        <v>122.38</v>
      </c>
    </row>
    <row r="9" spans="1:11" ht="11.1" customHeight="1">
      <c r="A9" s="2607" t="s">
        <v>198</v>
      </c>
      <c r="B9" s="2605">
        <v>1</v>
      </c>
      <c r="C9" s="2605">
        <v>478</v>
      </c>
      <c r="D9" s="2605">
        <v>10</v>
      </c>
      <c r="E9" s="2605">
        <v>216</v>
      </c>
      <c r="F9" s="2605">
        <v>305</v>
      </c>
      <c r="G9" s="2605">
        <v>7502</v>
      </c>
      <c r="H9" s="2605">
        <v>11030</v>
      </c>
      <c r="I9" s="2605">
        <v>154867</v>
      </c>
      <c r="J9" s="2606">
        <v>4.32</v>
      </c>
      <c r="K9" s="2605">
        <v>288.61</v>
      </c>
    </row>
    <row r="10" spans="1:11" s="2597" customFormat="1" ht="11.1" customHeight="1">
      <c r="A10" s="2601" t="s">
        <v>202</v>
      </c>
      <c r="B10" s="2600">
        <v>1</v>
      </c>
      <c r="C10" s="2600">
        <v>543</v>
      </c>
      <c r="D10" s="2600">
        <v>8</v>
      </c>
      <c r="E10" s="2600">
        <v>81</v>
      </c>
      <c r="F10" s="2600">
        <v>21</v>
      </c>
      <c r="G10" s="2600">
        <v>244</v>
      </c>
      <c r="H10" s="2600">
        <v>2207</v>
      </c>
      <c r="I10" s="2600">
        <v>12418</v>
      </c>
      <c r="J10" s="2599">
        <v>9.3699999999999992</v>
      </c>
      <c r="K10" s="2600">
        <v>22.7</v>
      </c>
    </row>
    <row r="11" spans="1:11" ht="11.1" customHeight="1">
      <c r="A11" s="2607" t="s">
        <v>203</v>
      </c>
      <c r="B11" s="2605">
        <v>1</v>
      </c>
      <c r="C11" s="2605">
        <v>332</v>
      </c>
      <c r="D11" s="2605">
        <v>6</v>
      </c>
      <c r="E11" s="2605">
        <v>94</v>
      </c>
      <c r="F11" s="2605">
        <v>17</v>
      </c>
      <c r="G11" s="2605">
        <v>162</v>
      </c>
      <c r="H11" s="2605">
        <v>2043</v>
      </c>
      <c r="I11" s="2605">
        <v>14288</v>
      </c>
      <c r="J11" s="2606">
        <v>26.57</v>
      </c>
      <c r="K11" s="2605">
        <v>28.73</v>
      </c>
    </row>
    <row r="12" spans="1:11" s="2597" customFormat="1" ht="11.1" customHeight="1">
      <c r="A12" s="2601" t="s">
        <v>204</v>
      </c>
      <c r="B12" s="2600">
        <v>4</v>
      </c>
      <c r="C12" s="2600">
        <v>7681</v>
      </c>
      <c r="D12" s="2600">
        <v>168</v>
      </c>
      <c r="E12" s="2600">
        <v>987</v>
      </c>
      <c r="F12" s="2600">
        <v>1760</v>
      </c>
      <c r="G12" s="2600">
        <v>27786</v>
      </c>
      <c r="H12" s="2600">
        <v>111015</v>
      </c>
      <c r="I12" s="2600">
        <v>1129713</v>
      </c>
      <c r="J12" s="2599">
        <v>8.17</v>
      </c>
      <c r="K12" s="2600">
        <v>560.45000000000005</v>
      </c>
    </row>
    <row r="13" spans="1:11" ht="11.1" customHeight="1">
      <c r="A13" s="2607" t="s">
        <v>205</v>
      </c>
      <c r="B13" s="2605">
        <v>1</v>
      </c>
      <c r="C13" s="2605">
        <v>541</v>
      </c>
      <c r="D13" s="2605">
        <v>3</v>
      </c>
      <c r="E13" s="2605">
        <v>52</v>
      </c>
      <c r="F13" s="2605">
        <v>42</v>
      </c>
      <c r="G13" s="2605">
        <v>180</v>
      </c>
      <c r="H13" s="2605">
        <v>4793</v>
      </c>
      <c r="I13" s="2605">
        <v>20548</v>
      </c>
      <c r="J13" s="2606">
        <v>21.1</v>
      </c>
      <c r="K13" s="2605">
        <v>30.11</v>
      </c>
    </row>
    <row r="14" spans="1:11" s="2597" customFormat="1" ht="11.1" customHeight="1">
      <c r="A14" s="2601" t="s">
        <v>2883</v>
      </c>
      <c r="B14" s="2600" t="s">
        <v>256</v>
      </c>
      <c r="C14" s="2600" t="s">
        <v>256</v>
      </c>
      <c r="D14" s="2600" t="s">
        <v>256</v>
      </c>
      <c r="E14" s="2600" t="s">
        <v>256</v>
      </c>
      <c r="F14" s="2600" t="s">
        <v>256</v>
      </c>
      <c r="G14" s="2600" t="s">
        <v>256</v>
      </c>
      <c r="H14" s="2600" t="s">
        <v>256</v>
      </c>
      <c r="I14" s="2600" t="s">
        <v>256</v>
      </c>
      <c r="J14" s="2599" t="s">
        <v>256</v>
      </c>
      <c r="K14" s="2600" t="s">
        <v>256</v>
      </c>
    </row>
    <row r="15" spans="1:11" s="2597" customFormat="1" ht="11.1" customHeight="1">
      <c r="A15" s="2607" t="s">
        <v>208</v>
      </c>
      <c r="B15" s="2605">
        <v>1</v>
      </c>
      <c r="C15" s="2605">
        <v>25</v>
      </c>
      <c r="D15" s="2605">
        <v>3</v>
      </c>
      <c r="E15" s="2605">
        <v>91</v>
      </c>
      <c r="F15" s="2605">
        <v>15</v>
      </c>
      <c r="G15" s="2605">
        <v>414</v>
      </c>
      <c r="H15" s="2605">
        <v>64</v>
      </c>
      <c r="I15" s="2605">
        <v>3749</v>
      </c>
      <c r="J15" s="2606">
        <v>36.22</v>
      </c>
      <c r="K15" s="2605">
        <v>10.4</v>
      </c>
    </row>
    <row r="16" spans="1:11" s="2597" customFormat="1" ht="11.1" customHeight="1">
      <c r="A16" s="2601" t="s">
        <v>209</v>
      </c>
      <c r="B16" s="2600">
        <v>1</v>
      </c>
      <c r="C16" s="2600">
        <v>500</v>
      </c>
      <c r="D16" s="2600">
        <v>25</v>
      </c>
      <c r="E16" s="2600">
        <v>75</v>
      </c>
      <c r="F16" s="2600">
        <v>25</v>
      </c>
      <c r="G16" s="2600">
        <v>75</v>
      </c>
      <c r="H16" s="2600">
        <v>6000</v>
      </c>
      <c r="I16" s="2600">
        <v>10000</v>
      </c>
      <c r="J16" s="2599">
        <v>26.67</v>
      </c>
      <c r="K16" s="2600">
        <v>52.05</v>
      </c>
    </row>
    <row r="17" spans="1:11" s="2597" customFormat="1" ht="11.1" customHeight="1">
      <c r="A17" s="2607" t="s">
        <v>210</v>
      </c>
      <c r="B17" s="2605">
        <v>6</v>
      </c>
      <c r="C17" s="2605">
        <v>3356</v>
      </c>
      <c r="D17" s="2605">
        <v>505</v>
      </c>
      <c r="E17" s="2605">
        <v>2536</v>
      </c>
      <c r="F17" s="2605">
        <v>553</v>
      </c>
      <c r="G17" s="2605">
        <v>3664</v>
      </c>
      <c r="H17" s="2605">
        <v>13460</v>
      </c>
      <c r="I17" s="2605">
        <v>88847</v>
      </c>
      <c r="J17" s="2606">
        <v>18.36</v>
      </c>
      <c r="K17" s="2605">
        <v>197.2</v>
      </c>
    </row>
    <row r="18" spans="1:11" s="2597" customFormat="1" ht="11.1" customHeight="1">
      <c r="A18" s="2601" t="s">
        <v>212</v>
      </c>
      <c r="B18" s="2600">
        <v>2</v>
      </c>
      <c r="C18" s="2600">
        <v>1345</v>
      </c>
      <c r="D18" s="2600">
        <v>32</v>
      </c>
      <c r="E18" s="2600">
        <v>465</v>
      </c>
      <c r="F18" s="2600">
        <v>1676</v>
      </c>
      <c r="G18" s="2600">
        <v>19218</v>
      </c>
      <c r="H18" s="2600">
        <v>82453</v>
      </c>
      <c r="I18" s="2600">
        <v>483397</v>
      </c>
      <c r="J18" s="2599">
        <v>4.67</v>
      </c>
      <c r="K18" s="2600">
        <v>284.95</v>
      </c>
    </row>
    <row r="19" spans="1:11" s="2597" customFormat="1" ht="15.95" customHeight="1">
      <c r="A19" s="2596" t="s">
        <v>126</v>
      </c>
      <c r="B19" s="2603">
        <v>21</v>
      </c>
      <c r="C19" s="2603">
        <v>7590</v>
      </c>
      <c r="D19" s="2603">
        <v>328</v>
      </c>
      <c r="E19" s="2603">
        <v>2598</v>
      </c>
      <c r="F19" s="2603">
        <v>1569</v>
      </c>
      <c r="G19" s="2603">
        <v>36110</v>
      </c>
      <c r="H19" s="2603">
        <v>44147</v>
      </c>
      <c r="I19" s="2603">
        <v>526316</v>
      </c>
      <c r="J19" s="2602">
        <v>16.05</v>
      </c>
      <c r="K19" s="2603">
        <v>29.15</v>
      </c>
    </row>
    <row r="20" spans="1:11" s="2597" customFormat="1" ht="12.95" customHeight="1">
      <c r="A20" s="2610" t="s">
        <v>396</v>
      </c>
      <c r="B20" s="2608">
        <v>2</v>
      </c>
      <c r="C20" s="2608">
        <v>393</v>
      </c>
      <c r="D20" s="2608">
        <v>9</v>
      </c>
      <c r="E20" s="2608">
        <v>287</v>
      </c>
      <c r="F20" s="2608">
        <v>142</v>
      </c>
      <c r="G20" s="2608">
        <v>2148</v>
      </c>
      <c r="H20" s="2608">
        <v>2388</v>
      </c>
      <c r="I20" s="2608">
        <v>27189</v>
      </c>
      <c r="J20" s="2609">
        <v>14.09</v>
      </c>
      <c r="K20" s="2608">
        <v>15.53</v>
      </c>
    </row>
    <row r="21" spans="1:11" s="2611" customFormat="1" ht="11.1" customHeight="1">
      <c r="A21" s="2618" t="s">
        <v>213</v>
      </c>
      <c r="B21" s="2616">
        <v>1</v>
      </c>
      <c r="C21" s="2616">
        <v>135</v>
      </c>
      <c r="D21" s="2616">
        <v>9</v>
      </c>
      <c r="E21" s="2616">
        <v>287</v>
      </c>
      <c r="F21" s="2616">
        <v>126</v>
      </c>
      <c r="G21" s="2616">
        <v>2072</v>
      </c>
      <c r="H21" s="2616">
        <v>1890</v>
      </c>
      <c r="I21" s="2616">
        <v>23296</v>
      </c>
      <c r="J21" s="2617">
        <v>8.33</v>
      </c>
      <c r="K21" s="2616">
        <v>29.06</v>
      </c>
    </row>
    <row r="22" spans="1:11" s="2597" customFormat="1" ht="11.1" customHeight="1">
      <c r="A22" s="2601" t="s">
        <v>20</v>
      </c>
      <c r="B22" s="2600">
        <v>1</v>
      </c>
      <c r="C22" s="2600">
        <v>258</v>
      </c>
      <c r="D22" s="2598" t="s">
        <v>256</v>
      </c>
      <c r="E22" s="2598" t="s">
        <v>256</v>
      </c>
      <c r="F22" s="2600">
        <v>16</v>
      </c>
      <c r="G22" s="2600">
        <v>76</v>
      </c>
      <c r="H22" s="2600">
        <v>498</v>
      </c>
      <c r="I22" s="2600">
        <v>3893</v>
      </c>
      <c r="J22" s="2599">
        <v>19.850000000000001</v>
      </c>
      <c r="K22" s="2600">
        <v>14.45</v>
      </c>
    </row>
    <row r="23" spans="1:11" s="2597" customFormat="1" ht="11.45" customHeight="1">
      <c r="A23" s="2604" t="s">
        <v>128</v>
      </c>
      <c r="B23" s="2603">
        <v>8</v>
      </c>
      <c r="C23" s="2603">
        <v>2393</v>
      </c>
      <c r="D23" s="2603">
        <v>117</v>
      </c>
      <c r="E23" s="2603">
        <v>590</v>
      </c>
      <c r="F23" s="2603">
        <v>350</v>
      </c>
      <c r="G23" s="2603">
        <v>6864</v>
      </c>
      <c r="H23" s="2603">
        <v>11573</v>
      </c>
      <c r="I23" s="2603">
        <v>93980</v>
      </c>
      <c r="J23" s="2602">
        <v>21.84</v>
      </c>
      <c r="K23" s="2603">
        <v>34.32</v>
      </c>
    </row>
    <row r="24" spans="1:11" s="2611" customFormat="1" ht="11.1" customHeight="1">
      <c r="A24" s="2614" t="s">
        <v>214</v>
      </c>
      <c r="B24" s="2612">
        <v>4</v>
      </c>
      <c r="C24" s="2612">
        <v>1312</v>
      </c>
      <c r="D24" s="2612">
        <v>104</v>
      </c>
      <c r="E24" s="2612">
        <v>421</v>
      </c>
      <c r="F24" s="2612">
        <v>315</v>
      </c>
      <c r="G24" s="2612">
        <v>6533</v>
      </c>
      <c r="H24" s="2612">
        <v>9341</v>
      </c>
      <c r="I24" s="2612">
        <v>86630</v>
      </c>
      <c r="J24" s="2613">
        <v>10.01</v>
      </c>
      <c r="K24" s="2612">
        <v>74.989999999999995</v>
      </c>
    </row>
    <row r="25" spans="1:11" s="2597" customFormat="1" ht="11.1" customHeight="1">
      <c r="A25" s="2607" t="s">
        <v>14</v>
      </c>
      <c r="B25" s="2605">
        <v>1</v>
      </c>
      <c r="C25" s="2605">
        <v>220</v>
      </c>
      <c r="D25" s="2605">
        <v>6</v>
      </c>
      <c r="E25" s="2605">
        <v>23</v>
      </c>
      <c r="F25" s="2605">
        <v>6</v>
      </c>
      <c r="G25" s="2605">
        <v>23</v>
      </c>
      <c r="H25" s="2605">
        <v>1229</v>
      </c>
      <c r="I25" s="2605">
        <v>2152</v>
      </c>
      <c r="J25" s="2606">
        <v>42.53</v>
      </c>
      <c r="K25" s="2605">
        <v>13.33</v>
      </c>
    </row>
    <row r="26" spans="1:11" s="2597" customFormat="1" ht="11.1" customHeight="1">
      <c r="A26" s="2601" t="s">
        <v>15</v>
      </c>
      <c r="B26" s="2600">
        <v>1</v>
      </c>
      <c r="C26" s="2600">
        <v>70</v>
      </c>
      <c r="D26" s="2598" t="s">
        <v>256</v>
      </c>
      <c r="E26" s="2600">
        <v>41</v>
      </c>
      <c r="F26" s="2598" t="s">
        <v>256</v>
      </c>
      <c r="G26" s="2600">
        <v>41</v>
      </c>
      <c r="H26" s="2598" t="s">
        <v>256</v>
      </c>
      <c r="I26" s="2600">
        <v>895</v>
      </c>
      <c r="J26" s="2599">
        <v>31.18</v>
      </c>
      <c r="K26" s="2600">
        <v>1.85</v>
      </c>
    </row>
    <row r="27" spans="1:11" s="2597" customFormat="1" ht="11.1" customHeight="1">
      <c r="A27" s="2607" t="s">
        <v>16</v>
      </c>
      <c r="B27" s="2605">
        <v>1</v>
      </c>
      <c r="C27" s="2605">
        <v>350</v>
      </c>
      <c r="D27" s="2627" t="s">
        <v>256</v>
      </c>
      <c r="E27" s="2627" t="s">
        <v>256</v>
      </c>
      <c r="F27" s="2627" t="s">
        <v>256</v>
      </c>
      <c r="G27" s="2627" t="s">
        <v>256</v>
      </c>
      <c r="H27" s="2627" t="s">
        <v>256</v>
      </c>
      <c r="I27" s="2627" t="s">
        <v>256</v>
      </c>
      <c r="J27" s="2606" t="s">
        <v>256</v>
      </c>
      <c r="K27" s="2627" t="s">
        <v>256</v>
      </c>
    </row>
    <row r="28" spans="1:11" s="2597" customFormat="1" ht="11.1" customHeight="1">
      <c r="A28" s="2601" t="s">
        <v>17</v>
      </c>
      <c r="B28" s="2600">
        <v>1</v>
      </c>
      <c r="C28" s="2600">
        <v>441</v>
      </c>
      <c r="D28" s="2600">
        <v>7</v>
      </c>
      <c r="E28" s="2600">
        <v>105</v>
      </c>
      <c r="F28" s="2600">
        <v>29</v>
      </c>
      <c r="G28" s="2600">
        <v>267</v>
      </c>
      <c r="H28" s="2600">
        <v>1003</v>
      </c>
      <c r="I28" s="2600">
        <v>4303</v>
      </c>
      <c r="J28" s="2599">
        <v>3.65</v>
      </c>
      <c r="K28" s="2600">
        <v>13.71</v>
      </c>
    </row>
    <row r="29" spans="1:11" s="2597" customFormat="1" ht="12.95" customHeight="1">
      <c r="A29" s="2604" t="s">
        <v>129</v>
      </c>
      <c r="B29" s="2603">
        <v>5</v>
      </c>
      <c r="C29" s="2603">
        <v>2428</v>
      </c>
      <c r="D29" s="2603">
        <v>129</v>
      </c>
      <c r="E29" s="2603">
        <v>816</v>
      </c>
      <c r="F29" s="2603">
        <v>684</v>
      </c>
      <c r="G29" s="2603">
        <v>17981</v>
      </c>
      <c r="H29" s="2603">
        <v>16532</v>
      </c>
      <c r="I29" s="2603">
        <v>250052</v>
      </c>
      <c r="J29" s="2602">
        <v>26.05</v>
      </c>
      <c r="K29" s="2603">
        <v>43.28</v>
      </c>
    </row>
    <row r="30" spans="1:11" s="2611" customFormat="1" ht="10.5" customHeight="1">
      <c r="A30" s="2614" t="s">
        <v>394</v>
      </c>
      <c r="B30" s="2612">
        <v>2</v>
      </c>
      <c r="C30" s="2612">
        <v>1526</v>
      </c>
      <c r="D30" s="2612">
        <v>118</v>
      </c>
      <c r="E30" s="2612">
        <v>700</v>
      </c>
      <c r="F30" s="2612">
        <v>652</v>
      </c>
      <c r="G30" s="2612">
        <v>17699</v>
      </c>
      <c r="H30" s="2612">
        <v>14348</v>
      </c>
      <c r="I30" s="2612">
        <v>239508</v>
      </c>
      <c r="J30" s="2613">
        <v>14.92</v>
      </c>
      <c r="K30" s="2612">
        <v>74.150000000000006</v>
      </c>
    </row>
    <row r="31" spans="1:11" s="2597" customFormat="1" ht="10.5" customHeight="1">
      <c r="A31" s="2607" t="s">
        <v>23</v>
      </c>
      <c r="B31" s="2605">
        <v>1</v>
      </c>
      <c r="C31" s="2605">
        <v>406</v>
      </c>
      <c r="D31" s="2605">
        <v>1</v>
      </c>
      <c r="E31" s="2605">
        <v>14</v>
      </c>
      <c r="F31" s="2605">
        <v>1</v>
      </c>
      <c r="G31" s="2605">
        <v>14</v>
      </c>
      <c r="H31" s="2605">
        <v>160</v>
      </c>
      <c r="I31" s="2605">
        <v>1026</v>
      </c>
      <c r="J31" s="2606">
        <v>18.05</v>
      </c>
      <c r="K31" s="2605">
        <v>7.66</v>
      </c>
    </row>
    <row r="32" spans="1:11" s="2597" customFormat="1" ht="10.5" customHeight="1">
      <c r="A32" s="2601" t="s">
        <v>26</v>
      </c>
      <c r="B32" s="2600">
        <v>1</v>
      </c>
      <c r="C32" s="2600">
        <v>322</v>
      </c>
      <c r="D32" s="2600">
        <v>3</v>
      </c>
      <c r="E32" s="2600">
        <v>12</v>
      </c>
      <c r="F32" s="2600">
        <v>5</v>
      </c>
      <c r="G32" s="2600">
        <v>18</v>
      </c>
      <c r="H32" s="2600">
        <v>800</v>
      </c>
      <c r="I32" s="2600">
        <v>3300</v>
      </c>
      <c r="J32" s="2599">
        <v>56.94</v>
      </c>
      <c r="K32" s="2600">
        <v>22.51</v>
      </c>
    </row>
    <row r="33" spans="1:11" s="2597" customFormat="1" ht="10.5" customHeight="1">
      <c r="A33" s="2607" t="s">
        <v>28</v>
      </c>
      <c r="B33" s="2605">
        <v>1</v>
      </c>
      <c r="C33" s="2605">
        <v>174</v>
      </c>
      <c r="D33" s="2605">
        <v>7</v>
      </c>
      <c r="E33" s="2605">
        <v>90</v>
      </c>
      <c r="F33" s="2605">
        <v>26</v>
      </c>
      <c r="G33" s="2605">
        <v>250</v>
      </c>
      <c r="H33" s="2605">
        <v>1224</v>
      </c>
      <c r="I33" s="2605">
        <v>6218</v>
      </c>
      <c r="J33" s="2606">
        <v>14.29</v>
      </c>
      <c r="K33" s="2605">
        <v>15.99</v>
      </c>
    </row>
    <row r="34" spans="1:11" s="2597" customFormat="1" ht="12.95" customHeight="1">
      <c r="A34" s="2610" t="s">
        <v>2882</v>
      </c>
      <c r="B34" s="2608">
        <v>1</v>
      </c>
      <c r="C34" s="2608">
        <v>320</v>
      </c>
      <c r="D34" s="2608">
        <v>9</v>
      </c>
      <c r="E34" s="2608">
        <v>17</v>
      </c>
      <c r="F34" s="2608">
        <v>13</v>
      </c>
      <c r="G34" s="2608">
        <v>21</v>
      </c>
      <c r="H34" s="2608">
        <v>467</v>
      </c>
      <c r="I34" s="2608">
        <v>1087</v>
      </c>
      <c r="J34" s="2609">
        <v>16.18</v>
      </c>
      <c r="K34" s="2608">
        <v>0.79</v>
      </c>
    </row>
    <row r="35" spans="1:11" s="2597" customFormat="1" ht="11.1" customHeight="1">
      <c r="A35" s="2607" t="s">
        <v>8</v>
      </c>
      <c r="B35" s="2605">
        <v>1</v>
      </c>
      <c r="C35" s="2605">
        <v>320</v>
      </c>
      <c r="D35" s="2605">
        <v>9</v>
      </c>
      <c r="E35" s="2605">
        <v>17</v>
      </c>
      <c r="F35" s="2605">
        <v>13</v>
      </c>
      <c r="G35" s="2605">
        <v>21</v>
      </c>
      <c r="H35" s="2605">
        <v>467</v>
      </c>
      <c r="I35" s="2605">
        <v>1087</v>
      </c>
      <c r="J35" s="2606">
        <v>16.18</v>
      </c>
      <c r="K35" s="2605">
        <v>4.5999999999999996</v>
      </c>
    </row>
    <row r="36" spans="1:11" s="2597" customFormat="1" ht="12.95" customHeight="1">
      <c r="A36" s="2610" t="s">
        <v>131</v>
      </c>
      <c r="B36" s="2608">
        <v>3</v>
      </c>
      <c r="C36" s="2608">
        <v>479</v>
      </c>
      <c r="D36" s="2608">
        <v>38</v>
      </c>
      <c r="E36" s="2608">
        <v>426</v>
      </c>
      <c r="F36" s="2608">
        <v>131</v>
      </c>
      <c r="G36" s="2608">
        <v>2304</v>
      </c>
      <c r="H36" s="2608">
        <v>7581</v>
      </c>
      <c r="I36" s="2608">
        <v>73889</v>
      </c>
      <c r="J36" s="2609">
        <v>30.3</v>
      </c>
      <c r="K36" s="2608">
        <v>42.22</v>
      </c>
    </row>
    <row r="37" spans="1:11" s="2611" customFormat="1" ht="11.1" customHeight="1">
      <c r="A37" s="2618" t="s">
        <v>215</v>
      </c>
      <c r="B37" s="2616">
        <v>2</v>
      </c>
      <c r="C37" s="2616">
        <v>256</v>
      </c>
      <c r="D37" s="2616">
        <v>33</v>
      </c>
      <c r="E37" s="2616">
        <v>396</v>
      </c>
      <c r="F37" s="2616">
        <v>126</v>
      </c>
      <c r="G37" s="2616">
        <v>2268</v>
      </c>
      <c r="H37" s="2616">
        <v>6581</v>
      </c>
      <c r="I37" s="2616">
        <v>71389</v>
      </c>
      <c r="J37" s="2617">
        <v>29.45</v>
      </c>
      <c r="K37" s="2616">
        <v>53.82</v>
      </c>
    </row>
    <row r="38" spans="1:11" s="2597" customFormat="1" ht="11.1" customHeight="1">
      <c r="A38" s="2601" t="s">
        <v>1</v>
      </c>
      <c r="B38" s="2600">
        <v>1</v>
      </c>
      <c r="C38" s="2600">
        <v>223</v>
      </c>
      <c r="D38" s="2600">
        <v>5</v>
      </c>
      <c r="E38" s="2600">
        <v>30</v>
      </c>
      <c r="F38" s="2600">
        <v>5</v>
      </c>
      <c r="G38" s="2600">
        <v>36</v>
      </c>
      <c r="H38" s="2600">
        <v>1000</v>
      </c>
      <c r="I38" s="2600">
        <v>2500</v>
      </c>
      <c r="J38" s="2599">
        <v>31.14</v>
      </c>
      <c r="K38" s="2600">
        <v>8.02</v>
      </c>
    </row>
    <row r="39" spans="1:11" s="2597" customFormat="1" ht="20.100000000000001" customHeight="1">
      <c r="A39" s="2604" t="s">
        <v>132</v>
      </c>
      <c r="B39" s="2603">
        <v>1</v>
      </c>
      <c r="C39" s="2603">
        <v>495</v>
      </c>
      <c r="D39" s="2603">
        <v>7</v>
      </c>
      <c r="E39" s="2603">
        <v>165</v>
      </c>
      <c r="F39" s="2603">
        <v>204</v>
      </c>
      <c r="G39" s="2603">
        <v>6218</v>
      </c>
      <c r="H39" s="2603">
        <v>4122</v>
      </c>
      <c r="I39" s="2603">
        <v>70102</v>
      </c>
      <c r="J39" s="2602">
        <v>2.2799999999999998</v>
      </c>
      <c r="K39" s="2603">
        <v>40.159999999999997</v>
      </c>
    </row>
    <row r="40" spans="1:11" s="2611" customFormat="1" ht="11.1" customHeight="1">
      <c r="A40" s="2614" t="s">
        <v>216</v>
      </c>
      <c r="B40" s="2612">
        <v>1</v>
      </c>
      <c r="C40" s="2612">
        <v>495</v>
      </c>
      <c r="D40" s="2612">
        <v>7</v>
      </c>
      <c r="E40" s="2612">
        <v>165</v>
      </c>
      <c r="F40" s="2612">
        <v>204</v>
      </c>
      <c r="G40" s="2612">
        <v>6218</v>
      </c>
      <c r="H40" s="2612">
        <v>4122</v>
      </c>
      <c r="I40" s="2612">
        <v>70102</v>
      </c>
      <c r="J40" s="2613">
        <v>2.2799999999999998</v>
      </c>
      <c r="K40" s="2612">
        <v>60.89</v>
      </c>
    </row>
    <row r="41" spans="1:11" s="2597" customFormat="1" ht="12.95" customHeight="1">
      <c r="A41" s="2604" t="s">
        <v>133</v>
      </c>
      <c r="B41" s="2603">
        <v>1</v>
      </c>
      <c r="C41" s="2603">
        <v>1082</v>
      </c>
      <c r="D41" s="2603">
        <v>19</v>
      </c>
      <c r="E41" s="2603">
        <v>297</v>
      </c>
      <c r="F41" s="2603">
        <v>45</v>
      </c>
      <c r="G41" s="2603">
        <v>574</v>
      </c>
      <c r="H41" s="2603">
        <v>1484</v>
      </c>
      <c r="I41" s="2603">
        <v>10017</v>
      </c>
      <c r="J41" s="2602">
        <v>1.61</v>
      </c>
      <c r="K41" s="2603">
        <v>3.43</v>
      </c>
    </row>
    <row r="42" spans="1:11" s="2597" customFormat="1" ht="11.1" customHeight="1">
      <c r="A42" s="2601" t="s">
        <v>37</v>
      </c>
      <c r="B42" s="2600">
        <v>1</v>
      </c>
      <c r="C42" s="2600">
        <v>1082</v>
      </c>
      <c r="D42" s="2600">
        <v>19</v>
      </c>
      <c r="E42" s="2600">
        <v>297</v>
      </c>
      <c r="F42" s="2600">
        <v>45</v>
      </c>
      <c r="G42" s="2600">
        <v>574</v>
      </c>
      <c r="H42" s="2600">
        <v>1484</v>
      </c>
      <c r="I42" s="2600">
        <v>10017</v>
      </c>
      <c r="J42" s="2599">
        <v>1.61</v>
      </c>
      <c r="K42" s="2600">
        <v>19.78</v>
      </c>
    </row>
    <row r="43" spans="1:11" s="2597" customFormat="1" ht="15" customHeight="1">
      <c r="A43" s="2626" t="s">
        <v>2881</v>
      </c>
      <c r="B43" s="2605">
        <v>47</v>
      </c>
      <c r="C43" s="2605">
        <v>15835</v>
      </c>
      <c r="D43" s="2605">
        <v>352</v>
      </c>
      <c r="E43" s="2605">
        <v>3192</v>
      </c>
      <c r="F43" s="2605">
        <v>2305</v>
      </c>
      <c r="G43" s="2605">
        <v>28045</v>
      </c>
      <c r="H43" s="2605">
        <v>126325</v>
      </c>
      <c r="I43" s="2605">
        <v>721097</v>
      </c>
      <c r="J43" s="2606">
        <v>24.13</v>
      </c>
      <c r="K43" s="2605">
        <v>21.25</v>
      </c>
    </row>
    <row r="44" spans="1:11" s="2597" customFormat="1" ht="20.100000000000001" customHeight="1">
      <c r="A44" s="2625" t="s">
        <v>390</v>
      </c>
      <c r="B44" s="2608">
        <v>31</v>
      </c>
      <c r="C44" s="2608">
        <v>10488</v>
      </c>
      <c r="D44" s="2608">
        <v>279</v>
      </c>
      <c r="E44" s="2608">
        <v>2334</v>
      </c>
      <c r="F44" s="2608">
        <v>1328</v>
      </c>
      <c r="G44" s="2608">
        <v>14818</v>
      </c>
      <c r="H44" s="2608">
        <v>77569</v>
      </c>
      <c r="I44" s="2608">
        <v>410537</v>
      </c>
      <c r="J44" s="2609">
        <v>22.16</v>
      </c>
      <c r="K44" s="2608">
        <v>21.67</v>
      </c>
    </row>
    <row r="45" spans="1:11" s="2597" customFormat="1" ht="12.95" customHeight="1">
      <c r="A45" s="2604" t="s">
        <v>134</v>
      </c>
      <c r="B45" s="2603">
        <v>8</v>
      </c>
      <c r="C45" s="2603">
        <v>2635</v>
      </c>
      <c r="D45" s="2603">
        <v>42</v>
      </c>
      <c r="E45" s="2603">
        <v>293</v>
      </c>
      <c r="F45" s="2603">
        <v>193</v>
      </c>
      <c r="G45" s="2603">
        <v>1747</v>
      </c>
      <c r="H45" s="2603">
        <v>9957</v>
      </c>
      <c r="I45" s="2603">
        <v>44867</v>
      </c>
      <c r="J45" s="2602">
        <v>27.78</v>
      </c>
      <c r="K45" s="2603">
        <v>16.829999999999998</v>
      </c>
    </row>
    <row r="46" spans="1:11" s="2611" customFormat="1" ht="10.5" customHeight="1">
      <c r="A46" s="2614" t="s">
        <v>218</v>
      </c>
      <c r="B46" s="2612">
        <v>1</v>
      </c>
      <c r="C46" s="2612">
        <v>237</v>
      </c>
      <c r="D46" s="2612">
        <v>10</v>
      </c>
      <c r="E46" s="2612">
        <v>157</v>
      </c>
      <c r="F46" s="2612">
        <v>117</v>
      </c>
      <c r="G46" s="2612">
        <v>1543</v>
      </c>
      <c r="H46" s="2612">
        <v>5276</v>
      </c>
      <c r="I46" s="2612">
        <v>36508</v>
      </c>
      <c r="J46" s="2613">
        <v>9.98</v>
      </c>
      <c r="K46" s="2612">
        <v>50.1</v>
      </c>
    </row>
    <row r="47" spans="1:11" s="2597" customFormat="1" ht="10.5" customHeight="1">
      <c r="A47" s="2607" t="s">
        <v>77</v>
      </c>
      <c r="B47" s="2605">
        <v>1</v>
      </c>
      <c r="C47" s="2605">
        <v>194</v>
      </c>
      <c r="D47" s="2605">
        <v>8</v>
      </c>
      <c r="E47" s="2605">
        <v>36</v>
      </c>
      <c r="F47" s="2605">
        <v>20</v>
      </c>
      <c r="G47" s="2605">
        <v>54</v>
      </c>
      <c r="H47" s="2605">
        <v>1294</v>
      </c>
      <c r="I47" s="2605">
        <v>2808</v>
      </c>
      <c r="J47" s="2606">
        <v>26.8</v>
      </c>
      <c r="K47" s="2605">
        <v>15.93</v>
      </c>
    </row>
    <row r="48" spans="1:11" s="2597" customFormat="1" ht="10.5" customHeight="1">
      <c r="A48" s="2601" t="s">
        <v>80</v>
      </c>
      <c r="B48" s="2600">
        <v>1</v>
      </c>
      <c r="C48" s="2600">
        <v>406</v>
      </c>
      <c r="D48" s="2600">
        <v>3</v>
      </c>
      <c r="E48" s="2600">
        <v>17</v>
      </c>
      <c r="F48" s="2600">
        <v>6</v>
      </c>
      <c r="G48" s="2600">
        <v>24</v>
      </c>
      <c r="H48" s="2600">
        <v>671</v>
      </c>
      <c r="I48" s="2600">
        <v>955</v>
      </c>
      <c r="J48" s="2599">
        <v>9.8000000000000007</v>
      </c>
      <c r="K48" s="2600">
        <v>6.2</v>
      </c>
    </row>
    <row r="49" spans="1:11" s="2597" customFormat="1" ht="10.5" customHeight="1">
      <c r="A49" s="2607" t="s">
        <v>81</v>
      </c>
      <c r="B49" s="2605">
        <v>1</v>
      </c>
      <c r="C49" s="2605">
        <v>380</v>
      </c>
      <c r="D49" s="2605">
        <v>10</v>
      </c>
      <c r="E49" s="2605">
        <v>45</v>
      </c>
      <c r="F49" s="2605">
        <v>26</v>
      </c>
      <c r="G49" s="2605">
        <v>70</v>
      </c>
      <c r="H49" s="2605">
        <v>525</v>
      </c>
      <c r="I49" s="2605">
        <v>937</v>
      </c>
      <c r="J49" s="2606">
        <v>3.52</v>
      </c>
      <c r="K49" s="2605">
        <v>3.38</v>
      </c>
    </row>
    <row r="50" spans="1:11" s="2597" customFormat="1" ht="10.5" customHeight="1">
      <c r="A50" s="2601" t="s">
        <v>82</v>
      </c>
      <c r="B50" s="2600">
        <v>1</v>
      </c>
      <c r="C50" s="2600">
        <v>340</v>
      </c>
      <c r="D50" s="2598" t="s">
        <v>256</v>
      </c>
      <c r="E50" s="2598" t="s">
        <v>256</v>
      </c>
      <c r="F50" s="2598" t="s">
        <v>256</v>
      </c>
      <c r="G50" s="2598" t="s">
        <v>256</v>
      </c>
      <c r="H50" s="2598" t="s">
        <v>256</v>
      </c>
      <c r="I50" s="2598" t="s">
        <v>256</v>
      </c>
      <c r="J50" s="2599" t="s">
        <v>256</v>
      </c>
      <c r="K50" s="2598" t="s">
        <v>256</v>
      </c>
    </row>
    <row r="51" spans="1:11" s="2597" customFormat="1" ht="10.5" customHeight="1">
      <c r="A51" s="2607" t="s">
        <v>83</v>
      </c>
      <c r="B51" s="2605">
        <v>1</v>
      </c>
      <c r="C51" s="2605">
        <v>600</v>
      </c>
      <c r="D51" s="2605">
        <v>4</v>
      </c>
      <c r="E51" s="2605">
        <v>17</v>
      </c>
      <c r="F51" s="2605">
        <v>10</v>
      </c>
      <c r="G51" s="2605">
        <v>26</v>
      </c>
      <c r="H51" s="2605">
        <v>922</v>
      </c>
      <c r="I51" s="2605">
        <v>1559</v>
      </c>
      <c r="J51" s="2606">
        <v>9.99</v>
      </c>
      <c r="K51" s="2605">
        <v>4.5599999999999996</v>
      </c>
    </row>
    <row r="52" spans="1:11" s="2597" customFormat="1" ht="10.5" customHeight="1">
      <c r="A52" s="2601" t="s">
        <v>84</v>
      </c>
      <c r="B52" s="2600">
        <v>1</v>
      </c>
      <c r="C52" s="2600">
        <v>238</v>
      </c>
      <c r="D52" s="2600">
        <v>3</v>
      </c>
      <c r="E52" s="2600">
        <v>5</v>
      </c>
      <c r="F52" s="2600">
        <v>2</v>
      </c>
      <c r="G52" s="2600">
        <v>3</v>
      </c>
      <c r="H52" s="2600">
        <v>777</v>
      </c>
      <c r="I52" s="2600">
        <v>818</v>
      </c>
      <c r="J52" s="2599">
        <v>114.57</v>
      </c>
      <c r="K52" s="2600">
        <v>3.38</v>
      </c>
    </row>
    <row r="53" spans="1:11" s="2597" customFormat="1" ht="10.5" customHeight="1">
      <c r="A53" s="2607" t="s">
        <v>85</v>
      </c>
      <c r="B53" s="2605">
        <v>1</v>
      </c>
      <c r="C53" s="2605">
        <v>240</v>
      </c>
      <c r="D53" s="2605">
        <v>4</v>
      </c>
      <c r="E53" s="2605">
        <v>16</v>
      </c>
      <c r="F53" s="2605">
        <v>12</v>
      </c>
      <c r="G53" s="2605">
        <v>27</v>
      </c>
      <c r="H53" s="2605">
        <v>492</v>
      </c>
      <c r="I53" s="2605">
        <v>1282</v>
      </c>
      <c r="J53" s="2606">
        <v>19.78</v>
      </c>
      <c r="K53" s="2605">
        <v>9.27</v>
      </c>
    </row>
    <row r="54" spans="1:11" s="2597" customFormat="1" ht="12.95" customHeight="1">
      <c r="A54" s="2610" t="s">
        <v>135</v>
      </c>
      <c r="B54" s="2608">
        <v>3</v>
      </c>
      <c r="C54" s="2608">
        <v>379</v>
      </c>
      <c r="D54" s="2608">
        <v>10</v>
      </c>
      <c r="E54" s="2608">
        <v>58</v>
      </c>
      <c r="F54" s="2608">
        <v>11</v>
      </c>
      <c r="G54" s="2608">
        <v>141</v>
      </c>
      <c r="H54" s="2608">
        <v>1104</v>
      </c>
      <c r="I54" s="2608">
        <v>7363</v>
      </c>
      <c r="J54" s="2609">
        <v>39.96</v>
      </c>
      <c r="K54" s="2608">
        <v>4.5199999999999996</v>
      </c>
    </row>
    <row r="55" spans="1:11" s="2611" customFormat="1" ht="10.5" customHeight="1">
      <c r="A55" s="2618" t="s">
        <v>219</v>
      </c>
      <c r="B55" s="2616">
        <v>1</v>
      </c>
      <c r="C55" s="2616">
        <v>85</v>
      </c>
      <c r="D55" s="2616">
        <v>1</v>
      </c>
      <c r="E55" s="2616">
        <v>28</v>
      </c>
      <c r="F55" s="2616">
        <v>2</v>
      </c>
      <c r="G55" s="2616">
        <v>111</v>
      </c>
      <c r="H55" s="2616">
        <v>86</v>
      </c>
      <c r="I55" s="2616">
        <v>4829</v>
      </c>
      <c r="J55" s="2617">
        <v>51.18</v>
      </c>
      <c r="K55" s="2616">
        <v>5.71</v>
      </c>
    </row>
    <row r="56" spans="1:11" s="2597" customFormat="1" ht="10.5" customHeight="1">
      <c r="A56" s="2601" t="s">
        <v>50</v>
      </c>
      <c r="B56" s="2600">
        <v>1</v>
      </c>
      <c r="C56" s="2600">
        <v>294</v>
      </c>
      <c r="D56" s="2600">
        <v>9</v>
      </c>
      <c r="E56" s="2600">
        <v>30</v>
      </c>
      <c r="F56" s="2600">
        <v>9</v>
      </c>
      <c r="G56" s="2600">
        <v>30</v>
      </c>
      <c r="H56" s="2600">
        <v>1018</v>
      </c>
      <c r="I56" s="2600">
        <v>2534</v>
      </c>
      <c r="J56" s="2599">
        <v>28.73</v>
      </c>
      <c r="K56" s="2600">
        <v>9.33</v>
      </c>
    </row>
    <row r="57" spans="1:11" ht="8.1" customHeight="1">
      <c r="A57" s="2624"/>
      <c r="B57" s="2605"/>
      <c r="C57" s="2605"/>
      <c r="D57" s="2605"/>
      <c r="E57" s="2605"/>
      <c r="F57" s="2605"/>
      <c r="G57" s="2605"/>
      <c r="H57" s="2605"/>
      <c r="I57" s="2605"/>
      <c r="J57" s="2606"/>
      <c r="K57" s="2605"/>
    </row>
    <row r="58" spans="1:11" ht="8.1" customHeight="1">
      <c r="A58" s="2623" t="s">
        <v>2877</v>
      </c>
      <c r="B58" s="2623"/>
      <c r="C58" s="2623"/>
      <c r="D58" s="2623"/>
      <c r="E58" s="2623"/>
      <c r="F58" s="2623"/>
      <c r="G58" s="2623"/>
      <c r="H58" s="2623"/>
      <c r="I58" s="2623"/>
      <c r="J58" s="2623"/>
      <c r="K58" s="2623"/>
    </row>
    <row r="59" spans="1:11" ht="11.45" customHeight="1">
      <c r="A59" s="2622" t="s">
        <v>2880</v>
      </c>
      <c r="B59" s="2622"/>
      <c r="C59" s="2622"/>
      <c r="D59" s="2622"/>
      <c r="E59" s="2622"/>
      <c r="F59" s="2622"/>
      <c r="G59" s="2622"/>
      <c r="H59" s="2622"/>
      <c r="I59" s="2622"/>
      <c r="J59" s="2622"/>
      <c r="K59" s="2621"/>
    </row>
    <row r="60" spans="1:11" ht="15.95" customHeight="1">
      <c r="A60" s="2604" t="s">
        <v>136</v>
      </c>
      <c r="B60" s="2603">
        <v>4</v>
      </c>
      <c r="C60" s="2603">
        <v>1138</v>
      </c>
      <c r="D60" s="2603">
        <v>31</v>
      </c>
      <c r="E60" s="2603">
        <v>270</v>
      </c>
      <c r="F60" s="2603">
        <v>87</v>
      </c>
      <c r="G60" s="2603">
        <v>936</v>
      </c>
      <c r="H60" s="2603">
        <v>4076</v>
      </c>
      <c r="I60" s="2603">
        <v>29949</v>
      </c>
      <c r="J60" s="2602">
        <v>20.27</v>
      </c>
      <c r="K60" s="2603">
        <v>10.77</v>
      </c>
    </row>
    <row r="61" spans="1:11" s="2611" customFormat="1" ht="11.45" customHeight="1">
      <c r="A61" s="2614" t="s">
        <v>221</v>
      </c>
      <c r="B61" s="2612">
        <v>1</v>
      </c>
      <c r="C61" s="2612">
        <v>84</v>
      </c>
      <c r="D61" s="2612">
        <v>10</v>
      </c>
      <c r="E61" s="2612">
        <v>158</v>
      </c>
      <c r="F61" s="2612">
        <v>53</v>
      </c>
      <c r="G61" s="2612">
        <v>744</v>
      </c>
      <c r="H61" s="2612">
        <v>1691</v>
      </c>
      <c r="I61" s="2612">
        <v>18612</v>
      </c>
      <c r="J61" s="2613">
        <v>29.78</v>
      </c>
      <c r="K61" s="2612">
        <v>17.190000000000001</v>
      </c>
    </row>
    <row r="62" spans="1:11" s="2597" customFormat="1" ht="11.45" customHeight="1">
      <c r="A62" s="2607" t="s">
        <v>43</v>
      </c>
      <c r="B62" s="2605">
        <v>1</v>
      </c>
      <c r="C62" s="2605">
        <v>348</v>
      </c>
      <c r="D62" s="2605">
        <v>16</v>
      </c>
      <c r="E62" s="2605">
        <v>32</v>
      </c>
      <c r="F62" s="2605">
        <v>16</v>
      </c>
      <c r="G62" s="2605">
        <v>32</v>
      </c>
      <c r="H62" s="2605">
        <v>1119</v>
      </c>
      <c r="I62" s="2605">
        <v>1456</v>
      </c>
      <c r="J62" s="2606">
        <v>13.07</v>
      </c>
      <c r="K62" s="2605">
        <v>9.1199999999999992</v>
      </c>
    </row>
    <row r="63" spans="1:11" s="2597" customFormat="1" ht="11.45" customHeight="1">
      <c r="A63" s="2601" t="s">
        <v>220</v>
      </c>
      <c r="B63" s="2600">
        <v>1</v>
      </c>
      <c r="C63" s="2600">
        <v>320</v>
      </c>
      <c r="D63" s="2600">
        <v>3</v>
      </c>
      <c r="E63" s="2600">
        <v>70</v>
      </c>
      <c r="F63" s="2600">
        <v>16</v>
      </c>
      <c r="G63" s="2600">
        <v>150</v>
      </c>
      <c r="H63" s="2600">
        <v>1126</v>
      </c>
      <c r="I63" s="2600">
        <v>9141</v>
      </c>
      <c r="J63" s="2599">
        <v>19.04</v>
      </c>
      <c r="K63" s="2600">
        <v>12.39</v>
      </c>
    </row>
    <row r="64" spans="1:11" ht="11.45" customHeight="1">
      <c r="A64" s="2607" t="s">
        <v>44</v>
      </c>
      <c r="B64" s="2605">
        <v>1</v>
      </c>
      <c r="C64" s="2605">
        <v>386</v>
      </c>
      <c r="D64" s="2605">
        <v>2</v>
      </c>
      <c r="E64" s="2605">
        <v>10</v>
      </c>
      <c r="F64" s="2605">
        <v>2</v>
      </c>
      <c r="G64" s="2605">
        <v>10</v>
      </c>
      <c r="H64" s="2605">
        <v>140</v>
      </c>
      <c r="I64" s="2605">
        <v>740</v>
      </c>
      <c r="J64" s="2606">
        <v>19.170000000000002</v>
      </c>
      <c r="K64" s="2605">
        <v>5.54</v>
      </c>
    </row>
    <row r="65" spans="1:11" s="2597" customFormat="1" ht="12.95" customHeight="1">
      <c r="A65" s="2610" t="s">
        <v>137</v>
      </c>
      <c r="B65" s="2608">
        <v>4</v>
      </c>
      <c r="C65" s="2608">
        <v>1379</v>
      </c>
      <c r="D65" s="2608">
        <v>99</v>
      </c>
      <c r="E65" s="2608">
        <v>772</v>
      </c>
      <c r="F65" s="2608">
        <v>74</v>
      </c>
      <c r="G65" s="2608">
        <v>507</v>
      </c>
      <c r="H65" s="2608">
        <v>12311</v>
      </c>
      <c r="I65" s="2608">
        <v>45850</v>
      </c>
      <c r="J65" s="2609">
        <v>35.18</v>
      </c>
      <c r="K65" s="2608">
        <v>23.08</v>
      </c>
    </row>
    <row r="66" spans="1:11" s="2615" customFormat="1" ht="11.45" customHeight="1">
      <c r="A66" s="2618" t="s">
        <v>222</v>
      </c>
      <c r="B66" s="2616">
        <v>1</v>
      </c>
      <c r="C66" s="2616">
        <v>683</v>
      </c>
      <c r="D66" s="2616">
        <v>27</v>
      </c>
      <c r="E66" s="2616">
        <v>368</v>
      </c>
      <c r="F66" s="2616">
        <v>34</v>
      </c>
      <c r="G66" s="2616">
        <v>258</v>
      </c>
      <c r="H66" s="2616">
        <v>8249</v>
      </c>
      <c r="I66" s="2616">
        <v>25555</v>
      </c>
      <c r="J66" s="2617">
        <v>14.5</v>
      </c>
      <c r="K66" s="2616">
        <v>23.67</v>
      </c>
    </row>
    <row r="67" spans="1:11" s="2597" customFormat="1" ht="11.45" customHeight="1">
      <c r="A67" s="2601" t="s">
        <v>86</v>
      </c>
      <c r="B67" s="2600">
        <v>1</v>
      </c>
      <c r="C67" s="2600">
        <v>396</v>
      </c>
      <c r="D67" s="2600">
        <v>61</v>
      </c>
      <c r="E67" s="2600">
        <v>384</v>
      </c>
      <c r="F67" s="2600">
        <v>18</v>
      </c>
      <c r="G67" s="2600">
        <v>209</v>
      </c>
      <c r="H67" s="2600">
        <v>2242</v>
      </c>
      <c r="I67" s="2600">
        <v>17240</v>
      </c>
      <c r="J67" s="2599">
        <v>20.83</v>
      </c>
      <c r="K67" s="2600">
        <v>41.66</v>
      </c>
    </row>
    <row r="68" spans="1:11" ht="11.45" customHeight="1">
      <c r="A68" s="2607" t="s">
        <v>87</v>
      </c>
      <c r="B68" s="2605">
        <v>1</v>
      </c>
      <c r="C68" s="2605">
        <v>150</v>
      </c>
      <c r="D68" s="2605">
        <v>7</v>
      </c>
      <c r="E68" s="2605">
        <v>13</v>
      </c>
      <c r="F68" s="2605">
        <v>16</v>
      </c>
      <c r="G68" s="2605">
        <v>31</v>
      </c>
      <c r="H68" s="2605">
        <v>1200</v>
      </c>
      <c r="I68" s="2605">
        <v>2300</v>
      </c>
      <c r="J68" s="2606">
        <v>49.46</v>
      </c>
      <c r="K68" s="2605">
        <v>7.73</v>
      </c>
    </row>
    <row r="69" spans="1:11" s="2597" customFormat="1" ht="11.45" customHeight="1">
      <c r="A69" s="2601" t="s">
        <v>88</v>
      </c>
      <c r="B69" s="2600">
        <v>1</v>
      </c>
      <c r="C69" s="2600">
        <v>150</v>
      </c>
      <c r="D69" s="2600">
        <v>4</v>
      </c>
      <c r="E69" s="2600">
        <v>7</v>
      </c>
      <c r="F69" s="2600">
        <v>6</v>
      </c>
      <c r="G69" s="2600">
        <v>9</v>
      </c>
      <c r="H69" s="2600">
        <v>620</v>
      </c>
      <c r="I69" s="2600">
        <v>755</v>
      </c>
      <c r="J69" s="2599">
        <v>55.93</v>
      </c>
      <c r="K69" s="2600">
        <v>3.86</v>
      </c>
    </row>
    <row r="70" spans="1:11" ht="12.95" customHeight="1">
      <c r="A70" s="2604" t="s">
        <v>138</v>
      </c>
      <c r="B70" s="2603">
        <v>1</v>
      </c>
      <c r="C70" s="2603">
        <v>438</v>
      </c>
      <c r="D70" s="2603">
        <v>24</v>
      </c>
      <c r="E70" s="2603">
        <v>134</v>
      </c>
      <c r="F70" s="2603">
        <v>75</v>
      </c>
      <c r="G70" s="2603">
        <v>295</v>
      </c>
      <c r="H70" s="2603">
        <v>5833</v>
      </c>
      <c r="I70" s="2603">
        <v>11371</v>
      </c>
      <c r="J70" s="2602">
        <v>8.8000000000000007</v>
      </c>
      <c r="K70" s="2603">
        <v>5.68</v>
      </c>
    </row>
    <row r="71" spans="1:11" s="2611" customFormat="1" ht="11.45" customHeight="1">
      <c r="A71" s="2614" t="s">
        <v>223</v>
      </c>
      <c r="B71" s="2612">
        <v>1</v>
      </c>
      <c r="C71" s="2612">
        <v>438</v>
      </c>
      <c r="D71" s="2612">
        <v>24</v>
      </c>
      <c r="E71" s="2612">
        <v>134</v>
      </c>
      <c r="F71" s="2612">
        <v>75</v>
      </c>
      <c r="G71" s="2612">
        <v>295</v>
      </c>
      <c r="H71" s="2612">
        <v>5833</v>
      </c>
      <c r="I71" s="2612">
        <v>11371</v>
      </c>
      <c r="J71" s="2613">
        <v>8.8000000000000007</v>
      </c>
      <c r="K71" s="2612">
        <v>16.84</v>
      </c>
    </row>
    <row r="72" spans="1:11" ht="12.95" customHeight="1">
      <c r="A72" s="2604" t="s">
        <v>139</v>
      </c>
      <c r="B72" s="2603">
        <v>5</v>
      </c>
      <c r="C72" s="2603">
        <v>2035</v>
      </c>
      <c r="D72" s="2603">
        <v>18</v>
      </c>
      <c r="E72" s="2603">
        <v>139</v>
      </c>
      <c r="F72" s="2603">
        <v>41</v>
      </c>
      <c r="G72" s="2603">
        <v>200</v>
      </c>
      <c r="H72" s="2603">
        <v>2700</v>
      </c>
      <c r="I72" s="2603">
        <v>13461</v>
      </c>
      <c r="J72" s="2602">
        <v>17.2</v>
      </c>
      <c r="K72" s="2603">
        <v>5.96</v>
      </c>
    </row>
    <row r="73" spans="1:11" s="2597" customFormat="1" ht="11.45" customHeight="1">
      <c r="A73" s="2601" t="s">
        <v>92</v>
      </c>
      <c r="B73" s="2600">
        <v>1</v>
      </c>
      <c r="C73" s="2600">
        <v>336</v>
      </c>
      <c r="D73" s="2600">
        <v>5</v>
      </c>
      <c r="E73" s="2600">
        <v>31</v>
      </c>
      <c r="F73" s="2600">
        <v>11</v>
      </c>
      <c r="G73" s="2600">
        <v>42</v>
      </c>
      <c r="H73" s="2600">
        <v>825</v>
      </c>
      <c r="I73" s="2600">
        <v>2600</v>
      </c>
      <c r="J73" s="2599">
        <v>18.420000000000002</v>
      </c>
      <c r="K73" s="2600">
        <v>10.51</v>
      </c>
    </row>
    <row r="74" spans="1:11" ht="11.45" customHeight="1">
      <c r="A74" s="2607" t="s">
        <v>93</v>
      </c>
      <c r="B74" s="2605">
        <v>1</v>
      </c>
      <c r="C74" s="2605">
        <v>350</v>
      </c>
      <c r="D74" s="2605">
        <v>3</v>
      </c>
      <c r="E74" s="2605">
        <v>7</v>
      </c>
      <c r="F74" s="2605">
        <v>5</v>
      </c>
      <c r="G74" s="2605">
        <v>9</v>
      </c>
      <c r="H74" s="2605">
        <v>565</v>
      </c>
      <c r="I74" s="2605">
        <v>689</v>
      </c>
      <c r="J74" s="2606">
        <v>21.87</v>
      </c>
      <c r="K74" s="2605">
        <v>4.5199999999999996</v>
      </c>
    </row>
    <row r="75" spans="1:11" s="2597" customFormat="1" ht="11.45" customHeight="1">
      <c r="A75" s="2601" t="s">
        <v>94</v>
      </c>
      <c r="B75" s="2600">
        <v>1</v>
      </c>
      <c r="C75" s="2600">
        <v>374</v>
      </c>
      <c r="D75" s="2600">
        <v>4</v>
      </c>
      <c r="E75" s="2600">
        <v>54</v>
      </c>
      <c r="F75" s="2600">
        <v>12</v>
      </c>
      <c r="G75" s="2600">
        <v>87</v>
      </c>
      <c r="H75" s="2600">
        <v>450</v>
      </c>
      <c r="I75" s="2600">
        <v>5130</v>
      </c>
      <c r="J75" s="2599">
        <v>15.77</v>
      </c>
      <c r="K75" s="2600">
        <v>30.59</v>
      </c>
    </row>
    <row r="76" spans="1:11" ht="11.45" customHeight="1">
      <c r="A76" s="2607" t="s">
        <v>95</v>
      </c>
      <c r="B76" s="2605">
        <v>1</v>
      </c>
      <c r="C76" s="2605">
        <v>638</v>
      </c>
      <c r="D76" s="2605">
        <v>6</v>
      </c>
      <c r="E76" s="2605">
        <v>47</v>
      </c>
      <c r="F76" s="2605">
        <v>13</v>
      </c>
      <c r="G76" s="2605">
        <v>62</v>
      </c>
      <c r="H76" s="2605">
        <v>860</v>
      </c>
      <c r="I76" s="2605">
        <v>5042</v>
      </c>
      <c r="J76" s="2606">
        <v>12.75</v>
      </c>
      <c r="K76" s="2605">
        <v>12.58</v>
      </c>
    </row>
    <row r="77" spans="1:11" s="2597" customFormat="1" ht="11.45" customHeight="1">
      <c r="A77" s="2601" t="s">
        <v>96</v>
      </c>
      <c r="B77" s="2600">
        <v>1</v>
      </c>
      <c r="C77" s="2600">
        <v>337</v>
      </c>
      <c r="D77" s="2598" t="s">
        <v>256</v>
      </c>
      <c r="E77" s="2598" t="s">
        <v>256</v>
      </c>
      <c r="F77" s="2598" t="s">
        <v>256</v>
      </c>
      <c r="G77" s="2598" t="s">
        <v>256</v>
      </c>
      <c r="H77" s="2598" t="s">
        <v>256</v>
      </c>
      <c r="I77" s="2598" t="s">
        <v>256</v>
      </c>
      <c r="J77" s="2599" t="s">
        <v>256</v>
      </c>
      <c r="K77" s="2598" t="s">
        <v>256</v>
      </c>
    </row>
    <row r="78" spans="1:11" ht="12.95" customHeight="1">
      <c r="A78" s="2604" t="s">
        <v>140</v>
      </c>
      <c r="B78" s="2603">
        <v>3</v>
      </c>
      <c r="C78" s="2603">
        <v>711</v>
      </c>
      <c r="D78" s="2603">
        <v>33</v>
      </c>
      <c r="E78" s="2603">
        <v>362</v>
      </c>
      <c r="F78" s="2603">
        <v>175</v>
      </c>
      <c r="G78" s="2603">
        <v>1615</v>
      </c>
      <c r="H78" s="2603">
        <v>10635</v>
      </c>
      <c r="I78" s="2603">
        <v>48394</v>
      </c>
      <c r="J78" s="2602">
        <v>14.31</v>
      </c>
      <c r="K78" s="2603">
        <v>16.91</v>
      </c>
    </row>
    <row r="79" spans="1:11" s="2611" customFormat="1" ht="11.45" customHeight="1">
      <c r="A79" s="2614" t="s">
        <v>225</v>
      </c>
      <c r="B79" s="2612">
        <v>1</v>
      </c>
      <c r="C79" s="2612">
        <v>248</v>
      </c>
      <c r="D79" s="2612">
        <v>20</v>
      </c>
      <c r="E79" s="2612">
        <v>190</v>
      </c>
      <c r="F79" s="2612">
        <v>138</v>
      </c>
      <c r="G79" s="2612">
        <v>1242</v>
      </c>
      <c r="H79" s="2612">
        <v>8072</v>
      </c>
      <c r="I79" s="2612">
        <v>37757</v>
      </c>
      <c r="J79" s="2613">
        <v>12.26</v>
      </c>
      <c r="K79" s="2612">
        <v>32.22</v>
      </c>
    </row>
    <row r="80" spans="1:11" ht="11.45" customHeight="1">
      <c r="A80" s="2607" t="s">
        <v>89</v>
      </c>
      <c r="B80" s="2605">
        <v>1</v>
      </c>
      <c r="C80" s="2605">
        <v>242</v>
      </c>
      <c r="D80" s="2605">
        <v>10</v>
      </c>
      <c r="E80" s="2605">
        <v>146</v>
      </c>
      <c r="F80" s="2605">
        <v>31</v>
      </c>
      <c r="G80" s="2605">
        <v>324</v>
      </c>
      <c r="H80" s="2605">
        <v>1810</v>
      </c>
      <c r="I80" s="2605">
        <v>8490</v>
      </c>
      <c r="J80" s="2606">
        <v>10.83</v>
      </c>
      <c r="K80" s="2605">
        <v>32.880000000000003</v>
      </c>
    </row>
    <row r="81" spans="1:11" s="2597" customFormat="1" ht="11.45" customHeight="1">
      <c r="A81" s="2601" t="s">
        <v>90</v>
      </c>
      <c r="B81" s="2600">
        <v>1</v>
      </c>
      <c r="C81" s="2600">
        <v>221</v>
      </c>
      <c r="D81" s="2600">
        <v>3</v>
      </c>
      <c r="E81" s="2600">
        <v>26</v>
      </c>
      <c r="F81" s="2600">
        <v>6</v>
      </c>
      <c r="G81" s="2600">
        <v>49</v>
      </c>
      <c r="H81" s="2600">
        <v>753</v>
      </c>
      <c r="I81" s="2600">
        <v>2147</v>
      </c>
      <c r="J81" s="2599">
        <v>19.829999999999998</v>
      </c>
      <c r="K81" s="2600">
        <v>9.36</v>
      </c>
    </row>
    <row r="82" spans="1:11" ht="12.95" customHeight="1">
      <c r="A82" s="2604" t="s">
        <v>141</v>
      </c>
      <c r="B82" s="2603">
        <v>3</v>
      </c>
      <c r="C82" s="2603">
        <v>1773</v>
      </c>
      <c r="D82" s="2603">
        <v>22</v>
      </c>
      <c r="E82" s="2603">
        <v>306</v>
      </c>
      <c r="F82" s="2603">
        <v>672</v>
      </c>
      <c r="G82" s="2603">
        <v>9377</v>
      </c>
      <c r="H82" s="2603">
        <v>30953</v>
      </c>
      <c r="I82" s="2603">
        <v>209282</v>
      </c>
      <c r="J82" s="2602">
        <v>13.76</v>
      </c>
      <c r="K82" s="2603">
        <v>76.03</v>
      </c>
    </row>
    <row r="83" spans="1:11" s="2611" customFormat="1" ht="11.45" customHeight="1">
      <c r="A83" s="2614" t="s">
        <v>227</v>
      </c>
      <c r="B83" s="2612">
        <v>1</v>
      </c>
      <c r="C83" s="2612">
        <v>1136</v>
      </c>
      <c r="D83" s="2612">
        <v>9</v>
      </c>
      <c r="E83" s="2612">
        <v>199</v>
      </c>
      <c r="F83" s="2612">
        <v>632</v>
      </c>
      <c r="G83" s="2612">
        <v>9244</v>
      </c>
      <c r="H83" s="2612">
        <v>26719</v>
      </c>
      <c r="I83" s="2612">
        <v>196592</v>
      </c>
      <c r="J83" s="2613">
        <v>1.87</v>
      </c>
      <c r="K83" s="2612">
        <v>116.32</v>
      </c>
    </row>
    <row r="84" spans="1:11" ht="11.45" customHeight="1">
      <c r="A84" s="2607" t="s">
        <v>59</v>
      </c>
      <c r="B84" s="2605">
        <v>1</v>
      </c>
      <c r="C84" s="2605">
        <v>372</v>
      </c>
      <c r="D84" s="2605">
        <v>7</v>
      </c>
      <c r="E84" s="2605">
        <v>85</v>
      </c>
      <c r="F84" s="2605">
        <v>40</v>
      </c>
      <c r="G84" s="2605">
        <v>133</v>
      </c>
      <c r="H84" s="2605">
        <v>4234</v>
      </c>
      <c r="I84" s="2605">
        <v>12690</v>
      </c>
      <c r="J84" s="2606">
        <v>25.65</v>
      </c>
      <c r="K84" s="2605">
        <v>29.47</v>
      </c>
    </row>
    <row r="85" spans="1:11" s="2597" customFormat="1" ht="11.45" customHeight="1">
      <c r="A85" s="2601" t="s">
        <v>64</v>
      </c>
      <c r="B85" s="2600">
        <v>1</v>
      </c>
      <c r="C85" s="2600">
        <v>265</v>
      </c>
      <c r="D85" s="2600">
        <v>6</v>
      </c>
      <c r="E85" s="2600">
        <v>22</v>
      </c>
      <c r="F85" s="2598" t="s">
        <v>256</v>
      </c>
      <c r="G85" s="2598" t="s">
        <v>256</v>
      </c>
      <c r="H85" s="2598" t="s">
        <v>256</v>
      </c>
      <c r="I85" s="2598" t="s">
        <v>256</v>
      </c>
      <c r="J85" s="2599" t="s">
        <v>256</v>
      </c>
      <c r="K85" s="2598" t="s">
        <v>256</v>
      </c>
    </row>
    <row r="86" spans="1:11" ht="20.100000000000001" customHeight="1">
      <c r="A86" s="2596" t="s">
        <v>262</v>
      </c>
      <c r="B86" s="2603">
        <v>16</v>
      </c>
      <c r="C86" s="2603">
        <v>5347</v>
      </c>
      <c r="D86" s="2603">
        <v>73</v>
      </c>
      <c r="E86" s="2603">
        <v>858</v>
      </c>
      <c r="F86" s="2603">
        <v>977</v>
      </c>
      <c r="G86" s="2603">
        <v>13227</v>
      </c>
      <c r="H86" s="2603">
        <v>48756</v>
      </c>
      <c r="I86" s="2603">
        <v>310560</v>
      </c>
      <c r="J86" s="2602">
        <v>26.09</v>
      </c>
      <c r="K86" s="2603">
        <v>20.71</v>
      </c>
    </row>
    <row r="87" spans="1:11" s="2597" customFormat="1" ht="12.95" customHeight="1">
      <c r="A87" s="2610" t="s">
        <v>142</v>
      </c>
      <c r="B87" s="2608">
        <v>2</v>
      </c>
      <c r="C87" s="2608">
        <v>804</v>
      </c>
      <c r="D87" s="2608">
        <v>3</v>
      </c>
      <c r="E87" s="2608">
        <v>33</v>
      </c>
      <c r="F87" s="2608">
        <v>7</v>
      </c>
      <c r="G87" s="2608">
        <v>60</v>
      </c>
      <c r="H87" s="2608">
        <v>940</v>
      </c>
      <c r="I87" s="2608">
        <v>2740</v>
      </c>
      <c r="J87" s="2609">
        <v>25.37</v>
      </c>
      <c r="K87" s="2608">
        <v>2.35</v>
      </c>
    </row>
    <row r="88" spans="1:11" s="2615" customFormat="1" ht="11.45" customHeight="1">
      <c r="A88" s="2618" t="s">
        <v>70</v>
      </c>
      <c r="B88" s="2616">
        <v>1</v>
      </c>
      <c r="C88" s="2616">
        <v>624</v>
      </c>
      <c r="D88" s="2620" t="s">
        <v>256</v>
      </c>
      <c r="E88" s="2620" t="s">
        <v>256</v>
      </c>
      <c r="F88" s="2620" t="s">
        <v>256</v>
      </c>
      <c r="G88" s="2620" t="s">
        <v>256</v>
      </c>
      <c r="H88" s="2620" t="s">
        <v>256</v>
      </c>
      <c r="I88" s="2620" t="s">
        <v>256</v>
      </c>
      <c r="J88" s="2617" t="s">
        <v>256</v>
      </c>
      <c r="K88" s="2620" t="s">
        <v>256</v>
      </c>
    </row>
    <row r="89" spans="1:11" s="2597" customFormat="1" ht="11.45" customHeight="1">
      <c r="A89" s="2601" t="s">
        <v>73</v>
      </c>
      <c r="B89" s="2600">
        <v>1</v>
      </c>
      <c r="C89" s="2600">
        <v>180</v>
      </c>
      <c r="D89" s="2600">
        <v>3</v>
      </c>
      <c r="E89" s="2600">
        <v>33</v>
      </c>
      <c r="F89" s="2600">
        <v>7</v>
      </c>
      <c r="G89" s="2600">
        <v>60</v>
      </c>
      <c r="H89" s="2600">
        <v>940</v>
      </c>
      <c r="I89" s="2600">
        <v>2740</v>
      </c>
      <c r="J89" s="2599">
        <v>25.37</v>
      </c>
      <c r="K89" s="2600">
        <v>7.98</v>
      </c>
    </row>
    <row r="90" spans="1:11" ht="12.95" customHeight="1">
      <c r="A90" s="2604" t="s">
        <v>143</v>
      </c>
      <c r="B90" s="2603">
        <v>1</v>
      </c>
      <c r="C90" s="2603">
        <v>230</v>
      </c>
      <c r="D90" s="2603">
        <v>2</v>
      </c>
      <c r="E90" s="2603">
        <v>3</v>
      </c>
      <c r="F90" s="2603">
        <v>3</v>
      </c>
      <c r="G90" s="2603">
        <v>4</v>
      </c>
      <c r="H90" s="2603">
        <v>484</v>
      </c>
      <c r="I90" s="2603">
        <v>541</v>
      </c>
      <c r="J90" s="2602">
        <v>58.8</v>
      </c>
      <c r="K90" s="2603">
        <v>0.32</v>
      </c>
    </row>
    <row r="91" spans="1:11" s="2597" customFormat="1" ht="11.45" customHeight="1">
      <c r="A91" s="2619" t="s">
        <v>53</v>
      </c>
      <c r="B91" s="2600">
        <v>1</v>
      </c>
      <c r="C91" s="2600">
        <v>230</v>
      </c>
      <c r="D91" s="2600">
        <v>2</v>
      </c>
      <c r="E91" s="2600">
        <v>3</v>
      </c>
      <c r="F91" s="2600">
        <v>3</v>
      </c>
      <c r="G91" s="2600">
        <v>4</v>
      </c>
      <c r="H91" s="2600">
        <v>484</v>
      </c>
      <c r="I91" s="2600">
        <v>541</v>
      </c>
      <c r="J91" s="2599">
        <v>58.8</v>
      </c>
      <c r="K91" s="2600">
        <v>3.31</v>
      </c>
    </row>
    <row r="92" spans="1:11" ht="12.95" customHeight="1">
      <c r="A92" s="2604" t="s">
        <v>147</v>
      </c>
      <c r="B92" s="2603">
        <v>2</v>
      </c>
      <c r="C92" s="2603">
        <v>790</v>
      </c>
      <c r="D92" s="2603">
        <v>13</v>
      </c>
      <c r="E92" s="2603">
        <v>109</v>
      </c>
      <c r="F92" s="2603">
        <v>24</v>
      </c>
      <c r="G92" s="2603">
        <v>210</v>
      </c>
      <c r="H92" s="2603">
        <v>5311</v>
      </c>
      <c r="I92" s="2603">
        <v>25650</v>
      </c>
      <c r="J92" s="2602">
        <v>23.59</v>
      </c>
      <c r="K92" s="2603">
        <v>22.96</v>
      </c>
    </row>
    <row r="93" spans="1:11" s="2597" customFormat="1" ht="11.45" customHeight="1">
      <c r="A93" s="2601" t="s">
        <v>74</v>
      </c>
      <c r="B93" s="2600">
        <v>1</v>
      </c>
      <c r="C93" s="2600">
        <v>300</v>
      </c>
      <c r="D93" s="2600">
        <v>3</v>
      </c>
      <c r="E93" s="2600">
        <v>9</v>
      </c>
      <c r="F93" s="2600">
        <v>4</v>
      </c>
      <c r="G93" s="2600">
        <v>10</v>
      </c>
      <c r="H93" s="2600">
        <v>311</v>
      </c>
      <c r="I93" s="2600">
        <v>650</v>
      </c>
      <c r="J93" s="2599">
        <v>21.67</v>
      </c>
      <c r="K93" s="2600">
        <v>5.44</v>
      </c>
    </row>
    <row r="94" spans="1:11" ht="11.45" customHeight="1">
      <c r="A94" s="2607" t="s">
        <v>75</v>
      </c>
      <c r="B94" s="2605">
        <v>1</v>
      </c>
      <c r="C94" s="2605">
        <v>490</v>
      </c>
      <c r="D94" s="2605">
        <v>10</v>
      </c>
      <c r="E94" s="2605">
        <v>100</v>
      </c>
      <c r="F94" s="2605">
        <v>20</v>
      </c>
      <c r="G94" s="2605">
        <v>200</v>
      </c>
      <c r="H94" s="2605">
        <v>5000</v>
      </c>
      <c r="I94" s="2605">
        <v>25000</v>
      </c>
      <c r="J94" s="2606">
        <v>25.51</v>
      </c>
      <c r="K94" s="2605">
        <v>85.5</v>
      </c>
    </row>
    <row r="95" spans="1:11" s="2597" customFormat="1" ht="12.95" customHeight="1">
      <c r="A95" s="2610" t="s">
        <v>148</v>
      </c>
      <c r="B95" s="2608">
        <v>2</v>
      </c>
      <c r="C95" s="2608">
        <v>650</v>
      </c>
      <c r="D95" s="2608">
        <v>24</v>
      </c>
      <c r="E95" s="2608">
        <v>220</v>
      </c>
      <c r="F95" s="2608">
        <v>103</v>
      </c>
      <c r="G95" s="2608">
        <v>841</v>
      </c>
      <c r="H95" s="2608">
        <v>7225</v>
      </c>
      <c r="I95" s="2608">
        <v>26941</v>
      </c>
      <c r="J95" s="2609">
        <v>15.98</v>
      </c>
      <c r="K95" s="2608">
        <v>13.39</v>
      </c>
    </row>
    <row r="96" spans="1:11" s="2615" customFormat="1" ht="11.45" customHeight="1">
      <c r="A96" s="2618" t="s">
        <v>229</v>
      </c>
      <c r="B96" s="2616">
        <v>1</v>
      </c>
      <c r="C96" s="2616">
        <v>133</v>
      </c>
      <c r="D96" s="2616">
        <v>23</v>
      </c>
      <c r="E96" s="2616">
        <v>209</v>
      </c>
      <c r="F96" s="2616">
        <v>101</v>
      </c>
      <c r="G96" s="2616">
        <v>811</v>
      </c>
      <c r="H96" s="2616">
        <v>6379</v>
      </c>
      <c r="I96" s="2616">
        <v>25677</v>
      </c>
      <c r="J96" s="2617">
        <v>23.81</v>
      </c>
      <c r="K96" s="2616">
        <v>19.09</v>
      </c>
    </row>
    <row r="97" spans="1:11" s="2597" customFormat="1" ht="11.45" customHeight="1">
      <c r="A97" s="2601" t="s">
        <v>113</v>
      </c>
      <c r="B97" s="2600">
        <v>1</v>
      </c>
      <c r="C97" s="2600">
        <v>517</v>
      </c>
      <c r="D97" s="2600">
        <v>1</v>
      </c>
      <c r="E97" s="2600">
        <v>11</v>
      </c>
      <c r="F97" s="2600">
        <v>2</v>
      </c>
      <c r="G97" s="2600">
        <v>30</v>
      </c>
      <c r="H97" s="2600">
        <v>846</v>
      </c>
      <c r="I97" s="2600">
        <v>1264</v>
      </c>
      <c r="J97" s="2599">
        <v>8.15</v>
      </c>
      <c r="K97" s="2600">
        <v>6.25</v>
      </c>
    </row>
    <row r="98" spans="1:11" ht="12.95" customHeight="1">
      <c r="A98" s="2604" t="s">
        <v>149</v>
      </c>
      <c r="B98" s="2603">
        <v>6</v>
      </c>
      <c r="C98" s="2603">
        <v>2111</v>
      </c>
      <c r="D98" s="2603">
        <v>25</v>
      </c>
      <c r="E98" s="2603">
        <v>469</v>
      </c>
      <c r="F98" s="2603">
        <v>822</v>
      </c>
      <c r="G98" s="2603">
        <v>12054</v>
      </c>
      <c r="H98" s="2603">
        <v>33237</v>
      </c>
      <c r="I98" s="2603">
        <v>252127</v>
      </c>
      <c r="J98" s="2602">
        <v>19.87</v>
      </c>
      <c r="K98" s="2603">
        <v>71.45</v>
      </c>
    </row>
    <row r="99" spans="1:11" s="2611" customFormat="1" ht="11.45" customHeight="1">
      <c r="A99" s="2614" t="s">
        <v>896</v>
      </c>
      <c r="B99" s="2612">
        <v>3</v>
      </c>
      <c r="C99" s="2612">
        <v>1061</v>
      </c>
      <c r="D99" s="2612">
        <v>18</v>
      </c>
      <c r="E99" s="2612">
        <v>398</v>
      </c>
      <c r="F99" s="2612">
        <v>795</v>
      </c>
      <c r="G99" s="2612">
        <v>11931</v>
      </c>
      <c r="H99" s="2612">
        <v>28740</v>
      </c>
      <c r="I99" s="2612">
        <v>236455</v>
      </c>
      <c r="J99" s="2613">
        <v>5.91</v>
      </c>
      <c r="K99" s="2612">
        <v>102.4</v>
      </c>
    </row>
    <row r="100" spans="1:11" ht="11.45" customHeight="1">
      <c r="A100" s="2607" t="s">
        <v>97</v>
      </c>
      <c r="B100" s="2605">
        <v>1</v>
      </c>
      <c r="C100" s="2605">
        <v>444</v>
      </c>
      <c r="D100" s="2605">
        <v>5</v>
      </c>
      <c r="E100" s="2605">
        <v>69</v>
      </c>
      <c r="F100" s="2605">
        <v>25</v>
      </c>
      <c r="G100" s="2605">
        <v>121</v>
      </c>
      <c r="H100" s="2605">
        <v>4320</v>
      </c>
      <c r="I100" s="2605">
        <v>15495</v>
      </c>
      <c r="J100" s="2606">
        <v>28.84</v>
      </c>
      <c r="K100" s="2605">
        <v>32.21</v>
      </c>
    </row>
    <row r="101" spans="1:11" s="2597" customFormat="1" ht="11.45" customHeight="1">
      <c r="A101" s="2601" t="s">
        <v>2879</v>
      </c>
      <c r="B101" s="2600">
        <v>1</v>
      </c>
      <c r="C101" s="2600">
        <v>250</v>
      </c>
      <c r="D101" s="2598" t="s">
        <v>256</v>
      </c>
      <c r="E101" s="2598" t="s">
        <v>256</v>
      </c>
      <c r="F101" s="2598" t="s">
        <v>256</v>
      </c>
      <c r="G101" s="2598" t="s">
        <v>256</v>
      </c>
      <c r="H101" s="2598" t="s">
        <v>256</v>
      </c>
      <c r="I101" s="2598" t="s">
        <v>256</v>
      </c>
      <c r="J101" s="2599" t="s">
        <v>256</v>
      </c>
      <c r="K101" s="2598" t="s">
        <v>256</v>
      </c>
    </row>
    <row r="102" spans="1:11" ht="11.45" customHeight="1">
      <c r="A102" s="2607" t="s">
        <v>99</v>
      </c>
      <c r="B102" s="2605">
        <v>1</v>
      </c>
      <c r="C102" s="2605">
        <v>356</v>
      </c>
      <c r="D102" s="2605">
        <v>2</v>
      </c>
      <c r="E102" s="2605">
        <v>2</v>
      </c>
      <c r="F102" s="2605">
        <v>2</v>
      </c>
      <c r="G102" s="2605">
        <v>2</v>
      </c>
      <c r="H102" s="2605">
        <v>177</v>
      </c>
      <c r="I102" s="2605">
        <v>177</v>
      </c>
      <c r="J102" s="2606">
        <v>24.86</v>
      </c>
      <c r="K102" s="2605">
        <v>1.02</v>
      </c>
    </row>
    <row r="103" spans="1:11" s="2597" customFormat="1" ht="12.95" customHeight="1">
      <c r="A103" s="2610" t="s">
        <v>153</v>
      </c>
      <c r="B103" s="2608">
        <v>2</v>
      </c>
      <c r="C103" s="2608">
        <v>342</v>
      </c>
      <c r="D103" s="2608">
        <v>6</v>
      </c>
      <c r="E103" s="2608">
        <v>24</v>
      </c>
      <c r="F103" s="2608">
        <v>18</v>
      </c>
      <c r="G103" s="2608">
        <v>58</v>
      </c>
      <c r="H103" s="2608">
        <v>1559</v>
      </c>
      <c r="I103" s="2608">
        <v>2561</v>
      </c>
      <c r="J103" s="2609">
        <v>12.91</v>
      </c>
      <c r="K103" s="2608">
        <v>1.35</v>
      </c>
    </row>
    <row r="104" spans="1:11" ht="11.45" customHeight="1">
      <c r="A104" s="2607" t="s">
        <v>2878</v>
      </c>
      <c r="B104" s="2605">
        <v>1</v>
      </c>
      <c r="C104" s="2605">
        <v>342</v>
      </c>
      <c r="D104" s="2605">
        <v>6</v>
      </c>
      <c r="E104" s="2605">
        <v>24</v>
      </c>
      <c r="F104" s="2605">
        <v>18</v>
      </c>
      <c r="G104" s="2605">
        <v>58</v>
      </c>
      <c r="H104" s="2605">
        <v>1559</v>
      </c>
      <c r="I104" s="2605">
        <v>2561</v>
      </c>
      <c r="J104" s="2606">
        <v>12.91</v>
      </c>
      <c r="K104" s="2605">
        <v>13.3</v>
      </c>
    </row>
    <row r="105" spans="1:11" s="2597" customFormat="1" ht="11.45" customHeight="1">
      <c r="A105" s="2601" t="s">
        <v>120</v>
      </c>
      <c r="B105" s="2600">
        <v>1</v>
      </c>
      <c r="C105" s="2598" t="s">
        <v>256</v>
      </c>
      <c r="D105" s="2598" t="s">
        <v>256</v>
      </c>
      <c r="E105" s="2598" t="s">
        <v>256</v>
      </c>
      <c r="F105" s="2598" t="s">
        <v>256</v>
      </c>
      <c r="G105" s="2598" t="s">
        <v>256</v>
      </c>
      <c r="H105" s="2598" t="s">
        <v>256</v>
      </c>
      <c r="I105" s="2598" t="s">
        <v>256</v>
      </c>
      <c r="J105" s="2599" t="s">
        <v>256</v>
      </c>
      <c r="K105" s="2598" t="s">
        <v>256</v>
      </c>
    </row>
    <row r="106" spans="1:11" ht="12.95" customHeight="1">
      <c r="A106" s="2604" t="s">
        <v>154</v>
      </c>
      <c r="B106" s="2603">
        <v>1</v>
      </c>
      <c r="C106" s="2603">
        <v>420</v>
      </c>
      <c r="D106" s="2595" t="s">
        <v>256</v>
      </c>
      <c r="E106" s="2595" t="s">
        <v>256</v>
      </c>
      <c r="F106" s="2595" t="s">
        <v>256</v>
      </c>
      <c r="G106" s="2595" t="s">
        <v>256</v>
      </c>
      <c r="H106" s="2595" t="s">
        <v>256</v>
      </c>
      <c r="I106" s="2595" t="s">
        <v>256</v>
      </c>
      <c r="J106" s="2602" t="s">
        <v>256</v>
      </c>
      <c r="K106" s="2595" t="s">
        <v>256</v>
      </c>
    </row>
    <row r="107" spans="1:11" s="2597" customFormat="1" ht="11.45" customHeight="1">
      <c r="A107" s="2601" t="s">
        <v>104</v>
      </c>
      <c r="B107" s="2600">
        <v>1</v>
      </c>
      <c r="C107" s="2600">
        <v>420</v>
      </c>
      <c r="D107" s="2598" t="s">
        <v>256</v>
      </c>
      <c r="E107" s="2598" t="s">
        <v>256</v>
      </c>
      <c r="F107" s="2598" t="s">
        <v>256</v>
      </c>
      <c r="G107" s="2598" t="s">
        <v>256</v>
      </c>
      <c r="H107" s="2598" t="s">
        <v>256</v>
      </c>
      <c r="I107" s="2598" t="s">
        <v>256</v>
      </c>
      <c r="J107" s="2599" t="s">
        <v>256</v>
      </c>
      <c r="K107" s="2598" t="s">
        <v>256</v>
      </c>
    </row>
    <row r="108" spans="1:11" ht="20.100000000000001" customHeight="1">
      <c r="A108" s="2596" t="s">
        <v>155</v>
      </c>
      <c r="B108" s="2595" t="s">
        <v>260</v>
      </c>
      <c r="C108" s="2595" t="s">
        <v>260</v>
      </c>
      <c r="D108" s="2595" t="s">
        <v>260</v>
      </c>
      <c r="E108" s="2595" t="s">
        <v>260</v>
      </c>
      <c r="F108" s="2595" t="s">
        <v>260</v>
      </c>
      <c r="G108" s="2595" t="s">
        <v>260</v>
      </c>
      <c r="H108" s="2595" t="s">
        <v>260</v>
      </c>
      <c r="I108" s="2595" t="s">
        <v>260</v>
      </c>
      <c r="J108" s="2595" t="s">
        <v>260</v>
      </c>
      <c r="K108" s="2595" t="s">
        <v>260</v>
      </c>
    </row>
    <row r="109" spans="1:11" ht="9">
      <c r="A109" s="2588"/>
    </row>
    <row r="110" spans="1:11" ht="9">
      <c r="A110" s="2594" t="s">
        <v>2877</v>
      </c>
      <c r="B110" s="2592"/>
      <c r="C110" s="2593"/>
      <c r="D110" s="2592"/>
      <c r="E110" s="2592"/>
      <c r="F110" s="2592"/>
      <c r="G110" s="2592"/>
      <c r="H110" s="2592"/>
      <c r="I110" s="2592"/>
      <c r="J110" s="2592"/>
      <c r="K110" s="2592"/>
    </row>
    <row r="111" spans="1:11" ht="15" customHeight="1">
      <c r="A111" s="2588"/>
      <c r="B111" s="2590"/>
      <c r="C111" s="2591"/>
      <c r="D111" s="2590"/>
      <c r="E111" s="2590"/>
      <c r="F111" s="2590"/>
      <c r="G111" s="2590"/>
      <c r="H111" s="2590"/>
      <c r="I111" s="2590"/>
      <c r="J111" s="2590"/>
      <c r="K111" s="2590"/>
    </row>
    <row r="112" spans="1:11" ht="9">
      <c r="A112" s="2588"/>
    </row>
    <row r="113" spans="1:1" ht="9">
      <c r="A113" s="2588"/>
    </row>
    <row r="114" spans="1:1" ht="0" hidden="1" customHeight="1">
      <c r="A114" s="2588"/>
    </row>
    <row r="115" spans="1:1" ht="9">
      <c r="A115" s="2588"/>
    </row>
    <row r="116" spans="1:1" ht="9">
      <c r="A116" s="2588"/>
    </row>
    <row r="117" spans="1:1" ht="9">
      <c r="A117" s="2588"/>
    </row>
    <row r="118" spans="1:1" ht="9">
      <c r="A118" s="2588"/>
    </row>
    <row r="119" spans="1:1" ht="9">
      <c r="A119" s="2588"/>
    </row>
    <row r="120" spans="1:1" ht="9">
      <c r="A120" s="2588"/>
    </row>
    <row r="121" spans="1:1" ht="9">
      <c r="A121" s="2588"/>
    </row>
    <row r="122" spans="1:1" ht="9">
      <c r="A122" s="2588"/>
    </row>
    <row r="123" spans="1:1" ht="9">
      <c r="A123" s="2588"/>
    </row>
  </sheetData>
  <mergeCells count="11">
    <mergeCell ref="A58:K58"/>
    <mergeCell ref="A59:K59"/>
    <mergeCell ref="A1:K1"/>
    <mergeCell ref="D3:E3"/>
    <mergeCell ref="F3:G3"/>
    <mergeCell ref="H3:I3"/>
    <mergeCell ref="A3:A4"/>
    <mergeCell ref="B3:B4"/>
    <mergeCell ref="C3:C4"/>
    <mergeCell ref="J3:J4"/>
    <mergeCell ref="K3:K4"/>
  </mergeCells>
  <pageMargins left="0.62992125984251968" right="0.62992125984251968" top="0.98425196850393704" bottom="0.98425196850393704" header="0.51181102362204722" footer="0.51181102362204722"/>
  <pageSetup paperSize="9" pageOrder="overThenDown" orientation="portrait" r:id="rId1"/>
  <headerFooter alignWithMargins="0"/>
  <rowBreaks count="1" manualBreakCount="1">
    <brk id="59" max="10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666"/>
  <sheetViews>
    <sheetView zoomScaleNormal="100" zoomScaleSheetLayoutView="100" workbookViewId="0">
      <pane xSplit="2" ySplit="3" topLeftCell="C4" activePane="bottomRight" state="frozen"/>
      <selection activeCell="D6" sqref="D6"/>
      <selection pane="topRight" activeCell="F6" sqref="F6"/>
      <selection pane="bottomLeft" activeCell="D10" sqref="D10"/>
      <selection pane="bottomRight" activeCell="A3" sqref="A3"/>
    </sheetView>
  </sheetViews>
  <sheetFormatPr defaultRowHeight="11.25"/>
  <cols>
    <col min="1" max="1" width="21.7109375" style="185" customWidth="1"/>
    <col min="2" max="2" width="3.28515625" style="332" customWidth="1"/>
    <col min="3" max="22" width="7.7109375" style="185" customWidth="1"/>
    <col min="23" max="23" width="7.7109375" style="333" customWidth="1"/>
    <col min="24" max="24" width="3.28515625" style="332" customWidth="1"/>
    <col min="25" max="25" width="21.7109375" style="185" customWidth="1"/>
    <col min="26" max="16384" width="9.140625" style="185"/>
  </cols>
  <sheetData>
    <row r="1" spans="1:26" s="254" customFormat="1" ht="12.75">
      <c r="A1" s="434" t="s">
        <v>347</v>
      </c>
      <c r="B1" s="434"/>
      <c r="C1" s="434"/>
      <c r="D1" s="434"/>
      <c r="E1" s="434"/>
      <c r="F1" s="434"/>
      <c r="G1" s="434"/>
      <c r="H1" s="434"/>
      <c r="I1" s="434"/>
      <c r="J1" s="434"/>
      <c r="K1" s="434"/>
      <c r="L1" s="434"/>
      <c r="M1" s="434"/>
      <c r="N1" s="433" t="s">
        <v>346</v>
      </c>
      <c r="O1" s="432"/>
      <c r="P1" s="432"/>
      <c r="Q1" s="432"/>
      <c r="R1" s="432"/>
      <c r="S1" s="426"/>
      <c r="T1" s="426"/>
      <c r="U1" s="426"/>
      <c r="V1" s="426"/>
      <c r="W1" s="429"/>
      <c r="X1" s="428"/>
      <c r="Y1" s="427"/>
      <c r="Z1" s="426"/>
    </row>
    <row r="2" spans="1:26" s="254" customFormat="1" ht="5.0999999999999996" customHeight="1">
      <c r="A2" s="431"/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0"/>
      <c r="O2" s="426"/>
      <c r="P2" s="426"/>
      <c r="Q2" s="426"/>
      <c r="R2" s="426"/>
      <c r="S2" s="426"/>
      <c r="T2" s="426"/>
      <c r="U2" s="426"/>
      <c r="V2" s="426"/>
      <c r="W2" s="429"/>
      <c r="X2" s="428"/>
      <c r="Y2" s="427"/>
      <c r="Z2" s="426"/>
    </row>
    <row r="3" spans="1:26" s="420" customFormat="1" ht="39.950000000000003" customHeight="1">
      <c r="A3" s="425" t="s">
        <v>323</v>
      </c>
      <c r="B3" s="240" t="s">
        <v>324</v>
      </c>
      <c r="C3" s="173" t="s">
        <v>345</v>
      </c>
      <c r="D3" s="173" t="s">
        <v>344</v>
      </c>
      <c r="E3" s="424" t="s">
        <v>343</v>
      </c>
      <c r="F3" s="424" t="s">
        <v>342</v>
      </c>
      <c r="G3" s="173" t="s">
        <v>341</v>
      </c>
      <c r="H3" s="173" t="s">
        <v>340</v>
      </c>
      <c r="I3" s="173" t="s">
        <v>339</v>
      </c>
      <c r="J3" s="173" t="s">
        <v>338</v>
      </c>
      <c r="K3" s="173" t="s">
        <v>337</v>
      </c>
      <c r="L3" s="173" t="s">
        <v>336</v>
      </c>
      <c r="M3" s="172" t="s">
        <v>335</v>
      </c>
      <c r="N3" s="423" t="s">
        <v>334</v>
      </c>
      <c r="O3" s="173" t="s">
        <v>333</v>
      </c>
      <c r="P3" s="173" t="s">
        <v>332</v>
      </c>
      <c r="Q3" s="173" t="s">
        <v>331</v>
      </c>
      <c r="R3" s="240" t="s">
        <v>330</v>
      </c>
      <c r="S3" s="173" t="s">
        <v>329</v>
      </c>
      <c r="T3" s="173" t="s">
        <v>328</v>
      </c>
      <c r="U3" s="173" t="s">
        <v>327</v>
      </c>
      <c r="V3" s="173" t="s">
        <v>326</v>
      </c>
      <c r="W3" s="173" t="s">
        <v>325</v>
      </c>
      <c r="X3" s="240" t="s">
        <v>324</v>
      </c>
      <c r="Y3" s="422" t="s">
        <v>323</v>
      </c>
      <c r="Z3" s="421"/>
    </row>
    <row r="4" spans="1:26" s="405" customFormat="1" ht="15.95" customHeight="1">
      <c r="A4" s="419" t="s">
        <v>0</v>
      </c>
      <c r="B4" s="418" t="s">
        <v>306</v>
      </c>
      <c r="C4" s="384">
        <v>7186862</v>
      </c>
      <c r="D4" s="383">
        <v>328255</v>
      </c>
      <c r="E4" s="383">
        <v>350154</v>
      </c>
      <c r="F4" s="383">
        <v>346869</v>
      </c>
      <c r="G4" s="383">
        <v>401994</v>
      </c>
      <c r="H4" s="383">
        <v>439741</v>
      </c>
      <c r="I4" s="383">
        <v>480286</v>
      </c>
      <c r="J4" s="383">
        <v>496362</v>
      </c>
      <c r="K4" s="383">
        <v>493934</v>
      </c>
      <c r="L4" s="383">
        <v>469928</v>
      </c>
      <c r="M4" s="383">
        <v>483986</v>
      </c>
      <c r="N4" s="383">
        <v>520344</v>
      </c>
      <c r="O4" s="383">
        <v>596279</v>
      </c>
      <c r="P4" s="383">
        <v>528414</v>
      </c>
      <c r="Q4" s="383">
        <v>339444</v>
      </c>
      <c r="R4" s="383">
        <v>354142</v>
      </c>
      <c r="S4" s="383">
        <v>298612</v>
      </c>
      <c r="T4" s="383">
        <v>176568</v>
      </c>
      <c r="U4" s="383">
        <v>81550</v>
      </c>
      <c r="V4" s="383">
        <v>5923734</v>
      </c>
      <c r="W4" s="382">
        <v>42.2</v>
      </c>
      <c r="X4" s="418" t="s">
        <v>306</v>
      </c>
      <c r="Y4" s="80" t="s">
        <v>0</v>
      </c>
      <c r="Z4" s="350"/>
    </row>
    <row r="5" spans="1:26" s="405" customFormat="1" ht="14.25" customHeight="1">
      <c r="A5" s="411"/>
      <c r="B5" s="352" t="s">
        <v>304</v>
      </c>
      <c r="C5" s="388">
        <v>3499176</v>
      </c>
      <c r="D5" s="387">
        <v>169168</v>
      </c>
      <c r="E5" s="387">
        <v>179721</v>
      </c>
      <c r="F5" s="387">
        <v>178419</v>
      </c>
      <c r="G5" s="387">
        <v>206968</v>
      </c>
      <c r="H5" s="387">
        <v>225231</v>
      </c>
      <c r="I5" s="387">
        <v>244911</v>
      </c>
      <c r="J5" s="387">
        <v>252502</v>
      </c>
      <c r="K5" s="387">
        <v>248554</v>
      </c>
      <c r="L5" s="387">
        <v>234274</v>
      </c>
      <c r="M5" s="387">
        <v>238502</v>
      </c>
      <c r="N5" s="387">
        <v>254508</v>
      </c>
      <c r="O5" s="387">
        <v>289566</v>
      </c>
      <c r="P5" s="387">
        <v>249785</v>
      </c>
      <c r="Q5" s="387">
        <v>154775</v>
      </c>
      <c r="R5" s="387">
        <v>153847</v>
      </c>
      <c r="S5" s="387">
        <v>122964</v>
      </c>
      <c r="T5" s="387">
        <v>67814</v>
      </c>
      <c r="U5" s="387">
        <v>27667</v>
      </c>
      <c r="V5" s="387">
        <v>2849124</v>
      </c>
      <c r="W5" s="386">
        <v>40.9</v>
      </c>
      <c r="X5" s="352" t="s">
        <v>304</v>
      </c>
      <c r="Y5" s="411"/>
      <c r="Z5" s="350"/>
    </row>
    <row r="6" spans="1:26" s="405" customFormat="1" ht="14.25" customHeight="1">
      <c r="A6" s="80"/>
      <c r="B6" s="355" t="s">
        <v>302</v>
      </c>
      <c r="C6" s="384">
        <v>3687686</v>
      </c>
      <c r="D6" s="383">
        <v>159087</v>
      </c>
      <c r="E6" s="383">
        <v>170433</v>
      </c>
      <c r="F6" s="383">
        <v>168450</v>
      </c>
      <c r="G6" s="383">
        <v>195026</v>
      </c>
      <c r="H6" s="383">
        <v>214510</v>
      </c>
      <c r="I6" s="383">
        <v>235375</v>
      </c>
      <c r="J6" s="383">
        <v>243860</v>
      </c>
      <c r="K6" s="383">
        <v>245380</v>
      </c>
      <c r="L6" s="383">
        <v>235654</v>
      </c>
      <c r="M6" s="383">
        <v>245484</v>
      </c>
      <c r="N6" s="383">
        <v>265836</v>
      </c>
      <c r="O6" s="383">
        <v>306713</v>
      </c>
      <c r="P6" s="383">
        <v>278629</v>
      </c>
      <c r="Q6" s="383">
        <v>184669</v>
      </c>
      <c r="R6" s="383">
        <v>200295</v>
      </c>
      <c r="S6" s="383">
        <v>175648</v>
      </c>
      <c r="T6" s="383">
        <v>108754</v>
      </c>
      <c r="U6" s="383">
        <v>53883</v>
      </c>
      <c r="V6" s="383">
        <v>3074610</v>
      </c>
      <c r="W6" s="382">
        <v>43.6</v>
      </c>
      <c r="X6" s="355" t="s">
        <v>302</v>
      </c>
      <c r="Y6" s="80"/>
      <c r="Z6" s="350"/>
    </row>
    <row r="7" spans="1:26" s="405" customFormat="1" ht="14.25" customHeight="1">
      <c r="A7" s="391" t="s">
        <v>250</v>
      </c>
      <c r="B7" s="364" t="s">
        <v>306</v>
      </c>
      <c r="C7" s="367">
        <v>3591249</v>
      </c>
      <c r="D7" s="366">
        <v>170802</v>
      </c>
      <c r="E7" s="366">
        <v>172282</v>
      </c>
      <c r="F7" s="366">
        <v>167116</v>
      </c>
      <c r="G7" s="366">
        <v>194360</v>
      </c>
      <c r="H7" s="366">
        <v>219405</v>
      </c>
      <c r="I7" s="366">
        <v>257255</v>
      </c>
      <c r="J7" s="366">
        <v>269364</v>
      </c>
      <c r="K7" s="366">
        <v>255439</v>
      </c>
      <c r="L7" s="366">
        <v>237957</v>
      </c>
      <c r="M7" s="366">
        <v>244070</v>
      </c>
      <c r="N7" s="366">
        <v>258758</v>
      </c>
      <c r="O7" s="366">
        <v>292885</v>
      </c>
      <c r="P7" s="366">
        <v>263256</v>
      </c>
      <c r="Q7" s="366">
        <v>162414</v>
      </c>
      <c r="R7" s="366">
        <v>169808</v>
      </c>
      <c r="S7" s="366">
        <v>136899</v>
      </c>
      <c r="T7" s="366">
        <v>79983</v>
      </c>
      <c r="U7" s="366">
        <v>39196</v>
      </c>
      <c r="V7" s="366">
        <v>2966144</v>
      </c>
      <c r="W7" s="365">
        <v>41.8</v>
      </c>
      <c r="X7" s="364" t="s">
        <v>306</v>
      </c>
      <c r="Y7" s="391" t="s">
        <v>250</v>
      </c>
      <c r="Z7" s="350"/>
    </row>
    <row r="8" spans="1:26" s="405" customFormat="1" ht="14.25" customHeight="1">
      <c r="A8" s="81"/>
      <c r="B8" s="359" t="s">
        <v>304</v>
      </c>
      <c r="C8" s="362">
        <v>1725443</v>
      </c>
      <c r="D8" s="361">
        <v>87815</v>
      </c>
      <c r="E8" s="361">
        <v>88230</v>
      </c>
      <c r="F8" s="361">
        <v>85983</v>
      </c>
      <c r="G8" s="361">
        <v>99871</v>
      </c>
      <c r="H8" s="361">
        <v>111591</v>
      </c>
      <c r="I8" s="361">
        <v>128883</v>
      </c>
      <c r="J8" s="361">
        <v>135560</v>
      </c>
      <c r="K8" s="361">
        <v>127435</v>
      </c>
      <c r="L8" s="361">
        <v>117832</v>
      </c>
      <c r="M8" s="361">
        <v>118656</v>
      </c>
      <c r="N8" s="361">
        <v>124121</v>
      </c>
      <c r="O8" s="361">
        <v>139086</v>
      </c>
      <c r="P8" s="361">
        <v>120660</v>
      </c>
      <c r="Q8" s="361">
        <v>71933</v>
      </c>
      <c r="R8" s="361">
        <v>71426</v>
      </c>
      <c r="S8" s="361">
        <v>54753</v>
      </c>
      <c r="T8" s="361">
        <v>28995</v>
      </c>
      <c r="U8" s="361">
        <v>12613</v>
      </c>
      <c r="V8" s="361">
        <v>1404119</v>
      </c>
      <c r="W8" s="360">
        <v>40.200000000000003</v>
      </c>
      <c r="X8" s="359" t="s">
        <v>304</v>
      </c>
      <c r="Y8" s="81"/>
      <c r="Z8" s="350"/>
    </row>
    <row r="9" spans="1:26" s="405" customFormat="1" ht="14.25" customHeight="1">
      <c r="A9" s="407"/>
      <c r="B9" s="364" t="s">
        <v>302</v>
      </c>
      <c r="C9" s="367">
        <v>1865806</v>
      </c>
      <c r="D9" s="366">
        <v>82987</v>
      </c>
      <c r="E9" s="366">
        <v>84052</v>
      </c>
      <c r="F9" s="366">
        <v>81133</v>
      </c>
      <c r="G9" s="366">
        <v>94489</v>
      </c>
      <c r="H9" s="366">
        <v>107814</v>
      </c>
      <c r="I9" s="366">
        <v>128372</v>
      </c>
      <c r="J9" s="366">
        <v>133804</v>
      </c>
      <c r="K9" s="366">
        <v>128004</v>
      </c>
      <c r="L9" s="366">
        <v>120125</v>
      </c>
      <c r="M9" s="366">
        <v>125414</v>
      </c>
      <c r="N9" s="366">
        <v>134637</v>
      </c>
      <c r="O9" s="366">
        <v>153799</v>
      </c>
      <c r="P9" s="366">
        <v>142596</v>
      </c>
      <c r="Q9" s="366">
        <v>90481</v>
      </c>
      <c r="R9" s="366">
        <v>98382</v>
      </c>
      <c r="S9" s="366">
        <v>82146</v>
      </c>
      <c r="T9" s="366">
        <v>50988</v>
      </c>
      <c r="U9" s="366">
        <v>26583</v>
      </c>
      <c r="V9" s="366">
        <v>1562025</v>
      </c>
      <c r="W9" s="365">
        <v>43.2</v>
      </c>
      <c r="X9" s="364" t="s">
        <v>302</v>
      </c>
      <c r="Y9" s="407"/>
      <c r="Z9" s="350"/>
    </row>
    <row r="10" spans="1:26" s="405" customFormat="1" ht="14.25" customHeight="1">
      <c r="A10" s="339" t="s">
        <v>125</v>
      </c>
      <c r="B10" s="355" t="s">
        <v>306</v>
      </c>
      <c r="C10" s="384">
        <v>1659440</v>
      </c>
      <c r="D10" s="383">
        <v>82075</v>
      </c>
      <c r="E10" s="383">
        <v>77473</v>
      </c>
      <c r="F10" s="383">
        <v>73182</v>
      </c>
      <c r="G10" s="383">
        <v>84528</v>
      </c>
      <c r="H10" s="383">
        <v>98239</v>
      </c>
      <c r="I10" s="383">
        <v>124931</v>
      </c>
      <c r="J10" s="383">
        <v>133595</v>
      </c>
      <c r="K10" s="383">
        <v>123423</v>
      </c>
      <c r="L10" s="383">
        <v>110513</v>
      </c>
      <c r="M10" s="383">
        <v>108033</v>
      </c>
      <c r="N10" s="383">
        <v>114042</v>
      </c>
      <c r="O10" s="383">
        <v>134576</v>
      </c>
      <c r="P10" s="383">
        <v>123068</v>
      </c>
      <c r="Q10" s="383">
        <v>72536</v>
      </c>
      <c r="R10" s="383">
        <v>77625</v>
      </c>
      <c r="S10" s="383">
        <v>63768</v>
      </c>
      <c r="T10" s="383">
        <v>38089</v>
      </c>
      <c r="U10" s="383">
        <v>19744</v>
      </c>
      <c r="V10" s="383">
        <v>1376783</v>
      </c>
      <c r="W10" s="382">
        <v>41.8</v>
      </c>
      <c r="X10" s="355" t="s">
        <v>306</v>
      </c>
      <c r="Y10" s="339" t="s">
        <v>125</v>
      </c>
      <c r="Z10" s="350"/>
    </row>
    <row r="11" spans="1:26" s="405" customFormat="1" ht="14.25" customHeight="1">
      <c r="A11" s="411"/>
      <c r="B11" s="352" t="s">
        <v>304</v>
      </c>
      <c r="C11" s="388">
        <v>785826</v>
      </c>
      <c r="D11" s="387">
        <v>42121</v>
      </c>
      <c r="E11" s="387">
        <v>39805</v>
      </c>
      <c r="F11" s="387">
        <v>37585</v>
      </c>
      <c r="G11" s="387">
        <v>43380</v>
      </c>
      <c r="H11" s="387">
        <v>49294</v>
      </c>
      <c r="I11" s="387">
        <v>60808</v>
      </c>
      <c r="J11" s="387">
        <v>65348</v>
      </c>
      <c r="K11" s="387">
        <v>60148</v>
      </c>
      <c r="L11" s="387">
        <v>53747</v>
      </c>
      <c r="M11" s="387">
        <v>51239</v>
      </c>
      <c r="N11" s="387">
        <v>52883</v>
      </c>
      <c r="O11" s="387">
        <v>61859</v>
      </c>
      <c r="P11" s="387">
        <v>54719</v>
      </c>
      <c r="Q11" s="387">
        <v>32127</v>
      </c>
      <c r="R11" s="387">
        <v>33059</v>
      </c>
      <c r="S11" s="387">
        <v>26484</v>
      </c>
      <c r="T11" s="387">
        <v>14224</v>
      </c>
      <c r="U11" s="387">
        <v>6996</v>
      </c>
      <c r="V11" s="387">
        <v>640512</v>
      </c>
      <c r="W11" s="386">
        <v>40.299999999999997</v>
      </c>
      <c r="X11" s="352" t="s">
        <v>304</v>
      </c>
      <c r="Y11" s="411"/>
      <c r="Z11" s="350"/>
    </row>
    <row r="12" spans="1:26" s="405" customFormat="1" ht="14.25" customHeight="1">
      <c r="A12" s="80"/>
      <c r="B12" s="355" t="s">
        <v>302</v>
      </c>
      <c r="C12" s="384">
        <v>873614</v>
      </c>
      <c r="D12" s="383">
        <v>39954</v>
      </c>
      <c r="E12" s="383">
        <v>37668</v>
      </c>
      <c r="F12" s="383">
        <v>35597</v>
      </c>
      <c r="G12" s="383">
        <v>41148</v>
      </c>
      <c r="H12" s="383">
        <v>48945</v>
      </c>
      <c r="I12" s="383">
        <v>64123</v>
      </c>
      <c r="J12" s="383">
        <v>68247</v>
      </c>
      <c r="K12" s="383">
        <v>63275</v>
      </c>
      <c r="L12" s="383">
        <v>56766</v>
      </c>
      <c r="M12" s="383">
        <v>56794</v>
      </c>
      <c r="N12" s="383">
        <v>61159</v>
      </c>
      <c r="O12" s="383">
        <v>72717</v>
      </c>
      <c r="P12" s="383">
        <v>68349</v>
      </c>
      <c r="Q12" s="383">
        <v>40409</v>
      </c>
      <c r="R12" s="383">
        <v>44566</v>
      </c>
      <c r="S12" s="383">
        <v>37284</v>
      </c>
      <c r="T12" s="383">
        <v>23865</v>
      </c>
      <c r="U12" s="383">
        <v>12748</v>
      </c>
      <c r="V12" s="383">
        <v>736271</v>
      </c>
      <c r="W12" s="382">
        <v>43.2</v>
      </c>
      <c r="X12" s="355" t="s">
        <v>302</v>
      </c>
      <c r="Y12" s="80"/>
      <c r="Z12" s="350"/>
    </row>
    <row r="13" spans="1:26" s="405" customFormat="1" ht="24" customHeight="1">
      <c r="A13" s="400" t="s">
        <v>322</v>
      </c>
      <c r="B13" s="352" t="s">
        <v>306</v>
      </c>
      <c r="C13" s="388">
        <v>1659440</v>
      </c>
      <c r="D13" s="387">
        <v>82075</v>
      </c>
      <c r="E13" s="387">
        <v>77473</v>
      </c>
      <c r="F13" s="387">
        <v>73182</v>
      </c>
      <c r="G13" s="387">
        <v>84528</v>
      </c>
      <c r="H13" s="387">
        <v>98239</v>
      </c>
      <c r="I13" s="387">
        <v>124931</v>
      </c>
      <c r="J13" s="387">
        <v>133595</v>
      </c>
      <c r="K13" s="387">
        <v>123423</v>
      </c>
      <c r="L13" s="387">
        <v>110513</v>
      </c>
      <c r="M13" s="387">
        <v>108033</v>
      </c>
      <c r="N13" s="387">
        <v>114042</v>
      </c>
      <c r="O13" s="387">
        <v>134576</v>
      </c>
      <c r="P13" s="387">
        <v>123068</v>
      </c>
      <c r="Q13" s="387">
        <v>72536</v>
      </c>
      <c r="R13" s="387">
        <v>77625</v>
      </c>
      <c r="S13" s="387">
        <v>63768</v>
      </c>
      <c r="T13" s="387">
        <v>38089</v>
      </c>
      <c r="U13" s="387">
        <v>19744</v>
      </c>
      <c r="V13" s="387">
        <v>1376783</v>
      </c>
      <c r="W13" s="386">
        <v>41.8</v>
      </c>
      <c r="X13" s="352" t="s">
        <v>306</v>
      </c>
      <c r="Y13" s="400" t="s">
        <v>245</v>
      </c>
      <c r="Z13" s="350"/>
    </row>
    <row r="14" spans="1:26" s="405" customFormat="1" ht="14.25" customHeight="1">
      <c r="A14" s="397"/>
      <c r="B14" s="355" t="s">
        <v>304</v>
      </c>
      <c r="C14" s="384">
        <v>785826</v>
      </c>
      <c r="D14" s="383">
        <v>42121</v>
      </c>
      <c r="E14" s="383">
        <v>39805</v>
      </c>
      <c r="F14" s="383">
        <v>37585</v>
      </c>
      <c r="G14" s="383">
        <v>43380</v>
      </c>
      <c r="H14" s="383">
        <v>49294</v>
      </c>
      <c r="I14" s="383">
        <v>60808</v>
      </c>
      <c r="J14" s="383">
        <v>65348</v>
      </c>
      <c r="K14" s="383">
        <v>60148</v>
      </c>
      <c r="L14" s="383">
        <v>53747</v>
      </c>
      <c r="M14" s="383">
        <v>51239</v>
      </c>
      <c r="N14" s="383">
        <v>52883</v>
      </c>
      <c r="O14" s="383">
        <v>61859</v>
      </c>
      <c r="P14" s="383">
        <v>54719</v>
      </c>
      <c r="Q14" s="383">
        <v>32127</v>
      </c>
      <c r="R14" s="383">
        <v>33059</v>
      </c>
      <c r="S14" s="383">
        <v>26484</v>
      </c>
      <c r="T14" s="383">
        <v>14224</v>
      </c>
      <c r="U14" s="383">
        <v>6996</v>
      </c>
      <c r="V14" s="383">
        <v>640512</v>
      </c>
      <c r="W14" s="382">
        <v>40.299999999999997</v>
      </c>
      <c r="X14" s="355" t="s">
        <v>304</v>
      </c>
      <c r="Y14" s="397"/>
      <c r="Z14" s="350"/>
    </row>
    <row r="15" spans="1:26" s="405" customFormat="1" ht="14.25" customHeight="1">
      <c r="A15" s="385"/>
      <c r="B15" s="352" t="s">
        <v>302</v>
      </c>
      <c r="C15" s="388">
        <v>873614</v>
      </c>
      <c r="D15" s="387">
        <v>39954</v>
      </c>
      <c r="E15" s="387">
        <v>37668</v>
      </c>
      <c r="F15" s="387">
        <v>35597</v>
      </c>
      <c r="G15" s="387">
        <v>41148</v>
      </c>
      <c r="H15" s="387">
        <v>48945</v>
      </c>
      <c r="I15" s="387">
        <v>64123</v>
      </c>
      <c r="J15" s="387">
        <v>68247</v>
      </c>
      <c r="K15" s="387">
        <v>63275</v>
      </c>
      <c r="L15" s="387">
        <v>56766</v>
      </c>
      <c r="M15" s="387">
        <v>56794</v>
      </c>
      <c r="N15" s="387">
        <v>61159</v>
      </c>
      <c r="O15" s="387">
        <v>72717</v>
      </c>
      <c r="P15" s="387">
        <v>68349</v>
      </c>
      <c r="Q15" s="387">
        <v>40409</v>
      </c>
      <c r="R15" s="387">
        <v>44566</v>
      </c>
      <c r="S15" s="387">
        <v>37284</v>
      </c>
      <c r="T15" s="387">
        <v>23865</v>
      </c>
      <c r="U15" s="387">
        <v>12748</v>
      </c>
      <c r="V15" s="387">
        <v>736271</v>
      </c>
      <c r="W15" s="386">
        <v>43.2</v>
      </c>
      <c r="X15" s="352" t="s">
        <v>302</v>
      </c>
      <c r="Y15" s="385"/>
      <c r="Z15" s="350"/>
    </row>
    <row r="16" spans="1:26" s="403" customFormat="1" ht="14.25" customHeight="1">
      <c r="A16" s="415" t="s">
        <v>196</v>
      </c>
      <c r="B16" s="359" t="s">
        <v>306</v>
      </c>
      <c r="C16" s="362">
        <v>27110</v>
      </c>
      <c r="D16" s="361">
        <v>1298</v>
      </c>
      <c r="E16" s="361">
        <v>1360</v>
      </c>
      <c r="F16" s="361">
        <v>1308</v>
      </c>
      <c r="G16" s="361">
        <v>1436</v>
      </c>
      <c r="H16" s="361">
        <v>1437</v>
      </c>
      <c r="I16" s="361">
        <v>1760</v>
      </c>
      <c r="J16" s="361">
        <v>1834</v>
      </c>
      <c r="K16" s="361">
        <v>1770</v>
      </c>
      <c r="L16" s="361">
        <v>1659</v>
      </c>
      <c r="M16" s="361">
        <v>1639</v>
      </c>
      <c r="N16" s="361">
        <v>1787</v>
      </c>
      <c r="O16" s="361">
        <v>2458</v>
      </c>
      <c r="P16" s="361">
        <v>2395</v>
      </c>
      <c r="Q16" s="361">
        <v>1360</v>
      </c>
      <c r="R16" s="361">
        <v>1434</v>
      </c>
      <c r="S16" s="361">
        <v>1195</v>
      </c>
      <c r="T16" s="361">
        <v>686</v>
      </c>
      <c r="U16" s="361">
        <v>294</v>
      </c>
      <c r="V16" s="361">
        <v>22304</v>
      </c>
      <c r="W16" s="360">
        <v>43</v>
      </c>
      <c r="X16" s="359" t="s">
        <v>306</v>
      </c>
      <c r="Y16" s="415" t="s">
        <v>196</v>
      </c>
      <c r="Z16" s="338"/>
    </row>
    <row r="17" spans="1:26" s="403" customFormat="1" ht="14.25" customHeight="1">
      <c r="A17" s="414"/>
      <c r="B17" s="364" t="s">
        <v>304</v>
      </c>
      <c r="C17" s="367">
        <v>13543</v>
      </c>
      <c r="D17" s="366">
        <v>692</v>
      </c>
      <c r="E17" s="366">
        <v>711</v>
      </c>
      <c r="F17" s="366">
        <v>685</v>
      </c>
      <c r="G17" s="366">
        <v>717</v>
      </c>
      <c r="H17" s="366">
        <v>747</v>
      </c>
      <c r="I17" s="366">
        <v>926</v>
      </c>
      <c r="J17" s="366">
        <v>974</v>
      </c>
      <c r="K17" s="366">
        <v>925</v>
      </c>
      <c r="L17" s="366">
        <v>888</v>
      </c>
      <c r="M17" s="366">
        <v>877</v>
      </c>
      <c r="N17" s="366">
        <v>862</v>
      </c>
      <c r="O17" s="366">
        <v>1168</v>
      </c>
      <c r="P17" s="366">
        <v>1124</v>
      </c>
      <c r="Q17" s="366">
        <v>684</v>
      </c>
      <c r="R17" s="366">
        <v>659</v>
      </c>
      <c r="S17" s="366">
        <v>519</v>
      </c>
      <c r="T17" s="366">
        <v>277</v>
      </c>
      <c r="U17" s="366">
        <v>108</v>
      </c>
      <c r="V17" s="366">
        <v>11019</v>
      </c>
      <c r="W17" s="365">
        <v>41.7</v>
      </c>
      <c r="X17" s="364" t="s">
        <v>304</v>
      </c>
      <c r="Y17" s="414"/>
      <c r="Z17" s="338"/>
    </row>
    <row r="18" spans="1:26" s="403" customFormat="1" ht="14.25" customHeight="1">
      <c r="A18" s="415"/>
      <c r="B18" s="359" t="s">
        <v>302</v>
      </c>
      <c r="C18" s="362">
        <v>13567</v>
      </c>
      <c r="D18" s="361">
        <v>606</v>
      </c>
      <c r="E18" s="361">
        <v>649</v>
      </c>
      <c r="F18" s="361">
        <v>623</v>
      </c>
      <c r="G18" s="361">
        <v>719</v>
      </c>
      <c r="H18" s="361">
        <v>690</v>
      </c>
      <c r="I18" s="361">
        <v>834</v>
      </c>
      <c r="J18" s="361">
        <v>860</v>
      </c>
      <c r="K18" s="361">
        <v>845</v>
      </c>
      <c r="L18" s="361">
        <v>771</v>
      </c>
      <c r="M18" s="361">
        <v>762</v>
      </c>
      <c r="N18" s="361">
        <v>925</v>
      </c>
      <c r="O18" s="361">
        <v>1290</v>
      </c>
      <c r="P18" s="361">
        <v>1271</v>
      </c>
      <c r="Q18" s="361">
        <v>676</v>
      </c>
      <c r="R18" s="361">
        <v>775</v>
      </c>
      <c r="S18" s="361">
        <v>676</v>
      </c>
      <c r="T18" s="361">
        <v>409</v>
      </c>
      <c r="U18" s="361">
        <v>186</v>
      </c>
      <c r="V18" s="361">
        <v>11285</v>
      </c>
      <c r="W18" s="360">
        <v>44.2</v>
      </c>
      <c r="X18" s="359" t="s">
        <v>302</v>
      </c>
      <c r="Y18" s="415"/>
      <c r="Z18" s="338"/>
    </row>
    <row r="19" spans="1:26" s="403" customFormat="1" ht="14.25" customHeight="1">
      <c r="A19" s="414" t="s">
        <v>197</v>
      </c>
      <c r="B19" s="364" t="s">
        <v>306</v>
      </c>
      <c r="C19" s="367">
        <v>158213</v>
      </c>
      <c r="D19" s="366">
        <v>7467</v>
      </c>
      <c r="E19" s="366">
        <v>6790</v>
      </c>
      <c r="F19" s="366">
        <v>6641</v>
      </c>
      <c r="G19" s="366">
        <v>8018</v>
      </c>
      <c r="H19" s="366">
        <v>9395</v>
      </c>
      <c r="I19" s="366">
        <v>12111</v>
      </c>
      <c r="J19" s="366">
        <v>12715</v>
      </c>
      <c r="K19" s="366">
        <v>11785</v>
      </c>
      <c r="L19" s="366">
        <v>10409</v>
      </c>
      <c r="M19" s="366">
        <v>10551</v>
      </c>
      <c r="N19" s="366">
        <v>10730</v>
      </c>
      <c r="O19" s="366">
        <v>12373</v>
      </c>
      <c r="P19" s="366">
        <v>11393</v>
      </c>
      <c r="Q19" s="366">
        <v>6926</v>
      </c>
      <c r="R19" s="366">
        <v>7996</v>
      </c>
      <c r="S19" s="366">
        <v>6926</v>
      </c>
      <c r="T19" s="366">
        <v>4000</v>
      </c>
      <c r="U19" s="366">
        <v>1987</v>
      </c>
      <c r="V19" s="366">
        <v>132535</v>
      </c>
      <c r="W19" s="365">
        <v>42.4</v>
      </c>
      <c r="X19" s="364" t="s">
        <v>306</v>
      </c>
      <c r="Y19" s="414" t="s">
        <v>197</v>
      </c>
      <c r="Z19" s="338"/>
    </row>
    <row r="20" spans="1:26" s="403" customFormat="1" ht="14.25" customHeight="1">
      <c r="A20" s="415"/>
      <c r="B20" s="359" t="s">
        <v>304</v>
      </c>
      <c r="C20" s="362">
        <v>73992</v>
      </c>
      <c r="D20" s="361">
        <v>3806</v>
      </c>
      <c r="E20" s="361">
        <v>3490</v>
      </c>
      <c r="F20" s="361">
        <v>3418</v>
      </c>
      <c r="G20" s="361">
        <v>4120</v>
      </c>
      <c r="H20" s="361">
        <v>4721</v>
      </c>
      <c r="I20" s="361">
        <v>5819</v>
      </c>
      <c r="J20" s="361">
        <v>6086</v>
      </c>
      <c r="K20" s="361">
        <v>5723</v>
      </c>
      <c r="L20" s="361">
        <v>4982</v>
      </c>
      <c r="M20" s="361">
        <v>4930</v>
      </c>
      <c r="N20" s="361">
        <v>4913</v>
      </c>
      <c r="O20" s="361">
        <v>5622</v>
      </c>
      <c r="P20" s="361">
        <v>4985</v>
      </c>
      <c r="Q20" s="361">
        <v>2928</v>
      </c>
      <c r="R20" s="361">
        <v>3270</v>
      </c>
      <c r="S20" s="361">
        <v>2892</v>
      </c>
      <c r="T20" s="361">
        <v>1582</v>
      </c>
      <c r="U20" s="361">
        <v>705</v>
      </c>
      <c r="V20" s="361">
        <v>60778</v>
      </c>
      <c r="W20" s="360">
        <v>40.799999999999997</v>
      </c>
      <c r="X20" s="359" t="s">
        <v>304</v>
      </c>
      <c r="Y20" s="415"/>
      <c r="Z20" s="338"/>
    </row>
    <row r="21" spans="1:26" s="403" customFormat="1" ht="14.25" customHeight="1">
      <c r="A21" s="414"/>
      <c r="B21" s="364" t="s">
        <v>302</v>
      </c>
      <c r="C21" s="367">
        <v>84221</v>
      </c>
      <c r="D21" s="366">
        <v>3661</v>
      </c>
      <c r="E21" s="366">
        <v>3300</v>
      </c>
      <c r="F21" s="366">
        <v>3223</v>
      </c>
      <c r="G21" s="366">
        <v>3898</v>
      </c>
      <c r="H21" s="366">
        <v>4674</v>
      </c>
      <c r="I21" s="366">
        <v>6292</v>
      </c>
      <c r="J21" s="366">
        <v>6629</v>
      </c>
      <c r="K21" s="366">
        <v>6062</v>
      </c>
      <c r="L21" s="366">
        <v>5427</v>
      </c>
      <c r="M21" s="366">
        <v>5621</v>
      </c>
      <c r="N21" s="366">
        <v>5817</v>
      </c>
      <c r="O21" s="366">
        <v>6751</v>
      </c>
      <c r="P21" s="366">
        <v>6408</v>
      </c>
      <c r="Q21" s="366">
        <v>3998</v>
      </c>
      <c r="R21" s="366">
        <v>4726</v>
      </c>
      <c r="S21" s="366">
        <v>4034</v>
      </c>
      <c r="T21" s="366">
        <v>2418</v>
      </c>
      <c r="U21" s="366">
        <v>1282</v>
      </c>
      <c r="V21" s="366">
        <v>71757</v>
      </c>
      <c r="W21" s="365">
        <v>43.8</v>
      </c>
      <c r="X21" s="364" t="s">
        <v>302</v>
      </c>
      <c r="Y21" s="414"/>
      <c r="Z21" s="338"/>
    </row>
    <row r="22" spans="1:26" s="403" customFormat="1" ht="14.25" customHeight="1">
      <c r="A22" s="415" t="s">
        <v>198</v>
      </c>
      <c r="B22" s="359" t="s">
        <v>306</v>
      </c>
      <c r="C22" s="362">
        <v>56333</v>
      </c>
      <c r="D22" s="361">
        <v>2366</v>
      </c>
      <c r="E22" s="361">
        <v>2006</v>
      </c>
      <c r="F22" s="361">
        <v>1951</v>
      </c>
      <c r="G22" s="361">
        <v>2359</v>
      </c>
      <c r="H22" s="361">
        <v>3055</v>
      </c>
      <c r="I22" s="361">
        <v>4208</v>
      </c>
      <c r="J22" s="361">
        <v>4716</v>
      </c>
      <c r="K22" s="361">
        <v>3902</v>
      </c>
      <c r="L22" s="361">
        <v>3551</v>
      </c>
      <c r="M22" s="361">
        <v>3466</v>
      </c>
      <c r="N22" s="361">
        <v>3744</v>
      </c>
      <c r="O22" s="361">
        <v>4647</v>
      </c>
      <c r="P22" s="361">
        <v>4978</v>
      </c>
      <c r="Q22" s="361">
        <v>2697</v>
      </c>
      <c r="R22" s="361">
        <v>2720</v>
      </c>
      <c r="S22" s="361">
        <v>2396</v>
      </c>
      <c r="T22" s="361">
        <v>1993</v>
      </c>
      <c r="U22" s="361">
        <v>1578</v>
      </c>
      <c r="V22" s="361">
        <v>48655</v>
      </c>
      <c r="W22" s="360">
        <v>44.9</v>
      </c>
      <c r="X22" s="359" t="s">
        <v>306</v>
      </c>
      <c r="Y22" s="415" t="s">
        <v>198</v>
      </c>
      <c r="Z22" s="338"/>
    </row>
    <row r="23" spans="1:26" s="403" customFormat="1" ht="14.25" customHeight="1">
      <c r="A23" s="414"/>
      <c r="B23" s="364" t="s">
        <v>304</v>
      </c>
      <c r="C23" s="367">
        <v>24908</v>
      </c>
      <c r="D23" s="366">
        <v>1231</v>
      </c>
      <c r="E23" s="366">
        <v>970</v>
      </c>
      <c r="F23" s="366">
        <v>943</v>
      </c>
      <c r="G23" s="366">
        <v>1193</v>
      </c>
      <c r="H23" s="366">
        <v>1490</v>
      </c>
      <c r="I23" s="366">
        <v>1981</v>
      </c>
      <c r="J23" s="366">
        <v>2234</v>
      </c>
      <c r="K23" s="366">
        <v>1791</v>
      </c>
      <c r="L23" s="366">
        <v>1634</v>
      </c>
      <c r="M23" s="366">
        <v>1613</v>
      </c>
      <c r="N23" s="366">
        <v>1568</v>
      </c>
      <c r="O23" s="366">
        <v>1944</v>
      </c>
      <c r="P23" s="366">
        <v>2141</v>
      </c>
      <c r="Q23" s="366">
        <v>1115</v>
      </c>
      <c r="R23" s="366">
        <v>1037</v>
      </c>
      <c r="S23" s="366">
        <v>868</v>
      </c>
      <c r="T23" s="366">
        <v>686</v>
      </c>
      <c r="U23" s="366">
        <v>469</v>
      </c>
      <c r="V23" s="366">
        <v>21092</v>
      </c>
      <c r="W23" s="365">
        <v>42.5</v>
      </c>
      <c r="X23" s="364" t="s">
        <v>304</v>
      </c>
      <c r="Y23" s="414"/>
      <c r="Z23" s="338"/>
    </row>
    <row r="24" spans="1:26" s="403" customFormat="1" ht="14.25" customHeight="1">
      <c r="A24" s="415"/>
      <c r="B24" s="359" t="s">
        <v>302</v>
      </c>
      <c r="C24" s="362">
        <v>31425</v>
      </c>
      <c r="D24" s="361">
        <v>1135</v>
      </c>
      <c r="E24" s="361">
        <v>1036</v>
      </c>
      <c r="F24" s="361">
        <v>1008</v>
      </c>
      <c r="G24" s="361">
        <v>1166</v>
      </c>
      <c r="H24" s="361">
        <v>1565</v>
      </c>
      <c r="I24" s="361">
        <v>2227</v>
      </c>
      <c r="J24" s="361">
        <v>2482</v>
      </c>
      <c r="K24" s="361">
        <v>2111</v>
      </c>
      <c r="L24" s="361">
        <v>1917</v>
      </c>
      <c r="M24" s="361">
        <v>1853</v>
      </c>
      <c r="N24" s="361">
        <v>2176</v>
      </c>
      <c r="O24" s="361">
        <v>2703</v>
      </c>
      <c r="P24" s="361">
        <v>2837</v>
      </c>
      <c r="Q24" s="361">
        <v>1582</v>
      </c>
      <c r="R24" s="361">
        <v>1683</v>
      </c>
      <c r="S24" s="361">
        <v>1528</v>
      </c>
      <c r="T24" s="361">
        <v>1307</v>
      </c>
      <c r="U24" s="361">
        <v>1109</v>
      </c>
      <c r="V24" s="361">
        <v>27563</v>
      </c>
      <c r="W24" s="360">
        <v>46.8</v>
      </c>
      <c r="X24" s="359" t="s">
        <v>302</v>
      </c>
      <c r="Y24" s="415"/>
      <c r="Z24" s="338" t="s">
        <v>321</v>
      </c>
    </row>
    <row r="25" spans="1:26" s="403" customFormat="1" ht="14.25" customHeight="1">
      <c r="A25" s="414" t="s">
        <v>199</v>
      </c>
      <c r="B25" s="364" t="s">
        <v>306</v>
      </c>
      <c r="C25" s="367">
        <v>83907</v>
      </c>
      <c r="D25" s="366">
        <v>4591</v>
      </c>
      <c r="E25" s="366">
        <v>4396</v>
      </c>
      <c r="F25" s="366">
        <v>4189</v>
      </c>
      <c r="G25" s="366">
        <v>4646</v>
      </c>
      <c r="H25" s="366">
        <v>5440</v>
      </c>
      <c r="I25" s="366">
        <v>6349</v>
      </c>
      <c r="J25" s="366">
        <v>6618</v>
      </c>
      <c r="K25" s="366">
        <v>6231</v>
      </c>
      <c r="L25" s="366">
        <v>5388</v>
      </c>
      <c r="M25" s="366">
        <v>5017</v>
      </c>
      <c r="N25" s="366">
        <v>5909</v>
      </c>
      <c r="O25" s="366">
        <v>7198</v>
      </c>
      <c r="P25" s="366">
        <v>6482</v>
      </c>
      <c r="Q25" s="366">
        <v>3731</v>
      </c>
      <c r="R25" s="366">
        <v>3182</v>
      </c>
      <c r="S25" s="366">
        <v>2479</v>
      </c>
      <c r="T25" s="366">
        <v>1442</v>
      </c>
      <c r="U25" s="366">
        <v>619</v>
      </c>
      <c r="V25" s="366">
        <v>68017</v>
      </c>
      <c r="W25" s="365">
        <v>40.1</v>
      </c>
      <c r="X25" s="364" t="s">
        <v>306</v>
      </c>
      <c r="Y25" s="414" t="s">
        <v>199</v>
      </c>
      <c r="Z25" s="338"/>
    </row>
    <row r="26" spans="1:26" s="403" customFormat="1" ht="14.25" customHeight="1">
      <c r="A26" s="415"/>
      <c r="B26" s="359" t="s">
        <v>304</v>
      </c>
      <c r="C26" s="362">
        <v>41661</v>
      </c>
      <c r="D26" s="361">
        <v>2359</v>
      </c>
      <c r="E26" s="361">
        <v>2279</v>
      </c>
      <c r="F26" s="361">
        <v>2152</v>
      </c>
      <c r="G26" s="361">
        <v>2420</v>
      </c>
      <c r="H26" s="361">
        <v>2770</v>
      </c>
      <c r="I26" s="361">
        <v>3190</v>
      </c>
      <c r="J26" s="361">
        <v>3371</v>
      </c>
      <c r="K26" s="361">
        <v>3186</v>
      </c>
      <c r="L26" s="361">
        <v>2792</v>
      </c>
      <c r="M26" s="361">
        <v>2384</v>
      </c>
      <c r="N26" s="361">
        <v>2817</v>
      </c>
      <c r="O26" s="361">
        <v>3560</v>
      </c>
      <c r="P26" s="361">
        <v>3127</v>
      </c>
      <c r="Q26" s="361">
        <v>1863</v>
      </c>
      <c r="R26" s="361">
        <v>1522</v>
      </c>
      <c r="S26" s="361">
        <v>1123</v>
      </c>
      <c r="T26" s="361">
        <v>549</v>
      </c>
      <c r="U26" s="361">
        <v>197</v>
      </c>
      <c r="V26" s="361">
        <v>33458</v>
      </c>
      <c r="W26" s="360">
        <v>39.299999999999997</v>
      </c>
      <c r="X26" s="359" t="s">
        <v>304</v>
      </c>
      <c r="Y26" s="415"/>
      <c r="Z26" s="338"/>
    </row>
    <row r="27" spans="1:26" s="403" customFormat="1" ht="14.25" customHeight="1">
      <c r="A27" s="414"/>
      <c r="B27" s="364" t="s">
        <v>302</v>
      </c>
      <c r="C27" s="367">
        <v>42246</v>
      </c>
      <c r="D27" s="366">
        <v>2232</v>
      </c>
      <c r="E27" s="366">
        <v>2117</v>
      </c>
      <c r="F27" s="366">
        <v>2037</v>
      </c>
      <c r="G27" s="366">
        <v>2226</v>
      </c>
      <c r="H27" s="366">
        <v>2670</v>
      </c>
      <c r="I27" s="366">
        <v>3159</v>
      </c>
      <c r="J27" s="366">
        <v>3247</v>
      </c>
      <c r="K27" s="366">
        <v>3045</v>
      </c>
      <c r="L27" s="366">
        <v>2596</v>
      </c>
      <c r="M27" s="366">
        <v>2633</v>
      </c>
      <c r="N27" s="366">
        <v>3092</v>
      </c>
      <c r="O27" s="366">
        <v>3638</v>
      </c>
      <c r="P27" s="366">
        <v>3355</v>
      </c>
      <c r="Q27" s="366">
        <v>1868</v>
      </c>
      <c r="R27" s="366">
        <v>1660</v>
      </c>
      <c r="S27" s="366">
        <v>1356</v>
      </c>
      <c r="T27" s="366">
        <v>893</v>
      </c>
      <c r="U27" s="366">
        <v>422</v>
      </c>
      <c r="V27" s="366">
        <v>34559</v>
      </c>
      <c r="W27" s="365">
        <v>41</v>
      </c>
      <c r="X27" s="364" t="s">
        <v>302</v>
      </c>
      <c r="Y27" s="414"/>
      <c r="Z27" s="338"/>
    </row>
    <row r="28" spans="1:26" s="403" customFormat="1" ht="14.25" customHeight="1">
      <c r="A28" s="415" t="s">
        <v>200</v>
      </c>
      <c r="B28" s="359" t="s">
        <v>306</v>
      </c>
      <c r="C28" s="362">
        <v>151808</v>
      </c>
      <c r="D28" s="361">
        <v>7934</v>
      </c>
      <c r="E28" s="361">
        <v>7158</v>
      </c>
      <c r="F28" s="361">
        <v>6491</v>
      </c>
      <c r="G28" s="361">
        <v>7373</v>
      </c>
      <c r="H28" s="361">
        <v>8911</v>
      </c>
      <c r="I28" s="361">
        <v>12257</v>
      </c>
      <c r="J28" s="361">
        <v>13661</v>
      </c>
      <c r="K28" s="361">
        <v>12163</v>
      </c>
      <c r="L28" s="361">
        <v>10430</v>
      </c>
      <c r="M28" s="361">
        <v>9839</v>
      </c>
      <c r="N28" s="361">
        <v>9544</v>
      </c>
      <c r="O28" s="361">
        <v>11301</v>
      </c>
      <c r="P28" s="361">
        <v>10865</v>
      </c>
      <c r="Q28" s="361">
        <v>6501</v>
      </c>
      <c r="R28" s="361">
        <v>6957</v>
      </c>
      <c r="S28" s="361">
        <v>5476</v>
      </c>
      <c r="T28" s="361">
        <v>3225</v>
      </c>
      <c r="U28" s="361">
        <v>1722</v>
      </c>
      <c r="V28" s="361">
        <v>125918</v>
      </c>
      <c r="W28" s="360">
        <v>41.1</v>
      </c>
      <c r="X28" s="359" t="s">
        <v>306</v>
      </c>
      <c r="Y28" s="415" t="s">
        <v>200</v>
      </c>
      <c r="Z28" s="338"/>
    </row>
    <row r="29" spans="1:26" s="403" customFormat="1" ht="14.25" customHeight="1">
      <c r="A29" s="414"/>
      <c r="B29" s="364" t="s">
        <v>304</v>
      </c>
      <c r="C29" s="367">
        <v>70614</v>
      </c>
      <c r="D29" s="366">
        <v>3997</v>
      </c>
      <c r="E29" s="366">
        <v>3689</v>
      </c>
      <c r="F29" s="366">
        <v>3349</v>
      </c>
      <c r="G29" s="366">
        <v>3769</v>
      </c>
      <c r="H29" s="366">
        <v>4285</v>
      </c>
      <c r="I29" s="366">
        <v>5756</v>
      </c>
      <c r="J29" s="366">
        <v>6503</v>
      </c>
      <c r="K29" s="366">
        <v>5854</v>
      </c>
      <c r="L29" s="366">
        <v>5005</v>
      </c>
      <c r="M29" s="366">
        <v>4563</v>
      </c>
      <c r="N29" s="366">
        <v>4331</v>
      </c>
      <c r="O29" s="366">
        <v>4975</v>
      </c>
      <c r="P29" s="366">
        <v>4707</v>
      </c>
      <c r="Q29" s="366">
        <v>2819</v>
      </c>
      <c r="R29" s="366">
        <v>2966</v>
      </c>
      <c r="S29" s="366">
        <v>2243</v>
      </c>
      <c r="T29" s="366">
        <v>1216</v>
      </c>
      <c r="U29" s="366">
        <v>587</v>
      </c>
      <c r="V29" s="366">
        <v>57336</v>
      </c>
      <c r="W29" s="365">
        <v>39.6</v>
      </c>
      <c r="X29" s="364" t="s">
        <v>304</v>
      </c>
      <c r="Y29" s="414"/>
      <c r="Z29" s="338"/>
    </row>
    <row r="30" spans="1:26" s="403" customFormat="1" ht="14.25" customHeight="1">
      <c r="A30" s="415"/>
      <c r="B30" s="359" t="s">
        <v>302</v>
      </c>
      <c r="C30" s="362">
        <v>81194</v>
      </c>
      <c r="D30" s="361">
        <v>3937</v>
      </c>
      <c r="E30" s="361">
        <v>3469</v>
      </c>
      <c r="F30" s="361">
        <v>3142</v>
      </c>
      <c r="G30" s="361">
        <v>3604</v>
      </c>
      <c r="H30" s="361">
        <v>4626</v>
      </c>
      <c r="I30" s="361">
        <v>6501</v>
      </c>
      <c r="J30" s="361">
        <v>7158</v>
      </c>
      <c r="K30" s="361">
        <v>6309</v>
      </c>
      <c r="L30" s="361">
        <v>5425</v>
      </c>
      <c r="M30" s="361">
        <v>5276</v>
      </c>
      <c r="N30" s="361">
        <v>5213</v>
      </c>
      <c r="O30" s="361">
        <v>6326</v>
      </c>
      <c r="P30" s="361">
        <v>6158</v>
      </c>
      <c r="Q30" s="361">
        <v>3682</v>
      </c>
      <c r="R30" s="361">
        <v>3991</v>
      </c>
      <c r="S30" s="361">
        <v>3233</v>
      </c>
      <c r="T30" s="361">
        <v>2009</v>
      </c>
      <c r="U30" s="361">
        <v>1135</v>
      </c>
      <c r="V30" s="361">
        <v>68582</v>
      </c>
      <c r="W30" s="360">
        <v>42.5</v>
      </c>
      <c r="X30" s="359" t="s">
        <v>302</v>
      </c>
      <c r="Y30" s="415"/>
      <c r="Z30" s="338"/>
    </row>
    <row r="31" spans="1:26" s="4" customFormat="1" ht="14.25" customHeight="1">
      <c r="A31" s="414" t="s">
        <v>201</v>
      </c>
      <c r="B31" s="364" t="s">
        <v>306</v>
      </c>
      <c r="C31" s="367">
        <v>168170</v>
      </c>
      <c r="D31" s="366">
        <v>8823</v>
      </c>
      <c r="E31" s="366">
        <v>8416</v>
      </c>
      <c r="F31" s="366">
        <v>7758</v>
      </c>
      <c r="G31" s="366">
        <v>8746</v>
      </c>
      <c r="H31" s="366">
        <v>9941</v>
      </c>
      <c r="I31" s="366">
        <v>12326</v>
      </c>
      <c r="J31" s="366">
        <v>13635</v>
      </c>
      <c r="K31" s="366">
        <v>12868</v>
      </c>
      <c r="L31" s="366">
        <v>11660</v>
      </c>
      <c r="M31" s="366">
        <v>11225</v>
      </c>
      <c r="N31" s="366">
        <v>11636</v>
      </c>
      <c r="O31" s="366">
        <v>13164</v>
      </c>
      <c r="P31" s="366">
        <v>12027</v>
      </c>
      <c r="Q31" s="366">
        <v>7027</v>
      </c>
      <c r="R31" s="366">
        <v>7738</v>
      </c>
      <c r="S31" s="366">
        <v>6155</v>
      </c>
      <c r="T31" s="366">
        <v>3370</v>
      </c>
      <c r="U31" s="366">
        <v>1655</v>
      </c>
      <c r="V31" s="366">
        <v>137898</v>
      </c>
      <c r="W31" s="365">
        <v>41.1</v>
      </c>
      <c r="X31" s="364" t="s">
        <v>306</v>
      </c>
      <c r="Y31" s="414" t="s">
        <v>201</v>
      </c>
      <c r="Z31" s="81"/>
    </row>
    <row r="32" spans="1:26" s="4" customFormat="1" ht="14.25" customHeight="1">
      <c r="A32" s="415"/>
      <c r="B32" s="359" t="s">
        <v>304</v>
      </c>
      <c r="C32" s="362">
        <v>80138</v>
      </c>
      <c r="D32" s="361">
        <v>4542</v>
      </c>
      <c r="E32" s="361">
        <v>4387</v>
      </c>
      <c r="F32" s="361">
        <v>4007</v>
      </c>
      <c r="G32" s="361">
        <v>4495</v>
      </c>
      <c r="H32" s="361">
        <v>5035</v>
      </c>
      <c r="I32" s="361">
        <v>5954</v>
      </c>
      <c r="J32" s="361">
        <v>6800</v>
      </c>
      <c r="K32" s="361">
        <v>6273</v>
      </c>
      <c r="L32" s="361">
        <v>5734</v>
      </c>
      <c r="M32" s="361">
        <v>5403</v>
      </c>
      <c r="N32" s="361">
        <v>5424</v>
      </c>
      <c r="O32" s="361">
        <v>6067</v>
      </c>
      <c r="P32" s="361">
        <v>5257</v>
      </c>
      <c r="Q32" s="361">
        <v>3144</v>
      </c>
      <c r="R32" s="361">
        <v>3347</v>
      </c>
      <c r="S32" s="361">
        <v>2547</v>
      </c>
      <c r="T32" s="361">
        <v>1182</v>
      </c>
      <c r="U32" s="361">
        <v>540</v>
      </c>
      <c r="V32" s="361">
        <v>64455</v>
      </c>
      <c r="W32" s="360">
        <v>39.5</v>
      </c>
      <c r="X32" s="359" t="s">
        <v>304</v>
      </c>
      <c r="Y32" s="415"/>
      <c r="Z32" s="81"/>
    </row>
    <row r="33" spans="1:26" s="4" customFormat="1" ht="14.25" customHeight="1">
      <c r="A33" s="414"/>
      <c r="B33" s="364" t="s">
        <v>302</v>
      </c>
      <c r="C33" s="367">
        <v>88032</v>
      </c>
      <c r="D33" s="366">
        <v>4281</v>
      </c>
      <c r="E33" s="366">
        <v>4029</v>
      </c>
      <c r="F33" s="366">
        <v>3751</v>
      </c>
      <c r="G33" s="366">
        <v>4251</v>
      </c>
      <c r="H33" s="366">
        <v>4906</v>
      </c>
      <c r="I33" s="366">
        <v>6372</v>
      </c>
      <c r="J33" s="366">
        <v>6835</v>
      </c>
      <c r="K33" s="366">
        <v>6595</v>
      </c>
      <c r="L33" s="366">
        <v>5926</v>
      </c>
      <c r="M33" s="366">
        <v>5822</v>
      </c>
      <c r="N33" s="366">
        <v>6212</v>
      </c>
      <c r="O33" s="366">
        <v>7097</v>
      </c>
      <c r="P33" s="366">
        <v>6770</v>
      </c>
      <c r="Q33" s="366">
        <v>3883</v>
      </c>
      <c r="R33" s="366">
        <v>4391</v>
      </c>
      <c r="S33" s="366">
        <v>3608</v>
      </c>
      <c r="T33" s="366">
        <v>2188</v>
      </c>
      <c r="U33" s="366">
        <v>1115</v>
      </c>
      <c r="V33" s="366">
        <v>73443</v>
      </c>
      <c r="W33" s="365">
        <v>42.5</v>
      </c>
      <c r="X33" s="364" t="s">
        <v>302</v>
      </c>
      <c r="Y33" s="414"/>
      <c r="Z33" s="81"/>
    </row>
    <row r="34" spans="1:26" s="403" customFormat="1" ht="14.25" customHeight="1">
      <c r="A34" s="415" t="s">
        <v>202</v>
      </c>
      <c r="B34" s="359" t="s">
        <v>306</v>
      </c>
      <c r="C34" s="362">
        <v>58622</v>
      </c>
      <c r="D34" s="361">
        <v>2961</v>
      </c>
      <c r="E34" s="361">
        <v>2905</v>
      </c>
      <c r="F34" s="361">
        <v>2944</v>
      </c>
      <c r="G34" s="361">
        <v>3625</v>
      </c>
      <c r="H34" s="361">
        <v>3933</v>
      </c>
      <c r="I34" s="361">
        <v>4286</v>
      </c>
      <c r="J34" s="361">
        <v>4094</v>
      </c>
      <c r="K34" s="361">
        <v>3883</v>
      </c>
      <c r="L34" s="361">
        <v>3746</v>
      </c>
      <c r="M34" s="361">
        <v>4193</v>
      </c>
      <c r="N34" s="361">
        <v>4623</v>
      </c>
      <c r="O34" s="361">
        <v>5095</v>
      </c>
      <c r="P34" s="361">
        <v>3861</v>
      </c>
      <c r="Q34" s="361">
        <v>2150</v>
      </c>
      <c r="R34" s="361">
        <v>2420</v>
      </c>
      <c r="S34" s="361">
        <v>2160</v>
      </c>
      <c r="T34" s="361">
        <v>1262</v>
      </c>
      <c r="U34" s="361">
        <v>481</v>
      </c>
      <c r="V34" s="361">
        <v>47698</v>
      </c>
      <c r="W34" s="360">
        <v>40.700000000000003</v>
      </c>
      <c r="X34" s="359" t="s">
        <v>306</v>
      </c>
      <c r="Y34" s="415" t="s">
        <v>202</v>
      </c>
      <c r="Z34" s="338"/>
    </row>
    <row r="35" spans="1:26" s="403" customFormat="1" ht="14.25" customHeight="1">
      <c r="A35" s="414"/>
      <c r="B35" s="364" t="s">
        <v>304</v>
      </c>
      <c r="C35" s="367">
        <v>28742</v>
      </c>
      <c r="D35" s="366">
        <v>1485</v>
      </c>
      <c r="E35" s="366">
        <v>1520</v>
      </c>
      <c r="F35" s="366">
        <v>1531</v>
      </c>
      <c r="G35" s="366">
        <v>1872</v>
      </c>
      <c r="H35" s="366">
        <v>1980</v>
      </c>
      <c r="I35" s="366">
        <v>2198</v>
      </c>
      <c r="J35" s="366">
        <v>2086</v>
      </c>
      <c r="K35" s="366">
        <v>1937</v>
      </c>
      <c r="L35" s="366">
        <v>1802</v>
      </c>
      <c r="M35" s="366">
        <v>2048</v>
      </c>
      <c r="N35" s="366">
        <v>2248</v>
      </c>
      <c r="O35" s="366">
        <v>2574</v>
      </c>
      <c r="P35" s="366">
        <v>1836</v>
      </c>
      <c r="Q35" s="366">
        <v>961</v>
      </c>
      <c r="R35" s="366">
        <v>1047</v>
      </c>
      <c r="S35" s="366">
        <v>920</v>
      </c>
      <c r="T35" s="366">
        <v>525</v>
      </c>
      <c r="U35" s="366">
        <v>172</v>
      </c>
      <c r="V35" s="366">
        <v>23113</v>
      </c>
      <c r="W35" s="365">
        <v>39.6</v>
      </c>
      <c r="X35" s="364" t="s">
        <v>304</v>
      </c>
      <c r="Y35" s="414"/>
      <c r="Z35" s="338"/>
    </row>
    <row r="36" spans="1:26" s="403" customFormat="1" ht="14.25" customHeight="1">
      <c r="A36" s="415"/>
      <c r="B36" s="359" t="s">
        <v>302</v>
      </c>
      <c r="C36" s="362">
        <v>29880</v>
      </c>
      <c r="D36" s="361">
        <v>1476</v>
      </c>
      <c r="E36" s="361">
        <v>1385</v>
      </c>
      <c r="F36" s="361">
        <v>1413</v>
      </c>
      <c r="G36" s="361">
        <v>1753</v>
      </c>
      <c r="H36" s="361">
        <v>1953</v>
      </c>
      <c r="I36" s="361">
        <v>2088</v>
      </c>
      <c r="J36" s="361">
        <v>2008</v>
      </c>
      <c r="K36" s="361">
        <v>1946</v>
      </c>
      <c r="L36" s="361">
        <v>1944</v>
      </c>
      <c r="M36" s="361">
        <v>2145</v>
      </c>
      <c r="N36" s="361">
        <v>2375</v>
      </c>
      <c r="O36" s="361">
        <v>2521</v>
      </c>
      <c r="P36" s="361">
        <v>2025</v>
      </c>
      <c r="Q36" s="361">
        <v>1189</v>
      </c>
      <c r="R36" s="361">
        <v>1373</v>
      </c>
      <c r="S36" s="361">
        <v>1240</v>
      </c>
      <c r="T36" s="361">
        <v>737</v>
      </c>
      <c r="U36" s="361">
        <v>309</v>
      </c>
      <c r="V36" s="361">
        <v>24585</v>
      </c>
      <c r="W36" s="360">
        <v>41.7</v>
      </c>
      <c r="X36" s="359" t="s">
        <v>302</v>
      </c>
      <c r="Y36" s="415"/>
      <c r="Z36" s="338"/>
    </row>
    <row r="37" spans="1:26" s="403" customFormat="1" ht="14.25" customHeight="1">
      <c r="A37" s="414" t="s">
        <v>203</v>
      </c>
      <c r="B37" s="364" t="s">
        <v>306</v>
      </c>
      <c r="C37" s="367">
        <v>53096</v>
      </c>
      <c r="D37" s="366">
        <v>2530</v>
      </c>
      <c r="E37" s="366">
        <v>2519</v>
      </c>
      <c r="F37" s="366">
        <v>2491</v>
      </c>
      <c r="G37" s="366">
        <v>2985</v>
      </c>
      <c r="H37" s="366">
        <v>3430</v>
      </c>
      <c r="I37" s="366">
        <v>3560</v>
      </c>
      <c r="J37" s="366">
        <v>3596</v>
      </c>
      <c r="K37" s="366">
        <v>3556</v>
      </c>
      <c r="L37" s="366">
        <v>3315</v>
      </c>
      <c r="M37" s="366">
        <v>3423</v>
      </c>
      <c r="N37" s="366">
        <v>3916</v>
      </c>
      <c r="O37" s="366">
        <v>4689</v>
      </c>
      <c r="P37" s="366">
        <v>4099</v>
      </c>
      <c r="Q37" s="366">
        <v>2351</v>
      </c>
      <c r="R37" s="366">
        <v>2499</v>
      </c>
      <c r="S37" s="366">
        <v>2181</v>
      </c>
      <c r="T37" s="366">
        <v>1375</v>
      </c>
      <c r="U37" s="366">
        <v>581</v>
      </c>
      <c r="V37" s="366">
        <v>43801</v>
      </c>
      <c r="W37" s="365">
        <v>42.2</v>
      </c>
      <c r="X37" s="364" t="s">
        <v>306</v>
      </c>
      <c r="Y37" s="414" t="s">
        <v>203</v>
      </c>
      <c r="Z37" s="338"/>
    </row>
    <row r="38" spans="1:26" s="403" customFormat="1" ht="14.25" customHeight="1">
      <c r="A38" s="415"/>
      <c r="B38" s="359" t="s">
        <v>304</v>
      </c>
      <c r="C38" s="362">
        <v>26012</v>
      </c>
      <c r="D38" s="361">
        <v>1320</v>
      </c>
      <c r="E38" s="361">
        <v>1310</v>
      </c>
      <c r="F38" s="361">
        <v>1237</v>
      </c>
      <c r="G38" s="361">
        <v>1526</v>
      </c>
      <c r="H38" s="361">
        <v>1776</v>
      </c>
      <c r="I38" s="361">
        <v>1852</v>
      </c>
      <c r="J38" s="361">
        <v>1821</v>
      </c>
      <c r="K38" s="361">
        <v>1780</v>
      </c>
      <c r="L38" s="361">
        <v>1684</v>
      </c>
      <c r="M38" s="361">
        <v>1653</v>
      </c>
      <c r="N38" s="361">
        <v>2018</v>
      </c>
      <c r="O38" s="361">
        <v>2263</v>
      </c>
      <c r="P38" s="361">
        <v>1962</v>
      </c>
      <c r="Q38" s="361">
        <v>1087</v>
      </c>
      <c r="R38" s="361">
        <v>1077</v>
      </c>
      <c r="S38" s="361">
        <v>925</v>
      </c>
      <c r="T38" s="361">
        <v>537</v>
      </c>
      <c r="U38" s="361">
        <v>184</v>
      </c>
      <c r="V38" s="361">
        <v>21243</v>
      </c>
      <c r="W38" s="360">
        <v>40.9</v>
      </c>
      <c r="X38" s="359" t="s">
        <v>304</v>
      </c>
      <c r="Y38" s="415"/>
      <c r="Z38" s="338"/>
    </row>
    <row r="39" spans="1:26" s="403" customFormat="1" ht="14.25" customHeight="1">
      <c r="A39" s="414"/>
      <c r="B39" s="364" t="s">
        <v>302</v>
      </c>
      <c r="C39" s="367">
        <v>27084</v>
      </c>
      <c r="D39" s="366">
        <v>1210</v>
      </c>
      <c r="E39" s="366">
        <v>1209</v>
      </c>
      <c r="F39" s="366">
        <v>1254</v>
      </c>
      <c r="G39" s="366">
        <v>1459</v>
      </c>
      <c r="H39" s="366">
        <v>1654</v>
      </c>
      <c r="I39" s="366">
        <v>1708</v>
      </c>
      <c r="J39" s="366">
        <v>1775</v>
      </c>
      <c r="K39" s="366">
        <v>1776</v>
      </c>
      <c r="L39" s="366">
        <v>1631</v>
      </c>
      <c r="M39" s="366">
        <v>1770</v>
      </c>
      <c r="N39" s="366">
        <v>1898</v>
      </c>
      <c r="O39" s="366">
        <v>2426</v>
      </c>
      <c r="P39" s="366">
        <v>2137</v>
      </c>
      <c r="Q39" s="366">
        <v>1264</v>
      </c>
      <c r="R39" s="366">
        <v>1422</v>
      </c>
      <c r="S39" s="366">
        <v>1256</v>
      </c>
      <c r="T39" s="366">
        <v>838</v>
      </c>
      <c r="U39" s="366">
        <v>397</v>
      </c>
      <c r="V39" s="366">
        <v>22558</v>
      </c>
      <c r="W39" s="365">
        <v>43.5</v>
      </c>
      <c r="X39" s="364" t="s">
        <v>302</v>
      </c>
      <c r="Y39" s="414"/>
      <c r="Z39" s="338"/>
    </row>
    <row r="40" spans="1:26" s="403" customFormat="1" ht="14.25" customHeight="1">
      <c r="A40" s="415" t="s">
        <v>204</v>
      </c>
      <c r="B40" s="359" t="s">
        <v>306</v>
      </c>
      <c r="C40" s="362">
        <v>214506</v>
      </c>
      <c r="D40" s="361">
        <v>10203</v>
      </c>
      <c r="E40" s="361">
        <v>9189</v>
      </c>
      <c r="F40" s="361">
        <v>8447</v>
      </c>
      <c r="G40" s="361">
        <v>9615</v>
      </c>
      <c r="H40" s="361">
        <v>11762</v>
      </c>
      <c r="I40" s="361">
        <v>16175</v>
      </c>
      <c r="J40" s="361">
        <v>17860</v>
      </c>
      <c r="K40" s="361">
        <v>16558</v>
      </c>
      <c r="L40" s="361">
        <v>13956</v>
      </c>
      <c r="M40" s="361">
        <v>13201</v>
      </c>
      <c r="N40" s="361">
        <v>14354</v>
      </c>
      <c r="O40" s="361">
        <v>18250</v>
      </c>
      <c r="P40" s="361">
        <v>16842</v>
      </c>
      <c r="Q40" s="361">
        <v>9707</v>
      </c>
      <c r="R40" s="361">
        <v>10640</v>
      </c>
      <c r="S40" s="361">
        <v>9026</v>
      </c>
      <c r="T40" s="361">
        <v>5539</v>
      </c>
      <c r="U40" s="361">
        <v>3182</v>
      </c>
      <c r="V40" s="361">
        <v>181039</v>
      </c>
      <c r="W40" s="360">
        <v>43</v>
      </c>
      <c r="X40" s="359" t="s">
        <v>306</v>
      </c>
      <c r="Y40" s="415" t="s">
        <v>204</v>
      </c>
      <c r="Z40" s="338"/>
    </row>
    <row r="41" spans="1:26" s="403" customFormat="1" ht="14.25" customHeight="1">
      <c r="A41" s="414"/>
      <c r="B41" s="364" t="s">
        <v>304</v>
      </c>
      <c r="C41" s="367">
        <v>99477</v>
      </c>
      <c r="D41" s="366">
        <v>5271</v>
      </c>
      <c r="E41" s="366">
        <v>4704</v>
      </c>
      <c r="F41" s="366">
        <v>4296</v>
      </c>
      <c r="G41" s="366">
        <v>4930</v>
      </c>
      <c r="H41" s="366">
        <v>5910</v>
      </c>
      <c r="I41" s="366">
        <v>7707</v>
      </c>
      <c r="J41" s="366">
        <v>8582</v>
      </c>
      <c r="K41" s="366">
        <v>7830</v>
      </c>
      <c r="L41" s="366">
        <v>6762</v>
      </c>
      <c r="M41" s="366">
        <v>6036</v>
      </c>
      <c r="N41" s="366">
        <v>6390</v>
      </c>
      <c r="O41" s="366">
        <v>8050</v>
      </c>
      <c r="P41" s="366">
        <v>7299</v>
      </c>
      <c r="Q41" s="366">
        <v>4144</v>
      </c>
      <c r="R41" s="366">
        <v>4436</v>
      </c>
      <c r="S41" s="366">
        <v>3694</v>
      </c>
      <c r="T41" s="366">
        <v>1974</v>
      </c>
      <c r="U41" s="366">
        <v>1462</v>
      </c>
      <c r="V41" s="366">
        <v>82284</v>
      </c>
      <c r="W41" s="365">
        <v>41.3</v>
      </c>
      <c r="X41" s="364" t="s">
        <v>304</v>
      </c>
      <c r="Y41" s="414"/>
      <c r="Z41" s="338"/>
    </row>
    <row r="42" spans="1:26" s="403" customFormat="1" ht="14.25" customHeight="1">
      <c r="A42" s="415"/>
      <c r="B42" s="359" t="s">
        <v>302</v>
      </c>
      <c r="C42" s="362">
        <v>115029</v>
      </c>
      <c r="D42" s="361">
        <v>4932</v>
      </c>
      <c r="E42" s="361">
        <v>4485</v>
      </c>
      <c r="F42" s="361">
        <v>4151</v>
      </c>
      <c r="G42" s="361">
        <v>4685</v>
      </c>
      <c r="H42" s="361">
        <v>5852</v>
      </c>
      <c r="I42" s="361">
        <v>8468</v>
      </c>
      <c r="J42" s="361">
        <v>9278</v>
      </c>
      <c r="K42" s="361">
        <v>8728</v>
      </c>
      <c r="L42" s="361">
        <v>7194</v>
      </c>
      <c r="M42" s="361">
        <v>7165</v>
      </c>
      <c r="N42" s="361">
        <v>7964</v>
      </c>
      <c r="O42" s="361">
        <v>10200</v>
      </c>
      <c r="P42" s="361">
        <v>9543</v>
      </c>
      <c r="Q42" s="361">
        <v>5563</v>
      </c>
      <c r="R42" s="361">
        <v>6204</v>
      </c>
      <c r="S42" s="361">
        <v>5332</v>
      </c>
      <c r="T42" s="361">
        <v>3565</v>
      </c>
      <c r="U42" s="361">
        <v>1720</v>
      </c>
      <c r="V42" s="361">
        <v>98755</v>
      </c>
      <c r="W42" s="360">
        <v>44.4</v>
      </c>
      <c r="X42" s="359" t="s">
        <v>302</v>
      </c>
      <c r="Y42" s="415"/>
      <c r="Z42" s="338"/>
    </row>
    <row r="43" spans="1:26" s="403" customFormat="1" ht="14.25" customHeight="1">
      <c r="A43" s="414" t="s">
        <v>205</v>
      </c>
      <c r="B43" s="364" t="s">
        <v>306</v>
      </c>
      <c r="C43" s="367">
        <v>72524</v>
      </c>
      <c r="D43" s="366">
        <v>3577</v>
      </c>
      <c r="E43" s="366">
        <v>3838</v>
      </c>
      <c r="F43" s="366">
        <v>3483</v>
      </c>
      <c r="G43" s="366">
        <v>4053</v>
      </c>
      <c r="H43" s="366">
        <v>4455</v>
      </c>
      <c r="I43" s="366">
        <v>5020</v>
      </c>
      <c r="J43" s="366">
        <v>5292</v>
      </c>
      <c r="K43" s="366">
        <v>5068</v>
      </c>
      <c r="L43" s="366">
        <v>4544</v>
      </c>
      <c r="M43" s="366">
        <v>4741</v>
      </c>
      <c r="N43" s="366">
        <v>5462</v>
      </c>
      <c r="O43" s="366">
        <v>6210</v>
      </c>
      <c r="P43" s="366">
        <v>5252</v>
      </c>
      <c r="Q43" s="366">
        <v>3063</v>
      </c>
      <c r="R43" s="366">
        <v>3452</v>
      </c>
      <c r="S43" s="366">
        <v>2786</v>
      </c>
      <c r="T43" s="366">
        <v>1613</v>
      </c>
      <c r="U43" s="366">
        <v>615</v>
      </c>
      <c r="V43" s="366">
        <v>59225</v>
      </c>
      <c r="W43" s="365">
        <v>41.4</v>
      </c>
      <c r="X43" s="364" t="s">
        <v>306</v>
      </c>
      <c r="Y43" s="414" t="s">
        <v>205</v>
      </c>
      <c r="Z43" s="338"/>
    </row>
    <row r="44" spans="1:26" s="403" customFormat="1" ht="14.25" customHeight="1">
      <c r="A44" s="415"/>
      <c r="B44" s="359" t="s">
        <v>304</v>
      </c>
      <c r="C44" s="362">
        <v>35801</v>
      </c>
      <c r="D44" s="361">
        <v>1833</v>
      </c>
      <c r="E44" s="361">
        <v>1920</v>
      </c>
      <c r="F44" s="361">
        <v>1799</v>
      </c>
      <c r="G44" s="361">
        <v>2148</v>
      </c>
      <c r="H44" s="361">
        <v>2280</v>
      </c>
      <c r="I44" s="361">
        <v>2554</v>
      </c>
      <c r="J44" s="361">
        <v>2749</v>
      </c>
      <c r="K44" s="361">
        <v>2590</v>
      </c>
      <c r="L44" s="361">
        <v>2272</v>
      </c>
      <c r="M44" s="361">
        <v>2304</v>
      </c>
      <c r="N44" s="361">
        <v>2688</v>
      </c>
      <c r="O44" s="361">
        <v>3107</v>
      </c>
      <c r="P44" s="361">
        <v>2545</v>
      </c>
      <c r="Q44" s="361">
        <v>1459</v>
      </c>
      <c r="R44" s="361">
        <v>1490</v>
      </c>
      <c r="S44" s="361">
        <v>1224</v>
      </c>
      <c r="T44" s="361">
        <v>647</v>
      </c>
      <c r="U44" s="361">
        <v>192</v>
      </c>
      <c r="V44" s="361">
        <v>28983</v>
      </c>
      <c r="W44" s="360">
        <v>40.299999999999997</v>
      </c>
      <c r="X44" s="359" t="s">
        <v>304</v>
      </c>
      <c r="Y44" s="415"/>
      <c r="Z44" s="338"/>
    </row>
    <row r="45" spans="1:26" s="403" customFormat="1" ht="14.25" customHeight="1">
      <c r="A45" s="414"/>
      <c r="B45" s="364" t="s">
        <v>302</v>
      </c>
      <c r="C45" s="367">
        <v>36723</v>
      </c>
      <c r="D45" s="366">
        <v>1744</v>
      </c>
      <c r="E45" s="366">
        <v>1918</v>
      </c>
      <c r="F45" s="366">
        <v>1684</v>
      </c>
      <c r="G45" s="366">
        <v>1905</v>
      </c>
      <c r="H45" s="366">
        <v>2175</v>
      </c>
      <c r="I45" s="366">
        <v>2466</v>
      </c>
      <c r="J45" s="366">
        <v>2543</v>
      </c>
      <c r="K45" s="366">
        <v>2478</v>
      </c>
      <c r="L45" s="366">
        <v>2272</v>
      </c>
      <c r="M45" s="366">
        <v>2437</v>
      </c>
      <c r="N45" s="366">
        <v>2774</v>
      </c>
      <c r="O45" s="366">
        <v>3103</v>
      </c>
      <c r="P45" s="366">
        <v>2707</v>
      </c>
      <c r="Q45" s="366">
        <v>1604</v>
      </c>
      <c r="R45" s="366">
        <v>1962</v>
      </c>
      <c r="S45" s="366">
        <v>1562</v>
      </c>
      <c r="T45" s="366">
        <v>966</v>
      </c>
      <c r="U45" s="366">
        <v>423</v>
      </c>
      <c r="V45" s="366">
        <v>30242</v>
      </c>
      <c r="W45" s="365">
        <v>42.5</v>
      </c>
      <c r="X45" s="364" t="s">
        <v>302</v>
      </c>
      <c r="Y45" s="414"/>
      <c r="Z45" s="338"/>
    </row>
    <row r="46" spans="1:26" s="403" customFormat="1" ht="14.25" customHeight="1">
      <c r="A46" s="415" t="s">
        <v>206</v>
      </c>
      <c r="B46" s="359" t="s">
        <v>306</v>
      </c>
      <c r="C46" s="362">
        <v>173521</v>
      </c>
      <c r="D46" s="361">
        <v>8880</v>
      </c>
      <c r="E46" s="361">
        <v>8480</v>
      </c>
      <c r="F46" s="361">
        <v>7869</v>
      </c>
      <c r="G46" s="361">
        <v>9403</v>
      </c>
      <c r="H46" s="361">
        <v>10994</v>
      </c>
      <c r="I46" s="361">
        <v>13749</v>
      </c>
      <c r="J46" s="361">
        <v>14454</v>
      </c>
      <c r="K46" s="361">
        <v>12770</v>
      </c>
      <c r="L46" s="361">
        <v>11880</v>
      </c>
      <c r="M46" s="361">
        <v>11893</v>
      </c>
      <c r="N46" s="361">
        <v>12204</v>
      </c>
      <c r="O46" s="361">
        <v>13651</v>
      </c>
      <c r="P46" s="361">
        <v>11800</v>
      </c>
      <c r="Q46" s="361">
        <v>6988</v>
      </c>
      <c r="R46" s="361">
        <v>7223</v>
      </c>
      <c r="S46" s="361">
        <v>5932</v>
      </c>
      <c r="T46" s="361">
        <v>3565</v>
      </c>
      <c r="U46" s="361">
        <v>1786</v>
      </c>
      <c r="V46" s="361">
        <v>142813</v>
      </c>
      <c r="W46" s="360">
        <v>40.700000000000003</v>
      </c>
      <c r="X46" s="359" t="s">
        <v>306</v>
      </c>
      <c r="Y46" s="415" t="s">
        <v>206</v>
      </c>
      <c r="Z46" s="338"/>
    </row>
    <row r="47" spans="1:26" s="403" customFormat="1" ht="14.25" customHeight="1">
      <c r="A47" s="414"/>
      <c r="B47" s="364" t="s">
        <v>304</v>
      </c>
      <c r="C47" s="367">
        <v>82342</v>
      </c>
      <c r="D47" s="366">
        <v>4551</v>
      </c>
      <c r="E47" s="366">
        <v>4347</v>
      </c>
      <c r="F47" s="366">
        <v>4168</v>
      </c>
      <c r="G47" s="366">
        <v>4820</v>
      </c>
      <c r="H47" s="366">
        <v>5499</v>
      </c>
      <c r="I47" s="366">
        <v>6655</v>
      </c>
      <c r="J47" s="366">
        <v>7193</v>
      </c>
      <c r="K47" s="366">
        <v>6267</v>
      </c>
      <c r="L47" s="366">
        <v>5762</v>
      </c>
      <c r="M47" s="366">
        <v>5660</v>
      </c>
      <c r="N47" s="366">
        <v>5744</v>
      </c>
      <c r="O47" s="366">
        <v>6240</v>
      </c>
      <c r="P47" s="366">
        <v>5286</v>
      </c>
      <c r="Q47" s="366">
        <v>3096</v>
      </c>
      <c r="R47" s="366">
        <v>2972</v>
      </c>
      <c r="S47" s="366">
        <v>2321</v>
      </c>
      <c r="T47" s="366">
        <v>1219</v>
      </c>
      <c r="U47" s="366">
        <v>542</v>
      </c>
      <c r="V47" s="366">
        <v>66461</v>
      </c>
      <c r="W47" s="365">
        <v>39</v>
      </c>
      <c r="X47" s="364" t="s">
        <v>304</v>
      </c>
      <c r="Y47" s="414"/>
      <c r="Z47" s="338"/>
    </row>
    <row r="48" spans="1:26" s="403" customFormat="1" ht="14.25" customHeight="1">
      <c r="A48" s="415"/>
      <c r="B48" s="359" t="s">
        <v>302</v>
      </c>
      <c r="C48" s="362">
        <v>91179</v>
      </c>
      <c r="D48" s="361">
        <v>4329</v>
      </c>
      <c r="E48" s="361">
        <v>4133</v>
      </c>
      <c r="F48" s="361">
        <v>3701</v>
      </c>
      <c r="G48" s="361">
        <v>4583</v>
      </c>
      <c r="H48" s="361">
        <v>5495</v>
      </c>
      <c r="I48" s="361">
        <v>7094</v>
      </c>
      <c r="J48" s="361">
        <v>7261</v>
      </c>
      <c r="K48" s="361">
        <v>6503</v>
      </c>
      <c r="L48" s="361">
        <v>6118</v>
      </c>
      <c r="M48" s="361">
        <v>6233</v>
      </c>
      <c r="N48" s="361">
        <v>6460</v>
      </c>
      <c r="O48" s="361">
        <v>7411</v>
      </c>
      <c r="P48" s="361">
        <v>6514</v>
      </c>
      <c r="Q48" s="361">
        <v>3892</v>
      </c>
      <c r="R48" s="361">
        <v>4251</v>
      </c>
      <c r="S48" s="361">
        <v>3611</v>
      </c>
      <c r="T48" s="361">
        <v>2346</v>
      </c>
      <c r="U48" s="361">
        <v>1244</v>
      </c>
      <c r="V48" s="361">
        <v>76352</v>
      </c>
      <c r="W48" s="360">
        <v>42.2</v>
      </c>
      <c r="X48" s="359" t="s">
        <v>302</v>
      </c>
      <c r="Y48" s="415"/>
      <c r="Z48" s="338"/>
    </row>
    <row r="49" spans="1:26" s="403" customFormat="1" ht="15.95" customHeight="1">
      <c r="A49" s="415" t="s">
        <v>207</v>
      </c>
      <c r="B49" s="359" t="s">
        <v>306</v>
      </c>
      <c r="C49" s="362">
        <v>108641</v>
      </c>
      <c r="D49" s="361">
        <v>5501</v>
      </c>
      <c r="E49" s="361">
        <v>5190</v>
      </c>
      <c r="F49" s="361">
        <v>4936</v>
      </c>
      <c r="G49" s="361">
        <v>5447</v>
      </c>
      <c r="H49" s="361">
        <v>5908</v>
      </c>
      <c r="I49" s="361">
        <v>7771</v>
      </c>
      <c r="J49" s="361">
        <v>8859</v>
      </c>
      <c r="K49" s="361">
        <v>8647</v>
      </c>
      <c r="L49" s="361">
        <v>8178</v>
      </c>
      <c r="M49" s="361">
        <v>7361</v>
      </c>
      <c r="N49" s="361">
        <v>6803</v>
      </c>
      <c r="O49" s="361">
        <v>7814</v>
      </c>
      <c r="P49" s="361">
        <v>7582</v>
      </c>
      <c r="Q49" s="361">
        <v>5338</v>
      </c>
      <c r="R49" s="361">
        <v>5919</v>
      </c>
      <c r="S49" s="361">
        <v>4421</v>
      </c>
      <c r="T49" s="361">
        <v>2061</v>
      </c>
      <c r="U49" s="361">
        <v>905</v>
      </c>
      <c r="V49" s="361">
        <v>89649</v>
      </c>
      <c r="W49" s="360">
        <v>41.7</v>
      </c>
      <c r="X49" s="359" t="s">
        <v>306</v>
      </c>
      <c r="Y49" s="415" t="s">
        <v>207</v>
      </c>
      <c r="Z49" s="338"/>
    </row>
    <row r="50" spans="1:26" s="403" customFormat="1" ht="13.5" customHeight="1">
      <c r="A50" s="414"/>
      <c r="B50" s="364" t="s">
        <v>304</v>
      </c>
      <c r="C50" s="367">
        <v>51267</v>
      </c>
      <c r="D50" s="366">
        <v>2808</v>
      </c>
      <c r="E50" s="366">
        <v>2649</v>
      </c>
      <c r="F50" s="366">
        <v>2575</v>
      </c>
      <c r="G50" s="366">
        <v>2791</v>
      </c>
      <c r="H50" s="366">
        <v>2905</v>
      </c>
      <c r="I50" s="366">
        <v>3805</v>
      </c>
      <c r="J50" s="366">
        <v>4190</v>
      </c>
      <c r="K50" s="366">
        <v>4205</v>
      </c>
      <c r="L50" s="366">
        <v>3917</v>
      </c>
      <c r="M50" s="366">
        <v>3578</v>
      </c>
      <c r="N50" s="366">
        <v>3168</v>
      </c>
      <c r="O50" s="366">
        <v>3509</v>
      </c>
      <c r="P50" s="366">
        <v>3072</v>
      </c>
      <c r="Q50" s="366">
        <v>2242</v>
      </c>
      <c r="R50" s="366">
        <v>2613</v>
      </c>
      <c r="S50" s="366">
        <v>2023</v>
      </c>
      <c r="T50" s="366">
        <v>865</v>
      </c>
      <c r="U50" s="366">
        <v>352</v>
      </c>
      <c r="V50" s="366">
        <v>41504</v>
      </c>
      <c r="W50" s="365">
        <v>40.299999999999997</v>
      </c>
      <c r="X50" s="364" t="s">
        <v>304</v>
      </c>
      <c r="Y50" s="414"/>
      <c r="Z50" s="338"/>
    </row>
    <row r="51" spans="1:26" s="403" customFormat="1" ht="13.5" customHeight="1">
      <c r="A51" s="415"/>
      <c r="B51" s="359" t="s">
        <v>302</v>
      </c>
      <c r="C51" s="362">
        <v>57374</v>
      </c>
      <c r="D51" s="361">
        <v>2693</v>
      </c>
      <c r="E51" s="361">
        <v>2541</v>
      </c>
      <c r="F51" s="361">
        <v>2361</v>
      </c>
      <c r="G51" s="361">
        <v>2656</v>
      </c>
      <c r="H51" s="361">
        <v>3003</v>
      </c>
      <c r="I51" s="361">
        <v>3966</v>
      </c>
      <c r="J51" s="361">
        <v>4669</v>
      </c>
      <c r="K51" s="361">
        <v>4442</v>
      </c>
      <c r="L51" s="361">
        <v>4261</v>
      </c>
      <c r="M51" s="361">
        <v>3783</v>
      </c>
      <c r="N51" s="361">
        <v>3635</v>
      </c>
      <c r="O51" s="361">
        <v>4305</v>
      </c>
      <c r="P51" s="361">
        <v>4510</v>
      </c>
      <c r="Q51" s="361">
        <v>3096</v>
      </c>
      <c r="R51" s="361">
        <v>3306</v>
      </c>
      <c r="S51" s="361">
        <v>2398</v>
      </c>
      <c r="T51" s="361">
        <v>1196</v>
      </c>
      <c r="U51" s="361">
        <v>553</v>
      </c>
      <c r="V51" s="361">
        <v>48145</v>
      </c>
      <c r="W51" s="360">
        <v>42.9</v>
      </c>
      <c r="X51" s="359" t="s">
        <v>302</v>
      </c>
      <c r="Y51" s="415"/>
      <c r="Z51" s="338"/>
    </row>
    <row r="52" spans="1:26" s="403" customFormat="1" ht="13.5" customHeight="1">
      <c r="A52" s="414" t="s">
        <v>208</v>
      </c>
      <c r="B52" s="364" t="s">
        <v>306</v>
      </c>
      <c r="C52" s="367">
        <v>39122</v>
      </c>
      <c r="D52" s="366">
        <v>1726</v>
      </c>
      <c r="E52" s="366">
        <v>1494</v>
      </c>
      <c r="F52" s="366">
        <v>1384</v>
      </c>
      <c r="G52" s="366">
        <v>1838</v>
      </c>
      <c r="H52" s="366">
        <v>2295</v>
      </c>
      <c r="I52" s="366">
        <v>3033</v>
      </c>
      <c r="J52" s="366">
        <v>3000</v>
      </c>
      <c r="K52" s="366">
        <v>2538</v>
      </c>
      <c r="L52" s="366">
        <v>2280</v>
      </c>
      <c r="M52" s="366">
        <v>2332</v>
      </c>
      <c r="N52" s="366">
        <v>2796</v>
      </c>
      <c r="O52" s="366">
        <v>3694</v>
      </c>
      <c r="P52" s="366">
        <v>3523</v>
      </c>
      <c r="Q52" s="366">
        <v>1702</v>
      </c>
      <c r="R52" s="366">
        <v>1734</v>
      </c>
      <c r="S52" s="366">
        <v>1472</v>
      </c>
      <c r="T52" s="366">
        <v>1305</v>
      </c>
      <c r="U52" s="366">
        <v>976</v>
      </c>
      <c r="V52" s="366">
        <v>33430</v>
      </c>
      <c r="W52" s="365">
        <v>44.2</v>
      </c>
      <c r="X52" s="364" t="s">
        <v>306</v>
      </c>
      <c r="Y52" s="414" t="s">
        <v>208</v>
      </c>
      <c r="Z52" s="338"/>
    </row>
    <row r="53" spans="1:26" s="403" customFormat="1" ht="13.5" customHeight="1">
      <c r="A53" s="415"/>
      <c r="B53" s="359" t="s">
        <v>304</v>
      </c>
      <c r="C53" s="362">
        <v>17868</v>
      </c>
      <c r="D53" s="361">
        <v>891</v>
      </c>
      <c r="E53" s="361">
        <v>771</v>
      </c>
      <c r="F53" s="361">
        <v>660</v>
      </c>
      <c r="G53" s="361">
        <v>956</v>
      </c>
      <c r="H53" s="361">
        <v>1148</v>
      </c>
      <c r="I53" s="361">
        <v>1466</v>
      </c>
      <c r="J53" s="361">
        <v>1430</v>
      </c>
      <c r="K53" s="361">
        <v>1217</v>
      </c>
      <c r="L53" s="361">
        <v>1027</v>
      </c>
      <c r="M53" s="361">
        <v>1039</v>
      </c>
      <c r="N53" s="361">
        <v>1249</v>
      </c>
      <c r="O53" s="361">
        <v>1626</v>
      </c>
      <c r="P53" s="361">
        <v>1585</v>
      </c>
      <c r="Q53" s="361">
        <v>790</v>
      </c>
      <c r="R53" s="361">
        <v>702</v>
      </c>
      <c r="S53" s="361">
        <v>526</v>
      </c>
      <c r="T53" s="361">
        <v>437</v>
      </c>
      <c r="U53" s="361">
        <v>348</v>
      </c>
      <c r="V53" s="361">
        <v>14968</v>
      </c>
      <c r="W53" s="360">
        <v>42.2</v>
      </c>
      <c r="X53" s="359" t="s">
        <v>304</v>
      </c>
      <c r="Y53" s="415"/>
      <c r="Z53" s="338"/>
    </row>
    <row r="54" spans="1:26" s="403" customFormat="1" ht="13.5" customHeight="1">
      <c r="A54" s="414"/>
      <c r="B54" s="364" t="s">
        <v>302</v>
      </c>
      <c r="C54" s="367">
        <v>21254</v>
      </c>
      <c r="D54" s="366">
        <v>835</v>
      </c>
      <c r="E54" s="366">
        <v>723</v>
      </c>
      <c r="F54" s="366">
        <v>724</v>
      </c>
      <c r="G54" s="366">
        <v>882</v>
      </c>
      <c r="H54" s="366">
        <v>1147</v>
      </c>
      <c r="I54" s="366">
        <v>1567</v>
      </c>
      <c r="J54" s="366">
        <v>1570</v>
      </c>
      <c r="K54" s="366">
        <v>1321</v>
      </c>
      <c r="L54" s="366">
        <v>1253</v>
      </c>
      <c r="M54" s="366">
        <v>1293</v>
      </c>
      <c r="N54" s="366">
        <v>1547</v>
      </c>
      <c r="O54" s="366">
        <v>2068</v>
      </c>
      <c r="P54" s="366">
        <v>1938</v>
      </c>
      <c r="Q54" s="366">
        <v>912</v>
      </c>
      <c r="R54" s="366">
        <v>1032</v>
      </c>
      <c r="S54" s="366">
        <v>946</v>
      </c>
      <c r="T54" s="366">
        <v>868</v>
      </c>
      <c r="U54" s="366">
        <v>628</v>
      </c>
      <c r="V54" s="366">
        <v>18462</v>
      </c>
      <c r="W54" s="365">
        <v>45.8</v>
      </c>
      <c r="X54" s="364" t="s">
        <v>302</v>
      </c>
      <c r="Y54" s="414"/>
      <c r="Z54" s="338"/>
    </row>
    <row r="55" spans="1:26" s="403" customFormat="1" ht="13.5" customHeight="1">
      <c r="A55" s="415" t="s">
        <v>209</v>
      </c>
      <c r="B55" s="359" t="s">
        <v>306</v>
      </c>
      <c r="C55" s="362">
        <v>20367</v>
      </c>
      <c r="D55" s="361">
        <v>853</v>
      </c>
      <c r="E55" s="361">
        <v>980</v>
      </c>
      <c r="F55" s="361">
        <v>944</v>
      </c>
      <c r="G55" s="361">
        <v>1090</v>
      </c>
      <c r="H55" s="361">
        <v>1193</v>
      </c>
      <c r="I55" s="361">
        <v>1257</v>
      </c>
      <c r="J55" s="361">
        <v>1263</v>
      </c>
      <c r="K55" s="361">
        <v>1241</v>
      </c>
      <c r="L55" s="361">
        <v>1232</v>
      </c>
      <c r="M55" s="361">
        <v>1267</v>
      </c>
      <c r="N55" s="361">
        <v>1529</v>
      </c>
      <c r="O55" s="361">
        <v>1783</v>
      </c>
      <c r="P55" s="361">
        <v>1611</v>
      </c>
      <c r="Q55" s="361">
        <v>1054</v>
      </c>
      <c r="R55" s="361">
        <v>1119</v>
      </c>
      <c r="S55" s="361">
        <v>1038</v>
      </c>
      <c r="T55" s="361">
        <v>643</v>
      </c>
      <c r="U55" s="361">
        <v>270</v>
      </c>
      <c r="V55" s="361">
        <v>16967</v>
      </c>
      <c r="W55" s="360">
        <v>43.9</v>
      </c>
      <c r="X55" s="359" t="s">
        <v>306</v>
      </c>
      <c r="Y55" s="415" t="s">
        <v>209</v>
      </c>
      <c r="Z55" s="338"/>
    </row>
    <row r="56" spans="1:26" s="403" customFormat="1" ht="13.5" customHeight="1">
      <c r="A56" s="414"/>
      <c r="B56" s="364" t="s">
        <v>304</v>
      </c>
      <c r="C56" s="367">
        <v>10074</v>
      </c>
      <c r="D56" s="366">
        <v>425</v>
      </c>
      <c r="E56" s="366">
        <v>514</v>
      </c>
      <c r="F56" s="366">
        <v>488</v>
      </c>
      <c r="G56" s="366">
        <v>561</v>
      </c>
      <c r="H56" s="366">
        <v>597</v>
      </c>
      <c r="I56" s="366">
        <v>679</v>
      </c>
      <c r="J56" s="366">
        <v>683</v>
      </c>
      <c r="K56" s="366">
        <v>632</v>
      </c>
      <c r="L56" s="366">
        <v>620</v>
      </c>
      <c r="M56" s="366">
        <v>658</v>
      </c>
      <c r="N56" s="366">
        <v>782</v>
      </c>
      <c r="O56" s="366">
        <v>909</v>
      </c>
      <c r="P56" s="366">
        <v>774</v>
      </c>
      <c r="Q56" s="366">
        <v>470</v>
      </c>
      <c r="R56" s="366">
        <v>493</v>
      </c>
      <c r="S56" s="366">
        <v>455</v>
      </c>
      <c r="T56" s="366">
        <v>240</v>
      </c>
      <c r="U56" s="366">
        <v>94</v>
      </c>
      <c r="V56" s="366">
        <v>8318</v>
      </c>
      <c r="W56" s="365">
        <v>42.6</v>
      </c>
      <c r="X56" s="364" t="s">
        <v>304</v>
      </c>
      <c r="Y56" s="414"/>
      <c r="Z56" s="338"/>
    </row>
    <row r="57" spans="1:26" s="403" customFormat="1" ht="13.5" customHeight="1">
      <c r="A57" s="415"/>
      <c r="B57" s="359" t="s">
        <v>302</v>
      </c>
      <c r="C57" s="362">
        <v>10293</v>
      </c>
      <c r="D57" s="361">
        <v>428</v>
      </c>
      <c r="E57" s="361">
        <v>466</v>
      </c>
      <c r="F57" s="361">
        <v>456</v>
      </c>
      <c r="G57" s="361">
        <v>529</v>
      </c>
      <c r="H57" s="361">
        <v>596</v>
      </c>
      <c r="I57" s="361">
        <v>578</v>
      </c>
      <c r="J57" s="361">
        <v>580</v>
      </c>
      <c r="K57" s="361">
        <v>609</v>
      </c>
      <c r="L57" s="361">
        <v>612</v>
      </c>
      <c r="M57" s="361">
        <v>609</v>
      </c>
      <c r="N57" s="361">
        <v>747</v>
      </c>
      <c r="O57" s="361">
        <v>874</v>
      </c>
      <c r="P57" s="361">
        <v>837</v>
      </c>
      <c r="Q57" s="361">
        <v>584</v>
      </c>
      <c r="R57" s="361">
        <v>626</v>
      </c>
      <c r="S57" s="361">
        <v>583</v>
      </c>
      <c r="T57" s="361">
        <v>403</v>
      </c>
      <c r="U57" s="361">
        <v>176</v>
      </c>
      <c r="V57" s="361">
        <v>8649</v>
      </c>
      <c r="W57" s="360">
        <v>45.3</v>
      </c>
      <c r="X57" s="359" t="s">
        <v>302</v>
      </c>
      <c r="Y57" s="415"/>
      <c r="Z57" s="338"/>
    </row>
    <row r="58" spans="1:26" s="403" customFormat="1" ht="13.5" customHeight="1">
      <c r="A58" s="414" t="s">
        <v>210</v>
      </c>
      <c r="B58" s="364" t="s">
        <v>306</v>
      </c>
      <c r="C58" s="367">
        <v>48450</v>
      </c>
      <c r="D58" s="366">
        <v>1836</v>
      </c>
      <c r="E58" s="366">
        <v>1663</v>
      </c>
      <c r="F58" s="366">
        <v>1568</v>
      </c>
      <c r="G58" s="366">
        <v>1966</v>
      </c>
      <c r="H58" s="366">
        <v>2486</v>
      </c>
      <c r="I58" s="366">
        <v>3763</v>
      </c>
      <c r="J58" s="366">
        <v>3984</v>
      </c>
      <c r="K58" s="366">
        <v>3531</v>
      </c>
      <c r="L58" s="366">
        <v>2814</v>
      </c>
      <c r="M58" s="366">
        <v>2903</v>
      </c>
      <c r="N58" s="366">
        <v>3214</v>
      </c>
      <c r="O58" s="366">
        <v>4262</v>
      </c>
      <c r="P58" s="366">
        <v>4547</v>
      </c>
      <c r="Q58" s="366">
        <v>2486</v>
      </c>
      <c r="R58" s="366">
        <v>2536</v>
      </c>
      <c r="S58" s="366">
        <v>1974</v>
      </c>
      <c r="T58" s="366">
        <v>1689</v>
      </c>
      <c r="U58" s="366">
        <v>1228</v>
      </c>
      <c r="V58" s="366">
        <v>42254</v>
      </c>
      <c r="W58" s="365">
        <v>45.4</v>
      </c>
      <c r="X58" s="364" t="s">
        <v>306</v>
      </c>
      <c r="Y58" s="414" t="s">
        <v>210</v>
      </c>
      <c r="Z58" s="338"/>
    </row>
    <row r="59" spans="1:26" s="403" customFormat="1" ht="13.5" customHeight="1">
      <c r="A59" s="415"/>
      <c r="B59" s="359" t="s">
        <v>304</v>
      </c>
      <c r="C59" s="362">
        <v>21612</v>
      </c>
      <c r="D59" s="361">
        <v>934</v>
      </c>
      <c r="E59" s="361">
        <v>878</v>
      </c>
      <c r="F59" s="361">
        <v>793</v>
      </c>
      <c r="G59" s="361">
        <v>974</v>
      </c>
      <c r="H59" s="361">
        <v>1223</v>
      </c>
      <c r="I59" s="361">
        <v>1784</v>
      </c>
      <c r="J59" s="361">
        <v>1868</v>
      </c>
      <c r="K59" s="361">
        <v>1621</v>
      </c>
      <c r="L59" s="361">
        <v>1323</v>
      </c>
      <c r="M59" s="361">
        <v>1269</v>
      </c>
      <c r="N59" s="361">
        <v>1377</v>
      </c>
      <c r="O59" s="361">
        <v>1846</v>
      </c>
      <c r="P59" s="361">
        <v>1901</v>
      </c>
      <c r="Q59" s="361">
        <v>1114</v>
      </c>
      <c r="R59" s="361">
        <v>1047</v>
      </c>
      <c r="S59" s="361">
        <v>741</v>
      </c>
      <c r="T59" s="361">
        <v>550</v>
      </c>
      <c r="U59" s="361">
        <v>369</v>
      </c>
      <c r="V59" s="361">
        <v>18464</v>
      </c>
      <c r="W59" s="360">
        <v>43.2</v>
      </c>
      <c r="X59" s="359" t="s">
        <v>304</v>
      </c>
      <c r="Y59" s="415"/>
      <c r="Z59" s="338"/>
    </row>
    <row r="60" spans="1:26" s="403" customFormat="1" ht="13.5" customHeight="1">
      <c r="A60" s="414"/>
      <c r="B60" s="364" t="s">
        <v>302</v>
      </c>
      <c r="C60" s="367">
        <v>26838</v>
      </c>
      <c r="D60" s="366">
        <v>902</v>
      </c>
      <c r="E60" s="366">
        <v>785</v>
      </c>
      <c r="F60" s="366">
        <v>775</v>
      </c>
      <c r="G60" s="366">
        <v>992</v>
      </c>
      <c r="H60" s="366">
        <v>1263</v>
      </c>
      <c r="I60" s="366">
        <v>1979</v>
      </c>
      <c r="J60" s="366">
        <v>2116</v>
      </c>
      <c r="K60" s="366">
        <v>1910</v>
      </c>
      <c r="L60" s="366">
        <v>1491</v>
      </c>
      <c r="M60" s="366">
        <v>1634</v>
      </c>
      <c r="N60" s="366">
        <v>1837</v>
      </c>
      <c r="O60" s="366">
        <v>2416</v>
      </c>
      <c r="P60" s="366">
        <v>2646</v>
      </c>
      <c r="Q60" s="366">
        <v>1372</v>
      </c>
      <c r="R60" s="366">
        <v>1489</v>
      </c>
      <c r="S60" s="366">
        <v>1233</v>
      </c>
      <c r="T60" s="366">
        <v>1139</v>
      </c>
      <c r="U60" s="366">
        <v>859</v>
      </c>
      <c r="V60" s="366">
        <v>23790</v>
      </c>
      <c r="W60" s="365">
        <v>47.2</v>
      </c>
      <c r="X60" s="364" t="s">
        <v>302</v>
      </c>
      <c r="Y60" s="414"/>
      <c r="Z60" s="338"/>
    </row>
    <row r="61" spans="1:26" s="417" customFormat="1" ht="13.5" customHeight="1">
      <c r="A61" s="415" t="s">
        <v>211</v>
      </c>
      <c r="B61" s="359" t="s">
        <v>306</v>
      </c>
      <c r="C61" s="362">
        <v>43819</v>
      </c>
      <c r="D61" s="361">
        <v>2429</v>
      </c>
      <c r="E61" s="361">
        <v>2388</v>
      </c>
      <c r="F61" s="361">
        <v>2202</v>
      </c>
      <c r="G61" s="361">
        <v>2544</v>
      </c>
      <c r="H61" s="361">
        <v>2902</v>
      </c>
      <c r="I61" s="361">
        <v>3405</v>
      </c>
      <c r="J61" s="361">
        <v>3304</v>
      </c>
      <c r="K61" s="361">
        <v>3086</v>
      </c>
      <c r="L61" s="361">
        <v>2901</v>
      </c>
      <c r="M61" s="361">
        <v>3097</v>
      </c>
      <c r="N61" s="361">
        <v>3320</v>
      </c>
      <c r="O61" s="361">
        <v>3552</v>
      </c>
      <c r="P61" s="361">
        <v>2747</v>
      </c>
      <c r="Q61" s="361">
        <v>1716</v>
      </c>
      <c r="R61" s="361">
        <v>1809</v>
      </c>
      <c r="S61" s="361">
        <v>1397</v>
      </c>
      <c r="T61" s="361">
        <v>711</v>
      </c>
      <c r="U61" s="361">
        <v>309</v>
      </c>
      <c r="V61" s="361">
        <v>35316</v>
      </c>
      <c r="W61" s="360">
        <v>39.700000000000003</v>
      </c>
      <c r="X61" s="359" t="s">
        <v>306</v>
      </c>
      <c r="Y61" s="415" t="s">
        <v>211</v>
      </c>
      <c r="Z61" s="338"/>
    </row>
    <row r="62" spans="1:26" s="417" customFormat="1" ht="13.5" customHeight="1">
      <c r="A62" s="414"/>
      <c r="B62" s="364" t="s">
        <v>304</v>
      </c>
      <c r="C62" s="367">
        <v>21872</v>
      </c>
      <c r="D62" s="366">
        <v>1244</v>
      </c>
      <c r="E62" s="366">
        <v>1205</v>
      </c>
      <c r="F62" s="366">
        <v>1126</v>
      </c>
      <c r="G62" s="366">
        <v>1288</v>
      </c>
      <c r="H62" s="366">
        <v>1510</v>
      </c>
      <c r="I62" s="366">
        <v>1747</v>
      </c>
      <c r="J62" s="366">
        <v>1753</v>
      </c>
      <c r="K62" s="366">
        <v>1604</v>
      </c>
      <c r="L62" s="366">
        <v>1445</v>
      </c>
      <c r="M62" s="366">
        <v>1580</v>
      </c>
      <c r="N62" s="366">
        <v>1649</v>
      </c>
      <c r="O62" s="366">
        <v>1835</v>
      </c>
      <c r="P62" s="366">
        <v>1356</v>
      </c>
      <c r="Q62" s="366">
        <v>843</v>
      </c>
      <c r="R62" s="366">
        <v>800</v>
      </c>
      <c r="S62" s="366">
        <v>556</v>
      </c>
      <c r="T62" s="366">
        <v>261</v>
      </c>
      <c r="U62" s="366">
        <v>70</v>
      </c>
      <c r="V62" s="366">
        <v>17556</v>
      </c>
      <c r="W62" s="365">
        <v>38.700000000000003</v>
      </c>
      <c r="X62" s="364" t="s">
        <v>304</v>
      </c>
      <c r="Y62" s="414"/>
      <c r="Z62" s="338"/>
    </row>
    <row r="63" spans="1:26" s="417" customFormat="1" ht="13.5" customHeight="1">
      <c r="A63" s="415"/>
      <c r="B63" s="359" t="s">
        <v>302</v>
      </c>
      <c r="C63" s="362">
        <v>21947</v>
      </c>
      <c r="D63" s="361">
        <v>1185</v>
      </c>
      <c r="E63" s="361">
        <v>1183</v>
      </c>
      <c r="F63" s="361">
        <v>1076</v>
      </c>
      <c r="G63" s="361">
        <v>1256</v>
      </c>
      <c r="H63" s="361">
        <v>1392</v>
      </c>
      <c r="I63" s="361">
        <v>1658</v>
      </c>
      <c r="J63" s="361">
        <v>1551</v>
      </c>
      <c r="K63" s="361">
        <v>1482</v>
      </c>
      <c r="L63" s="361">
        <v>1456</v>
      </c>
      <c r="M63" s="361">
        <v>1517</v>
      </c>
      <c r="N63" s="361">
        <v>1671</v>
      </c>
      <c r="O63" s="361">
        <v>1717</v>
      </c>
      <c r="P63" s="361">
        <v>1391</v>
      </c>
      <c r="Q63" s="361">
        <v>873</v>
      </c>
      <c r="R63" s="361">
        <v>1009</v>
      </c>
      <c r="S63" s="361">
        <v>841</v>
      </c>
      <c r="T63" s="361">
        <v>450</v>
      </c>
      <c r="U63" s="361">
        <v>239</v>
      </c>
      <c r="V63" s="361">
        <v>17760</v>
      </c>
      <c r="W63" s="360">
        <v>40.700000000000003</v>
      </c>
      <c r="X63" s="359" t="s">
        <v>302</v>
      </c>
      <c r="Y63" s="415"/>
      <c r="Z63" s="338"/>
    </row>
    <row r="64" spans="1:26" s="403" customFormat="1" ht="13.5" customHeight="1">
      <c r="A64" s="414" t="s">
        <v>212</v>
      </c>
      <c r="B64" s="364" t="s">
        <v>306</v>
      </c>
      <c r="C64" s="367">
        <v>181231</v>
      </c>
      <c r="D64" s="366">
        <v>9100</v>
      </c>
      <c r="E64" s="366">
        <v>8701</v>
      </c>
      <c r="F64" s="366">
        <v>8576</v>
      </c>
      <c r="G64" s="366">
        <v>9384</v>
      </c>
      <c r="H64" s="366">
        <v>10702</v>
      </c>
      <c r="I64" s="366">
        <v>13901</v>
      </c>
      <c r="J64" s="366">
        <v>14710</v>
      </c>
      <c r="K64" s="366">
        <v>13826</v>
      </c>
      <c r="L64" s="366">
        <v>12570</v>
      </c>
      <c r="M64" s="366">
        <v>11885</v>
      </c>
      <c r="N64" s="366">
        <v>12471</v>
      </c>
      <c r="O64" s="366">
        <v>14435</v>
      </c>
      <c r="P64" s="366">
        <v>13064</v>
      </c>
      <c r="Q64" s="366">
        <v>7739</v>
      </c>
      <c r="R64" s="366">
        <v>8247</v>
      </c>
      <c r="S64" s="366">
        <v>6754</v>
      </c>
      <c r="T64" s="366">
        <v>3610</v>
      </c>
      <c r="U64" s="366">
        <v>1556</v>
      </c>
      <c r="V64" s="366">
        <v>149264</v>
      </c>
      <c r="W64" s="365">
        <v>41.1</v>
      </c>
      <c r="X64" s="364" t="s">
        <v>306</v>
      </c>
      <c r="Y64" s="414" t="s">
        <v>212</v>
      </c>
      <c r="Z64" s="338"/>
    </row>
    <row r="65" spans="1:26" s="403" customFormat="1" ht="13.5" customHeight="1">
      <c r="A65" s="395"/>
      <c r="B65" s="359" t="s">
        <v>304</v>
      </c>
      <c r="C65" s="362">
        <v>85903</v>
      </c>
      <c r="D65" s="361">
        <v>4732</v>
      </c>
      <c r="E65" s="361">
        <v>4461</v>
      </c>
      <c r="F65" s="361">
        <v>4358</v>
      </c>
      <c r="G65" s="361">
        <v>4800</v>
      </c>
      <c r="H65" s="361">
        <v>5418</v>
      </c>
      <c r="I65" s="361">
        <v>6735</v>
      </c>
      <c r="J65" s="361">
        <v>7025</v>
      </c>
      <c r="K65" s="361">
        <v>6713</v>
      </c>
      <c r="L65" s="361">
        <v>6098</v>
      </c>
      <c r="M65" s="361">
        <v>5644</v>
      </c>
      <c r="N65" s="361">
        <v>5655</v>
      </c>
      <c r="O65" s="361">
        <v>6564</v>
      </c>
      <c r="P65" s="361">
        <v>5762</v>
      </c>
      <c r="Q65" s="361">
        <v>3368</v>
      </c>
      <c r="R65" s="361">
        <v>3581</v>
      </c>
      <c r="S65" s="361">
        <v>2907</v>
      </c>
      <c r="T65" s="361">
        <v>1477</v>
      </c>
      <c r="U65" s="361">
        <v>605</v>
      </c>
      <c r="V65" s="361">
        <v>69480</v>
      </c>
      <c r="W65" s="360">
        <v>39.799999999999997</v>
      </c>
      <c r="X65" s="359" t="s">
        <v>304</v>
      </c>
      <c r="Y65" s="395"/>
      <c r="Z65" s="338"/>
    </row>
    <row r="66" spans="1:26" s="403" customFormat="1" ht="13.5" customHeight="1">
      <c r="A66" s="393"/>
      <c r="B66" s="364" t="s">
        <v>302</v>
      </c>
      <c r="C66" s="367">
        <v>95328</v>
      </c>
      <c r="D66" s="366">
        <v>4368</v>
      </c>
      <c r="E66" s="366">
        <v>4240</v>
      </c>
      <c r="F66" s="366">
        <v>4218</v>
      </c>
      <c r="G66" s="366">
        <v>4584</v>
      </c>
      <c r="H66" s="366">
        <v>5284</v>
      </c>
      <c r="I66" s="366">
        <v>7166</v>
      </c>
      <c r="J66" s="366">
        <v>7685</v>
      </c>
      <c r="K66" s="366">
        <v>7113</v>
      </c>
      <c r="L66" s="366">
        <v>6472</v>
      </c>
      <c r="M66" s="366">
        <v>6241</v>
      </c>
      <c r="N66" s="366">
        <v>6816</v>
      </c>
      <c r="O66" s="366">
        <v>7871</v>
      </c>
      <c r="P66" s="366">
        <v>7302</v>
      </c>
      <c r="Q66" s="366">
        <v>4371</v>
      </c>
      <c r="R66" s="366">
        <v>4666</v>
      </c>
      <c r="S66" s="366">
        <v>3847</v>
      </c>
      <c r="T66" s="366">
        <v>2133</v>
      </c>
      <c r="U66" s="366">
        <v>951</v>
      </c>
      <c r="V66" s="366">
        <v>79784</v>
      </c>
      <c r="W66" s="365">
        <v>42.4</v>
      </c>
      <c r="X66" s="364" t="s">
        <v>302</v>
      </c>
      <c r="Y66" s="393"/>
      <c r="Z66" s="338"/>
    </row>
    <row r="67" spans="1:26" s="405" customFormat="1" ht="13.5" customHeight="1">
      <c r="A67" s="339" t="s">
        <v>126</v>
      </c>
      <c r="B67" s="355" t="s">
        <v>306</v>
      </c>
      <c r="C67" s="384">
        <v>1931809</v>
      </c>
      <c r="D67" s="383">
        <v>88727</v>
      </c>
      <c r="E67" s="383">
        <v>94809</v>
      </c>
      <c r="F67" s="383">
        <v>93934</v>
      </c>
      <c r="G67" s="383">
        <v>109832</v>
      </c>
      <c r="H67" s="383">
        <v>121166</v>
      </c>
      <c r="I67" s="383">
        <v>132324</v>
      </c>
      <c r="J67" s="383">
        <v>135769</v>
      </c>
      <c r="K67" s="383">
        <v>132016</v>
      </c>
      <c r="L67" s="383">
        <v>127444</v>
      </c>
      <c r="M67" s="383">
        <v>136037</v>
      </c>
      <c r="N67" s="383">
        <v>144716</v>
      </c>
      <c r="O67" s="383">
        <v>158309</v>
      </c>
      <c r="P67" s="383">
        <v>140188</v>
      </c>
      <c r="Q67" s="383">
        <v>89878</v>
      </c>
      <c r="R67" s="383">
        <v>92183</v>
      </c>
      <c r="S67" s="383">
        <v>73131</v>
      </c>
      <c r="T67" s="383">
        <v>41894</v>
      </c>
      <c r="U67" s="383">
        <v>19452</v>
      </c>
      <c r="V67" s="383">
        <v>1589361</v>
      </c>
      <c r="W67" s="382">
        <v>41.8</v>
      </c>
      <c r="X67" s="355" t="s">
        <v>306</v>
      </c>
      <c r="Y67" s="339" t="s">
        <v>126</v>
      </c>
      <c r="Z67" s="350"/>
    </row>
    <row r="68" spans="1:26" s="405" customFormat="1" ht="13.5" customHeight="1">
      <c r="A68" s="408"/>
      <c r="B68" s="352" t="s">
        <v>304</v>
      </c>
      <c r="C68" s="388">
        <v>939617</v>
      </c>
      <c r="D68" s="387">
        <v>45694</v>
      </c>
      <c r="E68" s="387">
        <v>48425</v>
      </c>
      <c r="F68" s="387">
        <v>48398</v>
      </c>
      <c r="G68" s="387">
        <v>56491</v>
      </c>
      <c r="H68" s="387">
        <v>62297</v>
      </c>
      <c r="I68" s="387">
        <v>68075</v>
      </c>
      <c r="J68" s="387">
        <v>70212</v>
      </c>
      <c r="K68" s="387">
        <v>67287</v>
      </c>
      <c r="L68" s="387">
        <v>64085</v>
      </c>
      <c r="M68" s="387">
        <v>67417</v>
      </c>
      <c r="N68" s="387">
        <v>71238</v>
      </c>
      <c r="O68" s="387">
        <v>77227</v>
      </c>
      <c r="P68" s="387">
        <v>65941</v>
      </c>
      <c r="Q68" s="387">
        <v>39806</v>
      </c>
      <c r="R68" s="387">
        <v>38367</v>
      </c>
      <c r="S68" s="387">
        <v>28269</v>
      </c>
      <c r="T68" s="387">
        <v>14771</v>
      </c>
      <c r="U68" s="387">
        <v>5617</v>
      </c>
      <c r="V68" s="387">
        <v>763607</v>
      </c>
      <c r="W68" s="386">
        <v>40.200000000000003</v>
      </c>
      <c r="X68" s="352" t="s">
        <v>304</v>
      </c>
      <c r="Y68" s="408"/>
      <c r="Z68" s="350"/>
    </row>
    <row r="69" spans="1:26" s="405" customFormat="1" ht="13.5" customHeight="1">
      <c r="A69" s="416"/>
      <c r="B69" s="355" t="s">
        <v>302</v>
      </c>
      <c r="C69" s="384">
        <v>992192</v>
      </c>
      <c r="D69" s="383">
        <v>43033</v>
      </c>
      <c r="E69" s="383">
        <v>46384</v>
      </c>
      <c r="F69" s="383">
        <v>45536</v>
      </c>
      <c r="G69" s="383">
        <v>53341</v>
      </c>
      <c r="H69" s="383">
        <v>58869</v>
      </c>
      <c r="I69" s="383">
        <v>64249</v>
      </c>
      <c r="J69" s="383">
        <v>65557</v>
      </c>
      <c r="K69" s="383">
        <v>64729</v>
      </c>
      <c r="L69" s="383">
        <v>63359</v>
      </c>
      <c r="M69" s="383">
        <v>68620</v>
      </c>
      <c r="N69" s="383">
        <v>73478</v>
      </c>
      <c r="O69" s="383">
        <v>81082</v>
      </c>
      <c r="P69" s="383">
        <v>74247</v>
      </c>
      <c r="Q69" s="383">
        <v>50072</v>
      </c>
      <c r="R69" s="383">
        <v>53816</v>
      </c>
      <c r="S69" s="383">
        <v>44862</v>
      </c>
      <c r="T69" s="383">
        <v>27123</v>
      </c>
      <c r="U69" s="383">
        <v>13835</v>
      </c>
      <c r="V69" s="383">
        <v>825754</v>
      </c>
      <c r="W69" s="382">
        <v>43.3</v>
      </c>
      <c r="X69" s="355" t="s">
        <v>302</v>
      </c>
      <c r="Y69" s="416"/>
      <c r="Z69" s="350"/>
    </row>
    <row r="70" spans="1:26" s="405" customFormat="1" ht="13.5" customHeight="1">
      <c r="A70" s="400" t="s">
        <v>127</v>
      </c>
      <c r="B70" s="352" t="s">
        <v>306</v>
      </c>
      <c r="C70" s="388">
        <v>188087</v>
      </c>
      <c r="D70" s="387">
        <v>7506</v>
      </c>
      <c r="E70" s="387">
        <v>8556</v>
      </c>
      <c r="F70" s="387">
        <v>8820</v>
      </c>
      <c r="G70" s="387">
        <v>10362</v>
      </c>
      <c r="H70" s="387">
        <v>11509</v>
      </c>
      <c r="I70" s="387">
        <v>11669</v>
      </c>
      <c r="J70" s="387">
        <v>12067</v>
      </c>
      <c r="K70" s="387">
        <v>12156</v>
      </c>
      <c r="L70" s="387">
        <v>12417</v>
      </c>
      <c r="M70" s="387">
        <v>13628</v>
      </c>
      <c r="N70" s="387">
        <v>14251</v>
      </c>
      <c r="O70" s="387">
        <v>15602</v>
      </c>
      <c r="P70" s="387">
        <v>15074</v>
      </c>
      <c r="Q70" s="387">
        <v>9331</v>
      </c>
      <c r="R70" s="387">
        <v>10204</v>
      </c>
      <c r="S70" s="387">
        <v>8047</v>
      </c>
      <c r="T70" s="387">
        <v>4708</v>
      </c>
      <c r="U70" s="387">
        <v>2180</v>
      </c>
      <c r="V70" s="387">
        <v>157066</v>
      </c>
      <c r="W70" s="386">
        <v>43.3</v>
      </c>
      <c r="X70" s="352" t="s">
        <v>306</v>
      </c>
      <c r="Y70" s="400" t="s">
        <v>127</v>
      </c>
      <c r="Z70" s="350"/>
    </row>
    <row r="71" spans="1:26" s="405" customFormat="1" ht="13.5" customHeight="1">
      <c r="A71" s="389"/>
      <c r="B71" s="355" t="s">
        <v>304</v>
      </c>
      <c r="C71" s="384">
        <v>91753</v>
      </c>
      <c r="D71" s="383">
        <v>3877</v>
      </c>
      <c r="E71" s="383">
        <v>4388</v>
      </c>
      <c r="F71" s="383">
        <v>4606</v>
      </c>
      <c r="G71" s="383">
        <v>5295</v>
      </c>
      <c r="H71" s="383">
        <v>5956</v>
      </c>
      <c r="I71" s="383">
        <v>6259</v>
      </c>
      <c r="J71" s="383">
        <v>6358</v>
      </c>
      <c r="K71" s="383">
        <v>6260</v>
      </c>
      <c r="L71" s="383">
        <v>6223</v>
      </c>
      <c r="M71" s="383">
        <v>6806</v>
      </c>
      <c r="N71" s="383">
        <v>7083</v>
      </c>
      <c r="O71" s="383">
        <v>7749</v>
      </c>
      <c r="P71" s="383">
        <v>7204</v>
      </c>
      <c r="Q71" s="383">
        <v>4215</v>
      </c>
      <c r="R71" s="383">
        <v>4136</v>
      </c>
      <c r="S71" s="383">
        <v>3159</v>
      </c>
      <c r="T71" s="383">
        <v>1618</v>
      </c>
      <c r="U71" s="383">
        <v>561</v>
      </c>
      <c r="V71" s="383">
        <v>75718</v>
      </c>
      <c r="W71" s="382">
        <v>41.5</v>
      </c>
      <c r="X71" s="355" t="s">
        <v>304</v>
      </c>
      <c r="Y71" s="389"/>
      <c r="Z71" s="350"/>
    </row>
    <row r="72" spans="1:26" s="405" customFormat="1" ht="13.5" customHeight="1">
      <c r="A72" s="400"/>
      <c r="B72" s="352" t="s">
        <v>302</v>
      </c>
      <c r="C72" s="388">
        <v>96334</v>
      </c>
      <c r="D72" s="387">
        <v>3629</v>
      </c>
      <c r="E72" s="387">
        <v>4168</v>
      </c>
      <c r="F72" s="387">
        <v>4214</v>
      </c>
      <c r="G72" s="387">
        <v>5067</v>
      </c>
      <c r="H72" s="387">
        <v>5553</v>
      </c>
      <c r="I72" s="387">
        <v>5410</v>
      </c>
      <c r="J72" s="387">
        <v>5709</v>
      </c>
      <c r="K72" s="387">
        <v>5896</v>
      </c>
      <c r="L72" s="387">
        <v>6194</v>
      </c>
      <c r="M72" s="387">
        <v>6822</v>
      </c>
      <c r="N72" s="387">
        <v>7168</v>
      </c>
      <c r="O72" s="387">
        <v>7853</v>
      </c>
      <c r="P72" s="387">
        <v>7870</v>
      </c>
      <c r="Q72" s="387">
        <v>5116</v>
      </c>
      <c r="R72" s="387">
        <v>6068</v>
      </c>
      <c r="S72" s="387">
        <v>4888</v>
      </c>
      <c r="T72" s="387">
        <v>3090</v>
      </c>
      <c r="U72" s="387">
        <v>1619</v>
      </c>
      <c r="V72" s="387">
        <v>81348</v>
      </c>
      <c r="W72" s="386">
        <v>45</v>
      </c>
      <c r="X72" s="352" t="s">
        <v>302</v>
      </c>
      <c r="Y72" s="400"/>
      <c r="Z72" s="350"/>
    </row>
    <row r="73" spans="1:26" s="406" customFormat="1" ht="13.5" customHeight="1">
      <c r="A73" s="404" t="s">
        <v>213</v>
      </c>
      <c r="B73" s="376" t="s">
        <v>306</v>
      </c>
      <c r="C73" s="379">
        <v>85903</v>
      </c>
      <c r="D73" s="378">
        <v>3379</v>
      </c>
      <c r="E73" s="378">
        <v>3822</v>
      </c>
      <c r="F73" s="378">
        <v>3922</v>
      </c>
      <c r="G73" s="378">
        <v>4677</v>
      </c>
      <c r="H73" s="378">
        <v>5112</v>
      </c>
      <c r="I73" s="378">
        <v>5207</v>
      </c>
      <c r="J73" s="378">
        <v>5608</v>
      </c>
      <c r="K73" s="378">
        <v>5640</v>
      </c>
      <c r="L73" s="378">
        <v>5832</v>
      </c>
      <c r="M73" s="378">
        <v>6257</v>
      </c>
      <c r="N73" s="378">
        <v>6415</v>
      </c>
      <c r="O73" s="378">
        <v>7055</v>
      </c>
      <c r="P73" s="378">
        <v>6982</v>
      </c>
      <c r="Q73" s="378">
        <v>4461</v>
      </c>
      <c r="R73" s="378">
        <v>4653</v>
      </c>
      <c r="S73" s="378">
        <v>3698</v>
      </c>
      <c r="T73" s="378">
        <v>2145</v>
      </c>
      <c r="U73" s="378">
        <v>1038</v>
      </c>
      <c r="V73" s="378">
        <v>71999</v>
      </c>
      <c r="W73" s="377">
        <v>43.5</v>
      </c>
      <c r="X73" s="376" t="s">
        <v>306</v>
      </c>
      <c r="Y73" s="404" t="s">
        <v>213</v>
      </c>
      <c r="Z73" s="369"/>
    </row>
    <row r="74" spans="1:26" s="406" customFormat="1" ht="13.5" customHeight="1">
      <c r="A74" s="396"/>
      <c r="B74" s="371" t="s">
        <v>304</v>
      </c>
      <c r="C74" s="374">
        <v>41628</v>
      </c>
      <c r="D74" s="373">
        <v>1756</v>
      </c>
      <c r="E74" s="373">
        <v>1949</v>
      </c>
      <c r="F74" s="373">
        <v>2071</v>
      </c>
      <c r="G74" s="373">
        <v>2362</v>
      </c>
      <c r="H74" s="373">
        <v>2669</v>
      </c>
      <c r="I74" s="373">
        <v>2728</v>
      </c>
      <c r="J74" s="373">
        <v>2962</v>
      </c>
      <c r="K74" s="373">
        <v>2852</v>
      </c>
      <c r="L74" s="373">
        <v>2887</v>
      </c>
      <c r="M74" s="373">
        <v>3145</v>
      </c>
      <c r="N74" s="373">
        <v>3194</v>
      </c>
      <c r="O74" s="373">
        <v>3482</v>
      </c>
      <c r="P74" s="373">
        <v>3288</v>
      </c>
      <c r="Q74" s="373">
        <v>1980</v>
      </c>
      <c r="R74" s="373">
        <v>1861</v>
      </c>
      <c r="S74" s="373">
        <v>1427</v>
      </c>
      <c r="T74" s="373">
        <v>765</v>
      </c>
      <c r="U74" s="373">
        <v>250</v>
      </c>
      <c r="V74" s="373">
        <v>34422</v>
      </c>
      <c r="W74" s="372">
        <v>41.7</v>
      </c>
      <c r="X74" s="371" t="s">
        <v>304</v>
      </c>
      <c r="Y74" s="396"/>
      <c r="Z74" s="369"/>
    </row>
    <row r="75" spans="1:26" s="406" customFormat="1" ht="13.5" customHeight="1">
      <c r="A75" s="404"/>
      <c r="B75" s="376" t="s">
        <v>302</v>
      </c>
      <c r="C75" s="379">
        <v>44275</v>
      </c>
      <c r="D75" s="378">
        <v>1623</v>
      </c>
      <c r="E75" s="378">
        <v>1873</v>
      </c>
      <c r="F75" s="378">
        <v>1851</v>
      </c>
      <c r="G75" s="378">
        <v>2315</v>
      </c>
      <c r="H75" s="378">
        <v>2443</v>
      </c>
      <c r="I75" s="378">
        <v>2479</v>
      </c>
      <c r="J75" s="378">
        <v>2646</v>
      </c>
      <c r="K75" s="378">
        <v>2788</v>
      </c>
      <c r="L75" s="378">
        <v>2945</v>
      </c>
      <c r="M75" s="378">
        <v>3112</v>
      </c>
      <c r="N75" s="378">
        <v>3221</v>
      </c>
      <c r="O75" s="378">
        <v>3573</v>
      </c>
      <c r="P75" s="378">
        <v>3694</v>
      </c>
      <c r="Q75" s="378">
        <v>2481</v>
      </c>
      <c r="R75" s="378">
        <v>2792</v>
      </c>
      <c r="S75" s="378">
        <v>2271</v>
      </c>
      <c r="T75" s="378">
        <v>1380</v>
      </c>
      <c r="U75" s="378">
        <v>788</v>
      </c>
      <c r="V75" s="378">
        <v>37577</v>
      </c>
      <c r="W75" s="377">
        <v>45.2</v>
      </c>
      <c r="X75" s="376" t="s">
        <v>302</v>
      </c>
      <c r="Y75" s="404"/>
      <c r="Z75" s="369"/>
    </row>
    <row r="76" spans="1:26" s="403" customFormat="1" ht="13.5" customHeight="1">
      <c r="A76" s="414" t="s">
        <v>20</v>
      </c>
      <c r="B76" s="364" t="s">
        <v>306</v>
      </c>
      <c r="C76" s="367">
        <v>28929</v>
      </c>
      <c r="D76" s="366">
        <v>1180</v>
      </c>
      <c r="E76" s="366">
        <v>1329</v>
      </c>
      <c r="F76" s="366">
        <v>1334</v>
      </c>
      <c r="G76" s="366">
        <v>1574</v>
      </c>
      <c r="H76" s="366">
        <v>1685</v>
      </c>
      <c r="I76" s="366">
        <v>1803</v>
      </c>
      <c r="J76" s="366">
        <v>1907</v>
      </c>
      <c r="K76" s="366">
        <v>1902</v>
      </c>
      <c r="L76" s="366">
        <v>1873</v>
      </c>
      <c r="M76" s="366">
        <v>1992</v>
      </c>
      <c r="N76" s="366">
        <v>2276</v>
      </c>
      <c r="O76" s="366">
        <v>2437</v>
      </c>
      <c r="P76" s="366">
        <v>2439</v>
      </c>
      <c r="Q76" s="366">
        <v>1305</v>
      </c>
      <c r="R76" s="366">
        <v>1549</v>
      </c>
      <c r="S76" s="366">
        <v>1270</v>
      </c>
      <c r="T76" s="366">
        <v>725</v>
      </c>
      <c r="U76" s="366">
        <v>349</v>
      </c>
      <c r="V76" s="366">
        <v>24149</v>
      </c>
      <c r="W76" s="365">
        <v>43.3</v>
      </c>
      <c r="X76" s="364" t="s">
        <v>306</v>
      </c>
      <c r="Y76" s="414" t="s">
        <v>20</v>
      </c>
      <c r="Z76" s="338"/>
    </row>
    <row r="77" spans="1:26" s="403" customFormat="1" ht="13.5" customHeight="1">
      <c r="A77" s="415"/>
      <c r="B77" s="359" t="s">
        <v>304</v>
      </c>
      <c r="C77" s="362">
        <v>14133</v>
      </c>
      <c r="D77" s="361">
        <v>604</v>
      </c>
      <c r="E77" s="361">
        <v>660</v>
      </c>
      <c r="F77" s="361">
        <v>694</v>
      </c>
      <c r="G77" s="361">
        <v>805</v>
      </c>
      <c r="H77" s="361">
        <v>870</v>
      </c>
      <c r="I77" s="361">
        <v>958</v>
      </c>
      <c r="J77" s="361">
        <v>1021</v>
      </c>
      <c r="K77" s="361">
        <v>992</v>
      </c>
      <c r="L77" s="361">
        <v>958</v>
      </c>
      <c r="M77" s="361">
        <v>981</v>
      </c>
      <c r="N77" s="361">
        <v>1126</v>
      </c>
      <c r="O77" s="361">
        <v>1208</v>
      </c>
      <c r="P77" s="361">
        <v>1174</v>
      </c>
      <c r="Q77" s="361">
        <v>630</v>
      </c>
      <c r="R77" s="361">
        <v>611</v>
      </c>
      <c r="S77" s="361">
        <v>513</v>
      </c>
      <c r="T77" s="361">
        <v>242</v>
      </c>
      <c r="U77" s="361">
        <v>86</v>
      </c>
      <c r="V77" s="361">
        <v>11691</v>
      </c>
      <c r="W77" s="360">
        <v>41.7</v>
      </c>
      <c r="X77" s="359" t="s">
        <v>304</v>
      </c>
      <c r="Y77" s="415"/>
      <c r="Z77" s="338"/>
    </row>
    <row r="78" spans="1:26" s="403" customFormat="1" ht="13.5" customHeight="1">
      <c r="A78" s="414"/>
      <c r="B78" s="364" t="s">
        <v>302</v>
      </c>
      <c r="C78" s="367">
        <v>14796</v>
      </c>
      <c r="D78" s="366">
        <v>576</v>
      </c>
      <c r="E78" s="366">
        <v>669</v>
      </c>
      <c r="F78" s="366">
        <v>640</v>
      </c>
      <c r="G78" s="366">
        <v>769</v>
      </c>
      <c r="H78" s="366">
        <v>815</v>
      </c>
      <c r="I78" s="366">
        <v>845</v>
      </c>
      <c r="J78" s="366">
        <v>886</v>
      </c>
      <c r="K78" s="366">
        <v>910</v>
      </c>
      <c r="L78" s="366">
        <v>915</v>
      </c>
      <c r="M78" s="366">
        <v>1011</v>
      </c>
      <c r="N78" s="366">
        <v>1150</v>
      </c>
      <c r="O78" s="366">
        <v>1229</v>
      </c>
      <c r="P78" s="366">
        <v>1265</v>
      </c>
      <c r="Q78" s="366">
        <v>675</v>
      </c>
      <c r="R78" s="366">
        <v>938</v>
      </c>
      <c r="S78" s="366">
        <v>757</v>
      </c>
      <c r="T78" s="366">
        <v>483</v>
      </c>
      <c r="U78" s="366">
        <v>263</v>
      </c>
      <c r="V78" s="366">
        <v>12458</v>
      </c>
      <c r="W78" s="365">
        <v>44.9</v>
      </c>
      <c r="X78" s="364" t="s">
        <v>302</v>
      </c>
      <c r="Y78" s="414"/>
      <c r="Z78" s="338"/>
    </row>
    <row r="79" spans="1:26" s="403" customFormat="1" ht="13.5" customHeight="1">
      <c r="A79" s="415" t="s">
        <v>21</v>
      </c>
      <c r="B79" s="359" t="s">
        <v>306</v>
      </c>
      <c r="C79" s="362">
        <v>43101</v>
      </c>
      <c r="D79" s="361">
        <v>1779</v>
      </c>
      <c r="E79" s="361">
        <v>2131</v>
      </c>
      <c r="F79" s="361">
        <v>2234</v>
      </c>
      <c r="G79" s="361">
        <v>2419</v>
      </c>
      <c r="H79" s="361">
        <v>2862</v>
      </c>
      <c r="I79" s="361">
        <v>2747</v>
      </c>
      <c r="J79" s="361">
        <v>2730</v>
      </c>
      <c r="K79" s="361">
        <v>2748</v>
      </c>
      <c r="L79" s="361">
        <v>2833</v>
      </c>
      <c r="M79" s="361">
        <v>3117</v>
      </c>
      <c r="N79" s="361">
        <v>3243</v>
      </c>
      <c r="O79" s="361">
        <v>3394</v>
      </c>
      <c r="P79" s="361">
        <v>3095</v>
      </c>
      <c r="Q79" s="361">
        <v>2139</v>
      </c>
      <c r="R79" s="361">
        <v>2362</v>
      </c>
      <c r="S79" s="361">
        <v>1739</v>
      </c>
      <c r="T79" s="361">
        <v>1066</v>
      </c>
      <c r="U79" s="361">
        <v>463</v>
      </c>
      <c r="V79" s="361">
        <v>35532</v>
      </c>
      <c r="W79" s="360">
        <v>42.4</v>
      </c>
      <c r="X79" s="359" t="s">
        <v>306</v>
      </c>
      <c r="Y79" s="415" t="s">
        <v>21</v>
      </c>
      <c r="Z79" s="338"/>
    </row>
    <row r="80" spans="1:26" s="403" customFormat="1" ht="13.5" customHeight="1">
      <c r="A80" s="414"/>
      <c r="B80" s="364" t="s">
        <v>304</v>
      </c>
      <c r="C80" s="367">
        <v>21086</v>
      </c>
      <c r="D80" s="366">
        <v>909</v>
      </c>
      <c r="E80" s="366">
        <v>1105</v>
      </c>
      <c r="F80" s="366">
        <v>1149</v>
      </c>
      <c r="G80" s="366">
        <v>1277</v>
      </c>
      <c r="H80" s="366">
        <v>1430</v>
      </c>
      <c r="I80" s="366">
        <v>1524</v>
      </c>
      <c r="J80" s="366">
        <v>1410</v>
      </c>
      <c r="K80" s="366">
        <v>1434</v>
      </c>
      <c r="L80" s="366">
        <v>1422</v>
      </c>
      <c r="M80" s="366">
        <v>1568</v>
      </c>
      <c r="N80" s="366">
        <v>1626</v>
      </c>
      <c r="O80" s="366">
        <v>1668</v>
      </c>
      <c r="P80" s="366">
        <v>1456</v>
      </c>
      <c r="Q80" s="366">
        <v>938</v>
      </c>
      <c r="R80" s="366">
        <v>1014</v>
      </c>
      <c r="S80" s="366">
        <v>676</v>
      </c>
      <c r="T80" s="366">
        <v>350</v>
      </c>
      <c r="U80" s="366">
        <v>130</v>
      </c>
      <c r="V80" s="366">
        <v>17189</v>
      </c>
      <c r="W80" s="365">
        <v>40.700000000000003</v>
      </c>
      <c r="X80" s="364" t="s">
        <v>304</v>
      </c>
      <c r="Y80" s="414"/>
      <c r="Z80" s="338"/>
    </row>
    <row r="81" spans="1:26" s="403" customFormat="1" ht="13.5" customHeight="1">
      <c r="A81" s="415"/>
      <c r="B81" s="359" t="s">
        <v>302</v>
      </c>
      <c r="C81" s="362">
        <v>22015</v>
      </c>
      <c r="D81" s="361">
        <v>870</v>
      </c>
      <c r="E81" s="361">
        <v>1026</v>
      </c>
      <c r="F81" s="361">
        <v>1085</v>
      </c>
      <c r="G81" s="361">
        <v>1142</v>
      </c>
      <c r="H81" s="361">
        <v>1432</v>
      </c>
      <c r="I81" s="361">
        <v>1223</v>
      </c>
      <c r="J81" s="361">
        <v>1320</v>
      </c>
      <c r="K81" s="361">
        <v>1314</v>
      </c>
      <c r="L81" s="361">
        <v>1411</v>
      </c>
      <c r="M81" s="361">
        <v>1549</v>
      </c>
      <c r="N81" s="361">
        <v>1617</v>
      </c>
      <c r="O81" s="361">
        <v>1726</v>
      </c>
      <c r="P81" s="361">
        <v>1639</v>
      </c>
      <c r="Q81" s="361">
        <v>1201</v>
      </c>
      <c r="R81" s="361">
        <v>1348</v>
      </c>
      <c r="S81" s="361">
        <v>1063</v>
      </c>
      <c r="T81" s="361">
        <v>716</v>
      </c>
      <c r="U81" s="361">
        <v>333</v>
      </c>
      <c r="V81" s="361">
        <v>18343</v>
      </c>
      <c r="W81" s="360">
        <v>44.1</v>
      </c>
      <c r="X81" s="359" t="s">
        <v>302</v>
      </c>
      <c r="Y81" s="415"/>
      <c r="Z81" s="338"/>
    </row>
    <row r="82" spans="1:26" s="403" customFormat="1" ht="13.5" customHeight="1">
      <c r="A82" s="414" t="s">
        <v>22</v>
      </c>
      <c r="B82" s="364" t="s">
        <v>306</v>
      </c>
      <c r="C82" s="367">
        <v>30154</v>
      </c>
      <c r="D82" s="366">
        <v>1168</v>
      </c>
      <c r="E82" s="366">
        <v>1274</v>
      </c>
      <c r="F82" s="366">
        <v>1330</v>
      </c>
      <c r="G82" s="366">
        <v>1692</v>
      </c>
      <c r="H82" s="366">
        <v>1850</v>
      </c>
      <c r="I82" s="366">
        <v>1912</v>
      </c>
      <c r="J82" s="366">
        <v>1822</v>
      </c>
      <c r="K82" s="366">
        <v>1866</v>
      </c>
      <c r="L82" s="366">
        <v>1879</v>
      </c>
      <c r="M82" s="366">
        <v>2262</v>
      </c>
      <c r="N82" s="366">
        <v>2317</v>
      </c>
      <c r="O82" s="366">
        <v>2716</v>
      </c>
      <c r="P82" s="366">
        <v>2558</v>
      </c>
      <c r="Q82" s="366">
        <v>1426</v>
      </c>
      <c r="R82" s="366">
        <v>1640</v>
      </c>
      <c r="S82" s="366">
        <v>1340</v>
      </c>
      <c r="T82" s="366">
        <v>772</v>
      </c>
      <c r="U82" s="366">
        <v>330</v>
      </c>
      <c r="V82" s="366">
        <v>25386</v>
      </c>
      <c r="W82" s="365">
        <v>43.7</v>
      </c>
      <c r="X82" s="364" t="s">
        <v>306</v>
      </c>
      <c r="Y82" s="414" t="s">
        <v>22</v>
      </c>
      <c r="Z82" s="338"/>
    </row>
    <row r="83" spans="1:26" s="403" customFormat="1" ht="13.5" customHeight="1">
      <c r="A83" s="415"/>
      <c r="B83" s="359" t="s">
        <v>304</v>
      </c>
      <c r="C83" s="362">
        <v>14906</v>
      </c>
      <c r="D83" s="361">
        <v>608</v>
      </c>
      <c r="E83" s="361">
        <v>674</v>
      </c>
      <c r="F83" s="361">
        <v>692</v>
      </c>
      <c r="G83" s="361">
        <v>851</v>
      </c>
      <c r="H83" s="361">
        <v>987</v>
      </c>
      <c r="I83" s="361">
        <v>1049</v>
      </c>
      <c r="J83" s="361">
        <v>965</v>
      </c>
      <c r="K83" s="361">
        <v>982</v>
      </c>
      <c r="L83" s="361">
        <v>956</v>
      </c>
      <c r="M83" s="361">
        <v>1112</v>
      </c>
      <c r="N83" s="361">
        <v>1137</v>
      </c>
      <c r="O83" s="361">
        <v>1391</v>
      </c>
      <c r="P83" s="361">
        <v>1286</v>
      </c>
      <c r="Q83" s="361">
        <v>667</v>
      </c>
      <c r="R83" s="361">
        <v>650</v>
      </c>
      <c r="S83" s="361">
        <v>543</v>
      </c>
      <c r="T83" s="361">
        <v>261</v>
      </c>
      <c r="U83" s="361">
        <v>95</v>
      </c>
      <c r="V83" s="361">
        <v>12416</v>
      </c>
      <c r="W83" s="360">
        <v>42.1</v>
      </c>
      <c r="X83" s="359" t="s">
        <v>304</v>
      </c>
      <c r="Y83" s="415"/>
      <c r="Z83" s="338"/>
    </row>
    <row r="84" spans="1:26" s="403" customFormat="1" ht="13.5" customHeight="1">
      <c r="A84" s="414"/>
      <c r="B84" s="364" t="s">
        <v>302</v>
      </c>
      <c r="C84" s="367">
        <v>15248</v>
      </c>
      <c r="D84" s="366">
        <v>560</v>
      </c>
      <c r="E84" s="366">
        <v>600</v>
      </c>
      <c r="F84" s="366">
        <v>638</v>
      </c>
      <c r="G84" s="366">
        <v>841</v>
      </c>
      <c r="H84" s="366">
        <v>863</v>
      </c>
      <c r="I84" s="366">
        <v>863</v>
      </c>
      <c r="J84" s="366">
        <v>857</v>
      </c>
      <c r="K84" s="366">
        <v>884</v>
      </c>
      <c r="L84" s="366">
        <v>923</v>
      </c>
      <c r="M84" s="366">
        <v>1150</v>
      </c>
      <c r="N84" s="366">
        <v>1180</v>
      </c>
      <c r="O84" s="366">
        <v>1325</v>
      </c>
      <c r="P84" s="366">
        <v>1272</v>
      </c>
      <c r="Q84" s="366">
        <v>759</v>
      </c>
      <c r="R84" s="366">
        <v>990</v>
      </c>
      <c r="S84" s="366">
        <v>797</v>
      </c>
      <c r="T84" s="366">
        <v>511</v>
      </c>
      <c r="U84" s="366">
        <v>235</v>
      </c>
      <c r="V84" s="366">
        <v>12970</v>
      </c>
      <c r="W84" s="365">
        <v>45.4</v>
      </c>
      <c r="X84" s="364" t="s">
        <v>302</v>
      </c>
      <c r="Y84" s="414"/>
      <c r="Z84" s="338"/>
    </row>
    <row r="85" spans="1:26" s="405" customFormat="1" ht="14.1" customHeight="1">
      <c r="A85" s="389" t="s">
        <v>128</v>
      </c>
      <c r="B85" s="355" t="s">
        <v>306</v>
      </c>
      <c r="C85" s="384">
        <v>293730</v>
      </c>
      <c r="D85" s="383">
        <v>13349</v>
      </c>
      <c r="E85" s="383">
        <v>14706</v>
      </c>
      <c r="F85" s="383">
        <v>14473</v>
      </c>
      <c r="G85" s="383">
        <v>16709</v>
      </c>
      <c r="H85" s="383">
        <v>17930</v>
      </c>
      <c r="I85" s="383">
        <v>19414</v>
      </c>
      <c r="J85" s="383">
        <v>20195</v>
      </c>
      <c r="K85" s="383">
        <v>19954</v>
      </c>
      <c r="L85" s="383">
        <v>19121</v>
      </c>
      <c r="M85" s="383">
        <v>20004</v>
      </c>
      <c r="N85" s="383">
        <v>22243</v>
      </c>
      <c r="O85" s="383">
        <v>25234</v>
      </c>
      <c r="P85" s="383">
        <v>21954</v>
      </c>
      <c r="Q85" s="383">
        <v>13899</v>
      </c>
      <c r="R85" s="383">
        <v>13797</v>
      </c>
      <c r="S85" s="383">
        <v>11250</v>
      </c>
      <c r="T85" s="383">
        <v>6545</v>
      </c>
      <c r="U85" s="383">
        <v>2953</v>
      </c>
      <c r="V85" s="383">
        <v>241351</v>
      </c>
      <c r="W85" s="382">
        <v>41.9</v>
      </c>
      <c r="X85" s="355" t="s">
        <v>306</v>
      </c>
      <c r="Y85" s="389" t="s">
        <v>128</v>
      </c>
      <c r="Z85" s="350"/>
    </row>
    <row r="86" spans="1:26" s="405" customFormat="1" ht="13.5" customHeight="1">
      <c r="A86" s="399"/>
      <c r="B86" s="352" t="s">
        <v>304</v>
      </c>
      <c r="C86" s="388">
        <v>143951</v>
      </c>
      <c r="D86" s="387">
        <v>6826</v>
      </c>
      <c r="E86" s="387">
        <v>7511</v>
      </c>
      <c r="F86" s="387">
        <v>7442</v>
      </c>
      <c r="G86" s="387">
        <v>8668</v>
      </c>
      <c r="H86" s="387">
        <v>9290</v>
      </c>
      <c r="I86" s="387">
        <v>10020</v>
      </c>
      <c r="J86" s="387">
        <v>10502</v>
      </c>
      <c r="K86" s="387">
        <v>10176</v>
      </c>
      <c r="L86" s="387">
        <v>9774</v>
      </c>
      <c r="M86" s="387">
        <v>10018</v>
      </c>
      <c r="N86" s="387">
        <v>11136</v>
      </c>
      <c r="O86" s="387">
        <v>12488</v>
      </c>
      <c r="P86" s="387">
        <v>10413</v>
      </c>
      <c r="Q86" s="387">
        <v>6258</v>
      </c>
      <c r="R86" s="387">
        <v>5792</v>
      </c>
      <c r="S86" s="387">
        <v>4311</v>
      </c>
      <c r="T86" s="387">
        <v>2404</v>
      </c>
      <c r="U86" s="387">
        <v>922</v>
      </c>
      <c r="V86" s="387">
        <v>117052</v>
      </c>
      <c r="W86" s="386">
        <v>40.5</v>
      </c>
      <c r="X86" s="352" t="s">
        <v>304</v>
      </c>
      <c r="Y86" s="399"/>
      <c r="Z86" s="350"/>
    </row>
    <row r="87" spans="1:26" s="405" customFormat="1" ht="13.5" customHeight="1">
      <c r="A87" s="381"/>
      <c r="B87" s="355" t="s">
        <v>302</v>
      </c>
      <c r="C87" s="384">
        <v>149779</v>
      </c>
      <c r="D87" s="383">
        <v>6523</v>
      </c>
      <c r="E87" s="383">
        <v>7195</v>
      </c>
      <c r="F87" s="383">
        <v>7031</v>
      </c>
      <c r="G87" s="383">
        <v>8041</v>
      </c>
      <c r="H87" s="383">
        <v>8640</v>
      </c>
      <c r="I87" s="383">
        <v>9394</v>
      </c>
      <c r="J87" s="383">
        <v>9693</v>
      </c>
      <c r="K87" s="383">
        <v>9778</v>
      </c>
      <c r="L87" s="383">
        <v>9347</v>
      </c>
      <c r="M87" s="383">
        <v>9986</v>
      </c>
      <c r="N87" s="383">
        <v>11107</v>
      </c>
      <c r="O87" s="383">
        <v>12746</v>
      </c>
      <c r="P87" s="383">
        <v>11541</v>
      </c>
      <c r="Q87" s="383">
        <v>7641</v>
      </c>
      <c r="R87" s="383">
        <v>8005</v>
      </c>
      <c r="S87" s="383">
        <v>6939</v>
      </c>
      <c r="T87" s="383">
        <v>4141</v>
      </c>
      <c r="U87" s="383">
        <v>2031</v>
      </c>
      <c r="V87" s="383">
        <v>124299</v>
      </c>
      <c r="W87" s="382">
        <v>43.4</v>
      </c>
      <c r="X87" s="355" t="s">
        <v>302</v>
      </c>
      <c r="Y87" s="381"/>
      <c r="Z87" s="350"/>
    </row>
    <row r="88" spans="1:26" s="406" customFormat="1" ht="13.5" customHeight="1">
      <c r="A88" s="380" t="s">
        <v>214</v>
      </c>
      <c r="B88" s="371" t="s">
        <v>306</v>
      </c>
      <c r="C88" s="374">
        <v>123414</v>
      </c>
      <c r="D88" s="373">
        <v>5755</v>
      </c>
      <c r="E88" s="373">
        <v>6056</v>
      </c>
      <c r="F88" s="373">
        <v>5711</v>
      </c>
      <c r="G88" s="373">
        <v>6687</v>
      </c>
      <c r="H88" s="373">
        <v>7650</v>
      </c>
      <c r="I88" s="373">
        <v>8801</v>
      </c>
      <c r="J88" s="373">
        <v>9349</v>
      </c>
      <c r="K88" s="373">
        <v>8697</v>
      </c>
      <c r="L88" s="373">
        <v>8111</v>
      </c>
      <c r="M88" s="373">
        <v>8442</v>
      </c>
      <c r="N88" s="373">
        <v>9241</v>
      </c>
      <c r="O88" s="373">
        <v>10616</v>
      </c>
      <c r="P88" s="373">
        <v>9134</v>
      </c>
      <c r="Q88" s="373">
        <v>5583</v>
      </c>
      <c r="R88" s="373">
        <v>5533</v>
      </c>
      <c r="S88" s="373">
        <v>4449</v>
      </c>
      <c r="T88" s="373">
        <v>2505</v>
      </c>
      <c r="U88" s="373">
        <v>1094</v>
      </c>
      <c r="V88" s="373">
        <v>101990</v>
      </c>
      <c r="W88" s="372">
        <v>41.6</v>
      </c>
      <c r="X88" s="371" t="s">
        <v>306</v>
      </c>
      <c r="Y88" s="380" t="s">
        <v>214</v>
      </c>
      <c r="Z88" s="369"/>
    </row>
    <row r="89" spans="1:26" s="406" customFormat="1" ht="13.5" customHeight="1">
      <c r="A89" s="398"/>
      <c r="B89" s="376" t="s">
        <v>304</v>
      </c>
      <c r="C89" s="379">
        <v>60012</v>
      </c>
      <c r="D89" s="378">
        <v>2928</v>
      </c>
      <c r="E89" s="378">
        <v>3074</v>
      </c>
      <c r="F89" s="378">
        <v>2940</v>
      </c>
      <c r="G89" s="378">
        <v>3502</v>
      </c>
      <c r="H89" s="378">
        <v>3891</v>
      </c>
      <c r="I89" s="378">
        <v>4421</v>
      </c>
      <c r="J89" s="378">
        <v>4795</v>
      </c>
      <c r="K89" s="378">
        <v>4367</v>
      </c>
      <c r="L89" s="378">
        <v>4128</v>
      </c>
      <c r="M89" s="378">
        <v>4140</v>
      </c>
      <c r="N89" s="378">
        <v>4480</v>
      </c>
      <c r="O89" s="378">
        <v>5124</v>
      </c>
      <c r="P89" s="378">
        <v>4276</v>
      </c>
      <c r="Q89" s="378">
        <v>2538</v>
      </c>
      <c r="R89" s="378">
        <v>2350</v>
      </c>
      <c r="S89" s="378">
        <v>1782</v>
      </c>
      <c r="T89" s="378">
        <v>913</v>
      </c>
      <c r="U89" s="378">
        <v>363</v>
      </c>
      <c r="V89" s="378">
        <v>49053</v>
      </c>
      <c r="W89" s="377">
        <v>40.200000000000003</v>
      </c>
      <c r="X89" s="376" t="s">
        <v>304</v>
      </c>
      <c r="Y89" s="398"/>
      <c r="Z89" s="369"/>
    </row>
    <row r="90" spans="1:26" s="406" customFormat="1" ht="13.5" customHeight="1">
      <c r="A90" s="380"/>
      <c r="B90" s="371" t="s">
        <v>302</v>
      </c>
      <c r="C90" s="374">
        <v>63402</v>
      </c>
      <c r="D90" s="373">
        <v>2827</v>
      </c>
      <c r="E90" s="373">
        <v>2982</v>
      </c>
      <c r="F90" s="373">
        <v>2771</v>
      </c>
      <c r="G90" s="373">
        <v>3185</v>
      </c>
      <c r="H90" s="373">
        <v>3759</v>
      </c>
      <c r="I90" s="373">
        <v>4380</v>
      </c>
      <c r="J90" s="373">
        <v>4554</v>
      </c>
      <c r="K90" s="373">
        <v>4330</v>
      </c>
      <c r="L90" s="373">
        <v>3983</v>
      </c>
      <c r="M90" s="373">
        <v>4302</v>
      </c>
      <c r="N90" s="373">
        <v>4761</v>
      </c>
      <c r="O90" s="373">
        <v>5492</v>
      </c>
      <c r="P90" s="373">
        <v>4858</v>
      </c>
      <c r="Q90" s="373">
        <v>3045</v>
      </c>
      <c r="R90" s="373">
        <v>3183</v>
      </c>
      <c r="S90" s="373">
        <v>2667</v>
      </c>
      <c r="T90" s="373">
        <v>1592</v>
      </c>
      <c r="U90" s="373">
        <v>731</v>
      </c>
      <c r="V90" s="373">
        <v>52937</v>
      </c>
      <c r="W90" s="372">
        <v>42.8</v>
      </c>
      <c r="X90" s="371" t="s">
        <v>302</v>
      </c>
      <c r="Y90" s="380"/>
      <c r="Z90" s="369"/>
    </row>
    <row r="91" spans="1:26" s="403" customFormat="1" ht="13.5" customHeight="1">
      <c r="A91" s="358" t="s">
        <v>13</v>
      </c>
      <c r="B91" s="359" t="s">
        <v>306</v>
      </c>
      <c r="C91" s="362">
        <v>20151</v>
      </c>
      <c r="D91" s="361">
        <v>858</v>
      </c>
      <c r="E91" s="361">
        <v>948</v>
      </c>
      <c r="F91" s="361">
        <v>1004</v>
      </c>
      <c r="G91" s="361">
        <v>1267</v>
      </c>
      <c r="H91" s="361">
        <v>1202</v>
      </c>
      <c r="I91" s="361">
        <v>1150</v>
      </c>
      <c r="J91" s="361">
        <v>1092</v>
      </c>
      <c r="K91" s="361">
        <v>1249</v>
      </c>
      <c r="L91" s="361">
        <v>1272</v>
      </c>
      <c r="M91" s="361">
        <v>1391</v>
      </c>
      <c r="N91" s="361">
        <v>1506</v>
      </c>
      <c r="O91" s="361">
        <v>1669</v>
      </c>
      <c r="P91" s="361">
        <v>1517</v>
      </c>
      <c r="Q91" s="361">
        <v>1118</v>
      </c>
      <c r="R91" s="361">
        <v>1121</v>
      </c>
      <c r="S91" s="361">
        <v>929</v>
      </c>
      <c r="T91" s="361">
        <v>592</v>
      </c>
      <c r="U91" s="361">
        <v>266</v>
      </c>
      <c r="V91" s="361">
        <v>16583</v>
      </c>
      <c r="W91" s="360">
        <v>43.5</v>
      </c>
      <c r="X91" s="359" t="s">
        <v>306</v>
      </c>
      <c r="Y91" s="358" t="s">
        <v>13</v>
      </c>
      <c r="Z91" s="338"/>
    </row>
    <row r="92" spans="1:26" s="403" customFormat="1" ht="13.5" customHeight="1">
      <c r="A92" s="363"/>
      <c r="B92" s="364" t="s">
        <v>304</v>
      </c>
      <c r="C92" s="367">
        <v>9951</v>
      </c>
      <c r="D92" s="366">
        <v>447</v>
      </c>
      <c r="E92" s="366">
        <v>480</v>
      </c>
      <c r="F92" s="366">
        <v>499</v>
      </c>
      <c r="G92" s="366">
        <v>665</v>
      </c>
      <c r="H92" s="366">
        <v>613</v>
      </c>
      <c r="I92" s="366">
        <v>632</v>
      </c>
      <c r="J92" s="366">
        <v>588</v>
      </c>
      <c r="K92" s="366">
        <v>630</v>
      </c>
      <c r="L92" s="366">
        <v>649</v>
      </c>
      <c r="M92" s="366">
        <v>710</v>
      </c>
      <c r="N92" s="366">
        <v>788</v>
      </c>
      <c r="O92" s="366">
        <v>860</v>
      </c>
      <c r="P92" s="366">
        <v>746</v>
      </c>
      <c r="Q92" s="366">
        <v>475</v>
      </c>
      <c r="R92" s="366">
        <v>478</v>
      </c>
      <c r="S92" s="366">
        <v>355</v>
      </c>
      <c r="T92" s="366">
        <v>248</v>
      </c>
      <c r="U92" s="366">
        <v>88</v>
      </c>
      <c r="V92" s="366">
        <v>8121</v>
      </c>
      <c r="W92" s="365">
        <v>41.9</v>
      </c>
      <c r="X92" s="364" t="s">
        <v>304</v>
      </c>
      <c r="Y92" s="363"/>
      <c r="Z92" s="338"/>
    </row>
    <row r="93" spans="1:26" s="403" customFormat="1" ht="13.5" customHeight="1">
      <c r="A93" s="358"/>
      <c r="B93" s="359" t="s">
        <v>302</v>
      </c>
      <c r="C93" s="362">
        <v>10200</v>
      </c>
      <c r="D93" s="361">
        <v>411</v>
      </c>
      <c r="E93" s="361">
        <v>468</v>
      </c>
      <c r="F93" s="361">
        <v>505</v>
      </c>
      <c r="G93" s="361">
        <v>602</v>
      </c>
      <c r="H93" s="361">
        <v>589</v>
      </c>
      <c r="I93" s="361">
        <v>518</v>
      </c>
      <c r="J93" s="361">
        <v>504</v>
      </c>
      <c r="K93" s="361">
        <v>619</v>
      </c>
      <c r="L93" s="361">
        <v>623</v>
      </c>
      <c r="M93" s="361">
        <v>681</v>
      </c>
      <c r="N93" s="361">
        <v>718</v>
      </c>
      <c r="O93" s="361">
        <v>809</v>
      </c>
      <c r="P93" s="361">
        <v>771</v>
      </c>
      <c r="Q93" s="361">
        <v>643</v>
      </c>
      <c r="R93" s="361">
        <v>643</v>
      </c>
      <c r="S93" s="361">
        <v>574</v>
      </c>
      <c r="T93" s="361">
        <v>344</v>
      </c>
      <c r="U93" s="361">
        <v>178</v>
      </c>
      <c r="V93" s="361">
        <v>8462</v>
      </c>
      <c r="W93" s="360">
        <v>45</v>
      </c>
      <c r="X93" s="359" t="s">
        <v>302</v>
      </c>
      <c r="Y93" s="358"/>
      <c r="Z93" s="338"/>
    </row>
    <row r="94" spans="1:26" s="403" customFormat="1" ht="13.5" customHeight="1">
      <c r="A94" s="363" t="s">
        <v>14</v>
      </c>
      <c r="B94" s="364" t="s">
        <v>306</v>
      </c>
      <c r="C94" s="367">
        <v>17367</v>
      </c>
      <c r="D94" s="366">
        <v>752</v>
      </c>
      <c r="E94" s="366">
        <v>897</v>
      </c>
      <c r="F94" s="366">
        <v>942</v>
      </c>
      <c r="G94" s="366">
        <v>1061</v>
      </c>
      <c r="H94" s="366">
        <v>1003</v>
      </c>
      <c r="I94" s="366">
        <v>1021</v>
      </c>
      <c r="J94" s="366">
        <v>1059</v>
      </c>
      <c r="K94" s="366">
        <v>1203</v>
      </c>
      <c r="L94" s="366">
        <v>1083</v>
      </c>
      <c r="M94" s="366">
        <v>1099</v>
      </c>
      <c r="N94" s="366">
        <v>1323</v>
      </c>
      <c r="O94" s="366">
        <v>1572</v>
      </c>
      <c r="P94" s="366">
        <v>1527</v>
      </c>
      <c r="Q94" s="366">
        <v>792</v>
      </c>
      <c r="R94" s="366">
        <v>842</v>
      </c>
      <c r="S94" s="366">
        <v>657</v>
      </c>
      <c r="T94" s="366">
        <v>358</v>
      </c>
      <c r="U94" s="366">
        <v>176</v>
      </c>
      <c r="V94" s="366">
        <v>14119</v>
      </c>
      <c r="W94" s="365">
        <v>42.2</v>
      </c>
      <c r="X94" s="364" t="s">
        <v>306</v>
      </c>
      <c r="Y94" s="363" t="s">
        <v>14</v>
      </c>
      <c r="Z94" s="338"/>
    </row>
    <row r="95" spans="1:26" s="403" customFormat="1" ht="13.5" customHeight="1">
      <c r="A95" s="358"/>
      <c r="B95" s="359" t="s">
        <v>304</v>
      </c>
      <c r="C95" s="362">
        <v>8568</v>
      </c>
      <c r="D95" s="361">
        <v>418</v>
      </c>
      <c r="E95" s="361">
        <v>467</v>
      </c>
      <c r="F95" s="361">
        <v>488</v>
      </c>
      <c r="G95" s="361">
        <v>551</v>
      </c>
      <c r="H95" s="361">
        <v>542</v>
      </c>
      <c r="I95" s="361">
        <v>541</v>
      </c>
      <c r="J95" s="361">
        <v>567</v>
      </c>
      <c r="K95" s="361">
        <v>620</v>
      </c>
      <c r="L95" s="361">
        <v>553</v>
      </c>
      <c r="M95" s="361">
        <v>542</v>
      </c>
      <c r="N95" s="361">
        <v>673</v>
      </c>
      <c r="O95" s="361">
        <v>755</v>
      </c>
      <c r="P95" s="361">
        <v>737</v>
      </c>
      <c r="Q95" s="361">
        <v>359</v>
      </c>
      <c r="R95" s="361">
        <v>357</v>
      </c>
      <c r="S95" s="361">
        <v>241</v>
      </c>
      <c r="T95" s="361">
        <v>115</v>
      </c>
      <c r="U95" s="361">
        <v>42</v>
      </c>
      <c r="V95" s="361">
        <v>6843</v>
      </c>
      <c r="W95" s="360">
        <v>40.299999999999997</v>
      </c>
      <c r="X95" s="359" t="s">
        <v>304</v>
      </c>
      <c r="Y95" s="358"/>
      <c r="Z95" s="338"/>
    </row>
    <row r="96" spans="1:26" s="403" customFormat="1" ht="13.5" customHeight="1">
      <c r="A96" s="363"/>
      <c r="B96" s="364" t="s">
        <v>302</v>
      </c>
      <c r="C96" s="367">
        <v>8799</v>
      </c>
      <c r="D96" s="366">
        <v>334</v>
      </c>
      <c r="E96" s="366">
        <v>430</v>
      </c>
      <c r="F96" s="366">
        <v>454</v>
      </c>
      <c r="G96" s="366">
        <v>510</v>
      </c>
      <c r="H96" s="366">
        <v>461</v>
      </c>
      <c r="I96" s="366">
        <v>480</v>
      </c>
      <c r="J96" s="366">
        <v>492</v>
      </c>
      <c r="K96" s="366">
        <v>583</v>
      </c>
      <c r="L96" s="366">
        <v>530</v>
      </c>
      <c r="M96" s="366">
        <v>557</v>
      </c>
      <c r="N96" s="366">
        <v>650</v>
      </c>
      <c r="O96" s="366">
        <v>817</v>
      </c>
      <c r="P96" s="366">
        <v>790</v>
      </c>
      <c r="Q96" s="366">
        <v>433</v>
      </c>
      <c r="R96" s="366">
        <v>485</v>
      </c>
      <c r="S96" s="366">
        <v>416</v>
      </c>
      <c r="T96" s="366">
        <v>243</v>
      </c>
      <c r="U96" s="366">
        <v>134</v>
      </c>
      <c r="V96" s="366">
        <v>7276</v>
      </c>
      <c r="W96" s="365">
        <v>44.1</v>
      </c>
      <c r="X96" s="364" t="s">
        <v>302</v>
      </c>
      <c r="Y96" s="363"/>
      <c r="Z96" s="338"/>
    </row>
    <row r="97" spans="1:26" s="403" customFormat="1" ht="15.95" customHeight="1">
      <c r="A97" s="358" t="s">
        <v>15</v>
      </c>
      <c r="B97" s="359" t="s">
        <v>306</v>
      </c>
      <c r="C97" s="362">
        <v>52026</v>
      </c>
      <c r="D97" s="361">
        <v>2424</v>
      </c>
      <c r="E97" s="361">
        <v>2650</v>
      </c>
      <c r="F97" s="361">
        <v>2615</v>
      </c>
      <c r="G97" s="361">
        <v>2920</v>
      </c>
      <c r="H97" s="361">
        <v>3040</v>
      </c>
      <c r="I97" s="361">
        <v>3386</v>
      </c>
      <c r="J97" s="361">
        <v>3632</v>
      </c>
      <c r="K97" s="361">
        <v>3689</v>
      </c>
      <c r="L97" s="361">
        <v>3316</v>
      </c>
      <c r="M97" s="361">
        <v>3445</v>
      </c>
      <c r="N97" s="361">
        <v>3898</v>
      </c>
      <c r="O97" s="361">
        <v>4493</v>
      </c>
      <c r="P97" s="361">
        <v>3912</v>
      </c>
      <c r="Q97" s="361">
        <v>2433</v>
      </c>
      <c r="R97" s="361">
        <v>2436</v>
      </c>
      <c r="S97" s="361">
        <v>1917</v>
      </c>
      <c r="T97" s="361">
        <v>1223</v>
      </c>
      <c r="U97" s="361">
        <v>597</v>
      </c>
      <c r="V97" s="361">
        <v>42582</v>
      </c>
      <c r="W97" s="360">
        <v>41.9</v>
      </c>
      <c r="X97" s="359" t="s">
        <v>306</v>
      </c>
      <c r="Y97" s="358" t="s">
        <v>15</v>
      </c>
      <c r="Z97" s="338"/>
    </row>
    <row r="98" spans="1:26" s="403" customFormat="1" ht="13.5" customHeight="1">
      <c r="A98" s="363"/>
      <c r="B98" s="364" t="s">
        <v>304</v>
      </c>
      <c r="C98" s="367">
        <v>25025</v>
      </c>
      <c r="D98" s="366">
        <v>1221</v>
      </c>
      <c r="E98" s="366">
        <v>1369</v>
      </c>
      <c r="F98" s="366">
        <v>1360</v>
      </c>
      <c r="G98" s="366">
        <v>1498</v>
      </c>
      <c r="H98" s="366">
        <v>1564</v>
      </c>
      <c r="I98" s="366">
        <v>1718</v>
      </c>
      <c r="J98" s="366">
        <v>1806</v>
      </c>
      <c r="K98" s="366">
        <v>1824</v>
      </c>
      <c r="L98" s="366">
        <v>1644</v>
      </c>
      <c r="M98" s="366">
        <v>1680</v>
      </c>
      <c r="N98" s="366">
        <v>1937</v>
      </c>
      <c r="O98" s="366">
        <v>2166</v>
      </c>
      <c r="P98" s="366">
        <v>1856</v>
      </c>
      <c r="Q98" s="366">
        <v>1072</v>
      </c>
      <c r="R98" s="366">
        <v>1017</v>
      </c>
      <c r="S98" s="366">
        <v>691</v>
      </c>
      <c r="T98" s="366">
        <v>427</v>
      </c>
      <c r="U98" s="366">
        <v>175</v>
      </c>
      <c r="V98" s="366">
        <v>20151</v>
      </c>
      <c r="W98" s="365">
        <v>40.299999999999997</v>
      </c>
      <c r="X98" s="364" t="s">
        <v>304</v>
      </c>
      <c r="Y98" s="363"/>
      <c r="Z98" s="338"/>
    </row>
    <row r="99" spans="1:26" s="403" customFormat="1" ht="13.5" customHeight="1">
      <c r="A99" s="358"/>
      <c r="B99" s="359" t="s">
        <v>302</v>
      </c>
      <c r="C99" s="362">
        <v>27001</v>
      </c>
      <c r="D99" s="361">
        <v>1203</v>
      </c>
      <c r="E99" s="361">
        <v>1281</v>
      </c>
      <c r="F99" s="361">
        <v>1255</v>
      </c>
      <c r="G99" s="361">
        <v>1422</v>
      </c>
      <c r="H99" s="361">
        <v>1476</v>
      </c>
      <c r="I99" s="361">
        <v>1668</v>
      </c>
      <c r="J99" s="361">
        <v>1826</v>
      </c>
      <c r="K99" s="361">
        <v>1865</v>
      </c>
      <c r="L99" s="361">
        <v>1672</v>
      </c>
      <c r="M99" s="361">
        <v>1765</v>
      </c>
      <c r="N99" s="361">
        <v>1961</v>
      </c>
      <c r="O99" s="361">
        <v>2327</v>
      </c>
      <c r="P99" s="361">
        <v>2056</v>
      </c>
      <c r="Q99" s="361">
        <v>1361</v>
      </c>
      <c r="R99" s="361">
        <v>1419</v>
      </c>
      <c r="S99" s="361">
        <v>1226</v>
      </c>
      <c r="T99" s="361">
        <v>796</v>
      </c>
      <c r="U99" s="361">
        <v>422</v>
      </c>
      <c r="V99" s="361">
        <v>22431</v>
      </c>
      <c r="W99" s="360">
        <v>43.5</v>
      </c>
      <c r="X99" s="359" t="s">
        <v>302</v>
      </c>
      <c r="Y99" s="358"/>
      <c r="Z99" s="338"/>
    </row>
    <row r="100" spans="1:26" s="403" customFormat="1" ht="15.95" customHeight="1">
      <c r="A100" s="363" t="s">
        <v>16</v>
      </c>
      <c r="B100" s="364" t="s">
        <v>306</v>
      </c>
      <c r="C100" s="367">
        <v>25274</v>
      </c>
      <c r="D100" s="366">
        <v>1204</v>
      </c>
      <c r="E100" s="366">
        <v>1330</v>
      </c>
      <c r="F100" s="366">
        <v>1381</v>
      </c>
      <c r="G100" s="366">
        <v>1448</v>
      </c>
      <c r="H100" s="366">
        <v>1539</v>
      </c>
      <c r="I100" s="366">
        <v>1569</v>
      </c>
      <c r="J100" s="366">
        <v>1604</v>
      </c>
      <c r="K100" s="366">
        <v>1617</v>
      </c>
      <c r="L100" s="366">
        <v>1712</v>
      </c>
      <c r="M100" s="366">
        <v>1685</v>
      </c>
      <c r="N100" s="366">
        <v>1926</v>
      </c>
      <c r="O100" s="366">
        <v>2082</v>
      </c>
      <c r="P100" s="366">
        <v>1783</v>
      </c>
      <c r="Q100" s="366">
        <v>1343</v>
      </c>
      <c r="R100" s="366">
        <v>1231</v>
      </c>
      <c r="S100" s="366">
        <v>993</v>
      </c>
      <c r="T100" s="366">
        <v>561</v>
      </c>
      <c r="U100" s="366">
        <v>266</v>
      </c>
      <c r="V100" s="366">
        <v>20509</v>
      </c>
      <c r="W100" s="365">
        <v>41.8</v>
      </c>
      <c r="X100" s="364" t="s">
        <v>306</v>
      </c>
      <c r="Y100" s="363" t="s">
        <v>16</v>
      </c>
      <c r="Z100" s="338"/>
    </row>
    <row r="101" spans="1:26" s="403" customFormat="1" ht="13.5" customHeight="1">
      <c r="A101" s="358"/>
      <c r="B101" s="359" t="s">
        <v>304</v>
      </c>
      <c r="C101" s="362">
        <v>12650</v>
      </c>
      <c r="D101" s="361">
        <v>654</v>
      </c>
      <c r="E101" s="361">
        <v>682</v>
      </c>
      <c r="F101" s="361">
        <v>701</v>
      </c>
      <c r="G101" s="361">
        <v>753</v>
      </c>
      <c r="H101" s="361">
        <v>817</v>
      </c>
      <c r="I101" s="361">
        <v>835</v>
      </c>
      <c r="J101" s="361">
        <v>868</v>
      </c>
      <c r="K101" s="361">
        <v>845</v>
      </c>
      <c r="L101" s="361">
        <v>910</v>
      </c>
      <c r="M101" s="361">
        <v>871</v>
      </c>
      <c r="N101" s="361">
        <v>990</v>
      </c>
      <c r="O101" s="361">
        <v>1068</v>
      </c>
      <c r="P101" s="361">
        <v>855</v>
      </c>
      <c r="Q101" s="361">
        <v>626</v>
      </c>
      <c r="R101" s="361">
        <v>502</v>
      </c>
      <c r="S101" s="361">
        <v>381</v>
      </c>
      <c r="T101" s="361">
        <v>209</v>
      </c>
      <c r="U101" s="361">
        <v>83</v>
      </c>
      <c r="V101" s="361">
        <v>10165</v>
      </c>
      <c r="W101" s="360">
        <v>40.299999999999997</v>
      </c>
      <c r="X101" s="359" t="s">
        <v>304</v>
      </c>
      <c r="Y101" s="358"/>
      <c r="Z101" s="338"/>
    </row>
    <row r="102" spans="1:26" s="403" customFormat="1" ht="13.5" customHeight="1">
      <c r="A102" s="363"/>
      <c r="B102" s="364" t="s">
        <v>302</v>
      </c>
      <c r="C102" s="367">
        <v>12624</v>
      </c>
      <c r="D102" s="366">
        <v>550</v>
      </c>
      <c r="E102" s="366">
        <v>648</v>
      </c>
      <c r="F102" s="366">
        <v>680</v>
      </c>
      <c r="G102" s="366">
        <v>695</v>
      </c>
      <c r="H102" s="366">
        <v>722</v>
      </c>
      <c r="I102" s="366">
        <v>734</v>
      </c>
      <c r="J102" s="366">
        <v>736</v>
      </c>
      <c r="K102" s="366">
        <v>772</v>
      </c>
      <c r="L102" s="366">
        <v>802</v>
      </c>
      <c r="M102" s="366">
        <v>814</v>
      </c>
      <c r="N102" s="366">
        <v>936</v>
      </c>
      <c r="O102" s="366">
        <v>1014</v>
      </c>
      <c r="P102" s="366">
        <v>928</v>
      </c>
      <c r="Q102" s="366">
        <v>717</v>
      </c>
      <c r="R102" s="366">
        <v>729</v>
      </c>
      <c r="S102" s="366">
        <v>612</v>
      </c>
      <c r="T102" s="366">
        <v>352</v>
      </c>
      <c r="U102" s="366">
        <v>183</v>
      </c>
      <c r="V102" s="366">
        <v>10344</v>
      </c>
      <c r="W102" s="365">
        <v>43.4</v>
      </c>
      <c r="X102" s="364" t="s">
        <v>302</v>
      </c>
      <c r="Y102" s="363"/>
      <c r="Z102" s="338"/>
    </row>
    <row r="103" spans="1:26" s="403" customFormat="1" ht="13.5" customHeight="1">
      <c r="A103" s="358" t="s">
        <v>17</v>
      </c>
      <c r="B103" s="359" t="s">
        <v>306</v>
      </c>
      <c r="C103" s="362">
        <v>33722</v>
      </c>
      <c r="D103" s="361">
        <v>1474</v>
      </c>
      <c r="E103" s="361">
        <v>1752</v>
      </c>
      <c r="F103" s="361">
        <v>1757</v>
      </c>
      <c r="G103" s="361">
        <v>2102</v>
      </c>
      <c r="H103" s="361">
        <v>2219</v>
      </c>
      <c r="I103" s="361">
        <v>2194</v>
      </c>
      <c r="J103" s="361">
        <v>2125</v>
      </c>
      <c r="K103" s="361">
        <v>2160</v>
      </c>
      <c r="L103" s="361">
        <v>2233</v>
      </c>
      <c r="M103" s="361">
        <v>2386</v>
      </c>
      <c r="N103" s="361">
        <v>2608</v>
      </c>
      <c r="O103" s="361">
        <v>2874</v>
      </c>
      <c r="P103" s="361">
        <v>2433</v>
      </c>
      <c r="Q103" s="361">
        <v>1563</v>
      </c>
      <c r="R103" s="361">
        <v>1481</v>
      </c>
      <c r="S103" s="361">
        <v>1280</v>
      </c>
      <c r="T103" s="361">
        <v>742</v>
      </c>
      <c r="U103" s="361">
        <v>339</v>
      </c>
      <c r="V103" s="361">
        <v>27511</v>
      </c>
      <c r="W103" s="360">
        <v>41.6</v>
      </c>
      <c r="X103" s="359" t="s">
        <v>306</v>
      </c>
      <c r="Y103" s="358" t="s">
        <v>17</v>
      </c>
      <c r="Z103" s="338"/>
    </row>
    <row r="104" spans="1:26" s="403" customFormat="1" ht="13.5" customHeight="1">
      <c r="A104" s="363"/>
      <c r="B104" s="364" t="s">
        <v>304</v>
      </c>
      <c r="C104" s="367">
        <v>16876</v>
      </c>
      <c r="D104" s="366">
        <v>739</v>
      </c>
      <c r="E104" s="366">
        <v>895</v>
      </c>
      <c r="F104" s="366">
        <v>926</v>
      </c>
      <c r="G104" s="366">
        <v>1089</v>
      </c>
      <c r="H104" s="366">
        <v>1152</v>
      </c>
      <c r="I104" s="366">
        <v>1195</v>
      </c>
      <c r="J104" s="366">
        <v>1137</v>
      </c>
      <c r="K104" s="366">
        <v>1175</v>
      </c>
      <c r="L104" s="366">
        <v>1171</v>
      </c>
      <c r="M104" s="366">
        <v>1261</v>
      </c>
      <c r="N104" s="366">
        <v>1363</v>
      </c>
      <c r="O104" s="366">
        <v>1450</v>
      </c>
      <c r="P104" s="366">
        <v>1161</v>
      </c>
      <c r="Q104" s="366">
        <v>719</v>
      </c>
      <c r="R104" s="366">
        <v>599</v>
      </c>
      <c r="S104" s="366">
        <v>472</v>
      </c>
      <c r="T104" s="366">
        <v>271</v>
      </c>
      <c r="U104" s="366">
        <v>101</v>
      </c>
      <c r="V104" s="366">
        <v>13687</v>
      </c>
      <c r="W104" s="365">
        <v>40</v>
      </c>
      <c r="X104" s="364" t="s">
        <v>304</v>
      </c>
      <c r="Y104" s="363"/>
      <c r="Z104" s="338"/>
    </row>
    <row r="105" spans="1:26" s="403" customFormat="1" ht="13.5" customHeight="1">
      <c r="A105" s="358"/>
      <c r="B105" s="359" t="s">
        <v>302</v>
      </c>
      <c r="C105" s="362">
        <v>16846</v>
      </c>
      <c r="D105" s="361">
        <v>735</v>
      </c>
      <c r="E105" s="361">
        <v>857</v>
      </c>
      <c r="F105" s="361">
        <v>831</v>
      </c>
      <c r="G105" s="361">
        <v>1013</v>
      </c>
      <c r="H105" s="361">
        <v>1067</v>
      </c>
      <c r="I105" s="361">
        <v>999</v>
      </c>
      <c r="J105" s="361">
        <v>988</v>
      </c>
      <c r="K105" s="361">
        <v>985</v>
      </c>
      <c r="L105" s="361">
        <v>1062</v>
      </c>
      <c r="M105" s="361">
        <v>1125</v>
      </c>
      <c r="N105" s="361">
        <v>1245</v>
      </c>
      <c r="O105" s="361">
        <v>1424</v>
      </c>
      <c r="P105" s="361">
        <v>1272</v>
      </c>
      <c r="Q105" s="361">
        <v>844</v>
      </c>
      <c r="R105" s="361">
        <v>882</v>
      </c>
      <c r="S105" s="361">
        <v>808</v>
      </c>
      <c r="T105" s="361">
        <v>471</v>
      </c>
      <c r="U105" s="361">
        <v>238</v>
      </c>
      <c r="V105" s="361">
        <v>13824</v>
      </c>
      <c r="W105" s="360">
        <v>43.1</v>
      </c>
      <c r="X105" s="359" t="s">
        <v>302</v>
      </c>
      <c r="Y105" s="358"/>
      <c r="Z105" s="338"/>
    </row>
    <row r="106" spans="1:26" s="403" customFormat="1" ht="13.5" customHeight="1">
      <c r="A106" s="363" t="s">
        <v>18</v>
      </c>
      <c r="B106" s="364" t="s">
        <v>306</v>
      </c>
      <c r="C106" s="367">
        <v>10440</v>
      </c>
      <c r="D106" s="366">
        <v>537</v>
      </c>
      <c r="E106" s="366">
        <v>562</v>
      </c>
      <c r="F106" s="366">
        <v>504</v>
      </c>
      <c r="G106" s="366">
        <v>582</v>
      </c>
      <c r="H106" s="366">
        <v>683</v>
      </c>
      <c r="I106" s="366">
        <v>705</v>
      </c>
      <c r="J106" s="366">
        <v>683</v>
      </c>
      <c r="K106" s="366">
        <v>649</v>
      </c>
      <c r="L106" s="366">
        <v>655</v>
      </c>
      <c r="M106" s="366">
        <v>725</v>
      </c>
      <c r="N106" s="366">
        <v>779</v>
      </c>
      <c r="O106" s="366">
        <v>836</v>
      </c>
      <c r="P106" s="366">
        <v>753</v>
      </c>
      <c r="Q106" s="366">
        <v>502</v>
      </c>
      <c r="R106" s="366">
        <v>526</v>
      </c>
      <c r="S106" s="366">
        <v>435</v>
      </c>
      <c r="T106" s="366">
        <v>239</v>
      </c>
      <c r="U106" s="366">
        <v>85</v>
      </c>
      <c r="V106" s="366">
        <v>8503</v>
      </c>
      <c r="W106" s="365">
        <v>41.6</v>
      </c>
      <c r="X106" s="364" t="s">
        <v>306</v>
      </c>
      <c r="Y106" s="363" t="s">
        <v>18</v>
      </c>
      <c r="Z106" s="338"/>
    </row>
    <row r="107" spans="1:26" s="403" customFormat="1" ht="13.5" customHeight="1">
      <c r="A107" s="358"/>
      <c r="B107" s="359" t="s">
        <v>304</v>
      </c>
      <c r="C107" s="362">
        <v>5187</v>
      </c>
      <c r="D107" s="361">
        <v>253</v>
      </c>
      <c r="E107" s="361">
        <v>292</v>
      </c>
      <c r="F107" s="361">
        <v>244</v>
      </c>
      <c r="G107" s="361">
        <v>295</v>
      </c>
      <c r="H107" s="361">
        <v>368</v>
      </c>
      <c r="I107" s="361">
        <v>369</v>
      </c>
      <c r="J107" s="361">
        <v>372</v>
      </c>
      <c r="K107" s="361">
        <v>348</v>
      </c>
      <c r="L107" s="361">
        <v>340</v>
      </c>
      <c r="M107" s="361">
        <v>359</v>
      </c>
      <c r="N107" s="361">
        <v>397</v>
      </c>
      <c r="O107" s="361">
        <v>453</v>
      </c>
      <c r="P107" s="361">
        <v>360</v>
      </c>
      <c r="Q107" s="361">
        <v>225</v>
      </c>
      <c r="R107" s="361">
        <v>234</v>
      </c>
      <c r="S107" s="361">
        <v>155</v>
      </c>
      <c r="T107" s="361">
        <v>97</v>
      </c>
      <c r="U107" s="361">
        <v>26</v>
      </c>
      <c r="V107" s="361">
        <v>4227</v>
      </c>
      <c r="W107" s="360">
        <v>40.4</v>
      </c>
      <c r="X107" s="359" t="s">
        <v>304</v>
      </c>
      <c r="Y107" s="358"/>
      <c r="Z107" s="338"/>
    </row>
    <row r="108" spans="1:26" s="403" customFormat="1" ht="13.5" customHeight="1">
      <c r="A108" s="363"/>
      <c r="B108" s="364" t="s">
        <v>302</v>
      </c>
      <c r="C108" s="367">
        <v>5253</v>
      </c>
      <c r="D108" s="366">
        <v>284</v>
      </c>
      <c r="E108" s="366">
        <v>270</v>
      </c>
      <c r="F108" s="366">
        <v>260</v>
      </c>
      <c r="G108" s="366">
        <v>287</v>
      </c>
      <c r="H108" s="366">
        <v>315</v>
      </c>
      <c r="I108" s="366">
        <v>336</v>
      </c>
      <c r="J108" s="366">
        <v>311</v>
      </c>
      <c r="K108" s="366">
        <v>301</v>
      </c>
      <c r="L108" s="366">
        <v>315</v>
      </c>
      <c r="M108" s="366">
        <v>366</v>
      </c>
      <c r="N108" s="366">
        <v>382</v>
      </c>
      <c r="O108" s="366">
        <v>383</v>
      </c>
      <c r="P108" s="366">
        <v>393</v>
      </c>
      <c r="Q108" s="366">
        <v>277</v>
      </c>
      <c r="R108" s="366">
        <v>292</v>
      </c>
      <c r="S108" s="366">
        <v>280</v>
      </c>
      <c r="T108" s="366">
        <v>142</v>
      </c>
      <c r="U108" s="366">
        <v>59</v>
      </c>
      <c r="V108" s="366">
        <v>4276</v>
      </c>
      <c r="W108" s="365">
        <v>42.8</v>
      </c>
      <c r="X108" s="364" t="s">
        <v>302</v>
      </c>
      <c r="Y108" s="363"/>
      <c r="Z108" s="338"/>
    </row>
    <row r="109" spans="1:26" s="403" customFormat="1" ht="13.5" customHeight="1">
      <c r="A109" s="358" t="s">
        <v>19</v>
      </c>
      <c r="B109" s="359" t="s">
        <v>306</v>
      </c>
      <c r="C109" s="362">
        <v>11336</v>
      </c>
      <c r="D109" s="361">
        <v>345</v>
      </c>
      <c r="E109" s="361">
        <v>511</v>
      </c>
      <c r="F109" s="361">
        <v>559</v>
      </c>
      <c r="G109" s="361">
        <v>642</v>
      </c>
      <c r="H109" s="361">
        <v>594</v>
      </c>
      <c r="I109" s="361">
        <v>588</v>
      </c>
      <c r="J109" s="361">
        <v>651</v>
      </c>
      <c r="K109" s="361">
        <v>690</v>
      </c>
      <c r="L109" s="361">
        <v>739</v>
      </c>
      <c r="M109" s="361">
        <v>831</v>
      </c>
      <c r="N109" s="361">
        <v>962</v>
      </c>
      <c r="O109" s="361">
        <v>1092</v>
      </c>
      <c r="P109" s="361">
        <v>895</v>
      </c>
      <c r="Q109" s="361">
        <v>565</v>
      </c>
      <c r="R109" s="361">
        <v>627</v>
      </c>
      <c r="S109" s="361">
        <v>590</v>
      </c>
      <c r="T109" s="361">
        <v>325</v>
      </c>
      <c r="U109" s="361">
        <v>130</v>
      </c>
      <c r="V109" s="361">
        <v>9554</v>
      </c>
      <c r="W109" s="360">
        <v>44.7</v>
      </c>
      <c r="X109" s="359" t="s">
        <v>306</v>
      </c>
      <c r="Y109" s="358" t="s">
        <v>19</v>
      </c>
      <c r="Z109" s="338"/>
    </row>
    <row r="110" spans="1:26" s="403" customFormat="1" ht="13.5" customHeight="1">
      <c r="A110" s="363"/>
      <c r="B110" s="364" t="s">
        <v>304</v>
      </c>
      <c r="C110" s="367">
        <v>5682</v>
      </c>
      <c r="D110" s="366">
        <v>166</v>
      </c>
      <c r="E110" s="366">
        <v>252</v>
      </c>
      <c r="F110" s="366">
        <v>284</v>
      </c>
      <c r="G110" s="366">
        <v>315</v>
      </c>
      <c r="H110" s="366">
        <v>343</v>
      </c>
      <c r="I110" s="366">
        <v>309</v>
      </c>
      <c r="J110" s="366">
        <v>369</v>
      </c>
      <c r="K110" s="366">
        <v>367</v>
      </c>
      <c r="L110" s="366">
        <v>379</v>
      </c>
      <c r="M110" s="366">
        <v>455</v>
      </c>
      <c r="N110" s="366">
        <v>508</v>
      </c>
      <c r="O110" s="366">
        <v>612</v>
      </c>
      <c r="P110" s="366">
        <v>422</v>
      </c>
      <c r="Q110" s="366">
        <v>244</v>
      </c>
      <c r="R110" s="366">
        <v>255</v>
      </c>
      <c r="S110" s="366">
        <v>234</v>
      </c>
      <c r="T110" s="366">
        <v>124</v>
      </c>
      <c r="U110" s="366">
        <v>44</v>
      </c>
      <c r="V110" s="366">
        <v>4805</v>
      </c>
      <c r="W110" s="365">
        <v>43.4</v>
      </c>
      <c r="X110" s="364" t="s">
        <v>304</v>
      </c>
      <c r="Y110" s="363"/>
      <c r="Z110" s="338"/>
    </row>
    <row r="111" spans="1:26" s="403" customFormat="1" ht="13.5" customHeight="1">
      <c r="A111" s="358"/>
      <c r="B111" s="359" t="s">
        <v>302</v>
      </c>
      <c r="C111" s="362">
        <v>5654</v>
      </c>
      <c r="D111" s="361">
        <v>179</v>
      </c>
      <c r="E111" s="361">
        <v>259</v>
      </c>
      <c r="F111" s="361">
        <v>275</v>
      </c>
      <c r="G111" s="361">
        <v>327</v>
      </c>
      <c r="H111" s="361">
        <v>251</v>
      </c>
      <c r="I111" s="361">
        <v>279</v>
      </c>
      <c r="J111" s="361">
        <v>282</v>
      </c>
      <c r="K111" s="361">
        <v>323</v>
      </c>
      <c r="L111" s="361">
        <v>360</v>
      </c>
      <c r="M111" s="361">
        <v>376</v>
      </c>
      <c r="N111" s="361">
        <v>454</v>
      </c>
      <c r="O111" s="361">
        <v>480</v>
      </c>
      <c r="P111" s="361">
        <v>473</v>
      </c>
      <c r="Q111" s="361">
        <v>321</v>
      </c>
      <c r="R111" s="361">
        <v>372</v>
      </c>
      <c r="S111" s="361">
        <v>356</v>
      </c>
      <c r="T111" s="361">
        <v>201</v>
      </c>
      <c r="U111" s="361">
        <v>86</v>
      </c>
      <c r="V111" s="361">
        <v>4749</v>
      </c>
      <c r="W111" s="360">
        <v>46.1</v>
      </c>
      <c r="X111" s="359" t="s">
        <v>302</v>
      </c>
      <c r="Y111" s="358"/>
      <c r="Z111" s="338"/>
    </row>
    <row r="112" spans="1:26" s="405" customFormat="1" ht="13.5" customHeight="1">
      <c r="A112" s="400" t="s">
        <v>129</v>
      </c>
      <c r="B112" s="352" t="s">
        <v>306</v>
      </c>
      <c r="C112" s="388">
        <v>615371</v>
      </c>
      <c r="D112" s="387">
        <v>31359</v>
      </c>
      <c r="E112" s="387">
        <v>31564</v>
      </c>
      <c r="F112" s="387">
        <v>30086</v>
      </c>
      <c r="G112" s="387">
        <v>34786</v>
      </c>
      <c r="H112" s="387">
        <v>39864</v>
      </c>
      <c r="I112" s="387">
        <v>47034</v>
      </c>
      <c r="J112" s="387">
        <v>47665</v>
      </c>
      <c r="K112" s="387">
        <v>44630</v>
      </c>
      <c r="L112" s="387">
        <v>41333</v>
      </c>
      <c r="M112" s="387">
        <v>41743</v>
      </c>
      <c r="N112" s="387">
        <v>43332</v>
      </c>
      <c r="O112" s="387">
        <v>47642</v>
      </c>
      <c r="P112" s="387">
        <v>42173</v>
      </c>
      <c r="Q112" s="387">
        <v>25811</v>
      </c>
      <c r="R112" s="387">
        <v>27558</v>
      </c>
      <c r="S112" s="387">
        <v>21122</v>
      </c>
      <c r="T112" s="387">
        <v>11870</v>
      </c>
      <c r="U112" s="387">
        <v>5799</v>
      </c>
      <c r="V112" s="387">
        <v>501860</v>
      </c>
      <c r="W112" s="386">
        <v>40.6</v>
      </c>
      <c r="X112" s="352" t="s">
        <v>306</v>
      </c>
      <c r="Y112" s="400" t="s">
        <v>129</v>
      </c>
      <c r="Z112" s="350"/>
    </row>
    <row r="113" spans="1:26" s="405" customFormat="1" ht="13.5" customHeight="1">
      <c r="A113" s="397"/>
      <c r="B113" s="355" t="s">
        <v>304</v>
      </c>
      <c r="C113" s="384">
        <v>296329</v>
      </c>
      <c r="D113" s="383">
        <v>16134</v>
      </c>
      <c r="E113" s="383">
        <v>16130</v>
      </c>
      <c r="F113" s="383">
        <v>15534</v>
      </c>
      <c r="G113" s="383">
        <v>17942</v>
      </c>
      <c r="H113" s="383">
        <v>20029</v>
      </c>
      <c r="I113" s="383">
        <v>23248</v>
      </c>
      <c r="J113" s="383">
        <v>23994</v>
      </c>
      <c r="K113" s="383">
        <v>22377</v>
      </c>
      <c r="L113" s="383">
        <v>20515</v>
      </c>
      <c r="M113" s="383">
        <v>20454</v>
      </c>
      <c r="N113" s="383">
        <v>20812</v>
      </c>
      <c r="O113" s="383">
        <v>22605</v>
      </c>
      <c r="P113" s="383">
        <v>19441</v>
      </c>
      <c r="Q113" s="383">
        <v>11316</v>
      </c>
      <c r="R113" s="383">
        <v>11562</v>
      </c>
      <c r="S113" s="383">
        <v>8339</v>
      </c>
      <c r="T113" s="383">
        <v>4189</v>
      </c>
      <c r="U113" s="383">
        <v>1708</v>
      </c>
      <c r="V113" s="383">
        <v>237936</v>
      </c>
      <c r="W113" s="382">
        <v>39</v>
      </c>
      <c r="X113" s="355" t="s">
        <v>304</v>
      </c>
      <c r="Y113" s="397"/>
      <c r="Z113" s="350"/>
    </row>
    <row r="114" spans="1:26" s="405" customFormat="1" ht="13.5" customHeight="1">
      <c r="A114" s="385"/>
      <c r="B114" s="352" t="s">
        <v>302</v>
      </c>
      <c r="C114" s="388">
        <v>319042</v>
      </c>
      <c r="D114" s="387">
        <v>15225</v>
      </c>
      <c r="E114" s="387">
        <v>15434</v>
      </c>
      <c r="F114" s="387">
        <v>14552</v>
      </c>
      <c r="G114" s="387">
        <v>16844</v>
      </c>
      <c r="H114" s="387">
        <v>19835</v>
      </c>
      <c r="I114" s="387">
        <v>23786</v>
      </c>
      <c r="J114" s="387">
        <v>23671</v>
      </c>
      <c r="K114" s="387">
        <v>22253</v>
      </c>
      <c r="L114" s="387">
        <v>20818</v>
      </c>
      <c r="M114" s="387">
        <v>21289</v>
      </c>
      <c r="N114" s="387">
        <v>22520</v>
      </c>
      <c r="O114" s="387">
        <v>25037</v>
      </c>
      <c r="P114" s="387">
        <v>22732</v>
      </c>
      <c r="Q114" s="387">
        <v>14495</v>
      </c>
      <c r="R114" s="387">
        <v>15996</v>
      </c>
      <c r="S114" s="387">
        <v>12783</v>
      </c>
      <c r="T114" s="387">
        <v>7681</v>
      </c>
      <c r="U114" s="387">
        <v>4091</v>
      </c>
      <c r="V114" s="387">
        <v>263924</v>
      </c>
      <c r="W114" s="386">
        <v>42</v>
      </c>
      <c r="X114" s="352" t="s">
        <v>302</v>
      </c>
      <c r="Y114" s="385"/>
      <c r="Z114" s="350"/>
    </row>
    <row r="115" spans="1:26" s="403" customFormat="1" ht="13.5" customHeight="1">
      <c r="A115" s="404" t="s">
        <v>320</v>
      </c>
      <c r="B115" s="376" t="s">
        <v>306</v>
      </c>
      <c r="C115" s="379">
        <v>341625</v>
      </c>
      <c r="D115" s="378">
        <v>18369</v>
      </c>
      <c r="E115" s="378">
        <v>17212</v>
      </c>
      <c r="F115" s="378">
        <v>15845</v>
      </c>
      <c r="G115" s="378">
        <v>18347</v>
      </c>
      <c r="H115" s="378">
        <v>22752</v>
      </c>
      <c r="I115" s="378">
        <v>28646</v>
      </c>
      <c r="J115" s="378">
        <v>29366</v>
      </c>
      <c r="K115" s="378">
        <v>26299</v>
      </c>
      <c r="L115" s="378">
        <v>23449</v>
      </c>
      <c r="M115" s="378">
        <v>22657</v>
      </c>
      <c r="N115" s="378">
        <v>22577</v>
      </c>
      <c r="O115" s="378">
        <v>25139</v>
      </c>
      <c r="P115" s="378">
        <v>22588</v>
      </c>
      <c r="Q115" s="378">
        <v>13498</v>
      </c>
      <c r="R115" s="378">
        <v>14470</v>
      </c>
      <c r="S115" s="378">
        <v>11039</v>
      </c>
      <c r="T115" s="378">
        <v>6186</v>
      </c>
      <c r="U115" s="378">
        <v>3186</v>
      </c>
      <c r="V115" s="378">
        <v>279528</v>
      </c>
      <c r="W115" s="377">
        <v>40</v>
      </c>
      <c r="X115" s="413" t="s">
        <v>306</v>
      </c>
      <c r="Y115" s="404" t="s">
        <v>320</v>
      </c>
      <c r="Z115" s="338"/>
    </row>
    <row r="116" spans="1:26" s="403" customFormat="1" ht="13.5" customHeight="1">
      <c r="A116" s="390"/>
      <c r="B116" s="371" t="s">
        <v>304</v>
      </c>
      <c r="C116" s="374">
        <v>161701</v>
      </c>
      <c r="D116" s="373">
        <v>9412</v>
      </c>
      <c r="E116" s="373">
        <v>8707</v>
      </c>
      <c r="F116" s="373">
        <v>8174</v>
      </c>
      <c r="G116" s="373">
        <v>9473</v>
      </c>
      <c r="H116" s="373">
        <v>11117</v>
      </c>
      <c r="I116" s="373">
        <v>13561</v>
      </c>
      <c r="J116" s="373">
        <v>14373</v>
      </c>
      <c r="K116" s="373">
        <v>12890</v>
      </c>
      <c r="L116" s="373">
        <v>11380</v>
      </c>
      <c r="M116" s="373">
        <v>10811</v>
      </c>
      <c r="N116" s="373">
        <v>10574</v>
      </c>
      <c r="O116" s="373">
        <v>11428</v>
      </c>
      <c r="P116" s="373">
        <v>10118</v>
      </c>
      <c r="Q116" s="373">
        <v>5833</v>
      </c>
      <c r="R116" s="373">
        <v>6117</v>
      </c>
      <c r="S116" s="373">
        <v>4516</v>
      </c>
      <c r="T116" s="373">
        <v>2242</v>
      </c>
      <c r="U116" s="373">
        <v>975</v>
      </c>
      <c r="V116" s="373">
        <v>129814</v>
      </c>
      <c r="W116" s="372">
        <v>38.5</v>
      </c>
      <c r="X116" s="371" t="s">
        <v>304</v>
      </c>
      <c r="Y116" s="390"/>
      <c r="Z116" s="338"/>
    </row>
    <row r="117" spans="1:26" s="403" customFormat="1" ht="13.5" customHeight="1">
      <c r="A117" s="291"/>
      <c r="B117" s="376" t="s">
        <v>302</v>
      </c>
      <c r="C117" s="379">
        <v>179924</v>
      </c>
      <c r="D117" s="378">
        <v>8957</v>
      </c>
      <c r="E117" s="378">
        <v>8505</v>
      </c>
      <c r="F117" s="378">
        <v>7671</v>
      </c>
      <c r="G117" s="378">
        <v>8874</v>
      </c>
      <c r="H117" s="378">
        <v>11635</v>
      </c>
      <c r="I117" s="378">
        <v>15085</v>
      </c>
      <c r="J117" s="378">
        <v>14993</v>
      </c>
      <c r="K117" s="378">
        <v>13409</v>
      </c>
      <c r="L117" s="378">
        <v>12069</v>
      </c>
      <c r="M117" s="378">
        <v>11846</v>
      </c>
      <c r="N117" s="378">
        <v>12003</v>
      </c>
      <c r="O117" s="378">
        <v>13711</v>
      </c>
      <c r="P117" s="378">
        <v>12470</v>
      </c>
      <c r="Q117" s="378">
        <v>7665</v>
      </c>
      <c r="R117" s="378">
        <v>8353</v>
      </c>
      <c r="S117" s="378">
        <v>6523</v>
      </c>
      <c r="T117" s="378">
        <v>3944</v>
      </c>
      <c r="U117" s="378">
        <v>2211</v>
      </c>
      <c r="V117" s="378">
        <v>149714</v>
      </c>
      <c r="W117" s="377">
        <v>41.3</v>
      </c>
      <c r="X117" s="413" t="s">
        <v>302</v>
      </c>
      <c r="Y117" s="291"/>
      <c r="Z117" s="338"/>
    </row>
    <row r="118" spans="1:26" s="403" customFormat="1" ht="13.5" customHeight="1">
      <c r="A118" s="393" t="s">
        <v>163</v>
      </c>
      <c r="B118" s="364" t="s">
        <v>306</v>
      </c>
      <c r="C118" s="367">
        <v>307760</v>
      </c>
      <c r="D118" s="366">
        <v>16852</v>
      </c>
      <c r="E118" s="366">
        <v>15494</v>
      </c>
      <c r="F118" s="366">
        <v>14201</v>
      </c>
      <c r="G118" s="366">
        <v>16402</v>
      </c>
      <c r="H118" s="366">
        <v>20643</v>
      </c>
      <c r="I118" s="366">
        <v>26215</v>
      </c>
      <c r="J118" s="366">
        <v>26937</v>
      </c>
      <c r="K118" s="366">
        <v>23922</v>
      </c>
      <c r="L118" s="366">
        <v>21064</v>
      </c>
      <c r="M118" s="366">
        <v>20288</v>
      </c>
      <c r="N118" s="366">
        <v>20175</v>
      </c>
      <c r="O118" s="366">
        <v>22320</v>
      </c>
      <c r="P118" s="366">
        <v>19963</v>
      </c>
      <c r="Q118" s="366">
        <v>11944</v>
      </c>
      <c r="R118" s="366">
        <v>12821</v>
      </c>
      <c r="S118" s="366">
        <v>9950</v>
      </c>
      <c r="T118" s="366">
        <v>5622</v>
      </c>
      <c r="U118" s="366">
        <v>2947</v>
      </c>
      <c r="V118" s="366">
        <v>251712</v>
      </c>
      <c r="W118" s="365">
        <v>39.799999999999997</v>
      </c>
      <c r="X118" s="352" t="s">
        <v>306</v>
      </c>
      <c r="Y118" s="393" t="s">
        <v>163</v>
      </c>
      <c r="Z118" s="338"/>
    </row>
    <row r="119" spans="1:26" s="403" customFormat="1" ht="13.5" customHeight="1">
      <c r="A119" s="392"/>
      <c r="B119" s="359" t="s">
        <v>304</v>
      </c>
      <c r="C119" s="362">
        <v>145143</v>
      </c>
      <c r="D119" s="361">
        <v>8664</v>
      </c>
      <c r="E119" s="361">
        <v>7825</v>
      </c>
      <c r="F119" s="361">
        <v>7331</v>
      </c>
      <c r="G119" s="361">
        <v>8452</v>
      </c>
      <c r="H119" s="361">
        <v>10047</v>
      </c>
      <c r="I119" s="361">
        <v>12309</v>
      </c>
      <c r="J119" s="361">
        <v>13171</v>
      </c>
      <c r="K119" s="361">
        <v>11714</v>
      </c>
      <c r="L119" s="361">
        <v>10219</v>
      </c>
      <c r="M119" s="361">
        <v>9645</v>
      </c>
      <c r="N119" s="361">
        <v>9377</v>
      </c>
      <c r="O119" s="361">
        <v>10122</v>
      </c>
      <c r="P119" s="361">
        <v>8903</v>
      </c>
      <c r="Q119" s="361">
        <v>5111</v>
      </c>
      <c r="R119" s="361">
        <v>5313</v>
      </c>
      <c r="S119" s="361">
        <v>4023</v>
      </c>
      <c r="T119" s="361">
        <v>2031</v>
      </c>
      <c r="U119" s="361">
        <v>886</v>
      </c>
      <c r="V119" s="361">
        <v>116344</v>
      </c>
      <c r="W119" s="360">
        <v>38.299999999999997</v>
      </c>
      <c r="X119" s="355" t="s">
        <v>304</v>
      </c>
      <c r="Y119" s="392"/>
      <c r="Z119" s="338"/>
    </row>
    <row r="120" spans="1:26" s="403" customFormat="1" ht="13.5" customHeight="1">
      <c r="A120" s="394"/>
      <c r="B120" s="364" t="s">
        <v>302</v>
      </c>
      <c r="C120" s="367">
        <v>162617</v>
      </c>
      <c r="D120" s="366">
        <v>8188</v>
      </c>
      <c r="E120" s="366">
        <v>7669</v>
      </c>
      <c r="F120" s="366">
        <v>6870</v>
      </c>
      <c r="G120" s="366">
        <v>7950</v>
      </c>
      <c r="H120" s="366">
        <v>10596</v>
      </c>
      <c r="I120" s="366">
        <v>13906</v>
      </c>
      <c r="J120" s="366">
        <v>13766</v>
      </c>
      <c r="K120" s="366">
        <v>12208</v>
      </c>
      <c r="L120" s="366">
        <v>10845</v>
      </c>
      <c r="M120" s="366">
        <v>10643</v>
      </c>
      <c r="N120" s="366">
        <v>10798</v>
      </c>
      <c r="O120" s="366">
        <v>12198</v>
      </c>
      <c r="P120" s="366">
        <v>11060</v>
      </c>
      <c r="Q120" s="366">
        <v>6833</v>
      </c>
      <c r="R120" s="366">
        <v>7508</v>
      </c>
      <c r="S120" s="366">
        <v>5927</v>
      </c>
      <c r="T120" s="366">
        <v>3591</v>
      </c>
      <c r="U120" s="366">
        <v>2061</v>
      </c>
      <c r="V120" s="366">
        <v>135368</v>
      </c>
      <c r="W120" s="365">
        <v>41.2</v>
      </c>
      <c r="X120" s="352" t="s">
        <v>302</v>
      </c>
      <c r="Y120" s="394"/>
      <c r="Z120" s="338"/>
    </row>
    <row r="121" spans="1:26" s="403" customFormat="1" ht="13.5" customHeight="1">
      <c r="A121" s="395" t="s">
        <v>164</v>
      </c>
      <c r="B121" s="359" t="s">
        <v>306</v>
      </c>
      <c r="C121" s="362">
        <v>33865</v>
      </c>
      <c r="D121" s="361">
        <v>1517</v>
      </c>
      <c r="E121" s="361">
        <v>1718</v>
      </c>
      <c r="F121" s="361">
        <v>1644</v>
      </c>
      <c r="G121" s="361">
        <v>1945</v>
      </c>
      <c r="H121" s="361">
        <v>2109</v>
      </c>
      <c r="I121" s="361">
        <v>2431</v>
      </c>
      <c r="J121" s="361">
        <v>2429</v>
      </c>
      <c r="K121" s="361">
        <v>2377</v>
      </c>
      <c r="L121" s="361">
        <v>2385</v>
      </c>
      <c r="M121" s="361">
        <v>2369</v>
      </c>
      <c r="N121" s="361">
        <v>2402</v>
      </c>
      <c r="O121" s="361">
        <v>2819</v>
      </c>
      <c r="P121" s="361">
        <v>2625</v>
      </c>
      <c r="Q121" s="361">
        <v>1554</v>
      </c>
      <c r="R121" s="361">
        <v>1649</v>
      </c>
      <c r="S121" s="361">
        <v>1089</v>
      </c>
      <c r="T121" s="361">
        <v>564</v>
      </c>
      <c r="U121" s="361">
        <v>239</v>
      </c>
      <c r="V121" s="361">
        <v>27816</v>
      </c>
      <c r="W121" s="360">
        <v>41.2</v>
      </c>
      <c r="X121" s="355" t="s">
        <v>306</v>
      </c>
      <c r="Y121" s="395" t="s">
        <v>164</v>
      </c>
      <c r="Z121" s="338"/>
    </row>
    <row r="122" spans="1:26" s="403" customFormat="1" ht="13.5" customHeight="1">
      <c r="A122" s="390"/>
      <c r="B122" s="364" t="s">
        <v>304</v>
      </c>
      <c r="C122" s="367">
        <v>16558</v>
      </c>
      <c r="D122" s="366">
        <v>748</v>
      </c>
      <c r="E122" s="366">
        <v>882</v>
      </c>
      <c r="F122" s="366">
        <v>843</v>
      </c>
      <c r="G122" s="366">
        <v>1021</v>
      </c>
      <c r="H122" s="366">
        <v>1070</v>
      </c>
      <c r="I122" s="366">
        <v>1252</v>
      </c>
      <c r="J122" s="366">
        <v>1202</v>
      </c>
      <c r="K122" s="366">
        <v>1176</v>
      </c>
      <c r="L122" s="366">
        <v>1161</v>
      </c>
      <c r="M122" s="366">
        <v>1166</v>
      </c>
      <c r="N122" s="366">
        <v>1197</v>
      </c>
      <c r="O122" s="366">
        <v>1306</v>
      </c>
      <c r="P122" s="366">
        <v>1215</v>
      </c>
      <c r="Q122" s="366">
        <v>722</v>
      </c>
      <c r="R122" s="366">
        <v>804</v>
      </c>
      <c r="S122" s="366">
        <v>493</v>
      </c>
      <c r="T122" s="366">
        <v>211</v>
      </c>
      <c r="U122" s="366">
        <v>89</v>
      </c>
      <c r="V122" s="366">
        <v>13470</v>
      </c>
      <c r="W122" s="365">
        <v>40.299999999999997</v>
      </c>
      <c r="X122" s="352" t="s">
        <v>304</v>
      </c>
      <c r="Y122" s="390"/>
      <c r="Z122" s="338"/>
    </row>
    <row r="123" spans="1:26" s="403" customFormat="1" ht="13.5" customHeight="1">
      <c r="A123" s="402"/>
      <c r="B123" s="359" t="s">
        <v>302</v>
      </c>
      <c r="C123" s="362">
        <v>17307</v>
      </c>
      <c r="D123" s="361">
        <v>769</v>
      </c>
      <c r="E123" s="361">
        <v>836</v>
      </c>
      <c r="F123" s="361">
        <v>801</v>
      </c>
      <c r="G123" s="361">
        <v>924</v>
      </c>
      <c r="H123" s="361">
        <v>1039</v>
      </c>
      <c r="I123" s="361">
        <v>1179</v>
      </c>
      <c r="J123" s="361">
        <v>1227</v>
      </c>
      <c r="K123" s="361">
        <v>1201</v>
      </c>
      <c r="L123" s="361">
        <v>1224</v>
      </c>
      <c r="M123" s="361">
        <v>1203</v>
      </c>
      <c r="N123" s="361">
        <v>1205</v>
      </c>
      <c r="O123" s="361">
        <v>1513</v>
      </c>
      <c r="P123" s="361">
        <v>1410</v>
      </c>
      <c r="Q123" s="361">
        <v>832</v>
      </c>
      <c r="R123" s="361">
        <v>845</v>
      </c>
      <c r="S123" s="361">
        <v>596</v>
      </c>
      <c r="T123" s="361">
        <v>353</v>
      </c>
      <c r="U123" s="361">
        <v>150</v>
      </c>
      <c r="V123" s="361">
        <v>14346</v>
      </c>
      <c r="W123" s="360">
        <v>42.1</v>
      </c>
      <c r="X123" s="355" t="s">
        <v>302</v>
      </c>
      <c r="Y123" s="402"/>
      <c r="Z123" s="338"/>
    </row>
    <row r="124" spans="1:26" s="403" customFormat="1" ht="13.5" customHeight="1">
      <c r="A124" s="363" t="s">
        <v>23</v>
      </c>
      <c r="B124" s="364" t="s">
        <v>306</v>
      </c>
      <c r="C124" s="367">
        <v>14405</v>
      </c>
      <c r="D124" s="366">
        <v>589</v>
      </c>
      <c r="E124" s="366">
        <v>691</v>
      </c>
      <c r="F124" s="366">
        <v>704</v>
      </c>
      <c r="G124" s="366">
        <v>926</v>
      </c>
      <c r="H124" s="366">
        <v>939</v>
      </c>
      <c r="I124" s="366">
        <v>937</v>
      </c>
      <c r="J124" s="366">
        <v>836</v>
      </c>
      <c r="K124" s="366">
        <v>907</v>
      </c>
      <c r="L124" s="366">
        <v>917</v>
      </c>
      <c r="M124" s="366">
        <v>1126</v>
      </c>
      <c r="N124" s="366">
        <v>1175</v>
      </c>
      <c r="O124" s="366">
        <v>1173</v>
      </c>
      <c r="P124" s="366">
        <v>966</v>
      </c>
      <c r="Q124" s="366">
        <v>703</v>
      </c>
      <c r="R124" s="366">
        <v>760</v>
      </c>
      <c r="S124" s="366">
        <v>584</v>
      </c>
      <c r="T124" s="366">
        <v>358</v>
      </c>
      <c r="U124" s="366">
        <v>114</v>
      </c>
      <c r="V124" s="366">
        <v>11885</v>
      </c>
      <c r="W124" s="365">
        <v>42.3</v>
      </c>
      <c r="X124" s="364" t="s">
        <v>306</v>
      </c>
      <c r="Y124" s="363" t="s">
        <v>23</v>
      </c>
      <c r="Z124" s="338"/>
    </row>
    <row r="125" spans="1:26" s="403" customFormat="1" ht="13.5" customHeight="1">
      <c r="A125" s="358"/>
      <c r="B125" s="359" t="s">
        <v>304</v>
      </c>
      <c r="C125" s="362">
        <v>7141</v>
      </c>
      <c r="D125" s="361">
        <v>313</v>
      </c>
      <c r="E125" s="361">
        <v>343</v>
      </c>
      <c r="F125" s="361">
        <v>374</v>
      </c>
      <c r="G125" s="361">
        <v>480</v>
      </c>
      <c r="H125" s="361">
        <v>477</v>
      </c>
      <c r="I125" s="361">
        <v>515</v>
      </c>
      <c r="J125" s="361">
        <v>461</v>
      </c>
      <c r="K125" s="361">
        <v>492</v>
      </c>
      <c r="L125" s="361">
        <v>459</v>
      </c>
      <c r="M125" s="361">
        <v>579</v>
      </c>
      <c r="N125" s="361">
        <v>588</v>
      </c>
      <c r="O125" s="361">
        <v>636</v>
      </c>
      <c r="P125" s="361">
        <v>464</v>
      </c>
      <c r="Q125" s="361">
        <v>316</v>
      </c>
      <c r="R125" s="361">
        <v>292</v>
      </c>
      <c r="S125" s="361">
        <v>197</v>
      </c>
      <c r="T125" s="361">
        <v>129</v>
      </c>
      <c r="U125" s="361">
        <v>26</v>
      </c>
      <c r="V125" s="361">
        <v>5836</v>
      </c>
      <c r="W125" s="360">
        <v>40.4</v>
      </c>
      <c r="X125" s="359" t="s">
        <v>304</v>
      </c>
      <c r="Y125" s="358"/>
      <c r="Z125" s="338"/>
    </row>
    <row r="126" spans="1:26" s="403" customFormat="1" ht="13.5" customHeight="1">
      <c r="A126" s="363"/>
      <c r="B126" s="364" t="s">
        <v>302</v>
      </c>
      <c r="C126" s="367">
        <v>7264</v>
      </c>
      <c r="D126" s="366">
        <v>276</v>
      </c>
      <c r="E126" s="366">
        <v>348</v>
      </c>
      <c r="F126" s="366">
        <v>330</v>
      </c>
      <c r="G126" s="366">
        <v>446</v>
      </c>
      <c r="H126" s="366">
        <v>462</v>
      </c>
      <c r="I126" s="366">
        <v>422</v>
      </c>
      <c r="J126" s="366">
        <v>375</v>
      </c>
      <c r="K126" s="366">
        <v>415</v>
      </c>
      <c r="L126" s="366">
        <v>458</v>
      </c>
      <c r="M126" s="366">
        <v>547</v>
      </c>
      <c r="N126" s="366">
        <v>587</v>
      </c>
      <c r="O126" s="366">
        <v>537</v>
      </c>
      <c r="P126" s="366">
        <v>502</v>
      </c>
      <c r="Q126" s="366">
        <v>387</v>
      </c>
      <c r="R126" s="366">
        <v>468</v>
      </c>
      <c r="S126" s="366">
        <v>387</v>
      </c>
      <c r="T126" s="366">
        <v>229</v>
      </c>
      <c r="U126" s="366">
        <v>88</v>
      </c>
      <c r="V126" s="366">
        <v>6049</v>
      </c>
      <c r="W126" s="365">
        <v>44.1</v>
      </c>
      <c r="X126" s="364" t="s">
        <v>302</v>
      </c>
      <c r="Y126" s="363"/>
      <c r="Z126" s="338"/>
    </row>
    <row r="127" spans="1:26" s="403" customFormat="1" ht="13.5" customHeight="1">
      <c r="A127" s="358" t="s">
        <v>24</v>
      </c>
      <c r="B127" s="359" t="s">
        <v>306</v>
      </c>
      <c r="C127" s="362">
        <v>55528</v>
      </c>
      <c r="D127" s="361">
        <v>2537</v>
      </c>
      <c r="E127" s="361">
        <v>2760</v>
      </c>
      <c r="F127" s="361">
        <v>2659</v>
      </c>
      <c r="G127" s="361">
        <v>3030</v>
      </c>
      <c r="H127" s="361">
        <v>3286</v>
      </c>
      <c r="I127" s="361">
        <v>3623</v>
      </c>
      <c r="J127" s="361">
        <v>3723</v>
      </c>
      <c r="K127" s="361">
        <v>3897</v>
      </c>
      <c r="L127" s="361">
        <v>3538</v>
      </c>
      <c r="M127" s="361">
        <v>3694</v>
      </c>
      <c r="N127" s="361">
        <v>4189</v>
      </c>
      <c r="O127" s="361">
        <v>4801</v>
      </c>
      <c r="P127" s="361">
        <v>4382</v>
      </c>
      <c r="Q127" s="361">
        <v>2355</v>
      </c>
      <c r="R127" s="361">
        <v>2846</v>
      </c>
      <c r="S127" s="361">
        <v>2268</v>
      </c>
      <c r="T127" s="361">
        <v>1348</v>
      </c>
      <c r="U127" s="361">
        <v>592</v>
      </c>
      <c r="V127" s="361">
        <v>45743</v>
      </c>
      <c r="W127" s="360">
        <v>42.4</v>
      </c>
      <c r="X127" s="359" t="s">
        <v>306</v>
      </c>
      <c r="Y127" s="358" t="s">
        <v>24</v>
      </c>
      <c r="Z127" s="338"/>
    </row>
    <row r="128" spans="1:26" s="403" customFormat="1" ht="13.5" customHeight="1">
      <c r="A128" s="363"/>
      <c r="B128" s="364" t="s">
        <v>304</v>
      </c>
      <c r="C128" s="367">
        <v>27103</v>
      </c>
      <c r="D128" s="366">
        <v>1314</v>
      </c>
      <c r="E128" s="366">
        <v>1443</v>
      </c>
      <c r="F128" s="366">
        <v>1391</v>
      </c>
      <c r="G128" s="366">
        <v>1511</v>
      </c>
      <c r="H128" s="366">
        <v>1756</v>
      </c>
      <c r="I128" s="366">
        <v>1881</v>
      </c>
      <c r="J128" s="366">
        <v>1949</v>
      </c>
      <c r="K128" s="366">
        <v>2012</v>
      </c>
      <c r="L128" s="366">
        <v>1846</v>
      </c>
      <c r="M128" s="366">
        <v>1862</v>
      </c>
      <c r="N128" s="366">
        <v>1977</v>
      </c>
      <c r="O128" s="366">
        <v>2340</v>
      </c>
      <c r="P128" s="366">
        <v>2057</v>
      </c>
      <c r="Q128" s="366">
        <v>1060</v>
      </c>
      <c r="R128" s="366">
        <v>1196</v>
      </c>
      <c r="S128" s="366">
        <v>876</v>
      </c>
      <c r="T128" s="366">
        <v>473</v>
      </c>
      <c r="U128" s="366">
        <v>159</v>
      </c>
      <c r="V128" s="366">
        <v>22041</v>
      </c>
      <c r="W128" s="365">
        <v>40.6</v>
      </c>
      <c r="X128" s="364" t="s">
        <v>304</v>
      </c>
      <c r="Y128" s="363"/>
      <c r="Z128" s="338"/>
    </row>
    <row r="129" spans="1:26" s="403" customFormat="1" ht="13.5" customHeight="1">
      <c r="A129" s="358"/>
      <c r="B129" s="359" t="s">
        <v>302</v>
      </c>
      <c r="C129" s="362">
        <v>28425</v>
      </c>
      <c r="D129" s="361">
        <v>1223</v>
      </c>
      <c r="E129" s="361">
        <v>1317</v>
      </c>
      <c r="F129" s="361">
        <v>1268</v>
      </c>
      <c r="G129" s="361">
        <v>1519</v>
      </c>
      <c r="H129" s="361">
        <v>1530</v>
      </c>
      <c r="I129" s="361">
        <v>1742</v>
      </c>
      <c r="J129" s="361">
        <v>1774</v>
      </c>
      <c r="K129" s="361">
        <v>1885</v>
      </c>
      <c r="L129" s="361">
        <v>1692</v>
      </c>
      <c r="M129" s="361">
        <v>1832</v>
      </c>
      <c r="N129" s="361">
        <v>2212</v>
      </c>
      <c r="O129" s="361">
        <v>2461</v>
      </c>
      <c r="P129" s="361">
        <v>2325</v>
      </c>
      <c r="Q129" s="361">
        <v>1295</v>
      </c>
      <c r="R129" s="361">
        <v>1650</v>
      </c>
      <c r="S129" s="361">
        <v>1392</v>
      </c>
      <c r="T129" s="361">
        <v>875</v>
      </c>
      <c r="U129" s="361">
        <v>433</v>
      </c>
      <c r="V129" s="361">
        <v>23702</v>
      </c>
      <c r="W129" s="360">
        <v>44.1</v>
      </c>
      <c r="X129" s="359" t="s">
        <v>302</v>
      </c>
      <c r="Y129" s="358"/>
      <c r="Z129" s="338"/>
    </row>
    <row r="130" spans="1:26" s="403" customFormat="1" ht="13.5" customHeight="1">
      <c r="A130" s="363" t="s">
        <v>25</v>
      </c>
      <c r="B130" s="364" t="s">
        <v>306</v>
      </c>
      <c r="C130" s="367">
        <v>13418</v>
      </c>
      <c r="D130" s="366">
        <v>618</v>
      </c>
      <c r="E130" s="366">
        <v>652</v>
      </c>
      <c r="F130" s="366">
        <v>671</v>
      </c>
      <c r="G130" s="366">
        <v>741</v>
      </c>
      <c r="H130" s="366">
        <v>741</v>
      </c>
      <c r="I130" s="366">
        <v>920</v>
      </c>
      <c r="J130" s="366">
        <v>879</v>
      </c>
      <c r="K130" s="366">
        <v>864</v>
      </c>
      <c r="L130" s="366">
        <v>895</v>
      </c>
      <c r="M130" s="366">
        <v>936</v>
      </c>
      <c r="N130" s="366">
        <v>1037</v>
      </c>
      <c r="O130" s="366">
        <v>1192</v>
      </c>
      <c r="P130" s="366">
        <v>1064</v>
      </c>
      <c r="Q130" s="366">
        <v>610</v>
      </c>
      <c r="R130" s="366">
        <v>609</v>
      </c>
      <c r="S130" s="366">
        <v>539</v>
      </c>
      <c r="T130" s="366">
        <v>302</v>
      </c>
      <c r="U130" s="366">
        <v>148</v>
      </c>
      <c r="V130" s="366">
        <v>11019</v>
      </c>
      <c r="W130" s="365">
        <v>42.3</v>
      </c>
      <c r="X130" s="364" t="s">
        <v>306</v>
      </c>
      <c r="Y130" s="363" t="s">
        <v>25</v>
      </c>
      <c r="Z130" s="338"/>
    </row>
    <row r="131" spans="1:26" s="403" customFormat="1" ht="13.5" customHeight="1">
      <c r="A131" s="358"/>
      <c r="B131" s="359" t="s">
        <v>304</v>
      </c>
      <c r="C131" s="362">
        <v>6641</v>
      </c>
      <c r="D131" s="361">
        <v>313</v>
      </c>
      <c r="E131" s="361">
        <v>350</v>
      </c>
      <c r="F131" s="361">
        <v>356</v>
      </c>
      <c r="G131" s="361">
        <v>382</v>
      </c>
      <c r="H131" s="361">
        <v>402</v>
      </c>
      <c r="I131" s="361">
        <v>492</v>
      </c>
      <c r="J131" s="361">
        <v>458</v>
      </c>
      <c r="K131" s="361">
        <v>433</v>
      </c>
      <c r="L131" s="361">
        <v>485</v>
      </c>
      <c r="M131" s="361">
        <v>486</v>
      </c>
      <c r="N131" s="361">
        <v>524</v>
      </c>
      <c r="O131" s="361">
        <v>585</v>
      </c>
      <c r="P131" s="361">
        <v>538</v>
      </c>
      <c r="Q131" s="361">
        <v>263</v>
      </c>
      <c r="R131" s="361">
        <v>243</v>
      </c>
      <c r="S131" s="361">
        <v>193</v>
      </c>
      <c r="T131" s="361">
        <v>92</v>
      </c>
      <c r="U131" s="361">
        <v>46</v>
      </c>
      <c r="V131" s="361">
        <v>5391</v>
      </c>
      <c r="W131" s="360">
        <v>40.4</v>
      </c>
      <c r="X131" s="359" t="s">
        <v>304</v>
      </c>
      <c r="Y131" s="358"/>
      <c r="Z131" s="338"/>
    </row>
    <row r="132" spans="1:26" s="403" customFormat="1" ht="13.5" customHeight="1">
      <c r="A132" s="363"/>
      <c r="B132" s="364" t="s">
        <v>302</v>
      </c>
      <c r="C132" s="367">
        <v>6777</v>
      </c>
      <c r="D132" s="366">
        <v>305</v>
      </c>
      <c r="E132" s="366">
        <v>302</v>
      </c>
      <c r="F132" s="366">
        <v>315</v>
      </c>
      <c r="G132" s="366">
        <v>359</v>
      </c>
      <c r="H132" s="366">
        <v>339</v>
      </c>
      <c r="I132" s="366">
        <v>428</v>
      </c>
      <c r="J132" s="366">
        <v>421</v>
      </c>
      <c r="K132" s="366">
        <v>431</v>
      </c>
      <c r="L132" s="366">
        <v>410</v>
      </c>
      <c r="M132" s="366">
        <v>450</v>
      </c>
      <c r="N132" s="366">
        <v>513</v>
      </c>
      <c r="O132" s="366">
        <v>607</v>
      </c>
      <c r="P132" s="366">
        <v>526</v>
      </c>
      <c r="Q132" s="366">
        <v>347</v>
      </c>
      <c r="R132" s="366">
        <v>366</v>
      </c>
      <c r="S132" s="366">
        <v>346</v>
      </c>
      <c r="T132" s="366">
        <v>210</v>
      </c>
      <c r="U132" s="366">
        <v>102</v>
      </c>
      <c r="V132" s="366">
        <v>5628</v>
      </c>
      <c r="W132" s="365">
        <v>44.1</v>
      </c>
      <c r="X132" s="364" t="s">
        <v>302</v>
      </c>
      <c r="Y132" s="363"/>
      <c r="Z132" s="338"/>
    </row>
    <row r="133" spans="1:26" s="403" customFormat="1" ht="13.5" customHeight="1">
      <c r="A133" s="358" t="s">
        <v>26</v>
      </c>
      <c r="B133" s="359" t="s">
        <v>306</v>
      </c>
      <c r="C133" s="362">
        <v>15726</v>
      </c>
      <c r="D133" s="361">
        <v>776</v>
      </c>
      <c r="E133" s="361">
        <v>861</v>
      </c>
      <c r="F133" s="361">
        <v>840</v>
      </c>
      <c r="G133" s="361">
        <v>967</v>
      </c>
      <c r="H133" s="361">
        <v>994</v>
      </c>
      <c r="I133" s="361">
        <v>1011</v>
      </c>
      <c r="J133" s="361">
        <v>1038</v>
      </c>
      <c r="K133" s="361">
        <v>990</v>
      </c>
      <c r="L133" s="361">
        <v>1074</v>
      </c>
      <c r="M133" s="361">
        <v>1177</v>
      </c>
      <c r="N133" s="361">
        <v>1283</v>
      </c>
      <c r="O133" s="361">
        <v>1242</v>
      </c>
      <c r="P133" s="361">
        <v>1083</v>
      </c>
      <c r="Q133" s="361">
        <v>696</v>
      </c>
      <c r="R133" s="361">
        <v>761</v>
      </c>
      <c r="S133" s="361">
        <v>536</v>
      </c>
      <c r="T133" s="361">
        <v>288</v>
      </c>
      <c r="U133" s="361">
        <v>109</v>
      </c>
      <c r="V133" s="361">
        <v>12693</v>
      </c>
      <c r="W133" s="360">
        <v>40.799999999999997</v>
      </c>
      <c r="X133" s="359" t="s">
        <v>306</v>
      </c>
      <c r="Y133" s="358" t="s">
        <v>26</v>
      </c>
      <c r="Z133" s="338"/>
    </row>
    <row r="134" spans="1:26" s="403" customFormat="1" ht="13.5" customHeight="1">
      <c r="A134" s="363"/>
      <c r="B134" s="364" t="s">
        <v>304</v>
      </c>
      <c r="C134" s="367">
        <v>7812</v>
      </c>
      <c r="D134" s="366">
        <v>408</v>
      </c>
      <c r="E134" s="366">
        <v>440</v>
      </c>
      <c r="F134" s="366">
        <v>421</v>
      </c>
      <c r="G134" s="366">
        <v>502</v>
      </c>
      <c r="H134" s="366">
        <v>534</v>
      </c>
      <c r="I134" s="366">
        <v>519</v>
      </c>
      <c r="J134" s="366">
        <v>555</v>
      </c>
      <c r="K134" s="366">
        <v>488</v>
      </c>
      <c r="L134" s="366">
        <v>551</v>
      </c>
      <c r="M134" s="366">
        <v>628</v>
      </c>
      <c r="N134" s="366">
        <v>639</v>
      </c>
      <c r="O134" s="366">
        <v>627</v>
      </c>
      <c r="P134" s="366">
        <v>504</v>
      </c>
      <c r="Q134" s="366">
        <v>329</v>
      </c>
      <c r="R134" s="366">
        <v>331</v>
      </c>
      <c r="S134" s="366">
        <v>219</v>
      </c>
      <c r="T134" s="366">
        <v>86</v>
      </c>
      <c r="U134" s="366">
        <v>31</v>
      </c>
      <c r="V134" s="366">
        <v>6254</v>
      </c>
      <c r="W134" s="365">
        <v>39.4</v>
      </c>
      <c r="X134" s="364" t="s">
        <v>304</v>
      </c>
      <c r="Y134" s="363"/>
      <c r="Z134" s="338"/>
    </row>
    <row r="135" spans="1:26" s="403" customFormat="1" ht="13.5" customHeight="1">
      <c r="A135" s="358"/>
      <c r="B135" s="359" t="s">
        <v>302</v>
      </c>
      <c r="C135" s="362">
        <v>7914</v>
      </c>
      <c r="D135" s="361">
        <v>368</v>
      </c>
      <c r="E135" s="361">
        <v>421</v>
      </c>
      <c r="F135" s="361">
        <v>419</v>
      </c>
      <c r="G135" s="361">
        <v>465</v>
      </c>
      <c r="H135" s="361">
        <v>460</v>
      </c>
      <c r="I135" s="361">
        <v>492</v>
      </c>
      <c r="J135" s="361">
        <v>483</v>
      </c>
      <c r="K135" s="361">
        <v>502</v>
      </c>
      <c r="L135" s="361">
        <v>523</v>
      </c>
      <c r="M135" s="361">
        <v>549</v>
      </c>
      <c r="N135" s="361">
        <v>644</v>
      </c>
      <c r="O135" s="361">
        <v>615</v>
      </c>
      <c r="P135" s="361">
        <v>579</v>
      </c>
      <c r="Q135" s="361">
        <v>367</v>
      </c>
      <c r="R135" s="361">
        <v>430</v>
      </c>
      <c r="S135" s="361">
        <v>317</v>
      </c>
      <c r="T135" s="361">
        <v>202</v>
      </c>
      <c r="U135" s="361">
        <v>78</v>
      </c>
      <c r="V135" s="361">
        <v>6439</v>
      </c>
      <c r="W135" s="360">
        <v>42.2</v>
      </c>
      <c r="X135" s="359" t="s">
        <v>302</v>
      </c>
      <c r="Y135" s="358"/>
      <c r="Z135" s="338"/>
    </row>
    <row r="136" spans="1:26" s="403" customFormat="1" ht="13.5" customHeight="1">
      <c r="A136" s="363" t="s">
        <v>27</v>
      </c>
      <c r="B136" s="364" t="s">
        <v>306</v>
      </c>
      <c r="C136" s="367">
        <v>37351</v>
      </c>
      <c r="D136" s="366">
        <v>1706</v>
      </c>
      <c r="E136" s="366">
        <v>1993</v>
      </c>
      <c r="F136" s="366">
        <v>2080</v>
      </c>
      <c r="G136" s="366">
        <v>2262</v>
      </c>
      <c r="H136" s="366">
        <v>2211</v>
      </c>
      <c r="I136" s="366">
        <v>2497</v>
      </c>
      <c r="J136" s="366">
        <v>2473</v>
      </c>
      <c r="K136" s="366">
        <v>2479</v>
      </c>
      <c r="L136" s="366">
        <v>2403</v>
      </c>
      <c r="M136" s="366">
        <v>2564</v>
      </c>
      <c r="N136" s="366">
        <v>2754</v>
      </c>
      <c r="O136" s="366">
        <v>3035</v>
      </c>
      <c r="P136" s="366">
        <v>2567</v>
      </c>
      <c r="Q136" s="366">
        <v>2037</v>
      </c>
      <c r="R136" s="366">
        <v>1749</v>
      </c>
      <c r="S136" s="366">
        <v>1343</v>
      </c>
      <c r="T136" s="366">
        <v>782</v>
      </c>
      <c r="U136" s="366">
        <v>416</v>
      </c>
      <c r="V136" s="366">
        <v>30217</v>
      </c>
      <c r="W136" s="365">
        <v>41.5</v>
      </c>
      <c r="X136" s="364" t="s">
        <v>306</v>
      </c>
      <c r="Y136" s="363" t="s">
        <v>27</v>
      </c>
      <c r="Z136" s="338"/>
    </row>
    <row r="137" spans="1:26" s="403" customFormat="1" ht="13.5" customHeight="1">
      <c r="A137" s="358"/>
      <c r="B137" s="359" t="s">
        <v>304</v>
      </c>
      <c r="C137" s="362">
        <v>18316</v>
      </c>
      <c r="D137" s="361">
        <v>864</v>
      </c>
      <c r="E137" s="361">
        <v>1006</v>
      </c>
      <c r="F137" s="361">
        <v>1063</v>
      </c>
      <c r="G137" s="361">
        <v>1205</v>
      </c>
      <c r="H137" s="361">
        <v>1142</v>
      </c>
      <c r="I137" s="361">
        <v>1331</v>
      </c>
      <c r="J137" s="361">
        <v>1344</v>
      </c>
      <c r="K137" s="361">
        <v>1298</v>
      </c>
      <c r="L137" s="361">
        <v>1217</v>
      </c>
      <c r="M137" s="361">
        <v>1248</v>
      </c>
      <c r="N137" s="361">
        <v>1415</v>
      </c>
      <c r="O137" s="361">
        <v>1457</v>
      </c>
      <c r="P137" s="361">
        <v>1230</v>
      </c>
      <c r="Q137" s="361">
        <v>860</v>
      </c>
      <c r="R137" s="361">
        <v>745</v>
      </c>
      <c r="S137" s="361">
        <v>519</v>
      </c>
      <c r="T137" s="361">
        <v>260</v>
      </c>
      <c r="U137" s="361">
        <v>112</v>
      </c>
      <c r="V137" s="361">
        <v>14671</v>
      </c>
      <c r="W137" s="360">
        <v>39.799999999999997</v>
      </c>
      <c r="X137" s="359" t="s">
        <v>304</v>
      </c>
      <c r="Y137" s="358"/>
      <c r="Z137" s="338"/>
    </row>
    <row r="138" spans="1:26" s="403" customFormat="1" ht="13.5" customHeight="1">
      <c r="A138" s="363"/>
      <c r="B138" s="364" t="s">
        <v>302</v>
      </c>
      <c r="C138" s="367">
        <v>19035</v>
      </c>
      <c r="D138" s="366">
        <v>842</v>
      </c>
      <c r="E138" s="366">
        <v>987</v>
      </c>
      <c r="F138" s="366">
        <v>1017</v>
      </c>
      <c r="G138" s="366">
        <v>1057</v>
      </c>
      <c r="H138" s="366">
        <v>1069</v>
      </c>
      <c r="I138" s="366">
        <v>1166</v>
      </c>
      <c r="J138" s="366">
        <v>1129</v>
      </c>
      <c r="K138" s="366">
        <v>1181</v>
      </c>
      <c r="L138" s="366">
        <v>1186</v>
      </c>
      <c r="M138" s="366">
        <v>1316</v>
      </c>
      <c r="N138" s="366">
        <v>1339</v>
      </c>
      <c r="O138" s="366">
        <v>1578</v>
      </c>
      <c r="P138" s="366">
        <v>1337</v>
      </c>
      <c r="Q138" s="366">
        <v>1177</v>
      </c>
      <c r="R138" s="366">
        <v>1004</v>
      </c>
      <c r="S138" s="366">
        <v>824</v>
      </c>
      <c r="T138" s="366">
        <v>522</v>
      </c>
      <c r="U138" s="366">
        <v>304</v>
      </c>
      <c r="V138" s="366">
        <v>15546</v>
      </c>
      <c r="W138" s="365">
        <v>43.1</v>
      </c>
      <c r="X138" s="364" t="s">
        <v>302</v>
      </c>
      <c r="Y138" s="363"/>
      <c r="Z138" s="338"/>
    </row>
    <row r="139" spans="1:26" s="403" customFormat="1" ht="13.5" customHeight="1">
      <c r="A139" s="358" t="s">
        <v>28</v>
      </c>
      <c r="B139" s="359" t="s">
        <v>306</v>
      </c>
      <c r="C139" s="362">
        <v>42092</v>
      </c>
      <c r="D139" s="361">
        <v>2083</v>
      </c>
      <c r="E139" s="361">
        <v>2279</v>
      </c>
      <c r="F139" s="361">
        <v>2140</v>
      </c>
      <c r="G139" s="361">
        <v>2636</v>
      </c>
      <c r="H139" s="361">
        <v>2776</v>
      </c>
      <c r="I139" s="361">
        <v>2951</v>
      </c>
      <c r="J139" s="361">
        <v>2948</v>
      </c>
      <c r="K139" s="361">
        <v>2809</v>
      </c>
      <c r="L139" s="361">
        <v>2694</v>
      </c>
      <c r="M139" s="361">
        <v>2874</v>
      </c>
      <c r="N139" s="361">
        <v>3069</v>
      </c>
      <c r="O139" s="361">
        <v>3331</v>
      </c>
      <c r="P139" s="361">
        <v>2906</v>
      </c>
      <c r="Q139" s="361">
        <v>1792</v>
      </c>
      <c r="R139" s="361">
        <v>2013</v>
      </c>
      <c r="S139" s="361">
        <v>1544</v>
      </c>
      <c r="T139" s="361">
        <v>838</v>
      </c>
      <c r="U139" s="361">
        <v>409</v>
      </c>
      <c r="V139" s="361">
        <v>34053</v>
      </c>
      <c r="W139" s="360">
        <v>40.799999999999997</v>
      </c>
      <c r="X139" s="359" t="s">
        <v>306</v>
      </c>
      <c r="Y139" s="358" t="s">
        <v>28</v>
      </c>
      <c r="Z139" s="338"/>
    </row>
    <row r="140" spans="1:26" s="403" customFormat="1" ht="13.5" customHeight="1">
      <c r="A140" s="363"/>
      <c r="B140" s="364" t="s">
        <v>304</v>
      </c>
      <c r="C140" s="367">
        <v>20432</v>
      </c>
      <c r="D140" s="366">
        <v>1088</v>
      </c>
      <c r="E140" s="366">
        <v>1182</v>
      </c>
      <c r="F140" s="366">
        <v>1089</v>
      </c>
      <c r="G140" s="366">
        <v>1375</v>
      </c>
      <c r="H140" s="366">
        <v>1420</v>
      </c>
      <c r="I140" s="366">
        <v>1575</v>
      </c>
      <c r="J140" s="366">
        <v>1508</v>
      </c>
      <c r="K140" s="366">
        <v>1474</v>
      </c>
      <c r="L140" s="366">
        <v>1297</v>
      </c>
      <c r="M140" s="366">
        <v>1446</v>
      </c>
      <c r="N140" s="366">
        <v>1466</v>
      </c>
      <c r="O140" s="366">
        <v>1612</v>
      </c>
      <c r="P140" s="366">
        <v>1331</v>
      </c>
      <c r="Q140" s="366">
        <v>775</v>
      </c>
      <c r="R140" s="366">
        <v>819</v>
      </c>
      <c r="S140" s="366">
        <v>571</v>
      </c>
      <c r="T140" s="366">
        <v>293</v>
      </c>
      <c r="U140" s="366">
        <v>111</v>
      </c>
      <c r="V140" s="366">
        <v>16283</v>
      </c>
      <c r="W140" s="365">
        <v>38.9</v>
      </c>
      <c r="X140" s="364" t="s">
        <v>304</v>
      </c>
      <c r="Y140" s="363"/>
      <c r="Z140" s="338"/>
    </row>
    <row r="141" spans="1:26" s="403" customFormat="1" ht="13.5" customHeight="1">
      <c r="A141" s="358"/>
      <c r="B141" s="359" t="s">
        <v>302</v>
      </c>
      <c r="C141" s="362">
        <v>21660</v>
      </c>
      <c r="D141" s="361">
        <v>995</v>
      </c>
      <c r="E141" s="361">
        <v>1097</v>
      </c>
      <c r="F141" s="361">
        <v>1051</v>
      </c>
      <c r="G141" s="361">
        <v>1261</v>
      </c>
      <c r="H141" s="361">
        <v>1356</v>
      </c>
      <c r="I141" s="361">
        <v>1376</v>
      </c>
      <c r="J141" s="361">
        <v>1440</v>
      </c>
      <c r="K141" s="361">
        <v>1335</v>
      </c>
      <c r="L141" s="361">
        <v>1397</v>
      </c>
      <c r="M141" s="361">
        <v>1428</v>
      </c>
      <c r="N141" s="361">
        <v>1603</v>
      </c>
      <c r="O141" s="361">
        <v>1719</v>
      </c>
      <c r="P141" s="361">
        <v>1575</v>
      </c>
      <c r="Q141" s="361">
        <v>1017</v>
      </c>
      <c r="R141" s="361">
        <v>1194</v>
      </c>
      <c r="S141" s="361">
        <v>973</v>
      </c>
      <c r="T141" s="361">
        <v>545</v>
      </c>
      <c r="U141" s="361">
        <v>298</v>
      </c>
      <c r="V141" s="361">
        <v>17770</v>
      </c>
      <c r="W141" s="360">
        <v>42.5</v>
      </c>
      <c r="X141" s="359" t="s">
        <v>302</v>
      </c>
      <c r="Y141" s="358"/>
      <c r="Z141" s="338"/>
    </row>
    <row r="142" spans="1:26" s="403" customFormat="1" ht="13.5" customHeight="1">
      <c r="A142" s="363" t="s">
        <v>29</v>
      </c>
      <c r="B142" s="364" t="s">
        <v>306</v>
      </c>
      <c r="C142" s="367">
        <v>26134</v>
      </c>
      <c r="D142" s="366">
        <v>1324</v>
      </c>
      <c r="E142" s="366">
        <v>1576</v>
      </c>
      <c r="F142" s="366">
        <v>1565</v>
      </c>
      <c r="G142" s="366">
        <v>1689</v>
      </c>
      <c r="H142" s="366">
        <v>1772</v>
      </c>
      <c r="I142" s="366">
        <v>1698</v>
      </c>
      <c r="J142" s="366">
        <v>1706</v>
      </c>
      <c r="K142" s="366">
        <v>1759</v>
      </c>
      <c r="L142" s="366">
        <v>1800</v>
      </c>
      <c r="M142" s="366">
        <v>1869</v>
      </c>
      <c r="N142" s="366">
        <v>1961</v>
      </c>
      <c r="O142" s="366">
        <v>2032</v>
      </c>
      <c r="P142" s="366">
        <v>1672</v>
      </c>
      <c r="Q142" s="366">
        <v>1050</v>
      </c>
      <c r="R142" s="366">
        <v>1132</v>
      </c>
      <c r="S142" s="366">
        <v>832</v>
      </c>
      <c r="T142" s="366">
        <v>476</v>
      </c>
      <c r="U142" s="366">
        <v>221</v>
      </c>
      <c r="V142" s="366">
        <v>20616</v>
      </c>
      <c r="W142" s="365">
        <v>39.700000000000003</v>
      </c>
      <c r="X142" s="364" t="s">
        <v>306</v>
      </c>
      <c r="Y142" s="363" t="s">
        <v>29</v>
      </c>
      <c r="Z142" s="338"/>
    </row>
    <row r="143" spans="1:26" s="403" customFormat="1" ht="13.5" customHeight="1">
      <c r="A143" s="358"/>
      <c r="B143" s="359" t="s">
        <v>304</v>
      </c>
      <c r="C143" s="362">
        <v>13135</v>
      </c>
      <c r="D143" s="361">
        <v>697</v>
      </c>
      <c r="E143" s="361">
        <v>855</v>
      </c>
      <c r="F143" s="361">
        <v>797</v>
      </c>
      <c r="G143" s="361">
        <v>875</v>
      </c>
      <c r="H143" s="361">
        <v>948</v>
      </c>
      <c r="I143" s="361">
        <v>887</v>
      </c>
      <c r="J143" s="361">
        <v>904</v>
      </c>
      <c r="K143" s="361">
        <v>892</v>
      </c>
      <c r="L143" s="361">
        <v>960</v>
      </c>
      <c r="M143" s="361">
        <v>951</v>
      </c>
      <c r="N143" s="361">
        <v>1001</v>
      </c>
      <c r="O143" s="361">
        <v>1055</v>
      </c>
      <c r="P143" s="361">
        <v>813</v>
      </c>
      <c r="Q143" s="361">
        <v>464</v>
      </c>
      <c r="R143" s="361">
        <v>478</v>
      </c>
      <c r="S143" s="361">
        <v>316</v>
      </c>
      <c r="T143" s="361">
        <v>168</v>
      </c>
      <c r="U143" s="361">
        <v>74</v>
      </c>
      <c r="V143" s="361">
        <v>10255</v>
      </c>
      <c r="W143" s="360">
        <v>38.299999999999997</v>
      </c>
      <c r="X143" s="359" t="s">
        <v>304</v>
      </c>
      <c r="Y143" s="358"/>
      <c r="Z143" s="338"/>
    </row>
    <row r="144" spans="1:26" s="403" customFormat="1" ht="13.5" customHeight="1">
      <c r="A144" s="363"/>
      <c r="B144" s="364" t="s">
        <v>302</v>
      </c>
      <c r="C144" s="367">
        <v>12999</v>
      </c>
      <c r="D144" s="366">
        <v>627</v>
      </c>
      <c r="E144" s="366">
        <v>721</v>
      </c>
      <c r="F144" s="366">
        <v>768</v>
      </c>
      <c r="G144" s="366">
        <v>814</v>
      </c>
      <c r="H144" s="366">
        <v>824</v>
      </c>
      <c r="I144" s="366">
        <v>811</v>
      </c>
      <c r="J144" s="366">
        <v>802</v>
      </c>
      <c r="K144" s="366">
        <v>867</v>
      </c>
      <c r="L144" s="366">
        <v>840</v>
      </c>
      <c r="M144" s="366">
        <v>918</v>
      </c>
      <c r="N144" s="366">
        <v>960</v>
      </c>
      <c r="O144" s="366">
        <v>977</v>
      </c>
      <c r="P144" s="366">
        <v>859</v>
      </c>
      <c r="Q144" s="366">
        <v>586</v>
      </c>
      <c r="R144" s="366">
        <v>654</v>
      </c>
      <c r="S144" s="366">
        <v>516</v>
      </c>
      <c r="T144" s="366">
        <v>308</v>
      </c>
      <c r="U144" s="366">
        <v>147</v>
      </c>
      <c r="V144" s="366">
        <v>10361</v>
      </c>
      <c r="W144" s="365">
        <v>41.2</v>
      </c>
      <c r="X144" s="364" t="s">
        <v>302</v>
      </c>
      <c r="Y144" s="363"/>
      <c r="Z144" s="338"/>
    </row>
    <row r="145" spans="1:26" s="403" customFormat="1" ht="15.95" customHeight="1">
      <c r="A145" s="358" t="s">
        <v>30</v>
      </c>
      <c r="B145" s="359" t="s">
        <v>306</v>
      </c>
      <c r="C145" s="362">
        <v>16317</v>
      </c>
      <c r="D145" s="361">
        <v>764</v>
      </c>
      <c r="E145" s="361">
        <v>870</v>
      </c>
      <c r="F145" s="361">
        <v>897</v>
      </c>
      <c r="G145" s="361">
        <v>1043</v>
      </c>
      <c r="H145" s="361">
        <v>1057</v>
      </c>
      <c r="I145" s="361">
        <v>1087</v>
      </c>
      <c r="J145" s="361">
        <v>1006</v>
      </c>
      <c r="K145" s="361">
        <v>1000</v>
      </c>
      <c r="L145" s="361">
        <v>1089</v>
      </c>
      <c r="M145" s="361">
        <v>1182</v>
      </c>
      <c r="N145" s="361">
        <v>1269</v>
      </c>
      <c r="O145" s="361">
        <v>1342</v>
      </c>
      <c r="P145" s="361">
        <v>1095</v>
      </c>
      <c r="Q145" s="361">
        <v>752</v>
      </c>
      <c r="R145" s="361">
        <v>769</v>
      </c>
      <c r="S145" s="361">
        <v>607</v>
      </c>
      <c r="T145" s="361">
        <v>331</v>
      </c>
      <c r="U145" s="361">
        <v>157</v>
      </c>
      <c r="V145" s="361">
        <v>13189</v>
      </c>
      <c r="W145" s="360">
        <v>41.1</v>
      </c>
      <c r="X145" s="359" t="s">
        <v>306</v>
      </c>
      <c r="Y145" s="358" t="s">
        <v>30</v>
      </c>
      <c r="Z145" s="338"/>
    </row>
    <row r="146" spans="1:26" s="403" customFormat="1" ht="14.65" customHeight="1">
      <c r="A146" s="363"/>
      <c r="B146" s="364" t="s">
        <v>304</v>
      </c>
      <c r="C146" s="367">
        <v>8009</v>
      </c>
      <c r="D146" s="366">
        <v>387</v>
      </c>
      <c r="E146" s="366">
        <v>433</v>
      </c>
      <c r="F146" s="366">
        <v>483</v>
      </c>
      <c r="G146" s="366">
        <v>520</v>
      </c>
      <c r="H146" s="366">
        <v>542</v>
      </c>
      <c r="I146" s="366">
        <v>577</v>
      </c>
      <c r="J146" s="366">
        <v>514</v>
      </c>
      <c r="K146" s="366">
        <v>521</v>
      </c>
      <c r="L146" s="366">
        <v>552</v>
      </c>
      <c r="M146" s="366">
        <v>592</v>
      </c>
      <c r="N146" s="366">
        <v>658</v>
      </c>
      <c r="O146" s="366">
        <v>685</v>
      </c>
      <c r="P146" s="366">
        <v>516</v>
      </c>
      <c r="Q146" s="366">
        <v>323</v>
      </c>
      <c r="R146" s="366">
        <v>311</v>
      </c>
      <c r="S146" s="366">
        <v>226</v>
      </c>
      <c r="T146" s="366">
        <v>116</v>
      </c>
      <c r="U146" s="366">
        <v>53</v>
      </c>
      <c r="V146" s="366">
        <v>6428</v>
      </c>
      <c r="W146" s="365">
        <v>39.700000000000003</v>
      </c>
      <c r="X146" s="364" t="s">
        <v>304</v>
      </c>
      <c r="Y146" s="363"/>
      <c r="Z146" s="338"/>
    </row>
    <row r="147" spans="1:26" s="403" customFormat="1" ht="14.65" customHeight="1">
      <c r="A147" s="358"/>
      <c r="B147" s="359" t="s">
        <v>302</v>
      </c>
      <c r="C147" s="362">
        <v>8308</v>
      </c>
      <c r="D147" s="361">
        <v>377</v>
      </c>
      <c r="E147" s="361">
        <v>437</v>
      </c>
      <c r="F147" s="361">
        <v>414</v>
      </c>
      <c r="G147" s="361">
        <v>523</v>
      </c>
      <c r="H147" s="361">
        <v>515</v>
      </c>
      <c r="I147" s="361">
        <v>510</v>
      </c>
      <c r="J147" s="361">
        <v>492</v>
      </c>
      <c r="K147" s="361">
        <v>479</v>
      </c>
      <c r="L147" s="361">
        <v>537</v>
      </c>
      <c r="M147" s="361">
        <v>590</v>
      </c>
      <c r="N147" s="361">
        <v>611</v>
      </c>
      <c r="O147" s="361">
        <v>657</v>
      </c>
      <c r="P147" s="361">
        <v>579</v>
      </c>
      <c r="Q147" s="361">
        <v>429</v>
      </c>
      <c r="R147" s="361">
        <v>458</v>
      </c>
      <c r="S147" s="361">
        <v>381</v>
      </c>
      <c r="T147" s="361">
        <v>215</v>
      </c>
      <c r="U147" s="361">
        <v>104</v>
      </c>
      <c r="V147" s="361">
        <v>6761</v>
      </c>
      <c r="W147" s="360">
        <v>42.6</v>
      </c>
      <c r="X147" s="359" t="s">
        <v>302</v>
      </c>
      <c r="Y147" s="358"/>
      <c r="Z147" s="338"/>
    </row>
    <row r="148" spans="1:26" s="403" customFormat="1" ht="14.65" customHeight="1">
      <c r="A148" s="363" t="s">
        <v>31</v>
      </c>
      <c r="B148" s="364" t="s">
        <v>306</v>
      </c>
      <c r="C148" s="367">
        <v>8750</v>
      </c>
      <c r="D148" s="366">
        <v>409</v>
      </c>
      <c r="E148" s="366">
        <v>390</v>
      </c>
      <c r="F148" s="366">
        <v>408</v>
      </c>
      <c r="G148" s="366">
        <v>472</v>
      </c>
      <c r="H148" s="366">
        <v>519</v>
      </c>
      <c r="I148" s="366">
        <v>644</v>
      </c>
      <c r="J148" s="366">
        <v>610</v>
      </c>
      <c r="K148" s="366">
        <v>573</v>
      </c>
      <c r="L148" s="366">
        <v>568</v>
      </c>
      <c r="M148" s="366">
        <v>605</v>
      </c>
      <c r="N148" s="366">
        <v>707</v>
      </c>
      <c r="O148" s="366">
        <v>730</v>
      </c>
      <c r="P148" s="366">
        <v>650</v>
      </c>
      <c r="Q148" s="366">
        <v>395</v>
      </c>
      <c r="R148" s="366">
        <v>467</v>
      </c>
      <c r="S148" s="366">
        <v>348</v>
      </c>
      <c r="T148" s="366">
        <v>165</v>
      </c>
      <c r="U148" s="366">
        <v>90</v>
      </c>
      <c r="V148" s="366">
        <v>7252</v>
      </c>
      <c r="W148" s="365">
        <v>42.2</v>
      </c>
      <c r="X148" s="364" t="s">
        <v>306</v>
      </c>
      <c r="Y148" s="363" t="s">
        <v>31</v>
      </c>
      <c r="Z148" s="338"/>
    </row>
    <row r="149" spans="1:26" s="403" customFormat="1" ht="14.65" customHeight="1">
      <c r="A149" s="358"/>
      <c r="B149" s="359" t="s">
        <v>304</v>
      </c>
      <c r="C149" s="362">
        <v>4223</v>
      </c>
      <c r="D149" s="361">
        <v>206</v>
      </c>
      <c r="E149" s="361">
        <v>185</v>
      </c>
      <c r="F149" s="361">
        <v>207</v>
      </c>
      <c r="G149" s="361">
        <v>235</v>
      </c>
      <c r="H149" s="361">
        <v>236</v>
      </c>
      <c r="I149" s="361">
        <v>346</v>
      </c>
      <c r="J149" s="361">
        <v>334</v>
      </c>
      <c r="K149" s="361">
        <v>284</v>
      </c>
      <c r="L149" s="361">
        <v>300</v>
      </c>
      <c r="M149" s="361">
        <v>283</v>
      </c>
      <c r="N149" s="361">
        <v>336</v>
      </c>
      <c r="O149" s="361">
        <v>365</v>
      </c>
      <c r="P149" s="361">
        <v>307</v>
      </c>
      <c r="Q149" s="361">
        <v>178</v>
      </c>
      <c r="R149" s="361">
        <v>199</v>
      </c>
      <c r="S149" s="361">
        <v>150</v>
      </c>
      <c r="T149" s="361">
        <v>54</v>
      </c>
      <c r="U149" s="361">
        <v>18</v>
      </c>
      <c r="V149" s="361">
        <v>3478</v>
      </c>
      <c r="W149" s="360">
        <v>40.9</v>
      </c>
      <c r="X149" s="359" t="s">
        <v>304</v>
      </c>
      <c r="Y149" s="358"/>
      <c r="Z149" s="338"/>
    </row>
    <row r="150" spans="1:26" s="403" customFormat="1" ht="14.65" customHeight="1">
      <c r="A150" s="363"/>
      <c r="B150" s="364" t="s">
        <v>302</v>
      </c>
      <c r="C150" s="367">
        <v>4527</v>
      </c>
      <c r="D150" s="366">
        <v>203</v>
      </c>
      <c r="E150" s="366">
        <v>205</v>
      </c>
      <c r="F150" s="366">
        <v>201</v>
      </c>
      <c r="G150" s="366">
        <v>237</v>
      </c>
      <c r="H150" s="366">
        <v>283</v>
      </c>
      <c r="I150" s="366">
        <v>298</v>
      </c>
      <c r="J150" s="366">
        <v>276</v>
      </c>
      <c r="K150" s="366">
        <v>289</v>
      </c>
      <c r="L150" s="366">
        <v>268</v>
      </c>
      <c r="M150" s="366">
        <v>322</v>
      </c>
      <c r="N150" s="366">
        <v>371</v>
      </c>
      <c r="O150" s="366">
        <v>365</v>
      </c>
      <c r="P150" s="366">
        <v>343</v>
      </c>
      <c r="Q150" s="366">
        <v>217</v>
      </c>
      <c r="R150" s="366">
        <v>268</v>
      </c>
      <c r="S150" s="366">
        <v>198</v>
      </c>
      <c r="T150" s="366">
        <v>111</v>
      </c>
      <c r="U150" s="366">
        <v>72</v>
      </c>
      <c r="V150" s="366">
        <v>3774</v>
      </c>
      <c r="W150" s="365">
        <v>43.4</v>
      </c>
      <c r="X150" s="364" t="s">
        <v>302</v>
      </c>
      <c r="Y150" s="363"/>
      <c r="Z150" s="338"/>
    </row>
    <row r="151" spans="1:26" s="403" customFormat="1" ht="14.65" customHeight="1">
      <c r="A151" s="358" t="s">
        <v>32</v>
      </c>
      <c r="B151" s="359" t="s">
        <v>306</v>
      </c>
      <c r="C151" s="362">
        <v>28287</v>
      </c>
      <c r="D151" s="361">
        <v>1421</v>
      </c>
      <c r="E151" s="361">
        <v>1473</v>
      </c>
      <c r="F151" s="361">
        <v>1470</v>
      </c>
      <c r="G151" s="361">
        <v>1651</v>
      </c>
      <c r="H151" s="361">
        <v>1796</v>
      </c>
      <c r="I151" s="361">
        <v>2040</v>
      </c>
      <c r="J151" s="361">
        <v>2077</v>
      </c>
      <c r="K151" s="361">
        <v>2035</v>
      </c>
      <c r="L151" s="361">
        <v>1831</v>
      </c>
      <c r="M151" s="361">
        <v>1887</v>
      </c>
      <c r="N151" s="361">
        <v>2158</v>
      </c>
      <c r="O151" s="361">
        <v>2351</v>
      </c>
      <c r="P151" s="361">
        <v>2034</v>
      </c>
      <c r="Q151" s="361">
        <v>1225</v>
      </c>
      <c r="R151" s="361">
        <v>1226</v>
      </c>
      <c r="S151" s="361">
        <v>929</v>
      </c>
      <c r="T151" s="361">
        <v>477</v>
      </c>
      <c r="U151" s="361">
        <v>206</v>
      </c>
      <c r="V151" s="361">
        <v>22918</v>
      </c>
      <c r="W151" s="360">
        <v>40.5</v>
      </c>
      <c r="X151" s="359" t="s">
        <v>306</v>
      </c>
      <c r="Y151" s="358" t="s">
        <v>32</v>
      </c>
      <c r="Z151" s="338"/>
    </row>
    <row r="152" spans="1:26" s="403" customFormat="1" ht="14.65" customHeight="1">
      <c r="A152" s="363"/>
      <c r="B152" s="364" t="s">
        <v>304</v>
      </c>
      <c r="C152" s="367">
        <v>13931</v>
      </c>
      <c r="D152" s="366">
        <v>758</v>
      </c>
      <c r="E152" s="366">
        <v>770</v>
      </c>
      <c r="F152" s="366">
        <v>774</v>
      </c>
      <c r="G152" s="366">
        <v>867</v>
      </c>
      <c r="H152" s="366">
        <v>907</v>
      </c>
      <c r="I152" s="366">
        <v>1016</v>
      </c>
      <c r="J152" s="366">
        <v>1071</v>
      </c>
      <c r="K152" s="366">
        <v>1038</v>
      </c>
      <c r="L152" s="366">
        <v>909</v>
      </c>
      <c r="M152" s="366">
        <v>961</v>
      </c>
      <c r="N152" s="366">
        <v>1004</v>
      </c>
      <c r="O152" s="366">
        <v>1172</v>
      </c>
      <c r="P152" s="366">
        <v>996</v>
      </c>
      <c r="Q152" s="366">
        <v>584</v>
      </c>
      <c r="R152" s="366">
        <v>537</v>
      </c>
      <c r="S152" s="366">
        <v>340</v>
      </c>
      <c r="T152" s="366">
        <v>167</v>
      </c>
      <c r="U152" s="366">
        <v>60</v>
      </c>
      <c r="V152" s="366">
        <v>11115</v>
      </c>
      <c r="W152" s="365">
        <v>39.1</v>
      </c>
      <c r="X152" s="364" t="s">
        <v>304</v>
      </c>
      <c r="Y152" s="363"/>
      <c r="Z152" s="338"/>
    </row>
    <row r="153" spans="1:26" s="403" customFormat="1" ht="14.65" customHeight="1">
      <c r="A153" s="358"/>
      <c r="B153" s="359" t="s">
        <v>302</v>
      </c>
      <c r="C153" s="362">
        <v>14356</v>
      </c>
      <c r="D153" s="361">
        <v>663</v>
      </c>
      <c r="E153" s="361">
        <v>703</v>
      </c>
      <c r="F153" s="361">
        <v>696</v>
      </c>
      <c r="G153" s="361">
        <v>784</v>
      </c>
      <c r="H153" s="361">
        <v>889</v>
      </c>
      <c r="I153" s="361">
        <v>1024</v>
      </c>
      <c r="J153" s="361">
        <v>1006</v>
      </c>
      <c r="K153" s="361">
        <v>997</v>
      </c>
      <c r="L153" s="361">
        <v>922</v>
      </c>
      <c r="M153" s="361">
        <v>926</v>
      </c>
      <c r="N153" s="361">
        <v>1154</v>
      </c>
      <c r="O153" s="361">
        <v>1179</v>
      </c>
      <c r="P153" s="361">
        <v>1038</v>
      </c>
      <c r="Q153" s="361">
        <v>641</v>
      </c>
      <c r="R153" s="361">
        <v>689</v>
      </c>
      <c r="S153" s="361">
        <v>589</v>
      </c>
      <c r="T153" s="361">
        <v>310</v>
      </c>
      <c r="U153" s="361">
        <v>146</v>
      </c>
      <c r="V153" s="361">
        <v>11803</v>
      </c>
      <c r="W153" s="360">
        <v>41.9</v>
      </c>
      <c r="X153" s="359" t="s">
        <v>302</v>
      </c>
      <c r="Y153" s="358"/>
      <c r="Z153" s="338"/>
    </row>
    <row r="154" spans="1:26" s="403" customFormat="1" ht="14.65" customHeight="1">
      <c r="A154" s="363" t="s">
        <v>33</v>
      </c>
      <c r="B154" s="364" t="s">
        <v>306</v>
      </c>
      <c r="C154" s="367">
        <v>15738</v>
      </c>
      <c r="D154" s="366">
        <v>763</v>
      </c>
      <c r="E154" s="366">
        <v>807</v>
      </c>
      <c r="F154" s="366">
        <v>807</v>
      </c>
      <c r="G154" s="366">
        <v>1022</v>
      </c>
      <c r="H154" s="366">
        <v>1021</v>
      </c>
      <c r="I154" s="366">
        <v>980</v>
      </c>
      <c r="J154" s="366">
        <v>1003</v>
      </c>
      <c r="K154" s="366">
        <v>1018</v>
      </c>
      <c r="L154" s="366">
        <v>1075</v>
      </c>
      <c r="M154" s="366">
        <v>1172</v>
      </c>
      <c r="N154" s="366">
        <v>1153</v>
      </c>
      <c r="O154" s="366">
        <v>1274</v>
      </c>
      <c r="P154" s="366">
        <v>1166</v>
      </c>
      <c r="Q154" s="366">
        <v>698</v>
      </c>
      <c r="R154" s="366">
        <v>756</v>
      </c>
      <c r="S154" s="366">
        <v>553</v>
      </c>
      <c r="T154" s="366">
        <v>319</v>
      </c>
      <c r="U154" s="366">
        <v>151</v>
      </c>
      <c r="V154" s="366">
        <v>12747</v>
      </c>
      <c r="W154" s="365">
        <v>41.2</v>
      </c>
      <c r="X154" s="364" t="s">
        <v>306</v>
      </c>
      <c r="Y154" s="363" t="s">
        <v>33</v>
      </c>
      <c r="Z154" s="338"/>
    </row>
    <row r="155" spans="1:26" s="403" customFormat="1" ht="14.65" customHeight="1">
      <c r="A155" s="358"/>
      <c r="B155" s="359" t="s">
        <v>304</v>
      </c>
      <c r="C155" s="362">
        <v>7885</v>
      </c>
      <c r="D155" s="361">
        <v>374</v>
      </c>
      <c r="E155" s="361">
        <v>416</v>
      </c>
      <c r="F155" s="361">
        <v>405</v>
      </c>
      <c r="G155" s="361">
        <v>517</v>
      </c>
      <c r="H155" s="361">
        <v>548</v>
      </c>
      <c r="I155" s="361">
        <v>548</v>
      </c>
      <c r="J155" s="361">
        <v>523</v>
      </c>
      <c r="K155" s="361">
        <v>555</v>
      </c>
      <c r="L155" s="361">
        <v>559</v>
      </c>
      <c r="M155" s="361">
        <v>607</v>
      </c>
      <c r="N155" s="361">
        <v>630</v>
      </c>
      <c r="O155" s="361">
        <v>643</v>
      </c>
      <c r="P155" s="361">
        <v>567</v>
      </c>
      <c r="Q155" s="361">
        <v>331</v>
      </c>
      <c r="R155" s="361">
        <v>294</v>
      </c>
      <c r="S155" s="361">
        <v>216</v>
      </c>
      <c r="T155" s="361">
        <v>109</v>
      </c>
      <c r="U155" s="361">
        <v>43</v>
      </c>
      <c r="V155" s="361">
        <v>6370</v>
      </c>
      <c r="W155" s="360">
        <v>39.9</v>
      </c>
      <c r="X155" s="359" t="s">
        <v>304</v>
      </c>
      <c r="Y155" s="358"/>
      <c r="Z155" s="338"/>
    </row>
    <row r="156" spans="1:26" s="403" customFormat="1" ht="14.65" customHeight="1">
      <c r="A156" s="363"/>
      <c r="B156" s="364" t="s">
        <v>302</v>
      </c>
      <c r="C156" s="367">
        <v>7853</v>
      </c>
      <c r="D156" s="366">
        <v>389</v>
      </c>
      <c r="E156" s="366">
        <v>391</v>
      </c>
      <c r="F156" s="366">
        <v>402</v>
      </c>
      <c r="G156" s="366">
        <v>505</v>
      </c>
      <c r="H156" s="366">
        <v>473</v>
      </c>
      <c r="I156" s="366">
        <v>432</v>
      </c>
      <c r="J156" s="366">
        <v>480</v>
      </c>
      <c r="K156" s="366">
        <v>463</v>
      </c>
      <c r="L156" s="366">
        <v>516</v>
      </c>
      <c r="M156" s="366">
        <v>565</v>
      </c>
      <c r="N156" s="366">
        <v>523</v>
      </c>
      <c r="O156" s="366">
        <v>631</v>
      </c>
      <c r="P156" s="366">
        <v>599</v>
      </c>
      <c r="Q156" s="366">
        <v>367</v>
      </c>
      <c r="R156" s="366">
        <v>462</v>
      </c>
      <c r="S156" s="366">
        <v>337</v>
      </c>
      <c r="T156" s="366">
        <v>210</v>
      </c>
      <c r="U156" s="366">
        <v>108</v>
      </c>
      <c r="V156" s="366">
        <v>6377</v>
      </c>
      <c r="W156" s="365">
        <v>42.6</v>
      </c>
      <c r="X156" s="364" t="s">
        <v>302</v>
      </c>
      <c r="Y156" s="363"/>
      <c r="Z156" s="338"/>
    </row>
    <row r="157" spans="1:26" s="405" customFormat="1" ht="14.65" customHeight="1">
      <c r="A157" s="389" t="s">
        <v>130</v>
      </c>
      <c r="B157" s="355" t="s">
        <v>306</v>
      </c>
      <c r="C157" s="384">
        <v>147770</v>
      </c>
      <c r="D157" s="383">
        <v>6234</v>
      </c>
      <c r="E157" s="383">
        <v>7068</v>
      </c>
      <c r="F157" s="383">
        <v>7196</v>
      </c>
      <c r="G157" s="383">
        <v>8622</v>
      </c>
      <c r="H157" s="383">
        <v>9101</v>
      </c>
      <c r="I157" s="383">
        <v>9189</v>
      </c>
      <c r="J157" s="383">
        <v>9543</v>
      </c>
      <c r="K157" s="383">
        <v>9609</v>
      </c>
      <c r="L157" s="383">
        <v>9390</v>
      </c>
      <c r="M157" s="383">
        <v>10814</v>
      </c>
      <c r="N157" s="383">
        <v>11666</v>
      </c>
      <c r="O157" s="383">
        <v>12188</v>
      </c>
      <c r="P157" s="383">
        <v>10946</v>
      </c>
      <c r="Q157" s="383">
        <v>8051</v>
      </c>
      <c r="R157" s="383">
        <v>7260</v>
      </c>
      <c r="S157" s="383">
        <v>5811</v>
      </c>
      <c r="T157" s="383">
        <v>3420</v>
      </c>
      <c r="U157" s="383">
        <v>1662</v>
      </c>
      <c r="V157" s="383">
        <v>122118</v>
      </c>
      <c r="W157" s="382">
        <v>42.6</v>
      </c>
      <c r="X157" s="355" t="s">
        <v>306</v>
      </c>
      <c r="Y157" s="389" t="s">
        <v>130</v>
      </c>
      <c r="Z157" s="350"/>
    </row>
    <row r="158" spans="1:26" s="405" customFormat="1" ht="14.65" customHeight="1">
      <c r="A158" s="385"/>
      <c r="B158" s="352" t="s">
        <v>304</v>
      </c>
      <c r="C158" s="388">
        <v>72280</v>
      </c>
      <c r="D158" s="387">
        <v>3199</v>
      </c>
      <c r="E158" s="387">
        <v>3581</v>
      </c>
      <c r="F158" s="387">
        <v>3703</v>
      </c>
      <c r="G158" s="387">
        <v>4431</v>
      </c>
      <c r="H158" s="387">
        <v>4745</v>
      </c>
      <c r="I158" s="387">
        <v>4863</v>
      </c>
      <c r="J158" s="387">
        <v>5054</v>
      </c>
      <c r="K158" s="387">
        <v>4966</v>
      </c>
      <c r="L158" s="387">
        <v>4788</v>
      </c>
      <c r="M158" s="387">
        <v>5431</v>
      </c>
      <c r="N158" s="387">
        <v>5851</v>
      </c>
      <c r="O158" s="387">
        <v>5967</v>
      </c>
      <c r="P158" s="387">
        <v>5256</v>
      </c>
      <c r="Q158" s="387">
        <v>3579</v>
      </c>
      <c r="R158" s="387">
        <v>3008</v>
      </c>
      <c r="S158" s="387">
        <v>2172</v>
      </c>
      <c r="T158" s="387">
        <v>1197</v>
      </c>
      <c r="U158" s="387">
        <v>489</v>
      </c>
      <c r="V158" s="387">
        <v>59129</v>
      </c>
      <c r="W158" s="386">
        <v>40.9</v>
      </c>
      <c r="X158" s="352" t="s">
        <v>304</v>
      </c>
      <c r="Y158" s="385"/>
      <c r="Z158" s="350"/>
    </row>
    <row r="159" spans="1:26" s="405" customFormat="1" ht="14.65" customHeight="1">
      <c r="A159" s="397"/>
      <c r="B159" s="355" t="s">
        <v>302</v>
      </c>
      <c r="C159" s="384">
        <v>75490</v>
      </c>
      <c r="D159" s="383">
        <v>3035</v>
      </c>
      <c r="E159" s="383">
        <v>3487</v>
      </c>
      <c r="F159" s="383">
        <v>3493</v>
      </c>
      <c r="G159" s="383">
        <v>4191</v>
      </c>
      <c r="H159" s="383">
        <v>4356</v>
      </c>
      <c r="I159" s="383">
        <v>4326</v>
      </c>
      <c r="J159" s="383">
        <v>4489</v>
      </c>
      <c r="K159" s="383">
        <v>4643</v>
      </c>
      <c r="L159" s="383">
        <v>4602</v>
      </c>
      <c r="M159" s="383">
        <v>5383</v>
      </c>
      <c r="N159" s="383">
        <v>5815</v>
      </c>
      <c r="O159" s="383">
        <v>6221</v>
      </c>
      <c r="P159" s="383">
        <v>5690</v>
      </c>
      <c r="Q159" s="383">
        <v>4472</v>
      </c>
      <c r="R159" s="383">
        <v>4252</v>
      </c>
      <c r="S159" s="383">
        <v>3639</v>
      </c>
      <c r="T159" s="383">
        <v>2223</v>
      </c>
      <c r="U159" s="383">
        <v>1173</v>
      </c>
      <c r="V159" s="383">
        <v>62989</v>
      </c>
      <c r="W159" s="382">
        <v>44.2</v>
      </c>
      <c r="X159" s="355" t="s">
        <v>302</v>
      </c>
      <c r="Y159" s="397"/>
      <c r="Z159" s="350"/>
    </row>
    <row r="160" spans="1:26" s="406" customFormat="1" ht="14.65" customHeight="1">
      <c r="A160" s="380" t="s">
        <v>9</v>
      </c>
      <c r="B160" s="371" t="s">
        <v>306</v>
      </c>
      <c r="C160" s="374">
        <v>59453</v>
      </c>
      <c r="D160" s="373">
        <v>2545</v>
      </c>
      <c r="E160" s="373">
        <v>2844</v>
      </c>
      <c r="F160" s="373">
        <v>2807</v>
      </c>
      <c r="G160" s="373">
        <v>3424</v>
      </c>
      <c r="H160" s="373">
        <v>3699</v>
      </c>
      <c r="I160" s="373">
        <v>3811</v>
      </c>
      <c r="J160" s="373">
        <v>3813</v>
      </c>
      <c r="K160" s="373">
        <v>3931</v>
      </c>
      <c r="L160" s="373">
        <v>3874</v>
      </c>
      <c r="M160" s="373">
        <v>4348</v>
      </c>
      <c r="N160" s="373">
        <v>4770</v>
      </c>
      <c r="O160" s="373">
        <v>5087</v>
      </c>
      <c r="P160" s="373">
        <v>4714</v>
      </c>
      <c r="Q160" s="373">
        <v>2709</v>
      </c>
      <c r="R160" s="373">
        <v>2880</v>
      </c>
      <c r="S160" s="373">
        <v>2260</v>
      </c>
      <c r="T160" s="373">
        <v>1273</v>
      </c>
      <c r="U160" s="373">
        <v>664</v>
      </c>
      <c r="V160" s="373">
        <v>49221</v>
      </c>
      <c r="W160" s="372">
        <v>42.4</v>
      </c>
      <c r="X160" s="371" t="s">
        <v>306</v>
      </c>
      <c r="Y160" s="380" t="s">
        <v>9</v>
      </c>
      <c r="Z160" s="369"/>
    </row>
    <row r="161" spans="1:26" s="406" customFormat="1" ht="14.65" customHeight="1">
      <c r="A161" s="398"/>
      <c r="B161" s="376" t="s">
        <v>304</v>
      </c>
      <c r="C161" s="379">
        <v>29102</v>
      </c>
      <c r="D161" s="378">
        <v>1305</v>
      </c>
      <c r="E161" s="378">
        <v>1436</v>
      </c>
      <c r="F161" s="378">
        <v>1458</v>
      </c>
      <c r="G161" s="378">
        <v>1757</v>
      </c>
      <c r="H161" s="378">
        <v>1942</v>
      </c>
      <c r="I161" s="378">
        <v>2001</v>
      </c>
      <c r="J161" s="378">
        <v>2016</v>
      </c>
      <c r="K161" s="378">
        <v>2011</v>
      </c>
      <c r="L161" s="378">
        <v>1984</v>
      </c>
      <c r="M161" s="378">
        <v>2129</v>
      </c>
      <c r="N161" s="378">
        <v>2349</v>
      </c>
      <c r="O161" s="378">
        <v>2503</v>
      </c>
      <c r="P161" s="378">
        <v>2303</v>
      </c>
      <c r="Q161" s="378">
        <v>1212</v>
      </c>
      <c r="R161" s="378">
        <v>1201</v>
      </c>
      <c r="S161" s="378">
        <v>855</v>
      </c>
      <c r="T161" s="378">
        <v>450</v>
      </c>
      <c r="U161" s="378">
        <v>190</v>
      </c>
      <c r="V161" s="378">
        <v>23842</v>
      </c>
      <c r="W161" s="377">
        <v>40.799999999999997</v>
      </c>
      <c r="X161" s="376" t="s">
        <v>304</v>
      </c>
      <c r="Y161" s="398"/>
      <c r="Z161" s="369"/>
    </row>
    <row r="162" spans="1:26" s="406" customFormat="1" ht="14.65" customHeight="1">
      <c r="A162" s="380"/>
      <c r="B162" s="371" t="s">
        <v>302</v>
      </c>
      <c r="C162" s="374">
        <v>30351</v>
      </c>
      <c r="D162" s="373">
        <v>1240</v>
      </c>
      <c r="E162" s="373">
        <v>1408</v>
      </c>
      <c r="F162" s="373">
        <v>1349</v>
      </c>
      <c r="G162" s="373">
        <v>1667</v>
      </c>
      <c r="H162" s="373">
        <v>1757</v>
      </c>
      <c r="I162" s="373">
        <v>1810</v>
      </c>
      <c r="J162" s="373">
        <v>1797</v>
      </c>
      <c r="K162" s="373">
        <v>1920</v>
      </c>
      <c r="L162" s="373">
        <v>1890</v>
      </c>
      <c r="M162" s="373">
        <v>2219</v>
      </c>
      <c r="N162" s="373">
        <v>2421</v>
      </c>
      <c r="O162" s="373">
        <v>2584</v>
      </c>
      <c r="P162" s="373">
        <v>2411</v>
      </c>
      <c r="Q162" s="373">
        <v>1497</v>
      </c>
      <c r="R162" s="373">
        <v>1679</v>
      </c>
      <c r="S162" s="373">
        <v>1405</v>
      </c>
      <c r="T162" s="373">
        <v>823</v>
      </c>
      <c r="U162" s="373">
        <v>474</v>
      </c>
      <c r="V162" s="373">
        <v>25379</v>
      </c>
      <c r="W162" s="372">
        <v>43.9</v>
      </c>
      <c r="X162" s="371" t="s">
        <v>302</v>
      </c>
      <c r="Y162" s="380"/>
      <c r="Z162" s="369"/>
    </row>
    <row r="163" spans="1:26" s="403" customFormat="1" ht="14.65" customHeight="1">
      <c r="A163" s="358" t="s">
        <v>7</v>
      </c>
      <c r="B163" s="359" t="s">
        <v>306</v>
      </c>
      <c r="C163" s="362">
        <v>16991</v>
      </c>
      <c r="D163" s="361">
        <v>670</v>
      </c>
      <c r="E163" s="361">
        <v>809</v>
      </c>
      <c r="F163" s="361">
        <v>856</v>
      </c>
      <c r="G163" s="361">
        <v>969</v>
      </c>
      <c r="H163" s="361">
        <v>1027</v>
      </c>
      <c r="I163" s="361">
        <v>1105</v>
      </c>
      <c r="J163" s="361">
        <v>1109</v>
      </c>
      <c r="K163" s="361">
        <v>1110</v>
      </c>
      <c r="L163" s="361">
        <v>1045</v>
      </c>
      <c r="M163" s="361">
        <v>1205</v>
      </c>
      <c r="N163" s="361">
        <v>1301</v>
      </c>
      <c r="O163" s="361">
        <v>1406</v>
      </c>
      <c r="P163" s="361">
        <v>1282</v>
      </c>
      <c r="Q163" s="361">
        <v>1088</v>
      </c>
      <c r="R163" s="361">
        <v>785</v>
      </c>
      <c r="S163" s="361">
        <v>645</v>
      </c>
      <c r="T163" s="361">
        <v>412</v>
      </c>
      <c r="U163" s="361">
        <v>167</v>
      </c>
      <c r="V163" s="361">
        <v>14070</v>
      </c>
      <c r="W163" s="360">
        <v>42.8</v>
      </c>
      <c r="X163" s="359" t="s">
        <v>306</v>
      </c>
      <c r="Y163" s="358" t="s">
        <v>7</v>
      </c>
      <c r="Z163" s="338"/>
    </row>
    <row r="164" spans="1:26" s="403" customFormat="1" ht="14.65" customHeight="1">
      <c r="A164" s="363"/>
      <c r="B164" s="364" t="s">
        <v>304</v>
      </c>
      <c r="C164" s="367">
        <v>8227</v>
      </c>
      <c r="D164" s="366">
        <v>357</v>
      </c>
      <c r="E164" s="366">
        <v>405</v>
      </c>
      <c r="F164" s="366">
        <v>435</v>
      </c>
      <c r="G164" s="366">
        <v>502</v>
      </c>
      <c r="H164" s="366">
        <v>523</v>
      </c>
      <c r="I164" s="366">
        <v>570</v>
      </c>
      <c r="J164" s="366">
        <v>608</v>
      </c>
      <c r="K164" s="366">
        <v>574</v>
      </c>
      <c r="L164" s="366">
        <v>518</v>
      </c>
      <c r="M164" s="366">
        <v>587</v>
      </c>
      <c r="N164" s="366">
        <v>638</v>
      </c>
      <c r="O164" s="366">
        <v>694</v>
      </c>
      <c r="P164" s="366">
        <v>577</v>
      </c>
      <c r="Q164" s="366">
        <v>496</v>
      </c>
      <c r="R164" s="366">
        <v>327</v>
      </c>
      <c r="S164" s="366">
        <v>226</v>
      </c>
      <c r="T164" s="366">
        <v>133</v>
      </c>
      <c r="U164" s="366">
        <v>57</v>
      </c>
      <c r="V164" s="366">
        <v>6732</v>
      </c>
      <c r="W164" s="365">
        <v>40.9</v>
      </c>
      <c r="X164" s="364" t="s">
        <v>304</v>
      </c>
      <c r="Y164" s="363"/>
      <c r="Z164" s="338"/>
    </row>
    <row r="165" spans="1:26" s="403" customFormat="1" ht="14.65" customHeight="1">
      <c r="A165" s="358"/>
      <c r="B165" s="359" t="s">
        <v>302</v>
      </c>
      <c r="C165" s="362">
        <v>8764</v>
      </c>
      <c r="D165" s="361">
        <v>313</v>
      </c>
      <c r="E165" s="361">
        <v>404</v>
      </c>
      <c r="F165" s="361">
        <v>421</v>
      </c>
      <c r="G165" s="361">
        <v>467</v>
      </c>
      <c r="H165" s="361">
        <v>504</v>
      </c>
      <c r="I165" s="361">
        <v>535</v>
      </c>
      <c r="J165" s="361">
        <v>501</v>
      </c>
      <c r="K165" s="361">
        <v>536</v>
      </c>
      <c r="L165" s="361">
        <v>527</v>
      </c>
      <c r="M165" s="361">
        <v>618</v>
      </c>
      <c r="N165" s="361">
        <v>663</v>
      </c>
      <c r="O165" s="361">
        <v>712</v>
      </c>
      <c r="P165" s="361">
        <v>705</v>
      </c>
      <c r="Q165" s="361">
        <v>592</v>
      </c>
      <c r="R165" s="361">
        <v>458</v>
      </c>
      <c r="S165" s="361">
        <v>419</v>
      </c>
      <c r="T165" s="361">
        <v>279</v>
      </c>
      <c r="U165" s="361">
        <v>110</v>
      </c>
      <c r="V165" s="361">
        <v>7338</v>
      </c>
      <c r="W165" s="360">
        <v>44.5</v>
      </c>
      <c r="X165" s="359" t="s">
        <v>302</v>
      </c>
      <c r="Y165" s="358"/>
      <c r="Z165" s="338"/>
    </row>
    <row r="166" spans="1:26" s="403" customFormat="1" ht="14.65" customHeight="1">
      <c r="A166" s="363" t="s">
        <v>8</v>
      </c>
      <c r="B166" s="364" t="s">
        <v>306</v>
      </c>
      <c r="C166" s="367">
        <v>25343</v>
      </c>
      <c r="D166" s="366">
        <v>1102</v>
      </c>
      <c r="E166" s="366">
        <v>1218</v>
      </c>
      <c r="F166" s="366">
        <v>1262</v>
      </c>
      <c r="G166" s="366">
        <v>1484</v>
      </c>
      <c r="H166" s="366">
        <v>1571</v>
      </c>
      <c r="I166" s="366">
        <v>1595</v>
      </c>
      <c r="J166" s="366">
        <v>1635</v>
      </c>
      <c r="K166" s="366">
        <v>1643</v>
      </c>
      <c r="L166" s="366">
        <v>1696</v>
      </c>
      <c r="M166" s="366">
        <v>1894</v>
      </c>
      <c r="N166" s="366">
        <v>1936</v>
      </c>
      <c r="O166" s="366">
        <v>1944</v>
      </c>
      <c r="P166" s="366">
        <v>1600</v>
      </c>
      <c r="Q166" s="366">
        <v>1578</v>
      </c>
      <c r="R166" s="366">
        <v>1269</v>
      </c>
      <c r="S166" s="366">
        <v>1056</v>
      </c>
      <c r="T166" s="366">
        <v>592</v>
      </c>
      <c r="U166" s="366">
        <v>268</v>
      </c>
      <c r="V166" s="366">
        <v>20842</v>
      </c>
      <c r="W166" s="365">
        <v>42.4</v>
      </c>
      <c r="X166" s="364" t="s">
        <v>306</v>
      </c>
      <c r="Y166" s="363" t="s">
        <v>8</v>
      </c>
      <c r="Z166" s="338"/>
    </row>
    <row r="167" spans="1:26" s="403" customFormat="1" ht="14.65" customHeight="1">
      <c r="A167" s="358"/>
      <c r="B167" s="359" t="s">
        <v>304</v>
      </c>
      <c r="C167" s="362">
        <v>12402</v>
      </c>
      <c r="D167" s="361">
        <v>557</v>
      </c>
      <c r="E167" s="361">
        <v>602</v>
      </c>
      <c r="F167" s="361">
        <v>645</v>
      </c>
      <c r="G167" s="361">
        <v>745</v>
      </c>
      <c r="H167" s="361">
        <v>795</v>
      </c>
      <c r="I167" s="361">
        <v>856</v>
      </c>
      <c r="J167" s="361">
        <v>852</v>
      </c>
      <c r="K167" s="361">
        <v>854</v>
      </c>
      <c r="L167" s="361">
        <v>864</v>
      </c>
      <c r="M167" s="361">
        <v>962</v>
      </c>
      <c r="N167" s="361">
        <v>1018</v>
      </c>
      <c r="O167" s="361">
        <v>974</v>
      </c>
      <c r="P167" s="361">
        <v>750</v>
      </c>
      <c r="Q167" s="361">
        <v>705</v>
      </c>
      <c r="R167" s="361">
        <v>505</v>
      </c>
      <c r="S167" s="361">
        <v>421</v>
      </c>
      <c r="T167" s="361">
        <v>222</v>
      </c>
      <c r="U167" s="361">
        <v>75</v>
      </c>
      <c r="V167" s="361">
        <v>10129</v>
      </c>
      <c r="W167" s="360">
        <v>41</v>
      </c>
      <c r="X167" s="359" t="s">
        <v>304</v>
      </c>
      <c r="Y167" s="358"/>
      <c r="Z167" s="338"/>
    </row>
    <row r="168" spans="1:26" s="403" customFormat="1" ht="14.65" customHeight="1">
      <c r="A168" s="363"/>
      <c r="B168" s="364" t="s">
        <v>302</v>
      </c>
      <c r="C168" s="367">
        <v>12941</v>
      </c>
      <c r="D168" s="366">
        <v>545</v>
      </c>
      <c r="E168" s="366">
        <v>616</v>
      </c>
      <c r="F168" s="366">
        <v>617</v>
      </c>
      <c r="G168" s="366">
        <v>739</v>
      </c>
      <c r="H168" s="366">
        <v>776</v>
      </c>
      <c r="I168" s="366">
        <v>739</v>
      </c>
      <c r="J168" s="366">
        <v>783</v>
      </c>
      <c r="K168" s="366">
        <v>789</v>
      </c>
      <c r="L168" s="366">
        <v>832</v>
      </c>
      <c r="M168" s="366">
        <v>932</v>
      </c>
      <c r="N168" s="366">
        <v>918</v>
      </c>
      <c r="O168" s="366">
        <v>970</v>
      </c>
      <c r="P168" s="366">
        <v>850</v>
      </c>
      <c r="Q168" s="366">
        <v>873</v>
      </c>
      <c r="R168" s="366">
        <v>764</v>
      </c>
      <c r="S168" s="366">
        <v>635</v>
      </c>
      <c r="T168" s="366">
        <v>370</v>
      </c>
      <c r="U168" s="366">
        <v>193</v>
      </c>
      <c r="V168" s="366">
        <v>10713</v>
      </c>
      <c r="W168" s="365">
        <v>43.8</v>
      </c>
      <c r="X168" s="364" t="s">
        <v>302</v>
      </c>
      <c r="Y168" s="363"/>
      <c r="Z168" s="338"/>
    </row>
    <row r="169" spans="1:26" s="403" customFormat="1" ht="14.65" customHeight="1">
      <c r="A169" s="358" t="s">
        <v>10</v>
      </c>
      <c r="B169" s="359" t="s">
        <v>306</v>
      </c>
      <c r="C169" s="362">
        <v>11269</v>
      </c>
      <c r="D169" s="361">
        <v>496</v>
      </c>
      <c r="E169" s="361">
        <v>578</v>
      </c>
      <c r="F169" s="361">
        <v>528</v>
      </c>
      <c r="G169" s="361">
        <v>667</v>
      </c>
      <c r="H169" s="361">
        <v>665</v>
      </c>
      <c r="I169" s="361">
        <v>676</v>
      </c>
      <c r="J169" s="361">
        <v>733</v>
      </c>
      <c r="K169" s="361">
        <v>689</v>
      </c>
      <c r="L169" s="361">
        <v>674</v>
      </c>
      <c r="M169" s="361">
        <v>839</v>
      </c>
      <c r="N169" s="361">
        <v>990</v>
      </c>
      <c r="O169" s="361">
        <v>985</v>
      </c>
      <c r="P169" s="361">
        <v>789</v>
      </c>
      <c r="Q169" s="361">
        <v>549</v>
      </c>
      <c r="R169" s="361">
        <v>551</v>
      </c>
      <c r="S169" s="361">
        <v>441</v>
      </c>
      <c r="T169" s="361">
        <v>277</v>
      </c>
      <c r="U169" s="361">
        <v>142</v>
      </c>
      <c r="V169" s="361">
        <v>9290</v>
      </c>
      <c r="W169" s="360">
        <v>42.6</v>
      </c>
      <c r="X169" s="359" t="s">
        <v>306</v>
      </c>
      <c r="Y169" s="358" t="s">
        <v>10</v>
      </c>
      <c r="Z169" s="338"/>
    </row>
    <row r="170" spans="1:26" s="403" customFormat="1" ht="14.65" customHeight="1">
      <c r="A170" s="363"/>
      <c r="B170" s="364" t="s">
        <v>304</v>
      </c>
      <c r="C170" s="367">
        <v>5563</v>
      </c>
      <c r="D170" s="366">
        <v>259</v>
      </c>
      <c r="E170" s="366">
        <v>281</v>
      </c>
      <c r="F170" s="366">
        <v>283</v>
      </c>
      <c r="G170" s="366">
        <v>351</v>
      </c>
      <c r="H170" s="366">
        <v>349</v>
      </c>
      <c r="I170" s="366">
        <v>373</v>
      </c>
      <c r="J170" s="366">
        <v>396</v>
      </c>
      <c r="K170" s="366">
        <v>362</v>
      </c>
      <c r="L170" s="366">
        <v>361</v>
      </c>
      <c r="M170" s="366">
        <v>437</v>
      </c>
      <c r="N170" s="366">
        <v>492</v>
      </c>
      <c r="O170" s="366">
        <v>494</v>
      </c>
      <c r="P170" s="366">
        <v>378</v>
      </c>
      <c r="Q170" s="366">
        <v>237</v>
      </c>
      <c r="R170" s="366">
        <v>228</v>
      </c>
      <c r="S170" s="366">
        <v>144</v>
      </c>
      <c r="T170" s="366">
        <v>99</v>
      </c>
      <c r="U170" s="366">
        <v>39</v>
      </c>
      <c r="V170" s="366">
        <v>4544</v>
      </c>
      <c r="W170" s="365">
        <v>40.6</v>
      </c>
      <c r="X170" s="364" t="s">
        <v>304</v>
      </c>
      <c r="Y170" s="363"/>
      <c r="Z170" s="338"/>
    </row>
    <row r="171" spans="1:26" s="403" customFormat="1" ht="14.65" customHeight="1">
      <c r="A171" s="358"/>
      <c r="B171" s="359" t="s">
        <v>302</v>
      </c>
      <c r="C171" s="362">
        <v>5706</v>
      </c>
      <c r="D171" s="361">
        <v>237</v>
      </c>
      <c r="E171" s="361">
        <v>297</v>
      </c>
      <c r="F171" s="361">
        <v>245</v>
      </c>
      <c r="G171" s="361">
        <v>316</v>
      </c>
      <c r="H171" s="361">
        <v>316</v>
      </c>
      <c r="I171" s="361">
        <v>303</v>
      </c>
      <c r="J171" s="361">
        <v>337</v>
      </c>
      <c r="K171" s="361">
        <v>327</v>
      </c>
      <c r="L171" s="361">
        <v>313</v>
      </c>
      <c r="M171" s="361">
        <v>402</v>
      </c>
      <c r="N171" s="361">
        <v>498</v>
      </c>
      <c r="O171" s="361">
        <v>491</v>
      </c>
      <c r="P171" s="361">
        <v>411</v>
      </c>
      <c r="Q171" s="361">
        <v>312</v>
      </c>
      <c r="R171" s="361">
        <v>323</v>
      </c>
      <c r="S171" s="361">
        <v>297</v>
      </c>
      <c r="T171" s="361">
        <v>178</v>
      </c>
      <c r="U171" s="361">
        <v>103</v>
      </c>
      <c r="V171" s="361">
        <v>4746</v>
      </c>
      <c r="W171" s="360">
        <v>44.5</v>
      </c>
      <c r="X171" s="359" t="s">
        <v>302</v>
      </c>
      <c r="Y171" s="358"/>
      <c r="Z171" s="338"/>
    </row>
    <row r="172" spans="1:26" s="403" customFormat="1" ht="14.65" customHeight="1">
      <c r="A172" s="363" t="s">
        <v>11</v>
      </c>
      <c r="B172" s="364" t="s">
        <v>306</v>
      </c>
      <c r="C172" s="367">
        <v>23316</v>
      </c>
      <c r="D172" s="366">
        <v>1031</v>
      </c>
      <c r="E172" s="366">
        <v>1071</v>
      </c>
      <c r="F172" s="366">
        <v>1173</v>
      </c>
      <c r="G172" s="366">
        <v>1396</v>
      </c>
      <c r="H172" s="366">
        <v>1430</v>
      </c>
      <c r="I172" s="366">
        <v>1399</v>
      </c>
      <c r="J172" s="366">
        <v>1606</v>
      </c>
      <c r="K172" s="366">
        <v>1499</v>
      </c>
      <c r="L172" s="366">
        <v>1387</v>
      </c>
      <c r="M172" s="366">
        <v>1642</v>
      </c>
      <c r="N172" s="366">
        <v>1764</v>
      </c>
      <c r="O172" s="366">
        <v>1815</v>
      </c>
      <c r="P172" s="366">
        <v>1656</v>
      </c>
      <c r="Q172" s="366">
        <v>1482</v>
      </c>
      <c r="R172" s="366">
        <v>1171</v>
      </c>
      <c r="S172" s="366">
        <v>921</v>
      </c>
      <c r="T172" s="366">
        <v>585</v>
      </c>
      <c r="U172" s="366">
        <v>288</v>
      </c>
      <c r="V172" s="366">
        <v>19206</v>
      </c>
      <c r="W172" s="365">
        <v>42.7</v>
      </c>
      <c r="X172" s="364" t="s">
        <v>306</v>
      </c>
      <c r="Y172" s="363" t="s">
        <v>11</v>
      </c>
      <c r="Z172" s="338"/>
    </row>
    <row r="173" spans="1:26" s="403" customFormat="1" ht="14.65" customHeight="1">
      <c r="A173" s="358"/>
      <c r="B173" s="359" t="s">
        <v>304</v>
      </c>
      <c r="C173" s="362">
        <v>11306</v>
      </c>
      <c r="D173" s="361">
        <v>519</v>
      </c>
      <c r="E173" s="361">
        <v>557</v>
      </c>
      <c r="F173" s="361">
        <v>594</v>
      </c>
      <c r="G173" s="361">
        <v>704</v>
      </c>
      <c r="H173" s="361">
        <v>743</v>
      </c>
      <c r="I173" s="361">
        <v>724</v>
      </c>
      <c r="J173" s="361">
        <v>833</v>
      </c>
      <c r="K173" s="361">
        <v>774</v>
      </c>
      <c r="L173" s="361">
        <v>694</v>
      </c>
      <c r="M173" s="361">
        <v>838</v>
      </c>
      <c r="N173" s="361">
        <v>883</v>
      </c>
      <c r="O173" s="361">
        <v>836</v>
      </c>
      <c r="P173" s="361">
        <v>803</v>
      </c>
      <c r="Q173" s="361">
        <v>659</v>
      </c>
      <c r="R173" s="361">
        <v>502</v>
      </c>
      <c r="S173" s="361">
        <v>355</v>
      </c>
      <c r="T173" s="361">
        <v>205</v>
      </c>
      <c r="U173" s="361">
        <v>83</v>
      </c>
      <c r="V173" s="361">
        <v>9213</v>
      </c>
      <c r="W173" s="360">
        <v>41.1</v>
      </c>
      <c r="X173" s="359" t="s">
        <v>304</v>
      </c>
      <c r="Y173" s="358"/>
      <c r="Z173" s="338"/>
    </row>
    <row r="174" spans="1:26" s="403" customFormat="1" ht="14.65" customHeight="1">
      <c r="A174" s="363"/>
      <c r="B174" s="364" t="s">
        <v>302</v>
      </c>
      <c r="C174" s="367">
        <v>12010</v>
      </c>
      <c r="D174" s="366">
        <v>512</v>
      </c>
      <c r="E174" s="366">
        <v>514</v>
      </c>
      <c r="F174" s="366">
        <v>579</v>
      </c>
      <c r="G174" s="366">
        <v>692</v>
      </c>
      <c r="H174" s="366">
        <v>687</v>
      </c>
      <c r="I174" s="366">
        <v>675</v>
      </c>
      <c r="J174" s="366">
        <v>773</v>
      </c>
      <c r="K174" s="366">
        <v>725</v>
      </c>
      <c r="L174" s="366">
        <v>693</v>
      </c>
      <c r="M174" s="366">
        <v>804</v>
      </c>
      <c r="N174" s="366">
        <v>881</v>
      </c>
      <c r="O174" s="366">
        <v>979</v>
      </c>
      <c r="P174" s="366">
        <v>853</v>
      </c>
      <c r="Q174" s="366">
        <v>823</v>
      </c>
      <c r="R174" s="366">
        <v>669</v>
      </c>
      <c r="S174" s="366">
        <v>566</v>
      </c>
      <c r="T174" s="366">
        <v>380</v>
      </c>
      <c r="U174" s="366">
        <v>205</v>
      </c>
      <c r="V174" s="366">
        <v>9993</v>
      </c>
      <c r="W174" s="365">
        <v>44.3</v>
      </c>
      <c r="X174" s="364" t="s">
        <v>302</v>
      </c>
      <c r="Y174" s="363"/>
      <c r="Z174" s="338"/>
    </row>
    <row r="175" spans="1:26" s="403" customFormat="1" ht="14.65" customHeight="1">
      <c r="A175" s="358" t="s">
        <v>12</v>
      </c>
      <c r="B175" s="359" t="s">
        <v>306</v>
      </c>
      <c r="C175" s="362">
        <v>11398</v>
      </c>
      <c r="D175" s="361">
        <v>390</v>
      </c>
      <c r="E175" s="361">
        <v>548</v>
      </c>
      <c r="F175" s="361">
        <v>570</v>
      </c>
      <c r="G175" s="361">
        <v>682</v>
      </c>
      <c r="H175" s="361">
        <v>709</v>
      </c>
      <c r="I175" s="361">
        <v>603</v>
      </c>
      <c r="J175" s="361">
        <v>647</v>
      </c>
      <c r="K175" s="361">
        <v>737</v>
      </c>
      <c r="L175" s="361">
        <v>714</v>
      </c>
      <c r="M175" s="361">
        <v>886</v>
      </c>
      <c r="N175" s="361">
        <v>905</v>
      </c>
      <c r="O175" s="361">
        <v>951</v>
      </c>
      <c r="P175" s="361">
        <v>905</v>
      </c>
      <c r="Q175" s="361">
        <v>645</v>
      </c>
      <c r="R175" s="361">
        <v>604</v>
      </c>
      <c r="S175" s="361">
        <v>488</v>
      </c>
      <c r="T175" s="361">
        <v>281</v>
      </c>
      <c r="U175" s="361">
        <v>133</v>
      </c>
      <c r="V175" s="361">
        <v>9489</v>
      </c>
      <c r="W175" s="360">
        <v>43.5</v>
      </c>
      <c r="X175" s="359" t="s">
        <v>306</v>
      </c>
      <c r="Y175" s="358" t="s">
        <v>12</v>
      </c>
      <c r="Z175" s="338"/>
    </row>
    <row r="176" spans="1:26" s="403" customFormat="1" ht="14.65" customHeight="1">
      <c r="A176" s="363"/>
      <c r="B176" s="364" t="s">
        <v>304</v>
      </c>
      <c r="C176" s="367">
        <v>5680</v>
      </c>
      <c r="D176" s="366">
        <v>202</v>
      </c>
      <c r="E176" s="366">
        <v>300</v>
      </c>
      <c r="F176" s="366">
        <v>288</v>
      </c>
      <c r="G176" s="366">
        <v>372</v>
      </c>
      <c r="H176" s="366">
        <v>393</v>
      </c>
      <c r="I176" s="366">
        <v>339</v>
      </c>
      <c r="J176" s="366">
        <v>349</v>
      </c>
      <c r="K176" s="366">
        <v>391</v>
      </c>
      <c r="L176" s="366">
        <v>367</v>
      </c>
      <c r="M176" s="366">
        <v>478</v>
      </c>
      <c r="N176" s="366">
        <v>471</v>
      </c>
      <c r="O176" s="366">
        <v>466</v>
      </c>
      <c r="P176" s="366">
        <v>445</v>
      </c>
      <c r="Q176" s="366">
        <v>270</v>
      </c>
      <c r="R176" s="366">
        <v>245</v>
      </c>
      <c r="S176" s="366">
        <v>171</v>
      </c>
      <c r="T176" s="366">
        <v>88</v>
      </c>
      <c r="U176" s="366">
        <v>45</v>
      </c>
      <c r="V176" s="366">
        <v>4669</v>
      </c>
      <c r="W176" s="365">
        <v>41.4</v>
      </c>
      <c r="X176" s="364" t="s">
        <v>304</v>
      </c>
      <c r="Y176" s="363"/>
      <c r="Z176" s="338"/>
    </row>
    <row r="177" spans="1:26" s="403" customFormat="1" ht="14.65" customHeight="1">
      <c r="A177" s="291"/>
      <c r="B177" s="359" t="s">
        <v>302</v>
      </c>
      <c r="C177" s="362">
        <v>5718</v>
      </c>
      <c r="D177" s="361">
        <v>188</v>
      </c>
      <c r="E177" s="361">
        <v>248</v>
      </c>
      <c r="F177" s="361">
        <v>282</v>
      </c>
      <c r="G177" s="361">
        <v>310</v>
      </c>
      <c r="H177" s="361">
        <v>316</v>
      </c>
      <c r="I177" s="361">
        <v>264</v>
      </c>
      <c r="J177" s="361">
        <v>298</v>
      </c>
      <c r="K177" s="361">
        <v>346</v>
      </c>
      <c r="L177" s="361">
        <v>347</v>
      </c>
      <c r="M177" s="361">
        <v>408</v>
      </c>
      <c r="N177" s="361">
        <v>434</v>
      </c>
      <c r="O177" s="361">
        <v>485</v>
      </c>
      <c r="P177" s="361">
        <v>460</v>
      </c>
      <c r="Q177" s="361">
        <v>375</v>
      </c>
      <c r="R177" s="361">
        <v>359</v>
      </c>
      <c r="S177" s="361">
        <v>317</v>
      </c>
      <c r="T177" s="361">
        <v>193</v>
      </c>
      <c r="U177" s="361">
        <v>88</v>
      </c>
      <c r="V177" s="361">
        <v>4820</v>
      </c>
      <c r="W177" s="360">
        <v>45.7</v>
      </c>
      <c r="X177" s="359" t="s">
        <v>302</v>
      </c>
      <c r="Y177" s="291"/>
      <c r="Z177" s="338"/>
    </row>
    <row r="178" spans="1:26" s="405" customFormat="1" ht="14.65" customHeight="1">
      <c r="A178" s="400" t="s">
        <v>131</v>
      </c>
      <c r="B178" s="352" t="s">
        <v>306</v>
      </c>
      <c r="C178" s="388">
        <v>186906</v>
      </c>
      <c r="D178" s="387">
        <v>8176</v>
      </c>
      <c r="E178" s="387">
        <v>9121</v>
      </c>
      <c r="F178" s="387">
        <v>9278</v>
      </c>
      <c r="G178" s="387">
        <v>10400</v>
      </c>
      <c r="H178" s="387">
        <v>11347</v>
      </c>
      <c r="I178" s="387">
        <v>12541</v>
      </c>
      <c r="J178" s="387">
        <v>13265</v>
      </c>
      <c r="K178" s="387">
        <v>12827</v>
      </c>
      <c r="L178" s="387">
        <v>12025</v>
      </c>
      <c r="M178" s="387">
        <v>13292</v>
      </c>
      <c r="N178" s="387">
        <v>14306</v>
      </c>
      <c r="O178" s="387">
        <v>15289</v>
      </c>
      <c r="P178" s="387">
        <v>13066</v>
      </c>
      <c r="Q178" s="387">
        <v>10101</v>
      </c>
      <c r="R178" s="387">
        <v>8506</v>
      </c>
      <c r="S178" s="387">
        <v>7020</v>
      </c>
      <c r="T178" s="387">
        <v>4208</v>
      </c>
      <c r="U178" s="387">
        <v>2138</v>
      </c>
      <c r="V178" s="387">
        <v>154017</v>
      </c>
      <c r="W178" s="386">
        <v>42.1</v>
      </c>
      <c r="X178" s="352" t="s">
        <v>306</v>
      </c>
      <c r="Y178" s="400" t="s">
        <v>131</v>
      </c>
      <c r="Z178" s="350"/>
    </row>
    <row r="179" spans="1:26" s="405" customFormat="1" ht="14.65" customHeight="1">
      <c r="A179" s="397"/>
      <c r="B179" s="355" t="s">
        <v>304</v>
      </c>
      <c r="C179" s="384">
        <v>90156</v>
      </c>
      <c r="D179" s="383">
        <v>4161</v>
      </c>
      <c r="E179" s="383">
        <v>4624</v>
      </c>
      <c r="F179" s="383">
        <v>4766</v>
      </c>
      <c r="G179" s="383">
        <v>5284</v>
      </c>
      <c r="H179" s="383">
        <v>5875</v>
      </c>
      <c r="I179" s="383">
        <v>6425</v>
      </c>
      <c r="J179" s="383">
        <v>6842</v>
      </c>
      <c r="K179" s="383">
        <v>6579</v>
      </c>
      <c r="L179" s="383">
        <v>6010</v>
      </c>
      <c r="M179" s="383">
        <v>6516</v>
      </c>
      <c r="N179" s="383">
        <v>6989</v>
      </c>
      <c r="O179" s="383">
        <v>7404</v>
      </c>
      <c r="P179" s="383">
        <v>6191</v>
      </c>
      <c r="Q179" s="383">
        <v>4403</v>
      </c>
      <c r="R179" s="383">
        <v>3472</v>
      </c>
      <c r="S179" s="383">
        <v>2621</v>
      </c>
      <c r="T179" s="383">
        <v>1378</v>
      </c>
      <c r="U179" s="383">
        <v>616</v>
      </c>
      <c r="V179" s="383">
        <v>73380</v>
      </c>
      <c r="W179" s="382">
        <v>40.4</v>
      </c>
      <c r="X179" s="355" t="s">
        <v>304</v>
      </c>
      <c r="Y179" s="397"/>
      <c r="Z179" s="350"/>
    </row>
    <row r="180" spans="1:26" s="405" customFormat="1" ht="14.65" customHeight="1">
      <c r="A180" s="385"/>
      <c r="B180" s="352" t="s">
        <v>302</v>
      </c>
      <c r="C180" s="388">
        <v>96750</v>
      </c>
      <c r="D180" s="387">
        <v>4015</v>
      </c>
      <c r="E180" s="387">
        <v>4497</v>
      </c>
      <c r="F180" s="387">
        <v>4512</v>
      </c>
      <c r="G180" s="387">
        <v>5116</v>
      </c>
      <c r="H180" s="387">
        <v>5472</v>
      </c>
      <c r="I180" s="387">
        <v>6116</v>
      </c>
      <c r="J180" s="387">
        <v>6423</v>
      </c>
      <c r="K180" s="387">
        <v>6248</v>
      </c>
      <c r="L180" s="387">
        <v>6015</v>
      </c>
      <c r="M180" s="387">
        <v>6776</v>
      </c>
      <c r="N180" s="387">
        <v>7317</v>
      </c>
      <c r="O180" s="387">
        <v>7885</v>
      </c>
      <c r="P180" s="387">
        <v>6875</v>
      </c>
      <c r="Q180" s="387">
        <v>5698</v>
      </c>
      <c r="R180" s="387">
        <v>5034</v>
      </c>
      <c r="S180" s="387">
        <v>4399</v>
      </c>
      <c r="T180" s="387">
        <v>2830</v>
      </c>
      <c r="U180" s="387">
        <v>1522</v>
      </c>
      <c r="V180" s="387">
        <v>80637</v>
      </c>
      <c r="W180" s="386">
        <v>43.7</v>
      </c>
      <c r="X180" s="352" t="s">
        <v>302</v>
      </c>
      <c r="Y180" s="385"/>
      <c r="Z180" s="350"/>
    </row>
    <row r="181" spans="1:26" s="406" customFormat="1" ht="14.65" customHeight="1">
      <c r="A181" s="398" t="s">
        <v>215</v>
      </c>
      <c r="B181" s="376" t="s">
        <v>306</v>
      </c>
      <c r="C181" s="379">
        <v>141554</v>
      </c>
      <c r="D181" s="378">
        <v>6357</v>
      </c>
      <c r="E181" s="378">
        <v>7003</v>
      </c>
      <c r="F181" s="378">
        <v>6944</v>
      </c>
      <c r="G181" s="378">
        <v>7733</v>
      </c>
      <c r="H181" s="378">
        <v>8480</v>
      </c>
      <c r="I181" s="378">
        <v>9576</v>
      </c>
      <c r="J181" s="378">
        <v>10415</v>
      </c>
      <c r="K181" s="378">
        <v>9934</v>
      </c>
      <c r="L181" s="378">
        <v>9179</v>
      </c>
      <c r="M181" s="378">
        <v>10150</v>
      </c>
      <c r="N181" s="378">
        <v>10614</v>
      </c>
      <c r="O181" s="378">
        <v>11405</v>
      </c>
      <c r="P181" s="378">
        <v>9962</v>
      </c>
      <c r="Q181" s="378">
        <v>7534</v>
      </c>
      <c r="R181" s="378">
        <v>6342</v>
      </c>
      <c r="S181" s="378">
        <v>5284</v>
      </c>
      <c r="T181" s="378">
        <v>3080</v>
      </c>
      <c r="U181" s="378">
        <v>1562</v>
      </c>
      <c r="V181" s="378">
        <v>116545</v>
      </c>
      <c r="W181" s="377">
        <v>41.9</v>
      </c>
      <c r="X181" s="376" t="s">
        <v>306</v>
      </c>
      <c r="Y181" s="398" t="s">
        <v>215</v>
      </c>
      <c r="Z181" s="369"/>
    </row>
    <row r="182" spans="1:26" s="406" customFormat="1" ht="14.65" customHeight="1">
      <c r="A182" s="380"/>
      <c r="B182" s="371" t="s">
        <v>304</v>
      </c>
      <c r="C182" s="374">
        <v>68040</v>
      </c>
      <c r="D182" s="373">
        <v>3229</v>
      </c>
      <c r="E182" s="373">
        <v>3580</v>
      </c>
      <c r="F182" s="373">
        <v>3578</v>
      </c>
      <c r="G182" s="373">
        <v>3903</v>
      </c>
      <c r="H182" s="373">
        <v>4390</v>
      </c>
      <c r="I182" s="373">
        <v>4830</v>
      </c>
      <c r="J182" s="373">
        <v>5341</v>
      </c>
      <c r="K182" s="373">
        <v>5043</v>
      </c>
      <c r="L182" s="373">
        <v>4570</v>
      </c>
      <c r="M182" s="373">
        <v>4942</v>
      </c>
      <c r="N182" s="373">
        <v>5162</v>
      </c>
      <c r="O182" s="373">
        <v>5504</v>
      </c>
      <c r="P182" s="373">
        <v>4673</v>
      </c>
      <c r="Q182" s="373">
        <v>3277</v>
      </c>
      <c r="R182" s="373">
        <v>2600</v>
      </c>
      <c r="S182" s="373">
        <v>1978</v>
      </c>
      <c r="T182" s="373">
        <v>997</v>
      </c>
      <c r="U182" s="373">
        <v>443</v>
      </c>
      <c r="V182" s="373">
        <v>55246</v>
      </c>
      <c r="W182" s="372">
        <v>40.200000000000003</v>
      </c>
      <c r="X182" s="371" t="s">
        <v>304</v>
      </c>
      <c r="Y182" s="380"/>
      <c r="Z182" s="369"/>
    </row>
    <row r="183" spans="1:26" s="406" customFormat="1" ht="14.65" customHeight="1">
      <c r="A183" s="398"/>
      <c r="B183" s="376" t="s">
        <v>302</v>
      </c>
      <c r="C183" s="379">
        <v>73514</v>
      </c>
      <c r="D183" s="378">
        <v>3128</v>
      </c>
      <c r="E183" s="378">
        <v>3423</v>
      </c>
      <c r="F183" s="378">
        <v>3366</v>
      </c>
      <c r="G183" s="378">
        <v>3830</v>
      </c>
      <c r="H183" s="378">
        <v>4090</v>
      </c>
      <c r="I183" s="378">
        <v>4746</v>
      </c>
      <c r="J183" s="378">
        <v>5074</v>
      </c>
      <c r="K183" s="378">
        <v>4891</v>
      </c>
      <c r="L183" s="378">
        <v>4609</v>
      </c>
      <c r="M183" s="378">
        <v>5208</v>
      </c>
      <c r="N183" s="378">
        <v>5452</v>
      </c>
      <c r="O183" s="378">
        <v>5901</v>
      </c>
      <c r="P183" s="378">
        <v>5289</v>
      </c>
      <c r="Q183" s="378">
        <v>4257</v>
      </c>
      <c r="R183" s="378">
        <v>3742</v>
      </c>
      <c r="S183" s="378">
        <v>3306</v>
      </c>
      <c r="T183" s="378">
        <v>2083</v>
      </c>
      <c r="U183" s="378">
        <v>1119</v>
      </c>
      <c r="V183" s="378">
        <v>61299</v>
      </c>
      <c r="W183" s="377">
        <v>43.5</v>
      </c>
      <c r="X183" s="376" t="s">
        <v>302</v>
      </c>
      <c r="Y183" s="398"/>
      <c r="Z183" s="369"/>
    </row>
    <row r="184" spans="1:26" s="403" customFormat="1" ht="14.65" customHeight="1">
      <c r="A184" s="363" t="s">
        <v>1</v>
      </c>
      <c r="B184" s="364" t="s">
        <v>306</v>
      </c>
      <c r="C184" s="367">
        <v>33321</v>
      </c>
      <c r="D184" s="366">
        <v>1281</v>
      </c>
      <c r="E184" s="366">
        <v>1493</v>
      </c>
      <c r="F184" s="366">
        <v>1624</v>
      </c>
      <c r="G184" s="366">
        <v>1897</v>
      </c>
      <c r="H184" s="366">
        <v>2074</v>
      </c>
      <c r="I184" s="366">
        <v>2121</v>
      </c>
      <c r="J184" s="366">
        <v>2093</v>
      </c>
      <c r="K184" s="366">
        <v>2137</v>
      </c>
      <c r="L184" s="366">
        <v>2116</v>
      </c>
      <c r="M184" s="366">
        <v>2358</v>
      </c>
      <c r="N184" s="366">
        <v>2728</v>
      </c>
      <c r="O184" s="366">
        <v>2890</v>
      </c>
      <c r="P184" s="366">
        <v>2292</v>
      </c>
      <c r="Q184" s="366">
        <v>1942</v>
      </c>
      <c r="R184" s="366">
        <v>1639</v>
      </c>
      <c r="S184" s="366">
        <v>1337</v>
      </c>
      <c r="T184" s="366">
        <v>868</v>
      </c>
      <c r="U184" s="366">
        <v>431</v>
      </c>
      <c r="V184" s="366">
        <v>27769</v>
      </c>
      <c r="W184" s="365">
        <v>43.2</v>
      </c>
      <c r="X184" s="364" t="s">
        <v>306</v>
      </c>
      <c r="Y184" s="363" t="s">
        <v>1</v>
      </c>
      <c r="Z184" s="338"/>
    </row>
    <row r="185" spans="1:26" s="403" customFormat="1" ht="14.65" customHeight="1">
      <c r="A185" s="358"/>
      <c r="B185" s="359" t="s">
        <v>304</v>
      </c>
      <c r="C185" s="362">
        <v>16238</v>
      </c>
      <c r="D185" s="361">
        <v>660</v>
      </c>
      <c r="E185" s="361">
        <v>751</v>
      </c>
      <c r="F185" s="361">
        <v>825</v>
      </c>
      <c r="G185" s="361">
        <v>975</v>
      </c>
      <c r="H185" s="361">
        <v>1064</v>
      </c>
      <c r="I185" s="361">
        <v>1149</v>
      </c>
      <c r="J185" s="361">
        <v>1102</v>
      </c>
      <c r="K185" s="361">
        <v>1127</v>
      </c>
      <c r="L185" s="361">
        <v>1064</v>
      </c>
      <c r="M185" s="361">
        <v>1191</v>
      </c>
      <c r="N185" s="361">
        <v>1357</v>
      </c>
      <c r="O185" s="361">
        <v>1417</v>
      </c>
      <c r="P185" s="361">
        <v>1108</v>
      </c>
      <c r="Q185" s="361">
        <v>855</v>
      </c>
      <c r="R185" s="361">
        <v>670</v>
      </c>
      <c r="S185" s="361">
        <v>506</v>
      </c>
      <c r="T185" s="361">
        <v>284</v>
      </c>
      <c r="U185" s="361">
        <v>133</v>
      </c>
      <c r="V185" s="361">
        <v>13420</v>
      </c>
      <c r="W185" s="360">
        <v>41.4</v>
      </c>
      <c r="X185" s="359" t="s">
        <v>304</v>
      </c>
      <c r="Y185" s="358"/>
      <c r="Z185" s="338"/>
    </row>
    <row r="186" spans="1:26" s="403" customFormat="1" ht="14.65" customHeight="1">
      <c r="A186" s="363"/>
      <c r="B186" s="364" t="s">
        <v>302</v>
      </c>
      <c r="C186" s="367">
        <v>17083</v>
      </c>
      <c r="D186" s="366">
        <v>621</v>
      </c>
      <c r="E186" s="366">
        <v>742</v>
      </c>
      <c r="F186" s="366">
        <v>799</v>
      </c>
      <c r="G186" s="366">
        <v>922</v>
      </c>
      <c r="H186" s="366">
        <v>1010</v>
      </c>
      <c r="I186" s="366">
        <v>972</v>
      </c>
      <c r="J186" s="366">
        <v>991</v>
      </c>
      <c r="K186" s="366">
        <v>1010</v>
      </c>
      <c r="L186" s="366">
        <v>1052</v>
      </c>
      <c r="M186" s="366">
        <v>1167</v>
      </c>
      <c r="N186" s="366">
        <v>1371</v>
      </c>
      <c r="O186" s="366">
        <v>1473</v>
      </c>
      <c r="P186" s="366">
        <v>1184</v>
      </c>
      <c r="Q186" s="366">
        <v>1087</v>
      </c>
      <c r="R186" s="366">
        <v>969</v>
      </c>
      <c r="S186" s="366">
        <v>831</v>
      </c>
      <c r="T186" s="366">
        <v>584</v>
      </c>
      <c r="U186" s="366">
        <v>298</v>
      </c>
      <c r="V186" s="366">
        <v>14349</v>
      </c>
      <c r="W186" s="365">
        <v>44.9</v>
      </c>
      <c r="X186" s="364" t="s">
        <v>302</v>
      </c>
      <c r="Y186" s="363"/>
      <c r="Z186" s="338"/>
    </row>
    <row r="187" spans="1:26" s="403" customFormat="1" ht="14.65" customHeight="1">
      <c r="A187" s="358" t="s">
        <v>2</v>
      </c>
      <c r="B187" s="359" t="s">
        <v>306</v>
      </c>
      <c r="C187" s="362">
        <v>12031</v>
      </c>
      <c r="D187" s="361">
        <v>538</v>
      </c>
      <c r="E187" s="361">
        <v>625</v>
      </c>
      <c r="F187" s="361">
        <v>710</v>
      </c>
      <c r="G187" s="361">
        <v>770</v>
      </c>
      <c r="H187" s="361">
        <v>793</v>
      </c>
      <c r="I187" s="361">
        <v>844</v>
      </c>
      <c r="J187" s="361">
        <v>757</v>
      </c>
      <c r="K187" s="361">
        <v>756</v>
      </c>
      <c r="L187" s="361">
        <v>730</v>
      </c>
      <c r="M187" s="361">
        <v>784</v>
      </c>
      <c r="N187" s="361">
        <v>964</v>
      </c>
      <c r="O187" s="361">
        <v>994</v>
      </c>
      <c r="P187" s="361">
        <v>812</v>
      </c>
      <c r="Q187" s="361">
        <v>625</v>
      </c>
      <c r="R187" s="361">
        <v>525</v>
      </c>
      <c r="S187" s="361">
        <v>399</v>
      </c>
      <c r="T187" s="361">
        <v>260</v>
      </c>
      <c r="U187" s="361">
        <v>145</v>
      </c>
      <c r="V187" s="361">
        <v>9703</v>
      </c>
      <c r="W187" s="360">
        <v>41.1</v>
      </c>
      <c r="X187" s="359" t="s">
        <v>306</v>
      </c>
      <c r="Y187" s="358" t="s">
        <v>2</v>
      </c>
      <c r="Z187" s="338"/>
    </row>
    <row r="188" spans="1:26" s="403" customFormat="1" ht="14.65" customHeight="1">
      <c r="A188" s="363"/>
      <c r="B188" s="364" t="s">
        <v>304</v>
      </c>
      <c r="C188" s="367">
        <v>5878</v>
      </c>
      <c r="D188" s="366">
        <v>272</v>
      </c>
      <c r="E188" s="366">
        <v>293</v>
      </c>
      <c r="F188" s="366">
        <v>363</v>
      </c>
      <c r="G188" s="366">
        <v>406</v>
      </c>
      <c r="H188" s="366">
        <v>421</v>
      </c>
      <c r="I188" s="366">
        <v>446</v>
      </c>
      <c r="J188" s="366">
        <v>399</v>
      </c>
      <c r="K188" s="366">
        <v>409</v>
      </c>
      <c r="L188" s="366">
        <v>376</v>
      </c>
      <c r="M188" s="366">
        <v>383</v>
      </c>
      <c r="N188" s="366">
        <v>470</v>
      </c>
      <c r="O188" s="366">
        <v>483</v>
      </c>
      <c r="P188" s="366">
        <v>410</v>
      </c>
      <c r="Q188" s="366">
        <v>271</v>
      </c>
      <c r="R188" s="366">
        <v>202</v>
      </c>
      <c r="S188" s="366">
        <v>137</v>
      </c>
      <c r="T188" s="366">
        <v>97</v>
      </c>
      <c r="U188" s="366">
        <v>40</v>
      </c>
      <c r="V188" s="366">
        <v>4714</v>
      </c>
      <c r="W188" s="365">
        <v>39.4</v>
      </c>
      <c r="X188" s="364" t="s">
        <v>304</v>
      </c>
      <c r="Y188" s="363"/>
      <c r="Z188" s="338"/>
    </row>
    <row r="189" spans="1:26" s="403" customFormat="1" ht="14.65" customHeight="1">
      <c r="A189" s="358"/>
      <c r="B189" s="359" t="s">
        <v>302</v>
      </c>
      <c r="C189" s="362">
        <v>6153</v>
      </c>
      <c r="D189" s="361">
        <v>266</v>
      </c>
      <c r="E189" s="361">
        <v>332</v>
      </c>
      <c r="F189" s="361">
        <v>347</v>
      </c>
      <c r="G189" s="361">
        <v>364</v>
      </c>
      <c r="H189" s="361">
        <v>372</v>
      </c>
      <c r="I189" s="361">
        <v>398</v>
      </c>
      <c r="J189" s="361">
        <v>358</v>
      </c>
      <c r="K189" s="361">
        <v>347</v>
      </c>
      <c r="L189" s="361">
        <v>354</v>
      </c>
      <c r="M189" s="361">
        <v>401</v>
      </c>
      <c r="N189" s="361">
        <v>494</v>
      </c>
      <c r="O189" s="361">
        <v>511</v>
      </c>
      <c r="P189" s="361">
        <v>402</v>
      </c>
      <c r="Q189" s="361">
        <v>354</v>
      </c>
      <c r="R189" s="361">
        <v>323</v>
      </c>
      <c r="S189" s="361">
        <v>262</v>
      </c>
      <c r="T189" s="361">
        <v>163</v>
      </c>
      <c r="U189" s="361">
        <v>105</v>
      </c>
      <c r="V189" s="361">
        <v>4989</v>
      </c>
      <c r="W189" s="360">
        <v>42.7</v>
      </c>
      <c r="X189" s="359" t="s">
        <v>302</v>
      </c>
      <c r="Y189" s="358"/>
      <c r="Z189" s="338"/>
    </row>
    <row r="190" spans="1:26" s="3" customFormat="1" ht="15.95" customHeight="1">
      <c r="A190" s="389" t="s">
        <v>132</v>
      </c>
      <c r="B190" s="355" t="s">
        <v>306</v>
      </c>
      <c r="C190" s="384">
        <v>187667</v>
      </c>
      <c r="D190" s="383">
        <v>8302</v>
      </c>
      <c r="E190" s="383">
        <v>9031</v>
      </c>
      <c r="F190" s="383">
        <v>9063</v>
      </c>
      <c r="G190" s="383">
        <v>10994</v>
      </c>
      <c r="H190" s="383">
        <v>11732</v>
      </c>
      <c r="I190" s="383">
        <v>11753</v>
      </c>
      <c r="J190" s="383">
        <v>12047</v>
      </c>
      <c r="K190" s="383">
        <v>12106</v>
      </c>
      <c r="L190" s="383">
        <v>12384</v>
      </c>
      <c r="M190" s="383">
        <v>13804</v>
      </c>
      <c r="N190" s="383">
        <v>14139</v>
      </c>
      <c r="O190" s="383">
        <v>15992</v>
      </c>
      <c r="P190" s="383">
        <v>14201</v>
      </c>
      <c r="Q190" s="383">
        <v>8987</v>
      </c>
      <c r="R190" s="383">
        <v>9436</v>
      </c>
      <c r="S190" s="383">
        <v>7510</v>
      </c>
      <c r="T190" s="383">
        <v>4307</v>
      </c>
      <c r="U190" s="383">
        <v>1879</v>
      </c>
      <c r="V190" s="383">
        <v>154814</v>
      </c>
      <c r="W190" s="382">
        <v>42.4</v>
      </c>
      <c r="X190" s="355" t="s">
        <v>306</v>
      </c>
      <c r="Y190" s="389" t="s">
        <v>132</v>
      </c>
      <c r="Z190" s="80"/>
    </row>
    <row r="191" spans="1:26" s="410" customFormat="1" ht="14.65" customHeight="1">
      <c r="A191" s="399"/>
      <c r="B191" s="352" t="s">
        <v>304</v>
      </c>
      <c r="C191" s="388">
        <v>91656</v>
      </c>
      <c r="D191" s="387">
        <v>4313</v>
      </c>
      <c r="E191" s="387">
        <v>4710</v>
      </c>
      <c r="F191" s="387">
        <v>4637</v>
      </c>
      <c r="G191" s="387">
        <v>5626</v>
      </c>
      <c r="H191" s="387">
        <v>6149</v>
      </c>
      <c r="I191" s="387">
        <v>6267</v>
      </c>
      <c r="J191" s="387">
        <v>6388</v>
      </c>
      <c r="K191" s="387">
        <v>6281</v>
      </c>
      <c r="L191" s="387">
        <v>6339</v>
      </c>
      <c r="M191" s="387">
        <v>6885</v>
      </c>
      <c r="N191" s="387">
        <v>6971</v>
      </c>
      <c r="O191" s="387">
        <v>7966</v>
      </c>
      <c r="P191" s="387">
        <v>6575</v>
      </c>
      <c r="Q191" s="387">
        <v>3851</v>
      </c>
      <c r="R191" s="387">
        <v>3842</v>
      </c>
      <c r="S191" s="387">
        <v>2833</v>
      </c>
      <c r="T191" s="387">
        <v>1491</v>
      </c>
      <c r="U191" s="387">
        <v>532</v>
      </c>
      <c r="V191" s="387">
        <v>74691</v>
      </c>
      <c r="W191" s="386">
        <v>40.5</v>
      </c>
      <c r="X191" s="352" t="s">
        <v>304</v>
      </c>
      <c r="Y191" s="399"/>
      <c r="Z191" s="411"/>
    </row>
    <row r="192" spans="1:26" s="3" customFormat="1" ht="14.65" customHeight="1">
      <c r="A192" s="381"/>
      <c r="B192" s="355" t="s">
        <v>302</v>
      </c>
      <c r="C192" s="384">
        <v>96011</v>
      </c>
      <c r="D192" s="383">
        <v>3989</v>
      </c>
      <c r="E192" s="383">
        <v>4321</v>
      </c>
      <c r="F192" s="383">
        <v>4426</v>
      </c>
      <c r="G192" s="383">
        <v>5368</v>
      </c>
      <c r="H192" s="383">
        <v>5583</v>
      </c>
      <c r="I192" s="383">
        <v>5486</v>
      </c>
      <c r="J192" s="383">
        <v>5659</v>
      </c>
      <c r="K192" s="383">
        <v>5825</v>
      </c>
      <c r="L192" s="383">
        <v>6045</v>
      </c>
      <c r="M192" s="383">
        <v>6919</v>
      </c>
      <c r="N192" s="383">
        <v>7168</v>
      </c>
      <c r="O192" s="383">
        <v>8026</v>
      </c>
      <c r="P192" s="383">
        <v>7626</v>
      </c>
      <c r="Q192" s="383">
        <v>5136</v>
      </c>
      <c r="R192" s="383">
        <v>5594</v>
      </c>
      <c r="S192" s="383">
        <v>4677</v>
      </c>
      <c r="T192" s="383">
        <v>2816</v>
      </c>
      <c r="U192" s="383">
        <v>1347</v>
      </c>
      <c r="V192" s="383">
        <v>80123</v>
      </c>
      <c r="W192" s="382">
        <v>44.1</v>
      </c>
      <c r="X192" s="355" t="s">
        <v>302</v>
      </c>
      <c r="Y192" s="381"/>
      <c r="Z192" s="80"/>
    </row>
    <row r="193" spans="1:26" s="212" customFormat="1" ht="14.65" customHeight="1">
      <c r="A193" s="380" t="s">
        <v>216</v>
      </c>
      <c r="B193" s="371" t="s">
        <v>306</v>
      </c>
      <c r="C193" s="374">
        <v>123362</v>
      </c>
      <c r="D193" s="373">
        <v>5624</v>
      </c>
      <c r="E193" s="373">
        <v>5965</v>
      </c>
      <c r="F193" s="373">
        <v>5856</v>
      </c>
      <c r="G193" s="373">
        <v>6976</v>
      </c>
      <c r="H193" s="373">
        <v>7525</v>
      </c>
      <c r="I193" s="373">
        <v>7871</v>
      </c>
      <c r="J193" s="373">
        <v>8452</v>
      </c>
      <c r="K193" s="373">
        <v>8387</v>
      </c>
      <c r="L193" s="373">
        <v>8113</v>
      </c>
      <c r="M193" s="373">
        <v>8809</v>
      </c>
      <c r="N193" s="373">
        <v>9075</v>
      </c>
      <c r="O193" s="373">
        <v>10485</v>
      </c>
      <c r="P193" s="373">
        <v>9589</v>
      </c>
      <c r="Q193" s="373">
        <v>5931</v>
      </c>
      <c r="R193" s="373">
        <v>6024</v>
      </c>
      <c r="S193" s="373">
        <v>4851</v>
      </c>
      <c r="T193" s="373">
        <v>2689</v>
      </c>
      <c r="U193" s="373">
        <v>1140</v>
      </c>
      <c r="V193" s="373">
        <v>101780</v>
      </c>
      <c r="W193" s="372">
        <v>42.2</v>
      </c>
      <c r="X193" s="371" t="s">
        <v>306</v>
      </c>
      <c r="Y193" s="380" t="s">
        <v>216</v>
      </c>
      <c r="Z193" s="370"/>
    </row>
    <row r="194" spans="1:26" s="38" customFormat="1" ht="14.65" customHeight="1">
      <c r="A194" s="398"/>
      <c r="B194" s="376" t="s">
        <v>304</v>
      </c>
      <c r="C194" s="379">
        <v>59856</v>
      </c>
      <c r="D194" s="378">
        <v>2919</v>
      </c>
      <c r="E194" s="378">
        <v>3146</v>
      </c>
      <c r="F194" s="378">
        <v>2999</v>
      </c>
      <c r="G194" s="378">
        <v>3556</v>
      </c>
      <c r="H194" s="378">
        <v>3884</v>
      </c>
      <c r="I194" s="378">
        <v>4083</v>
      </c>
      <c r="J194" s="378">
        <v>4417</v>
      </c>
      <c r="K194" s="378">
        <v>4349</v>
      </c>
      <c r="L194" s="378">
        <v>4165</v>
      </c>
      <c r="M194" s="378">
        <v>4346</v>
      </c>
      <c r="N194" s="378">
        <v>4368</v>
      </c>
      <c r="O194" s="378">
        <v>5092</v>
      </c>
      <c r="P194" s="378">
        <v>4400</v>
      </c>
      <c r="Q194" s="378">
        <v>2557</v>
      </c>
      <c r="R194" s="378">
        <v>2478</v>
      </c>
      <c r="S194" s="378">
        <v>1836</v>
      </c>
      <c r="T194" s="378">
        <v>933</v>
      </c>
      <c r="U194" s="378">
        <v>328</v>
      </c>
      <c r="V194" s="378">
        <v>48686</v>
      </c>
      <c r="W194" s="377">
        <v>40.4</v>
      </c>
      <c r="X194" s="376" t="s">
        <v>304</v>
      </c>
      <c r="Y194" s="398"/>
      <c r="Z194" s="82"/>
    </row>
    <row r="195" spans="1:26" s="212" customFormat="1" ht="14.65" customHeight="1">
      <c r="A195" s="380"/>
      <c r="B195" s="371" t="s">
        <v>302</v>
      </c>
      <c r="C195" s="374">
        <v>63506</v>
      </c>
      <c r="D195" s="373">
        <v>2705</v>
      </c>
      <c r="E195" s="373">
        <v>2819</v>
      </c>
      <c r="F195" s="373">
        <v>2857</v>
      </c>
      <c r="G195" s="373">
        <v>3420</v>
      </c>
      <c r="H195" s="373">
        <v>3641</v>
      </c>
      <c r="I195" s="373">
        <v>3788</v>
      </c>
      <c r="J195" s="373">
        <v>4035</v>
      </c>
      <c r="K195" s="373">
        <v>4038</v>
      </c>
      <c r="L195" s="373">
        <v>3948</v>
      </c>
      <c r="M195" s="373">
        <v>4463</v>
      </c>
      <c r="N195" s="373">
        <v>4707</v>
      </c>
      <c r="O195" s="373">
        <v>5393</v>
      </c>
      <c r="P195" s="373">
        <v>5189</v>
      </c>
      <c r="Q195" s="373">
        <v>3374</v>
      </c>
      <c r="R195" s="373">
        <v>3546</v>
      </c>
      <c r="S195" s="373">
        <v>3015</v>
      </c>
      <c r="T195" s="373">
        <v>1756</v>
      </c>
      <c r="U195" s="373">
        <v>812</v>
      </c>
      <c r="V195" s="373">
        <v>53094</v>
      </c>
      <c r="W195" s="372">
        <v>43.9</v>
      </c>
      <c r="X195" s="371" t="s">
        <v>302</v>
      </c>
      <c r="Y195" s="380"/>
      <c r="Z195" s="370"/>
    </row>
    <row r="196" spans="1:26" s="4" customFormat="1" ht="14.65" customHeight="1">
      <c r="A196" s="358" t="s">
        <v>3</v>
      </c>
      <c r="B196" s="359" t="s">
        <v>306</v>
      </c>
      <c r="C196" s="362">
        <v>16841</v>
      </c>
      <c r="D196" s="361">
        <v>675</v>
      </c>
      <c r="E196" s="361">
        <v>793</v>
      </c>
      <c r="F196" s="361">
        <v>814</v>
      </c>
      <c r="G196" s="361">
        <v>1073</v>
      </c>
      <c r="H196" s="361">
        <v>1066</v>
      </c>
      <c r="I196" s="361">
        <v>944</v>
      </c>
      <c r="J196" s="361">
        <v>901</v>
      </c>
      <c r="K196" s="361">
        <v>960</v>
      </c>
      <c r="L196" s="361">
        <v>1190</v>
      </c>
      <c r="M196" s="361">
        <v>1312</v>
      </c>
      <c r="N196" s="361">
        <v>1253</v>
      </c>
      <c r="O196" s="361">
        <v>1341</v>
      </c>
      <c r="P196" s="361">
        <v>1151</v>
      </c>
      <c r="Q196" s="361">
        <v>909</v>
      </c>
      <c r="R196" s="361">
        <v>1046</v>
      </c>
      <c r="S196" s="361">
        <v>728</v>
      </c>
      <c r="T196" s="361">
        <v>474</v>
      </c>
      <c r="U196" s="361">
        <v>211</v>
      </c>
      <c r="V196" s="361">
        <v>13979</v>
      </c>
      <c r="W196" s="360">
        <v>43.4</v>
      </c>
      <c r="X196" s="359" t="s">
        <v>306</v>
      </c>
      <c r="Y196" s="358" t="s">
        <v>3</v>
      </c>
      <c r="Z196" s="81"/>
    </row>
    <row r="197" spans="1:26" s="203" customFormat="1" ht="14.65" customHeight="1">
      <c r="A197" s="363"/>
      <c r="B197" s="364" t="s">
        <v>304</v>
      </c>
      <c r="C197" s="367">
        <v>8321</v>
      </c>
      <c r="D197" s="366">
        <v>332</v>
      </c>
      <c r="E197" s="366">
        <v>405</v>
      </c>
      <c r="F197" s="366">
        <v>434</v>
      </c>
      <c r="G197" s="366">
        <v>508</v>
      </c>
      <c r="H197" s="366">
        <v>574</v>
      </c>
      <c r="I197" s="366">
        <v>530</v>
      </c>
      <c r="J197" s="366">
        <v>483</v>
      </c>
      <c r="K197" s="366">
        <v>510</v>
      </c>
      <c r="L197" s="366">
        <v>621</v>
      </c>
      <c r="M197" s="366">
        <v>681</v>
      </c>
      <c r="N197" s="366">
        <v>661</v>
      </c>
      <c r="O197" s="366">
        <v>712</v>
      </c>
      <c r="P197" s="366">
        <v>528</v>
      </c>
      <c r="Q197" s="366">
        <v>406</v>
      </c>
      <c r="R197" s="366">
        <v>422</v>
      </c>
      <c r="S197" s="366">
        <v>294</v>
      </c>
      <c r="T197" s="366">
        <v>166</v>
      </c>
      <c r="U197" s="366">
        <v>54</v>
      </c>
      <c r="V197" s="366">
        <v>6886</v>
      </c>
      <c r="W197" s="365">
        <v>41.7</v>
      </c>
      <c r="X197" s="364" t="s">
        <v>304</v>
      </c>
      <c r="Y197" s="363"/>
      <c r="Z197" s="407"/>
    </row>
    <row r="198" spans="1:26" s="4" customFormat="1" ht="14.65" customHeight="1">
      <c r="A198" s="358"/>
      <c r="B198" s="359" t="s">
        <v>302</v>
      </c>
      <c r="C198" s="362">
        <v>8520</v>
      </c>
      <c r="D198" s="361">
        <v>343</v>
      </c>
      <c r="E198" s="361">
        <v>388</v>
      </c>
      <c r="F198" s="361">
        <v>380</v>
      </c>
      <c r="G198" s="361">
        <v>565</v>
      </c>
      <c r="H198" s="361">
        <v>492</v>
      </c>
      <c r="I198" s="361">
        <v>414</v>
      </c>
      <c r="J198" s="361">
        <v>418</v>
      </c>
      <c r="K198" s="361">
        <v>450</v>
      </c>
      <c r="L198" s="361">
        <v>569</v>
      </c>
      <c r="M198" s="361">
        <v>631</v>
      </c>
      <c r="N198" s="361">
        <v>592</v>
      </c>
      <c r="O198" s="361">
        <v>629</v>
      </c>
      <c r="P198" s="361">
        <v>623</v>
      </c>
      <c r="Q198" s="361">
        <v>503</v>
      </c>
      <c r="R198" s="361">
        <v>624</v>
      </c>
      <c r="S198" s="361">
        <v>434</v>
      </c>
      <c r="T198" s="361">
        <v>308</v>
      </c>
      <c r="U198" s="361">
        <v>157</v>
      </c>
      <c r="V198" s="361">
        <v>7093</v>
      </c>
      <c r="W198" s="360">
        <v>45.1</v>
      </c>
      <c r="X198" s="359" t="s">
        <v>302</v>
      </c>
      <c r="Y198" s="358"/>
      <c r="Z198" s="81"/>
    </row>
    <row r="199" spans="1:26" s="203" customFormat="1" ht="14.65" customHeight="1">
      <c r="A199" s="363" t="s">
        <v>4</v>
      </c>
      <c r="B199" s="364" t="s">
        <v>306</v>
      </c>
      <c r="C199" s="367">
        <v>10272</v>
      </c>
      <c r="D199" s="366">
        <v>373</v>
      </c>
      <c r="E199" s="366">
        <v>493</v>
      </c>
      <c r="F199" s="366">
        <v>579</v>
      </c>
      <c r="G199" s="366">
        <v>671</v>
      </c>
      <c r="H199" s="366">
        <v>664</v>
      </c>
      <c r="I199" s="366">
        <v>578</v>
      </c>
      <c r="J199" s="366">
        <v>532</v>
      </c>
      <c r="K199" s="366">
        <v>545</v>
      </c>
      <c r="L199" s="366">
        <v>705</v>
      </c>
      <c r="M199" s="366">
        <v>813</v>
      </c>
      <c r="N199" s="366">
        <v>788</v>
      </c>
      <c r="O199" s="366">
        <v>924</v>
      </c>
      <c r="P199" s="366">
        <v>757</v>
      </c>
      <c r="Q199" s="366">
        <v>430</v>
      </c>
      <c r="R199" s="366">
        <v>551</v>
      </c>
      <c r="S199" s="366">
        <v>455</v>
      </c>
      <c r="T199" s="366">
        <v>280</v>
      </c>
      <c r="U199" s="366">
        <v>134</v>
      </c>
      <c r="V199" s="366">
        <v>8423</v>
      </c>
      <c r="W199" s="365">
        <v>43</v>
      </c>
      <c r="X199" s="364" t="s">
        <v>306</v>
      </c>
      <c r="Y199" s="363" t="s">
        <v>4</v>
      </c>
      <c r="Z199" s="407"/>
    </row>
    <row r="200" spans="1:26" s="4" customFormat="1" ht="14.65" customHeight="1">
      <c r="A200" s="358"/>
      <c r="B200" s="359" t="s">
        <v>304</v>
      </c>
      <c r="C200" s="362">
        <v>5107</v>
      </c>
      <c r="D200" s="361">
        <v>196</v>
      </c>
      <c r="E200" s="361">
        <v>243</v>
      </c>
      <c r="F200" s="361">
        <v>293</v>
      </c>
      <c r="G200" s="361">
        <v>348</v>
      </c>
      <c r="H200" s="361">
        <v>349</v>
      </c>
      <c r="I200" s="361">
        <v>325</v>
      </c>
      <c r="J200" s="361">
        <v>304</v>
      </c>
      <c r="K200" s="361">
        <v>271</v>
      </c>
      <c r="L200" s="361">
        <v>348</v>
      </c>
      <c r="M200" s="361">
        <v>419</v>
      </c>
      <c r="N200" s="361">
        <v>419</v>
      </c>
      <c r="O200" s="361">
        <v>501</v>
      </c>
      <c r="P200" s="361">
        <v>382</v>
      </c>
      <c r="Q200" s="361">
        <v>183</v>
      </c>
      <c r="R200" s="361">
        <v>210</v>
      </c>
      <c r="S200" s="361">
        <v>176</v>
      </c>
      <c r="T200" s="361">
        <v>98</v>
      </c>
      <c r="U200" s="361">
        <v>42</v>
      </c>
      <c r="V200" s="361">
        <v>4169</v>
      </c>
      <c r="W200" s="360">
        <v>41.4</v>
      </c>
      <c r="X200" s="359" t="s">
        <v>304</v>
      </c>
      <c r="Y200" s="358"/>
      <c r="Z200" s="81"/>
    </row>
    <row r="201" spans="1:26" s="203" customFormat="1" ht="14.65" customHeight="1">
      <c r="A201" s="363"/>
      <c r="B201" s="364" t="s">
        <v>302</v>
      </c>
      <c r="C201" s="367">
        <v>5165</v>
      </c>
      <c r="D201" s="366">
        <v>177</v>
      </c>
      <c r="E201" s="366">
        <v>250</v>
      </c>
      <c r="F201" s="366">
        <v>286</v>
      </c>
      <c r="G201" s="366">
        <v>323</v>
      </c>
      <c r="H201" s="366">
        <v>315</v>
      </c>
      <c r="I201" s="366">
        <v>253</v>
      </c>
      <c r="J201" s="366">
        <v>228</v>
      </c>
      <c r="K201" s="366">
        <v>274</v>
      </c>
      <c r="L201" s="366">
        <v>357</v>
      </c>
      <c r="M201" s="366">
        <v>394</v>
      </c>
      <c r="N201" s="366">
        <v>369</v>
      </c>
      <c r="O201" s="366">
        <v>423</v>
      </c>
      <c r="P201" s="366">
        <v>375</v>
      </c>
      <c r="Q201" s="366">
        <v>247</v>
      </c>
      <c r="R201" s="366">
        <v>341</v>
      </c>
      <c r="S201" s="366">
        <v>279</v>
      </c>
      <c r="T201" s="366">
        <v>182</v>
      </c>
      <c r="U201" s="366">
        <v>92</v>
      </c>
      <c r="V201" s="366">
        <v>4254</v>
      </c>
      <c r="W201" s="365">
        <v>44.6</v>
      </c>
      <c r="X201" s="364" t="s">
        <v>302</v>
      </c>
      <c r="Y201" s="363"/>
      <c r="Z201" s="407"/>
    </row>
    <row r="202" spans="1:26" s="4" customFormat="1" ht="14.65" customHeight="1">
      <c r="A202" s="358" t="s">
        <v>5</v>
      </c>
      <c r="B202" s="359" t="s">
        <v>306</v>
      </c>
      <c r="C202" s="362">
        <v>23925</v>
      </c>
      <c r="D202" s="361">
        <v>1130</v>
      </c>
      <c r="E202" s="361">
        <v>1183</v>
      </c>
      <c r="F202" s="361">
        <v>1171</v>
      </c>
      <c r="G202" s="361">
        <v>1461</v>
      </c>
      <c r="H202" s="361">
        <v>1623</v>
      </c>
      <c r="I202" s="361">
        <v>1573</v>
      </c>
      <c r="J202" s="361">
        <v>1465</v>
      </c>
      <c r="K202" s="361">
        <v>1497</v>
      </c>
      <c r="L202" s="361">
        <v>1527</v>
      </c>
      <c r="M202" s="361">
        <v>1841</v>
      </c>
      <c r="N202" s="361">
        <v>1920</v>
      </c>
      <c r="O202" s="361">
        <v>2073</v>
      </c>
      <c r="P202" s="361">
        <v>1725</v>
      </c>
      <c r="Q202" s="361">
        <v>1101</v>
      </c>
      <c r="R202" s="361">
        <v>1070</v>
      </c>
      <c r="S202" s="361">
        <v>855</v>
      </c>
      <c r="T202" s="361">
        <v>470</v>
      </c>
      <c r="U202" s="361">
        <v>240</v>
      </c>
      <c r="V202" s="361">
        <v>19566</v>
      </c>
      <c r="W202" s="360">
        <v>41.5</v>
      </c>
      <c r="X202" s="359" t="s">
        <v>306</v>
      </c>
      <c r="Y202" s="358" t="s">
        <v>5</v>
      </c>
      <c r="Z202" s="81"/>
    </row>
    <row r="203" spans="1:26" s="203" customFormat="1" ht="14.65" customHeight="1">
      <c r="A203" s="363"/>
      <c r="B203" s="364" t="s">
        <v>304</v>
      </c>
      <c r="C203" s="367">
        <v>11730</v>
      </c>
      <c r="D203" s="366">
        <v>607</v>
      </c>
      <c r="E203" s="366">
        <v>598</v>
      </c>
      <c r="F203" s="366">
        <v>584</v>
      </c>
      <c r="G203" s="366">
        <v>782</v>
      </c>
      <c r="H203" s="366">
        <v>872</v>
      </c>
      <c r="I203" s="366">
        <v>863</v>
      </c>
      <c r="J203" s="366">
        <v>808</v>
      </c>
      <c r="K203" s="366">
        <v>786</v>
      </c>
      <c r="L203" s="366">
        <v>769</v>
      </c>
      <c r="M203" s="366">
        <v>914</v>
      </c>
      <c r="N203" s="366">
        <v>953</v>
      </c>
      <c r="O203" s="366">
        <v>1031</v>
      </c>
      <c r="P203" s="366">
        <v>784</v>
      </c>
      <c r="Q203" s="366">
        <v>451</v>
      </c>
      <c r="R203" s="366">
        <v>412</v>
      </c>
      <c r="S203" s="366">
        <v>296</v>
      </c>
      <c r="T203" s="366">
        <v>154</v>
      </c>
      <c r="U203" s="366">
        <v>66</v>
      </c>
      <c r="V203" s="366">
        <v>9458</v>
      </c>
      <c r="W203" s="365">
        <v>39.4</v>
      </c>
      <c r="X203" s="364" t="s">
        <v>304</v>
      </c>
      <c r="Y203" s="363"/>
      <c r="Z203" s="407"/>
    </row>
    <row r="204" spans="1:26" s="4" customFormat="1" ht="14.65" customHeight="1">
      <c r="A204" s="358"/>
      <c r="B204" s="359" t="s">
        <v>302</v>
      </c>
      <c r="C204" s="362">
        <v>12195</v>
      </c>
      <c r="D204" s="361">
        <v>523</v>
      </c>
      <c r="E204" s="361">
        <v>585</v>
      </c>
      <c r="F204" s="361">
        <v>587</v>
      </c>
      <c r="G204" s="361">
        <v>679</v>
      </c>
      <c r="H204" s="361">
        <v>751</v>
      </c>
      <c r="I204" s="361">
        <v>710</v>
      </c>
      <c r="J204" s="361">
        <v>657</v>
      </c>
      <c r="K204" s="361">
        <v>711</v>
      </c>
      <c r="L204" s="361">
        <v>758</v>
      </c>
      <c r="M204" s="361">
        <v>927</v>
      </c>
      <c r="N204" s="361">
        <v>967</v>
      </c>
      <c r="O204" s="361">
        <v>1042</v>
      </c>
      <c r="P204" s="361">
        <v>941</v>
      </c>
      <c r="Q204" s="361">
        <v>650</v>
      </c>
      <c r="R204" s="361">
        <v>658</v>
      </c>
      <c r="S204" s="361">
        <v>559</v>
      </c>
      <c r="T204" s="361">
        <v>316</v>
      </c>
      <c r="U204" s="361">
        <v>174</v>
      </c>
      <c r="V204" s="361">
        <v>10108</v>
      </c>
      <c r="W204" s="360">
        <v>43.6</v>
      </c>
      <c r="X204" s="359" t="s">
        <v>302</v>
      </c>
      <c r="Y204" s="358"/>
      <c r="Z204" s="81"/>
    </row>
    <row r="205" spans="1:26" s="203" customFormat="1" ht="14.65" customHeight="1">
      <c r="A205" s="363" t="s">
        <v>6</v>
      </c>
      <c r="B205" s="364" t="s">
        <v>306</v>
      </c>
      <c r="C205" s="367">
        <v>13267</v>
      </c>
      <c r="D205" s="366">
        <v>500</v>
      </c>
      <c r="E205" s="366">
        <v>597</v>
      </c>
      <c r="F205" s="366">
        <v>643</v>
      </c>
      <c r="G205" s="366">
        <v>813</v>
      </c>
      <c r="H205" s="366">
        <v>854</v>
      </c>
      <c r="I205" s="366">
        <v>787</v>
      </c>
      <c r="J205" s="366">
        <v>697</v>
      </c>
      <c r="K205" s="366">
        <v>717</v>
      </c>
      <c r="L205" s="366">
        <v>849</v>
      </c>
      <c r="M205" s="366">
        <v>1029</v>
      </c>
      <c r="N205" s="366">
        <v>1103</v>
      </c>
      <c r="O205" s="366">
        <v>1169</v>
      </c>
      <c r="P205" s="366">
        <v>979</v>
      </c>
      <c r="Q205" s="366">
        <v>616</v>
      </c>
      <c r="R205" s="366">
        <v>745</v>
      </c>
      <c r="S205" s="366">
        <v>621</v>
      </c>
      <c r="T205" s="366">
        <v>394</v>
      </c>
      <c r="U205" s="366">
        <v>154</v>
      </c>
      <c r="V205" s="366">
        <v>11066</v>
      </c>
      <c r="W205" s="365">
        <v>43.7</v>
      </c>
      <c r="X205" s="364" t="s">
        <v>306</v>
      </c>
      <c r="Y205" s="363" t="s">
        <v>6</v>
      </c>
      <c r="Z205" s="407"/>
    </row>
    <row r="206" spans="1:26" s="4" customFormat="1" ht="14.65" customHeight="1">
      <c r="A206" s="358"/>
      <c r="B206" s="359" t="s">
        <v>304</v>
      </c>
      <c r="C206" s="362">
        <v>6642</v>
      </c>
      <c r="D206" s="361">
        <v>259</v>
      </c>
      <c r="E206" s="361">
        <v>318</v>
      </c>
      <c r="F206" s="361">
        <v>327</v>
      </c>
      <c r="G206" s="361">
        <v>432</v>
      </c>
      <c r="H206" s="361">
        <v>470</v>
      </c>
      <c r="I206" s="361">
        <v>466</v>
      </c>
      <c r="J206" s="361">
        <v>376</v>
      </c>
      <c r="K206" s="361">
        <v>365</v>
      </c>
      <c r="L206" s="361">
        <v>436</v>
      </c>
      <c r="M206" s="361">
        <v>525</v>
      </c>
      <c r="N206" s="361">
        <v>570</v>
      </c>
      <c r="O206" s="361">
        <v>630</v>
      </c>
      <c r="P206" s="361">
        <v>481</v>
      </c>
      <c r="Q206" s="361">
        <v>254</v>
      </c>
      <c r="R206" s="361">
        <v>320</v>
      </c>
      <c r="S206" s="361">
        <v>231</v>
      </c>
      <c r="T206" s="361">
        <v>140</v>
      </c>
      <c r="U206" s="361">
        <v>42</v>
      </c>
      <c r="V206" s="361">
        <v>5492</v>
      </c>
      <c r="W206" s="360">
        <v>41.7</v>
      </c>
      <c r="X206" s="359" t="s">
        <v>304</v>
      </c>
      <c r="Y206" s="358"/>
      <c r="Z206" s="81"/>
    </row>
    <row r="207" spans="1:26" s="203" customFormat="1" ht="14.65" customHeight="1">
      <c r="A207" s="390"/>
      <c r="B207" s="364" t="s">
        <v>302</v>
      </c>
      <c r="C207" s="367">
        <v>6625</v>
      </c>
      <c r="D207" s="366">
        <v>241</v>
      </c>
      <c r="E207" s="366">
        <v>279</v>
      </c>
      <c r="F207" s="366">
        <v>316</v>
      </c>
      <c r="G207" s="366">
        <v>381</v>
      </c>
      <c r="H207" s="366">
        <v>384</v>
      </c>
      <c r="I207" s="366">
        <v>321</v>
      </c>
      <c r="J207" s="366">
        <v>321</v>
      </c>
      <c r="K207" s="366">
        <v>352</v>
      </c>
      <c r="L207" s="366">
        <v>413</v>
      </c>
      <c r="M207" s="366">
        <v>504</v>
      </c>
      <c r="N207" s="366">
        <v>533</v>
      </c>
      <c r="O207" s="366">
        <v>539</v>
      </c>
      <c r="P207" s="366">
        <v>498</v>
      </c>
      <c r="Q207" s="366">
        <v>362</v>
      </c>
      <c r="R207" s="366">
        <v>425</v>
      </c>
      <c r="S207" s="366">
        <v>390</v>
      </c>
      <c r="T207" s="366">
        <v>254</v>
      </c>
      <c r="U207" s="366">
        <v>112</v>
      </c>
      <c r="V207" s="366">
        <v>5574</v>
      </c>
      <c r="W207" s="365">
        <v>45.6</v>
      </c>
      <c r="X207" s="364" t="s">
        <v>302</v>
      </c>
      <c r="Y207" s="390"/>
      <c r="Z207" s="407"/>
    </row>
    <row r="208" spans="1:26" s="3" customFormat="1" ht="14.65" customHeight="1">
      <c r="A208" s="389" t="s">
        <v>133</v>
      </c>
      <c r="B208" s="355" t="s">
        <v>306</v>
      </c>
      <c r="C208" s="384">
        <v>312278</v>
      </c>
      <c r="D208" s="383">
        <v>13801</v>
      </c>
      <c r="E208" s="383">
        <v>14763</v>
      </c>
      <c r="F208" s="383">
        <v>15018</v>
      </c>
      <c r="G208" s="383">
        <v>17959</v>
      </c>
      <c r="H208" s="383">
        <v>19683</v>
      </c>
      <c r="I208" s="383">
        <v>20724</v>
      </c>
      <c r="J208" s="383">
        <v>20987</v>
      </c>
      <c r="K208" s="383">
        <v>20734</v>
      </c>
      <c r="L208" s="383">
        <v>20774</v>
      </c>
      <c r="M208" s="383">
        <v>22752</v>
      </c>
      <c r="N208" s="383">
        <v>24779</v>
      </c>
      <c r="O208" s="383">
        <v>26362</v>
      </c>
      <c r="P208" s="383">
        <v>22774</v>
      </c>
      <c r="Q208" s="383">
        <v>13698</v>
      </c>
      <c r="R208" s="383">
        <v>15422</v>
      </c>
      <c r="S208" s="383">
        <v>12371</v>
      </c>
      <c r="T208" s="383">
        <v>6836</v>
      </c>
      <c r="U208" s="383">
        <v>2841</v>
      </c>
      <c r="V208" s="383">
        <v>258135</v>
      </c>
      <c r="W208" s="382">
        <v>42.1</v>
      </c>
      <c r="X208" s="355" t="s">
        <v>306</v>
      </c>
      <c r="Y208" s="389" t="s">
        <v>133</v>
      </c>
      <c r="Z208" s="80"/>
    </row>
    <row r="209" spans="1:26" s="410" customFormat="1" ht="14.65" customHeight="1">
      <c r="A209" s="385"/>
      <c r="B209" s="352" t="s">
        <v>304</v>
      </c>
      <c r="C209" s="388">
        <v>153492</v>
      </c>
      <c r="D209" s="387">
        <v>7184</v>
      </c>
      <c r="E209" s="387">
        <v>7481</v>
      </c>
      <c r="F209" s="387">
        <v>7710</v>
      </c>
      <c r="G209" s="387">
        <v>9245</v>
      </c>
      <c r="H209" s="387">
        <v>10253</v>
      </c>
      <c r="I209" s="387">
        <v>10993</v>
      </c>
      <c r="J209" s="387">
        <v>11074</v>
      </c>
      <c r="K209" s="387">
        <v>10648</v>
      </c>
      <c r="L209" s="387">
        <v>10436</v>
      </c>
      <c r="M209" s="387">
        <v>11307</v>
      </c>
      <c r="N209" s="387">
        <v>12396</v>
      </c>
      <c r="O209" s="387">
        <v>13048</v>
      </c>
      <c r="P209" s="387">
        <v>10861</v>
      </c>
      <c r="Q209" s="387">
        <v>6184</v>
      </c>
      <c r="R209" s="387">
        <v>6555</v>
      </c>
      <c r="S209" s="387">
        <v>4834</v>
      </c>
      <c r="T209" s="387">
        <v>2494</v>
      </c>
      <c r="U209" s="387">
        <v>789</v>
      </c>
      <c r="V209" s="387">
        <v>125701</v>
      </c>
      <c r="W209" s="386">
        <v>40.6</v>
      </c>
      <c r="X209" s="352" t="s">
        <v>304</v>
      </c>
      <c r="Y209" s="385"/>
      <c r="Z209" s="411"/>
    </row>
    <row r="210" spans="1:26" s="3" customFormat="1" ht="14.65" customHeight="1">
      <c r="A210" s="381"/>
      <c r="B210" s="355" t="s">
        <v>302</v>
      </c>
      <c r="C210" s="384">
        <v>158786</v>
      </c>
      <c r="D210" s="383">
        <v>6617</v>
      </c>
      <c r="E210" s="383">
        <v>7282</v>
      </c>
      <c r="F210" s="383">
        <v>7308</v>
      </c>
      <c r="G210" s="383">
        <v>8714</v>
      </c>
      <c r="H210" s="383">
        <v>9430</v>
      </c>
      <c r="I210" s="383">
        <v>9731</v>
      </c>
      <c r="J210" s="383">
        <v>9913</v>
      </c>
      <c r="K210" s="383">
        <v>10086</v>
      </c>
      <c r="L210" s="383">
        <v>10338</v>
      </c>
      <c r="M210" s="383">
        <v>11445</v>
      </c>
      <c r="N210" s="383">
        <v>12383</v>
      </c>
      <c r="O210" s="383">
        <v>13314</v>
      </c>
      <c r="P210" s="383">
        <v>11913</v>
      </c>
      <c r="Q210" s="383">
        <v>7514</v>
      </c>
      <c r="R210" s="383">
        <v>8867</v>
      </c>
      <c r="S210" s="383">
        <v>7537</v>
      </c>
      <c r="T210" s="383">
        <v>4342</v>
      </c>
      <c r="U210" s="383">
        <v>2052</v>
      </c>
      <c r="V210" s="383">
        <v>132434</v>
      </c>
      <c r="W210" s="382">
        <v>43.5</v>
      </c>
      <c r="X210" s="355" t="s">
        <v>302</v>
      </c>
      <c r="Y210" s="381"/>
      <c r="Z210" s="80"/>
    </row>
    <row r="211" spans="1:26" s="212" customFormat="1" ht="14.65" customHeight="1">
      <c r="A211" s="380" t="s">
        <v>217</v>
      </c>
      <c r="B211" s="371" t="s">
        <v>306</v>
      </c>
      <c r="C211" s="374">
        <v>79940</v>
      </c>
      <c r="D211" s="373">
        <v>3395</v>
      </c>
      <c r="E211" s="373">
        <v>3926</v>
      </c>
      <c r="F211" s="373">
        <v>3958</v>
      </c>
      <c r="G211" s="373">
        <v>4645</v>
      </c>
      <c r="H211" s="373">
        <v>4920</v>
      </c>
      <c r="I211" s="373">
        <v>4904</v>
      </c>
      <c r="J211" s="373">
        <v>5223</v>
      </c>
      <c r="K211" s="373">
        <v>5432</v>
      </c>
      <c r="L211" s="373">
        <v>5487</v>
      </c>
      <c r="M211" s="373">
        <v>6079</v>
      </c>
      <c r="N211" s="373">
        <v>6272</v>
      </c>
      <c r="O211" s="373">
        <v>6605</v>
      </c>
      <c r="P211" s="373">
        <v>5686</v>
      </c>
      <c r="Q211" s="373">
        <v>3576</v>
      </c>
      <c r="R211" s="373">
        <v>4125</v>
      </c>
      <c r="S211" s="373">
        <v>3186</v>
      </c>
      <c r="T211" s="373">
        <v>1843</v>
      </c>
      <c r="U211" s="373">
        <v>678</v>
      </c>
      <c r="V211" s="373">
        <v>65930</v>
      </c>
      <c r="W211" s="372">
        <v>42.2</v>
      </c>
      <c r="X211" s="371" t="s">
        <v>306</v>
      </c>
      <c r="Y211" s="380" t="s">
        <v>217</v>
      </c>
      <c r="Z211" s="370"/>
    </row>
    <row r="212" spans="1:26" s="38" customFormat="1" ht="14.65" customHeight="1">
      <c r="A212" s="398"/>
      <c r="B212" s="376" t="s">
        <v>304</v>
      </c>
      <c r="C212" s="379">
        <v>39042</v>
      </c>
      <c r="D212" s="378">
        <v>1788</v>
      </c>
      <c r="E212" s="378">
        <v>1972</v>
      </c>
      <c r="F212" s="378">
        <v>2018</v>
      </c>
      <c r="G212" s="378">
        <v>2381</v>
      </c>
      <c r="H212" s="378">
        <v>2533</v>
      </c>
      <c r="I212" s="378">
        <v>2568</v>
      </c>
      <c r="J212" s="378">
        <v>2752</v>
      </c>
      <c r="K212" s="378">
        <v>2760</v>
      </c>
      <c r="L212" s="378">
        <v>2724</v>
      </c>
      <c r="M212" s="378">
        <v>3125</v>
      </c>
      <c r="N212" s="378">
        <v>3067</v>
      </c>
      <c r="O212" s="378">
        <v>3271</v>
      </c>
      <c r="P212" s="378">
        <v>2655</v>
      </c>
      <c r="Q212" s="378">
        <v>1582</v>
      </c>
      <c r="R212" s="378">
        <v>1741</v>
      </c>
      <c r="S212" s="378">
        <v>1235</v>
      </c>
      <c r="T212" s="378">
        <v>680</v>
      </c>
      <c r="U212" s="378">
        <v>190</v>
      </c>
      <c r="V212" s="378">
        <v>31875</v>
      </c>
      <c r="W212" s="377">
        <v>40.700000000000003</v>
      </c>
      <c r="X212" s="376" t="s">
        <v>304</v>
      </c>
      <c r="Y212" s="398"/>
      <c r="Z212" s="82"/>
    </row>
    <row r="213" spans="1:26" s="212" customFormat="1" ht="14.65" customHeight="1">
      <c r="A213" s="380"/>
      <c r="B213" s="371" t="s">
        <v>302</v>
      </c>
      <c r="C213" s="374">
        <v>40898</v>
      </c>
      <c r="D213" s="373">
        <v>1607</v>
      </c>
      <c r="E213" s="373">
        <v>1954</v>
      </c>
      <c r="F213" s="373">
        <v>1940</v>
      </c>
      <c r="G213" s="373">
        <v>2264</v>
      </c>
      <c r="H213" s="373">
        <v>2387</v>
      </c>
      <c r="I213" s="373">
        <v>2336</v>
      </c>
      <c r="J213" s="373">
        <v>2471</v>
      </c>
      <c r="K213" s="373">
        <v>2672</v>
      </c>
      <c r="L213" s="373">
        <v>2763</v>
      </c>
      <c r="M213" s="373">
        <v>2954</v>
      </c>
      <c r="N213" s="373">
        <v>3205</v>
      </c>
      <c r="O213" s="373">
        <v>3334</v>
      </c>
      <c r="P213" s="373">
        <v>3031</v>
      </c>
      <c r="Q213" s="373">
        <v>1994</v>
      </c>
      <c r="R213" s="373">
        <v>2384</v>
      </c>
      <c r="S213" s="373">
        <v>1951</v>
      </c>
      <c r="T213" s="373">
        <v>1163</v>
      </c>
      <c r="U213" s="373">
        <v>488</v>
      </c>
      <c r="V213" s="373">
        <v>34055</v>
      </c>
      <c r="W213" s="372">
        <v>43.7</v>
      </c>
      <c r="X213" s="371" t="s">
        <v>302</v>
      </c>
      <c r="Y213" s="380"/>
      <c r="Z213" s="370"/>
    </row>
    <row r="214" spans="1:26" s="4" customFormat="1" ht="14.65" customHeight="1">
      <c r="A214" s="358" t="s">
        <v>34</v>
      </c>
      <c r="B214" s="359" t="s">
        <v>306</v>
      </c>
      <c r="C214" s="362">
        <v>47433</v>
      </c>
      <c r="D214" s="361">
        <v>2178</v>
      </c>
      <c r="E214" s="361">
        <v>2163</v>
      </c>
      <c r="F214" s="361">
        <v>2121</v>
      </c>
      <c r="G214" s="361">
        <v>2678</v>
      </c>
      <c r="H214" s="361">
        <v>2948</v>
      </c>
      <c r="I214" s="361">
        <v>3270</v>
      </c>
      <c r="J214" s="361">
        <v>3283</v>
      </c>
      <c r="K214" s="361">
        <v>3171</v>
      </c>
      <c r="L214" s="361">
        <v>3092</v>
      </c>
      <c r="M214" s="361">
        <v>3402</v>
      </c>
      <c r="N214" s="361">
        <v>3675</v>
      </c>
      <c r="O214" s="361">
        <v>4023</v>
      </c>
      <c r="P214" s="361">
        <v>3462</v>
      </c>
      <c r="Q214" s="361">
        <v>2055</v>
      </c>
      <c r="R214" s="361">
        <v>2459</v>
      </c>
      <c r="S214" s="361">
        <v>1945</v>
      </c>
      <c r="T214" s="361">
        <v>1060</v>
      </c>
      <c r="U214" s="361">
        <v>448</v>
      </c>
      <c r="V214" s="361">
        <v>39396</v>
      </c>
      <c r="W214" s="360">
        <v>42.3</v>
      </c>
      <c r="X214" s="359" t="s">
        <v>306</v>
      </c>
      <c r="Y214" s="358" t="s">
        <v>34</v>
      </c>
      <c r="Z214" s="81"/>
    </row>
    <row r="215" spans="1:26" s="203" customFormat="1" ht="14.65" customHeight="1">
      <c r="A215" s="363"/>
      <c r="B215" s="364" t="s">
        <v>304</v>
      </c>
      <c r="C215" s="367">
        <v>23414</v>
      </c>
      <c r="D215" s="366">
        <v>1130</v>
      </c>
      <c r="E215" s="366">
        <v>1098</v>
      </c>
      <c r="F215" s="366">
        <v>1125</v>
      </c>
      <c r="G215" s="366">
        <v>1383</v>
      </c>
      <c r="H215" s="366">
        <v>1513</v>
      </c>
      <c r="I215" s="366">
        <v>1734</v>
      </c>
      <c r="J215" s="366">
        <v>1748</v>
      </c>
      <c r="K215" s="366">
        <v>1624</v>
      </c>
      <c r="L215" s="366">
        <v>1558</v>
      </c>
      <c r="M215" s="366">
        <v>1687</v>
      </c>
      <c r="N215" s="366">
        <v>1880</v>
      </c>
      <c r="O215" s="366">
        <v>1970</v>
      </c>
      <c r="P215" s="366">
        <v>1669</v>
      </c>
      <c r="Q215" s="366">
        <v>939</v>
      </c>
      <c r="R215" s="366">
        <v>1062</v>
      </c>
      <c r="S215" s="366">
        <v>807</v>
      </c>
      <c r="T215" s="366">
        <v>373</v>
      </c>
      <c r="U215" s="366">
        <v>114</v>
      </c>
      <c r="V215" s="366">
        <v>19243</v>
      </c>
      <c r="W215" s="365">
        <v>40.799999999999997</v>
      </c>
      <c r="X215" s="364" t="s">
        <v>304</v>
      </c>
      <c r="Y215" s="363"/>
      <c r="Z215" s="407"/>
    </row>
    <row r="216" spans="1:26" s="4" customFormat="1" ht="14.65" customHeight="1">
      <c r="A216" s="358"/>
      <c r="B216" s="359" t="s">
        <v>302</v>
      </c>
      <c r="C216" s="362">
        <v>24019</v>
      </c>
      <c r="D216" s="361">
        <v>1048</v>
      </c>
      <c r="E216" s="361">
        <v>1065</v>
      </c>
      <c r="F216" s="361">
        <v>996</v>
      </c>
      <c r="G216" s="361">
        <v>1295</v>
      </c>
      <c r="H216" s="361">
        <v>1435</v>
      </c>
      <c r="I216" s="361">
        <v>1536</v>
      </c>
      <c r="J216" s="361">
        <v>1535</v>
      </c>
      <c r="K216" s="361">
        <v>1547</v>
      </c>
      <c r="L216" s="361">
        <v>1534</v>
      </c>
      <c r="M216" s="361">
        <v>1715</v>
      </c>
      <c r="N216" s="361">
        <v>1795</v>
      </c>
      <c r="O216" s="361">
        <v>2053</v>
      </c>
      <c r="P216" s="361">
        <v>1793</v>
      </c>
      <c r="Q216" s="361">
        <v>1116</v>
      </c>
      <c r="R216" s="361">
        <v>1397</v>
      </c>
      <c r="S216" s="361">
        <v>1138</v>
      </c>
      <c r="T216" s="361">
        <v>687</v>
      </c>
      <c r="U216" s="361">
        <v>334</v>
      </c>
      <c r="V216" s="361">
        <v>20153</v>
      </c>
      <c r="W216" s="360">
        <v>43.7</v>
      </c>
      <c r="X216" s="359" t="s">
        <v>302</v>
      </c>
      <c r="Y216" s="358"/>
      <c r="Z216" s="81"/>
    </row>
    <row r="217" spans="1:26" s="203" customFormat="1" ht="14.65" customHeight="1">
      <c r="A217" s="363" t="s">
        <v>35</v>
      </c>
      <c r="B217" s="364" t="s">
        <v>306</v>
      </c>
      <c r="C217" s="367">
        <v>10866</v>
      </c>
      <c r="D217" s="366">
        <v>429</v>
      </c>
      <c r="E217" s="366">
        <v>439</v>
      </c>
      <c r="F217" s="366">
        <v>499</v>
      </c>
      <c r="G217" s="366">
        <v>587</v>
      </c>
      <c r="H217" s="366">
        <v>700</v>
      </c>
      <c r="I217" s="366">
        <v>688</v>
      </c>
      <c r="J217" s="366">
        <v>593</v>
      </c>
      <c r="K217" s="366">
        <v>610</v>
      </c>
      <c r="L217" s="366">
        <v>678</v>
      </c>
      <c r="M217" s="366">
        <v>803</v>
      </c>
      <c r="N217" s="366">
        <v>906</v>
      </c>
      <c r="O217" s="366">
        <v>976</v>
      </c>
      <c r="P217" s="366">
        <v>851</v>
      </c>
      <c r="Q217" s="366">
        <v>560</v>
      </c>
      <c r="R217" s="366">
        <v>594</v>
      </c>
      <c r="S217" s="366">
        <v>521</v>
      </c>
      <c r="T217" s="366">
        <v>286</v>
      </c>
      <c r="U217" s="366">
        <v>146</v>
      </c>
      <c r="V217" s="366">
        <v>9147</v>
      </c>
      <c r="W217" s="365">
        <v>44.1</v>
      </c>
      <c r="X217" s="364" t="s">
        <v>306</v>
      </c>
      <c r="Y217" s="363" t="s">
        <v>35</v>
      </c>
      <c r="Z217" s="407"/>
    </row>
    <row r="218" spans="1:26" s="4" customFormat="1" ht="14.65" customHeight="1">
      <c r="A218" s="358"/>
      <c r="B218" s="359" t="s">
        <v>304</v>
      </c>
      <c r="C218" s="362">
        <v>5323</v>
      </c>
      <c r="D218" s="361">
        <v>204</v>
      </c>
      <c r="E218" s="361">
        <v>224</v>
      </c>
      <c r="F218" s="361">
        <v>260</v>
      </c>
      <c r="G218" s="361">
        <v>307</v>
      </c>
      <c r="H218" s="361">
        <v>385</v>
      </c>
      <c r="I218" s="361">
        <v>385</v>
      </c>
      <c r="J218" s="361">
        <v>299</v>
      </c>
      <c r="K218" s="361">
        <v>307</v>
      </c>
      <c r="L218" s="361">
        <v>321</v>
      </c>
      <c r="M218" s="361">
        <v>403</v>
      </c>
      <c r="N218" s="361">
        <v>481</v>
      </c>
      <c r="O218" s="361">
        <v>494</v>
      </c>
      <c r="P218" s="361">
        <v>401</v>
      </c>
      <c r="Q218" s="361">
        <v>263</v>
      </c>
      <c r="R218" s="361">
        <v>258</v>
      </c>
      <c r="S218" s="361">
        <v>189</v>
      </c>
      <c r="T218" s="361">
        <v>100</v>
      </c>
      <c r="U218" s="361">
        <v>42</v>
      </c>
      <c r="V218" s="361">
        <v>4458</v>
      </c>
      <c r="W218" s="360">
        <v>42.4</v>
      </c>
      <c r="X218" s="359" t="s">
        <v>304</v>
      </c>
      <c r="Y218" s="358"/>
      <c r="Z218" s="81"/>
    </row>
    <row r="219" spans="1:26" s="203" customFormat="1" ht="14.65" customHeight="1">
      <c r="A219" s="363"/>
      <c r="B219" s="364" t="s">
        <v>302</v>
      </c>
      <c r="C219" s="367">
        <v>5543</v>
      </c>
      <c r="D219" s="366">
        <v>225</v>
      </c>
      <c r="E219" s="366">
        <v>215</v>
      </c>
      <c r="F219" s="366">
        <v>239</v>
      </c>
      <c r="G219" s="366">
        <v>280</v>
      </c>
      <c r="H219" s="366">
        <v>315</v>
      </c>
      <c r="I219" s="366">
        <v>303</v>
      </c>
      <c r="J219" s="366">
        <v>294</v>
      </c>
      <c r="K219" s="366">
        <v>303</v>
      </c>
      <c r="L219" s="366">
        <v>357</v>
      </c>
      <c r="M219" s="366">
        <v>400</v>
      </c>
      <c r="N219" s="366">
        <v>425</v>
      </c>
      <c r="O219" s="366">
        <v>482</v>
      </c>
      <c r="P219" s="366">
        <v>450</v>
      </c>
      <c r="Q219" s="366">
        <v>297</v>
      </c>
      <c r="R219" s="366">
        <v>336</v>
      </c>
      <c r="S219" s="366">
        <v>332</v>
      </c>
      <c r="T219" s="366">
        <v>186</v>
      </c>
      <c r="U219" s="366">
        <v>104</v>
      </c>
      <c r="V219" s="366">
        <v>4689</v>
      </c>
      <c r="W219" s="365">
        <v>45.7</v>
      </c>
      <c r="X219" s="364" t="s">
        <v>302</v>
      </c>
      <c r="Y219" s="363"/>
      <c r="Z219" s="407"/>
    </row>
    <row r="220" spans="1:26" s="4" customFormat="1" ht="14.65" customHeight="1">
      <c r="A220" s="358" t="s">
        <v>36</v>
      </c>
      <c r="B220" s="359" t="s">
        <v>306</v>
      </c>
      <c r="C220" s="362">
        <v>19720</v>
      </c>
      <c r="D220" s="361">
        <v>929</v>
      </c>
      <c r="E220" s="361">
        <v>976</v>
      </c>
      <c r="F220" s="361">
        <v>1029</v>
      </c>
      <c r="G220" s="361">
        <v>1164</v>
      </c>
      <c r="H220" s="361">
        <v>1346</v>
      </c>
      <c r="I220" s="361">
        <v>1378</v>
      </c>
      <c r="J220" s="361">
        <v>1240</v>
      </c>
      <c r="K220" s="361">
        <v>1291</v>
      </c>
      <c r="L220" s="361">
        <v>1307</v>
      </c>
      <c r="M220" s="361">
        <v>1552</v>
      </c>
      <c r="N220" s="361">
        <v>1539</v>
      </c>
      <c r="O220" s="361">
        <v>1532</v>
      </c>
      <c r="P220" s="361">
        <v>1305</v>
      </c>
      <c r="Q220" s="361">
        <v>829</v>
      </c>
      <c r="R220" s="361">
        <v>983</v>
      </c>
      <c r="S220" s="361">
        <v>756</v>
      </c>
      <c r="T220" s="361">
        <v>427</v>
      </c>
      <c r="U220" s="361">
        <v>137</v>
      </c>
      <c r="V220" s="361">
        <v>16107</v>
      </c>
      <c r="W220" s="360">
        <v>41.2</v>
      </c>
      <c r="X220" s="359" t="s">
        <v>306</v>
      </c>
      <c r="Y220" s="358" t="s">
        <v>36</v>
      </c>
      <c r="Z220" s="81"/>
    </row>
    <row r="221" spans="1:26" s="203" customFormat="1" ht="14.65" customHeight="1">
      <c r="A221" s="363"/>
      <c r="B221" s="364" t="s">
        <v>304</v>
      </c>
      <c r="C221" s="367">
        <v>9939</v>
      </c>
      <c r="D221" s="366">
        <v>474</v>
      </c>
      <c r="E221" s="366">
        <v>504</v>
      </c>
      <c r="F221" s="366">
        <v>512</v>
      </c>
      <c r="G221" s="366">
        <v>605</v>
      </c>
      <c r="H221" s="366">
        <v>741</v>
      </c>
      <c r="I221" s="366">
        <v>783</v>
      </c>
      <c r="J221" s="366">
        <v>643</v>
      </c>
      <c r="K221" s="366">
        <v>705</v>
      </c>
      <c r="L221" s="366">
        <v>642</v>
      </c>
      <c r="M221" s="366">
        <v>801</v>
      </c>
      <c r="N221" s="366">
        <v>792</v>
      </c>
      <c r="O221" s="366">
        <v>790</v>
      </c>
      <c r="P221" s="366">
        <v>622</v>
      </c>
      <c r="Q221" s="366">
        <v>360</v>
      </c>
      <c r="R221" s="366">
        <v>435</v>
      </c>
      <c r="S221" s="366">
        <v>314</v>
      </c>
      <c r="T221" s="366">
        <v>171</v>
      </c>
      <c r="U221" s="366">
        <v>45</v>
      </c>
      <c r="V221" s="366">
        <v>8090</v>
      </c>
      <c r="W221" s="365">
        <v>39.9</v>
      </c>
      <c r="X221" s="364" t="s">
        <v>304</v>
      </c>
      <c r="Y221" s="363"/>
      <c r="Z221" s="407"/>
    </row>
    <row r="222" spans="1:26" s="4" customFormat="1" ht="14.65" customHeight="1">
      <c r="A222" s="358"/>
      <c r="B222" s="359" t="s">
        <v>302</v>
      </c>
      <c r="C222" s="362">
        <v>9781</v>
      </c>
      <c r="D222" s="361">
        <v>455</v>
      </c>
      <c r="E222" s="361">
        <v>472</v>
      </c>
      <c r="F222" s="361">
        <v>517</v>
      </c>
      <c r="G222" s="361">
        <v>559</v>
      </c>
      <c r="H222" s="361">
        <v>605</v>
      </c>
      <c r="I222" s="361">
        <v>595</v>
      </c>
      <c r="J222" s="361">
        <v>597</v>
      </c>
      <c r="K222" s="361">
        <v>586</v>
      </c>
      <c r="L222" s="361">
        <v>665</v>
      </c>
      <c r="M222" s="361">
        <v>751</v>
      </c>
      <c r="N222" s="361">
        <v>747</v>
      </c>
      <c r="O222" s="361">
        <v>742</v>
      </c>
      <c r="P222" s="361">
        <v>683</v>
      </c>
      <c r="Q222" s="361">
        <v>469</v>
      </c>
      <c r="R222" s="361">
        <v>548</v>
      </c>
      <c r="S222" s="361">
        <v>442</v>
      </c>
      <c r="T222" s="361">
        <v>256</v>
      </c>
      <c r="U222" s="361">
        <v>92</v>
      </c>
      <c r="V222" s="361">
        <v>8017</v>
      </c>
      <c r="W222" s="360">
        <v>42.5</v>
      </c>
      <c r="X222" s="359" t="s">
        <v>302</v>
      </c>
      <c r="Y222" s="358"/>
      <c r="Z222" s="81"/>
    </row>
    <row r="223" spans="1:26" s="203" customFormat="1" ht="14.65" customHeight="1">
      <c r="A223" s="363" t="s">
        <v>37</v>
      </c>
      <c r="B223" s="364" t="s">
        <v>306</v>
      </c>
      <c r="C223" s="367">
        <v>54339</v>
      </c>
      <c r="D223" s="366">
        <v>2248</v>
      </c>
      <c r="E223" s="366">
        <v>2406</v>
      </c>
      <c r="F223" s="366">
        <v>2566</v>
      </c>
      <c r="G223" s="366">
        <v>3154</v>
      </c>
      <c r="H223" s="366">
        <v>3368</v>
      </c>
      <c r="I223" s="366">
        <v>3525</v>
      </c>
      <c r="J223" s="366">
        <v>3588</v>
      </c>
      <c r="K223" s="366">
        <v>3555</v>
      </c>
      <c r="L223" s="366">
        <v>3596</v>
      </c>
      <c r="M223" s="366">
        <v>3917</v>
      </c>
      <c r="N223" s="366">
        <v>4510</v>
      </c>
      <c r="O223" s="366">
        <v>4692</v>
      </c>
      <c r="P223" s="366">
        <v>4090</v>
      </c>
      <c r="Q223" s="366">
        <v>2278</v>
      </c>
      <c r="R223" s="366">
        <v>2689</v>
      </c>
      <c r="S223" s="366">
        <v>2305</v>
      </c>
      <c r="T223" s="366">
        <v>1262</v>
      </c>
      <c r="U223" s="366">
        <v>590</v>
      </c>
      <c r="V223" s="366">
        <v>45261</v>
      </c>
      <c r="W223" s="365">
        <v>42.7</v>
      </c>
      <c r="X223" s="364" t="s">
        <v>306</v>
      </c>
      <c r="Y223" s="363" t="s">
        <v>37</v>
      </c>
      <c r="Z223" s="407"/>
    </row>
    <row r="224" spans="1:26" s="4" customFormat="1" ht="14.65" customHeight="1">
      <c r="A224" s="358"/>
      <c r="B224" s="359" t="s">
        <v>304</v>
      </c>
      <c r="C224" s="362">
        <v>26654</v>
      </c>
      <c r="D224" s="361">
        <v>1162</v>
      </c>
      <c r="E224" s="361">
        <v>1226</v>
      </c>
      <c r="F224" s="361">
        <v>1329</v>
      </c>
      <c r="G224" s="361">
        <v>1601</v>
      </c>
      <c r="H224" s="361">
        <v>1780</v>
      </c>
      <c r="I224" s="361">
        <v>1908</v>
      </c>
      <c r="J224" s="361">
        <v>1898</v>
      </c>
      <c r="K224" s="361">
        <v>1781</v>
      </c>
      <c r="L224" s="361">
        <v>1823</v>
      </c>
      <c r="M224" s="361">
        <v>1923</v>
      </c>
      <c r="N224" s="361">
        <v>2278</v>
      </c>
      <c r="O224" s="361">
        <v>2277</v>
      </c>
      <c r="P224" s="361">
        <v>1972</v>
      </c>
      <c r="Q224" s="361">
        <v>1044</v>
      </c>
      <c r="R224" s="361">
        <v>1133</v>
      </c>
      <c r="S224" s="361">
        <v>887</v>
      </c>
      <c r="T224" s="361">
        <v>464</v>
      </c>
      <c r="U224" s="361">
        <v>168</v>
      </c>
      <c r="V224" s="361">
        <v>22019</v>
      </c>
      <c r="W224" s="360">
        <v>41.1</v>
      </c>
      <c r="X224" s="359" t="s">
        <v>304</v>
      </c>
      <c r="Y224" s="358"/>
      <c r="Z224" s="81"/>
    </row>
    <row r="225" spans="1:26" s="203" customFormat="1" ht="14.65" customHeight="1">
      <c r="A225" s="363"/>
      <c r="B225" s="364" t="s">
        <v>302</v>
      </c>
      <c r="C225" s="367">
        <v>27685</v>
      </c>
      <c r="D225" s="366">
        <v>1086</v>
      </c>
      <c r="E225" s="366">
        <v>1180</v>
      </c>
      <c r="F225" s="366">
        <v>1237</v>
      </c>
      <c r="G225" s="366">
        <v>1553</v>
      </c>
      <c r="H225" s="366">
        <v>1588</v>
      </c>
      <c r="I225" s="366">
        <v>1617</v>
      </c>
      <c r="J225" s="366">
        <v>1690</v>
      </c>
      <c r="K225" s="366">
        <v>1774</v>
      </c>
      <c r="L225" s="366">
        <v>1773</v>
      </c>
      <c r="M225" s="366">
        <v>1994</v>
      </c>
      <c r="N225" s="366">
        <v>2232</v>
      </c>
      <c r="O225" s="366">
        <v>2415</v>
      </c>
      <c r="P225" s="366">
        <v>2118</v>
      </c>
      <c r="Q225" s="366">
        <v>1234</v>
      </c>
      <c r="R225" s="366">
        <v>1556</v>
      </c>
      <c r="S225" s="366">
        <v>1418</v>
      </c>
      <c r="T225" s="366">
        <v>798</v>
      </c>
      <c r="U225" s="366">
        <v>422</v>
      </c>
      <c r="V225" s="366">
        <v>23242</v>
      </c>
      <c r="W225" s="365">
        <v>44.2</v>
      </c>
      <c r="X225" s="364" t="s">
        <v>302</v>
      </c>
      <c r="Y225" s="363"/>
      <c r="Z225" s="407"/>
    </row>
    <row r="226" spans="1:26" s="4" customFormat="1" ht="14.65" customHeight="1">
      <c r="A226" s="358" t="s">
        <v>38</v>
      </c>
      <c r="B226" s="359" t="s">
        <v>306</v>
      </c>
      <c r="C226" s="362">
        <v>65792</v>
      </c>
      <c r="D226" s="361">
        <v>3170</v>
      </c>
      <c r="E226" s="361">
        <v>3356</v>
      </c>
      <c r="F226" s="361">
        <v>3157</v>
      </c>
      <c r="G226" s="361">
        <v>3733</v>
      </c>
      <c r="H226" s="361">
        <v>4246</v>
      </c>
      <c r="I226" s="361">
        <v>4767</v>
      </c>
      <c r="J226" s="361">
        <v>4944</v>
      </c>
      <c r="K226" s="361">
        <v>4571</v>
      </c>
      <c r="L226" s="361">
        <v>4301</v>
      </c>
      <c r="M226" s="361">
        <v>4403</v>
      </c>
      <c r="N226" s="361">
        <v>4985</v>
      </c>
      <c r="O226" s="361">
        <v>5551</v>
      </c>
      <c r="P226" s="361">
        <v>4937</v>
      </c>
      <c r="Q226" s="361">
        <v>2885</v>
      </c>
      <c r="R226" s="361">
        <v>2860</v>
      </c>
      <c r="S226" s="361">
        <v>2208</v>
      </c>
      <c r="T226" s="361">
        <v>1181</v>
      </c>
      <c r="U226" s="361">
        <v>537</v>
      </c>
      <c r="V226" s="361">
        <v>53917</v>
      </c>
      <c r="W226" s="360">
        <v>41</v>
      </c>
      <c r="X226" s="359" t="s">
        <v>306</v>
      </c>
      <c r="Y226" s="358" t="s">
        <v>38</v>
      </c>
      <c r="Z226" s="81"/>
    </row>
    <row r="227" spans="1:26" s="203" customFormat="1" ht="14.65" customHeight="1">
      <c r="A227" s="363"/>
      <c r="B227" s="364" t="s">
        <v>304</v>
      </c>
      <c r="C227" s="367">
        <v>32332</v>
      </c>
      <c r="D227" s="366">
        <v>1657</v>
      </c>
      <c r="E227" s="366">
        <v>1693</v>
      </c>
      <c r="F227" s="366">
        <v>1615</v>
      </c>
      <c r="G227" s="366">
        <v>1958</v>
      </c>
      <c r="H227" s="366">
        <v>2171</v>
      </c>
      <c r="I227" s="366">
        <v>2407</v>
      </c>
      <c r="J227" s="366">
        <v>2614</v>
      </c>
      <c r="K227" s="366">
        <v>2353</v>
      </c>
      <c r="L227" s="366">
        <v>2183</v>
      </c>
      <c r="M227" s="366">
        <v>2072</v>
      </c>
      <c r="N227" s="366">
        <v>2434</v>
      </c>
      <c r="O227" s="366">
        <v>2723</v>
      </c>
      <c r="P227" s="366">
        <v>2397</v>
      </c>
      <c r="Q227" s="366">
        <v>1328</v>
      </c>
      <c r="R227" s="366">
        <v>1237</v>
      </c>
      <c r="S227" s="366">
        <v>878</v>
      </c>
      <c r="T227" s="366">
        <v>460</v>
      </c>
      <c r="U227" s="366">
        <v>152</v>
      </c>
      <c r="V227" s="366">
        <v>26218</v>
      </c>
      <c r="W227" s="365">
        <v>39.700000000000003</v>
      </c>
      <c r="X227" s="364" t="s">
        <v>304</v>
      </c>
      <c r="Y227" s="363"/>
      <c r="Z227" s="407"/>
    </row>
    <row r="228" spans="1:26" s="4" customFormat="1" ht="14.65" customHeight="1">
      <c r="A228" s="358"/>
      <c r="B228" s="359" t="s">
        <v>302</v>
      </c>
      <c r="C228" s="362">
        <v>33460</v>
      </c>
      <c r="D228" s="361">
        <v>1513</v>
      </c>
      <c r="E228" s="361">
        <v>1663</v>
      </c>
      <c r="F228" s="361">
        <v>1542</v>
      </c>
      <c r="G228" s="361">
        <v>1775</v>
      </c>
      <c r="H228" s="361">
        <v>2075</v>
      </c>
      <c r="I228" s="361">
        <v>2360</v>
      </c>
      <c r="J228" s="361">
        <v>2330</v>
      </c>
      <c r="K228" s="361">
        <v>2218</v>
      </c>
      <c r="L228" s="361">
        <v>2118</v>
      </c>
      <c r="M228" s="361">
        <v>2331</v>
      </c>
      <c r="N228" s="361">
        <v>2551</v>
      </c>
      <c r="O228" s="361">
        <v>2828</v>
      </c>
      <c r="P228" s="361">
        <v>2540</v>
      </c>
      <c r="Q228" s="361">
        <v>1557</v>
      </c>
      <c r="R228" s="361">
        <v>1623</v>
      </c>
      <c r="S228" s="361">
        <v>1330</v>
      </c>
      <c r="T228" s="361">
        <v>721</v>
      </c>
      <c r="U228" s="361">
        <v>385</v>
      </c>
      <c r="V228" s="361">
        <v>27699</v>
      </c>
      <c r="W228" s="360">
        <v>42.2</v>
      </c>
      <c r="X228" s="359" t="s">
        <v>302</v>
      </c>
      <c r="Y228" s="358"/>
      <c r="Z228" s="81"/>
    </row>
    <row r="229" spans="1:26" s="203" customFormat="1" ht="14.65" customHeight="1">
      <c r="A229" s="363" t="s">
        <v>39</v>
      </c>
      <c r="B229" s="364" t="s">
        <v>306</v>
      </c>
      <c r="C229" s="367">
        <v>34188</v>
      </c>
      <c r="D229" s="366">
        <v>1452</v>
      </c>
      <c r="E229" s="366">
        <v>1497</v>
      </c>
      <c r="F229" s="366">
        <v>1688</v>
      </c>
      <c r="G229" s="366">
        <v>1998</v>
      </c>
      <c r="H229" s="366">
        <v>2155</v>
      </c>
      <c r="I229" s="366">
        <v>2192</v>
      </c>
      <c r="J229" s="366">
        <v>2116</v>
      </c>
      <c r="K229" s="366">
        <v>2104</v>
      </c>
      <c r="L229" s="366">
        <v>2313</v>
      </c>
      <c r="M229" s="366">
        <v>2596</v>
      </c>
      <c r="N229" s="366">
        <v>2892</v>
      </c>
      <c r="O229" s="366">
        <v>2983</v>
      </c>
      <c r="P229" s="366">
        <v>2443</v>
      </c>
      <c r="Q229" s="366">
        <v>1515</v>
      </c>
      <c r="R229" s="366">
        <v>1712</v>
      </c>
      <c r="S229" s="366">
        <v>1450</v>
      </c>
      <c r="T229" s="366">
        <v>777</v>
      </c>
      <c r="U229" s="366">
        <v>305</v>
      </c>
      <c r="V229" s="366">
        <v>28377</v>
      </c>
      <c r="W229" s="365">
        <v>42.6</v>
      </c>
      <c r="X229" s="364" t="s">
        <v>306</v>
      </c>
      <c r="Y229" s="363" t="s">
        <v>39</v>
      </c>
      <c r="Z229" s="407"/>
    </row>
    <row r="230" spans="1:26" s="4" customFormat="1" ht="14.65" customHeight="1">
      <c r="A230" s="291"/>
      <c r="B230" s="359" t="s">
        <v>304</v>
      </c>
      <c r="C230" s="362">
        <v>16788</v>
      </c>
      <c r="D230" s="361">
        <v>769</v>
      </c>
      <c r="E230" s="361">
        <v>764</v>
      </c>
      <c r="F230" s="361">
        <v>851</v>
      </c>
      <c r="G230" s="361">
        <v>1010</v>
      </c>
      <c r="H230" s="361">
        <v>1130</v>
      </c>
      <c r="I230" s="361">
        <v>1208</v>
      </c>
      <c r="J230" s="361">
        <v>1120</v>
      </c>
      <c r="K230" s="361">
        <v>1118</v>
      </c>
      <c r="L230" s="361">
        <v>1185</v>
      </c>
      <c r="M230" s="361">
        <v>1296</v>
      </c>
      <c r="N230" s="361">
        <v>1464</v>
      </c>
      <c r="O230" s="361">
        <v>1523</v>
      </c>
      <c r="P230" s="361">
        <v>1145</v>
      </c>
      <c r="Q230" s="361">
        <v>668</v>
      </c>
      <c r="R230" s="361">
        <v>689</v>
      </c>
      <c r="S230" s="361">
        <v>524</v>
      </c>
      <c r="T230" s="361">
        <v>246</v>
      </c>
      <c r="U230" s="361">
        <v>78</v>
      </c>
      <c r="V230" s="361">
        <v>13798</v>
      </c>
      <c r="W230" s="360">
        <v>40.700000000000003</v>
      </c>
      <c r="X230" s="359" t="s">
        <v>304</v>
      </c>
      <c r="Y230" s="291"/>
      <c r="Z230" s="81"/>
    </row>
    <row r="231" spans="1:26" s="203" customFormat="1" ht="14.65" customHeight="1">
      <c r="A231" s="390"/>
      <c r="B231" s="364" t="s">
        <v>302</v>
      </c>
      <c r="C231" s="367">
        <v>17400</v>
      </c>
      <c r="D231" s="366">
        <v>683</v>
      </c>
      <c r="E231" s="366">
        <v>733</v>
      </c>
      <c r="F231" s="366">
        <v>837</v>
      </c>
      <c r="G231" s="366">
        <v>988</v>
      </c>
      <c r="H231" s="366">
        <v>1025</v>
      </c>
      <c r="I231" s="366">
        <v>984</v>
      </c>
      <c r="J231" s="366">
        <v>996</v>
      </c>
      <c r="K231" s="366">
        <v>986</v>
      </c>
      <c r="L231" s="366">
        <v>1128</v>
      </c>
      <c r="M231" s="366">
        <v>1300</v>
      </c>
      <c r="N231" s="366">
        <v>1428</v>
      </c>
      <c r="O231" s="366">
        <v>1460</v>
      </c>
      <c r="P231" s="366">
        <v>1298</v>
      </c>
      <c r="Q231" s="366">
        <v>847</v>
      </c>
      <c r="R231" s="366">
        <v>1023</v>
      </c>
      <c r="S231" s="366">
        <v>926</v>
      </c>
      <c r="T231" s="366">
        <v>531</v>
      </c>
      <c r="U231" s="366">
        <v>227</v>
      </c>
      <c r="V231" s="366">
        <v>14579</v>
      </c>
      <c r="W231" s="365">
        <v>44.3</v>
      </c>
      <c r="X231" s="364" t="s">
        <v>302</v>
      </c>
      <c r="Y231" s="390"/>
      <c r="Z231" s="407"/>
    </row>
    <row r="232" spans="1:26" s="3" customFormat="1" ht="14.65" customHeight="1">
      <c r="A232" s="412" t="s">
        <v>319</v>
      </c>
      <c r="B232" s="359" t="s">
        <v>306</v>
      </c>
      <c r="C232" s="362">
        <v>3595613</v>
      </c>
      <c r="D232" s="361">
        <v>157453</v>
      </c>
      <c r="E232" s="361">
        <v>177872</v>
      </c>
      <c r="F232" s="361">
        <v>179753</v>
      </c>
      <c r="G232" s="361">
        <v>207634</v>
      </c>
      <c r="H232" s="361">
        <v>220336</v>
      </c>
      <c r="I232" s="361">
        <v>223031</v>
      </c>
      <c r="J232" s="361">
        <v>226998</v>
      </c>
      <c r="K232" s="361">
        <v>238495</v>
      </c>
      <c r="L232" s="361">
        <v>231971</v>
      </c>
      <c r="M232" s="361">
        <v>239916</v>
      </c>
      <c r="N232" s="361">
        <v>261586</v>
      </c>
      <c r="O232" s="361">
        <v>303394</v>
      </c>
      <c r="P232" s="361">
        <v>265158</v>
      </c>
      <c r="Q232" s="361">
        <v>177030</v>
      </c>
      <c r="R232" s="361">
        <v>184334</v>
      </c>
      <c r="S232" s="361">
        <v>161713</v>
      </c>
      <c r="T232" s="361">
        <v>96585</v>
      </c>
      <c r="U232" s="361">
        <v>42354</v>
      </c>
      <c r="V232" s="361">
        <v>2957590</v>
      </c>
      <c r="W232" s="360">
        <v>42.7</v>
      </c>
      <c r="X232" s="359" t="s">
        <v>306</v>
      </c>
      <c r="Y232" s="412" t="s">
        <v>192</v>
      </c>
      <c r="Z232" s="80"/>
    </row>
    <row r="233" spans="1:26" s="410" customFormat="1" ht="14.65" customHeight="1">
      <c r="A233" s="407"/>
      <c r="B233" s="364" t="s">
        <v>304</v>
      </c>
      <c r="C233" s="367">
        <v>1773733</v>
      </c>
      <c r="D233" s="366">
        <v>81353</v>
      </c>
      <c r="E233" s="366">
        <v>91491</v>
      </c>
      <c r="F233" s="366">
        <v>92436</v>
      </c>
      <c r="G233" s="366">
        <v>107097</v>
      </c>
      <c r="H233" s="366">
        <v>113640</v>
      </c>
      <c r="I233" s="366">
        <v>116028</v>
      </c>
      <c r="J233" s="366">
        <v>116942</v>
      </c>
      <c r="K233" s="366">
        <v>121119</v>
      </c>
      <c r="L233" s="366">
        <v>116442</v>
      </c>
      <c r="M233" s="366">
        <v>119846</v>
      </c>
      <c r="N233" s="366">
        <v>130387</v>
      </c>
      <c r="O233" s="366">
        <v>150480</v>
      </c>
      <c r="P233" s="366">
        <v>129125</v>
      </c>
      <c r="Q233" s="366">
        <v>82842</v>
      </c>
      <c r="R233" s="366">
        <v>82421</v>
      </c>
      <c r="S233" s="366">
        <v>68211</v>
      </c>
      <c r="T233" s="366">
        <v>38819</v>
      </c>
      <c r="U233" s="366">
        <v>15054</v>
      </c>
      <c r="V233" s="366">
        <v>1445005</v>
      </c>
      <c r="W233" s="365">
        <v>41.5</v>
      </c>
      <c r="X233" s="364" t="s">
        <v>304</v>
      </c>
      <c r="Y233" s="407"/>
      <c r="Z233" s="411"/>
    </row>
    <row r="234" spans="1:26" s="3" customFormat="1" ht="14.65" customHeight="1">
      <c r="A234" s="81"/>
      <c r="B234" s="359" t="s">
        <v>302</v>
      </c>
      <c r="C234" s="362">
        <v>1821880</v>
      </c>
      <c r="D234" s="361">
        <v>76100</v>
      </c>
      <c r="E234" s="361">
        <v>86381</v>
      </c>
      <c r="F234" s="361">
        <v>87317</v>
      </c>
      <c r="G234" s="361">
        <v>100537</v>
      </c>
      <c r="H234" s="361">
        <v>106696</v>
      </c>
      <c r="I234" s="361">
        <v>107003</v>
      </c>
      <c r="J234" s="361">
        <v>110056</v>
      </c>
      <c r="K234" s="361">
        <v>117376</v>
      </c>
      <c r="L234" s="361">
        <v>115529</v>
      </c>
      <c r="M234" s="361">
        <v>120070</v>
      </c>
      <c r="N234" s="361">
        <v>131199</v>
      </c>
      <c r="O234" s="361">
        <v>152914</v>
      </c>
      <c r="P234" s="361">
        <v>136033</v>
      </c>
      <c r="Q234" s="361">
        <v>94188</v>
      </c>
      <c r="R234" s="361">
        <v>101913</v>
      </c>
      <c r="S234" s="361">
        <v>93502</v>
      </c>
      <c r="T234" s="361">
        <v>57766</v>
      </c>
      <c r="U234" s="361">
        <v>27300</v>
      </c>
      <c r="V234" s="361">
        <v>1512585</v>
      </c>
      <c r="W234" s="360">
        <v>43.9</v>
      </c>
      <c r="X234" s="359" t="s">
        <v>302</v>
      </c>
      <c r="Y234" s="81"/>
      <c r="Z234" s="80"/>
    </row>
    <row r="235" spans="1:26" s="405" customFormat="1" ht="15.95" customHeight="1">
      <c r="A235" s="339" t="s">
        <v>318</v>
      </c>
      <c r="B235" s="355" t="s">
        <v>306</v>
      </c>
      <c r="C235" s="384">
        <v>2031697</v>
      </c>
      <c r="D235" s="383">
        <v>92447</v>
      </c>
      <c r="E235" s="383">
        <v>103535</v>
      </c>
      <c r="F235" s="383">
        <v>102503</v>
      </c>
      <c r="G235" s="383">
        <v>117320</v>
      </c>
      <c r="H235" s="383">
        <v>126802</v>
      </c>
      <c r="I235" s="383">
        <v>127937</v>
      </c>
      <c r="J235" s="383">
        <v>129807</v>
      </c>
      <c r="K235" s="383">
        <v>134429</v>
      </c>
      <c r="L235" s="383">
        <v>130649</v>
      </c>
      <c r="M235" s="383">
        <v>136535</v>
      </c>
      <c r="N235" s="383">
        <v>151921</v>
      </c>
      <c r="O235" s="383">
        <v>174979</v>
      </c>
      <c r="P235" s="383">
        <v>143823</v>
      </c>
      <c r="Q235" s="383">
        <v>94459</v>
      </c>
      <c r="R235" s="383">
        <v>101282</v>
      </c>
      <c r="S235" s="383">
        <v>88370</v>
      </c>
      <c r="T235" s="383">
        <v>52439</v>
      </c>
      <c r="U235" s="383">
        <v>22460</v>
      </c>
      <c r="V235" s="383">
        <v>1663790</v>
      </c>
      <c r="W235" s="382">
        <v>42.3</v>
      </c>
      <c r="X235" s="355" t="s">
        <v>306</v>
      </c>
      <c r="Y235" s="339" t="s">
        <v>318</v>
      </c>
      <c r="Z235" s="350"/>
    </row>
    <row r="236" spans="1:26" s="405" customFormat="1" ht="13.5" customHeight="1">
      <c r="A236" s="408" t="s">
        <v>317</v>
      </c>
      <c r="B236" s="352" t="s">
        <v>304</v>
      </c>
      <c r="C236" s="388">
        <v>1000820</v>
      </c>
      <c r="D236" s="387">
        <v>47733</v>
      </c>
      <c r="E236" s="387">
        <v>53247</v>
      </c>
      <c r="F236" s="387">
        <v>52638</v>
      </c>
      <c r="G236" s="387">
        <v>60183</v>
      </c>
      <c r="H236" s="387">
        <v>65291</v>
      </c>
      <c r="I236" s="387">
        <v>66713</v>
      </c>
      <c r="J236" s="387">
        <v>66679</v>
      </c>
      <c r="K236" s="387">
        <v>67997</v>
      </c>
      <c r="L236" s="387">
        <v>65152</v>
      </c>
      <c r="M236" s="387">
        <v>67810</v>
      </c>
      <c r="N236" s="387">
        <v>74884</v>
      </c>
      <c r="O236" s="387">
        <v>86546</v>
      </c>
      <c r="P236" s="387">
        <v>70104</v>
      </c>
      <c r="Q236" s="387">
        <v>44077</v>
      </c>
      <c r="R236" s="387">
        <v>45385</v>
      </c>
      <c r="S236" s="387">
        <v>37140</v>
      </c>
      <c r="T236" s="387">
        <v>21280</v>
      </c>
      <c r="U236" s="387">
        <v>7961</v>
      </c>
      <c r="V236" s="387">
        <v>811474</v>
      </c>
      <c r="W236" s="386">
        <v>41.1</v>
      </c>
      <c r="X236" s="352" t="s">
        <v>304</v>
      </c>
      <c r="Y236" s="408" t="s">
        <v>317</v>
      </c>
      <c r="Z236" s="350"/>
    </row>
    <row r="237" spans="1:26" s="405" customFormat="1" ht="13.5" customHeight="1">
      <c r="A237" s="80"/>
      <c r="B237" s="355" t="s">
        <v>302</v>
      </c>
      <c r="C237" s="384">
        <v>1030877</v>
      </c>
      <c r="D237" s="383">
        <v>44714</v>
      </c>
      <c r="E237" s="383">
        <v>50288</v>
      </c>
      <c r="F237" s="383">
        <v>49865</v>
      </c>
      <c r="G237" s="383">
        <v>57137</v>
      </c>
      <c r="H237" s="383">
        <v>61511</v>
      </c>
      <c r="I237" s="383">
        <v>61224</v>
      </c>
      <c r="J237" s="383">
        <v>63128</v>
      </c>
      <c r="K237" s="383">
        <v>66432</v>
      </c>
      <c r="L237" s="383">
        <v>65497</v>
      </c>
      <c r="M237" s="383">
        <v>68725</v>
      </c>
      <c r="N237" s="383">
        <v>77037</v>
      </c>
      <c r="O237" s="383">
        <v>88433</v>
      </c>
      <c r="P237" s="383">
        <v>73719</v>
      </c>
      <c r="Q237" s="383">
        <v>50382</v>
      </c>
      <c r="R237" s="383">
        <v>55897</v>
      </c>
      <c r="S237" s="383">
        <v>51230</v>
      </c>
      <c r="T237" s="383">
        <v>31159</v>
      </c>
      <c r="U237" s="383">
        <v>14499</v>
      </c>
      <c r="V237" s="383">
        <v>852316</v>
      </c>
      <c r="W237" s="382">
        <v>43.4</v>
      </c>
      <c r="X237" s="355" t="s">
        <v>302</v>
      </c>
      <c r="Y237" s="80"/>
      <c r="Z237" s="350"/>
    </row>
    <row r="238" spans="1:26" s="405" customFormat="1" ht="13.5" customHeight="1">
      <c r="A238" s="400" t="s">
        <v>134</v>
      </c>
      <c r="B238" s="352" t="s">
        <v>306</v>
      </c>
      <c r="C238" s="388">
        <v>286549</v>
      </c>
      <c r="D238" s="387">
        <v>12691</v>
      </c>
      <c r="E238" s="387">
        <v>14284</v>
      </c>
      <c r="F238" s="387">
        <v>14435</v>
      </c>
      <c r="G238" s="387">
        <v>16853</v>
      </c>
      <c r="H238" s="387">
        <v>18691</v>
      </c>
      <c r="I238" s="387">
        <v>17578</v>
      </c>
      <c r="J238" s="387">
        <v>17070</v>
      </c>
      <c r="K238" s="387">
        <v>18208</v>
      </c>
      <c r="L238" s="387">
        <v>18871</v>
      </c>
      <c r="M238" s="387">
        <v>20829</v>
      </c>
      <c r="N238" s="387">
        <v>22193</v>
      </c>
      <c r="O238" s="387">
        <v>24588</v>
      </c>
      <c r="P238" s="387">
        <v>19913</v>
      </c>
      <c r="Q238" s="387">
        <v>13843</v>
      </c>
      <c r="R238" s="387">
        <v>14644</v>
      </c>
      <c r="S238" s="387">
        <v>12075</v>
      </c>
      <c r="T238" s="387">
        <v>6828</v>
      </c>
      <c r="U238" s="387">
        <v>2955</v>
      </c>
      <c r="V238" s="387">
        <v>235209</v>
      </c>
      <c r="W238" s="386">
        <v>42.3</v>
      </c>
      <c r="X238" s="352" t="s">
        <v>306</v>
      </c>
      <c r="Y238" s="400" t="s">
        <v>134</v>
      </c>
      <c r="Z238" s="350"/>
    </row>
    <row r="239" spans="1:26" s="403" customFormat="1" ht="13.5" customHeight="1">
      <c r="A239" s="291"/>
      <c r="B239" s="355" t="s">
        <v>304</v>
      </c>
      <c r="C239" s="362">
        <v>141662</v>
      </c>
      <c r="D239" s="361">
        <v>6485</v>
      </c>
      <c r="E239" s="361">
        <v>7340</v>
      </c>
      <c r="F239" s="361">
        <v>7417</v>
      </c>
      <c r="G239" s="361">
        <v>8641</v>
      </c>
      <c r="H239" s="361">
        <v>9661</v>
      </c>
      <c r="I239" s="361">
        <v>9322</v>
      </c>
      <c r="J239" s="361">
        <v>8752</v>
      </c>
      <c r="K239" s="361">
        <v>9296</v>
      </c>
      <c r="L239" s="361">
        <v>9399</v>
      </c>
      <c r="M239" s="361">
        <v>10320</v>
      </c>
      <c r="N239" s="361">
        <v>11116</v>
      </c>
      <c r="O239" s="361">
        <v>12142</v>
      </c>
      <c r="P239" s="361">
        <v>9740</v>
      </c>
      <c r="Q239" s="361">
        <v>6447</v>
      </c>
      <c r="R239" s="361">
        <v>6662</v>
      </c>
      <c r="S239" s="361">
        <v>5003</v>
      </c>
      <c r="T239" s="361">
        <v>2824</v>
      </c>
      <c r="U239" s="361">
        <v>1095</v>
      </c>
      <c r="V239" s="361">
        <v>115373</v>
      </c>
      <c r="W239" s="360">
        <v>41.2</v>
      </c>
      <c r="X239" s="355" t="s">
        <v>304</v>
      </c>
      <c r="Y239" s="291"/>
      <c r="Z239" s="338"/>
    </row>
    <row r="240" spans="1:26" s="403" customFormat="1" ht="13.5" customHeight="1">
      <c r="A240" s="363"/>
      <c r="B240" s="352" t="s">
        <v>302</v>
      </c>
      <c r="C240" s="367">
        <v>144887</v>
      </c>
      <c r="D240" s="366">
        <v>6206</v>
      </c>
      <c r="E240" s="366">
        <v>6944</v>
      </c>
      <c r="F240" s="366">
        <v>7018</v>
      </c>
      <c r="G240" s="366">
        <v>8212</v>
      </c>
      <c r="H240" s="366">
        <v>9030</v>
      </c>
      <c r="I240" s="366">
        <v>8256</v>
      </c>
      <c r="J240" s="366">
        <v>8318</v>
      </c>
      <c r="K240" s="366">
        <v>8912</v>
      </c>
      <c r="L240" s="366">
        <v>9472</v>
      </c>
      <c r="M240" s="366">
        <v>10509</v>
      </c>
      <c r="N240" s="366">
        <v>11077</v>
      </c>
      <c r="O240" s="366">
        <v>12446</v>
      </c>
      <c r="P240" s="366">
        <v>10173</v>
      </c>
      <c r="Q240" s="366">
        <v>7396</v>
      </c>
      <c r="R240" s="366">
        <v>7982</v>
      </c>
      <c r="S240" s="366">
        <v>7072</v>
      </c>
      <c r="T240" s="366">
        <v>4004</v>
      </c>
      <c r="U240" s="366">
        <v>1860</v>
      </c>
      <c r="V240" s="366">
        <v>119836</v>
      </c>
      <c r="W240" s="365">
        <v>43.4</v>
      </c>
      <c r="X240" s="352" t="s">
        <v>302</v>
      </c>
      <c r="Y240" s="363"/>
      <c r="Z240" s="338"/>
    </row>
    <row r="241" spans="1:26" s="406" customFormat="1" ht="13.5" customHeight="1">
      <c r="A241" s="398" t="s">
        <v>218</v>
      </c>
      <c r="B241" s="376" t="s">
        <v>306</v>
      </c>
      <c r="C241" s="379">
        <v>78040</v>
      </c>
      <c r="D241" s="378">
        <v>3352</v>
      </c>
      <c r="E241" s="378">
        <v>3586</v>
      </c>
      <c r="F241" s="378">
        <v>3599</v>
      </c>
      <c r="G241" s="378">
        <v>4360</v>
      </c>
      <c r="H241" s="378">
        <v>5045</v>
      </c>
      <c r="I241" s="378">
        <v>4872</v>
      </c>
      <c r="J241" s="378">
        <v>4902</v>
      </c>
      <c r="K241" s="378">
        <v>5294</v>
      </c>
      <c r="L241" s="378">
        <v>5446</v>
      </c>
      <c r="M241" s="378">
        <v>5854</v>
      </c>
      <c r="N241" s="378">
        <v>6243</v>
      </c>
      <c r="O241" s="378">
        <v>6963</v>
      </c>
      <c r="P241" s="378">
        <v>5491</v>
      </c>
      <c r="Q241" s="378">
        <v>3474</v>
      </c>
      <c r="R241" s="378">
        <v>3858</v>
      </c>
      <c r="S241" s="378">
        <v>3114</v>
      </c>
      <c r="T241" s="378">
        <v>1802</v>
      </c>
      <c r="U241" s="378">
        <v>785</v>
      </c>
      <c r="V241" s="378">
        <v>64949</v>
      </c>
      <c r="W241" s="377">
        <v>42.5</v>
      </c>
      <c r="X241" s="376" t="s">
        <v>306</v>
      </c>
      <c r="Y241" s="398" t="s">
        <v>218</v>
      </c>
      <c r="Z241" s="369"/>
    </row>
    <row r="242" spans="1:26" s="406" customFormat="1" ht="13.5" customHeight="1">
      <c r="A242" s="380"/>
      <c r="B242" s="371" t="s">
        <v>304</v>
      </c>
      <c r="C242" s="374">
        <v>37874</v>
      </c>
      <c r="D242" s="373">
        <v>1693</v>
      </c>
      <c r="E242" s="373">
        <v>1807</v>
      </c>
      <c r="F242" s="373">
        <v>1816</v>
      </c>
      <c r="G242" s="373">
        <v>2274</v>
      </c>
      <c r="H242" s="373">
        <v>2540</v>
      </c>
      <c r="I242" s="373">
        <v>2513</v>
      </c>
      <c r="J242" s="373">
        <v>2456</v>
      </c>
      <c r="K242" s="373">
        <v>2590</v>
      </c>
      <c r="L242" s="373">
        <v>2591</v>
      </c>
      <c r="M242" s="373">
        <v>2857</v>
      </c>
      <c r="N242" s="373">
        <v>2999</v>
      </c>
      <c r="O242" s="373">
        <v>3383</v>
      </c>
      <c r="P242" s="373">
        <v>2708</v>
      </c>
      <c r="Q242" s="373">
        <v>1609</v>
      </c>
      <c r="R242" s="373">
        <v>1757</v>
      </c>
      <c r="S242" s="373">
        <v>1275</v>
      </c>
      <c r="T242" s="373">
        <v>737</v>
      </c>
      <c r="U242" s="373">
        <v>269</v>
      </c>
      <c r="V242" s="373">
        <v>31253</v>
      </c>
      <c r="W242" s="372">
        <v>41.4</v>
      </c>
      <c r="X242" s="371" t="s">
        <v>304</v>
      </c>
      <c r="Y242" s="380"/>
      <c r="Z242" s="369"/>
    </row>
    <row r="243" spans="1:26" s="406" customFormat="1" ht="13.5" customHeight="1">
      <c r="A243" s="398"/>
      <c r="B243" s="376" t="s">
        <v>302</v>
      </c>
      <c r="C243" s="379">
        <v>40166</v>
      </c>
      <c r="D243" s="378">
        <v>1659</v>
      </c>
      <c r="E243" s="378">
        <v>1779</v>
      </c>
      <c r="F243" s="378">
        <v>1783</v>
      </c>
      <c r="G243" s="378">
        <v>2086</v>
      </c>
      <c r="H243" s="378">
        <v>2505</v>
      </c>
      <c r="I243" s="378">
        <v>2359</v>
      </c>
      <c r="J243" s="378">
        <v>2446</v>
      </c>
      <c r="K243" s="378">
        <v>2704</v>
      </c>
      <c r="L243" s="378">
        <v>2855</v>
      </c>
      <c r="M243" s="378">
        <v>2997</v>
      </c>
      <c r="N243" s="378">
        <v>3244</v>
      </c>
      <c r="O243" s="378">
        <v>3580</v>
      </c>
      <c r="P243" s="378">
        <v>2783</v>
      </c>
      <c r="Q243" s="378">
        <v>1865</v>
      </c>
      <c r="R243" s="378">
        <v>2101</v>
      </c>
      <c r="S243" s="378">
        <v>1839</v>
      </c>
      <c r="T243" s="378">
        <v>1065</v>
      </c>
      <c r="U243" s="378">
        <v>516</v>
      </c>
      <c r="V243" s="378">
        <v>33696</v>
      </c>
      <c r="W243" s="377">
        <v>43.5</v>
      </c>
      <c r="X243" s="376" t="s">
        <v>302</v>
      </c>
      <c r="Y243" s="398"/>
      <c r="Z243" s="369"/>
    </row>
    <row r="244" spans="1:26" s="403" customFormat="1" ht="13.5" customHeight="1">
      <c r="A244" s="363" t="s">
        <v>77</v>
      </c>
      <c r="B244" s="364" t="s">
        <v>306</v>
      </c>
      <c r="C244" s="367">
        <v>18792</v>
      </c>
      <c r="D244" s="366">
        <v>843</v>
      </c>
      <c r="E244" s="366">
        <v>942</v>
      </c>
      <c r="F244" s="366">
        <v>1006</v>
      </c>
      <c r="G244" s="366">
        <v>1108</v>
      </c>
      <c r="H244" s="366">
        <v>1235</v>
      </c>
      <c r="I244" s="366">
        <v>1169</v>
      </c>
      <c r="J244" s="366">
        <v>1062</v>
      </c>
      <c r="K244" s="366">
        <v>1321</v>
      </c>
      <c r="L244" s="366">
        <v>1209</v>
      </c>
      <c r="M244" s="366">
        <v>1326</v>
      </c>
      <c r="N244" s="366">
        <v>1460</v>
      </c>
      <c r="O244" s="366">
        <v>1656</v>
      </c>
      <c r="P244" s="366">
        <v>1234</v>
      </c>
      <c r="Q244" s="366">
        <v>832</v>
      </c>
      <c r="R244" s="366">
        <v>920</v>
      </c>
      <c r="S244" s="366">
        <v>774</v>
      </c>
      <c r="T244" s="366">
        <v>502</v>
      </c>
      <c r="U244" s="366">
        <v>193</v>
      </c>
      <c r="V244" s="366">
        <v>15340</v>
      </c>
      <c r="W244" s="365">
        <v>42</v>
      </c>
      <c r="X244" s="364" t="s">
        <v>306</v>
      </c>
      <c r="Y244" s="363" t="s">
        <v>77</v>
      </c>
      <c r="Z244" s="338"/>
    </row>
    <row r="245" spans="1:26" s="403" customFormat="1" ht="13.5" customHeight="1">
      <c r="A245" s="358"/>
      <c r="B245" s="359" t="s">
        <v>304</v>
      </c>
      <c r="C245" s="362">
        <v>9316</v>
      </c>
      <c r="D245" s="361">
        <v>428</v>
      </c>
      <c r="E245" s="361">
        <v>470</v>
      </c>
      <c r="F245" s="361">
        <v>519</v>
      </c>
      <c r="G245" s="361">
        <v>557</v>
      </c>
      <c r="H245" s="361">
        <v>639</v>
      </c>
      <c r="I245" s="361">
        <v>617</v>
      </c>
      <c r="J245" s="361">
        <v>530</v>
      </c>
      <c r="K245" s="361">
        <v>688</v>
      </c>
      <c r="L245" s="361">
        <v>597</v>
      </c>
      <c r="M245" s="361">
        <v>647</v>
      </c>
      <c r="N245" s="361">
        <v>746</v>
      </c>
      <c r="O245" s="361">
        <v>855</v>
      </c>
      <c r="P245" s="361">
        <v>622</v>
      </c>
      <c r="Q245" s="361">
        <v>394</v>
      </c>
      <c r="R245" s="361">
        <v>419</v>
      </c>
      <c r="S245" s="361">
        <v>322</v>
      </c>
      <c r="T245" s="361">
        <v>192</v>
      </c>
      <c r="U245" s="361">
        <v>74</v>
      </c>
      <c r="V245" s="361">
        <v>7547</v>
      </c>
      <c r="W245" s="360">
        <v>41.1</v>
      </c>
      <c r="X245" s="359" t="s">
        <v>304</v>
      </c>
      <c r="Y245" s="358"/>
      <c r="Z245" s="338"/>
    </row>
    <row r="246" spans="1:26" s="403" customFormat="1" ht="13.5" customHeight="1">
      <c r="A246" s="363"/>
      <c r="B246" s="364" t="s">
        <v>302</v>
      </c>
      <c r="C246" s="367">
        <v>9476</v>
      </c>
      <c r="D246" s="366">
        <v>415</v>
      </c>
      <c r="E246" s="366">
        <v>472</v>
      </c>
      <c r="F246" s="366">
        <v>487</v>
      </c>
      <c r="G246" s="366">
        <v>551</v>
      </c>
      <c r="H246" s="366">
        <v>596</v>
      </c>
      <c r="I246" s="366">
        <v>552</v>
      </c>
      <c r="J246" s="366">
        <v>532</v>
      </c>
      <c r="K246" s="366">
        <v>633</v>
      </c>
      <c r="L246" s="366">
        <v>612</v>
      </c>
      <c r="M246" s="366">
        <v>679</v>
      </c>
      <c r="N246" s="366">
        <v>714</v>
      </c>
      <c r="O246" s="366">
        <v>801</v>
      </c>
      <c r="P246" s="366">
        <v>612</v>
      </c>
      <c r="Q246" s="366">
        <v>438</v>
      </c>
      <c r="R246" s="366">
        <v>501</v>
      </c>
      <c r="S246" s="366">
        <v>452</v>
      </c>
      <c r="T246" s="366">
        <v>310</v>
      </c>
      <c r="U246" s="366">
        <v>119</v>
      </c>
      <c r="V246" s="366">
        <v>7793</v>
      </c>
      <c r="W246" s="365">
        <v>43</v>
      </c>
      <c r="X246" s="364" t="s">
        <v>302</v>
      </c>
      <c r="Y246" s="363"/>
      <c r="Z246" s="338"/>
    </row>
    <row r="247" spans="1:26" s="403" customFormat="1" ht="13.5" customHeight="1">
      <c r="A247" s="358" t="s">
        <v>78</v>
      </c>
      <c r="B247" s="359" t="s">
        <v>306</v>
      </c>
      <c r="C247" s="362">
        <v>26022</v>
      </c>
      <c r="D247" s="361">
        <v>1073</v>
      </c>
      <c r="E247" s="361">
        <v>1235</v>
      </c>
      <c r="F247" s="361">
        <v>1240</v>
      </c>
      <c r="G247" s="361">
        <v>1427</v>
      </c>
      <c r="H247" s="361">
        <v>1574</v>
      </c>
      <c r="I247" s="361">
        <v>1488</v>
      </c>
      <c r="J247" s="361">
        <v>1540</v>
      </c>
      <c r="K247" s="361">
        <v>1721</v>
      </c>
      <c r="L247" s="361">
        <v>1691</v>
      </c>
      <c r="M247" s="361">
        <v>1970</v>
      </c>
      <c r="N247" s="361">
        <v>2038</v>
      </c>
      <c r="O247" s="361">
        <v>2294</v>
      </c>
      <c r="P247" s="361">
        <v>1848</v>
      </c>
      <c r="Q247" s="361">
        <v>1360</v>
      </c>
      <c r="R247" s="361">
        <v>1361</v>
      </c>
      <c r="S247" s="361">
        <v>1229</v>
      </c>
      <c r="T247" s="361">
        <v>661</v>
      </c>
      <c r="U247" s="361">
        <v>272</v>
      </c>
      <c r="V247" s="361">
        <v>21632</v>
      </c>
      <c r="W247" s="360">
        <v>43.3</v>
      </c>
      <c r="X247" s="359" t="s">
        <v>306</v>
      </c>
      <c r="Y247" s="358" t="s">
        <v>78</v>
      </c>
      <c r="Z247" s="338"/>
    </row>
    <row r="248" spans="1:26" s="403" customFormat="1" ht="13.5" customHeight="1">
      <c r="A248" s="363"/>
      <c r="B248" s="364" t="s">
        <v>304</v>
      </c>
      <c r="C248" s="367">
        <v>12990</v>
      </c>
      <c r="D248" s="366">
        <v>556</v>
      </c>
      <c r="E248" s="366">
        <v>654</v>
      </c>
      <c r="F248" s="366">
        <v>658</v>
      </c>
      <c r="G248" s="366">
        <v>712</v>
      </c>
      <c r="H248" s="366">
        <v>838</v>
      </c>
      <c r="I248" s="366">
        <v>778</v>
      </c>
      <c r="J248" s="366">
        <v>807</v>
      </c>
      <c r="K248" s="366">
        <v>910</v>
      </c>
      <c r="L248" s="366">
        <v>892</v>
      </c>
      <c r="M248" s="366">
        <v>984</v>
      </c>
      <c r="N248" s="366">
        <v>1054</v>
      </c>
      <c r="O248" s="366">
        <v>1139</v>
      </c>
      <c r="P248" s="366">
        <v>906</v>
      </c>
      <c r="Q248" s="366">
        <v>640</v>
      </c>
      <c r="R248" s="366">
        <v>635</v>
      </c>
      <c r="S248" s="366">
        <v>468</v>
      </c>
      <c r="T248" s="366">
        <v>268</v>
      </c>
      <c r="U248" s="366">
        <v>91</v>
      </c>
      <c r="V248" s="366">
        <v>10702</v>
      </c>
      <c r="W248" s="365">
        <v>42</v>
      </c>
      <c r="X248" s="364" t="s">
        <v>304</v>
      </c>
      <c r="Y248" s="363"/>
      <c r="Z248" s="338"/>
    </row>
    <row r="249" spans="1:26" s="403" customFormat="1" ht="13.5" customHeight="1">
      <c r="A249" s="358"/>
      <c r="B249" s="359" t="s">
        <v>302</v>
      </c>
      <c r="C249" s="362">
        <v>13032</v>
      </c>
      <c r="D249" s="361">
        <v>517</v>
      </c>
      <c r="E249" s="361">
        <v>581</v>
      </c>
      <c r="F249" s="361">
        <v>582</v>
      </c>
      <c r="G249" s="361">
        <v>715</v>
      </c>
      <c r="H249" s="361">
        <v>736</v>
      </c>
      <c r="I249" s="361">
        <v>710</v>
      </c>
      <c r="J249" s="361">
        <v>733</v>
      </c>
      <c r="K249" s="361">
        <v>811</v>
      </c>
      <c r="L249" s="361">
        <v>799</v>
      </c>
      <c r="M249" s="361">
        <v>986</v>
      </c>
      <c r="N249" s="361">
        <v>984</v>
      </c>
      <c r="O249" s="361">
        <v>1155</v>
      </c>
      <c r="P249" s="361">
        <v>942</v>
      </c>
      <c r="Q249" s="361">
        <v>720</v>
      </c>
      <c r="R249" s="361">
        <v>726</v>
      </c>
      <c r="S249" s="361">
        <v>761</v>
      </c>
      <c r="T249" s="361">
        <v>393</v>
      </c>
      <c r="U249" s="361">
        <v>181</v>
      </c>
      <c r="V249" s="361">
        <v>10930</v>
      </c>
      <c r="W249" s="360">
        <v>44.7</v>
      </c>
      <c r="X249" s="359" t="s">
        <v>302</v>
      </c>
      <c r="Y249" s="358"/>
      <c r="Z249" s="338"/>
    </row>
    <row r="250" spans="1:26" s="403" customFormat="1" ht="13.5" customHeight="1">
      <c r="A250" s="363" t="s">
        <v>79</v>
      </c>
      <c r="B250" s="364" t="s">
        <v>306</v>
      </c>
      <c r="C250" s="367">
        <v>12090</v>
      </c>
      <c r="D250" s="366">
        <v>463</v>
      </c>
      <c r="E250" s="366">
        <v>549</v>
      </c>
      <c r="F250" s="366">
        <v>510</v>
      </c>
      <c r="G250" s="366">
        <v>612</v>
      </c>
      <c r="H250" s="366">
        <v>651</v>
      </c>
      <c r="I250" s="366">
        <v>636</v>
      </c>
      <c r="J250" s="366">
        <v>705</v>
      </c>
      <c r="K250" s="366">
        <v>707</v>
      </c>
      <c r="L250" s="366">
        <v>758</v>
      </c>
      <c r="M250" s="366">
        <v>800</v>
      </c>
      <c r="N250" s="366">
        <v>932</v>
      </c>
      <c r="O250" s="366">
        <v>1161</v>
      </c>
      <c r="P250" s="366">
        <v>897</v>
      </c>
      <c r="Q250" s="366">
        <v>632</v>
      </c>
      <c r="R250" s="366">
        <v>690</v>
      </c>
      <c r="S250" s="366">
        <v>701</v>
      </c>
      <c r="T250" s="366">
        <v>494</v>
      </c>
      <c r="U250" s="366">
        <v>192</v>
      </c>
      <c r="V250" s="366">
        <v>10234</v>
      </c>
      <c r="W250" s="365">
        <v>45.5</v>
      </c>
      <c r="X250" s="364" t="s">
        <v>306</v>
      </c>
      <c r="Y250" s="363" t="s">
        <v>79</v>
      </c>
      <c r="Z250" s="338"/>
    </row>
    <row r="251" spans="1:26" s="403" customFormat="1" ht="13.5" customHeight="1">
      <c r="A251" s="358"/>
      <c r="B251" s="359" t="s">
        <v>304</v>
      </c>
      <c r="C251" s="362">
        <v>6010</v>
      </c>
      <c r="D251" s="361">
        <v>237</v>
      </c>
      <c r="E251" s="361">
        <v>311</v>
      </c>
      <c r="F251" s="361">
        <v>248</v>
      </c>
      <c r="G251" s="361">
        <v>334</v>
      </c>
      <c r="H251" s="361">
        <v>339</v>
      </c>
      <c r="I251" s="361">
        <v>360</v>
      </c>
      <c r="J251" s="361">
        <v>368</v>
      </c>
      <c r="K251" s="361">
        <v>368</v>
      </c>
      <c r="L251" s="361">
        <v>386</v>
      </c>
      <c r="M251" s="361">
        <v>381</v>
      </c>
      <c r="N251" s="361">
        <v>464</v>
      </c>
      <c r="O251" s="361">
        <v>580</v>
      </c>
      <c r="P251" s="361">
        <v>471</v>
      </c>
      <c r="Q251" s="361">
        <v>295</v>
      </c>
      <c r="R251" s="361">
        <v>299</v>
      </c>
      <c r="S251" s="361">
        <v>284</v>
      </c>
      <c r="T251" s="361">
        <v>215</v>
      </c>
      <c r="U251" s="361">
        <v>70</v>
      </c>
      <c r="V251" s="361">
        <v>5043</v>
      </c>
      <c r="W251" s="360">
        <v>44</v>
      </c>
      <c r="X251" s="359" t="s">
        <v>304</v>
      </c>
      <c r="Y251" s="358"/>
      <c r="Z251" s="338"/>
    </row>
    <row r="252" spans="1:26" s="403" customFormat="1" ht="13.5" customHeight="1">
      <c r="A252" s="363"/>
      <c r="B252" s="364" t="s">
        <v>302</v>
      </c>
      <c r="C252" s="367">
        <v>6080</v>
      </c>
      <c r="D252" s="366">
        <v>226</v>
      </c>
      <c r="E252" s="366">
        <v>238</v>
      </c>
      <c r="F252" s="366">
        <v>262</v>
      </c>
      <c r="G252" s="366">
        <v>278</v>
      </c>
      <c r="H252" s="366">
        <v>312</v>
      </c>
      <c r="I252" s="366">
        <v>276</v>
      </c>
      <c r="J252" s="366">
        <v>337</v>
      </c>
      <c r="K252" s="366">
        <v>339</v>
      </c>
      <c r="L252" s="366">
        <v>372</v>
      </c>
      <c r="M252" s="366">
        <v>419</v>
      </c>
      <c r="N252" s="366">
        <v>468</v>
      </c>
      <c r="O252" s="366">
        <v>581</v>
      </c>
      <c r="P252" s="366">
        <v>426</v>
      </c>
      <c r="Q252" s="366">
        <v>337</v>
      </c>
      <c r="R252" s="366">
        <v>391</v>
      </c>
      <c r="S252" s="366">
        <v>417</v>
      </c>
      <c r="T252" s="366">
        <v>279</v>
      </c>
      <c r="U252" s="366">
        <v>122</v>
      </c>
      <c r="V252" s="366">
        <v>5191</v>
      </c>
      <c r="W252" s="365">
        <v>47.1</v>
      </c>
      <c r="X252" s="364" t="s">
        <v>302</v>
      </c>
      <c r="Y252" s="363"/>
      <c r="Z252" s="338"/>
    </row>
    <row r="253" spans="1:26" s="403" customFormat="1" ht="13.5" customHeight="1">
      <c r="A253" s="358" t="s">
        <v>80</v>
      </c>
      <c r="B253" s="359" t="s">
        <v>306</v>
      </c>
      <c r="C253" s="362">
        <v>16638</v>
      </c>
      <c r="D253" s="361">
        <v>563</v>
      </c>
      <c r="E253" s="361">
        <v>735</v>
      </c>
      <c r="F253" s="361">
        <v>742</v>
      </c>
      <c r="G253" s="361">
        <v>890</v>
      </c>
      <c r="H253" s="361">
        <v>1095</v>
      </c>
      <c r="I253" s="361">
        <v>957</v>
      </c>
      <c r="J253" s="361">
        <v>840</v>
      </c>
      <c r="K253" s="361">
        <v>873</v>
      </c>
      <c r="L253" s="361">
        <v>979</v>
      </c>
      <c r="M253" s="361">
        <v>1184</v>
      </c>
      <c r="N253" s="361">
        <v>1474</v>
      </c>
      <c r="O253" s="361">
        <v>1611</v>
      </c>
      <c r="P253" s="361">
        <v>1301</v>
      </c>
      <c r="Q253" s="361">
        <v>952</v>
      </c>
      <c r="R253" s="361">
        <v>965</v>
      </c>
      <c r="S253" s="361">
        <v>805</v>
      </c>
      <c r="T253" s="361">
        <v>491</v>
      </c>
      <c r="U253" s="361">
        <v>181</v>
      </c>
      <c r="V253" s="361">
        <v>14075</v>
      </c>
      <c r="W253" s="360">
        <v>44.8</v>
      </c>
      <c r="X253" s="359" t="s">
        <v>306</v>
      </c>
      <c r="Y253" s="358" t="s">
        <v>80</v>
      </c>
      <c r="Z253" s="338"/>
    </row>
    <row r="254" spans="1:26" s="403" customFormat="1" ht="13.5" customHeight="1">
      <c r="A254" s="363"/>
      <c r="B254" s="364" t="s">
        <v>304</v>
      </c>
      <c r="C254" s="367">
        <v>8274</v>
      </c>
      <c r="D254" s="366">
        <v>292</v>
      </c>
      <c r="E254" s="366">
        <v>373</v>
      </c>
      <c r="F254" s="366">
        <v>360</v>
      </c>
      <c r="G254" s="366">
        <v>447</v>
      </c>
      <c r="H254" s="366">
        <v>564</v>
      </c>
      <c r="I254" s="366">
        <v>526</v>
      </c>
      <c r="J254" s="366">
        <v>461</v>
      </c>
      <c r="K254" s="366">
        <v>447</v>
      </c>
      <c r="L254" s="366">
        <v>507</v>
      </c>
      <c r="M254" s="366">
        <v>594</v>
      </c>
      <c r="N254" s="366">
        <v>752</v>
      </c>
      <c r="O254" s="366">
        <v>833</v>
      </c>
      <c r="P254" s="366">
        <v>632</v>
      </c>
      <c r="Q254" s="366">
        <v>458</v>
      </c>
      <c r="R254" s="366">
        <v>408</v>
      </c>
      <c r="S254" s="366">
        <v>345</v>
      </c>
      <c r="T254" s="366">
        <v>209</v>
      </c>
      <c r="U254" s="366">
        <v>66</v>
      </c>
      <c r="V254" s="366">
        <v>7005</v>
      </c>
      <c r="W254" s="365">
        <v>43.7</v>
      </c>
      <c r="X254" s="364" t="s">
        <v>304</v>
      </c>
      <c r="Y254" s="363"/>
      <c r="Z254" s="338"/>
    </row>
    <row r="255" spans="1:26" s="403" customFormat="1" ht="13.5" customHeight="1">
      <c r="A255" s="358"/>
      <c r="B255" s="359" t="s">
        <v>302</v>
      </c>
      <c r="C255" s="362">
        <v>8364</v>
      </c>
      <c r="D255" s="361">
        <v>271</v>
      </c>
      <c r="E255" s="361">
        <v>362</v>
      </c>
      <c r="F255" s="361">
        <v>382</v>
      </c>
      <c r="G255" s="361">
        <v>443</v>
      </c>
      <c r="H255" s="361">
        <v>531</v>
      </c>
      <c r="I255" s="361">
        <v>431</v>
      </c>
      <c r="J255" s="361">
        <v>379</v>
      </c>
      <c r="K255" s="361">
        <v>426</v>
      </c>
      <c r="L255" s="361">
        <v>472</v>
      </c>
      <c r="M255" s="361">
        <v>590</v>
      </c>
      <c r="N255" s="361">
        <v>722</v>
      </c>
      <c r="O255" s="361">
        <v>778</v>
      </c>
      <c r="P255" s="361">
        <v>669</v>
      </c>
      <c r="Q255" s="361">
        <v>494</v>
      </c>
      <c r="R255" s="361">
        <v>557</v>
      </c>
      <c r="S255" s="361">
        <v>460</v>
      </c>
      <c r="T255" s="361">
        <v>282</v>
      </c>
      <c r="U255" s="361">
        <v>115</v>
      </c>
      <c r="V255" s="361">
        <v>7070</v>
      </c>
      <c r="W255" s="360">
        <v>45.8</v>
      </c>
      <c r="X255" s="359" t="s">
        <v>302</v>
      </c>
      <c r="Y255" s="358"/>
      <c r="Z255" s="338"/>
    </row>
    <row r="256" spans="1:26" s="403" customFormat="1" ht="13.5" customHeight="1">
      <c r="A256" s="363" t="s">
        <v>81</v>
      </c>
      <c r="B256" s="364" t="s">
        <v>306</v>
      </c>
      <c r="C256" s="367">
        <v>29638</v>
      </c>
      <c r="D256" s="366">
        <v>1140</v>
      </c>
      <c r="E256" s="366">
        <v>1356</v>
      </c>
      <c r="F256" s="366">
        <v>1380</v>
      </c>
      <c r="G256" s="366">
        <v>1710</v>
      </c>
      <c r="H256" s="366">
        <v>1680</v>
      </c>
      <c r="I256" s="366">
        <v>1757</v>
      </c>
      <c r="J256" s="366">
        <v>1754</v>
      </c>
      <c r="K256" s="366">
        <v>1851</v>
      </c>
      <c r="L256" s="366">
        <v>1866</v>
      </c>
      <c r="M256" s="366">
        <v>1980</v>
      </c>
      <c r="N256" s="366">
        <v>2354</v>
      </c>
      <c r="O256" s="366">
        <v>2775</v>
      </c>
      <c r="P256" s="366">
        <v>2108</v>
      </c>
      <c r="Q256" s="366">
        <v>1380</v>
      </c>
      <c r="R256" s="366">
        <v>1591</v>
      </c>
      <c r="S256" s="366">
        <v>1533</v>
      </c>
      <c r="T256" s="366">
        <v>943</v>
      </c>
      <c r="U256" s="366">
        <v>480</v>
      </c>
      <c r="V256" s="366">
        <v>24748</v>
      </c>
      <c r="W256" s="365">
        <v>44.1</v>
      </c>
      <c r="X256" s="364" t="s">
        <v>306</v>
      </c>
      <c r="Y256" s="363" t="s">
        <v>81</v>
      </c>
      <c r="Z256" s="338"/>
    </row>
    <row r="257" spans="1:26" s="403" customFormat="1" ht="13.5" customHeight="1">
      <c r="A257" s="358"/>
      <c r="B257" s="359" t="s">
        <v>304</v>
      </c>
      <c r="C257" s="362">
        <v>14509</v>
      </c>
      <c r="D257" s="361">
        <v>598</v>
      </c>
      <c r="E257" s="361">
        <v>721</v>
      </c>
      <c r="F257" s="361">
        <v>708</v>
      </c>
      <c r="G257" s="361">
        <v>854</v>
      </c>
      <c r="H257" s="361">
        <v>851</v>
      </c>
      <c r="I257" s="361">
        <v>935</v>
      </c>
      <c r="J257" s="361">
        <v>916</v>
      </c>
      <c r="K257" s="361">
        <v>942</v>
      </c>
      <c r="L257" s="361">
        <v>910</v>
      </c>
      <c r="M257" s="361">
        <v>943</v>
      </c>
      <c r="N257" s="361">
        <v>1175</v>
      </c>
      <c r="O257" s="361">
        <v>1360</v>
      </c>
      <c r="P257" s="361">
        <v>1027</v>
      </c>
      <c r="Q257" s="361">
        <v>643</v>
      </c>
      <c r="R257" s="361">
        <v>730</v>
      </c>
      <c r="S257" s="361">
        <v>612</v>
      </c>
      <c r="T257" s="361">
        <v>405</v>
      </c>
      <c r="U257" s="361">
        <v>179</v>
      </c>
      <c r="V257" s="361">
        <v>11981</v>
      </c>
      <c r="W257" s="360">
        <v>42.8</v>
      </c>
      <c r="X257" s="359" t="s">
        <v>304</v>
      </c>
      <c r="Y257" s="358"/>
      <c r="Z257" s="338"/>
    </row>
    <row r="258" spans="1:26" s="403" customFormat="1" ht="13.5" customHeight="1">
      <c r="A258" s="363"/>
      <c r="B258" s="364" t="s">
        <v>302</v>
      </c>
      <c r="C258" s="367">
        <v>15129</v>
      </c>
      <c r="D258" s="366">
        <v>542</v>
      </c>
      <c r="E258" s="366">
        <v>635</v>
      </c>
      <c r="F258" s="366">
        <v>672</v>
      </c>
      <c r="G258" s="366">
        <v>856</v>
      </c>
      <c r="H258" s="366">
        <v>829</v>
      </c>
      <c r="I258" s="366">
        <v>822</v>
      </c>
      <c r="J258" s="366">
        <v>838</v>
      </c>
      <c r="K258" s="366">
        <v>909</v>
      </c>
      <c r="L258" s="366">
        <v>956</v>
      </c>
      <c r="M258" s="366">
        <v>1037</v>
      </c>
      <c r="N258" s="366">
        <v>1179</v>
      </c>
      <c r="O258" s="366">
        <v>1415</v>
      </c>
      <c r="P258" s="366">
        <v>1081</v>
      </c>
      <c r="Q258" s="366">
        <v>737</v>
      </c>
      <c r="R258" s="366">
        <v>861</v>
      </c>
      <c r="S258" s="366">
        <v>921</v>
      </c>
      <c r="T258" s="366">
        <v>538</v>
      </c>
      <c r="U258" s="366">
        <v>301</v>
      </c>
      <c r="V258" s="366">
        <v>12767</v>
      </c>
      <c r="W258" s="365">
        <v>45.4</v>
      </c>
      <c r="X258" s="364" t="s">
        <v>302</v>
      </c>
      <c r="Y258" s="363"/>
      <c r="Z258" s="338"/>
    </row>
    <row r="259" spans="1:26" s="403" customFormat="1" ht="13.5" customHeight="1">
      <c r="A259" s="358" t="s">
        <v>82</v>
      </c>
      <c r="B259" s="359" t="s">
        <v>306</v>
      </c>
      <c r="C259" s="362">
        <v>27133</v>
      </c>
      <c r="D259" s="361">
        <v>904</v>
      </c>
      <c r="E259" s="361">
        <v>1306</v>
      </c>
      <c r="F259" s="361">
        <v>1339</v>
      </c>
      <c r="G259" s="361">
        <v>1652</v>
      </c>
      <c r="H259" s="361">
        <v>1839</v>
      </c>
      <c r="I259" s="361">
        <v>1635</v>
      </c>
      <c r="J259" s="361">
        <v>1481</v>
      </c>
      <c r="K259" s="361">
        <v>1499</v>
      </c>
      <c r="L259" s="361">
        <v>1704</v>
      </c>
      <c r="M259" s="361">
        <v>2152</v>
      </c>
      <c r="N259" s="361">
        <v>2324</v>
      </c>
      <c r="O259" s="361">
        <v>2565</v>
      </c>
      <c r="P259" s="361">
        <v>2055</v>
      </c>
      <c r="Q259" s="361">
        <v>1585</v>
      </c>
      <c r="R259" s="361">
        <v>1426</v>
      </c>
      <c r="S259" s="361">
        <v>1043</v>
      </c>
      <c r="T259" s="361">
        <v>451</v>
      </c>
      <c r="U259" s="361">
        <v>173</v>
      </c>
      <c r="V259" s="361">
        <v>22601</v>
      </c>
      <c r="W259" s="360">
        <v>42.9</v>
      </c>
      <c r="X259" s="359" t="s">
        <v>306</v>
      </c>
      <c r="Y259" s="358" t="s">
        <v>82</v>
      </c>
      <c r="Z259" s="338"/>
    </row>
    <row r="260" spans="1:26" s="403" customFormat="1" ht="13.5" customHeight="1">
      <c r="A260" s="363"/>
      <c r="B260" s="364" t="s">
        <v>304</v>
      </c>
      <c r="C260" s="367">
        <v>13410</v>
      </c>
      <c r="D260" s="366">
        <v>453</v>
      </c>
      <c r="E260" s="366">
        <v>644</v>
      </c>
      <c r="F260" s="366">
        <v>682</v>
      </c>
      <c r="G260" s="366">
        <v>908</v>
      </c>
      <c r="H260" s="366">
        <v>961</v>
      </c>
      <c r="I260" s="366">
        <v>880</v>
      </c>
      <c r="J260" s="366">
        <v>735</v>
      </c>
      <c r="K260" s="366">
        <v>759</v>
      </c>
      <c r="L260" s="366">
        <v>818</v>
      </c>
      <c r="M260" s="366">
        <v>1077</v>
      </c>
      <c r="N260" s="366">
        <v>1164</v>
      </c>
      <c r="O260" s="366">
        <v>1275</v>
      </c>
      <c r="P260" s="366">
        <v>964</v>
      </c>
      <c r="Q260" s="366">
        <v>742</v>
      </c>
      <c r="R260" s="366">
        <v>662</v>
      </c>
      <c r="S260" s="366">
        <v>440</v>
      </c>
      <c r="T260" s="366">
        <v>179</v>
      </c>
      <c r="U260" s="366">
        <v>67</v>
      </c>
      <c r="V260" s="366">
        <v>11082</v>
      </c>
      <c r="W260" s="365">
        <v>41.9</v>
      </c>
      <c r="X260" s="364" t="s">
        <v>304</v>
      </c>
      <c r="Y260" s="363"/>
      <c r="Z260" s="338"/>
    </row>
    <row r="261" spans="1:26" s="403" customFormat="1" ht="13.5" customHeight="1">
      <c r="A261" s="358"/>
      <c r="B261" s="359" t="s">
        <v>302</v>
      </c>
      <c r="C261" s="362">
        <v>13723</v>
      </c>
      <c r="D261" s="361">
        <v>451</v>
      </c>
      <c r="E261" s="361">
        <v>662</v>
      </c>
      <c r="F261" s="361">
        <v>657</v>
      </c>
      <c r="G261" s="361">
        <v>744</v>
      </c>
      <c r="H261" s="361">
        <v>878</v>
      </c>
      <c r="I261" s="361">
        <v>755</v>
      </c>
      <c r="J261" s="361">
        <v>746</v>
      </c>
      <c r="K261" s="361">
        <v>740</v>
      </c>
      <c r="L261" s="361">
        <v>886</v>
      </c>
      <c r="M261" s="361">
        <v>1075</v>
      </c>
      <c r="N261" s="361">
        <v>1160</v>
      </c>
      <c r="O261" s="361">
        <v>1290</v>
      </c>
      <c r="P261" s="361">
        <v>1091</v>
      </c>
      <c r="Q261" s="361">
        <v>843</v>
      </c>
      <c r="R261" s="361">
        <v>764</v>
      </c>
      <c r="S261" s="361">
        <v>603</v>
      </c>
      <c r="T261" s="361">
        <v>272</v>
      </c>
      <c r="U261" s="361">
        <v>106</v>
      </c>
      <c r="V261" s="361">
        <v>11519</v>
      </c>
      <c r="W261" s="360">
        <v>43.9</v>
      </c>
      <c r="X261" s="359" t="s">
        <v>302</v>
      </c>
      <c r="Y261" s="358"/>
      <c r="Z261" s="338"/>
    </row>
    <row r="262" spans="1:26" s="403" customFormat="1" ht="13.5" customHeight="1">
      <c r="A262" s="363" t="s">
        <v>83</v>
      </c>
      <c r="B262" s="364" t="s">
        <v>306</v>
      </c>
      <c r="C262" s="367">
        <v>37059</v>
      </c>
      <c r="D262" s="366">
        <v>1967</v>
      </c>
      <c r="E262" s="366">
        <v>2004</v>
      </c>
      <c r="F262" s="366">
        <v>2099</v>
      </c>
      <c r="G262" s="366">
        <v>2547</v>
      </c>
      <c r="H262" s="366">
        <v>2721</v>
      </c>
      <c r="I262" s="366">
        <v>2463</v>
      </c>
      <c r="J262" s="366">
        <v>2198</v>
      </c>
      <c r="K262" s="366">
        <v>2249</v>
      </c>
      <c r="L262" s="366">
        <v>2463</v>
      </c>
      <c r="M262" s="366">
        <v>2636</v>
      </c>
      <c r="N262" s="366">
        <v>2697</v>
      </c>
      <c r="O262" s="366">
        <v>2714</v>
      </c>
      <c r="P262" s="366">
        <v>2501</v>
      </c>
      <c r="Q262" s="366">
        <v>1824</v>
      </c>
      <c r="R262" s="366">
        <v>1906</v>
      </c>
      <c r="S262" s="366">
        <v>1241</v>
      </c>
      <c r="T262" s="366">
        <v>585</v>
      </c>
      <c r="U262" s="366">
        <v>244</v>
      </c>
      <c r="V262" s="366">
        <v>29468</v>
      </c>
      <c r="W262" s="365">
        <v>40.1</v>
      </c>
      <c r="X262" s="364" t="s">
        <v>306</v>
      </c>
      <c r="Y262" s="363" t="s">
        <v>83</v>
      </c>
      <c r="Z262" s="338"/>
    </row>
    <row r="263" spans="1:26" s="403" customFormat="1" ht="13.5" customHeight="1">
      <c r="A263" s="358"/>
      <c r="B263" s="359" t="s">
        <v>304</v>
      </c>
      <c r="C263" s="362">
        <v>18551</v>
      </c>
      <c r="D263" s="361">
        <v>1032</v>
      </c>
      <c r="E263" s="361">
        <v>1039</v>
      </c>
      <c r="F263" s="361">
        <v>1119</v>
      </c>
      <c r="G263" s="361">
        <v>1299</v>
      </c>
      <c r="H263" s="361">
        <v>1417</v>
      </c>
      <c r="I263" s="361">
        <v>1336</v>
      </c>
      <c r="J263" s="361">
        <v>1157</v>
      </c>
      <c r="K263" s="361">
        <v>1144</v>
      </c>
      <c r="L263" s="361">
        <v>1274</v>
      </c>
      <c r="M263" s="361">
        <v>1327</v>
      </c>
      <c r="N263" s="361">
        <v>1378</v>
      </c>
      <c r="O263" s="361">
        <v>1289</v>
      </c>
      <c r="P263" s="361">
        <v>1173</v>
      </c>
      <c r="Q263" s="361">
        <v>852</v>
      </c>
      <c r="R263" s="361">
        <v>855</v>
      </c>
      <c r="S263" s="361">
        <v>525</v>
      </c>
      <c r="T263" s="361">
        <v>241</v>
      </c>
      <c r="U263" s="361">
        <v>94</v>
      </c>
      <c r="V263" s="361">
        <v>14586</v>
      </c>
      <c r="W263" s="360">
        <v>38.9</v>
      </c>
      <c r="X263" s="359" t="s">
        <v>304</v>
      </c>
      <c r="Y263" s="358"/>
      <c r="Z263" s="338"/>
    </row>
    <row r="264" spans="1:26" s="403" customFormat="1" ht="13.5" customHeight="1">
      <c r="A264" s="363"/>
      <c r="B264" s="364" t="s">
        <v>302</v>
      </c>
      <c r="C264" s="367">
        <v>18508</v>
      </c>
      <c r="D264" s="366">
        <v>935</v>
      </c>
      <c r="E264" s="366">
        <v>965</v>
      </c>
      <c r="F264" s="366">
        <v>980</v>
      </c>
      <c r="G264" s="366">
        <v>1248</v>
      </c>
      <c r="H264" s="366">
        <v>1304</v>
      </c>
      <c r="I264" s="366">
        <v>1127</v>
      </c>
      <c r="J264" s="366">
        <v>1041</v>
      </c>
      <c r="K264" s="366">
        <v>1105</v>
      </c>
      <c r="L264" s="366">
        <v>1189</v>
      </c>
      <c r="M264" s="366">
        <v>1309</v>
      </c>
      <c r="N264" s="366">
        <v>1319</v>
      </c>
      <c r="O264" s="366">
        <v>1425</v>
      </c>
      <c r="P264" s="366">
        <v>1328</v>
      </c>
      <c r="Q264" s="366">
        <v>972</v>
      </c>
      <c r="R264" s="366">
        <v>1051</v>
      </c>
      <c r="S264" s="366">
        <v>716</v>
      </c>
      <c r="T264" s="366">
        <v>344</v>
      </c>
      <c r="U264" s="366">
        <v>150</v>
      </c>
      <c r="V264" s="366">
        <v>14882</v>
      </c>
      <c r="W264" s="365">
        <v>41.3</v>
      </c>
      <c r="X264" s="364" t="s">
        <v>302</v>
      </c>
      <c r="Y264" s="363"/>
      <c r="Z264" s="338"/>
    </row>
    <row r="265" spans="1:26" s="403" customFormat="1" ht="13.5" customHeight="1">
      <c r="A265" s="358" t="s">
        <v>84</v>
      </c>
      <c r="B265" s="359" t="s">
        <v>306</v>
      </c>
      <c r="C265" s="362">
        <v>26392</v>
      </c>
      <c r="D265" s="361">
        <v>1766</v>
      </c>
      <c r="E265" s="361">
        <v>1928</v>
      </c>
      <c r="F265" s="361">
        <v>1881</v>
      </c>
      <c r="G265" s="361">
        <v>1817</v>
      </c>
      <c r="H265" s="361">
        <v>1948</v>
      </c>
      <c r="I265" s="361">
        <v>1765</v>
      </c>
      <c r="J265" s="361">
        <v>1765</v>
      </c>
      <c r="K265" s="361">
        <v>1783</v>
      </c>
      <c r="L265" s="361">
        <v>1808</v>
      </c>
      <c r="M265" s="361">
        <v>1808</v>
      </c>
      <c r="N265" s="361">
        <v>1603</v>
      </c>
      <c r="O265" s="361">
        <v>1565</v>
      </c>
      <c r="P265" s="361">
        <v>1442</v>
      </c>
      <c r="Q265" s="361">
        <v>1058</v>
      </c>
      <c r="R265" s="361">
        <v>1070</v>
      </c>
      <c r="S265" s="361">
        <v>803</v>
      </c>
      <c r="T265" s="361">
        <v>399</v>
      </c>
      <c r="U265" s="361">
        <v>183</v>
      </c>
      <c r="V265" s="361">
        <v>19724</v>
      </c>
      <c r="W265" s="360">
        <v>37</v>
      </c>
      <c r="X265" s="359" t="s">
        <v>306</v>
      </c>
      <c r="Y265" s="358" t="s">
        <v>84</v>
      </c>
      <c r="Z265" s="338"/>
    </row>
    <row r="266" spans="1:26" s="403" customFormat="1" ht="13.5" customHeight="1">
      <c r="A266" s="363"/>
      <c r="B266" s="364" t="s">
        <v>304</v>
      </c>
      <c r="C266" s="367">
        <v>13434</v>
      </c>
      <c r="D266" s="366">
        <v>876</v>
      </c>
      <c r="E266" s="366">
        <v>983</v>
      </c>
      <c r="F266" s="366">
        <v>983</v>
      </c>
      <c r="G266" s="366">
        <v>902</v>
      </c>
      <c r="H266" s="366">
        <v>1036</v>
      </c>
      <c r="I266" s="366">
        <v>949</v>
      </c>
      <c r="J266" s="366">
        <v>911</v>
      </c>
      <c r="K266" s="366">
        <v>965</v>
      </c>
      <c r="L266" s="366">
        <v>931</v>
      </c>
      <c r="M266" s="366">
        <v>928</v>
      </c>
      <c r="N266" s="366">
        <v>849</v>
      </c>
      <c r="O266" s="366">
        <v>767</v>
      </c>
      <c r="P266" s="366">
        <v>717</v>
      </c>
      <c r="Q266" s="366">
        <v>475</v>
      </c>
      <c r="R266" s="366">
        <v>526</v>
      </c>
      <c r="S266" s="366">
        <v>373</v>
      </c>
      <c r="T266" s="366">
        <v>181</v>
      </c>
      <c r="U266" s="366">
        <v>82</v>
      </c>
      <c r="V266" s="366">
        <v>10055</v>
      </c>
      <c r="W266" s="365">
        <v>36.6</v>
      </c>
      <c r="X266" s="364" t="s">
        <v>304</v>
      </c>
      <c r="Y266" s="363"/>
      <c r="Z266" s="338"/>
    </row>
    <row r="267" spans="1:26" s="403" customFormat="1" ht="13.5" customHeight="1">
      <c r="A267" s="358"/>
      <c r="B267" s="359" t="s">
        <v>302</v>
      </c>
      <c r="C267" s="362">
        <v>12958</v>
      </c>
      <c r="D267" s="361">
        <v>890</v>
      </c>
      <c r="E267" s="361">
        <v>945</v>
      </c>
      <c r="F267" s="361">
        <v>898</v>
      </c>
      <c r="G267" s="361">
        <v>915</v>
      </c>
      <c r="H267" s="361">
        <v>912</v>
      </c>
      <c r="I267" s="361">
        <v>816</v>
      </c>
      <c r="J267" s="361">
        <v>854</v>
      </c>
      <c r="K267" s="361">
        <v>818</v>
      </c>
      <c r="L267" s="361">
        <v>877</v>
      </c>
      <c r="M267" s="361">
        <v>880</v>
      </c>
      <c r="N267" s="361">
        <v>754</v>
      </c>
      <c r="O267" s="361">
        <v>798</v>
      </c>
      <c r="P267" s="361">
        <v>725</v>
      </c>
      <c r="Q267" s="361">
        <v>583</v>
      </c>
      <c r="R267" s="361">
        <v>544</v>
      </c>
      <c r="S267" s="361">
        <v>430</v>
      </c>
      <c r="T267" s="361">
        <v>218</v>
      </c>
      <c r="U267" s="361">
        <v>101</v>
      </c>
      <c r="V267" s="361">
        <v>9669</v>
      </c>
      <c r="W267" s="360">
        <v>37.5</v>
      </c>
      <c r="X267" s="359" t="s">
        <v>302</v>
      </c>
      <c r="Y267" s="358"/>
      <c r="Z267" s="338"/>
    </row>
    <row r="268" spans="1:26" s="403" customFormat="1" ht="13.5" customHeight="1">
      <c r="A268" s="363" t="s">
        <v>85</v>
      </c>
      <c r="B268" s="364" t="s">
        <v>306</v>
      </c>
      <c r="C268" s="367">
        <v>14745</v>
      </c>
      <c r="D268" s="366">
        <v>620</v>
      </c>
      <c r="E268" s="366">
        <v>643</v>
      </c>
      <c r="F268" s="366">
        <v>639</v>
      </c>
      <c r="G268" s="366">
        <v>730</v>
      </c>
      <c r="H268" s="366">
        <v>903</v>
      </c>
      <c r="I268" s="366">
        <v>836</v>
      </c>
      <c r="J268" s="366">
        <v>823</v>
      </c>
      <c r="K268" s="366">
        <v>910</v>
      </c>
      <c r="L268" s="366">
        <v>947</v>
      </c>
      <c r="M268" s="366">
        <v>1119</v>
      </c>
      <c r="N268" s="366">
        <v>1068</v>
      </c>
      <c r="O268" s="366">
        <v>1284</v>
      </c>
      <c r="P268" s="366">
        <v>1036</v>
      </c>
      <c r="Q268" s="366">
        <v>746</v>
      </c>
      <c r="R268" s="366">
        <v>857</v>
      </c>
      <c r="S268" s="366">
        <v>832</v>
      </c>
      <c r="T268" s="366">
        <v>500</v>
      </c>
      <c r="U268" s="366">
        <v>252</v>
      </c>
      <c r="V268" s="366">
        <v>12438</v>
      </c>
      <c r="W268" s="365">
        <v>44.7</v>
      </c>
      <c r="X268" s="364" t="s">
        <v>306</v>
      </c>
      <c r="Y268" s="363" t="s">
        <v>85</v>
      </c>
      <c r="Z268" s="338"/>
    </row>
    <row r="269" spans="1:26" s="403" customFormat="1" ht="13.5" customHeight="1">
      <c r="A269" s="291"/>
      <c r="B269" s="359" t="s">
        <v>304</v>
      </c>
      <c r="C269" s="362">
        <v>7294</v>
      </c>
      <c r="D269" s="361">
        <v>320</v>
      </c>
      <c r="E269" s="361">
        <v>338</v>
      </c>
      <c r="F269" s="361">
        <v>324</v>
      </c>
      <c r="G269" s="361">
        <v>354</v>
      </c>
      <c r="H269" s="361">
        <v>476</v>
      </c>
      <c r="I269" s="361">
        <v>428</v>
      </c>
      <c r="J269" s="361">
        <v>411</v>
      </c>
      <c r="K269" s="361">
        <v>483</v>
      </c>
      <c r="L269" s="361">
        <v>493</v>
      </c>
      <c r="M269" s="361">
        <v>582</v>
      </c>
      <c r="N269" s="361">
        <v>535</v>
      </c>
      <c r="O269" s="361">
        <v>661</v>
      </c>
      <c r="P269" s="361">
        <v>520</v>
      </c>
      <c r="Q269" s="361">
        <v>339</v>
      </c>
      <c r="R269" s="361">
        <v>371</v>
      </c>
      <c r="S269" s="361">
        <v>359</v>
      </c>
      <c r="T269" s="361">
        <v>197</v>
      </c>
      <c r="U269" s="361">
        <v>103</v>
      </c>
      <c r="V269" s="361">
        <v>6119</v>
      </c>
      <c r="W269" s="360">
        <v>43.5</v>
      </c>
      <c r="X269" s="359" t="s">
        <v>304</v>
      </c>
      <c r="Y269" s="291"/>
      <c r="Z269" s="338"/>
    </row>
    <row r="270" spans="1:26" s="403" customFormat="1" ht="13.5" customHeight="1">
      <c r="A270" s="390"/>
      <c r="B270" s="364" t="s">
        <v>302</v>
      </c>
      <c r="C270" s="367">
        <v>7451</v>
      </c>
      <c r="D270" s="366">
        <v>300</v>
      </c>
      <c r="E270" s="366">
        <v>305</v>
      </c>
      <c r="F270" s="366">
        <v>315</v>
      </c>
      <c r="G270" s="366">
        <v>376</v>
      </c>
      <c r="H270" s="366">
        <v>427</v>
      </c>
      <c r="I270" s="366">
        <v>408</v>
      </c>
      <c r="J270" s="366">
        <v>412</v>
      </c>
      <c r="K270" s="366">
        <v>427</v>
      </c>
      <c r="L270" s="366">
        <v>454</v>
      </c>
      <c r="M270" s="366">
        <v>537</v>
      </c>
      <c r="N270" s="366">
        <v>533</v>
      </c>
      <c r="O270" s="366">
        <v>623</v>
      </c>
      <c r="P270" s="366">
        <v>516</v>
      </c>
      <c r="Q270" s="366">
        <v>407</v>
      </c>
      <c r="R270" s="366">
        <v>486</v>
      </c>
      <c r="S270" s="366">
        <v>473</v>
      </c>
      <c r="T270" s="366">
        <v>303</v>
      </c>
      <c r="U270" s="366">
        <v>149</v>
      </c>
      <c r="V270" s="366">
        <v>6319</v>
      </c>
      <c r="W270" s="365">
        <v>45.9</v>
      </c>
      <c r="X270" s="364" t="s">
        <v>302</v>
      </c>
      <c r="Y270" s="390"/>
      <c r="Z270" s="338"/>
    </row>
    <row r="271" spans="1:26" s="405" customFormat="1" ht="13.5" customHeight="1">
      <c r="A271" s="389" t="s">
        <v>135</v>
      </c>
      <c r="B271" s="355" t="s">
        <v>306</v>
      </c>
      <c r="C271" s="384">
        <v>174513</v>
      </c>
      <c r="D271" s="383">
        <v>7278</v>
      </c>
      <c r="E271" s="383">
        <v>8091</v>
      </c>
      <c r="F271" s="383">
        <v>8081</v>
      </c>
      <c r="G271" s="383">
        <v>9718</v>
      </c>
      <c r="H271" s="383">
        <v>10687</v>
      </c>
      <c r="I271" s="383">
        <v>10673</v>
      </c>
      <c r="J271" s="383">
        <v>10669</v>
      </c>
      <c r="K271" s="383">
        <v>11160</v>
      </c>
      <c r="L271" s="383">
        <v>11268</v>
      </c>
      <c r="M271" s="383">
        <v>12646</v>
      </c>
      <c r="N271" s="383">
        <v>13949</v>
      </c>
      <c r="O271" s="383">
        <v>15195</v>
      </c>
      <c r="P271" s="383">
        <v>11975</v>
      </c>
      <c r="Q271" s="383">
        <v>8373</v>
      </c>
      <c r="R271" s="383">
        <v>8998</v>
      </c>
      <c r="S271" s="383">
        <v>8701</v>
      </c>
      <c r="T271" s="383">
        <v>5124</v>
      </c>
      <c r="U271" s="383">
        <v>1927</v>
      </c>
      <c r="V271" s="383">
        <v>145319</v>
      </c>
      <c r="W271" s="382">
        <v>43.4</v>
      </c>
      <c r="X271" s="355" t="s">
        <v>306</v>
      </c>
      <c r="Y271" s="389" t="s">
        <v>135</v>
      </c>
      <c r="Z271" s="350"/>
    </row>
    <row r="272" spans="1:26" s="405" customFormat="1" ht="13.5" customHeight="1">
      <c r="A272" s="385"/>
      <c r="B272" s="352" t="s">
        <v>304</v>
      </c>
      <c r="C272" s="388">
        <v>86476</v>
      </c>
      <c r="D272" s="387">
        <v>3812</v>
      </c>
      <c r="E272" s="387">
        <v>4144</v>
      </c>
      <c r="F272" s="387">
        <v>4094</v>
      </c>
      <c r="G272" s="387">
        <v>4911</v>
      </c>
      <c r="H272" s="387">
        <v>5545</v>
      </c>
      <c r="I272" s="387">
        <v>5700</v>
      </c>
      <c r="J272" s="387">
        <v>5492</v>
      </c>
      <c r="K272" s="387">
        <v>5767</v>
      </c>
      <c r="L272" s="387">
        <v>5574</v>
      </c>
      <c r="M272" s="387">
        <v>6476</v>
      </c>
      <c r="N272" s="387">
        <v>6911</v>
      </c>
      <c r="O272" s="387">
        <v>7615</v>
      </c>
      <c r="P272" s="387">
        <v>5937</v>
      </c>
      <c r="Q272" s="387">
        <v>3949</v>
      </c>
      <c r="R272" s="387">
        <v>4016</v>
      </c>
      <c r="S272" s="387">
        <v>3712</v>
      </c>
      <c r="T272" s="387">
        <v>2110</v>
      </c>
      <c r="U272" s="387">
        <v>711</v>
      </c>
      <c r="V272" s="387">
        <v>71476</v>
      </c>
      <c r="W272" s="386">
        <v>42.2</v>
      </c>
      <c r="X272" s="352" t="s">
        <v>304</v>
      </c>
      <c r="Y272" s="385"/>
      <c r="Z272" s="350"/>
    </row>
    <row r="273" spans="1:26" s="405" customFormat="1" ht="13.5" customHeight="1">
      <c r="A273" s="381"/>
      <c r="B273" s="355" t="s">
        <v>302</v>
      </c>
      <c r="C273" s="384">
        <v>88037</v>
      </c>
      <c r="D273" s="383">
        <v>3466</v>
      </c>
      <c r="E273" s="383">
        <v>3947</v>
      </c>
      <c r="F273" s="383">
        <v>3987</v>
      </c>
      <c r="G273" s="383">
        <v>4807</v>
      </c>
      <c r="H273" s="383">
        <v>5142</v>
      </c>
      <c r="I273" s="383">
        <v>4973</v>
      </c>
      <c r="J273" s="383">
        <v>5177</v>
      </c>
      <c r="K273" s="383">
        <v>5393</v>
      </c>
      <c r="L273" s="383">
        <v>5694</v>
      </c>
      <c r="M273" s="383">
        <v>6170</v>
      </c>
      <c r="N273" s="383">
        <v>7038</v>
      </c>
      <c r="O273" s="383">
        <v>7580</v>
      </c>
      <c r="P273" s="383">
        <v>6038</v>
      </c>
      <c r="Q273" s="383">
        <v>4424</v>
      </c>
      <c r="R273" s="383">
        <v>4982</v>
      </c>
      <c r="S273" s="383">
        <v>4989</v>
      </c>
      <c r="T273" s="383">
        <v>3014</v>
      </c>
      <c r="U273" s="383">
        <v>1216</v>
      </c>
      <c r="V273" s="383">
        <v>73843</v>
      </c>
      <c r="W273" s="382">
        <v>44.5</v>
      </c>
      <c r="X273" s="355" t="s">
        <v>302</v>
      </c>
      <c r="Y273" s="381"/>
      <c r="Z273" s="350"/>
    </row>
    <row r="274" spans="1:26" s="406" customFormat="1" ht="13.5" customHeight="1">
      <c r="A274" s="380" t="s">
        <v>219</v>
      </c>
      <c r="B274" s="371" t="s">
        <v>306</v>
      </c>
      <c r="C274" s="374">
        <v>90312</v>
      </c>
      <c r="D274" s="373">
        <v>3724</v>
      </c>
      <c r="E274" s="373">
        <v>3991</v>
      </c>
      <c r="F274" s="373">
        <v>3923</v>
      </c>
      <c r="G274" s="373">
        <v>4835</v>
      </c>
      <c r="H274" s="373">
        <v>5657</v>
      </c>
      <c r="I274" s="373">
        <v>5818</v>
      </c>
      <c r="J274" s="373">
        <v>5945</v>
      </c>
      <c r="K274" s="373">
        <v>5938</v>
      </c>
      <c r="L274" s="373">
        <v>5873</v>
      </c>
      <c r="M274" s="373">
        <v>6771</v>
      </c>
      <c r="N274" s="373">
        <v>7407</v>
      </c>
      <c r="O274" s="373">
        <v>8003</v>
      </c>
      <c r="P274" s="373">
        <v>6188</v>
      </c>
      <c r="Q274" s="373">
        <v>4269</v>
      </c>
      <c r="R274" s="373">
        <v>4456</v>
      </c>
      <c r="S274" s="373">
        <v>4216</v>
      </c>
      <c r="T274" s="373">
        <v>2337</v>
      </c>
      <c r="U274" s="373">
        <v>961</v>
      </c>
      <c r="V274" s="373">
        <v>75810</v>
      </c>
      <c r="W274" s="372">
        <v>43.2</v>
      </c>
      <c r="X274" s="371" t="s">
        <v>306</v>
      </c>
      <c r="Y274" s="380" t="s">
        <v>219</v>
      </c>
      <c r="Z274" s="369"/>
    </row>
    <row r="275" spans="1:26" s="406" customFormat="1" ht="13.5" customHeight="1">
      <c r="A275" s="398"/>
      <c r="B275" s="376" t="s">
        <v>304</v>
      </c>
      <c r="C275" s="379">
        <v>44148</v>
      </c>
      <c r="D275" s="378">
        <v>1992</v>
      </c>
      <c r="E275" s="378">
        <v>2009</v>
      </c>
      <c r="F275" s="378">
        <v>2018</v>
      </c>
      <c r="G275" s="378">
        <v>2467</v>
      </c>
      <c r="H275" s="378">
        <v>2912</v>
      </c>
      <c r="I275" s="378">
        <v>3055</v>
      </c>
      <c r="J275" s="378">
        <v>2976</v>
      </c>
      <c r="K275" s="378">
        <v>2993</v>
      </c>
      <c r="L275" s="378">
        <v>2767</v>
      </c>
      <c r="M275" s="378">
        <v>3389</v>
      </c>
      <c r="N275" s="378">
        <v>3558</v>
      </c>
      <c r="O275" s="378">
        <v>3914</v>
      </c>
      <c r="P275" s="378">
        <v>3032</v>
      </c>
      <c r="Q275" s="378">
        <v>2006</v>
      </c>
      <c r="R275" s="378">
        <v>1946</v>
      </c>
      <c r="S275" s="378">
        <v>1809</v>
      </c>
      <c r="T275" s="378">
        <v>963</v>
      </c>
      <c r="U275" s="378">
        <v>342</v>
      </c>
      <c r="V275" s="378">
        <v>36654</v>
      </c>
      <c r="W275" s="377">
        <v>42</v>
      </c>
      <c r="X275" s="376" t="s">
        <v>304</v>
      </c>
      <c r="Y275" s="398"/>
      <c r="Z275" s="369"/>
    </row>
    <row r="276" spans="1:26" s="406" customFormat="1" ht="13.5" customHeight="1">
      <c r="A276" s="380"/>
      <c r="B276" s="371" t="s">
        <v>302</v>
      </c>
      <c r="C276" s="374">
        <v>46164</v>
      </c>
      <c r="D276" s="373">
        <v>1732</v>
      </c>
      <c r="E276" s="373">
        <v>1982</v>
      </c>
      <c r="F276" s="373">
        <v>1905</v>
      </c>
      <c r="G276" s="373">
        <v>2368</v>
      </c>
      <c r="H276" s="373">
        <v>2745</v>
      </c>
      <c r="I276" s="373">
        <v>2763</v>
      </c>
      <c r="J276" s="373">
        <v>2969</v>
      </c>
      <c r="K276" s="373">
        <v>2945</v>
      </c>
      <c r="L276" s="373">
        <v>3106</v>
      </c>
      <c r="M276" s="373">
        <v>3382</v>
      </c>
      <c r="N276" s="373">
        <v>3849</v>
      </c>
      <c r="O276" s="373">
        <v>4089</v>
      </c>
      <c r="P276" s="373">
        <v>3156</v>
      </c>
      <c r="Q276" s="373">
        <v>2263</v>
      </c>
      <c r="R276" s="373">
        <v>2510</v>
      </c>
      <c r="S276" s="373">
        <v>2407</v>
      </c>
      <c r="T276" s="373">
        <v>1374</v>
      </c>
      <c r="U276" s="373">
        <v>619</v>
      </c>
      <c r="V276" s="373">
        <v>39156</v>
      </c>
      <c r="W276" s="372">
        <v>44.3</v>
      </c>
      <c r="X276" s="371" t="s">
        <v>302</v>
      </c>
      <c r="Y276" s="380"/>
      <c r="Z276" s="369"/>
    </row>
    <row r="277" spans="1:26" s="403" customFormat="1" ht="13.5" customHeight="1">
      <c r="A277" s="358" t="s">
        <v>46</v>
      </c>
      <c r="B277" s="359" t="s">
        <v>306</v>
      </c>
      <c r="C277" s="362">
        <v>15475</v>
      </c>
      <c r="D277" s="361">
        <v>729</v>
      </c>
      <c r="E277" s="361">
        <v>779</v>
      </c>
      <c r="F277" s="361">
        <v>765</v>
      </c>
      <c r="G277" s="361">
        <v>899</v>
      </c>
      <c r="H277" s="361">
        <v>1028</v>
      </c>
      <c r="I277" s="361">
        <v>1030</v>
      </c>
      <c r="J277" s="361">
        <v>923</v>
      </c>
      <c r="K277" s="361">
        <v>974</v>
      </c>
      <c r="L277" s="361">
        <v>981</v>
      </c>
      <c r="M277" s="361">
        <v>1149</v>
      </c>
      <c r="N277" s="361">
        <v>1213</v>
      </c>
      <c r="O277" s="361">
        <v>1335</v>
      </c>
      <c r="P277" s="361">
        <v>1025</v>
      </c>
      <c r="Q277" s="361">
        <v>689</v>
      </c>
      <c r="R277" s="361">
        <v>679</v>
      </c>
      <c r="S277" s="361">
        <v>715</v>
      </c>
      <c r="T277" s="361">
        <v>411</v>
      </c>
      <c r="U277" s="361">
        <v>151</v>
      </c>
      <c r="V277" s="361">
        <v>12673</v>
      </c>
      <c r="W277" s="360">
        <v>42</v>
      </c>
      <c r="X277" s="359" t="s">
        <v>306</v>
      </c>
      <c r="Y277" s="358" t="s">
        <v>46</v>
      </c>
      <c r="Z277" s="338"/>
    </row>
    <row r="278" spans="1:26" s="403" customFormat="1" ht="13.5" customHeight="1">
      <c r="A278" s="363"/>
      <c r="B278" s="364" t="s">
        <v>304</v>
      </c>
      <c r="C278" s="367">
        <v>7738</v>
      </c>
      <c r="D278" s="366">
        <v>394</v>
      </c>
      <c r="E278" s="366">
        <v>414</v>
      </c>
      <c r="F278" s="366">
        <v>372</v>
      </c>
      <c r="G278" s="366">
        <v>443</v>
      </c>
      <c r="H278" s="366">
        <v>515</v>
      </c>
      <c r="I278" s="366">
        <v>574</v>
      </c>
      <c r="J278" s="366">
        <v>480</v>
      </c>
      <c r="K278" s="366">
        <v>512</v>
      </c>
      <c r="L278" s="366">
        <v>500</v>
      </c>
      <c r="M278" s="366">
        <v>595</v>
      </c>
      <c r="N278" s="366">
        <v>606</v>
      </c>
      <c r="O278" s="366">
        <v>688</v>
      </c>
      <c r="P278" s="366">
        <v>513</v>
      </c>
      <c r="Q278" s="366">
        <v>310</v>
      </c>
      <c r="R278" s="366">
        <v>304</v>
      </c>
      <c r="S278" s="366">
        <v>305</v>
      </c>
      <c r="T278" s="366">
        <v>154</v>
      </c>
      <c r="U278" s="366">
        <v>59</v>
      </c>
      <c r="V278" s="366">
        <v>6291</v>
      </c>
      <c r="W278" s="365">
        <v>40.9</v>
      </c>
      <c r="X278" s="364" t="s">
        <v>304</v>
      </c>
      <c r="Y278" s="363"/>
      <c r="Z278" s="338"/>
    </row>
    <row r="279" spans="1:26" s="403" customFormat="1" ht="13.5" customHeight="1">
      <c r="A279" s="358"/>
      <c r="B279" s="359" t="s">
        <v>302</v>
      </c>
      <c r="C279" s="362">
        <v>7737</v>
      </c>
      <c r="D279" s="361">
        <v>335</v>
      </c>
      <c r="E279" s="361">
        <v>365</v>
      </c>
      <c r="F279" s="361">
        <v>393</v>
      </c>
      <c r="G279" s="361">
        <v>456</v>
      </c>
      <c r="H279" s="361">
        <v>513</v>
      </c>
      <c r="I279" s="361">
        <v>456</v>
      </c>
      <c r="J279" s="361">
        <v>443</v>
      </c>
      <c r="K279" s="361">
        <v>462</v>
      </c>
      <c r="L279" s="361">
        <v>481</v>
      </c>
      <c r="M279" s="361">
        <v>554</v>
      </c>
      <c r="N279" s="361">
        <v>607</v>
      </c>
      <c r="O279" s="361">
        <v>647</v>
      </c>
      <c r="P279" s="361">
        <v>512</v>
      </c>
      <c r="Q279" s="361">
        <v>379</v>
      </c>
      <c r="R279" s="361">
        <v>375</v>
      </c>
      <c r="S279" s="361">
        <v>410</v>
      </c>
      <c r="T279" s="361">
        <v>257</v>
      </c>
      <c r="U279" s="361">
        <v>92</v>
      </c>
      <c r="V279" s="361">
        <v>6382</v>
      </c>
      <c r="W279" s="360">
        <v>43.2</v>
      </c>
      <c r="X279" s="359" t="s">
        <v>302</v>
      </c>
      <c r="Y279" s="358"/>
      <c r="Z279" s="338"/>
    </row>
    <row r="280" spans="1:26" s="403" customFormat="1" ht="13.5" customHeight="1">
      <c r="A280" s="363" t="s">
        <v>47</v>
      </c>
      <c r="B280" s="364" t="s">
        <v>306</v>
      </c>
      <c r="C280" s="367">
        <v>12754</v>
      </c>
      <c r="D280" s="366">
        <v>519</v>
      </c>
      <c r="E280" s="366">
        <v>577</v>
      </c>
      <c r="F280" s="366">
        <v>604</v>
      </c>
      <c r="G280" s="366">
        <v>737</v>
      </c>
      <c r="H280" s="366">
        <v>744</v>
      </c>
      <c r="I280" s="366">
        <v>660</v>
      </c>
      <c r="J280" s="366">
        <v>726</v>
      </c>
      <c r="K280" s="366">
        <v>764</v>
      </c>
      <c r="L280" s="366">
        <v>782</v>
      </c>
      <c r="M280" s="366">
        <v>789</v>
      </c>
      <c r="N280" s="366">
        <v>972</v>
      </c>
      <c r="O280" s="366">
        <v>1126</v>
      </c>
      <c r="P280" s="366">
        <v>925</v>
      </c>
      <c r="Q280" s="366">
        <v>656</v>
      </c>
      <c r="R280" s="366">
        <v>776</v>
      </c>
      <c r="S280" s="366">
        <v>753</v>
      </c>
      <c r="T280" s="366">
        <v>470</v>
      </c>
      <c r="U280" s="366">
        <v>174</v>
      </c>
      <c r="V280" s="366">
        <v>10627</v>
      </c>
      <c r="W280" s="365">
        <v>44.7</v>
      </c>
      <c r="X280" s="364" t="s">
        <v>306</v>
      </c>
      <c r="Y280" s="363" t="s">
        <v>47</v>
      </c>
      <c r="Z280" s="338"/>
    </row>
    <row r="281" spans="1:26" s="403" customFormat="1" ht="13.5" customHeight="1">
      <c r="A281" s="358"/>
      <c r="B281" s="359" t="s">
        <v>304</v>
      </c>
      <c r="C281" s="362">
        <v>6319</v>
      </c>
      <c r="D281" s="361">
        <v>279</v>
      </c>
      <c r="E281" s="361">
        <v>298</v>
      </c>
      <c r="F281" s="361">
        <v>305</v>
      </c>
      <c r="G281" s="361">
        <v>382</v>
      </c>
      <c r="H281" s="361">
        <v>389</v>
      </c>
      <c r="I281" s="361">
        <v>336</v>
      </c>
      <c r="J281" s="361">
        <v>384</v>
      </c>
      <c r="K281" s="361">
        <v>408</v>
      </c>
      <c r="L281" s="361">
        <v>397</v>
      </c>
      <c r="M281" s="361">
        <v>411</v>
      </c>
      <c r="N281" s="361">
        <v>482</v>
      </c>
      <c r="O281" s="361">
        <v>551</v>
      </c>
      <c r="P281" s="361">
        <v>457</v>
      </c>
      <c r="Q281" s="361">
        <v>304</v>
      </c>
      <c r="R281" s="361">
        <v>344</v>
      </c>
      <c r="S281" s="361">
        <v>339</v>
      </c>
      <c r="T281" s="361">
        <v>187</v>
      </c>
      <c r="U281" s="361">
        <v>66</v>
      </c>
      <c r="V281" s="361">
        <v>5207</v>
      </c>
      <c r="W281" s="360">
        <v>43.4</v>
      </c>
      <c r="X281" s="359" t="s">
        <v>304</v>
      </c>
      <c r="Y281" s="358"/>
      <c r="Z281" s="338"/>
    </row>
    <row r="282" spans="1:26" s="403" customFormat="1" ht="13.5" customHeight="1">
      <c r="A282" s="363"/>
      <c r="B282" s="364" t="s">
        <v>302</v>
      </c>
      <c r="C282" s="367">
        <v>6435</v>
      </c>
      <c r="D282" s="366">
        <v>240</v>
      </c>
      <c r="E282" s="366">
        <v>279</v>
      </c>
      <c r="F282" s="366">
        <v>299</v>
      </c>
      <c r="G282" s="366">
        <v>355</v>
      </c>
      <c r="H282" s="366">
        <v>355</v>
      </c>
      <c r="I282" s="366">
        <v>324</v>
      </c>
      <c r="J282" s="366">
        <v>342</v>
      </c>
      <c r="K282" s="366">
        <v>356</v>
      </c>
      <c r="L282" s="366">
        <v>385</v>
      </c>
      <c r="M282" s="366">
        <v>378</v>
      </c>
      <c r="N282" s="366">
        <v>490</v>
      </c>
      <c r="O282" s="366">
        <v>575</v>
      </c>
      <c r="P282" s="366">
        <v>468</v>
      </c>
      <c r="Q282" s="366">
        <v>352</v>
      </c>
      <c r="R282" s="366">
        <v>432</v>
      </c>
      <c r="S282" s="366">
        <v>414</v>
      </c>
      <c r="T282" s="366">
        <v>283</v>
      </c>
      <c r="U282" s="366">
        <v>108</v>
      </c>
      <c r="V282" s="366">
        <v>5420</v>
      </c>
      <c r="W282" s="365">
        <v>46.1</v>
      </c>
      <c r="X282" s="364" t="s">
        <v>302</v>
      </c>
      <c r="Y282" s="363"/>
      <c r="Z282" s="338"/>
    </row>
    <row r="283" spans="1:26" s="403" customFormat="1" ht="15.95" customHeight="1">
      <c r="A283" s="358" t="s">
        <v>48</v>
      </c>
      <c r="B283" s="359" t="s">
        <v>306</v>
      </c>
      <c r="C283" s="362">
        <v>14335</v>
      </c>
      <c r="D283" s="361">
        <v>616</v>
      </c>
      <c r="E283" s="361">
        <v>747</v>
      </c>
      <c r="F283" s="361">
        <v>659</v>
      </c>
      <c r="G283" s="361">
        <v>833</v>
      </c>
      <c r="H283" s="361">
        <v>746</v>
      </c>
      <c r="I283" s="361">
        <v>807</v>
      </c>
      <c r="J283" s="361">
        <v>795</v>
      </c>
      <c r="K283" s="361">
        <v>858</v>
      </c>
      <c r="L283" s="361">
        <v>847</v>
      </c>
      <c r="M283" s="361">
        <v>966</v>
      </c>
      <c r="N283" s="361">
        <v>1041</v>
      </c>
      <c r="O283" s="361">
        <v>1260</v>
      </c>
      <c r="P283" s="361">
        <v>1048</v>
      </c>
      <c r="Q283" s="361">
        <v>737</v>
      </c>
      <c r="R283" s="361">
        <v>827</v>
      </c>
      <c r="S283" s="361">
        <v>824</v>
      </c>
      <c r="T283" s="361">
        <v>529</v>
      </c>
      <c r="U283" s="361">
        <v>195</v>
      </c>
      <c r="V283" s="361">
        <v>11824</v>
      </c>
      <c r="W283" s="360">
        <v>44.4</v>
      </c>
      <c r="X283" s="359" t="s">
        <v>306</v>
      </c>
      <c r="Y283" s="358" t="s">
        <v>48</v>
      </c>
      <c r="Z283" s="338"/>
    </row>
    <row r="284" spans="1:26" s="403" customFormat="1" ht="13.7" customHeight="1">
      <c r="A284" s="363"/>
      <c r="B284" s="364" t="s">
        <v>304</v>
      </c>
      <c r="C284" s="367">
        <v>7249</v>
      </c>
      <c r="D284" s="366">
        <v>312</v>
      </c>
      <c r="E284" s="366">
        <v>400</v>
      </c>
      <c r="F284" s="366">
        <v>353</v>
      </c>
      <c r="G284" s="366">
        <v>419</v>
      </c>
      <c r="H284" s="366">
        <v>384</v>
      </c>
      <c r="I284" s="366">
        <v>447</v>
      </c>
      <c r="J284" s="366">
        <v>421</v>
      </c>
      <c r="K284" s="366">
        <v>460</v>
      </c>
      <c r="L284" s="366">
        <v>456</v>
      </c>
      <c r="M284" s="366">
        <v>510</v>
      </c>
      <c r="N284" s="366">
        <v>503</v>
      </c>
      <c r="O284" s="366">
        <v>645</v>
      </c>
      <c r="P284" s="366">
        <v>530</v>
      </c>
      <c r="Q284" s="366">
        <v>368</v>
      </c>
      <c r="R284" s="366">
        <v>393</v>
      </c>
      <c r="S284" s="366">
        <v>343</v>
      </c>
      <c r="T284" s="366">
        <v>223</v>
      </c>
      <c r="U284" s="366">
        <v>82</v>
      </c>
      <c r="V284" s="366">
        <v>5943</v>
      </c>
      <c r="W284" s="365">
        <v>43.2</v>
      </c>
      <c r="X284" s="364" t="s">
        <v>304</v>
      </c>
      <c r="Y284" s="363"/>
      <c r="Z284" s="338"/>
    </row>
    <row r="285" spans="1:26" s="403" customFormat="1" ht="13.7" customHeight="1">
      <c r="A285" s="358"/>
      <c r="B285" s="359" t="s">
        <v>302</v>
      </c>
      <c r="C285" s="362">
        <v>7086</v>
      </c>
      <c r="D285" s="361">
        <v>304</v>
      </c>
      <c r="E285" s="361">
        <v>347</v>
      </c>
      <c r="F285" s="361">
        <v>306</v>
      </c>
      <c r="G285" s="361">
        <v>414</v>
      </c>
      <c r="H285" s="361">
        <v>362</v>
      </c>
      <c r="I285" s="361">
        <v>360</v>
      </c>
      <c r="J285" s="361">
        <v>374</v>
      </c>
      <c r="K285" s="361">
        <v>398</v>
      </c>
      <c r="L285" s="361">
        <v>391</v>
      </c>
      <c r="M285" s="361">
        <v>456</v>
      </c>
      <c r="N285" s="361">
        <v>538</v>
      </c>
      <c r="O285" s="361">
        <v>615</v>
      </c>
      <c r="P285" s="361">
        <v>518</v>
      </c>
      <c r="Q285" s="361">
        <v>369</v>
      </c>
      <c r="R285" s="361">
        <v>434</v>
      </c>
      <c r="S285" s="361">
        <v>481</v>
      </c>
      <c r="T285" s="361">
        <v>306</v>
      </c>
      <c r="U285" s="361">
        <v>113</v>
      </c>
      <c r="V285" s="361">
        <v>5881</v>
      </c>
      <c r="W285" s="360">
        <v>45.6</v>
      </c>
      <c r="X285" s="359" t="s">
        <v>302</v>
      </c>
      <c r="Y285" s="358"/>
      <c r="Z285" s="338"/>
    </row>
    <row r="286" spans="1:26" s="403" customFormat="1" ht="13.7" customHeight="1">
      <c r="A286" s="363" t="s">
        <v>49</v>
      </c>
      <c r="B286" s="364" t="s">
        <v>306</v>
      </c>
      <c r="C286" s="367">
        <v>12536</v>
      </c>
      <c r="D286" s="366">
        <v>373</v>
      </c>
      <c r="E286" s="366">
        <v>564</v>
      </c>
      <c r="F286" s="366">
        <v>577</v>
      </c>
      <c r="G286" s="366">
        <v>685</v>
      </c>
      <c r="H286" s="366">
        <v>659</v>
      </c>
      <c r="I286" s="366">
        <v>622</v>
      </c>
      <c r="J286" s="366">
        <v>589</v>
      </c>
      <c r="K286" s="366">
        <v>754</v>
      </c>
      <c r="L286" s="366">
        <v>842</v>
      </c>
      <c r="M286" s="366">
        <v>933</v>
      </c>
      <c r="N286" s="366">
        <v>1074</v>
      </c>
      <c r="O286" s="366">
        <v>1084</v>
      </c>
      <c r="P286" s="366">
        <v>883</v>
      </c>
      <c r="Q286" s="366">
        <v>722</v>
      </c>
      <c r="R286" s="366">
        <v>813</v>
      </c>
      <c r="S286" s="366">
        <v>764</v>
      </c>
      <c r="T286" s="366">
        <v>447</v>
      </c>
      <c r="U286" s="366">
        <v>151</v>
      </c>
      <c r="V286" s="366">
        <v>10610</v>
      </c>
      <c r="W286" s="365">
        <v>45.9</v>
      </c>
      <c r="X286" s="364" t="s">
        <v>306</v>
      </c>
      <c r="Y286" s="363" t="s">
        <v>49</v>
      </c>
      <c r="Z286" s="338"/>
    </row>
    <row r="287" spans="1:26" s="403" customFormat="1" ht="13.7" customHeight="1">
      <c r="A287" s="358"/>
      <c r="B287" s="359" t="s">
        <v>304</v>
      </c>
      <c r="C287" s="362">
        <v>6405</v>
      </c>
      <c r="D287" s="361">
        <v>178</v>
      </c>
      <c r="E287" s="361">
        <v>272</v>
      </c>
      <c r="F287" s="361">
        <v>302</v>
      </c>
      <c r="G287" s="361">
        <v>351</v>
      </c>
      <c r="H287" s="361">
        <v>354</v>
      </c>
      <c r="I287" s="361">
        <v>336</v>
      </c>
      <c r="J287" s="361">
        <v>326</v>
      </c>
      <c r="K287" s="361">
        <v>424</v>
      </c>
      <c r="L287" s="361">
        <v>440</v>
      </c>
      <c r="M287" s="361">
        <v>498</v>
      </c>
      <c r="N287" s="361">
        <v>586</v>
      </c>
      <c r="O287" s="361">
        <v>589</v>
      </c>
      <c r="P287" s="361">
        <v>455</v>
      </c>
      <c r="Q287" s="361">
        <v>344</v>
      </c>
      <c r="R287" s="361">
        <v>393</v>
      </c>
      <c r="S287" s="361">
        <v>302</v>
      </c>
      <c r="T287" s="361">
        <v>202</v>
      </c>
      <c r="U287" s="361">
        <v>53</v>
      </c>
      <c r="V287" s="361">
        <v>5430</v>
      </c>
      <c r="W287" s="360">
        <v>44.9</v>
      </c>
      <c r="X287" s="359" t="s">
        <v>304</v>
      </c>
      <c r="Y287" s="358"/>
      <c r="Z287" s="338"/>
    </row>
    <row r="288" spans="1:26" s="403" customFormat="1" ht="13.7" customHeight="1">
      <c r="A288" s="363"/>
      <c r="B288" s="364" t="s">
        <v>302</v>
      </c>
      <c r="C288" s="367">
        <v>6131</v>
      </c>
      <c r="D288" s="366">
        <v>195</v>
      </c>
      <c r="E288" s="366">
        <v>292</v>
      </c>
      <c r="F288" s="366">
        <v>275</v>
      </c>
      <c r="G288" s="366">
        <v>334</v>
      </c>
      <c r="H288" s="366">
        <v>305</v>
      </c>
      <c r="I288" s="366">
        <v>286</v>
      </c>
      <c r="J288" s="366">
        <v>263</v>
      </c>
      <c r="K288" s="366">
        <v>330</v>
      </c>
      <c r="L288" s="366">
        <v>402</v>
      </c>
      <c r="M288" s="366">
        <v>435</v>
      </c>
      <c r="N288" s="366">
        <v>488</v>
      </c>
      <c r="O288" s="366">
        <v>495</v>
      </c>
      <c r="P288" s="366">
        <v>428</v>
      </c>
      <c r="Q288" s="366">
        <v>378</v>
      </c>
      <c r="R288" s="366">
        <v>420</v>
      </c>
      <c r="S288" s="366">
        <v>462</v>
      </c>
      <c r="T288" s="366">
        <v>245</v>
      </c>
      <c r="U288" s="366">
        <v>98</v>
      </c>
      <c r="V288" s="366">
        <v>5180</v>
      </c>
      <c r="W288" s="365">
        <v>46.8</v>
      </c>
      <c r="X288" s="364" t="s">
        <v>302</v>
      </c>
      <c r="Y288" s="363"/>
      <c r="Z288" s="338"/>
    </row>
    <row r="289" spans="1:26" s="403" customFormat="1" ht="13.7" customHeight="1">
      <c r="A289" s="358" t="s">
        <v>50</v>
      </c>
      <c r="B289" s="359" t="s">
        <v>306</v>
      </c>
      <c r="C289" s="362">
        <v>29101</v>
      </c>
      <c r="D289" s="361">
        <v>1317</v>
      </c>
      <c r="E289" s="361">
        <v>1433</v>
      </c>
      <c r="F289" s="361">
        <v>1553</v>
      </c>
      <c r="G289" s="361">
        <v>1729</v>
      </c>
      <c r="H289" s="361">
        <v>1853</v>
      </c>
      <c r="I289" s="361">
        <v>1736</v>
      </c>
      <c r="J289" s="361">
        <v>1691</v>
      </c>
      <c r="K289" s="361">
        <v>1872</v>
      </c>
      <c r="L289" s="361">
        <v>1943</v>
      </c>
      <c r="M289" s="361">
        <v>2038</v>
      </c>
      <c r="N289" s="361">
        <v>2242</v>
      </c>
      <c r="O289" s="361">
        <v>2387</v>
      </c>
      <c r="P289" s="361">
        <v>1906</v>
      </c>
      <c r="Q289" s="361">
        <v>1300</v>
      </c>
      <c r="R289" s="361">
        <v>1447</v>
      </c>
      <c r="S289" s="361">
        <v>1429</v>
      </c>
      <c r="T289" s="361">
        <v>930</v>
      </c>
      <c r="U289" s="361">
        <v>295</v>
      </c>
      <c r="V289" s="361">
        <v>23775</v>
      </c>
      <c r="W289" s="360">
        <v>42.5</v>
      </c>
      <c r="X289" s="359" t="s">
        <v>306</v>
      </c>
      <c r="Y289" s="358" t="s">
        <v>50</v>
      </c>
      <c r="Z289" s="338"/>
    </row>
    <row r="290" spans="1:26" s="403" customFormat="1" ht="13.7" customHeight="1">
      <c r="A290" s="363"/>
      <c r="B290" s="364" t="s">
        <v>304</v>
      </c>
      <c r="C290" s="367">
        <v>14617</v>
      </c>
      <c r="D290" s="366">
        <v>657</v>
      </c>
      <c r="E290" s="366">
        <v>751</v>
      </c>
      <c r="F290" s="366">
        <v>744</v>
      </c>
      <c r="G290" s="366">
        <v>849</v>
      </c>
      <c r="H290" s="366">
        <v>991</v>
      </c>
      <c r="I290" s="366">
        <v>952</v>
      </c>
      <c r="J290" s="366">
        <v>905</v>
      </c>
      <c r="K290" s="366">
        <v>970</v>
      </c>
      <c r="L290" s="366">
        <v>1014</v>
      </c>
      <c r="M290" s="366">
        <v>1073</v>
      </c>
      <c r="N290" s="366">
        <v>1176</v>
      </c>
      <c r="O290" s="366">
        <v>1228</v>
      </c>
      <c r="P290" s="366">
        <v>950</v>
      </c>
      <c r="Q290" s="366">
        <v>617</v>
      </c>
      <c r="R290" s="366">
        <v>636</v>
      </c>
      <c r="S290" s="366">
        <v>614</v>
      </c>
      <c r="T290" s="366">
        <v>381</v>
      </c>
      <c r="U290" s="366">
        <v>109</v>
      </c>
      <c r="V290" s="366">
        <v>11951</v>
      </c>
      <c r="W290" s="365">
        <v>41.6</v>
      </c>
      <c r="X290" s="364" t="s">
        <v>304</v>
      </c>
      <c r="Y290" s="363"/>
      <c r="Z290" s="338"/>
    </row>
    <row r="291" spans="1:26" s="403" customFormat="1" ht="13.7" customHeight="1">
      <c r="A291" s="358"/>
      <c r="B291" s="359" t="s">
        <v>302</v>
      </c>
      <c r="C291" s="362">
        <v>14484</v>
      </c>
      <c r="D291" s="361">
        <v>660</v>
      </c>
      <c r="E291" s="361">
        <v>682</v>
      </c>
      <c r="F291" s="361">
        <v>809</v>
      </c>
      <c r="G291" s="361">
        <v>880</v>
      </c>
      <c r="H291" s="361">
        <v>862</v>
      </c>
      <c r="I291" s="361">
        <v>784</v>
      </c>
      <c r="J291" s="361">
        <v>786</v>
      </c>
      <c r="K291" s="361">
        <v>902</v>
      </c>
      <c r="L291" s="361">
        <v>929</v>
      </c>
      <c r="M291" s="361">
        <v>965</v>
      </c>
      <c r="N291" s="361">
        <v>1066</v>
      </c>
      <c r="O291" s="361">
        <v>1159</v>
      </c>
      <c r="P291" s="361">
        <v>956</v>
      </c>
      <c r="Q291" s="361">
        <v>683</v>
      </c>
      <c r="R291" s="361">
        <v>811</v>
      </c>
      <c r="S291" s="361">
        <v>815</v>
      </c>
      <c r="T291" s="361">
        <v>549</v>
      </c>
      <c r="U291" s="361">
        <v>186</v>
      </c>
      <c r="V291" s="361">
        <v>11824</v>
      </c>
      <c r="W291" s="360">
        <v>43.5</v>
      </c>
      <c r="X291" s="359" t="s">
        <v>302</v>
      </c>
      <c r="Y291" s="358"/>
      <c r="Z291" s="338"/>
    </row>
    <row r="292" spans="1:26" s="405" customFormat="1" ht="13.7" customHeight="1">
      <c r="A292" s="400" t="s">
        <v>136</v>
      </c>
      <c r="B292" s="352" t="s">
        <v>306</v>
      </c>
      <c r="C292" s="388">
        <v>298931</v>
      </c>
      <c r="D292" s="387">
        <v>13070</v>
      </c>
      <c r="E292" s="387">
        <v>15049</v>
      </c>
      <c r="F292" s="387">
        <v>14969</v>
      </c>
      <c r="G292" s="387">
        <v>17368</v>
      </c>
      <c r="H292" s="387">
        <v>18611</v>
      </c>
      <c r="I292" s="387">
        <v>18709</v>
      </c>
      <c r="J292" s="387">
        <v>18952</v>
      </c>
      <c r="K292" s="387">
        <v>20032</v>
      </c>
      <c r="L292" s="387">
        <v>19764</v>
      </c>
      <c r="M292" s="387">
        <v>21237</v>
      </c>
      <c r="N292" s="387">
        <v>23570</v>
      </c>
      <c r="O292" s="387">
        <v>26312</v>
      </c>
      <c r="P292" s="387">
        <v>21135</v>
      </c>
      <c r="Q292" s="387">
        <v>13750</v>
      </c>
      <c r="R292" s="387">
        <v>14066</v>
      </c>
      <c r="S292" s="387">
        <v>12630</v>
      </c>
      <c r="T292" s="387">
        <v>7041</v>
      </c>
      <c r="U292" s="387">
        <v>2666</v>
      </c>
      <c r="V292" s="387">
        <v>245479</v>
      </c>
      <c r="W292" s="386">
        <v>42.1</v>
      </c>
      <c r="X292" s="352" t="s">
        <v>306</v>
      </c>
      <c r="Y292" s="400" t="s">
        <v>136</v>
      </c>
      <c r="Z292" s="350"/>
    </row>
    <row r="293" spans="1:26" s="405" customFormat="1" ht="13.7" customHeight="1">
      <c r="A293" s="381"/>
      <c r="B293" s="355" t="s">
        <v>304</v>
      </c>
      <c r="C293" s="384">
        <v>148184</v>
      </c>
      <c r="D293" s="383">
        <v>6815</v>
      </c>
      <c r="E293" s="383">
        <v>7683</v>
      </c>
      <c r="F293" s="383">
        <v>7776</v>
      </c>
      <c r="G293" s="383">
        <v>8952</v>
      </c>
      <c r="H293" s="383">
        <v>9784</v>
      </c>
      <c r="I293" s="383">
        <v>9795</v>
      </c>
      <c r="J293" s="383">
        <v>9853</v>
      </c>
      <c r="K293" s="383">
        <v>10149</v>
      </c>
      <c r="L293" s="383">
        <v>9943</v>
      </c>
      <c r="M293" s="383">
        <v>10587</v>
      </c>
      <c r="N293" s="383">
        <v>11674</v>
      </c>
      <c r="O293" s="383">
        <v>13147</v>
      </c>
      <c r="P293" s="383">
        <v>10374</v>
      </c>
      <c r="Q293" s="383">
        <v>6543</v>
      </c>
      <c r="R293" s="383">
        <v>6242</v>
      </c>
      <c r="S293" s="383">
        <v>5176</v>
      </c>
      <c r="T293" s="383">
        <v>2806</v>
      </c>
      <c r="U293" s="383">
        <v>885</v>
      </c>
      <c r="V293" s="383">
        <v>120526</v>
      </c>
      <c r="W293" s="382">
        <v>40.9</v>
      </c>
      <c r="X293" s="355" t="s">
        <v>304</v>
      </c>
      <c r="Y293" s="381"/>
      <c r="Z293" s="350"/>
    </row>
    <row r="294" spans="1:26" s="405" customFormat="1" ht="13.7" customHeight="1">
      <c r="A294" s="399"/>
      <c r="B294" s="352" t="s">
        <v>302</v>
      </c>
      <c r="C294" s="388">
        <v>150747</v>
      </c>
      <c r="D294" s="387">
        <v>6255</v>
      </c>
      <c r="E294" s="387">
        <v>7366</v>
      </c>
      <c r="F294" s="387">
        <v>7193</v>
      </c>
      <c r="G294" s="387">
        <v>8416</v>
      </c>
      <c r="H294" s="387">
        <v>8827</v>
      </c>
      <c r="I294" s="387">
        <v>8914</v>
      </c>
      <c r="J294" s="387">
        <v>9099</v>
      </c>
      <c r="K294" s="387">
        <v>9883</v>
      </c>
      <c r="L294" s="387">
        <v>9821</v>
      </c>
      <c r="M294" s="387">
        <v>10650</v>
      </c>
      <c r="N294" s="387">
        <v>11896</v>
      </c>
      <c r="O294" s="387">
        <v>13165</v>
      </c>
      <c r="P294" s="387">
        <v>10761</v>
      </c>
      <c r="Q294" s="387">
        <v>7207</v>
      </c>
      <c r="R294" s="387">
        <v>7824</v>
      </c>
      <c r="S294" s="387">
        <v>7454</v>
      </c>
      <c r="T294" s="387">
        <v>4235</v>
      </c>
      <c r="U294" s="387">
        <v>1781</v>
      </c>
      <c r="V294" s="387">
        <v>124953</v>
      </c>
      <c r="W294" s="386">
        <v>43.3</v>
      </c>
      <c r="X294" s="352" t="s">
        <v>302</v>
      </c>
      <c r="Y294" s="399"/>
      <c r="Z294" s="350"/>
    </row>
    <row r="295" spans="1:26" s="406" customFormat="1" ht="13.7" customHeight="1">
      <c r="A295" s="398" t="s">
        <v>221</v>
      </c>
      <c r="B295" s="376" t="s">
        <v>306</v>
      </c>
      <c r="C295" s="379">
        <v>115884</v>
      </c>
      <c r="D295" s="378">
        <v>5265</v>
      </c>
      <c r="E295" s="378">
        <v>5896</v>
      </c>
      <c r="F295" s="378">
        <v>5641</v>
      </c>
      <c r="G295" s="378">
        <v>6558</v>
      </c>
      <c r="H295" s="378">
        <v>7163</v>
      </c>
      <c r="I295" s="378">
        <v>7647</v>
      </c>
      <c r="J295" s="378">
        <v>7966</v>
      </c>
      <c r="K295" s="378">
        <v>8073</v>
      </c>
      <c r="L295" s="378">
        <v>7844</v>
      </c>
      <c r="M295" s="378">
        <v>8004</v>
      </c>
      <c r="N295" s="378">
        <v>8903</v>
      </c>
      <c r="O295" s="378">
        <v>10147</v>
      </c>
      <c r="P295" s="378">
        <v>8432</v>
      </c>
      <c r="Q295" s="378">
        <v>5152</v>
      </c>
      <c r="R295" s="378">
        <v>5048</v>
      </c>
      <c r="S295" s="378">
        <v>4569</v>
      </c>
      <c r="T295" s="378">
        <v>2538</v>
      </c>
      <c r="U295" s="378">
        <v>1038</v>
      </c>
      <c r="V295" s="378">
        <v>95235</v>
      </c>
      <c r="W295" s="377">
        <v>41.7</v>
      </c>
      <c r="X295" s="376" t="s">
        <v>306</v>
      </c>
      <c r="Y295" s="398" t="s">
        <v>221</v>
      </c>
      <c r="Z295" s="369"/>
    </row>
    <row r="296" spans="1:26" s="406" customFormat="1" ht="13.7" customHeight="1">
      <c r="A296" s="409"/>
      <c r="B296" s="371" t="s">
        <v>304</v>
      </c>
      <c r="C296" s="374">
        <v>56671</v>
      </c>
      <c r="D296" s="373">
        <v>2786</v>
      </c>
      <c r="E296" s="373">
        <v>3022</v>
      </c>
      <c r="F296" s="373">
        <v>2940</v>
      </c>
      <c r="G296" s="373">
        <v>3403</v>
      </c>
      <c r="H296" s="373">
        <v>3703</v>
      </c>
      <c r="I296" s="373">
        <v>3903</v>
      </c>
      <c r="J296" s="373">
        <v>4114</v>
      </c>
      <c r="K296" s="373">
        <v>3997</v>
      </c>
      <c r="L296" s="373">
        <v>3882</v>
      </c>
      <c r="M296" s="373">
        <v>3863</v>
      </c>
      <c r="N296" s="373">
        <v>4258</v>
      </c>
      <c r="O296" s="373">
        <v>4895</v>
      </c>
      <c r="P296" s="373">
        <v>4047</v>
      </c>
      <c r="Q296" s="373">
        <v>2403</v>
      </c>
      <c r="R296" s="373">
        <v>2259</v>
      </c>
      <c r="S296" s="373">
        <v>1845</v>
      </c>
      <c r="T296" s="373">
        <v>993</v>
      </c>
      <c r="U296" s="373">
        <v>358</v>
      </c>
      <c r="V296" s="373">
        <v>45894</v>
      </c>
      <c r="W296" s="372">
        <v>40.4</v>
      </c>
      <c r="X296" s="371" t="s">
        <v>304</v>
      </c>
      <c r="Y296" s="409"/>
      <c r="Z296" s="369"/>
    </row>
    <row r="297" spans="1:26" s="406" customFormat="1" ht="13.7" customHeight="1">
      <c r="A297" s="375"/>
      <c r="B297" s="376" t="s">
        <v>302</v>
      </c>
      <c r="C297" s="379">
        <v>59213</v>
      </c>
      <c r="D297" s="378">
        <v>2479</v>
      </c>
      <c r="E297" s="378">
        <v>2874</v>
      </c>
      <c r="F297" s="378">
        <v>2701</v>
      </c>
      <c r="G297" s="378">
        <v>3155</v>
      </c>
      <c r="H297" s="378">
        <v>3460</v>
      </c>
      <c r="I297" s="378">
        <v>3744</v>
      </c>
      <c r="J297" s="378">
        <v>3852</v>
      </c>
      <c r="K297" s="378">
        <v>4076</v>
      </c>
      <c r="L297" s="378">
        <v>3962</v>
      </c>
      <c r="M297" s="378">
        <v>4141</v>
      </c>
      <c r="N297" s="378">
        <v>4645</v>
      </c>
      <c r="O297" s="378">
        <v>5252</v>
      </c>
      <c r="P297" s="378">
        <v>4385</v>
      </c>
      <c r="Q297" s="378">
        <v>2749</v>
      </c>
      <c r="R297" s="378">
        <v>2789</v>
      </c>
      <c r="S297" s="378">
        <v>2724</v>
      </c>
      <c r="T297" s="378">
        <v>1545</v>
      </c>
      <c r="U297" s="378">
        <v>680</v>
      </c>
      <c r="V297" s="378">
        <v>49341</v>
      </c>
      <c r="W297" s="377">
        <v>43</v>
      </c>
      <c r="X297" s="376" t="s">
        <v>302</v>
      </c>
      <c r="Y297" s="375"/>
      <c r="Z297" s="369"/>
    </row>
    <row r="298" spans="1:26" s="403" customFormat="1" ht="13.7" customHeight="1">
      <c r="A298" s="363" t="s">
        <v>40</v>
      </c>
      <c r="B298" s="364" t="s">
        <v>306</v>
      </c>
      <c r="C298" s="367">
        <v>28883</v>
      </c>
      <c r="D298" s="366">
        <v>1254</v>
      </c>
      <c r="E298" s="366">
        <v>1465</v>
      </c>
      <c r="F298" s="366">
        <v>1487</v>
      </c>
      <c r="G298" s="366">
        <v>1710</v>
      </c>
      <c r="H298" s="366">
        <v>1764</v>
      </c>
      <c r="I298" s="366">
        <v>1735</v>
      </c>
      <c r="J298" s="366">
        <v>1756</v>
      </c>
      <c r="K298" s="366">
        <v>1936</v>
      </c>
      <c r="L298" s="366">
        <v>1917</v>
      </c>
      <c r="M298" s="366">
        <v>1999</v>
      </c>
      <c r="N298" s="366">
        <v>2052</v>
      </c>
      <c r="O298" s="366">
        <v>2510</v>
      </c>
      <c r="P298" s="366">
        <v>1987</v>
      </c>
      <c r="Q298" s="366">
        <v>1397</v>
      </c>
      <c r="R298" s="366">
        <v>1465</v>
      </c>
      <c r="S298" s="366">
        <v>1375</v>
      </c>
      <c r="T298" s="366">
        <v>795</v>
      </c>
      <c r="U298" s="366">
        <v>279</v>
      </c>
      <c r="V298" s="366">
        <v>23653</v>
      </c>
      <c r="W298" s="365">
        <v>42.6</v>
      </c>
      <c r="X298" s="364" t="s">
        <v>306</v>
      </c>
      <c r="Y298" s="363" t="s">
        <v>40</v>
      </c>
      <c r="Z298" s="338"/>
    </row>
    <row r="299" spans="1:26" s="403" customFormat="1" ht="13.7" customHeight="1">
      <c r="A299" s="358"/>
      <c r="B299" s="359" t="s">
        <v>304</v>
      </c>
      <c r="C299" s="362">
        <v>14571</v>
      </c>
      <c r="D299" s="361">
        <v>666</v>
      </c>
      <c r="E299" s="361">
        <v>749</v>
      </c>
      <c r="F299" s="361">
        <v>777</v>
      </c>
      <c r="G299" s="361">
        <v>899</v>
      </c>
      <c r="H299" s="361">
        <v>903</v>
      </c>
      <c r="I299" s="361">
        <v>938</v>
      </c>
      <c r="J299" s="361">
        <v>933</v>
      </c>
      <c r="K299" s="361">
        <v>1003</v>
      </c>
      <c r="L299" s="361">
        <v>1001</v>
      </c>
      <c r="M299" s="361">
        <v>1020</v>
      </c>
      <c r="N299" s="361">
        <v>1034</v>
      </c>
      <c r="O299" s="361">
        <v>1278</v>
      </c>
      <c r="P299" s="361">
        <v>1004</v>
      </c>
      <c r="Q299" s="361">
        <v>687</v>
      </c>
      <c r="R299" s="361">
        <v>701</v>
      </c>
      <c r="S299" s="361">
        <v>568</v>
      </c>
      <c r="T299" s="361">
        <v>310</v>
      </c>
      <c r="U299" s="361">
        <v>100</v>
      </c>
      <c r="V299" s="361">
        <v>11830</v>
      </c>
      <c r="W299" s="360">
        <v>41.4</v>
      </c>
      <c r="X299" s="359" t="s">
        <v>304</v>
      </c>
      <c r="Y299" s="358"/>
      <c r="Z299" s="338"/>
    </row>
    <row r="300" spans="1:26" s="403" customFormat="1" ht="13.7" customHeight="1">
      <c r="A300" s="363"/>
      <c r="B300" s="364" t="s">
        <v>302</v>
      </c>
      <c r="C300" s="367">
        <v>14312</v>
      </c>
      <c r="D300" s="366">
        <v>588</v>
      </c>
      <c r="E300" s="366">
        <v>716</v>
      </c>
      <c r="F300" s="366">
        <v>710</v>
      </c>
      <c r="G300" s="366">
        <v>811</v>
      </c>
      <c r="H300" s="366">
        <v>861</v>
      </c>
      <c r="I300" s="366">
        <v>797</v>
      </c>
      <c r="J300" s="366">
        <v>823</v>
      </c>
      <c r="K300" s="366">
        <v>933</v>
      </c>
      <c r="L300" s="366">
        <v>916</v>
      </c>
      <c r="M300" s="366">
        <v>979</v>
      </c>
      <c r="N300" s="366">
        <v>1018</v>
      </c>
      <c r="O300" s="366">
        <v>1232</v>
      </c>
      <c r="P300" s="366">
        <v>983</v>
      </c>
      <c r="Q300" s="366">
        <v>710</v>
      </c>
      <c r="R300" s="366">
        <v>764</v>
      </c>
      <c r="S300" s="366">
        <v>807</v>
      </c>
      <c r="T300" s="366">
        <v>485</v>
      </c>
      <c r="U300" s="366">
        <v>179</v>
      </c>
      <c r="V300" s="366">
        <v>11823</v>
      </c>
      <c r="W300" s="365">
        <v>43.7</v>
      </c>
      <c r="X300" s="364" t="s">
        <v>302</v>
      </c>
      <c r="Y300" s="363"/>
      <c r="Z300" s="338"/>
    </row>
    <row r="301" spans="1:26" s="403" customFormat="1" ht="13.7" customHeight="1">
      <c r="A301" s="358" t="s">
        <v>41</v>
      </c>
      <c r="B301" s="359" t="s">
        <v>306</v>
      </c>
      <c r="C301" s="362">
        <v>17462</v>
      </c>
      <c r="D301" s="361">
        <v>695</v>
      </c>
      <c r="E301" s="361">
        <v>829</v>
      </c>
      <c r="F301" s="361">
        <v>809</v>
      </c>
      <c r="G301" s="361">
        <v>965</v>
      </c>
      <c r="H301" s="361">
        <v>1033</v>
      </c>
      <c r="I301" s="361">
        <v>924</v>
      </c>
      <c r="J301" s="361">
        <v>938</v>
      </c>
      <c r="K301" s="361">
        <v>1057</v>
      </c>
      <c r="L301" s="361">
        <v>1110</v>
      </c>
      <c r="M301" s="361">
        <v>1296</v>
      </c>
      <c r="N301" s="361">
        <v>1234</v>
      </c>
      <c r="O301" s="361">
        <v>1469</v>
      </c>
      <c r="P301" s="361">
        <v>1341</v>
      </c>
      <c r="Q301" s="361">
        <v>948</v>
      </c>
      <c r="R301" s="361">
        <v>1017</v>
      </c>
      <c r="S301" s="361">
        <v>1000</v>
      </c>
      <c r="T301" s="361">
        <v>584</v>
      </c>
      <c r="U301" s="361">
        <v>213</v>
      </c>
      <c r="V301" s="361">
        <v>14571</v>
      </c>
      <c r="W301" s="360">
        <v>44.5</v>
      </c>
      <c r="X301" s="359" t="s">
        <v>306</v>
      </c>
      <c r="Y301" s="358" t="s">
        <v>41</v>
      </c>
      <c r="Z301" s="338"/>
    </row>
    <row r="302" spans="1:26" s="403" customFormat="1" ht="13.7" customHeight="1">
      <c r="A302" s="363"/>
      <c r="B302" s="364" t="s">
        <v>304</v>
      </c>
      <c r="C302" s="367">
        <v>8937</v>
      </c>
      <c r="D302" s="366">
        <v>372</v>
      </c>
      <c r="E302" s="366">
        <v>445</v>
      </c>
      <c r="F302" s="366">
        <v>431</v>
      </c>
      <c r="G302" s="366">
        <v>520</v>
      </c>
      <c r="H302" s="366">
        <v>597</v>
      </c>
      <c r="I302" s="366">
        <v>541</v>
      </c>
      <c r="J302" s="366">
        <v>498</v>
      </c>
      <c r="K302" s="366">
        <v>560</v>
      </c>
      <c r="L302" s="366">
        <v>560</v>
      </c>
      <c r="M302" s="366">
        <v>704</v>
      </c>
      <c r="N302" s="366">
        <v>633</v>
      </c>
      <c r="O302" s="366">
        <v>761</v>
      </c>
      <c r="P302" s="366">
        <v>679</v>
      </c>
      <c r="Q302" s="366">
        <v>468</v>
      </c>
      <c r="R302" s="366">
        <v>461</v>
      </c>
      <c r="S302" s="366">
        <v>425</v>
      </c>
      <c r="T302" s="366">
        <v>232</v>
      </c>
      <c r="U302" s="366">
        <v>50</v>
      </c>
      <c r="V302" s="366">
        <v>7387</v>
      </c>
      <c r="W302" s="365">
        <v>42.8</v>
      </c>
      <c r="X302" s="364" t="s">
        <v>304</v>
      </c>
      <c r="Y302" s="363"/>
      <c r="Z302" s="338"/>
    </row>
    <row r="303" spans="1:26" s="403" customFormat="1" ht="13.7" customHeight="1">
      <c r="A303" s="358"/>
      <c r="B303" s="359" t="s">
        <v>302</v>
      </c>
      <c r="C303" s="362">
        <v>8525</v>
      </c>
      <c r="D303" s="361">
        <v>323</v>
      </c>
      <c r="E303" s="361">
        <v>384</v>
      </c>
      <c r="F303" s="361">
        <v>378</v>
      </c>
      <c r="G303" s="361">
        <v>445</v>
      </c>
      <c r="H303" s="361">
        <v>436</v>
      </c>
      <c r="I303" s="361">
        <v>383</v>
      </c>
      <c r="J303" s="361">
        <v>440</v>
      </c>
      <c r="K303" s="361">
        <v>497</v>
      </c>
      <c r="L303" s="361">
        <v>550</v>
      </c>
      <c r="M303" s="361">
        <v>592</v>
      </c>
      <c r="N303" s="361">
        <v>601</v>
      </c>
      <c r="O303" s="361">
        <v>708</v>
      </c>
      <c r="P303" s="361">
        <v>662</v>
      </c>
      <c r="Q303" s="361">
        <v>480</v>
      </c>
      <c r="R303" s="361">
        <v>556</v>
      </c>
      <c r="S303" s="361">
        <v>575</v>
      </c>
      <c r="T303" s="361">
        <v>352</v>
      </c>
      <c r="U303" s="361">
        <v>163</v>
      </c>
      <c r="V303" s="361">
        <v>7184</v>
      </c>
      <c r="W303" s="360">
        <v>46.4</v>
      </c>
      <c r="X303" s="359" t="s">
        <v>302</v>
      </c>
      <c r="Y303" s="358"/>
      <c r="Z303" s="338"/>
    </row>
    <row r="304" spans="1:26" s="403" customFormat="1" ht="13.7" customHeight="1">
      <c r="A304" s="363" t="s">
        <v>42</v>
      </c>
      <c r="B304" s="364" t="s">
        <v>306</v>
      </c>
      <c r="C304" s="367">
        <v>13129</v>
      </c>
      <c r="D304" s="366">
        <v>500</v>
      </c>
      <c r="E304" s="366">
        <v>668</v>
      </c>
      <c r="F304" s="366">
        <v>683</v>
      </c>
      <c r="G304" s="366">
        <v>716</v>
      </c>
      <c r="H304" s="366">
        <v>753</v>
      </c>
      <c r="I304" s="366">
        <v>719</v>
      </c>
      <c r="J304" s="366">
        <v>797</v>
      </c>
      <c r="K304" s="366">
        <v>809</v>
      </c>
      <c r="L304" s="366">
        <v>849</v>
      </c>
      <c r="M304" s="366">
        <v>948</v>
      </c>
      <c r="N304" s="366">
        <v>1059</v>
      </c>
      <c r="O304" s="366">
        <v>1145</v>
      </c>
      <c r="P304" s="366">
        <v>884</v>
      </c>
      <c r="Q304" s="366">
        <v>640</v>
      </c>
      <c r="R304" s="366">
        <v>717</v>
      </c>
      <c r="S304" s="366">
        <v>698</v>
      </c>
      <c r="T304" s="366">
        <v>398</v>
      </c>
      <c r="U304" s="366">
        <v>146</v>
      </c>
      <c r="V304" s="366">
        <v>10863</v>
      </c>
      <c r="W304" s="365">
        <v>43.7</v>
      </c>
      <c r="X304" s="364" t="s">
        <v>306</v>
      </c>
      <c r="Y304" s="363" t="s">
        <v>42</v>
      </c>
      <c r="Z304" s="338"/>
    </row>
    <row r="305" spans="1:26" s="403" customFormat="1" ht="13.7" customHeight="1">
      <c r="A305" s="358"/>
      <c r="B305" s="359" t="s">
        <v>304</v>
      </c>
      <c r="C305" s="362">
        <v>6699</v>
      </c>
      <c r="D305" s="361">
        <v>260</v>
      </c>
      <c r="E305" s="361">
        <v>348</v>
      </c>
      <c r="F305" s="361">
        <v>370</v>
      </c>
      <c r="G305" s="361">
        <v>344</v>
      </c>
      <c r="H305" s="361">
        <v>413</v>
      </c>
      <c r="I305" s="361">
        <v>400</v>
      </c>
      <c r="J305" s="361">
        <v>419</v>
      </c>
      <c r="K305" s="361">
        <v>434</v>
      </c>
      <c r="L305" s="361">
        <v>434</v>
      </c>
      <c r="M305" s="361">
        <v>495</v>
      </c>
      <c r="N305" s="361">
        <v>554</v>
      </c>
      <c r="O305" s="361">
        <v>604</v>
      </c>
      <c r="P305" s="361">
        <v>479</v>
      </c>
      <c r="Q305" s="361">
        <v>301</v>
      </c>
      <c r="R305" s="361">
        <v>315</v>
      </c>
      <c r="S305" s="361">
        <v>323</v>
      </c>
      <c r="T305" s="361">
        <v>167</v>
      </c>
      <c r="U305" s="361">
        <v>39</v>
      </c>
      <c r="V305" s="361">
        <v>5526</v>
      </c>
      <c r="W305" s="360">
        <v>42.6</v>
      </c>
      <c r="X305" s="359" t="s">
        <v>304</v>
      </c>
      <c r="Y305" s="358"/>
      <c r="Z305" s="338"/>
    </row>
    <row r="306" spans="1:26" s="403" customFormat="1" ht="13.7" customHeight="1">
      <c r="A306" s="363"/>
      <c r="B306" s="364" t="s">
        <v>302</v>
      </c>
      <c r="C306" s="367">
        <v>6430</v>
      </c>
      <c r="D306" s="366">
        <v>240</v>
      </c>
      <c r="E306" s="366">
        <v>320</v>
      </c>
      <c r="F306" s="366">
        <v>313</v>
      </c>
      <c r="G306" s="366">
        <v>372</v>
      </c>
      <c r="H306" s="366">
        <v>340</v>
      </c>
      <c r="I306" s="366">
        <v>319</v>
      </c>
      <c r="J306" s="366">
        <v>378</v>
      </c>
      <c r="K306" s="366">
        <v>375</v>
      </c>
      <c r="L306" s="366">
        <v>415</v>
      </c>
      <c r="M306" s="366">
        <v>453</v>
      </c>
      <c r="N306" s="366">
        <v>505</v>
      </c>
      <c r="O306" s="366">
        <v>541</v>
      </c>
      <c r="P306" s="366">
        <v>405</v>
      </c>
      <c r="Q306" s="366">
        <v>339</v>
      </c>
      <c r="R306" s="366">
        <v>402</v>
      </c>
      <c r="S306" s="366">
        <v>375</v>
      </c>
      <c r="T306" s="366">
        <v>231</v>
      </c>
      <c r="U306" s="366">
        <v>107</v>
      </c>
      <c r="V306" s="366">
        <v>5337</v>
      </c>
      <c r="W306" s="365">
        <v>44.8</v>
      </c>
      <c r="X306" s="364" t="s">
        <v>302</v>
      </c>
      <c r="Y306" s="363"/>
      <c r="Z306" s="338"/>
    </row>
    <row r="307" spans="1:26" s="403" customFormat="1" ht="13.7" customHeight="1">
      <c r="A307" s="358" t="s">
        <v>43</v>
      </c>
      <c r="B307" s="359" t="s">
        <v>306</v>
      </c>
      <c r="C307" s="362">
        <v>17295</v>
      </c>
      <c r="D307" s="361">
        <v>665</v>
      </c>
      <c r="E307" s="361">
        <v>810</v>
      </c>
      <c r="F307" s="361">
        <v>874</v>
      </c>
      <c r="G307" s="361">
        <v>1060</v>
      </c>
      <c r="H307" s="361">
        <v>1069</v>
      </c>
      <c r="I307" s="361">
        <v>971</v>
      </c>
      <c r="J307" s="361">
        <v>944</v>
      </c>
      <c r="K307" s="361">
        <v>1170</v>
      </c>
      <c r="L307" s="361">
        <v>1175</v>
      </c>
      <c r="M307" s="361">
        <v>1279</v>
      </c>
      <c r="N307" s="361">
        <v>1468</v>
      </c>
      <c r="O307" s="361">
        <v>1589</v>
      </c>
      <c r="P307" s="361">
        <v>1169</v>
      </c>
      <c r="Q307" s="361">
        <v>828</v>
      </c>
      <c r="R307" s="361">
        <v>907</v>
      </c>
      <c r="S307" s="361">
        <v>762</v>
      </c>
      <c r="T307" s="361">
        <v>412</v>
      </c>
      <c r="U307" s="361">
        <v>143</v>
      </c>
      <c r="V307" s="361">
        <v>14309</v>
      </c>
      <c r="W307" s="360">
        <v>42.9</v>
      </c>
      <c r="X307" s="359" t="s">
        <v>306</v>
      </c>
      <c r="Y307" s="358" t="s">
        <v>43</v>
      </c>
      <c r="Z307" s="338"/>
    </row>
    <row r="308" spans="1:26" s="403" customFormat="1" ht="13.7" customHeight="1">
      <c r="A308" s="363"/>
      <c r="B308" s="364" t="s">
        <v>304</v>
      </c>
      <c r="C308" s="367">
        <v>8748</v>
      </c>
      <c r="D308" s="366">
        <v>329</v>
      </c>
      <c r="E308" s="366">
        <v>414</v>
      </c>
      <c r="F308" s="366">
        <v>449</v>
      </c>
      <c r="G308" s="366">
        <v>529</v>
      </c>
      <c r="H308" s="366">
        <v>567</v>
      </c>
      <c r="I308" s="366">
        <v>496</v>
      </c>
      <c r="J308" s="366">
        <v>518</v>
      </c>
      <c r="K308" s="366">
        <v>635</v>
      </c>
      <c r="L308" s="366">
        <v>606</v>
      </c>
      <c r="M308" s="366">
        <v>687</v>
      </c>
      <c r="N308" s="366">
        <v>757</v>
      </c>
      <c r="O308" s="366">
        <v>859</v>
      </c>
      <c r="P308" s="366">
        <v>576</v>
      </c>
      <c r="Q308" s="366">
        <v>402</v>
      </c>
      <c r="R308" s="366">
        <v>405</v>
      </c>
      <c r="S308" s="366">
        <v>303</v>
      </c>
      <c r="T308" s="366">
        <v>166</v>
      </c>
      <c r="U308" s="366">
        <v>50</v>
      </c>
      <c r="V308" s="366">
        <v>7247</v>
      </c>
      <c r="W308" s="365">
        <v>42</v>
      </c>
      <c r="X308" s="364" t="s">
        <v>304</v>
      </c>
      <c r="Y308" s="363"/>
      <c r="Z308" s="338"/>
    </row>
    <row r="309" spans="1:26" s="403" customFormat="1" ht="13.7" customHeight="1">
      <c r="A309" s="358"/>
      <c r="B309" s="359" t="s">
        <v>302</v>
      </c>
      <c r="C309" s="362">
        <v>8547</v>
      </c>
      <c r="D309" s="361">
        <v>336</v>
      </c>
      <c r="E309" s="361">
        <v>396</v>
      </c>
      <c r="F309" s="361">
        <v>425</v>
      </c>
      <c r="G309" s="361">
        <v>531</v>
      </c>
      <c r="H309" s="361">
        <v>502</v>
      </c>
      <c r="I309" s="361">
        <v>475</v>
      </c>
      <c r="J309" s="361">
        <v>426</v>
      </c>
      <c r="K309" s="361">
        <v>535</v>
      </c>
      <c r="L309" s="361">
        <v>569</v>
      </c>
      <c r="M309" s="361">
        <v>592</v>
      </c>
      <c r="N309" s="361">
        <v>711</v>
      </c>
      <c r="O309" s="361">
        <v>730</v>
      </c>
      <c r="P309" s="361">
        <v>593</v>
      </c>
      <c r="Q309" s="361">
        <v>426</v>
      </c>
      <c r="R309" s="361">
        <v>502</v>
      </c>
      <c r="S309" s="361">
        <v>459</v>
      </c>
      <c r="T309" s="361">
        <v>246</v>
      </c>
      <c r="U309" s="361">
        <v>93</v>
      </c>
      <c r="V309" s="361">
        <v>7062</v>
      </c>
      <c r="W309" s="360">
        <v>43.8</v>
      </c>
      <c r="X309" s="359" t="s">
        <v>302</v>
      </c>
      <c r="Y309" s="358"/>
      <c r="Z309" s="338"/>
    </row>
    <row r="310" spans="1:26" s="403" customFormat="1" ht="13.7" customHeight="1">
      <c r="A310" s="363" t="s">
        <v>220</v>
      </c>
      <c r="B310" s="364" t="s">
        <v>306</v>
      </c>
      <c r="C310" s="367">
        <v>79327</v>
      </c>
      <c r="D310" s="366">
        <v>3653</v>
      </c>
      <c r="E310" s="366">
        <v>4077</v>
      </c>
      <c r="F310" s="366">
        <v>4054</v>
      </c>
      <c r="G310" s="366">
        <v>4696</v>
      </c>
      <c r="H310" s="366">
        <v>5022</v>
      </c>
      <c r="I310" s="366">
        <v>5147</v>
      </c>
      <c r="J310" s="366">
        <v>5039</v>
      </c>
      <c r="K310" s="366">
        <v>5312</v>
      </c>
      <c r="L310" s="366">
        <v>5066</v>
      </c>
      <c r="M310" s="366">
        <v>5584</v>
      </c>
      <c r="N310" s="366">
        <v>6432</v>
      </c>
      <c r="O310" s="366">
        <v>6982</v>
      </c>
      <c r="P310" s="366">
        <v>5551</v>
      </c>
      <c r="Q310" s="366">
        <v>3595</v>
      </c>
      <c r="R310" s="366">
        <v>3643</v>
      </c>
      <c r="S310" s="366">
        <v>3182</v>
      </c>
      <c r="T310" s="366">
        <v>1668</v>
      </c>
      <c r="U310" s="366">
        <v>624</v>
      </c>
      <c r="V310" s="366">
        <v>64674</v>
      </c>
      <c r="W310" s="365">
        <v>41.6</v>
      </c>
      <c r="X310" s="364" t="s">
        <v>306</v>
      </c>
      <c r="Y310" s="363" t="s">
        <v>220</v>
      </c>
      <c r="Z310" s="338"/>
    </row>
    <row r="311" spans="1:26" s="403" customFormat="1" ht="13.7" customHeight="1">
      <c r="A311" s="358"/>
      <c r="B311" s="359" t="s">
        <v>304</v>
      </c>
      <c r="C311" s="362">
        <v>39091</v>
      </c>
      <c r="D311" s="361">
        <v>1863</v>
      </c>
      <c r="E311" s="361">
        <v>2071</v>
      </c>
      <c r="F311" s="361">
        <v>2110</v>
      </c>
      <c r="G311" s="361">
        <v>2382</v>
      </c>
      <c r="H311" s="361">
        <v>2636</v>
      </c>
      <c r="I311" s="361">
        <v>2667</v>
      </c>
      <c r="J311" s="361">
        <v>2587</v>
      </c>
      <c r="K311" s="361">
        <v>2679</v>
      </c>
      <c r="L311" s="361">
        <v>2559</v>
      </c>
      <c r="M311" s="361">
        <v>2735</v>
      </c>
      <c r="N311" s="361">
        <v>3163</v>
      </c>
      <c r="O311" s="361">
        <v>3493</v>
      </c>
      <c r="P311" s="361">
        <v>2677</v>
      </c>
      <c r="Q311" s="361">
        <v>1724</v>
      </c>
      <c r="R311" s="361">
        <v>1554</v>
      </c>
      <c r="S311" s="361">
        <v>1301</v>
      </c>
      <c r="T311" s="361">
        <v>679</v>
      </c>
      <c r="U311" s="361">
        <v>211</v>
      </c>
      <c r="V311" s="361">
        <v>31598</v>
      </c>
      <c r="W311" s="360">
        <v>40.5</v>
      </c>
      <c r="X311" s="359" t="s">
        <v>304</v>
      </c>
      <c r="Y311" s="358"/>
      <c r="Z311" s="338"/>
    </row>
    <row r="312" spans="1:26" s="403" customFormat="1" ht="13.7" customHeight="1">
      <c r="A312" s="363"/>
      <c r="B312" s="364" t="s">
        <v>302</v>
      </c>
      <c r="C312" s="367">
        <v>40236</v>
      </c>
      <c r="D312" s="366">
        <v>1790</v>
      </c>
      <c r="E312" s="366">
        <v>2006</v>
      </c>
      <c r="F312" s="366">
        <v>1944</v>
      </c>
      <c r="G312" s="366">
        <v>2314</v>
      </c>
      <c r="H312" s="366">
        <v>2386</v>
      </c>
      <c r="I312" s="366">
        <v>2480</v>
      </c>
      <c r="J312" s="366">
        <v>2452</v>
      </c>
      <c r="K312" s="366">
        <v>2633</v>
      </c>
      <c r="L312" s="366">
        <v>2507</v>
      </c>
      <c r="M312" s="366">
        <v>2849</v>
      </c>
      <c r="N312" s="366">
        <v>3269</v>
      </c>
      <c r="O312" s="366">
        <v>3489</v>
      </c>
      <c r="P312" s="366">
        <v>2874</v>
      </c>
      <c r="Q312" s="366">
        <v>1871</v>
      </c>
      <c r="R312" s="366">
        <v>2089</v>
      </c>
      <c r="S312" s="366">
        <v>1881</v>
      </c>
      <c r="T312" s="366">
        <v>989</v>
      </c>
      <c r="U312" s="366">
        <v>413</v>
      </c>
      <c r="V312" s="366">
        <v>33076</v>
      </c>
      <c r="W312" s="365">
        <v>42.7</v>
      </c>
      <c r="X312" s="364" t="s">
        <v>302</v>
      </c>
      <c r="Y312" s="363"/>
      <c r="Z312" s="338"/>
    </row>
    <row r="313" spans="1:26" s="403" customFormat="1" ht="13.7" customHeight="1">
      <c r="A313" s="358" t="s">
        <v>44</v>
      </c>
      <c r="B313" s="359" t="s">
        <v>306</v>
      </c>
      <c r="C313" s="362">
        <v>14469</v>
      </c>
      <c r="D313" s="361">
        <v>571</v>
      </c>
      <c r="E313" s="361">
        <v>698</v>
      </c>
      <c r="F313" s="361">
        <v>740</v>
      </c>
      <c r="G313" s="361">
        <v>859</v>
      </c>
      <c r="H313" s="361">
        <v>930</v>
      </c>
      <c r="I313" s="361">
        <v>788</v>
      </c>
      <c r="J313" s="361">
        <v>799</v>
      </c>
      <c r="K313" s="361">
        <v>935</v>
      </c>
      <c r="L313" s="361">
        <v>1007</v>
      </c>
      <c r="M313" s="361">
        <v>1089</v>
      </c>
      <c r="N313" s="361">
        <v>1274</v>
      </c>
      <c r="O313" s="361">
        <v>1298</v>
      </c>
      <c r="P313" s="361">
        <v>984</v>
      </c>
      <c r="Q313" s="361">
        <v>705</v>
      </c>
      <c r="R313" s="361">
        <v>707</v>
      </c>
      <c r="S313" s="361">
        <v>595</v>
      </c>
      <c r="T313" s="361">
        <v>372</v>
      </c>
      <c r="U313" s="361">
        <v>118</v>
      </c>
      <c r="V313" s="361">
        <v>11941</v>
      </c>
      <c r="W313" s="360">
        <v>42.7</v>
      </c>
      <c r="X313" s="359" t="s">
        <v>306</v>
      </c>
      <c r="Y313" s="358" t="s">
        <v>44</v>
      </c>
      <c r="Z313" s="338"/>
    </row>
    <row r="314" spans="1:26" s="403" customFormat="1" ht="13.7" customHeight="1">
      <c r="A314" s="363"/>
      <c r="B314" s="364" t="s">
        <v>304</v>
      </c>
      <c r="C314" s="367">
        <v>7295</v>
      </c>
      <c r="D314" s="366">
        <v>309</v>
      </c>
      <c r="E314" s="366">
        <v>342</v>
      </c>
      <c r="F314" s="366">
        <v>375</v>
      </c>
      <c r="G314" s="366">
        <v>453</v>
      </c>
      <c r="H314" s="366">
        <v>474</v>
      </c>
      <c r="I314" s="366">
        <v>435</v>
      </c>
      <c r="J314" s="366">
        <v>405</v>
      </c>
      <c r="K314" s="366">
        <v>472</v>
      </c>
      <c r="L314" s="366">
        <v>523</v>
      </c>
      <c r="M314" s="366">
        <v>596</v>
      </c>
      <c r="N314" s="366">
        <v>692</v>
      </c>
      <c r="O314" s="366">
        <v>663</v>
      </c>
      <c r="P314" s="366">
        <v>503</v>
      </c>
      <c r="Q314" s="366">
        <v>329</v>
      </c>
      <c r="R314" s="366">
        <v>299</v>
      </c>
      <c r="S314" s="366">
        <v>230</v>
      </c>
      <c r="T314" s="366">
        <v>155</v>
      </c>
      <c r="U314" s="366">
        <v>40</v>
      </c>
      <c r="V314" s="366">
        <v>5987</v>
      </c>
      <c r="W314" s="365">
        <v>41.7</v>
      </c>
      <c r="X314" s="364" t="s">
        <v>304</v>
      </c>
      <c r="Y314" s="363"/>
      <c r="Z314" s="338"/>
    </row>
    <row r="315" spans="1:26" s="403" customFormat="1" ht="13.7" customHeight="1">
      <c r="A315" s="358"/>
      <c r="B315" s="359" t="s">
        <v>302</v>
      </c>
      <c r="C315" s="362">
        <v>7174</v>
      </c>
      <c r="D315" s="361">
        <v>262</v>
      </c>
      <c r="E315" s="361">
        <v>356</v>
      </c>
      <c r="F315" s="361">
        <v>365</v>
      </c>
      <c r="G315" s="361">
        <v>406</v>
      </c>
      <c r="H315" s="361">
        <v>456</v>
      </c>
      <c r="I315" s="361">
        <v>353</v>
      </c>
      <c r="J315" s="361">
        <v>394</v>
      </c>
      <c r="K315" s="361">
        <v>463</v>
      </c>
      <c r="L315" s="361">
        <v>484</v>
      </c>
      <c r="M315" s="361">
        <v>493</v>
      </c>
      <c r="N315" s="361">
        <v>582</v>
      </c>
      <c r="O315" s="361">
        <v>635</v>
      </c>
      <c r="P315" s="361">
        <v>481</v>
      </c>
      <c r="Q315" s="361">
        <v>376</v>
      </c>
      <c r="R315" s="361">
        <v>408</v>
      </c>
      <c r="S315" s="361">
        <v>365</v>
      </c>
      <c r="T315" s="361">
        <v>217</v>
      </c>
      <c r="U315" s="361">
        <v>78</v>
      </c>
      <c r="V315" s="361">
        <v>5954</v>
      </c>
      <c r="W315" s="360">
        <v>43.8</v>
      </c>
      <c r="X315" s="359" t="s">
        <v>302</v>
      </c>
      <c r="Y315" s="358"/>
      <c r="Z315" s="338"/>
    </row>
    <row r="316" spans="1:26" s="403" customFormat="1" ht="13.7" customHeight="1">
      <c r="A316" s="363" t="s">
        <v>45</v>
      </c>
      <c r="B316" s="364" t="s">
        <v>306</v>
      </c>
      <c r="C316" s="367">
        <v>12482</v>
      </c>
      <c r="D316" s="366">
        <v>467</v>
      </c>
      <c r="E316" s="366">
        <v>606</v>
      </c>
      <c r="F316" s="366">
        <v>681</v>
      </c>
      <c r="G316" s="366">
        <v>804</v>
      </c>
      <c r="H316" s="366">
        <v>877</v>
      </c>
      <c r="I316" s="366">
        <v>778</v>
      </c>
      <c r="J316" s="366">
        <v>713</v>
      </c>
      <c r="K316" s="366">
        <v>740</v>
      </c>
      <c r="L316" s="366">
        <v>796</v>
      </c>
      <c r="M316" s="366">
        <v>1038</v>
      </c>
      <c r="N316" s="366">
        <v>1148</v>
      </c>
      <c r="O316" s="366">
        <v>1172</v>
      </c>
      <c r="P316" s="366">
        <v>787</v>
      </c>
      <c r="Q316" s="366">
        <v>485</v>
      </c>
      <c r="R316" s="366">
        <v>562</v>
      </c>
      <c r="S316" s="366">
        <v>449</v>
      </c>
      <c r="T316" s="366">
        <v>274</v>
      </c>
      <c r="U316" s="366">
        <v>105</v>
      </c>
      <c r="V316" s="366">
        <v>10233</v>
      </c>
      <c r="W316" s="365">
        <v>41.7</v>
      </c>
      <c r="X316" s="364" t="s">
        <v>306</v>
      </c>
      <c r="Y316" s="363" t="s">
        <v>45</v>
      </c>
      <c r="Z316" s="338"/>
    </row>
    <row r="317" spans="1:26" s="403" customFormat="1" ht="13.7" customHeight="1">
      <c r="A317" s="358"/>
      <c r="B317" s="359" t="s">
        <v>304</v>
      </c>
      <c r="C317" s="362">
        <v>6172</v>
      </c>
      <c r="D317" s="361">
        <v>230</v>
      </c>
      <c r="E317" s="361">
        <v>292</v>
      </c>
      <c r="F317" s="361">
        <v>324</v>
      </c>
      <c r="G317" s="361">
        <v>422</v>
      </c>
      <c r="H317" s="361">
        <v>491</v>
      </c>
      <c r="I317" s="361">
        <v>415</v>
      </c>
      <c r="J317" s="361">
        <v>379</v>
      </c>
      <c r="K317" s="361">
        <v>369</v>
      </c>
      <c r="L317" s="361">
        <v>378</v>
      </c>
      <c r="M317" s="361">
        <v>487</v>
      </c>
      <c r="N317" s="361">
        <v>583</v>
      </c>
      <c r="O317" s="361">
        <v>594</v>
      </c>
      <c r="P317" s="361">
        <v>409</v>
      </c>
      <c r="Q317" s="361">
        <v>229</v>
      </c>
      <c r="R317" s="361">
        <v>248</v>
      </c>
      <c r="S317" s="361">
        <v>181</v>
      </c>
      <c r="T317" s="361">
        <v>104</v>
      </c>
      <c r="U317" s="361">
        <v>37</v>
      </c>
      <c r="V317" s="361">
        <v>5057</v>
      </c>
      <c r="W317" s="360">
        <v>40.799999999999997</v>
      </c>
      <c r="X317" s="359" t="s">
        <v>304</v>
      </c>
      <c r="Y317" s="358"/>
      <c r="Z317" s="338"/>
    </row>
    <row r="318" spans="1:26" s="403" customFormat="1" ht="13.7" customHeight="1">
      <c r="A318" s="363"/>
      <c r="B318" s="364" t="s">
        <v>302</v>
      </c>
      <c r="C318" s="367">
        <v>6310</v>
      </c>
      <c r="D318" s="366">
        <v>237</v>
      </c>
      <c r="E318" s="366">
        <v>314</v>
      </c>
      <c r="F318" s="366">
        <v>357</v>
      </c>
      <c r="G318" s="366">
        <v>382</v>
      </c>
      <c r="H318" s="366">
        <v>386</v>
      </c>
      <c r="I318" s="366">
        <v>363</v>
      </c>
      <c r="J318" s="366">
        <v>334</v>
      </c>
      <c r="K318" s="366">
        <v>371</v>
      </c>
      <c r="L318" s="366">
        <v>418</v>
      </c>
      <c r="M318" s="366">
        <v>551</v>
      </c>
      <c r="N318" s="366">
        <v>565</v>
      </c>
      <c r="O318" s="366">
        <v>578</v>
      </c>
      <c r="P318" s="366">
        <v>378</v>
      </c>
      <c r="Q318" s="366">
        <v>256</v>
      </c>
      <c r="R318" s="366">
        <v>314</v>
      </c>
      <c r="S318" s="366">
        <v>268</v>
      </c>
      <c r="T318" s="366">
        <v>170</v>
      </c>
      <c r="U318" s="366">
        <v>68</v>
      </c>
      <c r="V318" s="366">
        <v>5176</v>
      </c>
      <c r="W318" s="365">
        <v>42.6</v>
      </c>
      <c r="X318" s="364" t="s">
        <v>302</v>
      </c>
      <c r="Y318" s="363"/>
      <c r="Z318" s="338"/>
    </row>
    <row r="319" spans="1:26" s="405" customFormat="1" ht="13.7" customHeight="1">
      <c r="A319" s="389" t="s">
        <v>137</v>
      </c>
      <c r="B319" s="355" t="s">
        <v>306</v>
      </c>
      <c r="C319" s="384">
        <v>212603</v>
      </c>
      <c r="D319" s="383">
        <v>8988</v>
      </c>
      <c r="E319" s="383">
        <v>10049</v>
      </c>
      <c r="F319" s="383">
        <v>9828</v>
      </c>
      <c r="G319" s="383">
        <v>11609</v>
      </c>
      <c r="H319" s="383">
        <v>13049</v>
      </c>
      <c r="I319" s="383">
        <v>13200</v>
      </c>
      <c r="J319" s="383">
        <v>13311</v>
      </c>
      <c r="K319" s="383">
        <v>13989</v>
      </c>
      <c r="L319" s="383">
        <v>13484</v>
      </c>
      <c r="M319" s="383">
        <v>14558</v>
      </c>
      <c r="N319" s="383">
        <v>16227</v>
      </c>
      <c r="O319" s="383">
        <v>19344</v>
      </c>
      <c r="P319" s="383">
        <v>14914</v>
      </c>
      <c r="Q319" s="383">
        <v>9782</v>
      </c>
      <c r="R319" s="383">
        <v>11666</v>
      </c>
      <c r="S319" s="383">
        <v>10051</v>
      </c>
      <c r="T319" s="383">
        <v>5905</v>
      </c>
      <c r="U319" s="383">
        <v>2649</v>
      </c>
      <c r="V319" s="383">
        <v>176926</v>
      </c>
      <c r="W319" s="382">
        <v>43.3</v>
      </c>
      <c r="X319" s="355" t="s">
        <v>306</v>
      </c>
      <c r="Y319" s="389" t="s">
        <v>137</v>
      </c>
      <c r="Z319" s="350"/>
    </row>
    <row r="320" spans="1:26" s="405" customFormat="1" ht="13.7" customHeight="1">
      <c r="A320" s="385"/>
      <c r="B320" s="352" t="s">
        <v>304</v>
      </c>
      <c r="C320" s="388">
        <v>104309</v>
      </c>
      <c r="D320" s="387">
        <v>4657</v>
      </c>
      <c r="E320" s="387">
        <v>5153</v>
      </c>
      <c r="F320" s="387">
        <v>5075</v>
      </c>
      <c r="G320" s="387">
        <v>5932</v>
      </c>
      <c r="H320" s="387">
        <v>6711</v>
      </c>
      <c r="I320" s="387">
        <v>6916</v>
      </c>
      <c r="J320" s="387">
        <v>6888</v>
      </c>
      <c r="K320" s="387">
        <v>7016</v>
      </c>
      <c r="L320" s="387">
        <v>6685</v>
      </c>
      <c r="M320" s="387">
        <v>7180</v>
      </c>
      <c r="N320" s="387">
        <v>7934</v>
      </c>
      <c r="O320" s="387">
        <v>9522</v>
      </c>
      <c r="P320" s="387">
        <v>7220</v>
      </c>
      <c r="Q320" s="387">
        <v>4482</v>
      </c>
      <c r="R320" s="387">
        <v>5219</v>
      </c>
      <c r="S320" s="387">
        <v>4346</v>
      </c>
      <c r="T320" s="387">
        <v>2410</v>
      </c>
      <c r="U320" s="387">
        <v>963</v>
      </c>
      <c r="V320" s="387">
        <v>85903</v>
      </c>
      <c r="W320" s="386">
        <v>42.1</v>
      </c>
      <c r="X320" s="352" t="s">
        <v>304</v>
      </c>
      <c r="Y320" s="385"/>
      <c r="Z320" s="350"/>
    </row>
    <row r="321" spans="1:26" s="405" customFormat="1" ht="13.7" customHeight="1">
      <c r="A321" s="381"/>
      <c r="B321" s="355" t="s">
        <v>302</v>
      </c>
      <c r="C321" s="384">
        <v>108294</v>
      </c>
      <c r="D321" s="383">
        <v>4331</v>
      </c>
      <c r="E321" s="383">
        <v>4896</v>
      </c>
      <c r="F321" s="383">
        <v>4753</v>
      </c>
      <c r="G321" s="383">
        <v>5677</v>
      </c>
      <c r="H321" s="383">
        <v>6338</v>
      </c>
      <c r="I321" s="383">
        <v>6284</v>
      </c>
      <c r="J321" s="383">
        <v>6423</v>
      </c>
      <c r="K321" s="383">
        <v>6973</v>
      </c>
      <c r="L321" s="383">
        <v>6799</v>
      </c>
      <c r="M321" s="383">
        <v>7378</v>
      </c>
      <c r="N321" s="383">
        <v>8293</v>
      </c>
      <c r="O321" s="383">
        <v>9822</v>
      </c>
      <c r="P321" s="383">
        <v>7694</v>
      </c>
      <c r="Q321" s="383">
        <v>5300</v>
      </c>
      <c r="R321" s="383">
        <v>6447</v>
      </c>
      <c r="S321" s="383">
        <v>5705</v>
      </c>
      <c r="T321" s="383">
        <v>3495</v>
      </c>
      <c r="U321" s="383">
        <v>1686</v>
      </c>
      <c r="V321" s="383">
        <v>91023</v>
      </c>
      <c r="W321" s="382">
        <v>44.5</v>
      </c>
      <c r="X321" s="355" t="s">
        <v>302</v>
      </c>
      <c r="Y321" s="381"/>
      <c r="Z321" s="350"/>
    </row>
    <row r="322" spans="1:26" s="406" customFormat="1" ht="15.95" customHeight="1">
      <c r="A322" s="380" t="s">
        <v>222</v>
      </c>
      <c r="B322" s="371" t="s">
        <v>306</v>
      </c>
      <c r="C322" s="374">
        <v>115337</v>
      </c>
      <c r="D322" s="373">
        <v>5117</v>
      </c>
      <c r="E322" s="373">
        <v>5643</v>
      </c>
      <c r="F322" s="373">
        <v>5445</v>
      </c>
      <c r="G322" s="373">
        <v>6272</v>
      </c>
      <c r="H322" s="373">
        <v>7121</v>
      </c>
      <c r="I322" s="373">
        <v>7524</v>
      </c>
      <c r="J322" s="373">
        <v>7583</v>
      </c>
      <c r="K322" s="373">
        <v>7685</v>
      </c>
      <c r="L322" s="373">
        <v>7190</v>
      </c>
      <c r="M322" s="373">
        <v>7901</v>
      </c>
      <c r="N322" s="373">
        <v>8837</v>
      </c>
      <c r="O322" s="373">
        <v>10213</v>
      </c>
      <c r="P322" s="373">
        <v>7925</v>
      </c>
      <c r="Q322" s="373">
        <v>5077</v>
      </c>
      <c r="R322" s="373">
        <v>6129</v>
      </c>
      <c r="S322" s="373">
        <v>5207</v>
      </c>
      <c r="T322" s="373">
        <v>3051</v>
      </c>
      <c r="U322" s="373">
        <v>1417</v>
      </c>
      <c r="V322" s="373">
        <v>95377</v>
      </c>
      <c r="W322" s="372">
        <v>42.7</v>
      </c>
      <c r="X322" s="371" t="s">
        <v>306</v>
      </c>
      <c r="Y322" s="380" t="s">
        <v>222</v>
      </c>
      <c r="Z322" s="369"/>
    </row>
    <row r="323" spans="1:26" s="406" customFormat="1" ht="14.65" customHeight="1">
      <c r="A323" s="375"/>
      <c r="B323" s="376" t="s">
        <v>304</v>
      </c>
      <c r="C323" s="379">
        <v>55995</v>
      </c>
      <c r="D323" s="378">
        <v>2687</v>
      </c>
      <c r="E323" s="378">
        <v>2910</v>
      </c>
      <c r="F323" s="378">
        <v>2808</v>
      </c>
      <c r="G323" s="378">
        <v>3178</v>
      </c>
      <c r="H323" s="378">
        <v>3634</v>
      </c>
      <c r="I323" s="378">
        <v>3890</v>
      </c>
      <c r="J323" s="378">
        <v>3808</v>
      </c>
      <c r="K323" s="378">
        <v>3814</v>
      </c>
      <c r="L323" s="378">
        <v>3490</v>
      </c>
      <c r="M323" s="378">
        <v>3823</v>
      </c>
      <c r="N323" s="378">
        <v>4198</v>
      </c>
      <c r="O323" s="378">
        <v>4922</v>
      </c>
      <c r="P323" s="378">
        <v>3831</v>
      </c>
      <c r="Q323" s="378">
        <v>2277</v>
      </c>
      <c r="R323" s="378">
        <v>2720</v>
      </c>
      <c r="S323" s="378">
        <v>2259</v>
      </c>
      <c r="T323" s="378">
        <v>1242</v>
      </c>
      <c r="U323" s="378">
        <v>504</v>
      </c>
      <c r="V323" s="378">
        <v>45656</v>
      </c>
      <c r="W323" s="377">
        <v>41.4</v>
      </c>
      <c r="X323" s="376" t="s">
        <v>304</v>
      </c>
      <c r="Y323" s="375"/>
      <c r="Z323" s="369"/>
    </row>
    <row r="324" spans="1:26" s="406" customFormat="1" ht="14.65" customHeight="1">
      <c r="A324" s="409"/>
      <c r="B324" s="371" t="s">
        <v>302</v>
      </c>
      <c r="C324" s="374">
        <v>59342</v>
      </c>
      <c r="D324" s="373">
        <v>2430</v>
      </c>
      <c r="E324" s="373">
        <v>2733</v>
      </c>
      <c r="F324" s="373">
        <v>2637</v>
      </c>
      <c r="G324" s="373">
        <v>3094</v>
      </c>
      <c r="H324" s="373">
        <v>3487</v>
      </c>
      <c r="I324" s="373">
        <v>3634</v>
      </c>
      <c r="J324" s="373">
        <v>3775</v>
      </c>
      <c r="K324" s="373">
        <v>3871</v>
      </c>
      <c r="L324" s="373">
        <v>3700</v>
      </c>
      <c r="M324" s="373">
        <v>4078</v>
      </c>
      <c r="N324" s="373">
        <v>4639</v>
      </c>
      <c r="O324" s="373">
        <v>5291</v>
      </c>
      <c r="P324" s="373">
        <v>4094</v>
      </c>
      <c r="Q324" s="373">
        <v>2800</v>
      </c>
      <c r="R324" s="373">
        <v>3409</v>
      </c>
      <c r="S324" s="373">
        <v>2948</v>
      </c>
      <c r="T324" s="373">
        <v>1809</v>
      </c>
      <c r="U324" s="373">
        <v>913</v>
      </c>
      <c r="V324" s="373">
        <v>49721</v>
      </c>
      <c r="W324" s="372">
        <v>44</v>
      </c>
      <c r="X324" s="371" t="s">
        <v>302</v>
      </c>
      <c r="Y324" s="409"/>
      <c r="Z324" s="369"/>
    </row>
    <row r="325" spans="1:26" s="403" customFormat="1" ht="13.7" customHeight="1">
      <c r="A325" s="358" t="s">
        <v>86</v>
      </c>
      <c r="B325" s="359" t="s">
        <v>306</v>
      </c>
      <c r="C325" s="362">
        <v>44406</v>
      </c>
      <c r="D325" s="361">
        <v>1859</v>
      </c>
      <c r="E325" s="361">
        <v>1967</v>
      </c>
      <c r="F325" s="361">
        <v>1926</v>
      </c>
      <c r="G325" s="361">
        <v>2417</v>
      </c>
      <c r="H325" s="361">
        <v>2649</v>
      </c>
      <c r="I325" s="361">
        <v>2792</v>
      </c>
      <c r="J325" s="361">
        <v>2858</v>
      </c>
      <c r="K325" s="361">
        <v>2916</v>
      </c>
      <c r="L325" s="361">
        <v>2796</v>
      </c>
      <c r="M325" s="361">
        <v>2901</v>
      </c>
      <c r="N325" s="361">
        <v>3333</v>
      </c>
      <c r="O325" s="361">
        <v>4241</v>
      </c>
      <c r="P325" s="361">
        <v>3252</v>
      </c>
      <c r="Q325" s="361">
        <v>2149</v>
      </c>
      <c r="R325" s="361">
        <v>2468</v>
      </c>
      <c r="S325" s="361">
        <v>2154</v>
      </c>
      <c r="T325" s="361">
        <v>1253</v>
      </c>
      <c r="U325" s="361">
        <v>475</v>
      </c>
      <c r="V325" s="361">
        <v>37282</v>
      </c>
      <c r="W325" s="360">
        <v>43.7</v>
      </c>
      <c r="X325" s="359" t="s">
        <v>306</v>
      </c>
      <c r="Y325" s="358" t="s">
        <v>86</v>
      </c>
      <c r="Z325" s="338"/>
    </row>
    <row r="326" spans="1:26" s="403" customFormat="1" ht="13.7" customHeight="1">
      <c r="A326" s="363"/>
      <c r="B326" s="364" t="s">
        <v>304</v>
      </c>
      <c r="C326" s="367">
        <v>21802</v>
      </c>
      <c r="D326" s="366">
        <v>943</v>
      </c>
      <c r="E326" s="366">
        <v>1019</v>
      </c>
      <c r="F326" s="366">
        <v>970</v>
      </c>
      <c r="G326" s="366">
        <v>1260</v>
      </c>
      <c r="H326" s="366">
        <v>1382</v>
      </c>
      <c r="I326" s="366">
        <v>1486</v>
      </c>
      <c r="J326" s="366">
        <v>1553</v>
      </c>
      <c r="K326" s="366">
        <v>1443</v>
      </c>
      <c r="L326" s="366">
        <v>1393</v>
      </c>
      <c r="M326" s="366">
        <v>1409</v>
      </c>
      <c r="N326" s="366">
        <v>1613</v>
      </c>
      <c r="O326" s="366">
        <v>2064</v>
      </c>
      <c r="P326" s="366">
        <v>1516</v>
      </c>
      <c r="Q326" s="366">
        <v>997</v>
      </c>
      <c r="R326" s="366">
        <v>1095</v>
      </c>
      <c r="S326" s="366">
        <v>941</v>
      </c>
      <c r="T326" s="366">
        <v>528</v>
      </c>
      <c r="U326" s="366">
        <v>190</v>
      </c>
      <c r="V326" s="366">
        <v>18148</v>
      </c>
      <c r="W326" s="365">
        <v>42.4</v>
      </c>
      <c r="X326" s="364" t="s">
        <v>304</v>
      </c>
      <c r="Y326" s="363"/>
      <c r="Z326" s="338"/>
    </row>
    <row r="327" spans="1:26" s="403" customFormat="1" ht="13.7" customHeight="1">
      <c r="A327" s="358"/>
      <c r="B327" s="359" t="s">
        <v>302</v>
      </c>
      <c r="C327" s="362">
        <v>22604</v>
      </c>
      <c r="D327" s="361">
        <v>916</v>
      </c>
      <c r="E327" s="361">
        <v>948</v>
      </c>
      <c r="F327" s="361">
        <v>956</v>
      </c>
      <c r="G327" s="361">
        <v>1157</v>
      </c>
      <c r="H327" s="361">
        <v>1267</v>
      </c>
      <c r="I327" s="361">
        <v>1306</v>
      </c>
      <c r="J327" s="361">
        <v>1305</v>
      </c>
      <c r="K327" s="361">
        <v>1473</v>
      </c>
      <c r="L327" s="361">
        <v>1403</v>
      </c>
      <c r="M327" s="361">
        <v>1492</v>
      </c>
      <c r="N327" s="361">
        <v>1720</v>
      </c>
      <c r="O327" s="361">
        <v>2177</v>
      </c>
      <c r="P327" s="361">
        <v>1736</v>
      </c>
      <c r="Q327" s="361">
        <v>1152</v>
      </c>
      <c r="R327" s="361">
        <v>1373</v>
      </c>
      <c r="S327" s="361">
        <v>1213</v>
      </c>
      <c r="T327" s="361">
        <v>725</v>
      </c>
      <c r="U327" s="361">
        <v>285</v>
      </c>
      <c r="V327" s="361">
        <v>19134</v>
      </c>
      <c r="W327" s="360">
        <v>44.9</v>
      </c>
      <c r="X327" s="359" t="s">
        <v>302</v>
      </c>
      <c r="Y327" s="358"/>
      <c r="Z327" s="338"/>
    </row>
    <row r="328" spans="1:26" s="403" customFormat="1" ht="13.7" customHeight="1">
      <c r="A328" s="363" t="s">
        <v>87</v>
      </c>
      <c r="B328" s="364" t="s">
        <v>306</v>
      </c>
      <c r="C328" s="367">
        <v>31963</v>
      </c>
      <c r="D328" s="366">
        <v>1343</v>
      </c>
      <c r="E328" s="366">
        <v>1544</v>
      </c>
      <c r="F328" s="366">
        <v>1511</v>
      </c>
      <c r="G328" s="366">
        <v>1799</v>
      </c>
      <c r="H328" s="366">
        <v>2026</v>
      </c>
      <c r="I328" s="366">
        <v>1794</v>
      </c>
      <c r="J328" s="366">
        <v>1809</v>
      </c>
      <c r="K328" s="366">
        <v>2161</v>
      </c>
      <c r="L328" s="366">
        <v>2193</v>
      </c>
      <c r="M328" s="366">
        <v>2293</v>
      </c>
      <c r="N328" s="366">
        <v>2485</v>
      </c>
      <c r="O328" s="366">
        <v>2907</v>
      </c>
      <c r="P328" s="366">
        <v>2254</v>
      </c>
      <c r="Q328" s="366">
        <v>1437</v>
      </c>
      <c r="R328" s="366">
        <v>1672</v>
      </c>
      <c r="S328" s="366">
        <v>1507</v>
      </c>
      <c r="T328" s="366">
        <v>816</v>
      </c>
      <c r="U328" s="366">
        <v>412</v>
      </c>
      <c r="V328" s="366">
        <v>26535</v>
      </c>
      <c r="W328" s="365">
        <v>43.1</v>
      </c>
      <c r="X328" s="364" t="s">
        <v>306</v>
      </c>
      <c r="Y328" s="363" t="s">
        <v>87</v>
      </c>
      <c r="Z328" s="338"/>
    </row>
    <row r="329" spans="1:26" s="403" customFormat="1" ht="13.7" customHeight="1">
      <c r="A329" s="358"/>
      <c r="B329" s="359" t="s">
        <v>304</v>
      </c>
      <c r="C329" s="362">
        <v>16081</v>
      </c>
      <c r="D329" s="361">
        <v>693</v>
      </c>
      <c r="E329" s="361">
        <v>762</v>
      </c>
      <c r="F329" s="361">
        <v>813</v>
      </c>
      <c r="G329" s="361">
        <v>892</v>
      </c>
      <c r="H329" s="361">
        <v>1032</v>
      </c>
      <c r="I329" s="361">
        <v>976</v>
      </c>
      <c r="J329" s="361">
        <v>954</v>
      </c>
      <c r="K329" s="361">
        <v>1111</v>
      </c>
      <c r="L329" s="361">
        <v>1126</v>
      </c>
      <c r="M329" s="361">
        <v>1201</v>
      </c>
      <c r="N329" s="361">
        <v>1298</v>
      </c>
      <c r="O329" s="361">
        <v>1513</v>
      </c>
      <c r="P329" s="361">
        <v>1135</v>
      </c>
      <c r="Q329" s="361">
        <v>693</v>
      </c>
      <c r="R329" s="361">
        <v>781</v>
      </c>
      <c r="S329" s="361">
        <v>639</v>
      </c>
      <c r="T329" s="361">
        <v>306</v>
      </c>
      <c r="U329" s="361">
        <v>156</v>
      </c>
      <c r="V329" s="361">
        <v>13296</v>
      </c>
      <c r="W329" s="360">
        <v>42.2</v>
      </c>
      <c r="X329" s="359" t="s">
        <v>304</v>
      </c>
      <c r="Y329" s="358"/>
      <c r="Z329" s="338"/>
    </row>
    <row r="330" spans="1:26" s="403" customFormat="1" ht="13.7" customHeight="1">
      <c r="A330" s="363"/>
      <c r="B330" s="364" t="s">
        <v>302</v>
      </c>
      <c r="C330" s="367">
        <v>15882</v>
      </c>
      <c r="D330" s="366">
        <v>650</v>
      </c>
      <c r="E330" s="366">
        <v>782</v>
      </c>
      <c r="F330" s="366">
        <v>698</v>
      </c>
      <c r="G330" s="366">
        <v>907</v>
      </c>
      <c r="H330" s="366">
        <v>994</v>
      </c>
      <c r="I330" s="366">
        <v>818</v>
      </c>
      <c r="J330" s="366">
        <v>855</v>
      </c>
      <c r="K330" s="366">
        <v>1050</v>
      </c>
      <c r="L330" s="366">
        <v>1067</v>
      </c>
      <c r="M330" s="366">
        <v>1092</v>
      </c>
      <c r="N330" s="366">
        <v>1187</v>
      </c>
      <c r="O330" s="366">
        <v>1394</v>
      </c>
      <c r="P330" s="366">
        <v>1119</v>
      </c>
      <c r="Q330" s="366">
        <v>744</v>
      </c>
      <c r="R330" s="366">
        <v>891</v>
      </c>
      <c r="S330" s="366">
        <v>868</v>
      </c>
      <c r="T330" s="366">
        <v>510</v>
      </c>
      <c r="U330" s="366">
        <v>256</v>
      </c>
      <c r="V330" s="366">
        <v>13239</v>
      </c>
      <c r="W330" s="365">
        <v>44.1</v>
      </c>
      <c r="X330" s="364" t="s">
        <v>302</v>
      </c>
      <c r="Y330" s="363"/>
      <c r="Z330" s="338"/>
    </row>
    <row r="331" spans="1:26" s="403" customFormat="1" ht="15.95" customHeight="1">
      <c r="A331" s="358" t="s">
        <v>88</v>
      </c>
      <c r="B331" s="359" t="s">
        <v>306</v>
      </c>
      <c r="C331" s="362">
        <v>20897</v>
      </c>
      <c r="D331" s="361">
        <v>669</v>
      </c>
      <c r="E331" s="361">
        <v>895</v>
      </c>
      <c r="F331" s="361">
        <v>946</v>
      </c>
      <c r="G331" s="361">
        <v>1121</v>
      </c>
      <c r="H331" s="361">
        <v>1253</v>
      </c>
      <c r="I331" s="361">
        <v>1090</v>
      </c>
      <c r="J331" s="361">
        <v>1061</v>
      </c>
      <c r="K331" s="361">
        <v>1227</v>
      </c>
      <c r="L331" s="361">
        <v>1305</v>
      </c>
      <c r="M331" s="361">
        <v>1463</v>
      </c>
      <c r="N331" s="361">
        <v>1572</v>
      </c>
      <c r="O331" s="361">
        <v>1983</v>
      </c>
      <c r="P331" s="361">
        <v>1483</v>
      </c>
      <c r="Q331" s="361">
        <v>1119</v>
      </c>
      <c r="R331" s="361">
        <v>1397</v>
      </c>
      <c r="S331" s="361">
        <v>1183</v>
      </c>
      <c r="T331" s="361">
        <v>785</v>
      </c>
      <c r="U331" s="361">
        <v>345</v>
      </c>
      <c r="V331" s="361">
        <v>17732</v>
      </c>
      <c r="W331" s="360">
        <v>45.8</v>
      </c>
      <c r="X331" s="359" t="s">
        <v>306</v>
      </c>
      <c r="Y331" s="358" t="s">
        <v>88</v>
      </c>
      <c r="Z331" s="338"/>
    </row>
    <row r="332" spans="1:26" s="403" customFormat="1" ht="13.7" customHeight="1">
      <c r="A332" s="363"/>
      <c r="B332" s="364" t="s">
        <v>304</v>
      </c>
      <c r="C332" s="367">
        <v>10431</v>
      </c>
      <c r="D332" s="366">
        <v>334</v>
      </c>
      <c r="E332" s="366">
        <v>462</v>
      </c>
      <c r="F332" s="366">
        <v>484</v>
      </c>
      <c r="G332" s="366">
        <v>602</v>
      </c>
      <c r="H332" s="366">
        <v>663</v>
      </c>
      <c r="I332" s="366">
        <v>564</v>
      </c>
      <c r="J332" s="366">
        <v>573</v>
      </c>
      <c r="K332" s="366">
        <v>648</v>
      </c>
      <c r="L332" s="366">
        <v>676</v>
      </c>
      <c r="M332" s="366">
        <v>747</v>
      </c>
      <c r="N332" s="366">
        <v>825</v>
      </c>
      <c r="O332" s="366">
        <v>1023</v>
      </c>
      <c r="P332" s="366">
        <v>738</v>
      </c>
      <c r="Q332" s="366">
        <v>515</v>
      </c>
      <c r="R332" s="366">
        <v>623</v>
      </c>
      <c r="S332" s="366">
        <v>507</v>
      </c>
      <c r="T332" s="366">
        <v>334</v>
      </c>
      <c r="U332" s="366">
        <v>113</v>
      </c>
      <c r="V332" s="366">
        <v>8803</v>
      </c>
      <c r="W332" s="365">
        <v>44.4</v>
      </c>
      <c r="X332" s="364" t="s">
        <v>304</v>
      </c>
      <c r="Y332" s="363"/>
      <c r="Z332" s="338"/>
    </row>
    <row r="333" spans="1:26" s="403" customFormat="1" ht="13.7" customHeight="1">
      <c r="A333" s="358"/>
      <c r="B333" s="359" t="s">
        <v>302</v>
      </c>
      <c r="C333" s="362">
        <v>10466</v>
      </c>
      <c r="D333" s="361">
        <v>335</v>
      </c>
      <c r="E333" s="361">
        <v>433</v>
      </c>
      <c r="F333" s="361">
        <v>462</v>
      </c>
      <c r="G333" s="361">
        <v>519</v>
      </c>
      <c r="H333" s="361">
        <v>590</v>
      </c>
      <c r="I333" s="361">
        <v>526</v>
      </c>
      <c r="J333" s="361">
        <v>488</v>
      </c>
      <c r="K333" s="361">
        <v>579</v>
      </c>
      <c r="L333" s="361">
        <v>629</v>
      </c>
      <c r="M333" s="361">
        <v>716</v>
      </c>
      <c r="N333" s="361">
        <v>747</v>
      </c>
      <c r="O333" s="361">
        <v>960</v>
      </c>
      <c r="P333" s="361">
        <v>745</v>
      </c>
      <c r="Q333" s="361">
        <v>604</v>
      </c>
      <c r="R333" s="361">
        <v>774</v>
      </c>
      <c r="S333" s="361">
        <v>676</v>
      </c>
      <c r="T333" s="361">
        <v>451</v>
      </c>
      <c r="U333" s="361">
        <v>232</v>
      </c>
      <c r="V333" s="361">
        <v>8929</v>
      </c>
      <c r="W333" s="360">
        <v>47.1</v>
      </c>
      <c r="X333" s="359" t="s">
        <v>302</v>
      </c>
      <c r="Y333" s="358"/>
      <c r="Z333" s="338"/>
    </row>
    <row r="334" spans="1:26" s="405" customFormat="1" ht="14.65" customHeight="1">
      <c r="A334" s="400" t="s">
        <v>138</v>
      </c>
      <c r="B334" s="352" t="s">
        <v>306</v>
      </c>
      <c r="C334" s="388">
        <v>214536</v>
      </c>
      <c r="D334" s="387">
        <v>8735</v>
      </c>
      <c r="E334" s="387">
        <v>9735</v>
      </c>
      <c r="F334" s="387">
        <v>10510</v>
      </c>
      <c r="G334" s="387">
        <v>12140</v>
      </c>
      <c r="H334" s="387">
        <v>12386</v>
      </c>
      <c r="I334" s="387">
        <v>12502</v>
      </c>
      <c r="J334" s="387">
        <v>13091</v>
      </c>
      <c r="K334" s="387">
        <v>13722</v>
      </c>
      <c r="L334" s="387">
        <v>13383</v>
      </c>
      <c r="M334" s="387">
        <v>13388</v>
      </c>
      <c r="N334" s="387">
        <v>15584</v>
      </c>
      <c r="O334" s="387">
        <v>18338</v>
      </c>
      <c r="P334" s="387">
        <v>16660</v>
      </c>
      <c r="Q334" s="387">
        <v>11378</v>
      </c>
      <c r="R334" s="387">
        <v>11912</v>
      </c>
      <c r="S334" s="387">
        <v>10844</v>
      </c>
      <c r="T334" s="387">
        <v>7018</v>
      </c>
      <c r="U334" s="387">
        <v>3210</v>
      </c>
      <c r="V334" s="387">
        <v>178310</v>
      </c>
      <c r="W334" s="386">
        <v>44.1</v>
      </c>
      <c r="X334" s="352" t="s">
        <v>306</v>
      </c>
      <c r="Y334" s="400" t="s">
        <v>138</v>
      </c>
      <c r="Z334" s="350"/>
    </row>
    <row r="335" spans="1:26" s="405" customFormat="1" ht="14.65" customHeight="1">
      <c r="A335" s="397"/>
      <c r="B335" s="355" t="s">
        <v>304</v>
      </c>
      <c r="C335" s="384">
        <v>104089</v>
      </c>
      <c r="D335" s="383">
        <v>4492</v>
      </c>
      <c r="E335" s="383">
        <v>5019</v>
      </c>
      <c r="F335" s="383">
        <v>5317</v>
      </c>
      <c r="G335" s="383">
        <v>6209</v>
      </c>
      <c r="H335" s="383">
        <v>6311</v>
      </c>
      <c r="I335" s="383">
        <v>6470</v>
      </c>
      <c r="J335" s="383">
        <v>6682</v>
      </c>
      <c r="K335" s="383">
        <v>6895</v>
      </c>
      <c r="L335" s="383">
        <v>6614</v>
      </c>
      <c r="M335" s="383">
        <v>6617</v>
      </c>
      <c r="N335" s="383">
        <v>7688</v>
      </c>
      <c r="O335" s="383">
        <v>9072</v>
      </c>
      <c r="P335" s="383">
        <v>8080</v>
      </c>
      <c r="Q335" s="383">
        <v>5260</v>
      </c>
      <c r="R335" s="383">
        <v>5159</v>
      </c>
      <c r="S335" s="383">
        <v>4447</v>
      </c>
      <c r="T335" s="383">
        <v>2667</v>
      </c>
      <c r="U335" s="383">
        <v>1090</v>
      </c>
      <c r="V335" s="383">
        <v>85578</v>
      </c>
      <c r="W335" s="382">
        <v>42.6</v>
      </c>
      <c r="X335" s="355" t="s">
        <v>304</v>
      </c>
      <c r="Y335" s="397"/>
      <c r="Z335" s="350"/>
    </row>
    <row r="336" spans="1:26" s="405" customFormat="1" ht="14.65" customHeight="1">
      <c r="A336" s="399"/>
      <c r="B336" s="352" t="s">
        <v>302</v>
      </c>
      <c r="C336" s="388">
        <v>110447</v>
      </c>
      <c r="D336" s="387">
        <v>4243</v>
      </c>
      <c r="E336" s="387">
        <v>4716</v>
      </c>
      <c r="F336" s="387">
        <v>5193</v>
      </c>
      <c r="G336" s="387">
        <v>5931</v>
      </c>
      <c r="H336" s="387">
        <v>6075</v>
      </c>
      <c r="I336" s="387">
        <v>6032</v>
      </c>
      <c r="J336" s="387">
        <v>6409</v>
      </c>
      <c r="K336" s="387">
        <v>6827</v>
      </c>
      <c r="L336" s="387">
        <v>6769</v>
      </c>
      <c r="M336" s="387">
        <v>6771</v>
      </c>
      <c r="N336" s="387">
        <v>7896</v>
      </c>
      <c r="O336" s="387">
        <v>9266</v>
      </c>
      <c r="P336" s="387">
        <v>8580</v>
      </c>
      <c r="Q336" s="387">
        <v>6118</v>
      </c>
      <c r="R336" s="387">
        <v>6753</v>
      </c>
      <c r="S336" s="387">
        <v>6397</v>
      </c>
      <c r="T336" s="387">
        <v>4351</v>
      </c>
      <c r="U336" s="387">
        <v>2120</v>
      </c>
      <c r="V336" s="387">
        <v>92732</v>
      </c>
      <c r="W336" s="386">
        <v>45.4</v>
      </c>
      <c r="X336" s="352" t="s">
        <v>302</v>
      </c>
      <c r="Y336" s="399"/>
      <c r="Z336" s="350"/>
    </row>
    <row r="337" spans="1:26" s="406" customFormat="1" ht="14.65" customHeight="1">
      <c r="A337" s="398" t="s">
        <v>223</v>
      </c>
      <c r="B337" s="376" t="s">
        <v>306</v>
      </c>
      <c r="C337" s="379">
        <v>71852</v>
      </c>
      <c r="D337" s="378">
        <v>3267</v>
      </c>
      <c r="E337" s="378">
        <v>3404</v>
      </c>
      <c r="F337" s="378">
        <v>3670</v>
      </c>
      <c r="G337" s="378">
        <v>4186</v>
      </c>
      <c r="H337" s="378">
        <v>4194</v>
      </c>
      <c r="I337" s="378">
        <v>4442</v>
      </c>
      <c r="J337" s="378">
        <v>4755</v>
      </c>
      <c r="K337" s="378">
        <v>4916</v>
      </c>
      <c r="L337" s="378">
        <v>4695</v>
      </c>
      <c r="M337" s="378">
        <v>4449</v>
      </c>
      <c r="N337" s="378">
        <v>5168</v>
      </c>
      <c r="O337" s="378">
        <v>5955</v>
      </c>
      <c r="P337" s="378">
        <v>5615</v>
      </c>
      <c r="Q337" s="378">
        <v>3470</v>
      </c>
      <c r="R337" s="378">
        <v>3508</v>
      </c>
      <c r="S337" s="378">
        <v>3265</v>
      </c>
      <c r="T337" s="378">
        <v>1974</v>
      </c>
      <c r="U337" s="378">
        <v>919</v>
      </c>
      <c r="V337" s="378">
        <v>59032</v>
      </c>
      <c r="W337" s="377">
        <v>42.7</v>
      </c>
      <c r="X337" s="376" t="s">
        <v>306</v>
      </c>
      <c r="Y337" s="398" t="s">
        <v>223</v>
      </c>
      <c r="Z337" s="369"/>
    </row>
    <row r="338" spans="1:26" s="406" customFormat="1" ht="14.65" customHeight="1">
      <c r="A338" s="380"/>
      <c r="B338" s="371" t="s">
        <v>304</v>
      </c>
      <c r="C338" s="374">
        <v>34770</v>
      </c>
      <c r="D338" s="373">
        <v>1680</v>
      </c>
      <c r="E338" s="373">
        <v>1790</v>
      </c>
      <c r="F338" s="373">
        <v>1870</v>
      </c>
      <c r="G338" s="373">
        <v>2063</v>
      </c>
      <c r="H338" s="373">
        <v>2062</v>
      </c>
      <c r="I338" s="373">
        <v>2254</v>
      </c>
      <c r="J338" s="373">
        <v>2469</v>
      </c>
      <c r="K338" s="373">
        <v>2421</v>
      </c>
      <c r="L338" s="373">
        <v>2372</v>
      </c>
      <c r="M338" s="373">
        <v>2160</v>
      </c>
      <c r="N338" s="373">
        <v>2509</v>
      </c>
      <c r="O338" s="373">
        <v>2857</v>
      </c>
      <c r="P338" s="373">
        <v>2689</v>
      </c>
      <c r="Q338" s="373">
        <v>1600</v>
      </c>
      <c r="R338" s="373">
        <v>1526</v>
      </c>
      <c r="S338" s="373">
        <v>1367</v>
      </c>
      <c r="T338" s="373">
        <v>775</v>
      </c>
      <c r="U338" s="373">
        <v>306</v>
      </c>
      <c r="V338" s="373">
        <v>28209</v>
      </c>
      <c r="W338" s="372">
        <v>41.4</v>
      </c>
      <c r="X338" s="371" t="s">
        <v>304</v>
      </c>
      <c r="Y338" s="380"/>
      <c r="Z338" s="369"/>
    </row>
    <row r="339" spans="1:26" s="406" customFormat="1" ht="14.65" customHeight="1">
      <c r="A339" s="398"/>
      <c r="B339" s="376" t="s">
        <v>302</v>
      </c>
      <c r="C339" s="379">
        <v>37082</v>
      </c>
      <c r="D339" s="378">
        <v>1587</v>
      </c>
      <c r="E339" s="378">
        <v>1614</v>
      </c>
      <c r="F339" s="378">
        <v>1800</v>
      </c>
      <c r="G339" s="378">
        <v>2123</v>
      </c>
      <c r="H339" s="378">
        <v>2132</v>
      </c>
      <c r="I339" s="378">
        <v>2188</v>
      </c>
      <c r="J339" s="378">
        <v>2286</v>
      </c>
      <c r="K339" s="378">
        <v>2495</v>
      </c>
      <c r="L339" s="378">
        <v>2323</v>
      </c>
      <c r="M339" s="378">
        <v>2289</v>
      </c>
      <c r="N339" s="378">
        <v>2659</v>
      </c>
      <c r="O339" s="378">
        <v>3098</v>
      </c>
      <c r="P339" s="378">
        <v>2926</v>
      </c>
      <c r="Q339" s="378">
        <v>1870</v>
      </c>
      <c r="R339" s="378">
        <v>1982</v>
      </c>
      <c r="S339" s="378">
        <v>1898</v>
      </c>
      <c r="T339" s="378">
        <v>1199</v>
      </c>
      <c r="U339" s="378">
        <v>613</v>
      </c>
      <c r="V339" s="378">
        <v>30823</v>
      </c>
      <c r="W339" s="377">
        <v>43.9</v>
      </c>
      <c r="X339" s="376" t="s">
        <v>302</v>
      </c>
      <c r="Y339" s="398"/>
      <c r="Z339" s="369"/>
    </row>
    <row r="340" spans="1:26" s="403" customFormat="1" ht="14.65" customHeight="1">
      <c r="A340" s="363" t="s">
        <v>65</v>
      </c>
      <c r="B340" s="364" t="s">
        <v>306</v>
      </c>
      <c r="C340" s="367">
        <v>23191</v>
      </c>
      <c r="D340" s="366">
        <v>795</v>
      </c>
      <c r="E340" s="366">
        <v>968</v>
      </c>
      <c r="F340" s="366">
        <v>1106</v>
      </c>
      <c r="G340" s="366">
        <v>1294</v>
      </c>
      <c r="H340" s="366">
        <v>1293</v>
      </c>
      <c r="I340" s="366">
        <v>1179</v>
      </c>
      <c r="J340" s="366">
        <v>1235</v>
      </c>
      <c r="K340" s="366">
        <v>1435</v>
      </c>
      <c r="L340" s="366">
        <v>1386</v>
      </c>
      <c r="M340" s="366">
        <v>1446</v>
      </c>
      <c r="N340" s="366">
        <v>1651</v>
      </c>
      <c r="O340" s="366">
        <v>1994</v>
      </c>
      <c r="P340" s="366">
        <v>1770</v>
      </c>
      <c r="Q340" s="366">
        <v>1425</v>
      </c>
      <c r="R340" s="366">
        <v>1544</v>
      </c>
      <c r="S340" s="366">
        <v>1374</v>
      </c>
      <c r="T340" s="366">
        <v>913</v>
      </c>
      <c r="U340" s="366">
        <v>383</v>
      </c>
      <c r="V340" s="366">
        <v>19561</v>
      </c>
      <c r="W340" s="365">
        <v>45.9</v>
      </c>
      <c r="X340" s="364" t="s">
        <v>306</v>
      </c>
      <c r="Y340" s="363" t="s">
        <v>65</v>
      </c>
      <c r="Z340" s="338"/>
    </row>
    <row r="341" spans="1:26" s="403" customFormat="1" ht="14.65" customHeight="1">
      <c r="A341" s="358"/>
      <c r="B341" s="359" t="s">
        <v>304</v>
      </c>
      <c r="C341" s="362">
        <v>11391</v>
      </c>
      <c r="D341" s="361">
        <v>417</v>
      </c>
      <c r="E341" s="361">
        <v>501</v>
      </c>
      <c r="F341" s="361">
        <v>559</v>
      </c>
      <c r="G341" s="361">
        <v>659</v>
      </c>
      <c r="H341" s="361">
        <v>680</v>
      </c>
      <c r="I341" s="361">
        <v>614</v>
      </c>
      <c r="J341" s="361">
        <v>642</v>
      </c>
      <c r="K341" s="361">
        <v>711</v>
      </c>
      <c r="L341" s="361">
        <v>714</v>
      </c>
      <c r="M341" s="361">
        <v>751</v>
      </c>
      <c r="N341" s="361">
        <v>853</v>
      </c>
      <c r="O341" s="361">
        <v>1010</v>
      </c>
      <c r="P341" s="361">
        <v>873</v>
      </c>
      <c r="Q341" s="361">
        <v>652</v>
      </c>
      <c r="R341" s="361">
        <v>685</v>
      </c>
      <c r="S341" s="361">
        <v>554</v>
      </c>
      <c r="T341" s="361">
        <v>374</v>
      </c>
      <c r="U341" s="361">
        <v>142</v>
      </c>
      <c r="V341" s="361">
        <v>9522</v>
      </c>
      <c r="W341" s="360">
        <v>44.4</v>
      </c>
      <c r="X341" s="359" t="s">
        <v>304</v>
      </c>
      <c r="Y341" s="358"/>
      <c r="Z341" s="338"/>
    </row>
    <row r="342" spans="1:26" s="403" customFormat="1" ht="14.65" customHeight="1">
      <c r="A342" s="363"/>
      <c r="B342" s="364" t="s">
        <v>302</v>
      </c>
      <c r="C342" s="367">
        <v>11800</v>
      </c>
      <c r="D342" s="366">
        <v>378</v>
      </c>
      <c r="E342" s="366">
        <v>467</v>
      </c>
      <c r="F342" s="366">
        <v>547</v>
      </c>
      <c r="G342" s="366">
        <v>635</v>
      </c>
      <c r="H342" s="366">
        <v>613</v>
      </c>
      <c r="I342" s="366">
        <v>565</v>
      </c>
      <c r="J342" s="366">
        <v>593</v>
      </c>
      <c r="K342" s="366">
        <v>724</v>
      </c>
      <c r="L342" s="366">
        <v>672</v>
      </c>
      <c r="M342" s="366">
        <v>695</v>
      </c>
      <c r="N342" s="366">
        <v>798</v>
      </c>
      <c r="O342" s="366">
        <v>984</v>
      </c>
      <c r="P342" s="366">
        <v>897</v>
      </c>
      <c r="Q342" s="366">
        <v>773</v>
      </c>
      <c r="R342" s="366">
        <v>859</v>
      </c>
      <c r="S342" s="366">
        <v>820</v>
      </c>
      <c r="T342" s="366">
        <v>539</v>
      </c>
      <c r="U342" s="366">
        <v>241</v>
      </c>
      <c r="V342" s="366">
        <v>10039</v>
      </c>
      <c r="W342" s="365">
        <v>47.3</v>
      </c>
      <c r="X342" s="364" t="s">
        <v>302</v>
      </c>
      <c r="Y342" s="363"/>
      <c r="Z342" s="338"/>
    </row>
    <row r="343" spans="1:26" s="403" customFormat="1" ht="14.65" customHeight="1">
      <c r="A343" s="358" t="s">
        <v>66</v>
      </c>
      <c r="B343" s="359" t="s">
        <v>306</v>
      </c>
      <c r="C343" s="362">
        <v>54242</v>
      </c>
      <c r="D343" s="361">
        <v>2318</v>
      </c>
      <c r="E343" s="361">
        <v>2545</v>
      </c>
      <c r="F343" s="361">
        <v>2706</v>
      </c>
      <c r="G343" s="361">
        <v>3118</v>
      </c>
      <c r="H343" s="361">
        <v>3365</v>
      </c>
      <c r="I343" s="361">
        <v>3374</v>
      </c>
      <c r="J343" s="361">
        <v>3287</v>
      </c>
      <c r="K343" s="361">
        <v>3427</v>
      </c>
      <c r="L343" s="361">
        <v>3334</v>
      </c>
      <c r="M343" s="361">
        <v>3523</v>
      </c>
      <c r="N343" s="361">
        <v>4123</v>
      </c>
      <c r="O343" s="361">
        <v>4726</v>
      </c>
      <c r="P343" s="361">
        <v>3979</v>
      </c>
      <c r="Q343" s="361">
        <v>2772</v>
      </c>
      <c r="R343" s="361">
        <v>2901</v>
      </c>
      <c r="S343" s="361">
        <v>2556</v>
      </c>
      <c r="T343" s="361">
        <v>1490</v>
      </c>
      <c r="U343" s="361">
        <v>698</v>
      </c>
      <c r="V343" s="361">
        <v>44790</v>
      </c>
      <c r="W343" s="360">
        <v>43.2</v>
      </c>
      <c r="X343" s="359" t="s">
        <v>306</v>
      </c>
      <c r="Y343" s="358" t="s">
        <v>66</v>
      </c>
      <c r="Z343" s="338"/>
    </row>
    <row r="344" spans="1:26" s="403" customFormat="1" ht="14.65" customHeight="1">
      <c r="A344" s="363"/>
      <c r="B344" s="364" t="s">
        <v>304</v>
      </c>
      <c r="C344" s="367">
        <v>26417</v>
      </c>
      <c r="D344" s="366">
        <v>1183</v>
      </c>
      <c r="E344" s="366">
        <v>1280</v>
      </c>
      <c r="F344" s="366">
        <v>1366</v>
      </c>
      <c r="G344" s="366">
        <v>1635</v>
      </c>
      <c r="H344" s="366">
        <v>1726</v>
      </c>
      <c r="I344" s="366">
        <v>1739</v>
      </c>
      <c r="J344" s="366">
        <v>1652</v>
      </c>
      <c r="K344" s="366">
        <v>1751</v>
      </c>
      <c r="L344" s="366">
        <v>1578</v>
      </c>
      <c r="M344" s="366">
        <v>1711</v>
      </c>
      <c r="N344" s="366">
        <v>2073</v>
      </c>
      <c r="O344" s="366">
        <v>2378</v>
      </c>
      <c r="P344" s="366">
        <v>1967</v>
      </c>
      <c r="Q344" s="366">
        <v>1297</v>
      </c>
      <c r="R344" s="366">
        <v>1250</v>
      </c>
      <c r="S344" s="366">
        <v>1055</v>
      </c>
      <c r="T344" s="366">
        <v>537</v>
      </c>
      <c r="U344" s="366">
        <v>239</v>
      </c>
      <c r="V344" s="366">
        <v>21601</v>
      </c>
      <c r="W344" s="365">
        <v>41.9</v>
      </c>
      <c r="X344" s="364" t="s">
        <v>304</v>
      </c>
      <c r="Y344" s="363"/>
      <c r="Z344" s="338"/>
    </row>
    <row r="345" spans="1:26" s="403" customFormat="1" ht="14.65" customHeight="1">
      <c r="A345" s="358"/>
      <c r="B345" s="359" t="s">
        <v>302</v>
      </c>
      <c r="C345" s="362">
        <v>27825</v>
      </c>
      <c r="D345" s="361">
        <v>1135</v>
      </c>
      <c r="E345" s="361">
        <v>1265</v>
      </c>
      <c r="F345" s="361">
        <v>1340</v>
      </c>
      <c r="G345" s="361">
        <v>1483</v>
      </c>
      <c r="H345" s="361">
        <v>1639</v>
      </c>
      <c r="I345" s="361">
        <v>1635</v>
      </c>
      <c r="J345" s="361">
        <v>1635</v>
      </c>
      <c r="K345" s="361">
        <v>1676</v>
      </c>
      <c r="L345" s="361">
        <v>1756</v>
      </c>
      <c r="M345" s="361">
        <v>1812</v>
      </c>
      <c r="N345" s="361">
        <v>2050</v>
      </c>
      <c r="O345" s="361">
        <v>2348</v>
      </c>
      <c r="P345" s="361">
        <v>2012</v>
      </c>
      <c r="Q345" s="361">
        <v>1475</v>
      </c>
      <c r="R345" s="361">
        <v>1651</v>
      </c>
      <c r="S345" s="361">
        <v>1501</v>
      </c>
      <c r="T345" s="361">
        <v>953</v>
      </c>
      <c r="U345" s="361">
        <v>459</v>
      </c>
      <c r="V345" s="361">
        <v>23189</v>
      </c>
      <c r="W345" s="360">
        <v>44.4</v>
      </c>
      <c r="X345" s="359" t="s">
        <v>302</v>
      </c>
      <c r="Y345" s="358"/>
      <c r="Z345" s="338"/>
    </row>
    <row r="346" spans="1:26" s="403" customFormat="1" ht="14.65" customHeight="1">
      <c r="A346" s="363" t="s">
        <v>67</v>
      </c>
      <c r="B346" s="364" t="s">
        <v>306</v>
      </c>
      <c r="C346" s="367">
        <v>11055</v>
      </c>
      <c r="D346" s="366">
        <v>314</v>
      </c>
      <c r="E346" s="366">
        <v>386</v>
      </c>
      <c r="F346" s="366">
        <v>425</v>
      </c>
      <c r="G346" s="366">
        <v>529</v>
      </c>
      <c r="H346" s="366">
        <v>517</v>
      </c>
      <c r="I346" s="366">
        <v>492</v>
      </c>
      <c r="J346" s="366">
        <v>537</v>
      </c>
      <c r="K346" s="366">
        <v>566</v>
      </c>
      <c r="L346" s="366">
        <v>643</v>
      </c>
      <c r="M346" s="366">
        <v>620</v>
      </c>
      <c r="N346" s="366">
        <v>723</v>
      </c>
      <c r="O346" s="366">
        <v>1000</v>
      </c>
      <c r="P346" s="366">
        <v>927</v>
      </c>
      <c r="Q346" s="366">
        <v>665</v>
      </c>
      <c r="R346" s="366">
        <v>849</v>
      </c>
      <c r="S346" s="366">
        <v>844</v>
      </c>
      <c r="T346" s="366">
        <v>664</v>
      </c>
      <c r="U346" s="366">
        <v>354</v>
      </c>
      <c r="V346" s="366">
        <v>9636</v>
      </c>
      <c r="W346" s="365">
        <v>49.8</v>
      </c>
      <c r="X346" s="364" t="s">
        <v>306</v>
      </c>
      <c r="Y346" s="363" t="s">
        <v>67</v>
      </c>
      <c r="Z346" s="338"/>
    </row>
    <row r="347" spans="1:26" s="403" customFormat="1" ht="14.65" customHeight="1">
      <c r="A347" s="358"/>
      <c r="B347" s="359" t="s">
        <v>304</v>
      </c>
      <c r="C347" s="362">
        <v>5431</v>
      </c>
      <c r="D347" s="361">
        <v>171</v>
      </c>
      <c r="E347" s="361">
        <v>196</v>
      </c>
      <c r="F347" s="361">
        <v>215</v>
      </c>
      <c r="G347" s="361">
        <v>267</v>
      </c>
      <c r="H347" s="361">
        <v>262</v>
      </c>
      <c r="I347" s="361">
        <v>277</v>
      </c>
      <c r="J347" s="361">
        <v>291</v>
      </c>
      <c r="K347" s="361">
        <v>294</v>
      </c>
      <c r="L347" s="361">
        <v>339</v>
      </c>
      <c r="M347" s="361">
        <v>348</v>
      </c>
      <c r="N347" s="361">
        <v>368</v>
      </c>
      <c r="O347" s="361">
        <v>532</v>
      </c>
      <c r="P347" s="361">
        <v>448</v>
      </c>
      <c r="Q347" s="361">
        <v>315</v>
      </c>
      <c r="R347" s="361">
        <v>384</v>
      </c>
      <c r="S347" s="361">
        <v>352</v>
      </c>
      <c r="T347" s="361">
        <v>267</v>
      </c>
      <c r="U347" s="361">
        <v>105</v>
      </c>
      <c r="V347" s="361">
        <v>4705</v>
      </c>
      <c r="W347" s="360">
        <v>47.8</v>
      </c>
      <c r="X347" s="359" t="s">
        <v>304</v>
      </c>
      <c r="Y347" s="358"/>
      <c r="Z347" s="338"/>
    </row>
    <row r="348" spans="1:26" s="403" customFormat="1" ht="14.65" customHeight="1">
      <c r="A348" s="363"/>
      <c r="B348" s="364" t="s">
        <v>302</v>
      </c>
      <c r="C348" s="367">
        <v>5624</v>
      </c>
      <c r="D348" s="366">
        <v>143</v>
      </c>
      <c r="E348" s="366">
        <v>190</v>
      </c>
      <c r="F348" s="366">
        <v>210</v>
      </c>
      <c r="G348" s="366">
        <v>262</v>
      </c>
      <c r="H348" s="366">
        <v>255</v>
      </c>
      <c r="I348" s="366">
        <v>215</v>
      </c>
      <c r="J348" s="366">
        <v>246</v>
      </c>
      <c r="K348" s="366">
        <v>272</v>
      </c>
      <c r="L348" s="366">
        <v>304</v>
      </c>
      <c r="M348" s="366">
        <v>272</v>
      </c>
      <c r="N348" s="366">
        <v>355</v>
      </c>
      <c r="O348" s="366">
        <v>468</v>
      </c>
      <c r="P348" s="366">
        <v>479</v>
      </c>
      <c r="Q348" s="366">
        <v>350</v>
      </c>
      <c r="R348" s="366">
        <v>465</v>
      </c>
      <c r="S348" s="366">
        <v>492</v>
      </c>
      <c r="T348" s="366">
        <v>397</v>
      </c>
      <c r="U348" s="366">
        <v>249</v>
      </c>
      <c r="V348" s="366">
        <v>4931</v>
      </c>
      <c r="W348" s="365">
        <v>51.6</v>
      </c>
      <c r="X348" s="364" t="s">
        <v>302</v>
      </c>
      <c r="Y348" s="363"/>
      <c r="Z348" s="338"/>
    </row>
    <row r="349" spans="1:26" s="403" customFormat="1" ht="14.65" customHeight="1">
      <c r="A349" s="358" t="s">
        <v>68</v>
      </c>
      <c r="B349" s="359" t="s">
        <v>306</v>
      </c>
      <c r="C349" s="362">
        <v>23551</v>
      </c>
      <c r="D349" s="361">
        <v>859</v>
      </c>
      <c r="E349" s="361">
        <v>1096</v>
      </c>
      <c r="F349" s="361">
        <v>1155</v>
      </c>
      <c r="G349" s="361">
        <v>1336</v>
      </c>
      <c r="H349" s="361">
        <v>1239</v>
      </c>
      <c r="I349" s="361">
        <v>1213</v>
      </c>
      <c r="J349" s="361">
        <v>1345</v>
      </c>
      <c r="K349" s="361">
        <v>1476</v>
      </c>
      <c r="L349" s="361">
        <v>1477</v>
      </c>
      <c r="M349" s="361">
        <v>1401</v>
      </c>
      <c r="N349" s="361">
        <v>1618</v>
      </c>
      <c r="O349" s="361">
        <v>1894</v>
      </c>
      <c r="P349" s="361">
        <v>1879</v>
      </c>
      <c r="Q349" s="361">
        <v>1377</v>
      </c>
      <c r="R349" s="361">
        <v>1422</v>
      </c>
      <c r="S349" s="361">
        <v>1315</v>
      </c>
      <c r="T349" s="361">
        <v>1010</v>
      </c>
      <c r="U349" s="361">
        <v>439</v>
      </c>
      <c r="V349" s="361">
        <v>19617</v>
      </c>
      <c r="W349" s="360">
        <v>45.4</v>
      </c>
      <c r="X349" s="359" t="s">
        <v>306</v>
      </c>
      <c r="Y349" s="358" t="s">
        <v>68</v>
      </c>
      <c r="Z349" s="338"/>
    </row>
    <row r="350" spans="1:26" s="403" customFormat="1" ht="14.65" customHeight="1">
      <c r="A350" s="363"/>
      <c r="B350" s="364" t="s">
        <v>304</v>
      </c>
      <c r="C350" s="367">
        <v>11231</v>
      </c>
      <c r="D350" s="366">
        <v>438</v>
      </c>
      <c r="E350" s="366">
        <v>561</v>
      </c>
      <c r="F350" s="366">
        <v>569</v>
      </c>
      <c r="G350" s="366">
        <v>696</v>
      </c>
      <c r="H350" s="366">
        <v>645</v>
      </c>
      <c r="I350" s="366">
        <v>624</v>
      </c>
      <c r="J350" s="366">
        <v>653</v>
      </c>
      <c r="K350" s="366">
        <v>739</v>
      </c>
      <c r="L350" s="366">
        <v>709</v>
      </c>
      <c r="M350" s="366">
        <v>675</v>
      </c>
      <c r="N350" s="366">
        <v>797</v>
      </c>
      <c r="O350" s="366">
        <v>944</v>
      </c>
      <c r="P350" s="366">
        <v>918</v>
      </c>
      <c r="Q350" s="366">
        <v>615</v>
      </c>
      <c r="R350" s="366">
        <v>601</v>
      </c>
      <c r="S350" s="366">
        <v>513</v>
      </c>
      <c r="T350" s="366">
        <v>383</v>
      </c>
      <c r="U350" s="366">
        <v>151</v>
      </c>
      <c r="V350" s="366">
        <v>9248</v>
      </c>
      <c r="W350" s="365">
        <v>43.7</v>
      </c>
      <c r="X350" s="364" t="s">
        <v>304</v>
      </c>
      <c r="Y350" s="363"/>
      <c r="Z350" s="338"/>
    </row>
    <row r="351" spans="1:26" s="403" customFormat="1" ht="14.65" customHeight="1">
      <c r="A351" s="358"/>
      <c r="B351" s="359" t="s">
        <v>302</v>
      </c>
      <c r="C351" s="362">
        <v>12320</v>
      </c>
      <c r="D351" s="361">
        <v>421</v>
      </c>
      <c r="E351" s="361">
        <v>535</v>
      </c>
      <c r="F351" s="361">
        <v>586</v>
      </c>
      <c r="G351" s="361">
        <v>640</v>
      </c>
      <c r="H351" s="361">
        <v>594</v>
      </c>
      <c r="I351" s="361">
        <v>589</v>
      </c>
      <c r="J351" s="361">
        <v>692</v>
      </c>
      <c r="K351" s="361">
        <v>737</v>
      </c>
      <c r="L351" s="361">
        <v>768</v>
      </c>
      <c r="M351" s="361">
        <v>726</v>
      </c>
      <c r="N351" s="361">
        <v>821</v>
      </c>
      <c r="O351" s="361">
        <v>950</v>
      </c>
      <c r="P351" s="361">
        <v>961</v>
      </c>
      <c r="Q351" s="361">
        <v>762</v>
      </c>
      <c r="R351" s="361">
        <v>821</v>
      </c>
      <c r="S351" s="361">
        <v>802</v>
      </c>
      <c r="T351" s="361">
        <v>627</v>
      </c>
      <c r="U351" s="361">
        <v>288</v>
      </c>
      <c r="V351" s="361">
        <v>10369</v>
      </c>
      <c r="W351" s="360">
        <v>47</v>
      </c>
      <c r="X351" s="359" t="s">
        <v>302</v>
      </c>
      <c r="Y351" s="358"/>
      <c r="Z351" s="338"/>
    </row>
    <row r="352" spans="1:26" s="403" customFormat="1" ht="14.65" customHeight="1">
      <c r="A352" s="363" t="s">
        <v>69</v>
      </c>
      <c r="B352" s="364" t="s">
        <v>306</v>
      </c>
      <c r="C352" s="367">
        <v>30645</v>
      </c>
      <c r="D352" s="366">
        <v>1182</v>
      </c>
      <c r="E352" s="366">
        <v>1336</v>
      </c>
      <c r="F352" s="366">
        <v>1448</v>
      </c>
      <c r="G352" s="366">
        <v>1677</v>
      </c>
      <c r="H352" s="366">
        <v>1778</v>
      </c>
      <c r="I352" s="366">
        <v>1802</v>
      </c>
      <c r="J352" s="366">
        <v>1932</v>
      </c>
      <c r="K352" s="366">
        <v>1902</v>
      </c>
      <c r="L352" s="366">
        <v>1848</v>
      </c>
      <c r="M352" s="366">
        <v>1949</v>
      </c>
      <c r="N352" s="366">
        <v>2301</v>
      </c>
      <c r="O352" s="366">
        <v>2769</v>
      </c>
      <c r="P352" s="366">
        <v>2490</v>
      </c>
      <c r="Q352" s="366">
        <v>1669</v>
      </c>
      <c r="R352" s="366">
        <v>1688</v>
      </c>
      <c r="S352" s="366">
        <v>1490</v>
      </c>
      <c r="T352" s="366">
        <v>967</v>
      </c>
      <c r="U352" s="366">
        <v>417</v>
      </c>
      <c r="V352" s="366">
        <v>25674</v>
      </c>
      <c r="W352" s="365">
        <v>44.3</v>
      </c>
      <c r="X352" s="364" t="s">
        <v>306</v>
      </c>
      <c r="Y352" s="363" t="s">
        <v>69</v>
      </c>
      <c r="Z352" s="338"/>
    </row>
    <row r="353" spans="1:26" s="403" customFormat="1" ht="14.65" customHeight="1">
      <c r="A353" s="291"/>
      <c r="B353" s="359" t="s">
        <v>304</v>
      </c>
      <c r="C353" s="362">
        <v>14849</v>
      </c>
      <c r="D353" s="361">
        <v>603</v>
      </c>
      <c r="E353" s="361">
        <v>691</v>
      </c>
      <c r="F353" s="361">
        <v>738</v>
      </c>
      <c r="G353" s="361">
        <v>889</v>
      </c>
      <c r="H353" s="361">
        <v>936</v>
      </c>
      <c r="I353" s="361">
        <v>962</v>
      </c>
      <c r="J353" s="361">
        <v>975</v>
      </c>
      <c r="K353" s="361">
        <v>979</v>
      </c>
      <c r="L353" s="361">
        <v>902</v>
      </c>
      <c r="M353" s="361">
        <v>972</v>
      </c>
      <c r="N353" s="361">
        <v>1088</v>
      </c>
      <c r="O353" s="361">
        <v>1351</v>
      </c>
      <c r="P353" s="361">
        <v>1185</v>
      </c>
      <c r="Q353" s="361">
        <v>781</v>
      </c>
      <c r="R353" s="361">
        <v>713</v>
      </c>
      <c r="S353" s="361">
        <v>606</v>
      </c>
      <c r="T353" s="361">
        <v>331</v>
      </c>
      <c r="U353" s="361">
        <v>147</v>
      </c>
      <c r="V353" s="361">
        <v>12293</v>
      </c>
      <c r="W353" s="360">
        <v>42.6</v>
      </c>
      <c r="X353" s="359" t="s">
        <v>304</v>
      </c>
      <c r="Y353" s="291"/>
      <c r="Z353" s="338"/>
    </row>
    <row r="354" spans="1:26" s="403" customFormat="1" ht="14.65" customHeight="1">
      <c r="A354" s="390"/>
      <c r="B354" s="364" t="s">
        <v>302</v>
      </c>
      <c r="C354" s="367">
        <v>15796</v>
      </c>
      <c r="D354" s="366">
        <v>579</v>
      </c>
      <c r="E354" s="366">
        <v>645</v>
      </c>
      <c r="F354" s="366">
        <v>710</v>
      </c>
      <c r="G354" s="366">
        <v>788</v>
      </c>
      <c r="H354" s="366">
        <v>842</v>
      </c>
      <c r="I354" s="366">
        <v>840</v>
      </c>
      <c r="J354" s="366">
        <v>957</v>
      </c>
      <c r="K354" s="366">
        <v>923</v>
      </c>
      <c r="L354" s="366">
        <v>946</v>
      </c>
      <c r="M354" s="366">
        <v>977</v>
      </c>
      <c r="N354" s="366">
        <v>1213</v>
      </c>
      <c r="O354" s="366">
        <v>1418</v>
      </c>
      <c r="P354" s="366">
        <v>1305</v>
      </c>
      <c r="Q354" s="366">
        <v>888</v>
      </c>
      <c r="R354" s="366">
        <v>975</v>
      </c>
      <c r="S354" s="366">
        <v>884</v>
      </c>
      <c r="T354" s="366">
        <v>636</v>
      </c>
      <c r="U354" s="366">
        <v>270</v>
      </c>
      <c r="V354" s="366">
        <v>13381</v>
      </c>
      <c r="W354" s="365">
        <v>45.9</v>
      </c>
      <c r="X354" s="364" t="s">
        <v>302</v>
      </c>
      <c r="Y354" s="390"/>
      <c r="Z354" s="338"/>
    </row>
    <row r="355" spans="1:26" s="405" customFormat="1" ht="14.65" customHeight="1">
      <c r="A355" s="389" t="s">
        <v>139</v>
      </c>
      <c r="B355" s="355" t="s">
        <v>306</v>
      </c>
      <c r="C355" s="384">
        <v>241999</v>
      </c>
      <c r="D355" s="383">
        <v>9771</v>
      </c>
      <c r="E355" s="383">
        <v>11307</v>
      </c>
      <c r="F355" s="383">
        <v>11794</v>
      </c>
      <c r="G355" s="383">
        <v>13322</v>
      </c>
      <c r="H355" s="383">
        <v>14092</v>
      </c>
      <c r="I355" s="383">
        <v>14208</v>
      </c>
      <c r="J355" s="383">
        <v>15087</v>
      </c>
      <c r="K355" s="383">
        <v>16330</v>
      </c>
      <c r="L355" s="383">
        <v>15316</v>
      </c>
      <c r="M355" s="383">
        <v>15326</v>
      </c>
      <c r="N355" s="383">
        <v>17502</v>
      </c>
      <c r="O355" s="383">
        <v>21899</v>
      </c>
      <c r="P355" s="383">
        <v>19206</v>
      </c>
      <c r="Q355" s="383">
        <v>12002</v>
      </c>
      <c r="R355" s="383">
        <v>12642</v>
      </c>
      <c r="S355" s="383">
        <v>11635</v>
      </c>
      <c r="T355" s="383">
        <v>7250</v>
      </c>
      <c r="U355" s="383">
        <v>3310</v>
      </c>
      <c r="V355" s="383">
        <v>201209</v>
      </c>
      <c r="W355" s="382">
        <v>43.7</v>
      </c>
      <c r="X355" s="355" t="s">
        <v>306</v>
      </c>
      <c r="Y355" s="389" t="s">
        <v>139</v>
      </c>
      <c r="Z355" s="350"/>
    </row>
    <row r="356" spans="1:26" s="405" customFormat="1" ht="14.65" customHeight="1">
      <c r="A356" s="385"/>
      <c r="B356" s="352" t="s">
        <v>304</v>
      </c>
      <c r="C356" s="388">
        <v>118969</v>
      </c>
      <c r="D356" s="387">
        <v>5024</v>
      </c>
      <c r="E356" s="387">
        <v>5834</v>
      </c>
      <c r="F356" s="387">
        <v>6017</v>
      </c>
      <c r="G356" s="387">
        <v>6803</v>
      </c>
      <c r="H356" s="387">
        <v>7294</v>
      </c>
      <c r="I356" s="387">
        <v>7411</v>
      </c>
      <c r="J356" s="387">
        <v>7731</v>
      </c>
      <c r="K356" s="387">
        <v>8340</v>
      </c>
      <c r="L356" s="387">
        <v>7657</v>
      </c>
      <c r="M356" s="387">
        <v>7603</v>
      </c>
      <c r="N356" s="387">
        <v>8682</v>
      </c>
      <c r="O356" s="387">
        <v>10913</v>
      </c>
      <c r="P356" s="387">
        <v>9446</v>
      </c>
      <c r="Q356" s="387">
        <v>5665</v>
      </c>
      <c r="R356" s="387">
        <v>5721</v>
      </c>
      <c r="S356" s="387">
        <v>4842</v>
      </c>
      <c r="T356" s="387">
        <v>2893</v>
      </c>
      <c r="U356" s="387">
        <v>1093</v>
      </c>
      <c r="V356" s="387">
        <v>98046</v>
      </c>
      <c r="W356" s="386">
        <v>42.4</v>
      </c>
      <c r="X356" s="352" t="s">
        <v>304</v>
      </c>
      <c r="Y356" s="385"/>
      <c r="Z356" s="350"/>
    </row>
    <row r="357" spans="1:26" s="405" customFormat="1" ht="14.65" customHeight="1">
      <c r="A357" s="397"/>
      <c r="B357" s="355" t="s">
        <v>302</v>
      </c>
      <c r="C357" s="384">
        <v>123030</v>
      </c>
      <c r="D357" s="383">
        <v>4747</v>
      </c>
      <c r="E357" s="383">
        <v>5473</v>
      </c>
      <c r="F357" s="383">
        <v>5777</v>
      </c>
      <c r="G357" s="383">
        <v>6519</v>
      </c>
      <c r="H357" s="383">
        <v>6798</v>
      </c>
      <c r="I357" s="383">
        <v>6797</v>
      </c>
      <c r="J357" s="383">
        <v>7356</v>
      </c>
      <c r="K357" s="383">
        <v>7990</v>
      </c>
      <c r="L357" s="383">
        <v>7659</v>
      </c>
      <c r="M357" s="383">
        <v>7723</v>
      </c>
      <c r="N357" s="383">
        <v>8820</v>
      </c>
      <c r="O357" s="383">
        <v>10986</v>
      </c>
      <c r="P357" s="383">
        <v>9760</v>
      </c>
      <c r="Q357" s="383">
        <v>6337</v>
      </c>
      <c r="R357" s="383">
        <v>6921</v>
      </c>
      <c r="S357" s="383">
        <v>6793</v>
      </c>
      <c r="T357" s="383">
        <v>4357</v>
      </c>
      <c r="U357" s="383">
        <v>2217</v>
      </c>
      <c r="V357" s="383">
        <v>103163</v>
      </c>
      <c r="W357" s="382">
        <v>44.9</v>
      </c>
      <c r="X357" s="355" t="s">
        <v>302</v>
      </c>
      <c r="Y357" s="397"/>
      <c r="Z357" s="350"/>
    </row>
    <row r="358" spans="1:26" s="406" customFormat="1" ht="14.65" customHeight="1">
      <c r="A358" s="380" t="s">
        <v>224</v>
      </c>
      <c r="B358" s="371" t="s">
        <v>306</v>
      </c>
      <c r="C358" s="374">
        <v>128752</v>
      </c>
      <c r="D358" s="373">
        <v>5552</v>
      </c>
      <c r="E358" s="373">
        <v>6376</v>
      </c>
      <c r="F358" s="373">
        <v>6478</v>
      </c>
      <c r="G358" s="373">
        <v>7128</v>
      </c>
      <c r="H358" s="373">
        <v>7465</v>
      </c>
      <c r="I358" s="373">
        <v>7930</v>
      </c>
      <c r="J358" s="373">
        <v>8769</v>
      </c>
      <c r="K358" s="373">
        <v>9135</v>
      </c>
      <c r="L358" s="373">
        <v>8156</v>
      </c>
      <c r="M358" s="373">
        <v>7997</v>
      </c>
      <c r="N358" s="373">
        <v>9093</v>
      </c>
      <c r="O358" s="373">
        <v>11552</v>
      </c>
      <c r="P358" s="373">
        <v>10285</v>
      </c>
      <c r="Q358" s="373">
        <v>6182</v>
      </c>
      <c r="R358" s="373">
        <v>6243</v>
      </c>
      <c r="S358" s="373">
        <v>5590</v>
      </c>
      <c r="T358" s="373">
        <v>3321</v>
      </c>
      <c r="U358" s="373">
        <v>1500</v>
      </c>
      <c r="V358" s="373">
        <v>106080</v>
      </c>
      <c r="W358" s="372">
        <v>42.7</v>
      </c>
      <c r="X358" s="371" t="s">
        <v>306</v>
      </c>
      <c r="Y358" s="380" t="s">
        <v>224</v>
      </c>
      <c r="Z358" s="369"/>
    </row>
    <row r="359" spans="1:26" s="406" customFormat="1" ht="14.65" customHeight="1">
      <c r="A359" s="398"/>
      <c r="B359" s="376" t="s">
        <v>304</v>
      </c>
      <c r="C359" s="379">
        <v>62802</v>
      </c>
      <c r="D359" s="378">
        <v>2860</v>
      </c>
      <c r="E359" s="378">
        <v>3270</v>
      </c>
      <c r="F359" s="378">
        <v>3329</v>
      </c>
      <c r="G359" s="378">
        <v>3665</v>
      </c>
      <c r="H359" s="378">
        <v>3849</v>
      </c>
      <c r="I359" s="378">
        <v>4042</v>
      </c>
      <c r="J359" s="378">
        <v>4481</v>
      </c>
      <c r="K359" s="378">
        <v>4590</v>
      </c>
      <c r="L359" s="378">
        <v>4034</v>
      </c>
      <c r="M359" s="378">
        <v>3920</v>
      </c>
      <c r="N359" s="378">
        <v>4373</v>
      </c>
      <c r="O359" s="378">
        <v>5597</v>
      </c>
      <c r="P359" s="378">
        <v>4947</v>
      </c>
      <c r="Q359" s="378">
        <v>2878</v>
      </c>
      <c r="R359" s="378">
        <v>2799</v>
      </c>
      <c r="S359" s="378">
        <v>2359</v>
      </c>
      <c r="T359" s="378">
        <v>1320</v>
      </c>
      <c r="U359" s="378">
        <v>489</v>
      </c>
      <c r="V359" s="378">
        <v>51127</v>
      </c>
      <c r="W359" s="377">
        <v>41.4</v>
      </c>
      <c r="X359" s="376" t="s">
        <v>304</v>
      </c>
      <c r="Y359" s="398"/>
      <c r="Z359" s="369"/>
    </row>
    <row r="360" spans="1:26" s="406" customFormat="1" ht="14.65" customHeight="1">
      <c r="A360" s="380"/>
      <c r="B360" s="371" t="s">
        <v>302</v>
      </c>
      <c r="C360" s="374">
        <v>65950</v>
      </c>
      <c r="D360" s="373">
        <v>2692</v>
      </c>
      <c r="E360" s="373">
        <v>3106</v>
      </c>
      <c r="F360" s="373">
        <v>3149</v>
      </c>
      <c r="G360" s="373">
        <v>3463</v>
      </c>
      <c r="H360" s="373">
        <v>3616</v>
      </c>
      <c r="I360" s="373">
        <v>3888</v>
      </c>
      <c r="J360" s="373">
        <v>4288</v>
      </c>
      <c r="K360" s="373">
        <v>4545</v>
      </c>
      <c r="L360" s="373">
        <v>4122</v>
      </c>
      <c r="M360" s="373">
        <v>4077</v>
      </c>
      <c r="N360" s="373">
        <v>4720</v>
      </c>
      <c r="O360" s="373">
        <v>5955</v>
      </c>
      <c r="P360" s="373">
        <v>5338</v>
      </c>
      <c r="Q360" s="373">
        <v>3304</v>
      </c>
      <c r="R360" s="373">
        <v>3444</v>
      </c>
      <c r="S360" s="373">
        <v>3231</v>
      </c>
      <c r="T360" s="373">
        <v>2001</v>
      </c>
      <c r="U360" s="373">
        <v>1011</v>
      </c>
      <c r="V360" s="373">
        <v>54953</v>
      </c>
      <c r="W360" s="372">
        <v>43.9</v>
      </c>
      <c r="X360" s="371" t="s">
        <v>302</v>
      </c>
      <c r="Y360" s="380"/>
      <c r="Z360" s="369"/>
    </row>
    <row r="361" spans="1:26" s="403" customFormat="1" ht="14.65" customHeight="1">
      <c r="A361" s="358" t="s">
        <v>92</v>
      </c>
      <c r="B361" s="359" t="s">
        <v>306</v>
      </c>
      <c r="C361" s="362">
        <v>26522</v>
      </c>
      <c r="D361" s="361">
        <v>1001</v>
      </c>
      <c r="E361" s="361">
        <v>1199</v>
      </c>
      <c r="F361" s="361">
        <v>1322</v>
      </c>
      <c r="G361" s="361">
        <v>1469</v>
      </c>
      <c r="H361" s="361">
        <v>1581</v>
      </c>
      <c r="I361" s="361">
        <v>1431</v>
      </c>
      <c r="J361" s="361">
        <v>1504</v>
      </c>
      <c r="K361" s="361">
        <v>1723</v>
      </c>
      <c r="L361" s="361">
        <v>1761</v>
      </c>
      <c r="M361" s="361">
        <v>1718</v>
      </c>
      <c r="N361" s="361">
        <v>1983</v>
      </c>
      <c r="O361" s="361">
        <v>2280</v>
      </c>
      <c r="P361" s="361">
        <v>2050</v>
      </c>
      <c r="Q361" s="361">
        <v>1336</v>
      </c>
      <c r="R361" s="361">
        <v>1485</v>
      </c>
      <c r="S361" s="361">
        <v>1415</v>
      </c>
      <c r="T361" s="361">
        <v>887</v>
      </c>
      <c r="U361" s="361">
        <v>377</v>
      </c>
      <c r="V361" s="361">
        <v>22163</v>
      </c>
      <c r="W361" s="360">
        <v>44.3</v>
      </c>
      <c r="X361" s="359" t="s">
        <v>306</v>
      </c>
      <c r="Y361" s="358" t="s">
        <v>92</v>
      </c>
      <c r="Z361" s="338"/>
    </row>
    <row r="362" spans="1:26" s="403" customFormat="1" ht="14.65" customHeight="1">
      <c r="A362" s="363"/>
      <c r="B362" s="364" t="s">
        <v>304</v>
      </c>
      <c r="C362" s="367">
        <v>13295</v>
      </c>
      <c r="D362" s="366">
        <v>511</v>
      </c>
      <c r="E362" s="366">
        <v>629</v>
      </c>
      <c r="F362" s="366">
        <v>639</v>
      </c>
      <c r="G362" s="366">
        <v>741</v>
      </c>
      <c r="H362" s="366">
        <v>801</v>
      </c>
      <c r="I362" s="366">
        <v>753</v>
      </c>
      <c r="J362" s="366">
        <v>761</v>
      </c>
      <c r="K362" s="366">
        <v>902</v>
      </c>
      <c r="L362" s="366">
        <v>930</v>
      </c>
      <c r="M362" s="366">
        <v>895</v>
      </c>
      <c r="N362" s="366">
        <v>1056</v>
      </c>
      <c r="O362" s="366">
        <v>1194</v>
      </c>
      <c r="P362" s="366">
        <v>1037</v>
      </c>
      <c r="Q362" s="366">
        <v>670</v>
      </c>
      <c r="R362" s="366">
        <v>694</v>
      </c>
      <c r="S362" s="366">
        <v>574</v>
      </c>
      <c r="T362" s="366">
        <v>382</v>
      </c>
      <c r="U362" s="366">
        <v>126</v>
      </c>
      <c r="V362" s="366">
        <v>11095</v>
      </c>
      <c r="W362" s="365">
        <v>43.5</v>
      </c>
      <c r="X362" s="364" t="s">
        <v>304</v>
      </c>
      <c r="Y362" s="363"/>
      <c r="Z362" s="338"/>
    </row>
    <row r="363" spans="1:26" s="403" customFormat="1" ht="14.65" customHeight="1">
      <c r="A363" s="358"/>
      <c r="B363" s="359" t="s">
        <v>302</v>
      </c>
      <c r="C363" s="362">
        <v>13227</v>
      </c>
      <c r="D363" s="361">
        <v>490</v>
      </c>
      <c r="E363" s="361">
        <v>570</v>
      </c>
      <c r="F363" s="361">
        <v>683</v>
      </c>
      <c r="G363" s="361">
        <v>728</v>
      </c>
      <c r="H363" s="361">
        <v>780</v>
      </c>
      <c r="I363" s="361">
        <v>678</v>
      </c>
      <c r="J363" s="361">
        <v>743</v>
      </c>
      <c r="K363" s="361">
        <v>821</v>
      </c>
      <c r="L363" s="361">
        <v>831</v>
      </c>
      <c r="M363" s="361">
        <v>823</v>
      </c>
      <c r="N363" s="361">
        <v>927</v>
      </c>
      <c r="O363" s="361">
        <v>1086</v>
      </c>
      <c r="P363" s="361">
        <v>1013</v>
      </c>
      <c r="Q363" s="361">
        <v>666</v>
      </c>
      <c r="R363" s="361">
        <v>791</v>
      </c>
      <c r="S363" s="361">
        <v>841</v>
      </c>
      <c r="T363" s="361">
        <v>505</v>
      </c>
      <c r="U363" s="361">
        <v>251</v>
      </c>
      <c r="V363" s="361">
        <v>11068</v>
      </c>
      <c r="W363" s="360">
        <v>45.2</v>
      </c>
      <c r="X363" s="359" t="s">
        <v>302</v>
      </c>
      <c r="Y363" s="358"/>
      <c r="Z363" s="338"/>
    </row>
    <row r="364" spans="1:26" s="403" customFormat="1" ht="14.65" customHeight="1">
      <c r="A364" s="363" t="s">
        <v>93</v>
      </c>
      <c r="B364" s="364" t="s">
        <v>306</v>
      </c>
      <c r="C364" s="367">
        <v>16317</v>
      </c>
      <c r="D364" s="366">
        <v>570</v>
      </c>
      <c r="E364" s="366">
        <v>687</v>
      </c>
      <c r="F364" s="366">
        <v>764</v>
      </c>
      <c r="G364" s="366">
        <v>960</v>
      </c>
      <c r="H364" s="366">
        <v>1013</v>
      </c>
      <c r="I364" s="366">
        <v>827</v>
      </c>
      <c r="J364" s="366">
        <v>822</v>
      </c>
      <c r="K364" s="366">
        <v>1038</v>
      </c>
      <c r="L364" s="366">
        <v>1142</v>
      </c>
      <c r="M364" s="366">
        <v>1185</v>
      </c>
      <c r="N364" s="366">
        <v>1205</v>
      </c>
      <c r="O364" s="366">
        <v>1324</v>
      </c>
      <c r="P364" s="366">
        <v>1177</v>
      </c>
      <c r="Q364" s="366">
        <v>964</v>
      </c>
      <c r="R364" s="366">
        <v>1031</v>
      </c>
      <c r="S364" s="366">
        <v>869</v>
      </c>
      <c r="T364" s="366">
        <v>517</v>
      </c>
      <c r="U364" s="366">
        <v>222</v>
      </c>
      <c r="V364" s="366">
        <v>13717</v>
      </c>
      <c r="W364" s="365">
        <v>44.8</v>
      </c>
      <c r="X364" s="364" t="s">
        <v>306</v>
      </c>
      <c r="Y364" s="363" t="s">
        <v>93</v>
      </c>
      <c r="Z364" s="338"/>
    </row>
    <row r="365" spans="1:26" s="403" customFormat="1" ht="14.65" customHeight="1">
      <c r="A365" s="358"/>
      <c r="B365" s="359" t="s">
        <v>304</v>
      </c>
      <c r="C365" s="362">
        <v>8375</v>
      </c>
      <c r="D365" s="361">
        <v>309</v>
      </c>
      <c r="E365" s="361">
        <v>364</v>
      </c>
      <c r="F365" s="361">
        <v>412</v>
      </c>
      <c r="G365" s="361">
        <v>468</v>
      </c>
      <c r="H365" s="361">
        <v>555</v>
      </c>
      <c r="I365" s="361">
        <v>434</v>
      </c>
      <c r="J365" s="361">
        <v>431</v>
      </c>
      <c r="K365" s="361">
        <v>547</v>
      </c>
      <c r="L365" s="361">
        <v>584</v>
      </c>
      <c r="M365" s="361">
        <v>648</v>
      </c>
      <c r="N365" s="361">
        <v>671</v>
      </c>
      <c r="O365" s="361">
        <v>712</v>
      </c>
      <c r="P365" s="361">
        <v>595</v>
      </c>
      <c r="Q365" s="361">
        <v>483</v>
      </c>
      <c r="R365" s="361">
        <v>492</v>
      </c>
      <c r="S365" s="361">
        <v>364</v>
      </c>
      <c r="T365" s="361">
        <v>218</v>
      </c>
      <c r="U365" s="361">
        <v>88</v>
      </c>
      <c r="V365" s="361">
        <v>7017</v>
      </c>
      <c r="W365" s="360">
        <v>43.8</v>
      </c>
      <c r="X365" s="359" t="s">
        <v>304</v>
      </c>
      <c r="Y365" s="358"/>
      <c r="Z365" s="338"/>
    </row>
    <row r="366" spans="1:26" s="403" customFormat="1" ht="14.65" customHeight="1">
      <c r="A366" s="363"/>
      <c r="B366" s="364" t="s">
        <v>302</v>
      </c>
      <c r="C366" s="367">
        <v>7942</v>
      </c>
      <c r="D366" s="366">
        <v>261</v>
      </c>
      <c r="E366" s="366">
        <v>323</v>
      </c>
      <c r="F366" s="366">
        <v>352</v>
      </c>
      <c r="G366" s="366">
        <v>492</v>
      </c>
      <c r="H366" s="366">
        <v>458</v>
      </c>
      <c r="I366" s="366">
        <v>393</v>
      </c>
      <c r="J366" s="366">
        <v>391</v>
      </c>
      <c r="K366" s="366">
        <v>491</v>
      </c>
      <c r="L366" s="366">
        <v>558</v>
      </c>
      <c r="M366" s="366">
        <v>537</v>
      </c>
      <c r="N366" s="366">
        <v>534</v>
      </c>
      <c r="O366" s="366">
        <v>612</v>
      </c>
      <c r="P366" s="366">
        <v>582</v>
      </c>
      <c r="Q366" s="366">
        <v>481</v>
      </c>
      <c r="R366" s="366">
        <v>539</v>
      </c>
      <c r="S366" s="366">
        <v>505</v>
      </c>
      <c r="T366" s="366">
        <v>299</v>
      </c>
      <c r="U366" s="366">
        <v>134</v>
      </c>
      <c r="V366" s="366">
        <v>6700</v>
      </c>
      <c r="W366" s="365">
        <v>45.8</v>
      </c>
      <c r="X366" s="364" t="s">
        <v>302</v>
      </c>
      <c r="Y366" s="363"/>
      <c r="Z366" s="338"/>
    </row>
    <row r="367" spans="1:26" s="403" customFormat="1" ht="14.65" customHeight="1">
      <c r="A367" s="358" t="s">
        <v>94</v>
      </c>
      <c r="B367" s="359" t="s">
        <v>306</v>
      </c>
      <c r="C367" s="362">
        <v>17966</v>
      </c>
      <c r="D367" s="361">
        <v>730</v>
      </c>
      <c r="E367" s="361">
        <v>771</v>
      </c>
      <c r="F367" s="361">
        <v>908</v>
      </c>
      <c r="G367" s="361">
        <v>994</v>
      </c>
      <c r="H367" s="361">
        <v>968</v>
      </c>
      <c r="I367" s="361">
        <v>932</v>
      </c>
      <c r="J367" s="361">
        <v>1009</v>
      </c>
      <c r="K367" s="361">
        <v>1172</v>
      </c>
      <c r="L367" s="361">
        <v>1092</v>
      </c>
      <c r="M367" s="361">
        <v>1119</v>
      </c>
      <c r="N367" s="361">
        <v>1201</v>
      </c>
      <c r="O367" s="361">
        <v>1610</v>
      </c>
      <c r="P367" s="361">
        <v>1466</v>
      </c>
      <c r="Q367" s="361">
        <v>905</v>
      </c>
      <c r="R367" s="361">
        <v>984</v>
      </c>
      <c r="S367" s="361">
        <v>1006</v>
      </c>
      <c r="T367" s="361">
        <v>721</v>
      </c>
      <c r="U367" s="361">
        <v>378</v>
      </c>
      <c r="V367" s="361">
        <v>14948</v>
      </c>
      <c r="W367" s="360">
        <v>45.1</v>
      </c>
      <c r="X367" s="359" t="s">
        <v>306</v>
      </c>
      <c r="Y367" s="358" t="s">
        <v>94</v>
      </c>
      <c r="Z367" s="338"/>
    </row>
    <row r="368" spans="1:26" s="403" customFormat="1" ht="14.65" customHeight="1">
      <c r="A368" s="363"/>
      <c r="B368" s="364" t="s">
        <v>304</v>
      </c>
      <c r="C368" s="367">
        <v>8830</v>
      </c>
      <c r="D368" s="366">
        <v>362</v>
      </c>
      <c r="E368" s="366">
        <v>396</v>
      </c>
      <c r="F368" s="366">
        <v>457</v>
      </c>
      <c r="G368" s="366">
        <v>518</v>
      </c>
      <c r="H368" s="366">
        <v>501</v>
      </c>
      <c r="I368" s="366">
        <v>504</v>
      </c>
      <c r="J368" s="366">
        <v>509</v>
      </c>
      <c r="K368" s="366">
        <v>620</v>
      </c>
      <c r="L368" s="366">
        <v>562</v>
      </c>
      <c r="M368" s="366">
        <v>561</v>
      </c>
      <c r="N368" s="366">
        <v>617</v>
      </c>
      <c r="O368" s="366">
        <v>834</v>
      </c>
      <c r="P368" s="366">
        <v>739</v>
      </c>
      <c r="Q368" s="366">
        <v>425</v>
      </c>
      <c r="R368" s="366">
        <v>415</v>
      </c>
      <c r="S368" s="366">
        <v>418</v>
      </c>
      <c r="T368" s="366">
        <v>276</v>
      </c>
      <c r="U368" s="366">
        <v>116</v>
      </c>
      <c r="V368" s="366">
        <v>7286</v>
      </c>
      <c r="W368" s="365">
        <v>43.6</v>
      </c>
      <c r="X368" s="364" t="s">
        <v>304</v>
      </c>
      <c r="Y368" s="363"/>
      <c r="Z368" s="338"/>
    </row>
    <row r="369" spans="1:26" s="403" customFormat="1" ht="14.65" customHeight="1">
      <c r="A369" s="358"/>
      <c r="B369" s="359" t="s">
        <v>302</v>
      </c>
      <c r="C369" s="362">
        <v>9136</v>
      </c>
      <c r="D369" s="361">
        <v>368</v>
      </c>
      <c r="E369" s="361">
        <v>375</v>
      </c>
      <c r="F369" s="361">
        <v>451</v>
      </c>
      <c r="G369" s="361">
        <v>476</v>
      </c>
      <c r="H369" s="361">
        <v>467</v>
      </c>
      <c r="I369" s="361">
        <v>428</v>
      </c>
      <c r="J369" s="361">
        <v>500</v>
      </c>
      <c r="K369" s="361">
        <v>552</v>
      </c>
      <c r="L369" s="361">
        <v>530</v>
      </c>
      <c r="M369" s="361">
        <v>558</v>
      </c>
      <c r="N369" s="361">
        <v>584</v>
      </c>
      <c r="O369" s="361">
        <v>776</v>
      </c>
      <c r="P369" s="361">
        <v>727</v>
      </c>
      <c r="Q369" s="361">
        <v>480</v>
      </c>
      <c r="R369" s="361">
        <v>569</v>
      </c>
      <c r="S369" s="361">
        <v>588</v>
      </c>
      <c r="T369" s="361">
        <v>445</v>
      </c>
      <c r="U369" s="361">
        <v>262</v>
      </c>
      <c r="V369" s="361">
        <v>7662</v>
      </c>
      <c r="W369" s="360">
        <v>46.6</v>
      </c>
      <c r="X369" s="359" t="s">
        <v>302</v>
      </c>
      <c r="Y369" s="358"/>
      <c r="Z369" s="338"/>
    </row>
    <row r="370" spans="1:26" s="403" customFormat="1" ht="14.65" customHeight="1">
      <c r="A370" s="363" t="s">
        <v>95</v>
      </c>
      <c r="B370" s="364" t="s">
        <v>306</v>
      </c>
      <c r="C370" s="367">
        <v>42966</v>
      </c>
      <c r="D370" s="366">
        <v>1555</v>
      </c>
      <c r="E370" s="366">
        <v>1849</v>
      </c>
      <c r="F370" s="366">
        <v>1850</v>
      </c>
      <c r="G370" s="366">
        <v>2211</v>
      </c>
      <c r="H370" s="366">
        <v>2512</v>
      </c>
      <c r="I370" s="366">
        <v>2549</v>
      </c>
      <c r="J370" s="366">
        <v>2441</v>
      </c>
      <c r="K370" s="366">
        <v>2683</v>
      </c>
      <c r="L370" s="366">
        <v>2541</v>
      </c>
      <c r="M370" s="366">
        <v>2722</v>
      </c>
      <c r="N370" s="366">
        <v>3320</v>
      </c>
      <c r="O370" s="366">
        <v>4305</v>
      </c>
      <c r="P370" s="366">
        <v>3451</v>
      </c>
      <c r="Q370" s="366">
        <v>2129</v>
      </c>
      <c r="R370" s="366">
        <v>2393</v>
      </c>
      <c r="S370" s="366">
        <v>2291</v>
      </c>
      <c r="T370" s="366">
        <v>1502</v>
      </c>
      <c r="U370" s="366">
        <v>662</v>
      </c>
      <c r="V370" s="366">
        <v>36434</v>
      </c>
      <c r="W370" s="365">
        <v>45.1</v>
      </c>
      <c r="X370" s="364" t="s">
        <v>306</v>
      </c>
      <c r="Y370" s="363" t="s">
        <v>95</v>
      </c>
      <c r="Z370" s="338"/>
    </row>
    <row r="371" spans="1:26" s="403" customFormat="1" ht="14.65" customHeight="1">
      <c r="A371" s="358"/>
      <c r="B371" s="359" t="s">
        <v>304</v>
      </c>
      <c r="C371" s="362">
        <v>21016</v>
      </c>
      <c r="D371" s="361">
        <v>793</v>
      </c>
      <c r="E371" s="361">
        <v>940</v>
      </c>
      <c r="F371" s="361">
        <v>938</v>
      </c>
      <c r="G371" s="361">
        <v>1109</v>
      </c>
      <c r="H371" s="361">
        <v>1305</v>
      </c>
      <c r="I371" s="361">
        <v>1392</v>
      </c>
      <c r="J371" s="361">
        <v>1271</v>
      </c>
      <c r="K371" s="361">
        <v>1392</v>
      </c>
      <c r="L371" s="361">
        <v>1239</v>
      </c>
      <c r="M371" s="361">
        <v>1272</v>
      </c>
      <c r="N371" s="361">
        <v>1612</v>
      </c>
      <c r="O371" s="361">
        <v>2147</v>
      </c>
      <c r="P371" s="361">
        <v>1770</v>
      </c>
      <c r="Q371" s="361">
        <v>975</v>
      </c>
      <c r="R371" s="361">
        <v>1102</v>
      </c>
      <c r="S371" s="361">
        <v>944</v>
      </c>
      <c r="T371" s="361">
        <v>590</v>
      </c>
      <c r="U371" s="361">
        <v>225</v>
      </c>
      <c r="V371" s="361">
        <v>17711</v>
      </c>
      <c r="W371" s="360">
        <v>43.8</v>
      </c>
      <c r="X371" s="359" t="s">
        <v>304</v>
      </c>
      <c r="Y371" s="358"/>
      <c r="Z371" s="338"/>
    </row>
    <row r="372" spans="1:26" s="403" customFormat="1" ht="14.65" customHeight="1">
      <c r="A372" s="363"/>
      <c r="B372" s="364" t="s">
        <v>302</v>
      </c>
      <c r="C372" s="367">
        <v>21950</v>
      </c>
      <c r="D372" s="366">
        <v>762</v>
      </c>
      <c r="E372" s="366">
        <v>909</v>
      </c>
      <c r="F372" s="366">
        <v>912</v>
      </c>
      <c r="G372" s="366">
        <v>1102</v>
      </c>
      <c r="H372" s="366">
        <v>1207</v>
      </c>
      <c r="I372" s="366">
        <v>1157</v>
      </c>
      <c r="J372" s="366">
        <v>1170</v>
      </c>
      <c r="K372" s="366">
        <v>1291</v>
      </c>
      <c r="L372" s="366">
        <v>1302</v>
      </c>
      <c r="M372" s="366">
        <v>1450</v>
      </c>
      <c r="N372" s="366">
        <v>1708</v>
      </c>
      <c r="O372" s="366">
        <v>2158</v>
      </c>
      <c r="P372" s="366">
        <v>1681</v>
      </c>
      <c r="Q372" s="366">
        <v>1154</v>
      </c>
      <c r="R372" s="366">
        <v>1291</v>
      </c>
      <c r="S372" s="366">
        <v>1347</v>
      </c>
      <c r="T372" s="366">
        <v>912</v>
      </c>
      <c r="U372" s="366">
        <v>437</v>
      </c>
      <c r="V372" s="366">
        <v>18723</v>
      </c>
      <c r="W372" s="365">
        <v>46.4</v>
      </c>
      <c r="X372" s="364" t="s">
        <v>302</v>
      </c>
      <c r="Y372" s="363"/>
      <c r="Z372" s="338"/>
    </row>
    <row r="373" spans="1:26" s="403" customFormat="1" ht="14.65" customHeight="1">
      <c r="A373" s="358" t="s">
        <v>96</v>
      </c>
      <c r="B373" s="359" t="s">
        <v>306</v>
      </c>
      <c r="C373" s="362">
        <v>9476</v>
      </c>
      <c r="D373" s="361">
        <v>363</v>
      </c>
      <c r="E373" s="361">
        <v>425</v>
      </c>
      <c r="F373" s="361">
        <v>472</v>
      </c>
      <c r="G373" s="361">
        <v>560</v>
      </c>
      <c r="H373" s="361">
        <v>553</v>
      </c>
      <c r="I373" s="361">
        <v>539</v>
      </c>
      <c r="J373" s="361">
        <v>542</v>
      </c>
      <c r="K373" s="361">
        <v>579</v>
      </c>
      <c r="L373" s="361">
        <v>624</v>
      </c>
      <c r="M373" s="361">
        <v>585</v>
      </c>
      <c r="N373" s="361">
        <v>700</v>
      </c>
      <c r="O373" s="361">
        <v>828</v>
      </c>
      <c r="P373" s="361">
        <v>777</v>
      </c>
      <c r="Q373" s="361">
        <v>486</v>
      </c>
      <c r="R373" s="361">
        <v>506</v>
      </c>
      <c r="S373" s="361">
        <v>464</v>
      </c>
      <c r="T373" s="361">
        <v>302</v>
      </c>
      <c r="U373" s="361">
        <v>171</v>
      </c>
      <c r="V373" s="361">
        <v>7867</v>
      </c>
      <c r="W373" s="360">
        <v>44.2</v>
      </c>
      <c r="X373" s="359" t="s">
        <v>306</v>
      </c>
      <c r="Y373" s="358" t="s">
        <v>96</v>
      </c>
      <c r="Z373" s="338"/>
    </row>
    <row r="374" spans="1:26" s="403" customFormat="1" ht="14.65" customHeight="1">
      <c r="A374" s="390"/>
      <c r="B374" s="364" t="s">
        <v>304</v>
      </c>
      <c r="C374" s="367">
        <v>4651</v>
      </c>
      <c r="D374" s="366">
        <v>189</v>
      </c>
      <c r="E374" s="366">
        <v>235</v>
      </c>
      <c r="F374" s="366">
        <v>242</v>
      </c>
      <c r="G374" s="366">
        <v>302</v>
      </c>
      <c r="H374" s="366">
        <v>283</v>
      </c>
      <c r="I374" s="366">
        <v>286</v>
      </c>
      <c r="J374" s="366">
        <v>278</v>
      </c>
      <c r="K374" s="366">
        <v>289</v>
      </c>
      <c r="L374" s="366">
        <v>308</v>
      </c>
      <c r="M374" s="366">
        <v>307</v>
      </c>
      <c r="N374" s="366">
        <v>353</v>
      </c>
      <c r="O374" s="366">
        <v>429</v>
      </c>
      <c r="P374" s="366">
        <v>358</v>
      </c>
      <c r="Q374" s="366">
        <v>234</v>
      </c>
      <c r="R374" s="366">
        <v>219</v>
      </c>
      <c r="S374" s="366">
        <v>183</v>
      </c>
      <c r="T374" s="366">
        <v>107</v>
      </c>
      <c r="U374" s="366">
        <v>49</v>
      </c>
      <c r="V374" s="366">
        <v>3810</v>
      </c>
      <c r="W374" s="365">
        <v>42.3</v>
      </c>
      <c r="X374" s="364" t="s">
        <v>304</v>
      </c>
      <c r="Y374" s="390"/>
      <c r="Z374" s="338"/>
    </row>
    <row r="375" spans="1:26" s="403" customFormat="1" ht="14.65" customHeight="1">
      <c r="A375" s="291"/>
      <c r="B375" s="359" t="s">
        <v>302</v>
      </c>
      <c r="C375" s="362">
        <v>4825</v>
      </c>
      <c r="D375" s="361">
        <v>174</v>
      </c>
      <c r="E375" s="361">
        <v>190</v>
      </c>
      <c r="F375" s="361">
        <v>230</v>
      </c>
      <c r="G375" s="361">
        <v>258</v>
      </c>
      <c r="H375" s="361">
        <v>270</v>
      </c>
      <c r="I375" s="361">
        <v>253</v>
      </c>
      <c r="J375" s="361">
        <v>264</v>
      </c>
      <c r="K375" s="361">
        <v>290</v>
      </c>
      <c r="L375" s="361">
        <v>316</v>
      </c>
      <c r="M375" s="361">
        <v>278</v>
      </c>
      <c r="N375" s="361">
        <v>347</v>
      </c>
      <c r="O375" s="361">
        <v>399</v>
      </c>
      <c r="P375" s="361">
        <v>419</v>
      </c>
      <c r="Q375" s="361">
        <v>252</v>
      </c>
      <c r="R375" s="361">
        <v>287</v>
      </c>
      <c r="S375" s="361">
        <v>281</v>
      </c>
      <c r="T375" s="361">
        <v>195</v>
      </c>
      <c r="U375" s="361">
        <v>122</v>
      </c>
      <c r="V375" s="361">
        <v>4057</v>
      </c>
      <c r="W375" s="360">
        <v>46</v>
      </c>
      <c r="X375" s="359" t="s">
        <v>302</v>
      </c>
      <c r="Y375" s="291"/>
      <c r="Z375" s="338"/>
    </row>
    <row r="376" spans="1:26" s="405" customFormat="1" ht="15.95" customHeight="1">
      <c r="A376" s="389" t="s">
        <v>140</v>
      </c>
      <c r="B376" s="355" t="s">
        <v>306</v>
      </c>
      <c r="C376" s="384">
        <v>309258</v>
      </c>
      <c r="D376" s="383">
        <v>18963</v>
      </c>
      <c r="E376" s="383">
        <v>20783</v>
      </c>
      <c r="F376" s="383">
        <v>19314</v>
      </c>
      <c r="G376" s="383">
        <v>20197</v>
      </c>
      <c r="H376" s="383">
        <v>21038</v>
      </c>
      <c r="I376" s="383">
        <v>21305</v>
      </c>
      <c r="J376" s="383">
        <v>21443</v>
      </c>
      <c r="K376" s="383">
        <v>21420</v>
      </c>
      <c r="L376" s="383">
        <v>20142</v>
      </c>
      <c r="M376" s="383">
        <v>19368</v>
      </c>
      <c r="N376" s="383">
        <v>20431</v>
      </c>
      <c r="O376" s="383">
        <v>22417</v>
      </c>
      <c r="P376" s="383">
        <v>18227</v>
      </c>
      <c r="Q376" s="383">
        <v>12222</v>
      </c>
      <c r="R376" s="383">
        <v>13148</v>
      </c>
      <c r="S376" s="383">
        <v>10353</v>
      </c>
      <c r="T376" s="383">
        <v>6015</v>
      </c>
      <c r="U376" s="383">
        <v>2472</v>
      </c>
      <c r="V376" s="383">
        <v>238175</v>
      </c>
      <c r="W376" s="382">
        <v>38.6</v>
      </c>
      <c r="X376" s="355" t="s">
        <v>306</v>
      </c>
      <c r="Y376" s="389" t="s">
        <v>140</v>
      </c>
      <c r="Z376" s="350"/>
    </row>
    <row r="377" spans="1:26" s="405" customFormat="1" ht="15.75" customHeight="1">
      <c r="A377" s="385"/>
      <c r="B377" s="352" t="s">
        <v>304</v>
      </c>
      <c r="C377" s="388">
        <v>153350</v>
      </c>
      <c r="D377" s="387">
        <v>9789</v>
      </c>
      <c r="E377" s="387">
        <v>10821</v>
      </c>
      <c r="F377" s="387">
        <v>9966</v>
      </c>
      <c r="G377" s="387">
        <v>10468</v>
      </c>
      <c r="H377" s="387">
        <v>10708</v>
      </c>
      <c r="I377" s="387">
        <v>10873</v>
      </c>
      <c r="J377" s="387">
        <v>10793</v>
      </c>
      <c r="K377" s="387">
        <v>10669</v>
      </c>
      <c r="L377" s="387">
        <v>10152</v>
      </c>
      <c r="M377" s="387">
        <v>9652</v>
      </c>
      <c r="N377" s="387">
        <v>9999</v>
      </c>
      <c r="O377" s="387">
        <v>10909</v>
      </c>
      <c r="P377" s="387">
        <v>8797</v>
      </c>
      <c r="Q377" s="387">
        <v>5592</v>
      </c>
      <c r="R377" s="387">
        <v>5993</v>
      </c>
      <c r="S377" s="387">
        <v>4527</v>
      </c>
      <c r="T377" s="387">
        <v>2627</v>
      </c>
      <c r="U377" s="387">
        <v>1015</v>
      </c>
      <c r="V377" s="387">
        <v>116537</v>
      </c>
      <c r="W377" s="386">
        <v>37.6</v>
      </c>
      <c r="X377" s="352" t="s">
        <v>304</v>
      </c>
      <c r="Y377" s="385"/>
      <c r="Z377" s="350"/>
    </row>
    <row r="378" spans="1:26" s="405" customFormat="1" ht="15.75" customHeight="1">
      <c r="A378" s="381"/>
      <c r="B378" s="355" t="s">
        <v>302</v>
      </c>
      <c r="C378" s="384">
        <v>155908</v>
      </c>
      <c r="D378" s="383">
        <v>9174</v>
      </c>
      <c r="E378" s="383">
        <v>9962</v>
      </c>
      <c r="F378" s="383">
        <v>9348</v>
      </c>
      <c r="G378" s="383">
        <v>9729</v>
      </c>
      <c r="H378" s="383">
        <v>10330</v>
      </c>
      <c r="I378" s="383">
        <v>10432</v>
      </c>
      <c r="J378" s="383">
        <v>10650</v>
      </c>
      <c r="K378" s="383">
        <v>10751</v>
      </c>
      <c r="L378" s="383">
        <v>9990</v>
      </c>
      <c r="M378" s="383">
        <v>9716</v>
      </c>
      <c r="N378" s="383">
        <v>10432</v>
      </c>
      <c r="O378" s="383">
        <v>11508</v>
      </c>
      <c r="P378" s="383">
        <v>9430</v>
      </c>
      <c r="Q378" s="383">
        <v>6630</v>
      </c>
      <c r="R378" s="383">
        <v>7155</v>
      </c>
      <c r="S378" s="383">
        <v>5826</v>
      </c>
      <c r="T378" s="383">
        <v>3388</v>
      </c>
      <c r="U378" s="383">
        <v>1457</v>
      </c>
      <c r="V378" s="383">
        <v>121638</v>
      </c>
      <c r="W378" s="382">
        <v>39.5</v>
      </c>
      <c r="X378" s="355" t="s">
        <v>302</v>
      </c>
      <c r="Y378" s="381"/>
      <c r="Z378" s="350"/>
    </row>
    <row r="379" spans="1:26" s="406" customFormat="1" ht="15.75" customHeight="1">
      <c r="A379" s="380" t="s">
        <v>225</v>
      </c>
      <c r="B379" s="371" t="s">
        <v>306</v>
      </c>
      <c r="C379" s="374">
        <v>125488</v>
      </c>
      <c r="D379" s="373">
        <v>5646</v>
      </c>
      <c r="E379" s="373">
        <v>6516</v>
      </c>
      <c r="F379" s="373">
        <v>6594</v>
      </c>
      <c r="G379" s="373">
        <v>7317</v>
      </c>
      <c r="H379" s="373">
        <v>7416</v>
      </c>
      <c r="I379" s="373">
        <v>7806</v>
      </c>
      <c r="J379" s="373">
        <v>8202</v>
      </c>
      <c r="K379" s="373">
        <v>8813</v>
      </c>
      <c r="L379" s="373">
        <v>8371</v>
      </c>
      <c r="M379" s="373">
        <v>8054</v>
      </c>
      <c r="N379" s="373">
        <v>8654</v>
      </c>
      <c r="O379" s="373">
        <v>10585</v>
      </c>
      <c r="P379" s="373">
        <v>8673</v>
      </c>
      <c r="Q379" s="373">
        <v>5837</v>
      </c>
      <c r="R379" s="373">
        <v>6797</v>
      </c>
      <c r="S379" s="373">
        <v>5549</v>
      </c>
      <c r="T379" s="373">
        <v>3259</v>
      </c>
      <c r="U379" s="373">
        <v>1399</v>
      </c>
      <c r="V379" s="373">
        <v>102405</v>
      </c>
      <c r="W379" s="372">
        <v>42.3</v>
      </c>
      <c r="X379" s="371" t="s">
        <v>306</v>
      </c>
      <c r="Y379" s="380" t="s">
        <v>225</v>
      </c>
      <c r="Z379" s="369"/>
    </row>
    <row r="380" spans="1:26" s="406" customFormat="1" ht="15.75" customHeight="1">
      <c r="A380" s="398"/>
      <c r="B380" s="376" t="s">
        <v>304</v>
      </c>
      <c r="C380" s="379">
        <v>61585</v>
      </c>
      <c r="D380" s="378">
        <v>2921</v>
      </c>
      <c r="E380" s="378">
        <v>3454</v>
      </c>
      <c r="F380" s="378">
        <v>3392</v>
      </c>
      <c r="G380" s="378">
        <v>3799</v>
      </c>
      <c r="H380" s="378">
        <v>3775</v>
      </c>
      <c r="I380" s="378">
        <v>3982</v>
      </c>
      <c r="J380" s="378">
        <v>4136</v>
      </c>
      <c r="K380" s="378">
        <v>4414</v>
      </c>
      <c r="L380" s="378">
        <v>4248</v>
      </c>
      <c r="M380" s="378">
        <v>4044</v>
      </c>
      <c r="N380" s="378">
        <v>4186</v>
      </c>
      <c r="O380" s="378">
        <v>5102</v>
      </c>
      <c r="P380" s="378">
        <v>4110</v>
      </c>
      <c r="Q380" s="378">
        <v>2639</v>
      </c>
      <c r="R380" s="378">
        <v>3053</v>
      </c>
      <c r="S380" s="378">
        <v>2403</v>
      </c>
      <c r="T380" s="378">
        <v>1387</v>
      </c>
      <c r="U380" s="378">
        <v>540</v>
      </c>
      <c r="V380" s="378">
        <v>49602</v>
      </c>
      <c r="W380" s="377">
        <v>41</v>
      </c>
      <c r="X380" s="376" t="s">
        <v>304</v>
      </c>
      <c r="Y380" s="398"/>
      <c r="Z380" s="369"/>
    </row>
    <row r="381" spans="1:26" s="406" customFormat="1" ht="15.75" customHeight="1">
      <c r="A381" s="380"/>
      <c r="B381" s="371" t="s">
        <v>302</v>
      </c>
      <c r="C381" s="374">
        <v>63903</v>
      </c>
      <c r="D381" s="373">
        <v>2725</v>
      </c>
      <c r="E381" s="373">
        <v>3062</v>
      </c>
      <c r="F381" s="373">
        <v>3202</v>
      </c>
      <c r="G381" s="373">
        <v>3518</v>
      </c>
      <c r="H381" s="373">
        <v>3641</v>
      </c>
      <c r="I381" s="373">
        <v>3824</v>
      </c>
      <c r="J381" s="373">
        <v>4066</v>
      </c>
      <c r="K381" s="373">
        <v>4399</v>
      </c>
      <c r="L381" s="373">
        <v>4123</v>
      </c>
      <c r="M381" s="373">
        <v>4010</v>
      </c>
      <c r="N381" s="373">
        <v>4468</v>
      </c>
      <c r="O381" s="373">
        <v>5483</v>
      </c>
      <c r="P381" s="373">
        <v>4563</v>
      </c>
      <c r="Q381" s="373">
        <v>3198</v>
      </c>
      <c r="R381" s="373">
        <v>3744</v>
      </c>
      <c r="S381" s="373">
        <v>3146</v>
      </c>
      <c r="T381" s="373">
        <v>1872</v>
      </c>
      <c r="U381" s="373">
        <v>859</v>
      </c>
      <c r="V381" s="373">
        <v>52803</v>
      </c>
      <c r="W381" s="372">
        <v>43.5</v>
      </c>
      <c r="X381" s="371" t="s">
        <v>302</v>
      </c>
      <c r="Y381" s="380"/>
      <c r="Z381" s="369"/>
    </row>
    <row r="382" spans="1:26" s="403" customFormat="1" ht="15.75" customHeight="1">
      <c r="A382" s="358" t="s">
        <v>89</v>
      </c>
      <c r="B382" s="359" t="s">
        <v>306</v>
      </c>
      <c r="C382" s="362">
        <v>27527</v>
      </c>
      <c r="D382" s="361">
        <v>1118</v>
      </c>
      <c r="E382" s="361">
        <v>1348</v>
      </c>
      <c r="F382" s="361">
        <v>1356</v>
      </c>
      <c r="G382" s="361">
        <v>1574</v>
      </c>
      <c r="H382" s="361">
        <v>1705</v>
      </c>
      <c r="I382" s="361">
        <v>1647</v>
      </c>
      <c r="J382" s="361">
        <v>1724</v>
      </c>
      <c r="K382" s="361">
        <v>1764</v>
      </c>
      <c r="L382" s="361">
        <v>1750</v>
      </c>
      <c r="M382" s="361">
        <v>1810</v>
      </c>
      <c r="N382" s="361">
        <v>2040</v>
      </c>
      <c r="O382" s="361">
        <v>2316</v>
      </c>
      <c r="P382" s="361">
        <v>1990</v>
      </c>
      <c r="Q382" s="361">
        <v>1319</v>
      </c>
      <c r="R382" s="361">
        <v>1588</v>
      </c>
      <c r="S382" s="361">
        <v>1284</v>
      </c>
      <c r="T382" s="361">
        <v>867</v>
      </c>
      <c r="U382" s="361">
        <v>327</v>
      </c>
      <c r="V382" s="361">
        <v>22799</v>
      </c>
      <c r="W382" s="360">
        <v>43.3</v>
      </c>
      <c r="X382" s="359" t="s">
        <v>306</v>
      </c>
      <c r="Y382" s="358" t="s">
        <v>89</v>
      </c>
      <c r="Z382" s="338"/>
    </row>
    <row r="383" spans="1:26" s="403" customFormat="1" ht="15.75" customHeight="1">
      <c r="A383" s="363"/>
      <c r="B383" s="364" t="s">
        <v>304</v>
      </c>
      <c r="C383" s="367">
        <v>13291</v>
      </c>
      <c r="D383" s="366">
        <v>570</v>
      </c>
      <c r="E383" s="366">
        <v>690</v>
      </c>
      <c r="F383" s="366">
        <v>699</v>
      </c>
      <c r="G383" s="366">
        <v>782</v>
      </c>
      <c r="H383" s="366">
        <v>865</v>
      </c>
      <c r="I383" s="366">
        <v>851</v>
      </c>
      <c r="J383" s="366">
        <v>861</v>
      </c>
      <c r="K383" s="366">
        <v>856</v>
      </c>
      <c r="L383" s="366">
        <v>850</v>
      </c>
      <c r="M383" s="366">
        <v>923</v>
      </c>
      <c r="N383" s="366">
        <v>981</v>
      </c>
      <c r="O383" s="366">
        <v>1106</v>
      </c>
      <c r="P383" s="366">
        <v>908</v>
      </c>
      <c r="Q383" s="366">
        <v>583</v>
      </c>
      <c r="R383" s="366">
        <v>729</v>
      </c>
      <c r="S383" s="366">
        <v>556</v>
      </c>
      <c r="T383" s="366">
        <v>368</v>
      </c>
      <c r="U383" s="366">
        <v>113</v>
      </c>
      <c r="V383" s="366">
        <v>10878</v>
      </c>
      <c r="W383" s="365">
        <v>42</v>
      </c>
      <c r="X383" s="364" t="s">
        <v>304</v>
      </c>
      <c r="Y383" s="363"/>
      <c r="Z383" s="338"/>
    </row>
    <row r="384" spans="1:26" s="403" customFormat="1" ht="15.75" customHeight="1">
      <c r="A384" s="358"/>
      <c r="B384" s="359" t="s">
        <v>302</v>
      </c>
      <c r="C384" s="362">
        <v>14236</v>
      </c>
      <c r="D384" s="361">
        <v>548</v>
      </c>
      <c r="E384" s="361">
        <v>658</v>
      </c>
      <c r="F384" s="361">
        <v>657</v>
      </c>
      <c r="G384" s="361">
        <v>792</v>
      </c>
      <c r="H384" s="361">
        <v>840</v>
      </c>
      <c r="I384" s="361">
        <v>796</v>
      </c>
      <c r="J384" s="361">
        <v>863</v>
      </c>
      <c r="K384" s="361">
        <v>908</v>
      </c>
      <c r="L384" s="361">
        <v>900</v>
      </c>
      <c r="M384" s="361">
        <v>887</v>
      </c>
      <c r="N384" s="361">
        <v>1059</v>
      </c>
      <c r="O384" s="361">
        <v>1210</v>
      </c>
      <c r="P384" s="361">
        <v>1082</v>
      </c>
      <c r="Q384" s="361">
        <v>736</v>
      </c>
      <c r="R384" s="361">
        <v>859</v>
      </c>
      <c r="S384" s="361">
        <v>728</v>
      </c>
      <c r="T384" s="361">
        <v>499</v>
      </c>
      <c r="U384" s="361">
        <v>214</v>
      </c>
      <c r="V384" s="361">
        <v>11921</v>
      </c>
      <c r="W384" s="360">
        <v>44.5</v>
      </c>
      <c r="X384" s="359" t="s">
        <v>302</v>
      </c>
      <c r="Y384" s="358"/>
      <c r="Z384" s="338"/>
    </row>
    <row r="385" spans="1:26" s="403" customFormat="1" ht="15.75" customHeight="1">
      <c r="A385" s="363" t="s">
        <v>226</v>
      </c>
      <c r="B385" s="364" t="s">
        <v>306</v>
      </c>
      <c r="C385" s="367">
        <v>100410</v>
      </c>
      <c r="D385" s="366">
        <v>8271</v>
      </c>
      <c r="E385" s="366">
        <v>8799</v>
      </c>
      <c r="F385" s="366">
        <v>7730</v>
      </c>
      <c r="G385" s="366">
        <v>7426</v>
      </c>
      <c r="H385" s="366">
        <v>7879</v>
      </c>
      <c r="I385" s="366">
        <v>7780</v>
      </c>
      <c r="J385" s="366">
        <v>7587</v>
      </c>
      <c r="K385" s="366">
        <v>6902</v>
      </c>
      <c r="L385" s="366">
        <v>6545</v>
      </c>
      <c r="M385" s="366">
        <v>6229</v>
      </c>
      <c r="N385" s="366">
        <v>6149</v>
      </c>
      <c r="O385" s="366">
        <v>5751</v>
      </c>
      <c r="P385" s="366">
        <v>4487</v>
      </c>
      <c r="Q385" s="366">
        <v>3010</v>
      </c>
      <c r="R385" s="366">
        <v>2698</v>
      </c>
      <c r="S385" s="366">
        <v>1858</v>
      </c>
      <c r="T385" s="366">
        <v>939</v>
      </c>
      <c r="U385" s="366">
        <v>370</v>
      </c>
      <c r="V385" s="366">
        <v>71105</v>
      </c>
      <c r="W385" s="365">
        <v>33.5</v>
      </c>
      <c r="X385" s="364" t="s">
        <v>306</v>
      </c>
      <c r="Y385" s="363" t="s">
        <v>226</v>
      </c>
      <c r="Z385" s="338"/>
    </row>
    <row r="386" spans="1:26" s="403" customFormat="1" ht="15.75" customHeight="1">
      <c r="A386" s="358"/>
      <c r="B386" s="359" t="s">
        <v>304</v>
      </c>
      <c r="C386" s="362">
        <v>49984</v>
      </c>
      <c r="D386" s="361">
        <v>4272</v>
      </c>
      <c r="E386" s="361">
        <v>4513</v>
      </c>
      <c r="F386" s="361">
        <v>4000</v>
      </c>
      <c r="G386" s="361">
        <v>3867</v>
      </c>
      <c r="H386" s="361">
        <v>3937</v>
      </c>
      <c r="I386" s="361">
        <v>3884</v>
      </c>
      <c r="J386" s="361">
        <v>3738</v>
      </c>
      <c r="K386" s="361">
        <v>3338</v>
      </c>
      <c r="L386" s="361">
        <v>3244</v>
      </c>
      <c r="M386" s="361">
        <v>3008</v>
      </c>
      <c r="N386" s="361">
        <v>3035</v>
      </c>
      <c r="O386" s="361">
        <v>2820</v>
      </c>
      <c r="P386" s="361">
        <v>2241</v>
      </c>
      <c r="Q386" s="361">
        <v>1373</v>
      </c>
      <c r="R386" s="361">
        <v>1273</v>
      </c>
      <c r="S386" s="361">
        <v>809</v>
      </c>
      <c r="T386" s="361">
        <v>438</v>
      </c>
      <c r="U386" s="361">
        <v>194</v>
      </c>
      <c r="V386" s="361">
        <v>34815</v>
      </c>
      <c r="W386" s="360">
        <v>32.9</v>
      </c>
      <c r="X386" s="359" t="s">
        <v>304</v>
      </c>
      <c r="Y386" s="358"/>
      <c r="Z386" s="338"/>
    </row>
    <row r="387" spans="1:26" s="403" customFormat="1" ht="15.75" customHeight="1">
      <c r="A387" s="363"/>
      <c r="B387" s="364" t="s">
        <v>302</v>
      </c>
      <c r="C387" s="367">
        <v>50426</v>
      </c>
      <c r="D387" s="366">
        <v>3999</v>
      </c>
      <c r="E387" s="366">
        <v>4286</v>
      </c>
      <c r="F387" s="366">
        <v>3730</v>
      </c>
      <c r="G387" s="366">
        <v>3559</v>
      </c>
      <c r="H387" s="366">
        <v>3942</v>
      </c>
      <c r="I387" s="366">
        <v>3896</v>
      </c>
      <c r="J387" s="366">
        <v>3849</v>
      </c>
      <c r="K387" s="366">
        <v>3564</v>
      </c>
      <c r="L387" s="366">
        <v>3301</v>
      </c>
      <c r="M387" s="366">
        <v>3221</v>
      </c>
      <c r="N387" s="366">
        <v>3114</v>
      </c>
      <c r="O387" s="366">
        <v>2931</v>
      </c>
      <c r="P387" s="366">
        <v>2246</v>
      </c>
      <c r="Q387" s="366">
        <v>1637</v>
      </c>
      <c r="R387" s="366">
        <v>1425</v>
      </c>
      <c r="S387" s="366">
        <v>1049</v>
      </c>
      <c r="T387" s="366">
        <v>501</v>
      </c>
      <c r="U387" s="366">
        <v>176</v>
      </c>
      <c r="V387" s="366">
        <v>36290</v>
      </c>
      <c r="W387" s="365">
        <v>34.1</v>
      </c>
      <c r="X387" s="364" t="s">
        <v>302</v>
      </c>
      <c r="Y387" s="363"/>
      <c r="Z387" s="338"/>
    </row>
    <row r="388" spans="1:26" s="403" customFormat="1" ht="15.75" customHeight="1">
      <c r="A388" s="358" t="s">
        <v>90</v>
      </c>
      <c r="B388" s="359" t="s">
        <v>306</v>
      </c>
      <c r="C388" s="362">
        <v>24678</v>
      </c>
      <c r="D388" s="361">
        <v>1095</v>
      </c>
      <c r="E388" s="361">
        <v>1176</v>
      </c>
      <c r="F388" s="361">
        <v>1216</v>
      </c>
      <c r="G388" s="361">
        <v>1431</v>
      </c>
      <c r="H388" s="361">
        <v>1447</v>
      </c>
      <c r="I388" s="361">
        <v>1495</v>
      </c>
      <c r="J388" s="361">
        <v>1557</v>
      </c>
      <c r="K388" s="361">
        <v>1677</v>
      </c>
      <c r="L388" s="361">
        <v>1535</v>
      </c>
      <c r="M388" s="361">
        <v>1496</v>
      </c>
      <c r="N388" s="361">
        <v>1928</v>
      </c>
      <c r="O388" s="361">
        <v>2167</v>
      </c>
      <c r="P388" s="361">
        <v>1882</v>
      </c>
      <c r="Q388" s="361">
        <v>1205</v>
      </c>
      <c r="R388" s="361">
        <v>1322</v>
      </c>
      <c r="S388" s="361">
        <v>1103</v>
      </c>
      <c r="T388" s="361">
        <v>672</v>
      </c>
      <c r="U388" s="361">
        <v>274</v>
      </c>
      <c r="V388" s="361">
        <v>20336</v>
      </c>
      <c r="W388" s="360">
        <v>43</v>
      </c>
      <c r="X388" s="359" t="s">
        <v>306</v>
      </c>
      <c r="Y388" s="358" t="s">
        <v>90</v>
      </c>
      <c r="Z388" s="338"/>
    </row>
    <row r="389" spans="1:26" s="403" customFormat="1" ht="15.75" customHeight="1">
      <c r="A389" s="363"/>
      <c r="B389" s="364" t="s">
        <v>304</v>
      </c>
      <c r="C389" s="367">
        <v>12376</v>
      </c>
      <c r="D389" s="366">
        <v>560</v>
      </c>
      <c r="E389" s="366">
        <v>606</v>
      </c>
      <c r="F389" s="366">
        <v>633</v>
      </c>
      <c r="G389" s="366">
        <v>763</v>
      </c>
      <c r="H389" s="366">
        <v>723</v>
      </c>
      <c r="I389" s="366">
        <v>799</v>
      </c>
      <c r="J389" s="366">
        <v>815</v>
      </c>
      <c r="K389" s="366">
        <v>861</v>
      </c>
      <c r="L389" s="366">
        <v>802</v>
      </c>
      <c r="M389" s="366">
        <v>780</v>
      </c>
      <c r="N389" s="366">
        <v>946</v>
      </c>
      <c r="O389" s="366">
        <v>1096</v>
      </c>
      <c r="P389" s="366">
        <v>953</v>
      </c>
      <c r="Q389" s="366">
        <v>571</v>
      </c>
      <c r="R389" s="366">
        <v>580</v>
      </c>
      <c r="S389" s="366">
        <v>471</v>
      </c>
      <c r="T389" s="366">
        <v>294</v>
      </c>
      <c r="U389" s="366">
        <v>123</v>
      </c>
      <c r="V389" s="366">
        <v>10121</v>
      </c>
      <c r="W389" s="365">
        <v>42</v>
      </c>
      <c r="X389" s="364" t="s">
        <v>304</v>
      </c>
      <c r="Y389" s="363"/>
      <c r="Z389" s="338"/>
    </row>
    <row r="390" spans="1:26" s="403" customFormat="1" ht="15.75" customHeight="1">
      <c r="A390" s="358"/>
      <c r="B390" s="359" t="s">
        <v>302</v>
      </c>
      <c r="C390" s="362">
        <v>12302</v>
      </c>
      <c r="D390" s="361">
        <v>535</v>
      </c>
      <c r="E390" s="361">
        <v>570</v>
      </c>
      <c r="F390" s="361">
        <v>583</v>
      </c>
      <c r="G390" s="361">
        <v>668</v>
      </c>
      <c r="H390" s="361">
        <v>724</v>
      </c>
      <c r="I390" s="361">
        <v>696</v>
      </c>
      <c r="J390" s="361">
        <v>742</v>
      </c>
      <c r="K390" s="361">
        <v>816</v>
      </c>
      <c r="L390" s="361">
        <v>733</v>
      </c>
      <c r="M390" s="361">
        <v>716</v>
      </c>
      <c r="N390" s="361">
        <v>982</v>
      </c>
      <c r="O390" s="361">
        <v>1071</v>
      </c>
      <c r="P390" s="361">
        <v>929</v>
      </c>
      <c r="Q390" s="361">
        <v>634</v>
      </c>
      <c r="R390" s="361">
        <v>742</v>
      </c>
      <c r="S390" s="361">
        <v>632</v>
      </c>
      <c r="T390" s="361">
        <v>378</v>
      </c>
      <c r="U390" s="361">
        <v>151</v>
      </c>
      <c r="V390" s="361">
        <v>10215</v>
      </c>
      <c r="W390" s="360">
        <v>43.9</v>
      </c>
      <c r="X390" s="359" t="s">
        <v>302</v>
      </c>
      <c r="Y390" s="358"/>
      <c r="Z390" s="338"/>
    </row>
    <row r="391" spans="1:26" s="403" customFormat="1" ht="15.75" customHeight="1">
      <c r="A391" s="363" t="s">
        <v>91</v>
      </c>
      <c r="B391" s="364" t="s">
        <v>306</v>
      </c>
      <c r="C391" s="367">
        <v>31155</v>
      </c>
      <c r="D391" s="366">
        <v>2833</v>
      </c>
      <c r="E391" s="366">
        <v>2944</v>
      </c>
      <c r="F391" s="366">
        <v>2418</v>
      </c>
      <c r="G391" s="366">
        <v>2449</v>
      </c>
      <c r="H391" s="366">
        <v>2591</v>
      </c>
      <c r="I391" s="366">
        <v>2577</v>
      </c>
      <c r="J391" s="366">
        <v>2373</v>
      </c>
      <c r="K391" s="366">
        <v>2264</v>
      </c>
      <c r="L391" s="366">
        <v>1941</v>
      </c>
      <c r="M391" s="366">
        <v>1779</v>
      </c>
      <c r="N391" s="366">
        <v>1660</v>
      </c>
      <c r="O391" s="366">
        <v>1598</v>
      </c>
      <c r="P391" s="366">
        <v>1195</v>
      </c>
      <c r="Q391" s="366">
        <v>851</v>
      </c>
      <c r="R391" s="366">
        <v>743</v>
      </c>
      <c r="S391" s="366">
        <v>559</v>
      </c>
      <c r="T391" s="366">
        <v>278</v>
      </c>
      <c r="U391" s="366">
        <v>102</v>
      </c>
      <c r="V391" s="366">
        <v>21530</v>
      </c>
      <c r="W391" s="365">
        <v>32.1</v>
      </c>
      <c r="X391" s="364" t="s">
        <v>306</v>
      </c>
      <c r="Y391" s="363" t="s">
        <v>91</v>
      </c>
      <c r="Z391" s="338"/>
    </row>
    <row r="392" spans="1:26" s="403" customFormat="1" ht="15.75" customHeight="1">
      <c r="A392" s="291"/>
      <c r="B392" s="359" t="s">
        <v>304</v>
      </c>
      <c r="C392" s="362">
        <v>16114</v>
      </c>
      <c r="D392" s="361">
        <v>1466</v>
      </c>
      <c r="E392" s="361">
        <v>1558</v>
      </c>
      <c r="F392" s="361">
        <v>1242</v>
      </c>
      <c r="G392" s="361">
        <v>1257</v>
      </c>
      <c r="H392" s="361">
        <v>1408</v>
      </c>
      <c r="I392" s="361">
        <v>1357</v>
      </c>
      <c r="J392" s="361">
        <v>1243</v>
      </c>
      <c r="K392" s="361">
        <v>1200</v>
      </c>
      <c r="L392" s="361">
        <v>1008</v>
      </c>
      <c r="M392" s="361">
        <v>897</v>
      </c>
      <c r="N392" s="361">
        <v>851</v>
      </c>
      <c r="O392" s="361">
        <v>785</v>
      </c>
      <c r="P392" s="361">
        <v>585</v>
      </c>
      <c r="Q392" s="361">
        <v>426</v>
      </c>
      <c r="R392" s="361">
        <v>358</v>
      </c>
      <c r="S392" s="361">
        <v>288</v>
      </c>
      <c r="T392" s="361">
        <v>140</v>
      </c>
      <c r="U392" s="361">
        <v>45</v>
      </c>
      <c r="V392" s="361">
        <v>11121</v>
      </c>
      <c r="W392" s="360">
        <v>31.7</v>
      </c>
      <c r="X392" s="359" t="s">
        <v>304</v>
      </c>
      <c r="Y392" s="291"/>
      <c r="Z392" s="338"/>
    </row>
    <row r="393" spans="1:26" s="403" customFormat="1" ht="15.75" customHeight="1">
      <c r="A393" s="390"/>
      <c r="B393" s="364" t="s">
        <v>302</v>
      </c>
      <c r="C393" s="367">
        <v>15041</v>
      </c>
      <c r="D393" s="366">
        <v>1367</v>
      </c>
      <c r="E393" s="366">
        <v>1386</v>
      </c>
      <c r="F393" s="366">
        <v>1176</v>
      </c>
      <c r="G393" s="366">
        <v>1192</v>
      </c>
      <c r="H393" s="366">
        <v>1183</v>
      </c>
      <c r="I393" s="366">
        <v>1220</v>
      </c>
      <c r="J393" s="366">
        <v>1130</v>
      </c>
      <c r="K393" s="366">
        <v>1064</v>
      </c>
      <c r="L393" s="366">
        <v>933</v>
      </c>
      <c r="M393" s="366">
        <v>882</v>
      </c>
      <c r="N393" s="366">
        <v>809</v>
      </c>
      <c r="O393" s="366">
        <v>813</v>
      </c>
      <c r="P393" s="366">
        <v>610</v>
      </c>
      <c r="Q393" s="366">
        <v>425</v>
      </c>
      <c r="R393" s="366">
        <v>385</v>
      </c>
      <c r="S393" s="366">
        <v>271</v>
      </c>
      <c r="T393" s="366">
        <v>138</v>
      </c>
      <c r="U393" s="366">
        <v>57</v>
      </c>
      <c r="V393" s="366">
        <v>10409</v>
      </c>
      <c r="W393" s="365">
        <v>32.5</v>
      </c>
      <c r="X393" s="364" t="s">
        <v>302</v>
      </c>
      <c r="Y393" s="390"/>
      <c r="Z393" s="338"/>
    </row>
    <row r="394" spans="1:26" s="405" customFormat="1" ht="15.75" customHeight="1">
      <c r="A394" s="389" t="s">
        <v>141</v>
      </c>
      <c r="B394" s="355" t="s">
        <v>306</v>
      </c>
      <c r="C394" s="384">
        <v>293308</v>
      </c>
      <c r="D394" s="383">
        <v>12951</v>
      </c>
      <c r="E394" s="383">
        <v>14237</v>
      </c>
      <c r="F394" s="383">
        <v>13572</v>
      </c>
      <c r="G394" s="383">
        <v>16113</v>
      </c>
      <c r="H394" s="383">
        <v>18248</v>
      </c>
      <c r="I394" s="383">
        <v>19762</v>
      </c>
      <c r="J394" s="383">
        <v>20184</v>
      </c>
      <c r="K394" s="383">
        <v>19568</v>
      </c>
      <c r="L394" s="383">
        <v>18421</v>
      </c>
      <c r="M394" s="383">
        <v>19183</v>
      </c>
      <c r="N394" s="383">
        <v>22465</v>
      </c>
      <c r="O394" s="383">
        <v>26886</v>
      </c>
      <c r="P394" s="383">
        <v>21793</v>
      </c>
      <c r="Q394" s="383">
        <v>13109</v>
      </c>
      <c r="R394" s="383">
        <v>14206</v>
      </c>
      <c r="S394" s="383">
        <v>12081</v>
      </c>
      <c r="T394" s="383">
        <v>7258</v>
      </c>
      <c r="U394" s="383">
        <v>3271</v>
      </c>
      <c r="V394" s="383">
        <v>243163</v>
      </c>
      <c r="W394" s="382">
        <v>42.5</v>
      </c>
      <c r="X394" s="355" t="s">
        <v>306</v>
      </c>
      <c r="Y394" s="389" t="s">
        <v>141</v>
      </c>
      <c r="Z394" s="350"/>
    </row>
    <row r="395" spans="1:26" s="405" customFormat="1" ht="15.75" customHeight="1">
      <c r="A395" s="385"/>
      <c r="B395" s="352" t="s">
        <v>304</v>
      </c>
      <c r="C395" s="388">
        <v>143781</v>
      </c>
      <c r="D395" s="387">
        <v>6659</v>
      </c>
      <c r="E395" s="387">
        <v>7253</v>
      </c>
      <c r="F395" s="387">
        <v>6976</v>
      </c>
      <c r="G395" s="387">
        <v>8267</v>
      </c>
      <c r="H395" s="387">
        <v>9277</v>
      </c>
      <c r="I395" s="387">
        <v>10226</v>
      </c>
      <c r="J395" s="387">
        <v>10488</v>
      </c>
      <c r="K395" s="387">
        <v>9865</v>
      </c>
      <c r="L395" s="387">
        <v>9128</v>
      </c>
      <c r="M395" s="387">
        <v>9375</v>
      </c>
      <c r="N395" s="387">
        <v>10880</v>
      </c>
      <c r="O395" s="387">
        <v>13226</v>
      </c>
      <c r="P395" s="387">
        <v>10510</v>
      </c>
      <c r="Q395" s="387">
        <v>6139</v>
      </c>
      <c r="R395" s="387">
        <v>6373</v>
      </c>
      <c r="S395" s="387">
        <v>5087</v>
      </c>
      <c r="T395" s="387">
        <v>2943</v>
      </c>
      <c r="U395" s="387">
        <v>1109</v>
      </c>
      <c r="V395" s="387">
        <v>118035</v>
      </c>
      <c r="W395" s="386">
        <v>41.3</v>
      </c>
      <c r="X395" s="352" t="s">
        <v>304</v>
      </c>
      <c r="Y395" s="385"/>
      <c r="Z395" s="350"/>
    </row>
    <row r="396" spans="1:26" s="405" customFormat="1" ht="15.75" customHeight="1">
      <c r="A396" s="381"/>
      <c r="B396" s="355" t="s">
        <v>302</v>
      </c>
      <c r="C396" s="384">
        <v>149527</v>
      </c>
      <c r="D396" s="383">
        <v>6292</v>
      </c>
      <c r="E396" s="383">
        <v>6984</v>
      </c>
      <c r="F396" s="383">
        <v>6596</v>
      </c>
      <c r="G396" s="383">
        <v>7846</v>
      </c>
      <c r="H396" s="383">
        <v>8971</v>
      </c>
      <c r="I396" s="383">
        <v>9536</v>
      </c>
      <c r="J396" s="383">
        <v>9696</v>
      </c>
      <c r="K396" s="383">
        <v>9703</v>
      </c>
      <c r="L396" s="383">
        <v>9293</v>
      </c>
      <c r="M396" s="383">
        <v>9808</v>
      </c>
      <c r="N396" s="383">
        <v>11585</v>
      </c>
      <c r="O396" s="383">
        <v>13660</v>
      </c>
      <c r="P396" s="383">
        <v>11283</v>
      </c>
      <c r="Q396" s="383">
        <v>6970</v>
      </c>
      <c r="R396" s="383">
        <v>7833</v>
      </c>
      <c r="S396" s="383">
        <v>6994</v>
      </c>
      <c r="T396" s="383">
        <v>4315</v>
      </c>
      <c r="U396" s="383">
        <v>2162</v>
      </c>
      <c r="V396" s="383">
        <v>125128</v>
      </c>
      <c r="W396" s="382">
        <v>43.6</v>
      </c>
      <c r="X396" s="355" t="s">
        <v>302</v>
      </c>
      <c r="Y396" s="381"/>
      <c r="Z396" s="350"/>
    </row>
    <row r="397" spans="1:26" s="406" customFormat="1" ht="15.75" customHeight="1">
      <c r="A397" s="380" t="s">
        <v>227</v>
      </c>
      <c r="B397" s="371" t="s">
        <v>306</v>
      </c>
      <c r="C397" s="374">
        <v>179417</v>
      </c>
      <c r="D397" s="373">
        <v>8235</v>
      </c>
      <c r="E397" s="373">
        <v>8705</v>
      </c>
      <c r="F397" s="373">
        <v>8187</v>
      </c>
      <c r="G397" s="373">
        <v>9620</v>
      </c>
      <c r="H397" s="373">
        <v>11501</v>
      </c>
      <c r="I397" s="373">
        <v>12905</v>
      </c>
      <c r="J397" s="373">
        <v>13076</v>
      </c>
      <c r="K397" s="373">
        <v>12224</v>
      </c>
      <c r="L397" s="373">
        <v>11275</v>
      </c>
      <c r="M397" s="373">
        <v>11978</v>
      </c>
      <c r="N397" s="373">
        <v>13942</v>
      </c>
      <c r="O397" s="373">
        <v>16535</v>
      </c>
      <c r="P397" s="373">
        <v>13262</v>
      </c>
      <c r="Q397" s="373">
        <v>7740</v>
      </c>
      <c r="R397" s="373">
        <v>8116</v>
      </c>
      <c r="S397" s="373">
        <v>6675</v>
      </c>
      <c r="T397" s="373">
        <v>3719</v>
      </c>
      <c r="U397" s="373">
        <v>1722</v>
      </c>
      <c r="V397" s="373">
        <v>148733</v>
      </c>
      <c r="W397" s="372">
        <v>41.8</v>
      </c>
      <c r="X397" s="371" t="s">
        <v>306</v>
      </c>
      <c r="Y397" s="380" t="s">
        <v>227</v>
      </c>
      <c r="Z397" s="369"/>
    </row>
    <row r="398" spans="1:26" s="406" customFormat="1" ht="15.75" customHeight="1">
      <c r="A398" s="398"/>
      <c r="B398" s="376" t="s">
        <v>304</v>
      </c>
      <c r="C398" s="379">
        <v>87334</v>
      </c>
      <c r="D398" s="378">
        <v>4207</v>
      </c>
      <c r="E398" s="378">
        <v>4396</v>
      </c>
      <c r="F398" s="378">
        <v>4216</v>
      </c>
      <c r="G398" s="378">
        <v>4933</v>
      </c>
      <c r="H398" s="378">
        <v>5755</v>
      </c>
      <c r="I398" s="378">
        <v>6553</v>
      </c>
      <c r="J398" s="378">
        <v>6696</v>
      </c>
      <c r="K398" s="378">
        <v>6073</v>
      </c>
      <c r="L398" s="378">
        <v>5504</v>
      </c>
      <c r="M398" s="378">
        <v>5774</v>
      </c>
      <c r="N398" s="378">
        <v>6635</v>
      </c>
      <c r="O398" s="378">
        <v>8055</v>
      </c>
      <c r="P398" s="378">
        <v>6353</v>
      </c>
      <c r="Q398" s="378">
        <v>3646</v>
      </c>
      <c r="R398" s="378">
        <v>3632</v>
      </c>
      <c r="S398" s="378">
        <v>2850</v>
      </c>
      <c r="T398" s="378">
        <v>1461</v>
      </c>
      <c r="U398" s="378">
        <v>595</v>
      </c>
      <c r="V398" s="378">
        <v>71642</v>
      </c>
      <c r="W398" s="377">
        <v>40.700000000000003</v>
      </c>
      <c r="X398" s="376" t="s">
        <v>304</v>
      </c>
      <c r="Y398" s="398"/>
      <c r="Z398" s="369"/>
    </row>
    <row r="399" spans="1:26" s="406" customFormat="1" ht="15.75" customHeight="1">
      <c r="A399" s="380"/>
      <c r="B399" s="371" t="s">
        <v>302</v>
      </c>
      <c r="C399" s="374">
        <v>92083</v>
      </c>
      <c r="D399" s="373">
        <v>4028</v>
      </c>
      <c r="E399" s="373">
        <v>4309</v>
      </c>
      <c r="F399" s="373">
        <v>3971</v>
      </c>
      <c r="G399" s="373">
        <v>4687</v>
      </c>
      <c r="H399" s="373">
        <v>5746</v>
      </c>
      <c r="I399" s="373">
        <v>6352</v>
      </c>
      <c r="J399" s="373">
        <v>6380</v>
      </c>
      <c r="K399" s="373">
        <v>6151</v>
      </c>
      <c r="L399" s="373">
        <v>5771</v>
      </c>
      <c r="M399" s="373">
        <v>6204</v>
      </c>
      <c r="N399" s="373">
        <v>7307</v>
      </c>
      <c r="O399" s="373">
        <v>8480</v>
      </c>
      <c r="P399" s="373">
        <v>6909</v>
      </c>
      <c r="Q399" s="373">
        <v>4094</v>
      </c>
      <c r="R399" s="373">
        <v>4484</v>
      </c>
      <c r="S399" s="373">
        <v>3825</v>
      </c>
      <c r="T399" s="373">
        <v>2258</v>
      </c>
      <c r="U399" s="373">
        <v>1127</v>
      </c>
      <c r="V399" s="373">
        <v>77091</v>
      </c>
      <c r="W399" s="372">
        <v>42.8</v>
      </c>
      <c r="X399" s="371" t="s">
        <v>302</v>
      </c>
      <c r="Y399" s="380"/>
      <c r="Z399" s="369"/>
    </row>
    <row r="400" spans="1:26" s="403" customFormat="1" ht="15.75" customHeight="1">
      <c r="A400" s="358" t="s">
        <v>59</v>
      </c>
      <c r="B400" s="359" t="s">
        <v>306</v>
      </c>
      <c r="C400" s="362">
        <v>46225</v>
      </c>
      <c r="D400" s="361">
        <v>2119</v>
      </c>
      <c r="E400" s="361">
        <v>2431</v>
      </c>
      <c r="F400" s="361">
        <v>2219</v>
      </c>
      <c r="G400" s="361">
        <v>2661</v>
      </c>
      <c r="H400" s="361">
        <v>2814</v>
      </c>
      <c r="I400" s="361">
        <v>2965</v>
      </c>
      <c r="J400" s="361">
        <v>3151</v>
      </c>
      <c r="K400" s="361">
        <v>3123</v>
      </c>
      <c r="L400" s="361">
        <v>2947</v>
      </c>
      <c r="M400" s="361">
        <v>2967</v>
      </c>
      <c r="N400" s="361">
        <v>3534</v>
      </c>
      <c r="O400" s="361">
        <v>4243</v>
      </c>
      <c r="P400" s="361">
        <v>3365</v>
      </c>
      <c r="Q400" s="361">
        <v>2011</v>
      </c>
      <c r="R400" s="361">
        <v>2243</v>
      </c>
      <c r="S400" s="361">
        <v>1858</v>
      </c>
      <c r="T400" s="361">
        <v>1107</v>
      </c>
      <c r="U400" s="361">
        <v>467</v>
      </c>
      <c r="V400" s="361">
        <v>37889</v>
      </c>
      <c r="W400" s="360">
        <v>42</v>
      </c>
      <c r="X400" s="359" t="s">
        <v>306</v>
      </c>
      <c r="Y400" s="358" t="s">
        <v>59</v>
      </c>
      <c r="Z400" s="338"/>
    </row>
    <row r="401" spans="1:26" s="403" customFormat="1" ht="15.75" customHeight="1">
      <c r="A401" s="363"/>
      <c r="B401" s="364" t="s">
        <v>304</v>
      </c>
      <c r="C401" s="367">
        <v>22647</v>
      </c>
      <c r="D401" s="366">
        <v>1097</v>
      </c>
      <c r="E401" s="366">
        <v>1261</v>
      </c>
      <c r="F401" s="366">
        <v>1123</v>
      </c>
      <c r="G401" s="366">
        <v>1369</v>
      </c>
      <c r="H401" s="366">
        <v>1426</v>
      </c>
      <c r="I401" s="366">
        <v>1558</v>
      </c>
      <c r="J401" s="366">
        <v>1646</v>
      </c>
      <c r="K401" s="366">
        <v>1561</v>
      </c>
      <c r="L401" s="366">
        <v>1437</v>
      </c>
      <c r="M401" s="366">
        <v>1445</v>
      </c>
      <c r="N401" s="366">
        <v>1722</v>
      </c>
      <c r="O401" s="366">
        <v>2076</v>
      </c>
      <c r="P401" s="366">
        <v>1601</v>
      </c>
      <c r="Q401" s="366">
        <v>946</v>
      </c>
      <c r="R401" s="366">
        <v>995</v>
      </c>
      <c r="S401" s="366">
        <v>763</v>
      </c>
      <c r="T401" s="366">
        <v>470</v>
      </c>
      <c r="U401" s="366">
        <v>151</v>
      </c>
      <c r="V401" s="366">
        <v>18346</v>
      </c>
      <c r="W401" s="365">
        <v>40.799999999999997</v>
      </c>
      <c r="X401" s="364" t="s">
        <v>304</v>
      </c>
      <c r="Y401" s="363"/>
      <c r="Z401" s="338"/>
    </row>
    <row r="402" spans="1:26" s="403" customFormat="1" ht="15.75" customHeight="1">
      <c r="A402" s="358"/>
      <c r="B402" s="359" t="s">
        <v>302</v>
      </c>
      <c r="C402" s="362">
        <v>23578</v>
      </c>
      <c r="D402" s="361">
        <v>1022</v>
      </c>
      <c r="E402" s="361">
        <v>1170</v>
      </c>
      <c r="F402" s="361">
        <v>1096</v>
      </c>
      <c r="G402" s="361">
        <v>1292</v>
      </c>
      <c r="H402" s="361">
        <v>1388</v>
      </c>
      <c r="I402" s="361">
        <v>1407</v>
      </c>
      <c r="J402" s="361">
        <v>1505</v>
      </c>
      <c r="K402" s="361">
        <v>1562</v>
      </c>
      <c r="L402" s="361">
        <v>1510</v>
      </c>
      <c r="M402" s="361">
        <v>1522</v>
      </c>
      <c r="N402" s="361">
        <v>1812</v>
      </c>
      <c r="O402" s="361">
        <v>2167</v>
      </c>
      <c r="P402" s="361">
        <v>1764</v>
      </c>
      <c r="Q402" s="361">
        <v>1065</v>
      </c>
      <c r="R402" s="361">
        <v>1248</v>
      </c>
      <c r="S402" s="361">
        <v>1095</v>
      </c>
      <c r="T402" s="361">
        <v>637</v>
      </c>
      <c r="U402" s="361">
        <v>316</v>
      </c>
      <c r="V402" s="361">
        <v>19543</v>
      </c>
      <c r="W402" s="360">
        <v>43.2</v>
      </c>
      <c r="X402" s="359" t="s">
        <v>302</v>
      </c>
      <c r="Y402" s="358"/>
      <c r="Z402" s="338"/>
    </row>
    <row r="403" spans="1:26" s="403" customFormat="1" ht="15.75" customHeight="1">
      <c r="A403" s="363" t="s">
        <v>60</v>
      </c>
      <c r="B403" s="364" t="s">
        <v>306</v>
      </c>
      <c r="C403" s="367">
        <v>11760</v>
      </c>
      <c r="D403" s="366">
        <v>491</v>
      </c>
      <c r="E403" s="366">
        <v>601</v>
      </c>
      <c r="F403" s="366">
        <v>583</v>
      </c>
      <c r="G403" s="366">
        <v>681</v>
      </c>
      <c r="H403" s="366">
        <v>722</v>
      </c>
      <c r="I403" s="366">
        <v>741</v>
      </c>
      <c r="J403" s="366">
        <v>765</v>
      </c>
      <c r="K403" s="366">
        <v>763</v>
      </c>
      <c r="L403" s="366">
        <v>712</v>
      </c>
      <c r="M403" s="366">
        <v>724</v>
      </c>
      <c r="N403" s="366">
        <v>846</v>
      </c>
      <c r="O403" s="366">
        <v>1057</v>
      </c>
      <c r="P403" s="366">
        <v>973</v>
      </c>
      <c r="Q403" s="366">
        <v>541</v>
      </c>
      <c r="R403" s="366">
        <v>570</v>
      </c>
      <c r="S403" s="366">
        <v>483</v>
      </c>
      <c r="T403" s="366">
        <v>369</v>
      </c>
      <c r="U403" s="366">
        <v>138</v>
      </c>
      <c r="V403" s="366">
        <v>9705</v>
      </c>
      <c r="W403" s="365">
        <v>42.8</v>
      </c>
      <c r="X403" s="364" t="s">
        <v>306</v>
      </c>
      <c r="Y403" s="363" t="s">
        <v>60</v>
      </c>
      <c r="Z403" s="338"/>
    </row>
    <row r="404" spans="1:26" s="403" customFormat="1" ht="15.75" customHeight="1">
      <c r="A404" s="358"/>
      <c r="B404" s="359" t="s">
        <v>304</v>
      </c>
      <c r="C404" s="362">
        <v>5891</v>
      </c>
      <c r="D404" s="361">
        <v>267</v>
      </c>
      <c r="E404" s="361">
        <v>313</v>
      </c>
      <c r="F404" s="361">
        <v>316</v>
      </c>
      <c r="G404" s="361">
        <v>341</v>
      </c>
      <c r="H404" s="361">
        <v>363</v>
      </c>
      <c r="I404" s="361">
        <v>403</v>
      </c>
      <c r="J404" s="361">
        <v>416</v>
      </c>
      <c r="K404" s="361">
        <v>393</v>
      </c>
      <c r="L404" s="361">
        <v>378</v>
      </c>
      <c r="M404" s="361">
        <v>359</v>
      </c>
      <c r="N404" s="361">
        <v>432</v>
      </c>
      <c r="O404" s="361">
        <v>516</v>
      </c>
      <c r="P404" s="361">
        <v>496</v>
      </c>
      <c r="Q404" s="361">
        <v>266</v>
      </c>
      <c r="R404" s="361">
        <v>241</v>
      </c>
      <c r="S404" s="361">
        <v>192</v>
      </c>
      <c r="T404" s="361">
        <v>150</v>
      </c>
      <c r="U404" s="361">
        <v>49</v>
      </c>
      <c r="V404" s="361">
        <v>4794</v>
      </c>
      <c r="W404" s="360">
        <v>41.4</v>
      </c>
      <c r="X404" s="359" t="s">
        <v>304</v>
      </c>
      <c r="Y404" s="358"/>
      <c r="Z404" s="338"/>
    </row>
    <row r="405" spans="1:26" s="403" customFormat="1" ht="15.75" customHeight="1">
      <c r="A405" s="363"/>
      <c r="B405" s="364" t="s">
        <v>302</v>
      </c>
      <c r="C405" s="367">
        <v>5869</v>
      </c>
      <c r="D405" s="366">
        <v>224</v>
      </c>
      <c r="E405" s="366">
        <v>288</v>
      </c>
      <c r="F405" s="366">
        <v>267</v>
      </c>
      <c r="G405" s="366">
        <v>340</v>
      </c>
      <c r="H405" s="366">
        <v>359</v>
      </c>
      <c r="I405" s="366">
        <v>338</v>
      </c>
      <c r="J405" s="366">
        <v>349</v>
      </c>
      <c r="K405" s="366">
        <v>370</v>
      </c>
      <c r="L405" s="366">
        <v>334</v>
      </c>
      <c r="M405" s="366">
        <v>365</v>
      </c>
      <c r="N405" s="366">
        <v>414</v>
      </c>
      <c r="O405" s="366">
        <v>541</v>
      </c>
      <c r="P405" s="366">
        <v>477</v>
      </c>
      <c r="Q405" s="366">
        <v>275</v>
      </c>
      <c r="R405" s="366">
        <v>329</v>
      </c>
      <c r="S405" s="366">
        <v>291</v>
      </c>
      <c r="T405" s="366">
        <v>219</v>
      </c>
      <c r="U405" s="366">
        <v>89</v>
      </c>
      <c r="V405" s="366">
        <v>4911</v>
      </c>
      <c r="W405" s="365">
        <v>44.2</v>
      </c>
      <c r="X405" s="364" t="s">
        <v>302</v>
      </c>
      <c r="Y405" s="363"/>
      <c r="Z405" s="338"/>
    </row>
    <row r="406" spans="1:26" s="403" customFormat="1" ht="15.75" customHeight="1">
      <c r="A406" s="358" t="s">
        <v>61</v>
      </c>
      <c r="B406" s="359" t="s">
        <v>306</v>
      </c>
      <c r="C406" s="362">
        <v>14237</v>
      </c>
      <c r="D406" s="361">
        <v>470</v>
      </c>
      <c r="E406" s="361">
        <v>611</v>
      </c>
      <c r="F406" s="361">
        <v>623</v>
      </c>
      <c r="G406" s="361">
        <v>741</v>
      </c>
      <c r="H406" s="361">
        <v>791</v>
      </c>
      <c r="I406" s="361">
        <v>773</v>
      </c>
      <c r="J406" s="361">
        <v>711</v>
      </c>
      <c r="K406" s="361">
        <v>818</v>
      </c>
      <c r="L406" s="361">
        <v>863</v>
      </c>
      <c r="M406" s="361">
        <v>896</v>
      </c>
      <c r="N406" s="361">
        <v>1056</v>
      </c>
      <c r="O406" s="361">
        <v>1230</v>
      </c>
      <c r="P406" s="361">
        <v>1025</v>
      </c>
      <c r="Q406" s="361">
        <v>735</v>
      </c>
      <c r="R406" s="361">
        <v>1062</v>
      </c>
      <c r="S406" s="361">
        <v>973</v>
      </c>
      <c r="T406" s="361">
        <v>609</v>
      </c>
      <c r="U406" s="361">
        <v>250</v>
      </c>
      <c r="V406" s="361">
        <v>12091</v>
      </c>
      <c r="W406" s="360">
        <v>46.6</v>
      </c>
      <c r="X406" s="359" t="s">
        <v>306</v>
      </c>
      <c r="Y406" s="358" t="s">
        <v>61</v>
      </c>
      <c r="Z406" s="338"/>
    </row>
    <row r="407" spans="1:26" s="403" customFormat="1" ht="15.75" customHeight="1">
      <c r="A407" s="363"/>
      <c r="B407" s="364" t="s">
        <v>304</v>
      </c>
      <c r="C407" s="367">
        <v>7175</v>
      </c>
      <c r="D407" s="366">
        <v>228</v>
      </c>
      <c r="E407" s="366">
        <v>318</v>
      </c>
      <c r="F407" s="366">
        <v>317</v>
      </c>
      <c r="G407" s="366">
        <v>398</v>
      </c>
      <c r="H407" s="366">
        <v>438</v>
      </c>
      <c r="I407" s="366">
        <v>425</v>
      </c>
      <c r="J407" s="366">
        <v>378</v>
      </c>
      <c r="K407" s="366">
        <v>441</v>
      </c>
      <c r="L407" s="366">
        <v>457</v>
      </c>
      <c r="M407" s="366">
        <v>471</v>
      </c>
      <c r="N407" s="366">
        <v>562</v>
      </c>
      <c r="O407" s="366">
        <v>654</v>
      </c>
      <c r="P407" s="366">
        <v>497</v>
      </c>
      <c r="Q407" s="366">
        <v>333</v>
      </c>
      <c r="R407" s="366">
        <v>488</v>
      </c>
      <c r="S407" s="366">
        <v>405</v>
      </c>
      <c r="T407" s="366">
        <v>278</v>
      </c>
      <c r="U407" s="366">
        <v>87</v>
      </c>
      <c r="V407" s="366">
        <v>6076</v>
      </c>
      <c r="W407" s="365">
        <v>45.1</v>
      </c>
      <c r="X407" s="364" t="s">
        <v>304</v>
      </c>
      <c r="Y407" s="363"/>
      <c r="Z407" s="338"/>
    </row>
    <row r="408" spans="1:26" s="403" customFormat="1" ht="15.75" customHeight="1">
      <c r="A408" s="358"/>
      <c r="B408" s="359" t="s">
        <v>302</v>
      </c>
      <c r="C408" s="362">
        <v>7062</v>
      </c>
      <c r="D408" s="361">
        <v>242</v>
      </c>
      <c r="E408" s="361">
        <v>293</v>
      </c>
      <c r="F408" s="361">
        <v>306</v>
      </c>
      <c r="G408" s="361">
        <v>343</v>
      </c>
      <c r="H408" s="361">
        <v>353</v>
      </c>
      <c r="I408" s="361">
        <v>348</v>
      </c>
      <c r="J408" s="361">
        <v>333</v>
      </c>
      <c r="K408" s="361">
        <v>377</v>
      </c>
      <c r="L408" s="361">
        <v>406</v>
      </c>
      <c r="M408" s="361">
        <v>425</v>
      </c>
      <c r="N408" s="361">
        <v>494</v>
      </c>
      <c r="O408" s="361">
        <v>576</v>
      </c>
      <c r="P408" s="361">
        <v>528</v>
      </c>
      <c r="Q408" s="361">
        <v>402</v>
      </c>
      <c r="R408" s="361">
        <v>574</v>
      </c>
      <c r="S408" s="361">
        <v>568</v>
      </c>
      <c r="T408" s="361">
        <v>331</v>
      </c>
      <c r="U408" s="361">
        <v>163</v>
      </c>
      <c r="V408" s="361">
        <v>6015</v>
      </c>
      <c r="W408" s="360">
        <v>48</v>
      </c>
      <c r="X408" s="359" t="s">
        <v>302</v>
      </c>
      <c r="Y408" s="358"/>
      <c r="Z408" s="338"/>
    </row>
    <row r="409" spans="1:26" s="403" customFormat="1" ht="15.75" customHeight="1">
      <c r="A409" s="363" t="s">
        <v>62</v>
      </c>
      <c r="B409" s="364" t="s">
        <v>306</v>
      </c>
      <c r="C409" s="367">
        <v>7837</v>
      </c>
      <c r="D409" s="366">
        <v>317</v>
      </c>
      <c r="E409" s="366">
        <v>356</v>
      </c>
      <c r="F409" s="366">
        <v>379</v>
      </c>
      <c r="G409" s="366">
        <v>465</v>
      </c>
      <c r="H409" s="366">
        <v>495</v>
      </c>
      <c r="I409" s="366">
        <v>449</v>
      </c>
      <c r="J409" s="366">
        <v>492</v>
      </c>
      <c r="K409" s="366">
        <v>504</v>
      </c>
      <c r="L409" s="366">
        <v>515</v>
      </c>
      <c r="M409" s="366">
        <v>516</v>
      </c>
      <c r="N409" s="366">
        <v>597</v>
      </c>
      <c r="O409" s="366">
        <v>695</v>
      </c>
      <c r="P409" s="366">
        <v>568</v>
      </c>
      <c r="Q409" s="366">
        <v>391</v>
      </c>
      <c r="R409" s="366">
        <v>383</v>
      </c>
      <c r="S409" s="366">
        <v>346</v>
      </c>
      <c r="T409" s="366">
        <v>237</v>
      </c>
      <c r="U409" s="366">
        <v>132</v>
      </c>
      <c r="V409" s="366">
        <v>6514</v>
      </c>
      <c r="W409" s="365">
        <v>43.4</v>
      </c>
      <c r="X409" s="364" t="s">
        <v>306</v>
      </c>
      <c r="Y409" s="363" t="s">
        <v>62</v>
      </c>
      <c r="Z409" s="338"/>
    </row>
    <row r="410" spans="1:26" s="403" customFormat="1" ht="15.75" customHeight="1">
      <c r="A410" s="358"/>
      <c r="B410" s="359" t="s">
        <v>304</v>
      </c>
      <c r="C410" s="362">
        <v>3832</v>
      </c>
      <c r="D410" s="361">
        <v>170</v>
      </c>
      <c r="E410" s="361">
        <v>186</v>
      </c>
      <c r="F410" s="361">
        <v>182</v>
      </c>
      <c r="G410" s="361">
        <v>227</v>
      </c>
      <c r="H410" s="361">
        <v>242</v>
      </c>
      <c r="I410" s="361">
        <v>232</v>
      </c>
      <c r="J410" s="361">
        <v>273</v>
      </c>
      <c r="K410" s="361">
        <v>269</v>
      </c>
      <c r="L410" s="361">
        <v>251</v>
      </c>
      <c r="M410" s="361">
        <v>268</v>
      </c>
      <c r="N410" s="361">
        <v>303</v>
      </c>
      <c r="O410" s="361">
        <v>345</v>
      </c>
      <c r="P410" s="361">
        <v>280</v>
      </c>
      <c r="Q410" s="361">
        <v>170</v>
      </c>
      <c r="R410" s="361">
        <v>165</v>
      </c>
      <c r="S410" s="361">
        <v>145</v>
      </c>
      <c r="T410" s="361">
        <v>80</v>
      </c>
      <c r="U410" s="361">
        <v>44</v>
      </c>
      <c r="V410" s="361">
        <v>3167</v>
      </c>
      <c r="W410" s="360">
        <v>41.9</v>
      </c>
      <c r="X410" s="359" t="s">
        <v>304</v>
      </c>
      <c r="Y410" s="358"/>
      <c r="Z410" s="338"/>
    </row>
    <row r="411" spans="1:26" s="403" customFormat="1" ht="15.75" customHeight="1">
      <c r="A411" s="363"/>
      <c r="B411" s="364" t="s">
        <v>302</v>
      </c>
      <c r="C411" s="367">
        <v>4005</v>
      </c>
      <c r="D411" s="366">
        <v>147</v>
      </c>
      <c r="E411" s="366">
        <v>170</v>
      </c>
      <c r="F411" s="366">
        <v>197</v>
      </c>
      <c r="G411" s="366">
        <v>238</v>
      </c>
      <c r="H411" s="366">
        <v>253</v>
      </c>
      <c r="I411" s="366">
        <v>217</v>
      </c>
      <c r="J411" s="366">
        <v>219</v>
      </c>
      <c r="K411" s="366">
        <v>235</v>
      </c>
      <c r="L411" s="366">
        <v>264</v>
      </c>
      <c r="M411" s="366">
        <v>248</v>
      </c>
      <c r="N411" s="366">
        <v>294</v>
      </c>
      <c r="O411" s="366">
        <v>350</v>
      </c>
      <c r="P411" s="366">
        <v>288</v>
      </c>
      <c r="Q411" s="366">
        <v>221</v>
      </c>
      <c r="R411" s="366">
        <v>218</v>
      </c>
      <c r="S411" s="366">
        <v>201</v>
      </c>
      <c r="T411" s="366">
        <v>157</v>
      </c>
      <c r="U411" s="366">
        <v>88</v>
      </c>
      <c r="V411" s="366">
        <v>3347</v>
      </c>
      <c r="W411" s="365">
        <v>44.8</v>
      </c>
      <c r="X411" s="364" t="s">
        <v>302</v>
      </c>
      <c r="Y411" s="363"/>
      <c r="Z411" s="338"/>
    </row>
    <row r="412" spans="1:26" s="403" customFormat="1" ht="15.75" customHeight="1">
      <c r="A412" s="358" t="s">
        <v>63</v>
      </c>
      <c r="B412" s="359" t="s">
        <v>306</v>
      </c>
      <c r="C412" s="362">
        <v>11503</v>
      </c>
      <c r="D412" s="361">
        <v>423</v>
      </c>
      <c r="E412" s="361">
        <v>500</v>
      </c>
      <c r="F412" s="361">
        <v>527</v>
      </c>
      <c r="G412" s="361">
        <v>652</v>
      </c>
      <c r="H412" s="361">
        <v>686</v>
      </c>
      <c r="I412" s="361">
        <v>635</v>
      </c>
      <c r="J412" s="361">
        <v>682</v>
      </c>
      <c r="K412" s="361">
        <v>756</v>
      </c>
      <c r="L412" s="361">
        <v>698</v>
      </c>
      <c r="M412" s="361">
        <v>721</v>
      </c>
      <c r="N412" s="361">
        <v>776</v>
      </c>
      <c r="O412" s="361">
        <v>1090</v>
      </c>
      <c r="P412" s="361">
        <v>912</v>
      </c>
      <c r="Q412" s="361">
        <v>606</v>
      </c>
      <c r="R412" s="361">
        <v>568</v>
      </c>
      <c r="S412" s="361">
        <v>578</v>
      </c>
      <c r="T412" s="361">
        <v>467</v>
      </c>
      <c r="U412" s="361">
        <v>226</v>
      </c>
      <c r="V412" s="361">
        <v>9658</v>
      </c>
      <c r="W412" s="360">
        <v>44.8</v>
      </c>
      <c r="X412" s="359" t="s">
        <v>306</v>
      </c>
      <c r="Y412" s="358" t="s">
        <v>63</v>
      </c>
      <c r="Z412" s="338"/>
    </row>
    <row r="413" spans="1:26" s="403" customFormat="1" ht="15.75" customHeight="1">
      <c r="A413" s="363"/>
      <c r="B413" s="364" t="s">
        <v>304</v>
      </c>
      <c r="C413" s="367">
        <v>5749</v>
      </c>
      <c r="D413" s="366">
        <v>227</v>
      </c>
      <c r="E413" s="366">
        <v>241</v>
      </c>
      <c r="F413" s="366">
        <v>264</v>
      </c>
      <c r="G413" s="366">
        <v>343</v>
      </c>
      <c r="H413" s="366">
        <v>372</v>
      </c>
      <c r="I413" s="366">
        <v>346</v>
      </c>
      <c r="J413" s="366">
        <v>388</v>
      </c>
      <c r="K413" s="366">
        <v>409</v>
      </c>
      <c r="L413" s="366">
        <v>364</v>
      </c>
      <c r="M413" s="366">
        <v>382</v>
      </c>
      <c r="N413" s="366">
        <v>386</v>
      </c>
      <c r="O413" s="366">
        <v>532</v>
      </c>
      <c r="P413" s="366">
        <v>465</v>
      </c>
      <c r="Q413" s="366">
        <v>275</v>
      </c>
      <c r="R413" s="366">
        <v>258</v>
      </c>
      <c r="S413" s="366">
        <v>231</v>
      </c>
      <c r="T413" s="366">
        <v>198</v>
      </c>
      <c r="U413" s="366">
        <v>68</v>
      </c>
      <c r="V413" s="366">
        <v>4805</v>
      </c>
      <c r="W413" s="365">
        <v>43.2</v>
      </c>
      <c r="X413" s="364" t="s">
        <v>304</v>
      </c>
      <c r="Y413" s="363"/>
      <c r="Z413" s="338"/>
    </row>
    <row r="414" spans="1:26" s="403" customFormat="1" ht="15.75" customHeight="1">
      <c r="A414" s="358"/>
      <c r="B414" s="359" t="s">
        <v>302</v>
      </c>
      <c r="C414" s="362">
        <v>5754</v>
      </c>
      <c r="D414" s="361">
        <v>196</v>
      </c>
      <c r="E414" s="361">
        <v>259</v>
      </c>
      <c r="F414" s="361">
        <v>263</v>
      </c>
      <c r="G414" s="361">
        <v>309</v>
      </c>
      <c r="H414" s="361">
        <v>314</v>
      </c>
      <c r="I414" s="361">
        <v>289</v>
      </c>
      <c r="J414" s="361">
        <v>294</v>
      </c>
      <c r="K414" s="361">
        <v>347</v>
      </c>
      <c r="L414" s="361">
        <v>334</v>
      </c>
      <c r="M414" s="361">
        <v>339</v>
      </c>
      <c r="N414" s="361">
        <v>390</v>
      </c>
      <c r="O414" s="361">
        <v>558</v>
      </c>
      <c r="P414" s="361">
        <v>447</v>
      </c>
      <c r="Q414" s="361">
        <v>331</v>
      </c>
      <c r="R414" s="361">
        <v>310</v>
      </c>
      <c r="S414" s="361">
        <v>347</v>
      </c>
      <c r="T414" s="361">
        <v>269</v>
      </c>
      <c r="U414" s="361">
        <v>158</v>
      </c>
      <c r="V414" s="361">
        <v>4853</v>
      </c>
      <c r="W414" s="360">
        <v>46.4</v>
      </c>
      <c r="X414" s="359" t="s">
        <v>302</v>
      </c>
      <c r="Y414" s="358"/>
      <c r="Z414" s="338"/>
    </row>
    <row r="415" spans="1:26" s="403" customFormat="1" ht="15.75" customHeight="1">
      <c r="A415" s="363" t="s">
        <v>64</v>
      </c>
      <c r="B415" s="364" t="s">
        <v>306</v>
      </c>
      <c r="C415" s="367">
        <v>22329</v>
      </c>
      <c r="D415" s="366">
        <v>896</v>
      </c>
      <c r="E415" s="366">
        <v>1033</v>
      </c>
      <c r="F415" s="366">
        <v>1054</v>
      </c>
      <c r="G415" s="366">
        <v>1293</v>
      </c>
      <c r="H415" s="366">
        <v>1239</v>
      </c>
      <c r="I415" s="366">
        <v>1294</v>
      </c>
      <c r="J415" s="366">
        <v>1307</v>
      </c>
      <c r="K415" s="366">
        <v>1380</v>
      </c>
      <c r="L415" s="366">
        <v>1411</v>
      </c>
      <c r="M415" s="366">
        <v>1381</v>
      </c>
      <c r="N415" s="366">
        <v>1714</v>
      </c>
      <c r="O415" s="366">
        <v>2036</v>
      </c>
      <c r="P415" s="366">
        <v>1688</v>
      </c>
      <c r="Q415" s="366">
        <v>1085</v>
      </c>
      <c r="R415" s="366">
        <v>1264</v>
      </c>
      <c r="S415" s="366">
        <v>1168</v>
      </c>
      <c r="T415" s="366">
        <v>750</v>
      </c>
      <c r="U415" s="366">
        <v>336</v>
      </c>
      <c r="V415" s="366">
        <v>18573</v>
      </c>
      <c r="W415" s="365">
        <v>44.3</v>
      </c>
      <c r="X415" s="364" t="s">
        <v>306</v>
      </c>
      <c r="Y415" s="363" t="s">
        <v>64</v>
      </c>
      <c r="Z415" s="338"/>
    </row>
    <row r="416" spans="1:26" s="403" customFormat="1" ht="15.75" customHeight="1">
      <c r="A416" s="358"/>
      <c r="B416" s="359" t="s">
        <v>304</v>
      </c>
      <c r="C416" s="362">
        <v>11153</v>
      </c>
      <c r="D416" s="361">
        <v>463</v>
      </c>
      <c r="E416" s="361">
        <v>538</v>
      </c>
      <c r="F416" s="361">
        <v>558</v>
      </c>
      <c r="G416" s="361">
        <v>656</v>
      </c>
      <c r="H416" s="361">
        <v>681</v>
      </c>
      <c r="I416" s="361">
        <v>709</v>
      </c>
      <c r="J416" s="361">
        <v>691</v>
      </c>
      <c r="K416" s="361">
        <v>719</v>
      </c>
      <c r="L416" s="361">
        <v>737</v>
      </c>
      <c r="M416" s="361">
        <v>676</v>
      </c>
      <c r="N416" s="361">
        <v>840</v>
      </c>
      <c r="O416" s="361">
        <v>1048</v>
      </c>
      <c r="P416" s="361">
        <v>818</v>
      </c>
      <c r="Q416" s="361">
        <v>503</v>
      </c>
      <c r="R416" s="361">
        <v>594</v>
      </c>
      <c r="S416" s="361">
        <v>501</v>
      </c>
      <c r="T416" s="361">
        <v>306</v>
      </c>
      <c r="U416" s="361">
        <v>115</v>
      </c>
      <c r="V416" s="361">
        <v>9205</v>
      </c>
      <c r="W416" s="360">
        <v>42.8</v>
      </c>
      <c r="X416" s="359" t="s">
        <v>304</v>
      </c>
      <c r="Y416" s="358"/>
      <c r="Z416" s="338"/>
    </row>
    <row r="417" spans="1:26" s="403" customFormat="1" ht="15.75" customHeight="1">
      <c r="A417" s="390"/>
      <c r="B417" s="364" t="s">
        <v>302</v>
      </c>
      <c r="C417" s="367">
        <v>11176</v>
      </c>
      <c r="D417" s="366">
        <v>433</v>
      </c>
      <c r="E417" s="366">
        <v>495</v>
      </c>
      <c r="F417" s="366">
        <v>496</v>
      </c>
      <c r="G417" s="366">
        <v>637</v>
      </c>
      <c r="H417" s="366">
        <v>558</v>
      </c>
      <c r="I417" s="366">
        <v>585</v>
      </c>
      <c r="J417" s="366">
        <v>616</v>
      </c>
      <c r="K417" s="366">
        <v>661</v>
      </c>
      <c r="L417" s="366">
        <v>674</v>
      </c>
      <c r="M417" s="366">
        <v>705</v>
      </c>
      <c r="N417" s="366">
        <v>874</v>
      </c>
      <c r="O417" s="366">
        <v>988</v>
      </c>
      <c r="P417" s="366">
        <v>870</v>
      </c>
      <c r="Q417" s="366">
        <v>582</v>
      </c>
      <c r="R417" s="366">
        <v>670</v>
      </c>
      <c r="S417" s="366">
        <v>667</v>
      </c>
      <c r="T417" s="366">
        <v>444</v>
      </c>
      <c r="U417" s="366">
        <v>221</v>
      </c>
      <c r="V417" s="366">
        <v>9368</v>
      </c>
      <c r="W417" s="365">
        <v>45.7</v>
      </c>
      <c r="X417" s="364" t="s">
        <v>302</v>
      </c>
      <c r="Y417" s="390"/>
      <c r="Z417" s="338"/>
    </row>
    <row r="418" spans="1:26" s="405" customFormat="1" ht="15.95" customHeight="1">
      <c r="A418" s="339" t="s">
        <v>316</v>
      </c>
      <c r="B418" s="355" t="s">
        <v>306</v>
      </c>
      <c r="C418" s="384">
        <v>1563916</v>
      </c>
      <c r="D418" s="383">
        <v>65006</v>
      </c>
      <c r="E418" s="383">
        <v>74337</v>
      </c>
      <c r="F418" s="383">
        <v>77250</v>
      </c>
      <c r="G418" s="383">
        <v>90314</v>
      </c>
      <c r="H418" s="383">
        <v>93534</v>
      </c>
      <c r="I418" s="383">
        <v>95094</v>
      </c>
      <c r="J418" s="383">
        <v>97191</v>
      </c>
      <c r="K418" s="383">
        <v>104066</v>
      </c>
      <c r="L418" s="383">
        <v>101322</v>
      </c>
      <c r="M418" s="383">
        <v>103381</v>
      </c>
      <c r="N418" s="383">
        <v>109665</v>
      </c>
      <c r="O418" s="383">
        <v>128415</v>
      </c>
      <c r="P418" s="383">
        <v>121335</v>
      </c>
      <c r="Q418" s="383">
        <v>82571</v>
      </c>
      <c r="R418" s="383">
        <v>83052</v>
      </c>
      <c r="S418" s="383">
        <v>73343</v>
      </c>
      <c r="T418" s="383">
        <v>44146</v>
      </c>
      <c r="U418" s="383">
        <v>19894</v>
      </c>
      <c r="V418" s="383">
        <v>1293800</v>
      </c>
      <c r="W418" s="382">
        <v>43.3</v>
      </c>
      <c r="X418" s="355" t="s">
        <v>306</v>
      </c>
      <c r="Y418" s="339" t="s">
        <v>316</v>
      </c>
      <c r="Z418" s="350"/>
    </row>
    <row r="419" spans="1:26" s="405" customFormat="1" ht="12.2" customHeight="1">
      <c r="A419" s="408" t="s">
        <v>315</v>
      </c>
      <c r="B419" s="352" t="s">
        <v>304</v>
      </c>
      <c r="C419" s="388">
        <v>772913</v>
      </c>
      <c r="D419" s="387">
        <v>33620</v>
      </c>
      <c r="E419" s="387">
        <v>38244</v>
      </c>
      <c r="F419" s="387">
        <v>39798</v>
      </c>
      <c r="G419" s="387">
        <v>46914</v>
      </c>
      <c r="H419" s="387">
        <v>48349</v>
      </c>
      <c r="I419" s="387">
        <v>49315</v>
      </c>
      <c r="J419" s="387">
        <v>50263</v>
      </c>
      <c r="K419" s="387">
        <v>53122</v>
      </c>
      <c r="L419" s="387">
        <v>51290</v>
      </c>
      <c r="M419" s="387">
        <v>52036</v>
      </c>
      <c r="N419" s="387">
        <v>55503</v>
      </c>
      <c r="O419" s="387">
        <v>63934</v>
      </c>
      <c r="P419" s="387">
        <v>59021</v>
      </c>
      <c r="Q419" s="387">
        <v>38765</v>
      </c>
      <c r="R419" s="387">
        <v>37036</v>
      </c>
      <c r="S419" s="387">
        <v>31071</v>
      </c>
      <c r="T419" s="387">
        <v>17539</v>
      </c>
      <c r="U419" s="387">
        <v>7093</v>
      </c>
      <c r="V419" s="387">
        <v>633531</v>
      </c>
      <c r="W419" s="386">
        <v>42</v>
      </c>
      <c r="X419" s="352" t="s">
        <v>304</v>
      </c>
      <c r="Y419" s="408" t="s">
        <v>315</v>
      </c>
      <c r="Z419" s="350"/>
    </row>
    <row r="420" spans="1:26" s="405" customFormat="1" ht="13.7" customHeight="1">
      <c r="A420" s="80"/>
      <c r="B420" s="355" t="s">
        <v>302</v>
      </c>
      <c r="C420" s="384">
        <v>791003</v>
      </c>
      <c r="D420" s="383">
        <v>31386</v>
      </c>
      <c r="E420" s="383">
        <v>36093</v>
      </c>
      <c r="F420" s="383">
        <v>37452</v>
      </c>
      <c r="G420" s="383">
        <v>43400</v>
      </c>
      <c r="H420" s="383">
        <v>45185</v>
      </c>
      <c r="I420" s="383">
        <v>45779</v>
      </c>
      <c r="J420" s="383">
        <v>46928</v>
      </c>
      <c r="K420" s="383">
        <v>50944</v>
      </c>
      <c r="L420" s="383">
        <v>50032</v>
      </c>
      <c r="M420" s="383">
        <v>51345</v>
      </c>
      <c r="N420" s="383">
        <v>54162</v>
      </c>
      <c r="O420" s="383">
        <v>64481</v>
      </c>
      <c r="P420" s="383">
        <v>62314</v>
      </c>
      <c r="Q420" s="383">
        <v>43806</v>
      </c>
      <c r="R420" s="383">
        <v>46016</v>
      </c>
      <c r="S420" s="383">
        <v>42272</v>
      </c>
      <c r="T420" s="383">
        <v>26607</v>
      </c>
      <c r="U420" s="383">
        <v>12801</v>
      </c>
      <c r="V420" s="383">
        <v>660269</v>
      </c>
      <c r="W420" s="382">
        <v>44.5</v>
      </c>
      <c r="X420" s="355" t="s">
        <v>302</v>
      </c>
      <c r="Y420" s="80"/>
      <c r="Z420" s="350"/>
    </row>
    <row r="421" spans="1:26" s="405" customFormat="1" ht="13.7" customHeight="1">
      <c r="A421" s="400" t="s">
        <v>142</v>
      </c>
      <c r="B421" s="352" t="s">
        <v>306</v>
      </c>
      <c r="C421" s="388">
        <v>124992</v>
      </c>
      <c r="D421" s="387">
        <v>4573</v>
      </c>
      <c r="E421" s="387">
        <v>5327</v>
      </c>
      <c r="F421" s="387">
        <v>5831</v>
      </c>
      <c r="G421" s="387">
        <v>6885</v>
      </c>
      <c r="H421" s="387">
        <v>6947</v>
      </c>
      <c r="I421" s="387">
        <v>6932</v>
      </c>
      <c r="J421" s="387">
        <v>7011</v>
      </c>
      <c r="K421" s="387">
        <v>8133</v>
      </c>
      <c r="L421" s="387">
        <v>8008</v>
      </c>
      <c r="M421" s="387">
        <v>8310</v>
      </c>
      <c r="N421" s="387">
        <v>9492</v>
      </c>
      <c r="O421" s="387">
        <v>10933</v>
      </c>
      <c r="P421" s="387">
        <v>10716</v>
      </c>
      <c r="Q421" s="387">
        <v>7755</v>
      </c>
      <c r="R421" s="387">
        <v>6758</v>
      </c>
      <c r="S421" s="387">
        <v>5957</v>
      </c>
      <c r="T421" s="387">
        <v>3690</v>
      </c>
      <c r="U421" s="387">
        <v>1734</v>
      </c>
      <c r="V421" s="387">
        <v>105213</v>
      </c>
      <c r="W421" s="386">
        <v>44.7</v>
      </c>
      <c r="X421" s="352" t="s">
        <v>306</v>
      </c>
      <c r="Y421" s="400" t="s">
        <v>142</v>
      </c>
      <c r="Z421" s="350"/>
    </row>
    <row r="422" spans="1:26" s="405" customFormat="1" ht="13.7" customHeight="1">
      <c r="A422" s="397"/>
      <c r="B422" s="355" t="s">
        <v>304</v>
      </c>
      <c r="C422" s="384">
        <v>61096</v>
      </c>
      <c r="D422" s="383">
        <v>2359</v>
      </c>
      <c r="E422" s="383">
        <v>2730</v>
      </c>
      <c r="F422" s="383">
        <v>3003</v>
      </c>
      <c r="G422" s="383">
        <v>3628</v>
      </c>
      <c r="H422" s="383">
        <v>3687</v>
      </c>
      <c r="I422" s="383">
        <v>3657</v>
      </c>
      <c r="J422" s="383">
        <v>3750</v>
      </c>
      <c r="K422" s="383">
        <v>4142</v>
      </c>
      <c r="L422" s="383">
        <v>3980</v>
      </c>
      <c r="M422" s="383">
        <v>4089</v>
      </c>
      <c r="N422" s="383">
        <v>4748</v>
      </c>
      <c r="O422" s="383">
        <v>5310</v>
      </c>
      <c r="P422" s="383">
        <v>5082</v>
      </c>
      <c r="Q422" s="383">
        <v>3528</v>
      </c>
      <c r="R422" s="383">
        <v>2905</v>
      </c>
      <c r="S422" s="383">
        <v>2471</v>
      </c>
      <c r="T422" s="383">
        <v>1422</v>
      </c>
      <c r="U422" s="383">
        <v>605</v>
      </c>
      <c r="V422" s="383">
        <v>50880</v>
      </c>
      <c r="W422" s="382">
        <v>43.1</v>
      </c>
      <c r="X422" s="355" t="s">
        <v>304</v>
      </c>
      <c r="Y422" s="397"/>
      <c r="Z422" s="350"/>
    </row>
    <row r="423" spans="1:26" s="405" customFormat="1" ht="13.7" customHeight="1">
      <c r="A423" s="399"/>
      <c r="B423" s="352" t="s">
        <v>302</v>
      </c>
      <c r="C423" s="388">
        <v>63896</v>
      </c>
      <c r="D423" s="387">
        <v>2214</v>
      </c>
      <c r="E423" s="387">
        <v>2597</v>
      </c>
      <c r="F423" s="387">
        <v>2828</v>
      </c>
      <c r="G423" s="387">
        <v>3257</v>
      </c>
      <c r="H423" s="387">
        <v>3260</v>
      </c>
      <c r="I423" s="387">
        <v>3275</v>
      </c>
      <c r="J423" s="387">
        <v>3261</v>
      </c>
      <c r="K423" s="387">
        <v>3991</v>
      </c>
      <c r="L423" s="387">
        <v>4028</v>
      </c>
      <c r="M423" s="387">
        <v>4221</v>
      </c>
      <c r="N423" s="387">
        <v>4744</v>
      </c>
      <c r="O423" s="387">
        <v>5623</v>
      </c>
      <c r="P423" s="387">
        <v>5634</v>
      </c>
      <c r="Q423" s="387">
        <v>4227</v>
      </c>
      <c r="R423" s="387">
        <v>3853</v>
      </c>
      <c r="S423" s="387">
        <v>3486</v>
      </c>
      <c r="T423" s="387">
        <v>2268</v>
      </c>
      <c r="U423" s="387">
        <v>1129</v>
      </c>
      <c r="V423" s="387">
        <v>54333</v>
      </c>
      <c r="W423" s="386">
        <v>46.2</v>
      </c>
      <c r="X423" s="352" t="s">
        <v>302</v>
      </c>
      <c r="Y423" s="399"/>
      <c r="Z423" s="350"/>
    </row>
    <row r="424" spans="1:26" s="406" customFormat="1" ht="13.7" customHeight="1">
      <c r="A424" s="398" t="s">
        <v>70</v>
      </c>
      <c r="B424" s="376" t="s">
        <v>306</v>
      </c>
      <c r="C424" s="379">
        <v>48615</v>
      </c>
      <c r="D424" s="378">
        <v>1983</v>
      </c>
      <c r="E424" s="378">
        <v>2323</v>
      </c>
      <c r="F424" s="378">
        <v>2420</v>
      </c>
      <c r="G424" s="378">
        <v>2929</v>
      </c>
      <c r="H424" s="378">
        <v>3069</v>
      </c>
      <c r="I424" s="378">
        <v>3041</v>
      </c>
      <c r="J424" s="378">
        <v>2911</v>
      </c>
      <c r="K424" s="378">
        <v>3256</v>
      </c>
      <c r="L424" s="378">
        <v>3245</v>
      </c>
      <c r="M424" s="378">
        <v>3465</v>
      </c>
      <c r="N424" s="378">
        <v>4014</v>
      </c>
      <c r="O424" s="378">
        <v>4213</v>
      </c>
      <c r="P424" s="378">
        <v>3847</v>
      </c>
      <c r="Q424" s="378">
        <v>2469</v>
      </c>
      <c r="R424" s="378">
        <v>2185</v>
      </c>
      <c r="S424" s="378">
        <v>1810</v>
      </c>
      <c r="T424" s="378">
        <v>1031</v>
      </c>
      <c r="U424" s="378">
        <v>404</v>
      </c>
      <c r="V424" s="378">
        <v>40227</v>
      </c>
      <c r="W424" s="377">
        <v>42.3</v>
      </c>
      <c r="X424" s="376" t="s">
        <v>306</v>
      </c>
      <c r="Y424" s="398" t="s">
        <v>70</v>
      </c>
      <c r="Z424" s="369"/>
    </row>
    <row r="425" spans="1:26" s="406" customFormat="1" ht="13.7" customHeight="1">
      <c r="A425" s="380"/>
      <c r="B425" s="371" t="s">
        <v>304</v>
      </c>
      <c r="C425" s="374">
        <v>23871</v>
      </c>
      <c r="D425" s="373">
        <v>1034</v>
      </c>
      <c r="E425" s="373">
        <v>1168</v>
      </c>
      <c r="F425" s="373">
        <v>1238</v>
      </c>
      <c r="G425" s="373">
        <v>1535</v>
      </c>
      <c r="H425" s="373">
        <v>1633</v>
      </c>
      <c r="I425" s="373">
        <v>1614</v>
      </c>
      <c r="J425" s="373">
        <v>1536</v>
      </c>
      <c r="K425" s="373">
        <v>1639</v>
      </c>
      <c r="L425" s="373">
        <v>1559</v>
      </c>
      <c r="M425" s="373">
        <v>1667</v>
      </c>
      <c r="N425" s="373">
        <v>2043</v>
      </c>
      <c r="O425" s="373">
        <v>2045</v>
      </c>
      <c r="P425" s="373">
        <v>1832</v>
      </c>
      <c r="Q425" s="373">
        <v>1130</v>
      </c>
      <c r="R425" s="373">
        <v>906</v>
      </c>
      <c r="S425" s="373">
        <v>745</v>
      </c>
      <c r="T425" s="373">
        <v>396</v>
      </c>
      <c r="U425" s="373">
        <v>151</v>
      </c>
      <c r="V425" s="373">
        <v>19559</v>
      </c>
      <c r="W425" s="372">
        <v>40.9</v>
      </c>
      <c r="X425" s="371" t="s">
        <v>304</v>
      </c>
      <c r="Y425" s="380"/>
      <c r="Z425" s="369"/>
    </row>
    <row r="426" spans="1:26" s="406" customFormat="1" ht="13.7" customHeight="1">
      <c r="A426" s="398"/>
      <c r="B426" s="376" t="s">
        <v>302</v>
      </c>
      <c r="C426" s="379">
        <v>24744</v>
      </c>
      <c r="D426" s="378">
        <v>949</v>
      </c>
      <c r="E426" s="378">
        <v>1155</v>
      </c>
      <c r="F426" s="378">
        <v>1182</v>
      </c>
      <c r="G426" s="378">
        <v>1394</v>
      </c>
      <c r="H426" s="378">
        <v>1436</v>
      </c>
      <c r="I426" s="378">
        <v>1427</v>
      </c>
      <c r="J426" s="378">
        <v>1375</v>
      </c>
      <c r="K426" s="378">
        <v>1617</v>
      </c>
      <c r="L426" s="378">
        <v>1686</v>
      </c>
      <c r="M426" s="378">
        <v>1798</v>
      </c>
      <c r="N426" s="378">
        <v>1971</v>
      </c>
      <c r="O426" s="378">
        <v>2168</v>
      </c>
      <c r="P426" s="378">
        <v>2015</v>
      </c>
      <c r="Q426" s="378">
        <v>1339</v>
      </c>
      <c r="R426" s="378">
        <v>1279</v>
      </c>
      <c r="S426" s="378">
        <v>1065</v>
      </c>
      <c r="T426" s="378">
        <v>635</v>
      </c>
      <c r="U426" s="378">
        <v>253</v>
      </c>
      <c r="V426" s="378">
        <v>20668</v>
      </c>
      <c r="W426" s="377">
        <v>43.6</v>
      </c>
      <c r="X426" s="376" t="s">
        <v>302</v>
      </c>
      <c r="Y426" s="398"/>
      <c r="Z426" s="369"/>
    </row>
    <row r="427" spans="1:26" s="403" customFormat="1" ht="13.7" customHeight="1">
      <c r="A427" s="363" t="s">
        <v>71</v>
      </c>
      <c r="B427" s="364" t="s">
        <v>306</v>
      </c>
      <c r="C427" s="367">
        <v>20635</v>
      </c>
      <c r="D427" s="366">
        <v>722</v>
      </c>
      <c r="E427" s="366">
        <v>783</v>
      </c>
      <c r="F427" s="366">
        <v>853</v>
      </c>
      <c r="G427" s="366">
        <v>1019</v>
      </c>
      <c r="H427" s="366">
        <v>987</v>
      </c>
      <c r="I427" s="366">
        <v>1069</v>
      </c>
      <c r="J427" s="366">
        <v>1091</v>
      </c>
      <c r="K427" s="366">
        <v>1301</v>
      </c>
      <c r="L427" s="366">
        <v>1288</v>
      </c>
      <c r="M427" s="366">
        <v>1269</v>
      </c>
      <c r="N427" s="366">
        <v>1457</v>
      </c>
      <c r="O427" s="366">
        <v>1876</v>
      </c>
      <c r="P427" s="366">
        <v>1888</v>
      </c>
      <c r="Q427" s="366">
        <v>1485</v>
      </c>
      <c r="R427" s="366">
        <v>1332</v>
      </c>
      <c r="S427" s="366">
        <v>1177</v>
      </c>
      <c r="T427" s="366">
        <v>707</v>
      </c>
      <c r="U427" s="366">
        <v>331</v>
      </c>
      <c r="V427" s="366">
        <v>17644</v>
      </c>
      <c r="W427" s="365">
        <v>46.8</v>
      </c>
      <c r="X427" s="364" t="s">
        <v>306</v>
      </c>
      <c r="Y427" s="363" t="s">
        <v>71</v>
      </c>
      <c r="Z427" s="338"/>
    </row>
    <row r="428" spans="1:26" s="403" customFormat="1" ht="13.7" customHeight="1">
      <c r="A428" s="358"/>
      <c r="B428" s="359" t="s">
        <v>304</v>
      </c>
      <c r="C428" s="362">
        <v>10068</v>
      </c>
      <c r="D428" s="361">
        <v>384</v>
      </c>
      <c r="E428" s="361">
        <v>403</v>
      </c>
      <c r="F428" s="361">
        <v>440</v>
      </c>
      <c r="G428" s="361">
        <v>538</v>
      </c>
      <c r="H428" s="361">
        <v>517</v>
      </c>
      <c r="I428" s="361">
        <v>559</v>
      </c>
      <c r="J428" s="361">
        <v>588</v>
      </c>
      <c r="K428" s="361">
        <v>677</v>
      </c>
      <c r="L428" s="361">
        <v>687</v>
      </c>
      <c r="M428" s="361">
        <v>634</v>
      </c>
      <c r="N428" s="361">
        <v>747</v>
      </c>
      <c r="O428" s="361">
        <v>887</v>
      </c>
      <c r="P428" s="361">
        <v>885</v>
      </c>
      <c r="Q428" s="361">
        <v>664</v>
      </c>
      <c r="R428" s="361">
        <v>580</v>
      </c>
      <c r="S428" s="361">
        <v>501</v>
      </c>
      <c r="T428" s="361">
        <v>256</v>
      </c>
      <c r="U428" s="361">
        <v>121</v>
      </c>
      <c r="V428" s="361">
        <v>8495</v>
      </c>
      <c r="W428" s="360">
        <v>45</v>
      </c>
      <c r="X428" s="359" t="s">
        <v>304</v>
      </c>
      <c r="Y428" s="358"/>
      <c r="Z428" s="338"/>
    </row>
    <row r="429" spans="1:26" s="403" customFormat="1" ht="13.7" customHeight="1">
      <c r="A429" s="363"/>
      <c r="B429" s="364" t="s">
        <v>302</v>
      </c>
      <c r="C429" s="367">
        <v>10567</v>
      </c>
      <c r="D429" s="366">
        <v>338</v>
      </c>
      <c r="E429" s="366">
        <v>380</v>
      </c>
      <c r="F429" s="366">
        <v>413</v>
      </c>
      <c r="G429" s="366">
        <v>481</v>
      </c>
      <c r="H429" s="366">
        <v>470</v>
      </c>
      <c r="I429" s="366">
        <v>510</v>
      </c>
      <c r="J429" s="366">
        <v>503</v>
      </c>
      <c r="K429" s="366">
        <v>624</v>
      </c>
      <c r="L429" s="366">
        <v>601</v>
      </c>
      <c r="M429" s="366">
        <v>635</v>
      </c>
      <c r="N429" s="366">
        <v>710</v>
      </c>
      <c r="O429" s="366">
        <v>989</v>
      </c>
      <c r="P429" s="366">
        <v>1003</v>
      </c>
      <c r="Q429" s="366">
        <v>821</v>
      </c>
      <c r="R429" s="366">
        <v>752</v>
      </c>
      <c r="S429" s="366">
        <v>676</v>
      </c>
      <c r="T429" s="366">
        <v>451</v>
      </c>
      <c r="U429" s="366">
        <v>210</v>
      </c>
      <c r="V429" s="366">
        <v>9149</v>
      </c>
      <c r="W429" s="365">
        <v>48.5</v>
      </c>
      <c r="X429" s="364" t="s">
        <v>302</v>
      </c>
      <c r="Y429" s="363"/>
      <c r="Z429" s="338"/>
    </row>
    <row r="430" spans="1:26" s="403" customFormat="1" ht="13.7" customHeight="1">
      <c r="A430" s="358" t="s">
        <v>72</v>
      </c>
      <c r="B430" s="359" t="s">
        <v>306</v>
      </c>
      <c r="C430" s="362">
        <v>18686</v>
      </c>
      <c r="D430" s="361">
        <v>647</v>
      </c>
      <c r="E430" s="361">
        <v>821</v>
      </c>
      <c r="F430" s="361">
        <v>902</v>
      </c>
      <c r="G430" s="361">
        <v>1099</v>
      </c>
      <c r="H430" s="361">
        <v>1129</v>
      </c>
      <c r="I430" s="361">
        <v>1083</v>
      </c>
      <c r="J430" s="361">
        <v>1011</v>
      </c>
      <c r="K430" s="361">
        <v>1226</v>
      </c>
      <c r="L430" s="361">
        <v>1283</v>
      </c>
      <c r="M430" s="361">
        <v>1371</v>
      </c>
      <c r="N430" s="361">
        <v>1503</v>
      </c>
      <c r="O430" s="361">
        <v>1738</v>
      </c>
      <c r="P430" s="361">
        <v>1532</v>
      </c>
      <c r="Q430" s="361">
        <v>1090</v>
      </c>
      <c r="R430" s="361">
        <v>858</v>
      </c>
      <c r="S430" s="361">
        <v>758</v>
      </c>
      <c r="T430" s="361">
        <v>443</v>
      </c>
      <c r="U430" s="361">
        <v>192</v>
      </c>
      <c r="V430" s="361">
        <v>15677</v>
      </c>
      <c r="W430" s="360">
        <v>43.6</v>
      </c>
      <c r="X430" s="359" t="s">
        <v>306</v>
      </c>
      <c r="Y430" s="358" t="s">
        <v>72</v>
      </c>
      <c r="Z430" s="338"/>
    </row>
    <row r="431" spans="1:26" s="403" customFormat="1" ht="13.7" customHeight="1">
      <c r="A431" s="363"/>
      <c r="B431" s="364" t="s">
        <v>304</v>
      </c>
      <c r="C431" s="367">
        <v>9331</v>
      </c>
      <c r="D431" s="366">
        <v>337</v>
      </c>
      <c r="E431" s="366">
        <v>445</v>
      </c>
      <c r="F431" s="366">
        <v>464</v>
      </c>
      <c r="G431" s="366">
        <v>608</v>
      </c>
      <c r="H431" s="366">
        <v>605</v>
      </c>
      <c r="I431" s="366">
        <v>586</v>
      </c>
      <c r="J431" s="366">
        <v>564</v>
      </c>
      <c r="K431" s="366">
        <v>635</v>
      </c>
      <c r="L431" s="366">
        <v>649</v>
      </c>
      <c r="M431" s="366">
        <v>697</v>
      </c>
      <c r="N431" s="366">
        <v>735</v>
      </c>
      <c r="O431" s="366">
        <v>823</v>
      </c>
      <c r="P431" s="366">
        <v>727</v>
      </c>
      <c r="Q431" s="366">
        <v>484</v>
      </c>
      <c r="R431" s="366">
        <v>380</v>
      </c>
      <c r="S431" s="366">
        <v>340</v>
      </c>
      <c r="T431" s="366">
        <v>186</v>
      </c>
      <c r="U431" s="366">
        <v>66</v>
      </c>
      <c r="V431" s="366">
        <v>7739</v>
      </c>
      <c r="W431" s="365">
        <v>42</v>
      </c>
      <c r="X431" s="364" t="s">
        <v>304</v>
      </c>
      <c r="Y431" s="363"/>
      <c r="Z431" s="338"/>
    </row>
    <row r="432" spans="1:26" s="403" customFormat="1" ht="13.7" customHeight="1">
      <c r="A432" s="358"/>
      <c r="B432" s="359" t="s">
        <v>302</v>
      </c>
      <c r="C432" s="362">
        <v>9355</v>
      </c>
      <c r="D432" s="361">
        <v>310</v>
      </c>
      <c r="E432" s="361">
        <v>376</v>
      </c>
      <c r="F432" s="361">
        <v>438</v>
      </c>
      <c r="G432" s="361">
        <v>491</v>
      </c>
      <c r="H432" s="361">
        <v>524</v>
      </c>
      <c r="I432" s="361">
        <v>497</v>
      </c>
      <c r="J432" s="361">
        <v>447</v>
      </c>
      <c r="K432" s="361">
        <v>591</v>
      </c>
      <c r="L432" s="361">
        <v>634</v>
      </c>
      <c r="M432" s="361">
        <v>674</v>
      </c>
      <c r="N432" s="361">
        <v>768</v>
      </c>
      <c r="O432" s="361">
        <v>915</v>
      </c>
      <c r="P432" s="361">
        <v>805</v>
      </c>
      <c r="Q432" s="361">
        <v>606</v>
      </c>
      <c r="R432" s="361">
        <v>478</v>
      </c>
      <c r="S432" s="361">
        <v>418</v>
      </c>
      <c r="T432" s="361">
        <v>257</v>
      </c>
      <c r="U432" s="361">
        <v>126</v>
      </c>
      <c r="V432" s="361">
        <v>7938</v>
      </c>
      <c r="W432" s="360">
        <v>45.1</v>
      </c>
      <c r="X432" s="359" t="s">
        <v>302</v>
      </c>
      <c r="Y432" s="358"/>
      <c r="Z432" s="338"/>
    </row>
    <row r="433" spans="1:26" s="403" customFormat="1" ht="13.7" customHeight="1">
      <c r="A433" s="363" t="s">
        <v>73</v>
      </c>
      <c r="B433" s="364" t="s">
        <v>306</v>
      </c>
      <c r="C433" s="367">
        <v>37056</v>
      </c>
      <c r="D433" s="366">
        <v>1221</v>
      </c>
      <c r="E433" s="366">
        <v>1400</v>
      </c>
      <c r="F433" s="366">
        <v>1656</v>
      </c>
      <c r="G433" s="366">
        <v>1838</v>
      </c>
      <c r="H433" s="366">
        <v>1762</v>
      </c>
      <c r="I433" s="366">
        <v>1739</v>
      </c>
      <c r="J433" s="366">
        <v>1998</v>
      </c>
      <c r="K433" s="366">
        <v>2350</v>
      </c>
      <c r="L433" s="366">
        <v>2192</v>
      </c>
      <c r="M433" s="366">
        <v>2205</v>
      </c>
      <c r="N433" s="366">
        <v>2518</v>
      </c>
      <c r="O433" s="366">
        <v>3106</v>
      </c>
      <c r="P433" s="366">
        <v>3449</v>
      </c>
      <c r="Q433" s="366">
        <v>2711</v>
      </c>
      <c r="R433" s="366">
        <v>2383</v>
      </c>
      <c r="S433" s="366">
        <v>2212</v>
      </c>
      <c r="T433" s="366">
        <v>1509</v>
      </c>
      <c r="U433" s="366">
        <v>807</v>
      </c>
      <c r="V433" s="366">
        <v>31665</v>
      </c>
      <c r="W433" s="365">
        <v>47.4</v>
      </c>
      <c r="X433" s="364" t="s">
        <v>306</v>
      </c>
      <c r="Y433" s="363" t="s">
        <v>73</v>
      </c>
      <c r="Z433" s="338"/>
    </row>
    <row r="434" spans="1:26" s="403" customFormat="1" ht="13.7" customHeight="1">
      <c r="A434" s="291"/>
      <c r="B434" s="359" t="s">
        <v>304</v>
      </c>
      <c r="C434" s="362">
        <v>17826</v>
      </c>
      <c r="D434" s="361">
        <v>604</v>
      </c>
      <c r="E434" s="361">
        <v>714</v>
      </c>
      <c r="F434" s="361">
        <v>861</v>
      </c>
      <c r="G434" s="361">
        <v>947</v>
      </c>
      <c r="H434" s="361">
        <v>932</v>
      </c>
      <c r="I434" s="361">
        <v>898</v>
      </c>
      <c r="J434" s="361">
        <v>1062</v>
      </c>
      <c r="K434" s="361">
        <v>1191</v>
      </c>
      <c r="L434" s="361">
        <v>1085</v>
      </c>
      <c r="M434" s="361">
        <v>1091</v>
      </c>
      <c r="N434" s="361">
        <v>1223</v>
      </c>
      <c r="O434" s="361">
        <v>1555</v>
      </c>
      <c r="P434" s="361">
        <v>1638</v>
      </c>
      <c r="Q434" s="361">
        <v>1250</v>
      </c>
      <c r="R434" s="361">
        <v>1039</v>
      </c>
      <c r="S434" s="361">
        <v>885</v>
      </c>
      <c r="T434" s="361">
        <v>584</v>
      </c>
      <c r="U434" s="361">
        <v>267</v>
      </c>
      <c r="V434" s="361">
        <v>15087</v>
      </c>
      <c r="W434" s="360">
        <v>45.6</v>
      </c>
      <c r="X434" s="359" t="s">
        <v>304</v>
      </c>
      <c r="Y434" s="291"/>
      <c r="Z434" s="338"/>
    </row>
    <row r="435" spans="1:26" s="403" customFormat="1" ht="13.7" customHeight="1">
      <c r="A435" s="390"/>
      <c r="B435" s="364" t="s">
        <v>302</v>
      </c>
      <c r="C435" s="367">
        <v>19230</v>
      </c>
      <c r="D435" s="366">
        <v>617</v>
      </c>
      <c r="E435" s="366">
        <v>686</v>
      </c>
      <c r="F435" s="366">
        <v>795</v>
      </c>
      <c r="G435" s="366">
        <v>891</v>
      </c>
      <c r="H435" s="366">
        <v>830</v>
      </c>
      <c r="I435" s="366">
        <v>841</v>
      </c>
      <c r="J435" s="366">
        <v>936</v>
      </c>
      <c r="K435" s="366">
        <v>1159</v>
      </c>
      <c r="L435" s="366">
        <v>1107</v>
      </c>
      <c r="M435" s="366">
        <v>1114</v>
      </c>
      <c r="N435" s="366">
        <v>1295</v>
      </c>
      <c r="O435" s="366">
        <v>1551</v>
      </c>
      <c r="P435" s="366">
        <v>1811</v>
      </c>
      <c r="Q435" s="366">
        <v>1461</v>
      </c>
      <c r="R435" s="366">
        <v>1344</v>
      </c>
      <c r="S435" s="366">
        <v>1327</v>
      </c>
      <c r="T435" s="366">
        <v>925</v>
      </c>
      <c r="U435" s="366">
        <v>540</v>
      </c>
      <c r="V435" s="366">
        <v>16578</v>
      </c>
      <c r="W435" s="365">
        <v>49</v>
      </c>
      <c r="X435" s="364" t="s">
        <v>302</v>
      </c>
      <c r="Y435" s="390"/>
      <c r="Z435" s="338"/>
    </row>
    <row r="436" spans="1:26" s="405" customFormat="1" ht="13.7" customHeight="1">
      <c r="A436" s="389" t="s">
        <v>143</v>
      </c>
      <c r="B436" s="355" t="s">
        <v>306</v>
      </c>
      <c r="C436" s="384">
        <v>183625</v>
      </c>
      <c r="D436" s="383">
        <v>7370</v>
      </c>
      <c r="E436" s="383">
        <v>8597</v>
      </c>
      <c r="F436" s="383">
        <v>9298</v>
      </c>
      <c r="G436" s="383">
        <v>10468</v>
      </c>
      <c r="H436" s="383">
        <v>10169</v>
      </c>
      <c r="I436" s="383">
        <v>10300</v>
      </c>
      <c r="J436" s="383">
        <v>10805</v>
      </c>
      <c r="K436" s="383">
        <v>12219</v>
      </c>
      <c r="L436" s="383">
        <v>11753</v>
      </c>
      <c r="M436" s="383">
        <v>11128</v>
      </c>
      <c r="N436" s="383">
        <v>11709</v>
      </c>
      <c r="O436" s="383">
        <v>15187</v>
      </c>
      <c r="P436" s="383">
        <v>15557</v>
      </c>
      <c r="Q436" s="383">
        <v>10495</v>
      </c>
      <c r="R436" s="383">
        <v>9656</v>
      </c>
      <c r="S436" s="383">
        <v>9045</v>
      </c>
      <c r="T436" s="383">
        <v>6694</v>
      </c>
      <c r="U436" s="383">
        <v>3175</v>
      </c>
      <c r="V436" s="383">
        <v>152181</v>
      </c>
      <c r="W436" s="382">
        <v>44.3</v>
      </c>
      <c r="X436" s="355" t="s">
        <v>306</v>
      </c>
      <c r="Y436" s="389" t="s">
        <v>143</v>
      </c>
      <c r="Z436" s="350"/>
    </row>
    <row r="437" spans="1:26" s="405" customFormat="1" ht="13.7" customHeight="1">
      <c r="A437" s="385"/>
      <c r="B437" s="352" t="s">
        <v>304</v>
      </c>
      <c r="C437" s="388">
        <v>89205</v>
      </c>
      <c r="D437" s="387">
        <v>3798</v>
      </c>
      <c r="E437" s="387">
        <v>4457</v>
      </c>
      <c r="F437" s="387">
        <v>4843</v>
      </c>
      <c r="G437" s="387">
        <v>5376</v>
      </c>
      <c r="H437" s="387">
        <v>5238</v>
      </c>
      <c r="I437" s="387">
        <v>5271</v>
      </c>
      <c r="J437" s="387">
        <v>5507</v>
      </c>
      <c r="K437" s="387">
        <v>6192</v>
      </c>
      <c r="L437" s="387">
        <v>5971</v>
      </c>
      <c r="M437" s="387">
        <v>5592</v>
      </c>
      <c r="N437" s="387">
        <v>5903</v>
      </c>
      <c r="O437" s="387">
        <v>7500</v>
      </c>
      <c r="P437" s="387">
        <v>7364</v>
      </c>
      <c r="Q437" s="387">
        <v>4748</v>
      </c>
      <c r="R437" s="387">
        <v>4173</v>
      </c>
      <c r="S437" s="387">
        <v>3655</v>
      </c>
      <c r="T437" s="387">
        <v>2544</v>
      </c>
      <c r="U437" s="387">
        <v>1073</v>
      </c>
      <c r="V437" s="387">
        <v>72952</v>
      </c>
      <c r="W437" s="386">
        <v>42.6</v>
      </c>
      <c r="X437" s="352" t="s">
        <v>304</v>
      </c>
      <c r="Y437" s="385"/>
      <c r="Z437" s="350"/>
    </row>
    <row r="438" spans="1:26" s="405" customFormat="1" ht="13.7" customHeight="1">
      <c r="A438" s="397"/>
      <c r="B438" s="355" t="s">
        <v>302</v>
      </c>
      <c r="C438" s="384">
        <v>94420</v>
      </c>
      <c r="D438" s="383">
        <v>3572</v>
      </c>
      <c r="E438" s="383">
        <v>4140</v>
      </c>
      <c r="F438" s="383">
        <v>4455</v>
      </c>
      <c r="G438" s="383">
        <v>5092</v>
      </c>
      <c r="H438" s="383">
        <v>4931</v>
      </c>
      <c r="I438" s="383">
        <v>5029</v>
      </c>
      <c r="J438" s="383">
        <v>5298</v>
      </c>
      <c r="K438" s="383">
        <v>6027</v>
      </c>
      <c r="L438" s="383">
        <v>5782</v>
      </c>
      <c r="M438" s="383">
        <v>5536</v>
      </c>
      <c r="N438" s="383">
        <v>5806</v>
      </c>
      <c r="O438" s="383">
        <v>7687</v>
      </c>
      <c r="P438" s="383">
        <v>8193</v>
      </c>
      <c r="Q438" s="383">
        <v>5747</v>
      </c>
      <c r="R438" s="383">
        <v>5483</v>
      </c>
      <c r="S438" s="383">
        <v>5390</v>
      </c>
      <c r="T438" s="383">
        <v>4150</v>
      </c>
      <c r="U438" s="383">
        <v>2102</v>
      </c>
      <c r="V438" s="383">
        <v>79229</v>
      </c>
      <c r="W438" s="382">
        <v>45.9</v>
      </c>
      <c r="X438" s="355" t="s">
        <v>302</v>
      </c>
      <c r="Y438" s="397"/>
      <c r="Z438" s="350"/>
    </row>
    <row r="439" spans="1:26" s="403" customFormat="1" ht="13.7" customHeight="1">
      <c r="A439" s="396" t="s">
        <v>314</v>
      </c>
      <c r="B439" s="371" t="s">
        <v>306</v>
      </c>
      <c r="C439" s="374">
        <v>75334</v>
      </c>
      <c r="D439" s="373">
        <v>3511</v>
      </c>
      <c r="E439" s="373">
        <v>4003</v>
      </c>
      <c r="F439" s="373">
        <v>4060</v>
      </c>
      <c r="G439" s="373">
        <v>4515</v>
      </c>
      <c r="H439" s="373">
        <v>4584</v>
      </c>
      <c r="I439" s="373">
        <v>4768</v>
      </c>
      <c r="J439" s="373">
        <v>5132</v>
      </c>
      <c r="K439" s="373">
        <v>5405</v>
      </c>
      <c r="L439" s="373">
        <v>5098</v>
      </c>
      <c r="M439" s="373">
        <v>4808</v>
      </c>
      <c r="N439" s="373">
        <v>5010</v>
      </c>
      <c r="O439" s="373">
        <v>6246</v>
      </c>
      <c r="P439" s="373">
        <v>5829</v>
      </c>
      <c r="Q439" s="373">
        <v>3522</v>
      </c>
      <c r="R439" s="373">
        <v>3210</v>
      </c>
      <c r="S439" s="373">
        <v>2880</v>
      </c>
      <c r="T439" s="373">
        <v>1894</v>
      </c>
      <c r="U439" s="373">
        <v>859</v>
      </c>
      <c r="V439" s="373">
        <v>61093</v>
      </c>
      <c r="W439" s="372">
        <v>41.5</v>
      </c>
      <c r="X439" s="371" t="s">
        <v>306</v>
      </c>
      <c r="Y439" s="396" t="s">
        <v>314</v>
      </c>
      <c r="Z439" s="338"/>
    </row>
    <row r="440" spans="1:26" s="403" customFormat="1" ht="13.7" customHeight="1">
      <c r="A440" s="81"/>
      <c r="B440" s="376" t="s">
        <v>304</v>
      </c>
      <c r="C440" s="379">
        <v>36276</v>
      </c>
      <c r="D440" s="378">
        <v>1814</v>
      </c>
      <c r="E440" s="378">
        <v>2029</v>
      </c>
      <c r="F440" s="378">
        <v>2051</v>
      </c>
      <c r="G440" s="378">
        <v>2272</v>
      </c>
      <c r="H440" s="378">
        <v>2278</v>
      </c>
      <c r="I440" s="378">
        <v>2424</v>
      </c>
      <c r="J440" s="378">
        <v>2602</v>
      </c>
      <c r="K440" s="378">
        <v>2680</v>
      </c>
      <c r="L440" s="378">
        <v>2524</v>
      </c>
      <c r="M440" s="378">
        <v>2340</v>
      </c>
      <c r="N440" s="378">
        <v>2493</v>
      </c>
      <c r="O440" s="378">
        <v>3034</v>
      </c>
      <c r="P440" s="378">
        <v>2741</v>
      </c>
      <c r="Q440" s="378">
        <v>1576</v>
      </c>
      <c r="R440" s="378">
        <v>1345</v>
      </c>
      <c r="S440" s="378">
        <v>1141</v>
      </c>
      <c r="T440" s="378">
        <v>665</v>
      </c>
      <c r="U440" s="378">
        <v>267</v>
      </c>
      <c r="V440" s="378">
        <v>29036</v>
      </c>
      <c r="W440" s="377">
        <v>40.1</v>
      </c>
      <c r="X440" s="376" t="s">
        <v>304</v>
      </c>
      <c r="Y440" s="81"/>
      <c r="Z440" s="338"/>
    </row>
    <row r="441" spans="1:26" s="403" customFormat="1" ht="13.7" customHeight="1">
      <c r="A441" s="407"/>
      <c r="B441" s="371" t="s">
        <v>302</v>
      </c>
      <c r="C441" s="374">
        <v>39058</v>
      </c>
      <c r="D441" s="373">
        <v>1697</v>
      </c>
      <c r="E441" s="373">
        <v>1974</v>
      </c>
      <c r="F441" s="373">
        <v>2009</v>
      </c>
      <c r="G441" s="373">
        <v>2243</v>
      </c>
      <c r="H441" s="373">
        <v>2306</v>
      </c>
      <c r="I441" s="373">
        <v>2344</v>
      </c>
      <c r="J441" s="373">
        <v>2530</v>
      </c>
      <c r="K441" s="373">
        <v>2725</v>
      </c>
      <c r="L441" s="373">
        <v>2574</v>
      </c>
      <c r="M441" s="373">
        <v>2468</v>
      </c>
      <c r="N441" s="373">
        <v>2517</v>
      </c>
      <c r="O441" s="373">
        <v>3212</v>
      </c>
      <c r="P441" s="373">
        <v>3088</v>
      </c>
      <c r="Q441" s="373">
        <v>1946</v>
      </c>
      <c r="R441" s="373">
        <v>1865</v>
      </c>
      <c r="S441" s="373">
        <v>1739</v>
      </c>
      <c r="T441" s="373">
        <v>1229</v>
      </c>
      <c r="U441" s="373">
        <v>592</v>
      </c>
      <c r="V441" s="373">
        <v>32057</v>
      </c>
      <c r="W441" s="372">
        <v>42.9</v>
      </c>
      <c r="X441" s="371" t="s">
        <v>302</v>
      </c>
      <c r="Y441" s="407"/>
      <c r="Z441" s="338"/>
    </row>
    <row r="442" spans="1:26" s="403" customFormat="1" ht="13.7" customHeight="1">
      <c r="A442" s="395" t="s">
        <v>145</v>
      </c>
      <c r="B442" s="359" t="s">
        <v>306</v>
      </c>
      <c r="C442" s="362">
        <v>61697</v>
      </c>
      <c r="D442" s="361">
        <v>2747</v>
      </c>
      <c r="E442" s="361">
        <v>3059</v>
      </c>
      <c r="F442" s="361">
        <v>3165</v>
      </c>
      <c r="G442" s="361">
        <v>3594</v>
      </c>
      <c r="H442" s="361">
        <v>3720</v>
      </c>
      <c r="I442" s="361">
        <v>3876</v>
      </c>
      <c r="J442" s="361">
        <v>4223</v>
      </c>
      <c r="K442" s="361">
        <v>4499</v>
      </c>
      <c r="L442" s="361">
        <v>4261</v>
      </c>
      <c r="M442" s="361">
        <v>3925</v>
      </c>
      <c r="N442" s="361">
        <v>4064</v>
      </c>
      <c r="O442" s="361">
        <v>5125</v>
      </c>
      <c r="P442" s="361">
        <v>4920</v>
      </c>
      <c r="Q442" s="361">
        <v>3003</v>
      </c>
      <c r="R442" s="361">
        <v>2719</v>
      </c>
      <c r="S442" s="361">
        <v>2467</v>
      </c>
      <c r="T442" s="361">
        <v>1609</v>
      </c>
      <c r="U442" s="361">
        <v>721</v>
      </c>
      <c r="V442" s="361">
        <v>50595</v>
      </c>
      <c r="W442" s="360">
        <v>42.1</v>
      </c>
      <c r="X442" s="355" t="s">
        <v>306</v>
      </c>
      <c r="Y442" s="395" t="s">
        <v>145</v>
      </c>
      <c r="Z442" s="338"/>
    </row>
    <row r="443" spans="1:26" s="403" customFormat="1" ht="13.7" customHeight="1">
      <c r="A443" s="394"/>
      <c r="B443" s="364" t="s">
        <v>304</v>
      </c>
      <c r="C443" s="367">
        <v>29586</v>
      </c>
      <c r="D443" s="366">
        <v>1436</v>
      </c>
      <c r="E443" s="366">
        <v>1562</v>
      </c>
      <c r="F443" s="366">
        <v>1609</v>
      </c>
      <c r="G443" s="366">
        <v>1797</v>
      </c>
      <c r="H443" s="366">
        <v>1842</v>
      </c>
      <c r="I443" s="366">
        <v>1936</v>
      </c>
      <c r="J443" s="366">
        <v>2141</v>
      </c>
      <c r="K443" s="366">
        <v>2217</v>
      </c>
      <c r="L443" s="366">
        <v>2106</v>
      </c>
      <c r="M443" s="366">
        <v>1906</v>
      </c>
      <c r="N443" s="366">
        <v>2013</v>
      </c>
      <c r="O443" s="366">
        <v>2469</v>
      </c>
      <c r="P443" s="366">
        <v>2311</v>
      </c>
      <c r="Q443" s="366">
        <v>1342</v>
      </c>
      <c r="R443" s="366">
        <v>1135</v>
      </c>
      <c r="S443" s="366">
        <v>982</v>
      </c>
      <c r="T443" s="366">
        <v>564</v>
      </c>
      <c r="U443" s="366">
        <v>218</v>
      </c>
      <c r="V443" s="366">
        <v>23899</v>
      </c>
      <c r="W443" s="365">
        <v>40.6</v>
      </c>
      <c r="X443" s="352" t="s">
        <v>304</v>
      </c>
      <c r="Y443" s="394"/>
      <c r="Z443" s="338"/>
    </row>
    <row r="444" spans="1:26" s="403" customFormat="1" ht="13.7" customHeight="1">
      <c r="A444" s="392"/>
      <c r="B444" s="359" t="s">
        <v>302</v>
      </c>
      <c r="C444" s="362">
        <v>32111</v>
      </c>
      <c r="D444" s="361">
        <v>1311</v>
      </c>
      <c r="E444" s="361">
        <v>1497</v>
      </c>
      <c r="F444" s="361">
        <v>1556</v>
      </c>
      <c r="G444" s="361">
        <v>1797</v>
      </c>
      <c r="H444" s="361">
        <v>1878</v>
      </c>
      <c r="I444" s="361">
        <v>1940</v>
      </c>
      <c r="J444" s="361">
        <v>2082</v>
      </c>
      <c r="K444" s="361">
        <v>2282</v>
      </c>
      <c r="L444" s="361">
        <v>2155</v>
      </c>
      <c r="M444" s="361">
        <v>2019</v>
      </c>
      <c r="N444" s="361">
        <v>2051</v>
      </c>
      <c r="O444" s="361">
        <v>2656</v>
      </c>
      <c r="P444" s="361">
        <v>2609</v>
      </c>
      <c r="Q444" s="361">
        <v>1661</v>
      </c>
      <c r="R444" s="361">
        <v>1584</v>
      </c>
      <c r="S444" s="361">
        <v>1485</v>
      </c>
      <c r="T444" s="361">
        <v>1045</v>
      </c>
      <c r="U444" s="361">
        <v>503</v>
      </c>
      <c r="V444" s="361">
        <v>26696</v>
      </c>
      <c r="W444" s="360">
        <v>43.5</v>
      </c>
      <c r="X444" s="355" t="s">
        <v>302</v>
      </c>
      <c r="Y444" s="392"/>
      <c r="Z444" s="338"/>
    </row>
    <row r="445" spans="1:26" s="403" customFormat="1" ht="13.7" customHeight="1">
      <c r="A445" s="393" t="s">
        <v>146</v>
      </c>
      <c r="B445" s="364" t="s">
        <v>306</v>
      </c>
      <c r="C445" s="367">
        <v>13637</v>
      </c>
      <c r="D445" s="366">
        <v>764</v>
      </c>
      <c r="E445" s="366">
        <v>944</v>
      </c>
      <c r="F445" s="366">
        <v>895</v>
      </c>
      <c r="G445" s="366">
        <v>921</v>
      </c>
      <c r="H445" s="366">
        <v>864</v>
      </c>
      <c r="I445" s="366">
        <v>892</v>
      </c>
      <c r="J445" s="366">
        <v>909</v>
      </c>
      <c r="K445" s="366">
        <v>906</v>
      </c>
      <c r="L445" s="366">
        <v>837</v>
      </c>
      <c r="M445" s="366">
        <v>883</v>
      </c>
      <c r="N445" s="366">
        <v>946</v>
      </c>
      <c r="O445" s="366">
        <v>1121</v>
      </c>
      <c r="P445" s="366">
        <v>909</v>
      </c>
      <c r="Q445" s="366">
        <v>519</v>
      </c>
      <c r="R445" s="366">
        <v>491</v>
      </c>
      <c r="S445" s="366">
        <v>413</v>
      </c>
      <c r="T445" s="366">
        <v>285</v>
      </c>
      <c r="U445" s="366">
        <v>138</v>
      </c>
      <c r="V445" s="366">
        <v>10498</v>
      </c>
      <c r="W445" s="365">
        <v>38.9</v>
      </c>
      <c r="X445" s="364" t="s">
        <v>306</v>
      </c>
      <c r="Y445" s="393" t="s">
        <v>146</v>
      </c>
      <c r="Z445" s="338"/>
    </row>
    <row r="446" spans="1:26" s="403" customFormat="1" ht="13.7" customHeight="1">
      <c r="A446" s="392"/>
      <c r="B446" s="359" t="s">
        <v>304</v>
      </c>
      <c r="C446" s="362">
        <v>6690</v>
      </c>
      <c r="D446" s="361">
        <v>378</v>
      </c>
      <c r="E446" s="361">
        <v>467</v>
      </c>
      <c r="F446" s="361">
        <v>442</v>
      </c>
      <c r="G446" s="361">
        <v>475</v>
      </c>
      <c r="H446" s="361">
        <v>436</v>
      </c>
      <c r="I446" s="361">
        <v>488</v>
      </c>
      <c r="J446" s="361">
        <v>461</v>
      </c>
      <c r="K446" s="361">
        <v>463</v>
      </c>
      <c r="L446" s="361">
        <v>418</v>
      </c>
      <c r="M446" s="361">
        <v>434</v>
      </c>
      <c r="N446" s="361">
        <v>480</v>
      </c>
      <c r="O446" s="361">
        <v>565</v>
      </c>
      <c r="P446" s="361">
        <v>430</v>
      </c>
      <c r="Q446" s="361">
        <v>234</v>
      </c>
      <c r="R446" s="361">
        <v>210</v>
      </c>
      <c r="S446" s="361">
        <v>159</v>
      </c>
      <c r="T446" s="361">
        <v>101</v>
      </c>
      <c r="U446" s="361">
        <v>49</v>
      </c>
      <c r="V446" s="361">
        <v>5137</v>
      </c>
      <c r="W446" s="360">
        <v>37.700000000000003</v>
      </c>
      <c r="X446" s="359" t="s">
        <v>304</v>
      </c>
      <c r="Y446" s="69"/>
      <c r="Z446" s="338"/>
    </row>
    <row r="447" spans="1:26" s="403" customFormat="1" ht="13.7" customHeight="1">
      <c r="A447" s="401"/>
      <c r="B447" s="364" t="s">
        <v>302</v>
      </c>
      <c r="C447" s="367">
        <v>6947</v>
      </c>
      <c r="D447" s="366">
        <v>386</v>
      </c>
      <c r="E447" s="366">
        <v>477</v>
      </c>
      <c r="F447" s="366">
        <v>453</v>
      </c>
      <c r="G447" s="366">
        <v>446</v>
      </c>
      <c r="H447" s="366">
        <v>428</v>
      </c>
      <c r="I447" s="366">
        <v>404</v>
      </c>
      <c r="J447" s="366">
        <v>448</v>
      </c>
      <c r="K447" s="366">
        <v>443</v>
      </c>
      <c r="L447" s="366">
        <v>419</v>
      </c>
      <c r="M447" s="366">
        <v>449</v>
      </c>
      <c r="N447" s="366">
        <v>466</v>
      </c>
      <c r="O447" s="366">
        <v>556</v>
      </c>
      <c r="P447" s="366">
        <v>479</v>
      </c>
      <c r="Q447" s="366">
        <v>285</v>
      </c>
      <c r="R447" s="366">
        <v>281</v>
      </c>
      <c r="S447" s="366">
        <v>254</v>
      </c>
      <c r="T447" s="366">
        <v>184</v>
      </c>
      <c r="U447" s="366">
        <v>89</v>
      </c>
      <c r="V447" s="366">
        <v>5361</v>
      </c>
      <c r="W447" s="365">
        <v>40</v>
      </c>
      <c r="X447" s="364" t="s">
        <v>302</v>
      </c>
      <c r="Y447" s="401"/>
      <c r="Z447" s="338"/>
    </row>
    <row r="448" spans="1:26" s="403" customFormat="1" ht="13.7" customHeight="1">
      <c r="A448" s="358" t="s">
        <v>53</v>
      </c>
      <c r="B448" s="359" t="s">
        <v>306</v>
      </c>
      <c r="C448" s="362">
        <v>17610</v>
      </c>
      <c r="D448" s="361">
        <v>680</v>
      </c>
      <c r="E448" s="361">
        <v>805</v>
      </c>
      <c r="F448" s="361">
        <v>844</v>
      </c>
      <c r="G448" s="361">
        <v>1029</v>
      </c>
      <c r="H448" s="361">
        <v>995</v>
      </c>
      <c r="I448" s="361">
        <v>951</v>
      </c>
      <c r="J448" s="361">
        <v>983</v>
      </c>
      <c r="K448" s="361">
        <v>1173</v>
      </c>
      <c r="L448" s="361">
        <v>1185</v>
      </c>
      <c r="M448" s="361">
        <v>1080</v>
      </c>
      <c r="N448" s="361">
        <v>976</v>
      </c>
      <c r="O448" s="361">
        <v>1357</v>
      </c>
      <c r="P448" s="361">
        <v>1545</v>
      </c>
      <c r="Q448" s="361">
        <v>1262</v>
      </c>
      <c r="R448" s="361">
        <v>958</v>
      </c>
      <c r="S448" s="361">
        <v>795</v>
      </c>
      <c r="T448" s="361">
        <v>691</v>
      </c>
      <c r="U448" s="361">
        <v>301</v>
      </c>
      <c r="V448" s="361">
        <v>14681</v>
      </c>
      <c r="W448" s="360">
        <v>44.8</v>
      </c>
      <c r="X448" s="359" t="s">
        <v>306</v>
      </c>
      <c r="Y448" s="358" t="s">
        <v>53</v>
      </c>
      <c r="Z448" s="338"/>
    </row>
    <row r="449" spans="1:26" s="403" customFormat="1" ht="13.7" customHeight="1">
      <c r="A449" s="363"/>
      <c r="B449" s="364" t="s">
        <v>304</v>
      </c>
      <c r="C449" s="367">
        <v>8538</v>
      </c>
      <c r="D449" s="366">
        <v>344</v>
      </c>
      <c r="E449" s="366">
        <v>452</v>
      </c>
      <c r="F449" s="366">
        <v>429</v>
      </c>
      <c r="G449" s="366">
        <v>510</v>
      </c>
      <c r="H449" s="366">
        <v>528</v>
      </c>
      <c r="I449" s="366">
        <v>499</v>
      </c>
      <c r="J449" s="366">
        <v>511</v>
      </c>
      <c r="K449" s="366">
        <v>578</v>
      </c>
      <c r="L449" s="366">
        <v>606</v>
      </c>
      <c r="M449" s="366">
        <v>558</v>
      </c>
      <c r="N449" s="366">
        <v>507</v>
      </c>
      <c r="O449" s="366">
        <v>660</v>
      </c>
      <c r="P449" s="366">
        <v>698</v>
      </c>
      <c r="Q449" s="366">
        <v>554</v>
      </c>
      <c r="R449" s="366">
        <v>426</v>
      </c>
      <c r="S449" s="366">
        <v>311</v>
      </c>
      <c r="T449" s="366">
        <v>266</v>
      </c>
      <c r="U449" s="366">
        <v>101</v>
      </c>
      <c r="V449" s="366">
        <v>7022</v>
      </c>
      <c r="W449" s="365">
        <v>42.9</v>
      </c>
      <c r="X449" s="364" t="s">
        <v>304</v>
      </c>
      <c r="Y449" s="363"/>
      <c r="Z449" s="338"/>
    </row>
    <row r="450" spans="1:26" s="403" customFormat="1" ht="13.7" customHeight="1">
      <c r="A450" s="358"/>
      <c r="B450" s="359" t="s">
        <v>302</v>
      </c>
      <c r="C450" s="362">
        <v>9072</v>
      </c>
      <c r="D450" s="361">
        <v>336</v>
      </c>
      <c r="E450" s="361">
        <v>353</v>
      </c>
      <c r="F450" s="361">
        <v>415</v>
      </c>
      <c r="G450" s="361">
        <v>519</v>
      </c>
      <c r="H450" s="361">
        <v>467</v>
      </c>
      <c r="I450" s="361">
        <v>452</v>
      </c>
      <c r="J450" s="361">
        <v>472</v>
      </c>
      <c r="K450" s="361">
        <v>595</v>
      </c>
      <c r="L450" s="361">
        <v>579</v>
      </c>
      <c r="M450" s="361">
        <v>522</v>
      </c>
      <c r="N450" s="361">
        <v>469</v>
      </c>
      <c r="O450" s="361">
        <v>697</v>
      </c>
      <c r="P450" s="361">
        <v>847</v>
      </c>
      <c r="Q450" s="361">
        <v>708</v>
      </c>
      <c r="R450" s="361">
        <v>532</v>
      </c>
      <c r="S450" s="361">
        <v>484</v>
      </c>
      <c r="T450" s="361">
        <v>425</v>
      </c>
      <c r="U450" s="361">
        <v>200</v>
      </c>
      <c r="V450" s="361">
        <v>7659</v>
      </c>
      <c r="W450" s="360">
        <v>46.5</v>
      </c>
      <c r="X450" s="359" t="s">
        <v>302</v>
      </c>
      <c r="Y450" s="358"/>
      <c r="Z450" s="338"/>
    </row>
    <row r="451" spans="1:26" s="403" customFormat="1" ht="13.7" customHeight="1">
      <c r="A451" s="363" t="s">
        <v>54</v>
      </c>
      <c r="B451" s="364" t="s">
        <v>306</v>
      </c>
      <c r="C451" s="367">
        <v>8331</v>
      </c>
      <c r="D451" s="366">
        <v>275</v>
      </c>
      <c r="E451" s="366">
        <v>309</v>
      </c>
      <c r="F451" s="366">
        <v>466</v>
      </c>
      <c r="G451" s="366">
        <v>443</v>
      </c>
      <c r="H451" s="366">
        <v>420</v>
      </c>
      <c r="I451" s="366">
        <v>370</v>
      </c>
      <c r="J451" s="366">
        <v>431</v>
      </c>
      <c r="K451" s="366">
        <v>528</v>
      </c>
      <c r="L451" s="366">
        <v>519</v>
      </c>
      <c r="M451" s="366">
        <v>525</v>
      </c>
      <c r="N451" s="366">
        <v>549</v>
      </c>
      <c r="O451" s="366">
        <v>730</v>
      </c>
      <c r="P451" s="366">
        <v>753</v>
      </c>
      <c r="Q451" s="366">
        <v>546</v>
      </c>
      <c r="R451" s="366">
        <v>488</v>
      </c>
      <c r="S451" s="366">
        <v>479</v>
      </c>
      <c r="T451" s="366">
        <v>346</v>
      </c>
      <c r="U451" s="366">
        <v>154</v>
      </c>
      <c r="V451" s="366">
        <v>7003</v>
      </c>
      <c r="W451" s="365">
        <v>46.4</v>
      </c>
      <c r="X451" s="364" t="s">
        <v>306</v>
      </c>
      <c r="Y451" s="363" t="s">
        <v>54</v>
      </c>
      <c r="Z451" s="338"/>
    </row>
    <row r="452" spans="1:26" s="403" customFormat="1" ht="13.7" customHeight="1">
      <c r="A452" s="358"/>
      <c r="B452" s="359" t="s">
        <v>304</v>
      </c>
      <c r="C452" s="362">
        <v>4058</v>
      </c>
      <c r="D452" s="361">
        <v>126</v>
      </c>
      <c r="E452" s="361">
        <v>148</v>
      </c>
      <c r="F452" s="361">
        <v>238</v>
      </c>
      <c r="G452" s="361">
        <v>234</v>
      </c>
      <c r="H452" s="361">
        <v>232</v>
      </c>
      <c r="I452" s="361">
        <v>185</v>
      </c>
      <c r="J452" s="361">
        <v>232</v>
      </c>
      <c r="K452" s="361">
        <v>267</v>
      </c>
      <c r="L452" s="361">
        <v>280</v>
      </c>
      <c r="M452" s="361">
        <v>266</v>
      </c>
      <c r="N452" s="361">
        <v>295</v>
      </c>
      <c r="O452" s="361">
        <v>362</v>
      </c>
      <c r="P452" s="361">
        <v>361</v>
      </c>
      <c r="Q452" s="361">
        <v>250</v>
      </c>
      <c r="R452" s="361">
        <v>215</v>
      </c>
      <c r="S452" s="361">
        <v>182</v>
      </c>
      <c r="T452" s="361">
        <v>130</v>
      </c>
      <c r="U452" s="361">
        <v>55</v>
      </c>
      <c r="V452" s="361">
        <v>3398</v>
      </c>
      <c r="W452" s="360">
        <v>44.8</v>
      </c>
      <c r="X452" s="359" t="s">
        <v>304</v>
      </c>
      <c r="Y452" s="358"/>
      <c r="Z452" s="338"/>
    </row>
    <row r="453" spans="1:26" s="403" customFormat="1" ht="13.7" customHeight="1">
      <c r="A453" s="363"/>
      <c r="B453" s="364" t="s">
        <v>302</v>
      </c>
      <c r="C453" s="367">
        <v>4273</v>
      </c>
      <c r="D453" s="366">
        <v>149</v>
      </c>
      <c r="E453" s="366">
        <v>161</v>
      </c>
      <c r="F453" s="366">
        <v>228</v>
      </c>
      <c r="G453" s="366">
        <v>209</v>
      </c>
      <c r="H453" s="366">
        <v>188</v>
      </c>
      <c r="I453" s="366">
        <v>185</v>
      </c>
      <c r="J453" s="366">
        <v>199</v>
      </c>
      <c r="K453" s="366">
        <v>261</v>
      </c>
      <c r="L453" s="366">
        <v>239</v>
      </c>
      <c r="M453" s="366">
        <v>259</v>
      </c>
      <c r="N453" s="366">
        <v>254</v>
      </c>
      <c r="O453" s="366">
        <v>368</v>
      </c>
      <c r="P453" s="366">
        <v>392</v>
      </c>
      <c r="Q453" s="366">
        <v>296</v>
      </c>
      <c r="R453" s="366">
        <v>273</v>
      </c>
      <c r="S453" s="366">
        <v>297</v>
      </c>
      <c r="T453" s="366">
        <v>216</v>
      </c>
      <c r="U453" s="366">
        <v>99</v>
      </c>
      <c r="V453" s="366">
        <v>3605</v>
      </c>
      <c r="W453" s="365">
        <v>47.8</v>
      </c>
      <c r="X453" s="364" t="s">
        <v>302</v>
      </c>
      <c r="Y453" s="363"/>
      <c r="Z453" s="338"/>
    </row>
    <row r="454" spans="1:26" s="403" customFormat="1" ht="13.7" customHeight="1">
      <c r="A454" s="358" t="s">
        <v>55</v>
      </c>
      <c r="B454" s="359" t="s">
        <v>306</v>
      </c>
      <c r="C454" s="362">
        <v>11380</v>
      </c>
      <c r="D454" s="361">
        <v>411</v>
      </c>
      <c r="E454" s="361">
        <v>465</v>
      </c>
      <c r="F454" s="361">
        <v>523</v>
      </c>
      <c r="G454" s="361">
        <v>638</v>
      </c>
      <c r="H454" s="361">
        <v>591</v>
      </c>
      <c r="I454" s="361">
        <v>593</v>
      </c>
      <c r="J454" s="361">
        <v>566</v>
      </c>
      <c r="K454" s="361">
        <v>684</v>
      </c>
      <c r="L454" s="361">
        <v>626</v>
      </c>
      <c r="M454" s="361">
        <v>637</v>
      </c>
      <c r="N454" s="361">
        <v>660</v>
      </c>
      <c r="O454" s="361">
        <v>923</v>
      </c>
      <c r="P454" s="361">
        <v>1051</v>
      </c>
      <c r="Q454" s="361">
        <v>626</v>
      </c>
      <c r="R454" s="361">
        <v>738</v>
      </c>
      <c r="S454" s="361">
        <v>708</v>
      </c>
      <c r="T454" s="361">
        <v>623</v>
      </c>
      <c r="U454" s="361">
        <v>317</v>
      </c>
      <c r="V454" s="361">
        <v>9598</v>
      </c>
      <c r="W454" s="360">
        <v>47.1</v>
      </c>
      <c r="X454" s="359" t="s">
        <v>306</v>
      </c>
      <c r="Y454" s="358" t="s">
        <v>55</v>
      </c>
      <c r="Z454" s="338"/>
    </row>
    <row r="455" spans="1:26" s="403" customFormat="1" ht="13.7" customHeight="1">
      <c r="A455" s="363"/>
      <c r="B455" s="364" t="s">
        <v>304</v>
      </c>
      <c r="C455" s="367">
        <v>5581</v>
      </c>
      <c r="D455" s="366">
        <v>221</v>
      </c>
      <c r="E455" s="366">
        <v>246</v>
      </c>
      <c r="F455" s="366">
        <v>288</v>
      </c>
      <c r="G455" s="366">
        <v>338</v>
      </c>
      <c r="H455" s="366">
        <v>312</v>
      </c>
      <c r="I455" s="366">
        <v>309</v>
      </c>
      <c r="J455" s="366">
        <v>301</v>
      </c>
      <c r="K455" s="366">
        <v>348</v>
      </c>
      <c r="L455" s="366">
        <v>333</v>
      </c>
      <c r="M455" s="366">
        <v>333</v>
      </c>
      <c r="N455" s="366">
        <v>346</v>
      </c>
      <c r="O455" s="366">
        <v>470</v>
      </c>
      <c r="P455" s="366">
        <v>512</v>
      </c>
      <c r="Q455" s="366">
        <v>279</v>
      </c>
      <c r="R455" s="366">
        <v>300</v>
      </c>
      <c r="S455" s="366">
        <v>292</v>
      </c>
      <c r="T455" s="366">
        <v>243</v>
      </c>
      <c r="U455" s="366">
        <v>110</v>
      </c>
      <c r="V455" s="366">
        <v>4630</v>
      </c>
      <c r="W455" s="365">
        <v>44.8</v>
      </c>
      <c r="X455" s="364" t="s">
        <v>304</v>
      </c>
      <c r="Y455" s="363"/>
      <c r="Z455" s="338"/>
    </row>
    <row r="456" spans="1:26" s="403" customFormat="1" ht="13.7" customHeight="1">
      <c r="A456" s="358"/>
      <c r="B456" s="359" t="s">
        <v>302</v>
      </c>
      <c r="C456" s="362">
        <v>5799</v>
      </c>
      <c r="D456" s="361">
        <v>190</v>
      </c>
      <c r="E456" s="361">
        <v>219</v>
      </c>
      <c r="F456" s="361">
        <v>235</v>
      </c>
      <c r="G456" s="361">
        <v>300</v>
      </c>
      <c r="H456" s="361">
        <v>279</v>
      </c>
      <c r="I456" s="361">
        <v>284</v>
      </c>
      <c r="J456" s="361">
        <v>265</v>
      </c>
      <c r="K456" s="361">
        <v>336</v>
      </c>
      <c r="L456" s="361">
        <v>293</v>
      </c>
      <c r="M456" s="361">
        <v>304</v>
      </c>
      <c r="N456" s="361">
        <v>314</v>
      </c>
      <c r="O456" s="361">
        <v>453</v>
      </c>
      <c r="P456" s="361">
        <v>539</v>
      </c>
      <c r="Q456" s="361">
        <v>347</v>
      </c>
      <c r="R456" s="361">
        <v>438</v>
      </c>
      <c r="S456" s="361">
        <v>416</v>
      </c>
      <c r="T456" s="361">
        <v>380</v>
      </c>
      <c r="U456" s="361">
        <v>207</v>
      </c>
      <c r="V456" s="361">
        <v>4968</v>
      </c>
      <c r="W456" s="360">
        <v>49.3</v>
      </c>
      <c r="X456" s="359" t="s">
        <v>302</v>
      </c>
      <c r="Y456" s="358"/>
      <c r="Z456" s="338"/>
    </row>
    <row r="457" spans="1:26" s="403" customFormat="1" ht="13.7" customHeight="1">
      <c r="A457" s="363" t="s">
        <v>56</v>
      </c>
      <c r="B457" s="364" t="s">
        <v>306</v>
      </c>
      <c r="C457" s="367">
        <v>12737</v>
      </c>
      <c r="D457" s="366">
        <v>417</v>
      </c>
      <c r="E457" s="366">
        <v>533</v>
      </c>
      <c r="F457" s="366">
        <v>608</v>
      </c>
      <c r="G457" s="366">
        <v>680</v>
      </c>
      <c r="H457" s="366">
        <v>599</v>
      </c>
      <c r="I457" s="366">
        <v>533</v>
      </c>
      <c r="J457" s="366">
        <v>615</v>
      </c>
      <c r="K457" s="366">
        <v>732</v>
      </c>
      <c r="L457" s="366">
        <v>719</v>
      </c>
      <c r="M457" s="366">
        <v>751</v>
      </c>
      <c r="N457" s="366">
        <v>818</v>
      </c>
      <c r="O457" s="366">
        <v>1137</v>
      </c>
      <c r="P457" s="366">
        <v>1136</v>
      </c>
      <c r="Q457" s="366">
        <v>860</v>
      </c>
      <c r="R457" s="366">
        <v>845</v>
      </c>
      <c r="S457" s="366">
        <v>871</v>
      </c>
      <c r="T457" s="366">
        <v>593</v>
      </c>
      <c r="U457" s="366">
        <v>290</v>
      </c>
      <c r="V457" s="366">
        <v>10777</v>
      </c>
      <c r="W457" s="365">
        <v>47.7</v>
      </c>
      <c r="X457" s="364" t="s">
        <v>306</v>
      </c>
      <c r="Y457" s="363" t="s">
        <v>56</v>
      </c>
      <c r="Z457" s="338"/>
    </row>
    <row r="458" spans="1:26" s="403" customFormat="1" ht="13.7" customHeight="1">
      <c r="A458" s="358"/>
      <c r="B458" s="359" t="s">
        <v>304</v>
      </c>
      <c r="C458" s="362">
        <v>6253</v>
      </c>
      <c r="D458" s="361">
        <v>205</v>
      </c>
      <c r="E458" s="361">
        <v>275</v>
      </c>
      <c r="F458" s="361">
        <v>330</v>
      </c>
      <c r="G458" s="361">
        <v>353</v>
      </c>
      <c r="H458" s="361">
        <v>316</v>
      </c>
      <c r="I458" s="361">
        <v>292</v>
      </c>
      <c r="J458" s="361">
        <v>328</v>
      </c>
      <c r="K458" s="361">
        <v>378</v>
      </c>
      <c r="L458" s="361">
        <v>383</v>
      </c>
      <c r="M458" s="361">
        <v>402</v>
      </c>
      <c r="N458" s="361">
        <v>409</v>
      </c>
      <c r="O458" s="361">
        <v>538</v>
      </c>
      <c r="P458" s="361">
        <v>541</v>
      </c>
      <c r="Q458" s="361">
        <v>382</v>
      </c>
      <c r="R458" s="361">
        <v>388</v>
      </c>
      <c r="S458" s="361">
        <v>367</v>
      </c>
      <c r="T458" s="361">
        <v>254</v>
      </c>
      <c r="U458" s="361">
        <v>112</v>
      </c>
      <c r="V458" s="361">
        <v>5250</v>
      </c>
      <c r="W458" s="360">
        <v>46</v>
      </c>
      <c r="X458" s="359" t="s">
        <v>304</v>
      </c>
      <c r="Y458" s="358"/>
      <c r="Z458" s="338"/>
    </row>
    <row r="459" spans="1:26" s="403" customFormat="1" ht="13.7" customHeight="1">
      <c r="A459" s="363"/>
      <c r="B459" s="364" t="s">
        <v>302</v>
      </c>
      <c r="C459" s="367">
        <v>6484</v>
      </c>
      <c r="D459" s="366">
        <v>212</v>
      </c>
      <c r="E459" s="366">
        <v>258</v>
      </c>
      <c r="F459" s="366">
        <v>278</v>
      </c>
      <c r="G459" s="366">
        <v>327</v>
      </c>
      <c r="H459" s="366">
        <v>283</v>
      </c>
      <c r="I459" s="366">
        <v>241</v>
      </c>
      <c r="J459" s="366">
        <v>287</v>
      </c>
      <c r="K459" s="366">
        <v>354</v>
      </c>
      <c r="L459" s="366">
        <v>336</v>
      </c>
      <c r="M459" s="366">
        <v>349</v>
      </c>
      <c r="N459" s="366">
        <v>409</v>
      </c>
      <c r="O459" s="366">
        <v>599</v>
      </c>
      <c r="P459" s="366">
        <v>595</v>
      </c>
      <c r="Q459" s="366">
        <v>478</v>
      </c>
      <c r="R459" s="366">
        <v>457</v>
      </c>
      <c r="S459" s="366">
        <v>504</v>
      </c>
      <c r="T459" s="366">
        <v>339</v>
      </c>
      <c r="U459" s="366">
        <v>178</v>
      </c>
      <c r="V459" s="366">
        <v>5527</v>
      </c>
      <c r="W459" s="365">
        <v>49.3</v>
      </c>
      <c r="X459" s="364" t="s">
        <v>302</v>
      </c>
      <c r="Y459" s="363"/>
      <c r="Z459" s="338"/>
    </row>
    <row r="460" spans="1:26" s="403" customFormat="1" ht="13.7" customHeight="1">
      <c r="A460" s="358" t="s">
        <v>57</v>
      </c>
      <c r="B460" s="359" t="s">
        <v>306</v>
      </c>
      <c r="C460" s="362">
        <v>15516</v>
      </c>
      <c r="D460" s="361">
        <v>490</v>
      </c>
      <c r="E460" s="361">
        <v>649</v>
      </c>
      <c r="F460" s="361">
        <v>744</v>
      </c>
      <c r="G460" s="361">
        <v>794</v>
      </c>
      <c r="H460" s="361">
        <v>720</v>
      </c>
      <c r="I460" s="361">
        <v>706</v>
      </c>
      <c r="J460" s="361">
        <v>742</v>
      </c>
      <c r="K460" s="361">
        <v>948</v>
      </c>
      <c r="L460" s="361">
        <v>884</v>
      </c>
      <c r="M460" s="361">
        <v>802</v>
      </c>
      <c r="N460" s="361">
        <v>1055</v>
      </c>
      <c r="O460" s="361">
        <v>1445</v>
      </c>
      <c r="P460" s="361">
        <v>1478</v>
      </c>
      <c r="Q460" s="361">
        <v>1023</v>
      </c>
      <c r="R460" s="361">
        <v>1017</v>
      </c>
      <c r="S460" s="361">
        <v>977</v>
      </c>
      <c r="T460" s="361">
        <v>716</v>
      </c>
      <c r="U460" s="361">
        <v>326</v>
      </c>
      <c r="V460" s="361">
        <v>13170</v>
      </c>
      <c r="W460" s="360">
        <v>47.5</v>
      </c>
      <c r="X460" s="359" t="s">
        <v>306</v>
      </c>
      <c r="Y460" s="358" t="s">
        <v>57</v>
      </c>
      <c r="Z460" s="338"/>
    </row>
    <row r="461" spans="1:26" s="403" customFormat="1" ht="13.7" customHeight="1">
      <c r="A461" s="363"/>
      <c r="B461" s="364" t="s">
        <v>304</v>
      </c>
      <c r="C461" s="367">
        <v>7578</v>
      </c>
      <c r="D461" s="366">
        <v>252</v>
      </c>
      <c r="E461" s="366">
        <v>332</v>
      </c>
      <c r="F461" s="366">
        <v>393</v>
      </c>
      <c r="G461" s="366">
        <v>443</v>
      </c>
      <c r="H461" s="366">
        <v>396</v>
      </c>
      <c r="I461" s="366">
        <v>359</v>
      </c>
      <c r="J461" s="366">
        <v>366</v>
      </c>
      <c r="K461" s="366">
        <v>500</v>
      </c>
      <c r="L461" s="366">
        <v>485</v>
      </c>
      <c r="M461" s="366">
        <v>413</v>
      </c>
      <c r="N461" s="366">
        <v>508</v>
      </c>
      <c r="O461" s="366">
        <v>703</v>
      </c>
      <c r="P461" s="366">
        <v>730</v>
      </c>
      <c r="Q461" s="366">
        <v>453</v>
      </c>
      <c r="R461" s="366">
        <v>436</v>
      </c>
      <c r="S461" s="366">
        <v>401</v>
      </c>
      <c r="T461" s="366">
        <v>296</v>
      </c>
      <c r="U461" s="366">
        <v>112</v>
      </c>
      <c r="V461" s="366">
        <v>6344</v>
      </c>
      <c r="W461" s="365">
        <v>45.6</v>
      </c>
      <c r="X461" s="364" t="s">
        <v>304</v>
      </c>
      <c r="Y461" s="363"/>
      <c r="Z461" s="338"/>
    </row>
    <row r="462" spans="1:26" s="403" customFormat="1" ht="13.7" customHeight="1">
      <c r="A462" s="358"/>
      <c r="B462" s="359" t="s">
        <v>302</v>
      </c>
      <c r="C462" s="362">
        <v>7938</v>
      </c>
      <c r="D462" s="361">
        <v>238</v>
      </c>
      <c r="E462" s="361">
        <v>317</v>
      </c>
      <c r="F462" s="361">
        <v>351</v>
      </c>
      <c r="G462" s="361">
        <v>351</v>
      </c>
      <c r="H462" s="361">
        <v>324</v>
      </c>
      <c r="I462" s="361">
        <v>347</v>
      </c>
      <c r="J462" s="361">
        <v>376</v>
      </c>
      <c r="K462" s="361">
        <v>448</v>
      </c>
      <c r="L462" s="361">
        <v>399</v>
      </c>
      <c r="M462" s="361">
        <v>389</v>
      </c>
      <c r="N462" s="361">
        <v>547</v>
      </c>
      <c r="O462" s="361">
        <v>742</v>
      </c>
      <c r="P462" s="361">
        <v>748</v>
      </c>
      <c r="Q462" s="361">
        <v>570</v>
      </c>
      <c r="R462" s="361">
        <v>581</v>
      </c>
      <c r="S462" s="361">
        <v>576</v>
      </c>
      <c r="T462" s="361">
        <v>420</v>
      </c>
      <c r="U462" s="361">
        <v>214</v>
      </c>
      <c r="V462" s="361">
        <v>6826</v>
      </c>
      <c r="W462" s="360">
        <v>49.3</v>
      </c>
      <c r="X462" s="359" t="s">
        <v>302</v>
      </c>
      <c r="Y462" s="358"/>
      <c r="Z462" s="338"/>
    </row>
    <row r="463" spans="1:26" s="403" customFormat="1" ht="13.7" customHeight="1">
      <c r="A463" s="363" t="s">
        <v>58</v>
      </c>
      <c r="B463" s="364" t="s">
        <v>306</v>
      </c>
      <c r="C463" s="367">
        <v>11458</v>
      </c>
      <c r="D463" s="366">
        <v>397</v>
      </c>
      <c r="E463" s="366">
        <v>519</v>
      </c>
      <c r="F463" s="366">
        <v>581</v>
      </c>
      <c r="G463" s="366">
        <v>628</v>
      </c>
      <c r="H463" s="366">
        <v>611</v>
      </c>
      <c r="I463" s="366">
        <v>611</v>
      </c>
      <c r="J463" s="366">
        <v>644</v>
      </c>
      <c r="K463" s="366">
        <v>718</v>
      </c>
      <c r="L463" s="366">
        <v>700</v>
      </c>
      <c r="M463" s="366">
        <v>658</v>
      </c>
      <c r="N463" s="366">
        <v>706</v>
      </c>
      <c r="O463" s="366">
        <v>928</v>
      </c>
      <c r="P463" s="366">
        <v>1049</v>
      </c>
      <c r="Q463" s="366">
        <v>663</v>
      </c>
      <c r="R463" s="366">
        <v>653</v>
      </c>
      <c r="S463" s="366">
        <v>614</v>
      </c>
      <c r="T463" s="366">
        <v>525</v>
      </c>
      <c r="U463" s="366">
        <v>253</v>
      </c>
      <c r="V463" s="366">
        <v>9585</v>
      </c>
      <c r="W463" s="365">
        <v>45.7</v>
      </c>
      <c r="X463" s="364" t="s">
        <v>306</v>
      </c>
      <c r="Y463" s="363" t="s">
        <v>58</v>
      </c>
      <c r="Z463" s="338"/>
    </row>
    <row r="464" spans="1:26" s="403" customFormat="1" ht="13.7" customHeight="1">
      <c r="A464" s="358"/>
      <c r="B464" s="359" t="s">
        <v>304</v>
      </c>
      <c r="C464" s="362">
        <v>5663</v>
      </c>
      <c r="D464" s="361">
        <v>221</v>
      </c>
      <c r="E464" s="361">
        <v>275</v>
      </c>
      <c r="F464" s="361">
        <v>320</v>
      </c>
      <c r="G464" s="361">
        <v>330</v>
      </c>
      <c r="H464" s="361">
        <v>325</v>
      </c>
      <c r="I464" s="361">
        <v>317</v>
      </c>
      <c r="J464" s="361">
        <v>321</v>
      </c>
      <c r="K464" s="361">
        <v>380</v>
      </c>
      <c r="L464" s="361">
        <v>373</v>
      </c>
      <c r="M464" s="361">
        <v>334</v>
      </c>
      <c r="N464" s="361">
        <v>372</v>
      </c>
      <c r="O464" s="361">
        <v>500</v>
      </c>
      <c r="P464" s="361">
        <v>501</v>
      </c>
      <c r="Q464" s="361">
        <v>305</v>
      </c>
      <c r="R464" s="361">
        <v>279</v>
      </c>
      <c r="S464" s="361">
        <v>240</v>
      </c>
      <c r="T464" s="361">
        <v>190</v>
      </c>
      <c r="U464" s="361">
        <v>80</v>
      </c>
      <c r="V464" s="361">
        <v>4650</v>
      </c>
      <c r="W464" s="360">
        <v>43.5</v>
      </c>
      <c r="X464" s="359" t="s">
        <v>304</v>
      </c>
      <c r="Y464" s="358"/>
      <c r="Z464" s="338"/>
    </row>
    <row r="465" spans="1:26" s="403" customFormat="1" ht="13.7" customHeight="1">
      <c r="A465" s="363"/>
      <c r="B465" s="364" t="s">
        <v>302</v>
      </c>
      <c r="C465" s="367">
        <v>5795</v>
      </c>
      <c r="D465" s="366">
        <v>176</v>
      </c>
      <c r="E465" s="366">
        <v>244</v>
      </c>
      <c r="F465" s="366">
        <v>261</v>
      </c>
      <c r="G465" s="366">
        <v>298</v>
      </c>
      <c r="H465" s="366">
        <v>286</v>
      </c>
      <c r="I465" s="366">
        <v>294</v>
      </c>
      <c r="J465" s="366">
        <v>323</v>
      </c>
      <c r="K465" s="366">
        <v>338</v>
      </c>
      <c r="L465" s="366">
        <v>327</v>
      </c>
      <c r="M465" s="366">
        <v>324</v>
      </c>
      <c r="N465" s="366">
        <v>334</v>
      </c>
      <c r="O465" s="366">
        <v>428</v>
      </c>
      <c r="P465" s="366">
        <v>548</v>
      </c>
      <c r="Q465" s="366">
        <v>358</v>
      </c>
      <c r="R465" s="366">
        <v>374</v>
      </c>
      <c r="S465" s="366">
        <v>374</v>
      </c>
      <c r="T465" s="366">
        <v>335</v>
      </c>
      <c r="U465" s="366">
        <v>173</v>
      </c>
      <c r="V465" s="366">
        <v>4935</v>
      </c>
      <c r="W465" s="365">
        <v>47.9</v>
      </c>
      <c r="X465" s="364" t="s">
        <v>302</v>
      </c>
      <c r="Y465" s="363"/>
      <c r="Z465" s="338"/>
    </row>
    <row r="466" spans="1:26" s="403" customFormat="1" ht="15.95" customHeight="1">
      <c r="A466" s="358" t="s">
        <v>123</v>
      </c>
      <c r="B466" s="359" t="s">
        <v>306</v>
      </c>
      <c r="C466" s="362">
        <v>31259</v>
      </c>
      <c r="D466" s="361">
        <v>1189</v>
      </c>
      <c r="E466" s="361">
        <v>1314</v>
      </c>
      <c r="F466" s="361">
        <v>1472</v>
      </c>
      <c r="G466" s="361">
        <v>1741</v>
      </c>
      <c r="H466" s="361">
        <v>1649</v>
      </c>
      <c r="I466" s="361">
        <v>1768</v>
      </c>
      <c r="J466" s="361">
        <v>1692</v>
      </c>
      <c r="K466" s="361">
        <v>2031</v>
      </c>
      <c r="L466" s="361">
        <v>2022</v>
      </c>
      <c r="M466" s="361">
        <v>1867</v>
      </c>
      <c r="N466" s="361">
        <v>1935</v>
      </c>
      <c r="O466" s="361">
        <v>2421</v>
      </c>
      <c r="P466" s="361">
        <v>2716</v>
      </c>
      <c r="Q466" s="361">
        <v>1993</v>
      </c>
      <c r="R466" s="361">
        <v>1747</v>
      </c>
      <c r="S466" s="361">
        <v>1721</v>
      </c>
      <c r="T466" s="361">
        <v>1306</v>
      </c>
      <c r="U466" s="361">
        <v>675</v>
      </c>
      <c r="V466" s="361">
        <v>26274</v>
      </c>
      <c r="W466" s="360">
        <v>45.6</v>
      </c>
      <c r="X466" s="359" t="s">
        <v>306</v>
      </c>
      <c r="Y466" s="358" t="s">
        <v>123</v>
      </c>
      <c r="Z466" s="338"/>
    </row>
    <row r="467" spans="1:26" s="403" customFormat="1" ht="13.7" customHeight="1">
      <c r="A467" s="390"/>
      <c r="B467" s="364" t="s">
        <v>304</v>
      </c>
      <c r="C467" s="367">
        <v>15258</v>
      </c>
      <c r="D467" s="366">
        <v>615</v>
      </c>
      <c r="E467" s="366">
        <v>700</v>
      </c>
      <c r="F467" s="366">
        <v>794</v>
      </c>
      <c r="G467" s="366">
        <v>896</v>
      </c>
      <c r="H467" s="366">
        <v>851</v>
      </c>
      <c r="I467" s="366">
        <v>886</v>
      </c>
      <c r="J467" s="366">
        <v>846</v>
      </c>
      <c r="K467" s="366">
        <v>1061</v>
      </c>
      <c r="L467" s="366">
        <v>987</v>
      </c>
      <c r="M467" s="366">
        <v>946</v>
      </c>
      <c r="N467" s="366">
        <v>973</v>
      </c>
      <c r="O467" s="366">
        <v>1233</v>
      </c>
      <c r="P467" s="366">
        <v>1280</v>
      </c>
      <c r="Q467" s="366">
        <v>949</v>
      </c>
      <c r="R467" s="366">
        <v>784</v>
      </c>
      <c r="S467" s="366">
        <v>721</v>
      </c>
      <c r="T467" s="366">
        <v>500</v>
      </c>
      <c r="U467" s="366">
        <v>236</v>
      </c>
      <c r="V467" s="366">
        <v>12622</v>
      </c>
      <c r="W467" s="365">
        <v>44</v>
      </c>
      <c r="X467" s="364" t="s">
        <v>304</v>
      </c>
      <c r="Y467" s="390"/>
      <c r="Z467" s="338"/>
    </row>
    <row r="468" spans="1:26" s="403" customFormat="1" ht="13.7" customHeight="1">
      <c r="A468" s="69"/>
      <c r="B468" s="359" t="s">
        <v>302</v>
      </c>
      <c r="C468" s="362">
        <v>16001</v>
      </c>
      <c r="D468" s="361">
        <v>574</v>
      </c>
      <c r="E468" s="361">
        <v>614</v>
      </c>
      <c r="F468" s="361">
        <v>678</v>
      </c>
      <c r="G468" s="361">
        <v>845</v>
      </c>
      <c r="H468" s="361">
        <v>798</v>
      </c>
      <c r="I468" s="361">
        <v>882</v>
      </c>
      <c r="J468" s="361">
        <v>846</v>
      </c>
      <c r="K468" s="361">
        <v>970</v>
      </c>
      <c r="L468" s="361">
        <v>1035</v>
      </c>
      <c r="M468" s="361">
        <v>921</v>
      </c>
      <c r="N468" s="361">
        <v>962</v>
      </c>
      <c r="O468" s="361">
        <v>1188</v>
      </c>
      <c r="P468" s="361">
        <v>1436</v>
      </c>
      <c r="Q468" s="361">
        <v>1044</v>
      </c>
      <c r="R468" s="361">
        <v>963</v>
      </c>
      <c r="S468" s="361">
        <v>1000</v>
      </c>
      <c r="T468" s="361">
        <v>806</v>
      </c>
      <c r="U468" s="361">
        <v>439</v>
      </c>
      <c r="V468" s="361">
        <v>13652</v>
      </c>
      <c r="W468" s="360">
        <v>47.2</v>
      </c>
      <c r="X468" s="359" t="s">
        <v>302</v>
      </c>
      <c r="Y468" s="69"/>
      <c r="Z468" s="338"/>
    </row>
    <row r="469" spans="1:26" s="405" customFormat="1" ht="13.7" customHeight="1">
      <c r="A469" s="400" t="s">
        <v>147</v>
      </c>
      <c r="B469" s="352" t="s">
        <v>306</v>
      </c>
      <c r="C469" s="388">
        <v>119967</v>
      </c>
      <c r="D469" s="387">
        <v>4183</v>
      </c>
      <c r="E469" s="387">
        <v>4716</v>
      </c>
      <c r="F469" s="387">
        <v>4886</v>
      </c>
      <c r="G469" s="387">
        <v>5846</v>
      </c>
      <c r="H469" s="387">
        <v>6102</v>
      </c>
      <c r="I469" s="387">
        <v>6500</v>
      </c>
      <c r="J469" s="387">
        <v>6693</v>
      </c>
      <c r="K469" s="387">
        <v>7307</v>
      </c>
      <c r="L469" s="387">
        <v>7197</v>
      </c>
      <c r="M469" s="387">
        <v>7353</v>
      </c>
      <c r="N469" s="387">
        <v>8601</v>
      </c>
      <c r="O469" s="387">
        <v>10555</v>
      </c>
      <c r="P469" s="387">
        <v>11035</v>
      </c>
      <c r="Q469" s="387">
        <v>7686</v>
      </c>
      <c r="R469" s="387">
        <v>7457</v>
      </c>
      <c r="S469" s="387">
        <v>6744</v>
      </c>
      <c r="T469" s="387">
        <v>4592</v>
      </c>
      <c r="U469" s="387">
        <v>2514</v>
      </c>
      <c r="V469" s="387">
        <v>102723</v>
      </c>
      <c r="W469" s="386">
        <v>46.7</v>
      </c>
      <c r="X469" s="352" t="s">
        <v>306</v>
      </c>
      <c r="Y469" s="400" t="s">
        <v>147</v>
      </c>
      <c r="Z469" s="350"/>
    </row>
    <row r="470" spans="1:26" s="405" customFormat="1" ht="13.7" customHeight="1">
      <c r="A470" s="397"/>
      <c r="B470" s="355" t="s">
        <v>304</v>
      </c>
      <c r="C470" s="384">
        <v>58473</v>
      </c>
      <c r="D470" s="383">
        <v>2217</v>
      </c>
      <c r="E470" s="383">
        <v>2455</v>
      </c>
      <c r="F470" s="383">
        <v>2504</v>
      </c>
      <c r="G470" s="383">
        <v>3081</v>
      </c>
      <c r="H470" s="383">
        <v>3150</v>
      </c>
      <c r="I470" s="383">
        <v>3506</v>
      </c>
      <c r="J470" s="383">
        <v>3588</v>
      </c>
      <c r="K470" s="383">
        <v>3782</v>
      </c>
      <c r="L470" s="383">
        <v>3595</v>
      </c>
      <c r="M470" s="383">
        <v>3668</v>
      </c>
      <c r="N470" s="383">
        <v>4305</v>
      </c>
      <c r="O470" s="383">
        <v>5077</v>
      </c>
      <c r="P470" s="383">
        <v>5264</v>
      </c>
      <c r="Q470" s="383">
        <v>3550</v>
      </c>
      <c r="R470" s="383">
        <v>3229</v>
      </c>
      <c r="S470" s="383">
        <v>2808</v>
      </c>
      <c r="T470" s="383">
        <v>1806</v>
      </c>
      <c r="U470" s="383">
        <v>888</v>
      </c>
      <c r="V470" s="383">
        <v>49507</v>
      </c>
      <c r="W470" s="382">
        <v>45</v>
      </c>
      <c r="X470" s="355" t="s">
        <v>304</v>
      </c>
      <c r="Y470" s="397"/>
      <c r="Z470" s="350"/>
    </row>
    <row r="471" spans="1:26" s="405" customFormat="1" ht="13.7" customHeight="1">
      <c r="A471" s="399"/>
      <c r="B471" s="352" t="s">
        <v>302</v>
      </c>
      <c r="C471" s="388">
        <v>61494</v>
      </c>
      <c r="D471" s="387">
        <v>1966</v>
      </c>
      <c r="E471" s="387">
        <v>2261</v>
      </c>
      <c r="F471" s="387">
        <v>2382</v>
      </c>
      <c r="G471" s="387">
        <v>2765</v>
      </c>
      <c r="H471" s="387">
        <v>2952</v>
      </c>
      <c r="I471" s="387">
        <v>2994</v>
      </c>
      <c r="J471" s="387">
        <v>3105</v>
      </c>
      <c r="K471" s="387">
        <v>3525</v>
      </c>
      <c r="L471" s="387">
        <v>3602</v>
      </c>
      <c r="M471" s="387">
        <v>3685</v>
      </c>
      <c r="N471" s="387">
        <v>4296</v>
      </c>
      <c r="O471" s="387">
        <v>5478</v>
      </c>
      <c r="P471" s="387">
        <v>5771</v>
      </c>
      <c r="Q471" s="387">
        <v>4136</v>
      </c>
      <c r="R471" s="387">
        <v>4228</v>
      </c>
      <c r="S471" s="387">
        <v>3936</v>
      </c>
      <c r="T471" s="387">
        <v>2786</v>
      </c>
      <c r="U471" s="387">
        <v>1626</v>
      </c>
      <c r="V471" s="387">
        <v>53216</v>
      </c>
      <c r="W471" s="386">
        <v>48.4</v>
      </c>
      <c r="X471" s="352" t="s">
        <v>302</v>
      </c>
      <c r="Y471" s="399"/>
      <c r="Z471" s="350"/>
    </row>
    <row r="472" spans="1:26" s="406" customFormat="1" ht="13.7" customHeight="1">
      <c r="A472" s="398" t="s">
        <v>228</v>
      </c>
      <c r="B472" s="376" t="s">
        <v>306</v>
      </c>
      <c r="C472" s="379">
        <v>59461</v>
      </c>
      <c r="D472" s="378">
        <v>2132</v>
      </c>
      <c r="E472" s="378">
        <v>2446</v>
      </c>
      <c r="F472" s="378">
        <v>2500</v>
      </c>
      <c r="G472" s="378">
        <v>2998</v>
      </c>
      <c r="H472" s="378">
        <v>3174</v>
      </c>
      <c r="I472" s="378">
        <v>3429</v>
      </c>
      <c r="J472" s="378">
        <v>3545</v>
      </c>
      <c r="K472" s="378">
        <v>3769</v>
      </c>
      <c r="L472" s="378">
        <v>3712</v>
      </c>
      <c r="M472" s="378">
        <v>3796</v>
      </c>
      <c r="N472" s="378">
        <v>4386</v>
      </c>
      <c r="O472" s="378">
        <v>5124</v>
      </c>
      <c r="P472" s="378">
        <v>5383</v>
      </c>
      <c r="Q472" s="378">
        <v>3717</v>
      </c>
      <c r="R472" s="378">
        <v>3506</v>
      </c>
      <c r="S472" s="378">
        <v>2968</v>
      </c>
      <c r="T472" s="378">
        <v>1865</v>
      </c>
      <c r="U472" s="378">
        <v>1011</v>
      </c>
      <c r="V472" s="378">
        <v>50575</v>
      </c>
      <c r="W472" s="377">
        <v>45.5</v>
      </c>
      <c r="X472" s="376" t="s">
        <v>306</v>
      </c>
      <c r="Y472" s="398" t="s">
        <v>228</v>
      </c>
      <c r="Z472" s="369"/>
    </row>
    <row r="473" spans="1:26" s="406" customFormat="1" ht="13.7" customHeight="1">
      <c r="A473" s="380"/>
      <c r="B473" s="371" t="s">
        <v>304</v>
      </c>
      <c r="C473" s="374">
        <v>29032</v>
      </c>
      <c r="D473" s="373">
        <v>1136</v>
      </c>
      <c r="E473" s="373">
        <v>1267</v>
      </c>
      <c r="F473" s="373">
        <v>1308</v>
      </c>
      <c r="G473" s="373">
        <v>1542</v>
      </c>
      <c r="H473" s="373">
        <v>1629</v>
      </c>
      <c r="I473" s="373">
        <v>1835</v>
      </c>
      <c r="J473" s="373">
        <v>1881</v>
      </c>
      <c r="K473" s="373">
        <v>1925</v>
      </c>
      <c r="L473" s="373">
        <v>1860</v>
      </c>
      <c r="M473" s="373">
        <v>1912</v>
      </c>
      <c r="N473" s="373">
        <v>2166</v>
      </c>
      <c r="O473" s="373">
        <v>2448</v>
      </c>
      <c r="P473" s="373">
        <v>2554</v>
      </c>
      <c r="Q473" s="373">
        <v>1707</v>
      </c>
      <c r="R473" s="373">
        <v>1544</v>
      </c>
      <c r="S473" s="373">
        <v>1239</v>
      </c>
      <c r="T473" s="373">
        <v>729</v>
      </c>
      <c r="U473" s="373">
        <v>350</v>
      </c>
      <c r="V473" s="373">
        <v>24418</v>
      </c>
      <c r="W473" s="372">
        <v>43.9</v>
      </c>
      <c r="X473" s="371" t="s">
        <v>304</v>
      </c>
      <c r="Y473" s="380"/>
      <c r="Z473" s="369"/>
    </row>
    <row r="474" spans="1:26" s="406" customFormat="1" ht="13.7" customHeight="1">
      <c r="A474" s="398"/>
      <c r="B474" s="376" t="s">
        <v>302</v>
      </c>
      <c r="C474" s="379">
        <v>30429</v>
      </c>
      <c r="D474" s="378">
        <v>996</v>
      </c>
      <c r="E474" s="378">
        <v>1179</v>
      </c>
      <c r="F474" s="378">
        <v>1192</v>
      </c>
      <c r="G474" s="378">
        <v>1456</v>
      </c>
      <c r="H474" s="378">
        <v>1545</v>
      </c>
      <c r="I474" s="378">
        <v>1594</v>
      </c>
      <c r="J474" s="378">
        <v>1664</v>
      </c>
      <c r="K474" s="378">
        <v>1844</v>
      </c>
      <c r="L474" s="378">
        <v>1852</v>
      </c>
      <c r="M474" s="378">
        <v>1884</v>
      </c>
      <c r="N474" s="378">
        <v>2220</v>
      </c>
      <c r="O474" s="378">
        <v>2676</v>
      </c>
      <c r="P474" s="378">
        <v>2829</v>
      </c>
      <c r="Q474" s="378">
        <v>2010</v>
      </c>
      <c r="R474" s="378">
        <v>1962</v>
      </c>
      <c r="S474" s="378">
        <v>1729</v>
      </c>
      <c r="T474" s="378">
        <v>1136</v>
      </c>
      <c r="U474" s="378">
        <v>661</v>
      </c>
      <c r="V474" s="378">
        <v>26157</v>
      </c>
      <c r="W474" s="377">
        <v>47.1</v>
      </c>
      <c r="X474" s="376" t="s">
        <v>302</v>
      </c>
      <c r="Y474" s="398"/>
      <c r="Z474" s="369"/>
    </row>
    <row r="475" spans="1:26" s="403" customFormat="1" ht="13.7" customHeight="1">
      <c r="A475" s="363" t="s">
        <v>74</v>
      </c>
      <c r="B475" s="364" t="s">
        <v>306</v>
      </c>
      <c r="C475" s="367">
        <v>12994</v>
      </c>
      <c r="D475" s="366">
        <v>475</v>
      </c>
      <c r="E475" s="366">
        <v>533</v>
      </c>
      <c r="F475" s="366">
        <v>549</v>
      </c>
      <c r="G475" s="366">
        <v>669</v>
      </c>
      <c r="H475" s="366">
        <v>666</v>
      </c>
      <c r="I475" s="366">
        <v>644</v>
      </c>
      <c r="J475" s="366">
        <v>643</v>
      </c>
      <c r="K475" s="366">
        <v>706</v>
      </c>
      <c r="L475" s="366">
        <v>777</v>
      </c>
      <c r="M475" s="366">
        <v>843</v>
      </c>
      <c r="N475" s="366">
        <v>906</v>
      </c>
      <c r="O475" s="366">
        <v>1190</v>
      </c>
      <c r="P475" s="366">
        <v>1114</v>
      </c>
      <c r="Q475" s="366">
        <v>836</v>
      </c>
      <c r="R475" s="366">
        <v>837</v>
      </c>
      <c r="S475" s="366">
        <v>837</v>
      </c>
      <c r="T475" s="366">
        <v>501</v>
      </c>
      <c r="U475" s="366">
        <v>268</v>
      </c>
      <c r="V475" s="366">
        <v>11055</v>
      </c>
      <c r="W475" s="365">
        <v>46.9</v>
      </c>
      <c r="X475" s="364" t="s">
        <v>306</v>
      </c>
      <c r="Y475" s="363" t="s">
        <v>74</v>
      </c>
      <c r="Z475" s="338"/>
    </row>
    <row r="476" spans="1:26" s="403" customFormat="1" ht="13.7" customHeight="1">
      <c r="A476" s="358"/>
      <c r="B476" s="359" t="s">
        <v>304</v>
      </c>
      <c r="C476" s="362">
        <v>6352</v>
      </c>
      <c r="D476" s="361">
        <v>263</v>
      </c>
      <c r="E476" s="361">
        <v>269</v>
      </c>
      <c r="F476" s="361">
        <v>279</v>
      </c>
      <c r="G476" s="361">
        <v>355</v>
      </c>
      <c r="H476" s="361">
        <v>351</v>
      </c>
      <c r="I476" s="361">
        <v>364</v>
      </c>
      <c r="J476" s="361">
        <v>344</v>
      </c>
      <c r="K476" s="361">
        <v>380</v>
      </c>
      <c r="L476" s="361">
        <v>390</v>
      </c>
      <c r="M476" s="361">
        <v>425</v>
      </c>
      <c r="N476" s="361">
        <v>457</v>
      </c>
      <c r="O476" s="361">
        <v>569</v>
      </c>
      <c r="P476" s="361">
        <v>517</v>
      </c>
      <c r="Q476" s="361">
        <v>381</v>
      </c>
      <c r="R476" s="361">
        <v>363</v>
      </c>
      <c r="S476" s="361">
        <v>372</v>
      </c>
      <c r="T476" s="361">
        <v>183</v>
      </c>
      <c r="U476" s="361">
        <v>90</v>
      </c>
      <c r="V476" s="361">
        <v>5342</v>
      </c>
      <c r="W476" s="360">
        <v>44.9</v>
      </c>
      <c r="X476" s="359" t="s">
        <v>304</v>
      </c>
      <c r="Y476" s="358"/>
      <c r="Z476" s="338"/>
    </row>
    <row r="477" spans="1:26" s="403" customFormat="1" ht="13.7" customHeight="1">
      <c r="A477" s="363"/>
      <c r="B477" s="364" t="s">
        <v>302</v>
      </c>
      <c r="C477" s="367">
        <v>6642</v>
      </c>
      <c r="D477" s="366">
        <v>212</v>
      </c>
      <c r="E477" s="366">
        <v>264</v>
      </c>
      <c r="F477" s="366">
        <v>270</v>
      </c>
      <c r="G477" s="366">
        <v>314</v>
      </c>
      <c r="H477" s="366">
        <v>315</v>
      </c>
      <c r="I477" s="366">
        <v>280</v>
      </c>
      <c r="J477" s="366">
        <v>299</v>
      </c>
      <c r="K477" s="366">
        <v>326</v>
      </c>
      <c r="L477" s="366">
        <v>387</v>
      </c>
      <c r="M477" s="366">
        <v>418</v>
      </c>
      <c r="N477" s="366">
        <v>449</v>
      </c>
      <c r="O477" s="366">
        <v>621</v>
      </c>
      <c r="P477" s="366">
        <v>597</v>
      </c>
      <c r="Q477" s="366">
        <v>455</v>
      </c>
      <c r="R477" s="366">
        <v>474</v>
      </c>
      <c r="S477" s="366">
        <v>465</v>
      </c>
      <c r="T477" s="366">
        <v>318</v>
      </c>
      <c r="U477" s="366">
        <v>178</v>
      </c>
      <c r="V477" s="366">
        <v>5713</v>
      </c>
      <c r="W477" s="365">
        <v>48.8</v>
      </c>
      <c r="X477" s="364" t="s">
        <v>302</v>
      </c>
      <c r="Y477" s="363"/>
      <c r="Z477" s="338"/>
    </row>
    <row r="478" spans="1:26" s="403" customFormat="1" ht="13.7" customHeight="1">
      <c r="A478" s="358" t="s">
        <v>75</v>
      </c>
      <c r="B478" s="359" t="s">
        <v>306</v>
      </c>
      <c r="C478" s="362">
        <v>31491</v>
      </c>
      <c r="D478" s="361">
        <v>1043</v>
      </c>
      <c r="E478" s="361">
        <v>1125</v>
      </c>
      <c r="F478" s="361">
        <v>1147</v>
      </c>
      <c r="G478" s="361">
        <v>1384</v>
      </c>
      <c r="H478" s="361">
        <v>1453</v>
      </c>
      <c r="I478" s="361">
        <v>1643</v>
      </c>
      <c r="J478" s="361">
        <v>1646</v>
      </c>
      <c r="K478" s="361">
        <v>1874</v>
      </c>
      <c r="L478" s="361">
        <v>1754</v>
      </c>
      <c r="M478" s="361">
        <v>1795</v>
      </c>
      <c r="N478" s="361">
        <v>2203</v>
      </c>
      <c r="O478" s="361">
        <v>2831</v>
      </c>
      <c r="P478" s="361">
        <v>3036</v>
      </c>
      <c r="Q478" s="361">
        <v>2033</v>
      </c>
      <c r="R478" s="361">
        <v>2051</v>
      </c>
      <c r="S478" s="361">
        <v>2080</v>
      </c>
      <c r="T478" s="361">
        <v>1515</v>
      </c>
      <c r="U478" s="361">
        <v>878</v>
      </c>
      <c r="V478" s="361">
        <v>27350</v>
      </c>
      <c r="W478" s="360">
        <v>48.6</v>
      </c>
      <c r="X478" s="359" t="s">
        <v>306</v>
      </c>
      <c r="Y478" s="358" t="s">
        <v>75</v>
      </c>
      <c r="Z478" s="338"/>
    </row>
    <row r="479" spans="1:26" s="403" customFormat="1" ht="13.7" customHeight="1">
      <c r="A479" s="363"/>
      <c r="B479" s="364" t="s">
        <v>304</v>
      </c>
      <c r="C479" s="367">
        <v>15361</v>
      </c>
      <c r="D479" s="366">
        <v>542</v>
      </c>
      <c r="E479" s="366">
        <v>593</v>
      </c>
      <c r="F479" s="366">
        <v>565</v>
      </c>
      <c r="G479" s="366">
        <v>767</v>
      </c>
      <c r="H479" s="366">
        <v>760</v>
      </c>
      <c r="I479" s="366">
        <v>894</v>
      </c>
      <c r="J479" s="366">
        <v>913</v>
      </c>
      <c r="K479" s="366">
        <v>980</v>
      </c>
      <c r="L479" s="366">
        <v>849</v>
      </c>
      <c r="M479" s="366">
        <v>884</v>
      </c>
      <c r="N479" s="366">
        <v>1103</v>
      </c>
      <c r="O479" s="366">
        <v>1403</v>
      </c>
      <c r="P479" s="366">
        <v>1482</v>
      </c>
      <c r="Q479" s="366">
        <v>939</v>
      </c>
      <c r="R479" s="366">
        <v>893</v>
      </c>
      <c r="S479" s="366">
        <v>850</v>
      </c>
      <c r="T479" s="366">
        <v>620</v>
      </c>
      <c r="U479" s="366">
        <v>324</v>
      </c>
      <c r="V479" s="366">
        <v>13210</v>
      </c>
      <c r="W479" s="365">
        <v>46.7</v>
      </c>
      <c r="X479" s="364" t="s">
        <v>304</v>
      </c>
      <c r="Y479" s="363"/>
      <c r="Z479" s="338"/>
    </row>
    <row r="480" spans="1:26" s="403" customFormat="1" ht="13.7" customHeight="1">
      <c r="A480" s="358"/>
      <c r="B480" s="359" t="s">
        <v>302</v>
      </c>
      <c r="C480" s="362">
        <v>16130</v>
      </c>
      <c r="D480" s="361">
        <v>501</v>
      </c>
      <c r="E480" s="361">
        <v>532</v>
      </c>
      <c r="F480" s="361">
        <v>582</v>
      </c>
      <c r="G480" s="361">
        <v>617</v>
      </c>
      <c r="H480" s="361">
        <v>693</v>
      </c>
      <c r="I480" s="361">
        <v>749</v>
      </c>
      <c r="J480" s="361">
        <v>733</v>
      </c>
      <c r="K480" s="361">
        <v>894</v>
      </c>
      <c r="L480" s="361">
        <v>905</v>
      </c>
      <c r="M480" s="361">
        <v>911</v>
      </c>
      <c r="N480" s="361">
        <v>1100</v>
      </c>
      <c r="O480" s="361">
        <v>1428</v>
      </c>
      <c r="P480" s="361">
        <v>1554</v>
      </c>
      <c r="Q480" s="361">
        <v>1094</v>
      </c>
      <c r="R480" s="361">
        <v>1158</v>
      </c>
      <c r="S480" s="361">
        <v>1230</v>
      </c>
      <c r="T480" s="361">
        <v>895</v>
      </c>
      <c r="U480" s="361">
        <v>554</v>
      </c>
      <c r="V480" s="361">
        <v>14140</v>
      </c>
      <c r="W480" s="360">
        <v>50.3</v>
      </c>
      <c r="X480" s="359" t="s">
        <v>302</v>
      </c>
      <c r="Y480" s="358"/>
      <c r="Z480" s="338"/>
    </row>
    <row r="481" spans="1:26" s="403" customFormat="1" ht="13.7" customHeight="1">
      <c r="A481" s="363" t="s">
        <v>76</v>
      </c>
      <c r="B481" s="364" t="s">
        <v>306</v>
      </c>
      <c r="C481" s="367">
        <v>16021</v>
      </c>
      <c r="D481" s="366">
        <v>533</v>
      </c>
      <c r="E481" s="366">
        <v>612</v>
      </c>
      <c r="F481" s="366">
        <v>690</v>
      </c>
      <c r="G481" s="366">
        <v>795</v>
      </c>
      <c r="H481" s="366">
        <v>809</v>
      </c>
      <c r="I481" s="366">
        <v>784</v>
      </c>
      <c r="J481" s="366">
        <v>859</v>
      </c>
      <c r="K481" s="366">
        <v>958</v>
      </c>
      <c r="L481" s="366">
        <v>954</v>
      </c>
      <c r="M481" s="366">
        <v>919</v>
      </c>
      <c r="N481" s="366">
        <v>1106</v>
      </c>
      <c r="O481" s="366">
        <v>1410</v>
      </c>
      <c r="P481" s="366">
        <v>1502</v>
      </c>
      <c r="Q481" s="366">
        <v>1100</v>
      </c>
      <c r="R481" s="366">
        <v>1063</v>
      </c>
      <c r="S481" s="366">
        <v>859</v>
      </c>
      <c r="T481" s="366">
        <v>711</v>
      </c>
      <c r="U481" s="366">
        <v>357</v>
      </c>
      <c r="V481" s="366">
        <v>13743</v>
      </c>
      <c r="W481" s="365">
        <v>47.3</v>
      </c>
      <c r="X481" s="364" t="s">
        <v>306</v>
      </c>
      <c r="Y481" s="363" t="s">
        <v>76</v>
      </c>
      <c r="Z481" s="338"/>
    </row>
    <row r="482" spans="1:26" s="403" customFormat="1" ht="13.7" customHeight="1">
      <c r="A482" s="291"/>
      <c r="B482" s="359" t="s">
        <v>304</v>
      </c>
      <c r="C482" s="362">
        <v>7728</v>
      </c>
      <c r="D482" s="361">
        <v>276</v>
      </c>
      <c r="E482" s="361">
        <v>326</v>
      </c>
      <c r="F482" s="361">
        <v>352</v>
      </c>
      <c r="G482" s="361">
        <v>417</v>
      </c>
      <c r="H482" s="361">
        <v>410</v>
      </c>
      <c r="I482" s="361">
        <v>413</v>
      </c>
      <c r="J482" s="361">
        <v>450</v>
      </c>
      <c r="K482" s="361">
        <v>497</v>
      </c>
      <c r="L482" s="361">
        <v>496</v>
      </c>
      <c r="M482" s="361">
        <v>447</v>
      </c>
      <c r="N482" s="361">
        <v>579</v>
      </c>
      <c r="O482" s="361">
        <v>657</v>
      </c>
      <c r="P482" s="361">
        <v>711</v>
      </c>
      <c r="Q482" s="361">
        <v>523</v>
      </c>
      <c r="R482" s="361">
        <v>429</v>
      </c>
      <c r="S482" s="361">
        <v>347</v>
      </c>
      <c r="T482" s="361">
        <v>274</v>
      </c>
      <c r="U482" s="361">
        <v>124</v>
      </c>
      <c r="V482" s="361">
        <v>6537</v>
      </c>
      <c r="W482" s="360">
        <v>45.4</v>
      </c>
      <c r="X482" s="359" t="s">
        <v>304</v>
      </c>
      <c r="Y482" s="291"/>
      <c r="Z482" s="338"/>
    </row>
    <row r="483" spans="1:26" s="403" customFormat="1" ht="13.7" customHeight="1">
      <c r="A483" s="390"/>
      <c r="B483" s="364" t="s">
        <v>302</v>
      </c>
      <c r="C483" s="367">
        <v>8293</v>
      </c>
      <c r="D483" s="366">
        <v>257</v>
      </c>
      <c r="E483" s="366">
        <v>286</v>
      </c>
      <c r="F483" s="366">
        <v>338</v>
      </c>
      <c r="G483" s="366">
        <v>378</v>
      </c>
      <c r="H483" s="366">
        <v>399</v>
      </c>
      <c r="I483" s="366">
        <v>371</v>
      </c>
      <c r="J483" s="366">
        <v>409</v>
      </c>
      <c r="K483" s="366">
        <v>461</v>
      </c>
      <c r="L483" s="366">
        <v>458</v>
      </c>
      <c r="M483" s="366">
        <v>472</v>
      </c>
      <c r="N483" s="366">
        <v>527</v>
      </c>
      <c r="O483" s="366">
        <v>753</v>
      </c>
      <c r="P483" s="366">
        <v>791</v>
      </c>
      <c r="Q483" s="366">
        <v>577</v>
      </c>
      <c r="R483" s="366">
        <v>634</v>
      </c>
      <c r="S483" s="366">
        <v>512</v>
      </c>
      <c r="T483" s="366">
        <v>437</v>
      </c>
      <c r="U483" s="366">
        <v>233</v>
      </c>
      <c r="V483" s="366">
        <v>7206</v>
      </c>
      <c r="W483" s="365">
        <v>49.1</v>
      </c>
      <c r="X483" s="364" t="s">
        <v>302</v>
      </c>
      <c r="Y483" s="390"/>
      <c r="Z483" s="338"/>
    </row>
    <row r="484" spans="1:26" s="405" customFormat="1" ht="13.7" customHeight="1">
      <c r="A484" s="397" t="s">
        <v>148</v>
      </c>
      <c r="B484" s="355" t="s">
        <v>306</v>
      </c>
      <c r="C484" s="384">
        <v>216304</v>
      </c>
      <c r="D484" s="383">
        <v>9145</v>
      </c>
      <c r="E484" s="383">
        <v>11111</v>
      </c>
      <c r="F484" s="383">
        <v>11345</v>
      </c>
      <c r="G484" s="383">
        <v>13179</v>
      </c>
      <c r="H484" s="383">
        <v>13548</v>
      </c>
      <c r="I484" s="383">
        <v>13177</v>
      </c>
      <c r="J484" s="383">
        <v>13226</v>
      </c>
      <c r="K484" s="383">
        <v>14701</v>
      </c>
      <c r="L484" s="383">
        <v>14192</v>
      </c>
      <c r="M484" s="383">
        <v>15138</v>
      </c>
      <c r="N484" s="383">
        <v>14924</v>
      </c>
      <c r="O484" s="383">
        <v>17024</v>
      </c>
      <c r="P484" s="383">
        <v>15594</v>
      </c>
      <c r="Q484" s="383">
        <v>10709</v>
      </c>
      <c r="R484" s="383">
        <v>11895</v>
      </c>
      <c r="S484" s="383">
        <v>10111</v>
      </c>
      <c r="T484" s="383">
        <v>5362</v>
      </c>
      <c r="U484" s="383">
        <v>1923</v>
      </c>
      <c r="V484" s="383">
        <v>176888</v>
      </c>
      <c r="W484" s="382">
        <v>42.4</v>
      </c>
      <c r="X484" s="355" t="s">
        <v>306</v>
      </c>
      <c r="Y484" s="397" t="s">
        <v>148</v>
      </c>
      <c r="Z484" s="350"/>
    </row>
    <row r="485" spans="1:26" s="405" customFormat="1" ht="13.7" customHeight="1">
      <c r="A485" s="385"/>
      <c r="B485" s="352" t="s">
        <v>304</v>
      </c>
      <c r="C485" s="388">
        <v>107982</v>
      </c>
      <c r="D485" s="387">
        <v>4703</v>
      </c>
      <c r="E485" s="387">
        <v>5688</v>
      </c>
      <c r="F485" s="387">
        <v>5889</v>
      </c>
      <c r="G485" s="387">
        <v>6899</v>
      </c>
      <c r="H485" s="387">
        <v>6995</v>
      </c>
      <c r="I485" s="387">
        <v>6784</v>
      </c>
      <c r="J485" s="387">
        <v>6752</v>
      </c>
      <c r="K485" s="387">
        <v>7547</v>
      </c>
      <c r="L485" s="387">
        <v>7189</v>
      </c>
      <c r="M485" s="387">
        <v>7824</v>
      </c>
      <c r="N485" s="387">
        <v>7719</v>
      </c>
      <c r="O485" s="387">
        <v>8629</v>
      </c>
      <c r="P485" s="387">
        <v>7697</v>
      </c>
      <c r="Q485" s="387">
        <v>5147</v>
      </c>
      <c r="R485" s="387">
        <v>5332</v>
      </c>
      <c r="S485" s="387">
        <v>4288</v>
      </c>
      <c r="T485" s="387">
        <v>2164</v>
      </c>
      <c r="U485" s="387">
        <v>736</v>
      </c>
      <c r="V485" s="387">
        <v>87636</v>
      </c>
      <c r="W485" s="386">
        <v>41.3</v>
      </c>
      <c r="X485" s="352" t="s">
        <v>304</v>
      </c>
      <c r="Y485" s="385"/>
      <c r="Z485" s="350"/>
    </row>
    <row r="486" spans="1:26" s="405" customFormat="1" ht="13.7" customHeight="1">
      <c r="A486" s="381"/>
      <c r="B486" s="355" t="s">
        <v>302</v>
      </c>
      <c r="C486" s="384">
        <v>108322</v>
      </c>
      <c r="D486" s="383">
        <v>4442</v>
      </c>
      <c r="E486" s="383">
        <v>5423</v>
      </c>
      <c r="F486" s="383">
        <v>5456</v>
      </c>
      <c r="G486" s="383">
        <v>6280</v>
      </c>
      <c r="H486" s="383">
        <v>6553</v>
      </c>
      <c r="I486" s="383">
        <v>6393</v>
      </c>
      <c r="J486" s="383">
        <v>6474</v>
      </c>
      <c r="K486" s="383">
        <v>7154</v>
      </c>
      <c r="L486" s="383">
        <v>7003</v>
      </c>
      <c r="M486" s="383">
        <v>7314</v>
      </c>
      <c r="N486" s="383">
        <v>7205</v>
      </c>
      <c r="O486" s="383">
        <v>8395</v>
      </c>
      <c r="P486" s="383">
        <v>7897</v>
      </c>
      <c r="Q486" s="383">
        <v>5562</v>
      </c>
      <c r="R486" s="383">
        <v>6563</v>
      </c>
      <c r="S486" s="383">
        <v>5823</v>
      </c>
      <c r="T486" s="383">
        <v>3198</v>
      </c>
      <c r="U486" s="383">
        <v>1187</v>
      </c>
      <c r="V486" s="383">
        <v>89252</v>
      </c>
      <c r="W486" s="382">
        <v>43.4</v>
      </c>
      <c r="X486" s="355" t="s">
        <v>302</v>
      </c>
      <c r="Y486" s="381"/>
      <c r="Z486" s="350"/>
    </row>
    <row r="487" spans="1:26" s="406" customFormat="1" ht="13.7" customHeight="1">
      <c r="A487" s="380" t="s">
        <v>229</v>
      </c>
      <c r="B487" s="371" t="s">
        <v>306</v>
      </c>
      <c r="C487" s="374">
        <v>144206</v>
      </c>
      <c r="D487" s="373">
        <v>6124</v>
      </c>
      <c r="E487" s="373">
        <v>7387</v>
      </c>
      <c r="F487" s="373">
        <v>7494</v>
      </c>
      <c r="G487" s="373">
        <v>8690</v>
      </c>
      <c r="H487" s="373">
        <v>9064</v>
      </c>
      <c r="I487" s="373">
        <v>9043</v>
      </c>
      <c r="J487" s="373">
        <v>9169</v>
      </c>
      <c r="K487" s="373">
        <v>9993</v>
      </c>
      <c r="L487" s="373">
        <v>9500</v>
      </c>
      <c r="M487" s="373">
        <v>10171</v>
      </c>
      <c r="N487" s="373">
        <v>10104</v>
      </c>
      <c r="O487" s="373">
        <v>11559</v>
      </c>
      <c r="P487" s="373">
        <v>10513</v>
      </c>
      <c r="Q487" s="373">
        <v>6861</v>
      </c>
      <c r="R487" s="373">
        <v>7572</v>
      </c>
      <c r="S487" s="373">
        <v>6377</v>
      </c>
      <c r="T487" s="373">
        <v>3312</v>
      </c>
      <c r="U487" s="373">
        <v>1273</v>
      </c>
      <c r="V487" s="373">
        <v>118027</v>
      </c>
      <c r="W487" s="372">
        <v>42.1</v>
      </c>
      <c r="X487" s="371" t="s">
        <v>306</v>
      </c>
      <c r="Y487" s="380" t="s">
        <v>229</v>
      </c>
      <c r="Z487" s="369"/>
    </row>
    <row r="488" spans="1:26" s="406" customFormat="1" ht="13.7" customHeight="1">
      <c r="A488" s="398"/>
      <c r="B488" s="376" t="s">
        <v>304</v>
      </c>
      <c r="C488" s="379">
        <v>71632</v>
      </c>
      <c r="D488" s="378">
        <v>3127</v>
      </c>
      <c r="E488" s="378">
        <v>3770</v>
      </c>
      <c r="F488" s="378">
        <v>3926</v>
      </c>
      <c r="G488" s="378">
        <v>4539</v>
      </c>
      <c r="H488" s="378">
        <v>4659</v>
      </c>
      <c r="I488" s="378">
        <v>4636</v>
      </c>
      <c r="J488" s="378">
        <v>4652</v>
      </c>
      <c r="K488" s="378">
        <v>5093</v>
      </c>
      <c r="L488" s="378">
        <v>4748</v>
      </c>
      <c r="M488" s="378">
        <v>5131</v>
      </c>
      <c r="N488" s="378">
        <v>5116</v>
      </c>
      <c r="O488" s="378">
        <v>5821</v>
      </c>
      <c r="P488" s="378">
        <v>5160</v>
      </c>
      <c r="Q488" s="378">
        <v>3308</v>
      </c>
      <c r="R488" s="378">
        <v>3376</v>
      </c>
      <c r="S488" s="378">
        <v>2718</v>
      </c>
      <c r="T488" s="378">
        <v>1355</v>
      </c>
      <c r="U488" s="378">
        <v>497</v>
      </c>
      <c r="V488" s="378">
        <v>58130</v>
      </c>
      <c r="W488" s="377">
        <v>41.1</v>
      </c>
      <c r="X488" s="376" t="s">
        <v>304</v>
      </c>
      <c r="Y488" s="398"/>
      <c r="Z488" s="369"/>
    </row>
    <row r="489" spans="1:26" s="406" customFormat="1" ht="13.7" customHeight="1">
      <c r="A489" s="380"/>
      <c r="B489" s="371" t="s">
        <v>302</v>
      </c>
      <c r="C489" s="374">
        <v>72574</v>
      </c>
      <c r="D489" s="373">
        <v>2997</v>
      </c>
      <c r="E489" s="373">
        <v>3617</v>
      </c>
      <c r="F489" s="373">
        <v>3568</v>
      </c>
      <c r="G489" s="373">
        <v>4151</v>
      </c>
      <c r="H489" s="373">
        <v>4405</v>
      </c>
      <c r="I489" s="373">
        <v>4407</v>
      </c>
      <c r="J489" s="373">
        <v>4517</v>
      </c>
      <c r="K489" s="373">
        <v>4900</v>
      </c>
      <c r="L489" s="373">
        <v>4752</v>
      </c>
      <c r="M489" s="373">
        <v>5040</v>
      </c>
      <c r="N489" s="373">
        <v>4988</v>
      </c>
      <c r="O489" s="373">
        <v>5738</v>
      </c>
      <c r="P489" s="373">
        <v>5353</v>
      </c>
      <c r="Q489" s="373">
        <v>3553</v>
      </c>
      <c r="R489" s="373">
        <v>4196</v>
      </c>
      <c r="S489" s="373">
        <v>3659</v>
      </c>
      <c r="T489" s="373">
        <v>1957</v>
      </c>
      <c r="U489" s="373">
        <v>776</v>
      </c>
      <c r="V489" s="373">
        <v>59897</v>
      </c>
      <c r="W489" s="372">
        <v>43.1</v>
      </c>
      <c r="X489" s="371" t="s">
        <v>302</v>
      </c>
      <c r="Y489" s="380"/>
      <c r="Z489" s="369"/>
    </row>
    <row r="490" spans="1:26" s="403" customFormat="1" ht="13.7" customHeight="1">
      <c r="A490" s="358" t="s">
        <v>111</v>
      </c>
      <c r="B490" s="359" t="s">
        <v>306</v>
      </c>
      <c r="C490" s="362">
        <v>11104</v>
      </c>
      <c r="D490" s="361">
        <v>527</v>
      </c>
      <c r="E490" s="361">
        <v>664</v>
      </c>
      <c r="F490" s="361">
        <v>617</v>
      </c>
      <c r="G490" s="361">
        <v>687</v>
      </c>
      <c r="H490" s="361">
        <v>639</v>
      </c>
      <c r="I490" s="361">
        <v>547</v>
      </c>
      <c r="J490" s="361">
        <v>556</v>
      </c>
      <c r="K490" s="361">
        <v>691</v>
      </c>
      <c r="L490" s="361">
        <v>708</v>
      </c>
      <c r="M490" s="361">
        <v>710</v>
      </c>
      <c r="N490" s="361">
        <v>635</v>
      </c>
      <c r="O490" s="361">
        <v>766</v>
      </c>
      <c r="P490" s="361">
        <v>747</v>
      </c>
      <c r="Q490" s="361">
        <v>649</v>
      </c>
      <c r="R490" s="361">
        <v>792</v>
      </c>
      <c r="S490" s="361">
        <v>665</v>
      </c>
      <c r="T490" s="361">
        <v>375</v>
      </c>
      <c r="U490" s="361">
        <v>129</v>
      </c>
      <c r="V490" s="361">
        <v>8882</v>
      </c>
      <c r="W490" s="360">
        <v>43.4</v>
      </c>
      <c r="X490" s="359" t="s">
        <v>306</v>
      </c>
      <c r="Y490" s="358" t="s">
        <v>111</v>
      </c>
      <c r="Z490" s="338"/>
    </row>
    <row r="491" spans="1:26" s="403" customFormat="1" ht="13.7" customHeight="1">
      <c r="A491" s="363"/>
      <c r="B491" s="364" t="s">
        <v>304</v>
      </c>
      <c r="C491" s="367">
        <v>5609</v>
      </c>
      <c r="D491" s="366">
        <v>268</v>
      </c>
      <c r="E491" s="366">
        <v>355</v>
      </c>
      <c r="F491" s="366">
        <v>327</v>
      </c>
      <c r="G491" s="366">
        <v>327</v>
      </c>
      <c r="H491" s="366">
        <v>322</v>
      </c>
      <c r="I491" s="366">
        <v>304</v>
      </c>
      <c r="J491" s="366">
        <v>264</v>
      </c>
      <c r="K491" s="366">
        <v>372</v>
      </c>
      <c r="L491" s="366">
        <v>376</v>
      </c>
      <c r="M491" s="366">
        <v>398</v>
      </c>
      <c r="N491" s="366">
        <v>341</v>
      </c>
      <c r="O491" s="366">
        <v>390</v>
      </c>
      <c r="P491" s="366">
        <v>386</v>
      </c>
      <c r="Q491" s="366">
        <v>315</v>
      </c>
      <c r="R491" s="366">
        <v>367</v>
      </c>
      <c r="S491" s="366">
        <v>296</v>
      </c>
      <c r="T491" s="366">
        <v>154</v>
      </c>
      <c r="U491" s="366">
        <v>47</v>
      </c>
      <c r="V491" s="366">
        <v>4476</v>
      </c>
      <c r="W491" s="365">
        <v>42.5</v>
      </c>
      <c r="X491" s="364" t="s">
        <v>304</v>
      </c>
      <c r="Y491" s="363"/>
      <c r="Z491" s="338"/>
    </row>
    <row r="492" spans="1:26" s="403" customFormat="1" ht="13.7" customHeight="1">
      <c r="A492" s="358"/>
      <c r="B492" s="359" t="s">
        <v>302</v>
      </c>
      <c r="C492" s="362">
        <v>5495</v>
      </c>
      <c r="D492" s="361">
        <v>259</v>
      </c>
      <c r="E492" s="361">
        <v>309</v>
      </c>
      <c r="F492" s="361">
        <v>290</v>
      </c>
      <c r="G492" s="361">
        <v>360</v>
      </c>
      <c r="H492" s="361">
        <v>317</v>
      </c>
      <c r="I492" s="361">
        <v>243</v>
      </c>
      <c r="J492" s="361">
        <v>292</v>
      </c>
      <c r="K492" s="361">
        <v>319</v>
      </c>
      <c r="L492" s="361">
        <v>332</v>
      </c>
      <c r="M492" s="361">
        <v>312</v>
      </c>
      <c r="N492" s="361">
        <v>294</v>
      </c>
      <c r="O492" s="361">
        <v>376</v>
      </c>
      <c r="P492" s="361">
        <v>361</v>
      </c>
      <c r="Q492" s="361">
        <v>334</v>
      </c>
      <c r="R492" s="361">
        <v>425</v>
      </c>
      <c r="S492" s="361">
        <v>369</v>
      </c>
      <c r="T492" s="361">
        <v>221</v>
      </c>
      <c r="U492" s="361">
        <v>82</v>
      </c>
      <c r="V492" s="361">
        <v>4406</v>
      </c>
      <c r="W492" s="360">
        <v>44.4</v>
      </c>
      <c r="X492" s="359" t="s">
        <v>302</v>
      </c>
      <c r="Y492" s="358"/>
      <c r="Z492" s="338"/>
    </row>
    <row r="493" spans="1:26" s="403" customFormat="1" ht="13.7" customHeight="1">
      <c r="A493" s="363" t="s">
        <v>112</v>
      </c>
      <c r="B493" s="364" t="s">
        <v>306</v>
      </c>
      <c r="C493" s="367">
        <v>29893</v>
      </c>
      <c r="D493" s="366">
        <v>1201</v>
      </c>
      <c r="E493" s="366">
        <v>1540</v>
      </c>
      <c r="F493" s="366">
        <v>1582</v>
      </c>
      <c r="G493" s="366">
        <v>1841</v>
      </c>
      <c r="H493" s="366">
        <v>1853</v>
      </c>
      <c r="I493" s="366">
        <v>1849</v>
      </c>
      <c r="J493" s="366">
        <v>1878</v>
      </c>
      <c r="K493" s="366">
        <v>2049</v>
      </c>
      <c r="L493" s="366">
        <v>1986</v>
      </c>
      <c r="M493" s="366">
        <v>2093</v>
      </c>
      <c r="N493" s="366">
        <v>2102</v>
      </c>
      <c r="O493" s="366">
        <v>2376</v>
      </c>
      <c r="P493" s="366">
        <v>2106</v>
      </c>
      <c r="Q493" s="366">
        <v>1402</v>
      </c>
      <c r="R493" s="366">
        <v>1599</v>
      </c>
      <c r="S493" s="366">
        <v>1459</v>
      </c>
      <c r="T493" s="366">
        <v>757</v>
      </c>
      <c r="U493" s="366">
        <v>220</v>
      </c>
      <c r="V493" s="366">
        <v>24482</v>
      </c>
      <c r="W493" s="365">
        <v>42.3</v>
      </c>
      <c r="X493" s="364" t="s">
        <v>306</v>
      </c>
      <c r="Y493" s="363" t="s">
        <v>112</v>
      </c>
      <c r="Z493" s="338"/>
    </row>
    <row r="494" spans="1:26" s="403" customFormat="1" ht="13.7" customHeight="1">
      <c r="A494" s="358"/>
      <c r="B494" s="359" t="s">
        <v>304</v>
      </c>
      <c r="C494" s="362">
        <v>15011</v>
      </c>
      <c r="D494" s="361">
        <v>649</v>
      </c>
      <c r="E494" s="361">
        <v>786</v>
      </c>
      <c r="F494" s="361">
        <v>798</v>
      </c>
      <c r="G494" s="361">
        <v>995</v>
      </c>
      <c r="H494" s="361">
        <v>983</v>
      </c>
      <c r="I494" s="361">
        <v>920</v>
      </c>
      <c r="J494" s="361">
        <v>980</v>
      </c>
      <c r="K494" s="361">
        <v>1068</v>
      </c>
      <c r="L494" s="361">
        <v>1012</v>
      </c>
      <c r="M494" s="361">
        <v>1082</v>
      </c>
      <c r="N494" s="361">
        <v>1128</v>
      </c>
      <c r="O494" s="361">
        <v>1213</v>
      </c>
      <c r="P494" s="361">
        <v>1051</v>
      </c>
      <c r="Q494" s="361">
        <v>650</v>
      </c>
      <c r="R494" s="361">
        <v>706</v>
      </c>
      <c r="S494" s="361">
        <v>613</v>
      </c>
      <c r="T494" s="361">
        <v>303</v>
      </c>
      <c r="U494" s="361">
        <v>74</v>
      </c>
      <c r="V494" s="361">
        <v>12194</v>
      </c>
      <c r="W494" s="360">
        <v>41.1</v>
      </c>
      <c r="X494" s="359" t="s">
        <v>304</v>
      </c>
      <c r="Y494" s="358"/>
      <c r="Z494" s="338"/>
    </row>
    <row r="495" spans="1:26" s="403" customFormat="1" ht="13.7" customHeight="1">
      <c r="A495" s="363"/>
      <c r="B495" s="364" t="s">
        <v>302</v>
      </c>
      <c r="C495" s="367">
        <v>14882</v>
      </c>
      <c r="D495" s="366">
        <v>552</v>
      </c>
      <c r="E495" s="366">
        <v>754</v>
      </c>
      <c r="F495" s="366">
        <v>784</v>
      </c>
      <c r="G495" s="366">
        <v>846</v>
      </c>
      <c r="H495" s="366">
        <v>870</v>
      </c>
      <c r="I495" s="366">
        <v>929</v>
      </c>
      <c r="J495" s="366">
        <v>898</v>
      </c>
      <c r="K495" s="366">
        <v>981</v>
      </c>
      <c r="L495" s="366">
        <v>974</v>
      </c>
      <c r="M495" s="366">
        <v>1011</v>
      </c>
      <c r="N495" s="366">
        <v>974</v>
      </c>
      <c r="O495" s="366">
        <v>1163</v>
      </c>
      <c r="P495" s="366">
        <v>1055</v>
      </c>
      <c r="Q495" s="366">
        <v>752</v>
      </c>
      <c r="R495" s="366">
        <v>893</v>
      </c>
      <c r="S495" s="366">
        <v>846</v>
      </c>
      <c r="T495" s="366">
        <v>454</v>
      </c>
      <c r="U495" s="366">
        <v>146</v>
      </c>
      <c r="V495" s="366">
        <v>12288</v>
      </c>
      <c r="W495" s="365">
        <v>43.5</v>
      </c>
      <c r="X495" s="364" t="s">
        <v>302</v>
      </c>
      <c r="Y495" s="363"/>
      <c r="Z495" s="338"/>
    </row>
    <row r="496" spans="1:26" s="403" customFormat="1" ht="13.7" customHeight="1">
      <c r="A496" s="358" t="s">
        <v>113</v>
      </c>
      <c r="B496" s="359" t="s">
        <v>306</v>
      </c>
      <c r="C496" s="362">
        <v>22000</v>
      </c>
      <c r="D496" s="361">
        <v>930</v>
      </c>
      <c r="E496" s="361">
        <v>1122</v>
      </c>
      <c r="F496" s="361">
        <v>1232</v>
      </c>
      <c r="G496" s="361">
        <v>1429</v>
      </c>
      <c r="H496" s="361">
        <v>1423</v>
      </c>
      <c r="I496" s="361">
        <v>1256</v>
      </c>
      <c r="J496" s="361">
        <v>1212</v>
      </c>
      <c r="K496" s="361">
        <v>1461</v>
      </c>
      <c r="L496" s="361">
        <v>1453</v>
      </c>
      <c r="M496" s="361">
        <v>1533</v>
      </c>
      <c r="N496" s="361">
        <v>1412</v>
      </c>
      <c r="O496" s="361">
        <v>1674</v>
      </c>
      <c r="P496" s="361">
        <v>1601</v>
      </c>
      <c r="Q496" s="361">
        <v>1242</v>
      </c>
      <c r="R496" s="361">
        <v>1268</v>
      </c>
      <c r="S496" s="361">
        <v>1005</v>
      </c>
      <c r="T496" s="361">
        <v>556</v>
      </c>
      <c r="U496" s="361">
        <v>191</v>
      </c>
      <c r="V496" s="361">
        <v>17883</v>
      </c>
      <c r="W496" s="360">
        <v>42.4</v>
      </c>
      <c r="X496" s="359" t="s">
        <v>306</v>
      </c>
      <c r="Y496" s="358" t="s">
        <v>113</v>
      </c>
      <c r="Z496" s="338"/>
    </row>
    <row r="497" spans="1:26" s="403" customFormat="1" ht="13.7" customHeight="1">
      <c r="A497" s="363"/>
      <c r="B497" s="364" t="s">
        <v>304</v>
      </c>
      <c r="C497" s="367">
        <v>11046</v>
      </c>
      <c r="D497" s="366">
        <v>470</v>
      </c>
      <c r="E497" s="366">
        <v>582</v>
      </c>
      <c r="F497" s="366">
        <v>616</v>
      </c>
      <c r="G497" s="366">
        <v>741</v>
      </c>
      <c r="H497" s="366">
        <v>729</v>
      </c>
      <c r="I497" s="366">
        <v>653</v>
      </c>
      <c r="J497" s="366">
        <v>620</v>
      </c>
      <c r="K497" s="366">
        <v>755</v>
      </c>
      <c r="L497" s="366">
        <v>728</v>
      </c>
      <c r="M497" s="366">
        <v>840</v>
      </c>
      <c r="N497" s="366">
        <v>762</v>
      </c>
      <c r="O497" s="366">
        <v>841</v>
      </c>
      <c r="P497" s="366">
        <v>807</v>
      </c>
      <c r="Q497" s="366">
        <v>603</v>
      </c>
      <c r="R497" s="366">
        <v>587</v>
      </c>
      <c r="S497" s="366">
        <v>416</v>
      </c>
      <c r="T497" s="366">
        <v>221</v>
      </c>
      <c r="U497" s="366">
        <v>75</v>
      </c>
      <c r="V497" s="366">
        <v>8932</v>
      </c>
      <c r="W497" s="365">
        <v>41.6</v>
      </c>
      <c r="X497" s="364" t="s">
        <v>304</v>
      </c>
      <c r="Y497" s="363"/>
      <c r="Z497" s="338"/>
    </row>
    <row r="498" spans="1:26" s="403" customFormat="1" ht="13.7" customHeight="1">
      <c r="A498" s="358"/>
      <c r="B498" s="359" t="s">
        <v>302</v>
      </c>
      <c r="C498" s="362">
        <v>10954</v>
      </c>
      <c r="D498" s="361">
        <v>460</v>
      </c>
      <c r="E498" s="361">
        <v>540</v>
      </c>
      <c r="F498" s="361">
        <v>616</v>
      </c>
      <c r="G498" s="361">
        <v>688</v>
      </c>
      <c r="H498" s="361">
        <v>694</v>
      </c>
      <c r="I498" s="361">
        <v>603</v>
      </c>
      <c r="J498" s="361">
        <v>592</v>
      </c>
      <c r="K498" s="361">
        <v>706</v>
      </c>
      <c r="L498" s="361">
        <v>725</v>
      </c>
      <c r="M498" s="361">
        <v>693</v>
      </c>
      <c r="N498" s="361">
        <v>650</v>
      </c>
      <c r="O498" s="361">
        <v>833</v>
      </c>
      <c r="P498" s="361">
        <v>794</v>
      </c>
      <c r="Q498" s="361">
        <v>639</v>
      </c>
      <c r="R498" s="361">
        <v>681</v>
      </c>
      <c r="S498" s="361">
        <v>589</v>
      </c>
      <c r="T498" s="361">
        <v>335</v>
      </c>
      <c r="U498" s="361">
        <v>116</v>
      </c>
      <c r="V498" s="361">
        <v>8951</v>
      </c>
      <c r="W498" s="360">
        <v>43.3</v>
      </c>
      <c r="X498" s="359" t="s">
        <v>302</v>
      </c>
      <c r="Y498" s="358"/>
      <c r="Z498" s="338"/>
    </row>
    <row r="499" spans="1:26" s="403" customFormat="1" ht="13.7" customHeight="1">
      <c r="A499" s="363" t="s">
        <v>114</v>
      </c>
      <c r="B499" s="364" t="s">
        <v>306</v>
      </c>
      <c r="C499" s="367">
        <v>7438</v>
      </c>
      <c r="D499" s="366">
        <v>329</v>
      </c>
      <c r="E499" s="366">
        <v>366</v>
      </c>
      <c r="F499" s="366">
        <v>384</v>
      </c>
      <c r="G499" s="366">
        <v>465</v>
      </c>
      <c r="H499" s="366">
        <v>504</v>
      </c>
      <c r="I499" s="366">
        <v>419</v>
      </c>
      <c r="J499" s="366">
        <v>358</v>
      </c>
      <c r="K499" s="366">
        <v>434</v>
      </c>
      <c r="L499" s="366">
        <v>464</v>
      </c>
      <c r="M499" s="366">
        <v>503</v>
      </c>
      <c r="N499" s="366">
        <v>528</v>
      </c>
      <c r="O499" s="366">
        <v>496</v>
      </c>
      <c r="P499" s="366">
        <v>494</v>
      </c>
      <c r="Q499" s="366">
        <v>438</v>
      </c>
      <c r="R499" s="366">
        <v>491</v>
      </c>
      <c r="S499" s="366">
        <v>423</v>
      </c>
      <c r="T499" s="366">
        <v>266</v>
      </c>
      <c r="U499" s="366">
        <v>76</v>
      </c>
      <c r="V499" s="366">
        <v>6093</v>
      </c>
      <c r="W499" s="365">
        <v>43.6</v>
      </c>
      <c r="X499" s="364" t="s">
        <v>306</v>
      </c>
      <c r="Y499" s="363" t="s">
        <v>114</v>
      </c>
      <c r="Z499" s="338"/>
    </row>
    <row r="500" spans="1:26" s="403" customFormat="1" ht="13.7" customHeight="1">
      <c r="A500" s="358"/>
      <c r="B500" s="359" t="s">
        <v>304</v>
      </c>
      <c r="C500" s="362">
        <v>3846</v>
      </c>
      <c r="D500" s="361">
        <v>174</v>
      </c>
      <c r="E500" s="361">
        <v>183</v>
      </c>
      <c r="F500" s="361">
        <v>205</v>
      </c>
      <c r="G500" s="361">
        <v>256</v>
      </c>
      <c r="H500" s="361">
        <v>268</v>
      </c>
      <c r="I500" s="361">
        <v>233</v>
      </c>
      <c r="J500" s="361">
        <v>203</v>
      </c>
      <c r="K500" s="361">
        <v>219</v>
      </c>
      <c r="L500" s="361">
        <v>273</v>
      </c>
      <c r="M500" s="361">
        <v>290</v>
      </c>
      <c r="N500" s="361">
        <v>288</v>
      </c>
      <c r="O500" s="361">
        <v>283</v>
      </c>
      <c r="P500" s="361">
        <v>230</v>
      </c>
      <c r="Q500" s="361">
        <v>219</v>
      </c>
      <c r="R500" s="361">
        <v>218</v>
      </c>
      <c r="S500" s="361">
        <v>177</v>
      </c>
      <c r="T500" s="361">
        <v>96</v>
      </c>
      <c r="U500" s="361">
        <v>31</v>
      </c>
      <c r="V500" s="361">
        <v>3133</v>
      </c>
      <c r="W500" s="360">
        <v>42.2</v>
      </c>
      <c r="X500" s="359" t="s">
        <v>304</v>
      </c>
      <c r="Y500" s="358"/>
      <c r="Z500" s="338"/>
    </row>
    <row r="501" spans="1:26" s="403" customFormat="1" ht="13.7" customHeight="1">
      <c r="A501" s="363"/>
      <c r="B501" s="364" t="s">
        <v>302</v>
      </c>
      <c r="C501" s="367">
        <v>3592</v>
      </c>
      <c r="D501" s="366">
        <v>155</v>
      </c>
      <c r="E501" s="366">
        <v>183</v>
      </c>
      <c r="F501" s="366">
        <v>179</v>
      </c>
      <c r="G501" s="366">
        <v>209</v>
      </c>
      <c r="H501" s="366">
        <v>236</v>
      </c>
      <c r="I501" s="366">
        <v>186</v>
      </c>
      <c r="J501" s="366">
        <v>155</v>
      </c>
      <c r="K501" s="366">
        <v>215</v>
      </c>
      <c r="L501" s="366">
        <v>191</v>
      </c>
      <c r="M501" s="366">
        <v>213</v>
      </c>
      <c r="N501" s="366">
        <v>240</v>
      </c>
      <c r="O501" s="366">
        <v>213</v>
      </c>
      <c r="P501" s="366">
        <v>264</v>
      </c>
      <c r="Q501" s="366">
        <v>219</v>
      </c>
      <c r="R501" s="366">
        <v>273</v>
      </c>
      <c r="S501" s="366">
        <v>246</v>
      </c>
      <c r="T501" s="366">
        <v>170</v>
      </c>
      <c r="U501" s="366">
        <v>45</v>
      </c>
      <c r="V501" s="366">
        <v>2960</v>
      </c>
      <c r="W501" s="365">
        <v>45.2</v>
      </c>
      <c r="X501" s="364" t="s">
        <v>302</v>
      </c>
      <c r="Y501" s="363"/>
      <c r="Z501" s="338"/>
    </row>
    <row r="502" spans="1:26" s="403" customFormat="1" ht="13.7" customHeight="1">
      <c r="A502" s="358" t="s">
        <v>115</v>
      </c>
      <c r="B502" s="359" t="s">
        <v>306</v>
      </c>
      <c r="C502" s="362">
        <v>1663</v>
      </c>
      <c r="D502" s="361">
        <v>34</v>
      </c>
      <c r="E502" s="361">
        <v>32</v>
      </c>
      <c r="F502" s="361">
        <v>36</v>
      </c>
      <c r="G502" s="361">
        <v>67</v>
      </c>
      <c r="H502" s="361">
        <v>65</v>
      </c>
      <c r="I502" s="361">
        <v>63</v>
      </c>
      <c r="J502" s="361">
        <v>53</v>
      </c>
      <c r="K502" s="361">
        <v>73</v>
      </c>
      <c r="L502" s="361">
        <v>81</v>
      </c>
      <c r="M502" s="361">
        <v>128</v>
      </c>
      <c r="N502" s="361">
        <v>143</v>
      </c>
      <c r="O502" s="361">
        <v>153</v>
      </c>
      <c r="P502" s="361">
        <v>133</v>
      </c>
      <c r="Q502" s="361">
        <v>117</v>
      </c>
      <c r="R502" s="361">
        <v>173</v>
      </c>
      <c r="S502" s="361">
        <v>182</v>
      </c>
      <c r="T502" s="361">
        <v>96</v>
      </c>
      <c r="U502" s="361">
        <v>34</v>
      </c>
      <c r="V502" s="361">
        <v>1521</v>
      </c>
      <c r="W502" s="360">
        <v>53.7</v>
      </c>
      <c r="X502" s="359" t="s">
        <v>306</v>
      </c>
      <c r="Y502" s="358" t="s">
        <v>115</v>
      </c>
      <c r="Z502" s="338"/>
    </row>
    <row r="503" spans="1:26" s="403" customFormat="1" ht="13.7" customHeight="1">
      <c r="A503" s="390"/>
      <c r="B503" s="364" t="s">
        <v>304</v>
      </c>
      <c r="C503" s="367">
        <v>838</v>
      </c>
      <c r="D503" s="366">
        <v>15</v>
      </c>
      <c r="E503" s="366">
        <v>12</v>
      </c>
      <c r="F503" s="366">
        <v>17</v>
      </c>
      <c r="G503" s="366">
        <v>41</v>
      </c>
      <c r="H503" s="366">
        <v>34</v>
      </c>
      <c r="I503" s="366">
        <v>38</v>
      </c>
      <c r="J503" s="366">
        <v>33</v>
      </c>
      <c r="K503" s="366">
        <v>40</v>
      </c>
      <c r="L503" s="366">
        <v>52</v>
      </c>
      <c r="M503" s="366">
        <v>83</v>
      </c>
      <c r="N503" s="366">
        <v>84</v>
      </c>
      <c r="O503" s="366">
        <v>81</v>
      </c>
      <c r="P503" s="366">
        <v>63</v>
      </c>
      <c r="Q503" s="366">
        <v>52</v>
      </c>
      <c r="R503" s="366">
        <v>78</v>
      </c>
      <c r="S503" s="366">
        <v>68</v>
      </c>
      <c r="T503" s="366">
        <v>35</v>
      </c>
      <c r="U503" s="366">
        <v>12</v>
      </c>
      <c r="V503" s="366">
        <v>771</v>
      </c>
      <c r="W503" s="365">
        <v>51.4</v>
      </c>
      <c r="X503" s="364" t="s">
        <v>304</v>
      </c>
      <c r="Y503" s="390"/>
      <c r="Z503" s="338"/>
    </row>
    <row r="504" spans="1:26" s="403" customFormat="1" ht="13.7" customHeight="1">
      <c r="A504" s="291"/>
      <c r="B504" s="359" t="s">
        <v>302</v>
      </c>
      <c r="C504" s="362">
        <v>825</v>
      </c>
      <c r="D504" s="361">
        <v>19</v>
      </c>
      <c r="E504" s="361">
        <v>20</v>
      </c>
      <c r="F504" s="361">
        <v>19</v>
      </c>
      <c r="G504" s="361">
        <v>26</v>
      </c>
      <c r="H504" s="361">
        <v>31</v>
      </c>
      <c r="I504" s="361">
        <v>25</v>
      </c>
      <c r="J504" s="361">
        <v>20</v>
      </c>
      <c r="K504" s="361">
        <v>33</v>
      </c>
      <c r="L504" s="361">
        <v>29</v>
      </c>
      <c r="M504" s="361">
        <v>45</v>
      </c>
      <c r="N504" s="361">
        <v>59</v>
      </c>
      <c r="O504" s="361">
        <v>72</v>
      </c>
      <c r="P504" s="361">
        <v>70</v>
      </c>
      <c r="Q504" s="361">
        <v>65</v>
      </c>
      <c r="R504" s="361">
        <v>95</v>
      </c>
      <c r="S504" s="361">
        <v>114</v>
      </c>
      <c r="T504" s="361">
        <v>61</v>
      </c>
      <c r="U504" s="361">
        <v>22</v>
      </c>
      <c r="V504" s="361">
        <v>750</v>
      </c>
      <c r="W504" s="360">
        <v>56.1</v>
      </c>
      <c r="X504" s="359" t="s">
        <v>302</v>
      </c>
      <c r="Y504" s="291"/>
      <c r="Z504" s="338"/>
    </row>
    <row r="505" spans="1:26" s="405" customFormat="1" ht="13.7" customHeight="1">
      <c r="A505" s="400" t="s">
        <v>149</v>
      </c>
      <c r="B505" s="352" t="s">
        <v>306</v>
      </c>
      <c r="C505" s="388">
        <v>376319</v>
      </c>
      <c r="D505" s="387">
        <v>16205</v>
      </c>
      <c r="E505" s="387">
        <v>17403</v>
      </c>
      <c r="F505" s="387">
        <v>17482</v>
      </c>
      <c r="G505" s="387">
        <v>20953</v>
      </c>
      <c r="H505" s="387">
        <v>22418</v>
      </c>
      <c r="I505" s="387">
        <v>24887</v>
      </c>
      <c r="J505" s="387">
        <v>25839</v>
      </c>
      <c r="K505" s="387">
        <v>25751</v>
      </c>
      <c r="L505" s="387">
        <v>24434</v>
      </c>
      <c r="M505" s="387">
        <v>24970</v>
      </c>
      <c r="N505" s="387">
        <v>25635</v>
      </c>
      <c r="O505" s="387">
        <v>30139</v>
      </c>
      <c r="P505" s="387">
        <v>28640</v>
      </c>
      <c r="Q505" s="387">
        <v>19333</v>
      </c>
      <c r="R505" s="387">
        <v>20146</v>
      </c>
      <c r="S505" s="387">
        <v>17284</v>
      </c>
      <c r="T505" s="387">
        <v>10203</v>
      </c>
      <c r="U505" s="387">
        <v>4597</v>
      </c>
      <c r="V505" s="387">
        <v>312941</v>
      </c>
      <c r="W505" s="386">
        <v>43</v>
      </c>
      <c r="X505" s="352" t="s">
        <v>306</v>
      </c>
      <c r="Y505" s="400" t="s">
        <v>149</v>
      </c>
      <c r="Z505" s="350"/>
    </row>
    <row r="506" spans="1:26" s="405" customFormat="1" ht="13.7" customHeight="1">
      <c r="A506" s="397"/>
      <c r="B506" s="355" t="s">
        <v>304</v>
      </c>
      <c r="C506" s="384">
        <v>184966</v>
      </c>
      <c r="D506" s="383">
        <v>8312</v>
      </c>
      <c r="E506" s="383">
        <v>8990</v>
      </c>
      <c r="F506" s="383">
        <v>8917</v>
      </c>
      <c r="G506" s="383">
        <v>10768</v>
      </c>
      <c r="H506" s="383">
        <v>11436</v>
      </c>
      <c r="I506" s="383">
        <v>12522</v>
      </c>
      <c r="J506" s="383">
        <v>13074</v>
      </c>
      <c r="K506" s="383">
        <v>12950</v>
      </c>
      <c r="L506" s="383">
        <v>12195</v>
      </c>
      <c r="M506" s="383">
        <v>12239</v>
      </c>
      <c r="N506" s="383">
        <v>12815</v>
      </c>
      <c r="O506" s="383">
        <v>14876</v>
      </c>
      <c r="P506" s="383">
        <v>13879</v>
      </c>
      <c r="Q506" s="383">
        <v>9185</v>
      </c>
      <c r="R506" s="383">
        <v>9297</v>
      </c>
      <c r="S506" s="383">
        <v>7632</v>
      </c>
      <c r="T506" s="383">
        <v>4182</v>
      </c>
      <c r="U506" s="383">
        <v>1697</v>
      </c>
      <c r="V506" s="383">
        <v>152424</v>
      </c>
      <c r="W506" s="382">
        <v>42</v>
      </c>
      <c r="X506" s="355" t="s">
        <v>304</v>
      </c>
      <c r="Y506" s="397"/>
      <c r="Z506" s="350"/>
    </row>
    <row r="507" spans="1:26" s="405" customFormat="1" ht="13.7" customHeight="1">
      <c r="A507" s="385"/>
      <c r="B507" s="352" t="s">
        <v>302</v>
      </c>
      <c r="C507" s="388">
        <v>191353</v>
      </c>
      <c r="D507" s="387">
        <v>7893</v>
      </c>
      <c r="E507" s="387">
        <v>8413</v>
      </c>
      <c r="F507" s="387">
        <v>8565</v>
      </c>
      <c r="G507" s="387">
        <v>10185</v>
      </c>
      <c r="H507" s="387">
        <v>10982</v>
      </c>
      <c r="I507" s="387">
        <v>12365</v>
      </c>
      <c r="J507" s="387">
        <v>12765</v>
      </c>
      <c r="K507" s="387">
        <v>12801</v>
      </c>
      <c r="L507" s="387">
        <v>12239</v>
      </c>
      <c r="M507" s="387">
        <v>12731</v>
      </c>
      <c r="N507" s="387">
        <v>12820</v>
      </c>
      <c r="O507" s="387">
        <v>15263</v>
      </c>
      <c r="P507" s="387">
        <v>14761</v>
      </c>
      <c r="Q507" s="387">
        <v>10148</v>
      </c>
      <c r="R507" s="387">
        <v>10849</v>
      </c>
      <c r="S507" s="387">
        <v>9652</v>
      </c>
      <c r="T507" s="387">
        <v>6021</v>
      </c>
      <c r="U507" s="387">
        <v>2900</v>
      </c>
      <c r="V507" s="387">
        <v>160517</v>
      </c>
      <c r="W507" s="386">
        <v>44</v>
      </c>
      <c r="X507" s="352" t="s">
        <v>302</v>
      </c>
      <c r="Y507" s="385"/>
      <c r="Z507" s="350"/>
    </row>
    <row r="508" spans="1:26" s="403" customFormat="1" ht="13.7" customHeight="1">
      <c r="A508" s="404" t="s">
        <v>313</v>
      </c>
      <c r="B508" s="376" t="s">
        <v>306</v>
      </c>
      <c r="C508" s="379">
        <v>260237</v>
      </c>
      <c r="D508" s="378">
        <v>11846</v>
      </c>
      <c r="E508" s="378">
        <v>12218</v>
      </c>
      <c r="F508" s="378">
        <v>12132</v>
      </c>
      <c r="G508" s="378">
        <v>14731</v>
      </c>
      <c r="H508" s="378">
        <v>16084</v>
      </c>
      <c r="I508" s="378">
        <v>18606</v>
      </c>
      <c r="J508" s="378">
        <v>19132</v>
      </c>
      <c r="K508" s="378">
        <v>18733</v>
      </c>
      <c r="L508" s="378">
        <v>17509</v>
      </c>
      <c r="M508" s="378">
        <v>17805</v>
      </c>
      <c r="N508" s="378">
        <v>17993</v>
      </c>
      <c r="O508" s="378">
        <v>20506</v>
      </c>
      <c r="P508" s="378">
        <v>19200</v>
      </c>
      <c r="Q508" s="378">
        <v>12555</v>
      </c>
      <c r="R508" s="378">
        <v>12460</v>
      </c>
      <c r="S508" s="378">
        <v>10337</v>
      </c>
      <c r="T508" s="378">
        <v>5726</v>
      </c>
      <c r="U508" s="378">
        <v>2664</v>
      </c>
      <c r="V508" s="378">
        <v>215381</v>
      </c>
      <c r="W508" s="377">
        <v>41.9</v>
      </c>
      <c r="X508" s="376" t="s">
        <v>306</v>
      </c>
      <c r="Y508" s="404" t="s">
        <v>313</v>
      </c>
      <c r="Z508" s="338"/>
    </row>
    <row r="509" spans="1:26" s="403" customFormat="1" ht="13.7" customHeight="1">
      <c r="A509" s="391"/>
      <c r="B509" s="371" t="s">
        <v>304</v>
      </c>
      <c r="C509" s="374">
        <v>126645</v>
      </c>
      <c r="D509" s="373">
        <v>6091</v>
      </c>
      <c r="E509" s="373">
        <v>6361</v>
      </c>
      <c r="F509" s="373">
        <v>6171</v>
      </c>
      <c r="G509" s="373">
        <v>7577</v>
      </c>
      <c r="H509" s="373">
        <v>8114</v>
      </c>
      <c r="I509" s="373">
        <v>9189</v>
      </c>
      <c r="J509" s="373">
        <v>9518</v>
      </c>
      <c r="K509" s="373">
        <v>9232</v>
      </c>
      <c r="L509" s="373">
        <v>8519</v>
      </c>
      <c r="M509" s="373">
        <v>8553</v>
      </c>
      <c r="N509" s="373">
        <v>8784</v>
      </c>
      <c r="O509" s="373">
        <v>9876</v>
      </c>
      <c r="P509" s="373">
        <v>9068</v>
      </c>
      <c r="Q509" s="373">
        <v>5883</v>
      </c>
      <c r="R509" s="373">
        <v>5707</v>
      </c>
      <c r="S509" s="373">
        <v>4648</v>
      </c>
      <c r="T509" s="373">
        <v>2332</v>
      </c>
      <c r="U509" s="373">
        <v>1022</v>
      </c>
      <c r="V509" s="373">
        <v>103519</v>
      </c>
      <c r="W509" s="372">
        <v>40.9</v>
      </c>
      <c r="X509" s="371" t="s">
        <v>304</v>
      </c>
      <c r="Y509" s="391"/>
      <c r="Z509" s="338"/>
    </row>
    <row r="510" spans="1:26" s="403" customFormat="1" ht="13.7" customHeight="1">
      <c r="A510" s="69"/>
      <c r="B510" s="376" t="s">
        <v>302</v>
      </c>
      <c r="C510" s="379">
        <v>133592</v>
      </c>
      <c r="D510" s="378">
        <v>5755</v>
      </c>
      <c r="E510" s="378">
        <v>5857</v>
      </c>
      <c r="F510" s="378">
        <v>5961</v>
      </c>
      <c r="G510" s="378">
        <v>7154</v>
      </c>
      <c r="H510" s="378">
        <v>7970</v>
      </c>
      <c r="I510" s="378">
        <v>9417</v>
      </c>
      <c r="J510" s="378">
        <v>9614</v>
      </c>
      <c r="K510" s="378">
        <v>9501</v>
      </c>
      <c r="L510" s="378">
        <v>8990</v>
      </c>
      <c r="M510" s="378">
        <v>9252</v>
      </c>
      <c r="N510" s="378">
        <v>9209</v>
      </c>
      <c r="O510" s="378">
        <v>10630</v>
      </c>
      <c r="P510" s="378">
        <v>10132</v>
      </c>
      <c r="Q510" s="378">
        <v>6672</v>
      </c>
      <c r="R510" s="378">
        <v>6753</v>
      </c>
      <c r="S510" s="378">
        <v>5689</v>
      </c>
      <c r="T510" s="378">
        <v>3394</v>
      </c>
      <c r="U510" s="378">
        <v>1642</v>
      </c>
      <c r="V510" s="378">
        <v>111862</v>
      </c>
      <c r="W510" s="377">
        <v>42.8</v>
      </c>
      <c r="X510" s="376" t="s">
        <v>302</v>
      </c>
      <c r="Y510" s="69"/>
      <c r="Z510" s="338"/>
    </row>
    <row r="511" spans="1:26" s="403" customFormat="1" ht="13.7" customHeight="1">
      <c r="A511" s="393" t="s">
        <v>235</v>
      </c>
      <c r="B511" s="364" t="s">
        <v>306</v>
      </c>
      <c r="C511" s="367">
        <v>85969</v>
      </c>
      <c r="D511" s="366">
        <v>3734</v>
      </c>
      <c r="E511" s="366">
        <v>3616</v>
      </c>
      <c r="F511" s="366">
        <v>3529</v>
      </c>
      <c r="G511" s="366">
        <v>4400</v>
      </c>
      <c r="H511" s="366">
        <v>5055</v>
      </c>
      <c r="I511" s="366">
        <v>6474</v>
      </c>
      <c r="J511" s="366">
        <v>6714</v>
      </c>
      <c r="K511" s="366">
        <v>6288</v>
      </c>
      <c r="L511" s="366">
        <v>5548</v>
      </c>
      <c r="M511" s="366">
        <v>5611</v>
      </c>
      <c r="N511" s="366">
        <v>5786</v>
      </c>
      <c r="O511" s="366">
        <v>7087</v>
      </c>
      <c r="P511" s="366">
        <v>6930</v>
      </c>
      <c r="Q511" s="366">
        <v>4335</v>
      </c>
      <c r="R511" s="366">
        <v>4154</v>
      </c>
      <c r="S511" s="366">
        <v>3540</v>
      </c>
      <c r="T511" s="366">
        <v>2056</v>
      </c>
      <c r="U511" s="366">
        <v>1112</v>
      </c>
      <c r="V511" s="366">
        <v>72566</v>
      </c>
      <c r="W511" s="365">
        <v>42.9</v>
      </c>
      <c r="X511" s="364" t="s">
        <v>306</v>
      </c>
      <c r="Y511" s="393" t="s">
        <v>235</v>
      </c>
      <c r="Z511" s="338"/>
    </row>
    <row r="512" spans="1:26" s="403" customFormat="1" ht="13.7" customHeight="1">
      <c r="A512" s="392"/>
      <c r="B512" s="359" t="s">
        <v>304</v>
      </c>
      <c r="C512" s="362">
        <v>40350</v>
      </c>
      <c r="D512" s="361">
        <v>1894</v>
      </c>
      <c r="E512" s="361">
        <v>1866</v>
      </c>
      <c r="F512" s="361">
        <v>1744</v>
      </c>
      <c r="G512" s="361">
        <v>2261</v>
      </c>
      <c r="H512" s="361">
        <v>2462</v>
      </c>
      <c r="I512" s="361">
        <v>3131</v>
      </c>
      <c r="J512" s="361">
        <v>3265</v>
      </c>
      <c r="K512" s="361">
        <v>2971</v>
      </c>
      <c r="L512" s="361">
        <v>2672</v>
      </c>
      <c r="M512" s="361">
        <v>2577</v>
      </c>
      <c r="N512" s="361">
        <v>2691</v>
      </c>
      <c r="O512" s="361">
        <v>3202</v>
      </c>
      <c r="P512" s="361">
        <v>3117</v>
      </c>
      <c r="Q512" s="361">
        <v>1926</v>
      </c>
      <c r="R512" s="361">
        <v>1801</v>
      </c>
      <c r="S512" s="361">
        <v>1543</v>
      </c>
      <c r="T512" s="361">
        <v>770</v>
      </c>
      <c r="U512" s="361">
        <v>457</v>
      </c>
      <c r="V512" s="361">
        <v>33555</v>
      </c>
      <c r="W512" s="360">
        <v>41.6</v>
      </c>
      <c r="X512" s="359" t="s">
        <v>304</v>
      </c>
      <c r="Y512" s="392"/>
      <c r="Z512" s="338"/>
    </row>
    <row r="513" spans="1:26" s="403" customFormat="1" ht="13.7" customHeight="1">
      <c r="A513" s="393"/>
      <c r="B513" s="364" t="s">
        <v>302</v>
      </c>
      <c r="C513" s="367">
        <v>45619</v>
      </c>
      <c r="D513" s="366">
        <v>1840</v>
      </c>
      <c r="E513" s="366">
        <v>1750</v>
      </c>
      <c r="F513" s="366">
        <v>1785</v>
      </c>
      <c r="G513" s="366">
        <v>2139</v>
      </c>
      <c r="H513" s="366">
        <v>2593</v>
      </c>
      <c r="I513" s="366">
        <v>3343</v>
      </c>
      <c r="J513" s="366">
        <v>3449</v>
      </c>
      <c r="K513" s="366">
        <v>3317</v>
      </c>
      <c r="L513" s="366">
        <v>2876</v>
      </c>
      <c r="M513" s="366">
        <v>3034</v>
      </c>
      <c r="N513" s="366">
        <v>3095</v>
      </c>
      <c r="O513" s="366">
        <v>3885</v>
      </c>
      <c r="P513" s="366">
        <v>3813</v>
      </c>
      <c r="Q513" s="366">
        <v>2409</v>
      </c>
      <c r="R513" s="366">
        <v>2353</v>
      </c>
      <c r="S513" s="366">
        <v>1997</v>
      </c>
      <c r="T513" s="366">
        <v>1286</v>
      </c>
      <c r="U513" s="366">
        <v>655</v>
      </c>
      <c r="V513" s="366">
        <v>39011</v>
      </c>
      <c r="W513" s="365">
        <v>44</v>
      </c>
      <c r="X513" s="364" t="s">
        <v>302</v>
      </c>
      <c r="Y513" s="393"/>
      <c r="Z513" s="338"/>
    </row>
    <row r="514" spans="1:26" s="343" customFormat="1" ht="15.95" customHeight="1">
      <c r="A514" s="395" t="s">
        <v>231</v>
      </c>
      <c r="B514" s="359" t="s">
        <v>306</v>
      </c>
      <c r="C514" s="362">
        <v>14680</v>
      </c>
      <c r="D514" s="361">
        <v>594</v>
      </c>
      <c r="E514" s="361">
        <v>649</v>
      </c>
      <c r="F514" s="361">
        <v>637</v>
      </c>
      <c r="G514" s="361">
        <v>830</v>
      </c>
      <c r="H514" s="361">
        <v>878</v>
      </c>
      <c r="I514" s="361">
        <v>918</v>
      </c>
      <c r="J514" s="361">
        <v>965</v>
      </c>
      <c r="K514" s="361">
        <v>935</v>
      </c>
      <c r="L514" s="361">
        <v>960</v>
      </c>
      <c r="M514" s="361">
        <v>1075</v>
      </c>
      <c r="N514" s="361">
        <v>1033</v>
      </c>
      <c r="O514" s="361">
        <v>1138</v>
      </c>
      <c r="P514" s="361">
        <v>1088</v>
      </c>
      <c r="Q514" s="361">
        <v>813</v>
      </c>
      <c r="R514" s="361">
        <v>862</v>
      </c>
      <c r="S514" s="361">
        <v>716</v>
      </c>
      <c r="T514" s="361">
        <v>395</v>
      </c>
      <c r="U514" s="361">
        <v>194</v>
      </c>
      <c r="V514" s="361">
        <v>12321</v>
      </c>
      <c r="W514" s="360">
        <v>43.7</v>
      </c>
      <c r="X514" s="359" t="s">
        <v>306</v>
      </c>
      <c r="Y514" s="395" t="s">
        <v>231</v>
      </c>
      <c r="Z514" s="338"/>
    </row>
    <row r="515" spans="1:26" s="343" customFormat="1" ht="12.95" customHeight="1">
      <c r="A515" s="393"/>
      <c r="B515" s="364" t="s">
        <v>304</v>
      </c>
      <c r="C515" s="367">
        <v>7413</v>
      </c>
      <c r="D515" s="366">
        <v>304</v>
      </c>
      <c r="E515" s="366">
        <v>322</v>
      </c>
      <c r="F515" s="366">
        <v>318</v>
      </c>
      <c r="G515" s="366">
        <v>442</v>
      </c>
      <c r="H515" s="366">
        <v>462</v>
      </c>
      <c r="I515" s="366">
        <v>491</v>
      </c>
      <c r="J515" s="366">
        <v>498</v>
      </c>
      <c r="K515" s="366">
        <v>477</v>
      </c>
      <c r="L515" s="366">
        <v>474</v>
      </c>
      <c r="M515" s="366">
        <v>539</v>
      </c>
      <c r="N515" s="366">
        <v>554</v>
      </c>
      <c r="O515" s="366">
        <v>570</v>
      </c>
      <c r="P515" s="366">
        <v>557</v>
      </c>
      <c r="Q515" s="366">
        <v>408</v>
      </c>
      <c r="R515" s="366">
        <v>414</v>
      </c>
      <c r="S515" s="366">
        <v>334</v>
      </c>
      <c r="T515" s="366">
        <v>186</v>
      </c>
      <c r="U515" s="366">
        <v>63</v>
      </c>
      <c r="V515" s="366">
        <v>6205</v>
      </c>
      <c r="W515" s="365">
        <v>43.1</v>
      </c>
      <c r="X515" s="364" t="s">
        <v>304</v>
      </c>
      <c r="Y515" s="393"/>
      <c r="Z515" s="338"/>
    </row>
    <row r="516" spans="1:26" s="343" customFormat="1" ht="12.95" customHeight="1">
      <c r="A516" s="395"/>
      <c r="B516" s="359" t="s">
        <v>302</v>
      </c>
      <c r="C516" s="362">
        <v>7267</v>
      </c>
      <c r="D516" s="361">
        <v>290</v>
      </c>
      <c r="E516" s="361">
        <v>327</v>
      </c>
      <c r="F516" s="361">
        <v>319</v>
      </c>
      <c r="G516" s="361">
        <v>388</v>
      </c>
      <c r="H516" s="361">
        <v>416</v>
      </c>
      <c r="I516" s="361">
        <v>427</v>
      </c>
      <c r="J516" s="361">
        <v>467</v>
      </c>
      <c r="K516" s="361">
        <v>458</v>
      </c>
      <c r="L516" s="361">
        <v>486</v>
      </c>
      <c r="M516" s="361">
        <v>536</v>
      </c>
      <c r="N516" s="361">
        <v>479</v>
      </c>
      <c r="O516" s="361">
        <v>568</v>
      </c>
      <c r="P516" s="361">
        <v>531</v>
      </c>
      <c r="Q516" s="361">
        <v>405</v>
      </c>
      <c r="R516" s="361">
        <v>448</v>
      </c>
      <c r="S516" s="361">
        <v>382</v>
      </c>
      <c r="T516" s="361">
        <v>209</v>
      </c>
      <c r="U516" s="361">
        <v>131</v>
      </c>
      <c r="V516" s="361">
        <v>6116</v>
      </c>
      <c r="W516" s="360">
        <v>44.4</v>
      </c>
      <c r="X516" s="359" t="s">
        <v>302</v>
      </c>
      <c r="Y516" s="395"/>
      <c r="Z516" s="338"/>
    </row>
    <row r="517" spans="1:26" s="343" customFormat="1" ht="12.95" customHeight="1">
      <c r="A517" s="393" t="s">
        <v>206</v>
      </c>
      <c r="B517" s="364" t="s">
        <v>306</v>
      </c>
      <c r="C517" s="367">
        <v>73801</v>
      </c>
      <c r="D517" s="366">
        <v>3518</v>
      </c>
      <c r="E517" s="366">
        <v>3704</v>
      </c>
      <c r="F517" s="366">
        <v>3651</v>
      </c>
      <c r="G517" s="366">
        <v>4395</v>
      </c>
      <c r="H517" s="366">
        <v>4811</v>
      </c>
      <c r="I517" s="366">
        <v>5229</v>
      </c>
      <c r="J517" s="366">
        <v>5467</v>
      </c>
      <c r="K517" s="366">
        <v>5367</v>
      </c>
      <c r="L517" s="366">
        <v>5149</v>
      </c>
      <c r="M517" s="366">
        <v>5244</v>
      </c>
      <c r="N517" s="366">
        <v>5123</v>
      </c>
      <c r="O517" s="366">
        <v>5595</v>
      </c>
      <c r="P517" s="366">
        <v>5175</v>
      </c>
      <c r="Q517" s="366">
        <v>3368</v>
      </c>
      <c r="R517" s="366">
        <v>3323</v>
      </c>
      <c r="S517" s="366">
        <v>2663</v>
      </c>
      <c r="T517" s="366">
        <v>1446</v>
      </c>
      <c r="U517" s="366">
        <v>573</v>
      </c>
      <c r="V517" s="366">
        <v>60363</v>
      </c>
      <c r="W517" s="365">
        <v>40.9</v>
      </c>
      <c r="X517" s="364" t="s">
        <v>306</v>
      </c>
      <c r="Y517" s="393" t="s">
        <v>206</v>
      </c>
      <c r="Z517" s="338"/>
    </row>
    <row r="518" spans="1:26" s="343" customFormat="1" ht="12.95" customHeight="1">
      <c r="A518" s="395"/>
      <c r="B518" s="359" t="s">
        <v>304</v>
      </c>
      <c r="C518" s="362">
        <v>36410</v>
      </c>
      <c r="D518" s="361">
        <v>1859</v>
      </c>
      <c r="E518" s="361">
        <v>1959</v>
      </c>
      <c r="F518" s="361">
        <v>1884</v>
      </c>
      <c r="G518" s="361">
        <v>2243</v>
      </c>
      <c r="H518" s="361">
        <v>2432</v>
      </c>
      <c r="I518" s="361">
        <v>2584</v>
      </c>
      <c r="J518" s="361">
        <v>2736</v>
      </c>
      <c r="K518" s="361">
        <v>2686</v>
      </c>
      <c r="L518" s="361">
        <v>2503</v>
      </c>
      <c r="M518" s="361">
        <v>2571</v>
      </c>
      <c r="N518" s="361">
        <v>2550</v>
      </c>
      <c r="O518" s="361">
        <v>2756</v>
      </c>
      <c r="P518" s="361">
        <v>2436</v>
      </c>
      <c r="Q518" s="361">
        <v>1595</v>
      </c>
      <c r="R518" s="361">
        <v>1569</v>
      </c>
      <c r="S518" s="361">
        <v>1206</v>
      </c>
      <c r="T518" s="361">
        <v>623</v>
      </c>
      <c r="U518" s="361">
        <v>218</v>
      </c>
      <c r="V518" s="361">
        <v>29377</v>
      </c>
      <c r="W518" s="360">
        <v>40</v>
      </c>
      <c r="X518" s="359" t="s">
        <v>304</v>
      </c>
      <c r="Y518" s="395"/>
      <c r="Z518" s="338"/>
    </row>
    <row r="519" spans="1:26" s="343" customFormat="1" ht="12.95" customHeight="1">
      <c r="A519" s="393"/>
      <c r="B519" s="364" t="s">
        <v>302</v>
      </c>
      <c r="C519" s="367">
        <v>37391</v>
      </c>
      <c r="D519" s="366">
        <v>1659</v>
      </c>
      <c r="E519" s="366">
        <v>1745</v>
      </c>
      <c r="F519" s="366">
        <v>1767</v>
      </c>
      <c r="G519" s="366">
        <v>2152</v>
      </c>
      <c r="H519" s="366">
        <v>2379</v>
      </c>
      <c r="I519" s="366">
        <v>2645</v>
      </c>
      <c r="J519" s="366">
        <v>2731</v>
      </c>
      <c r="K519" s="366">
        <v>2681</v>
      </c>
      <c r="L519" s="366">
        <v>2646</v>
      </c>
      <c r="M519" s="366">
        <v>2673</v>
      </c>
      <c r="N519" s="366">
        <v>2573</v>
      </c>
      <c r="O519" s="366">
        <v>2839</v>
      </c>
      <c r="P519" s="366">
        <v>2739</v>
      </c>
      <c r="Q519" s="366">
        <v>1773</v>
      </c>
      <c r="R519" s="366">
        <v>1754</v>
      </c>
      <c r="S519" s="366">
        <v>1457</v>
      </c>
      <c r="T519" s="366">
        <v>823</v>
      </c>
      <c r="U519" s="366">
        <v>355</v>
      </c>
      <c r="V519" s="366">
        <v>30986</v>
      </c>
      <c r="W519" s="365">
        <v>41.7</v>
      </c>
      <c r="X519" s="364" t="s">
        <v>302</v>
      </c>
      <c r="Y519" s="393"/>
      <c r="Z519" s="338"/>
    </row>
    <row r="520" spans="1:26" s="343" customFormat="1" ht="12.95" customHeight="1">
      <c r="A520" s="395" t="s">
        <v>232</v>
      </c>
      <c r="B520" s="359" t="s">
        <v>306</v>
      </c>
      <c r="C520" s="362">
        <v>53486</v>
      </c>
      <c r="D520" s="361">
        <v>2512</v>
      </c>
      <c r="E520" s="361">
        <v>2616</v>
      </c>
      <c r="F520" s="361">
        <v>2639</v>
      </c>
      <c r="G520" s="361">
        <v>3137</v>
      </c>
      <c r="H520" s="361">
        <v>3337</v>
      </c>
      <c r="I520" s="361">
        <v>3848</v>
      </c>
      <c r="J520" s="361">
        <v>3966</v>
      </c>
      <c r="K520" s="361">
        <v>4021</v>
      </c>
      <c r="L520" s="361">
        <v>3645</v>
      </c>
      <c r="M520" s="361">
        <v>3648</v>
      </c>
      <c r="N520" s="361">
        <v>3683</v>
      </c>
      <c r="O520" s="361">
        <v>4111</v>
      </c>
      <c r="P520" s="361">
        <v>3744</v>
      </c>
      <c r="Q520" s="361">
        <v>2495</v>
      </c>
      <c r="R520" s="361">
        <v>2532</v>
      </c>
      <c r="S520" s="361">
        <v>2030</v>
      </c>
      <c r="T520" s="361">
        <v>1059</v>
      </c>
      <c r="U520" s="361">
        <v>463</v>
      </c>
      <c r="V520" s="361">
        <v>43810</v>
      </c>
      <c r="W520" s="360">
        <v>41.2</v>
      </c>
      <c r="X520" s="359" t="s">
        <v>306</v>
      </c>
      <c r="Y520" s="395" t="s">
        <v>232</v>
      </c>
      <c r="Z520" s="338"/>
    </row>
    <row r="521" spans="1:26" s="343" customFormat="1" ht="12.95" customHeight="1">
      <c r="A521" s="393"/>
      <c r="B521" s="364" t="s">
        <v>304</v>
      </c>
      <c r="C521" s="367">
        <v>26267</v>
      </c>
      <c r="D521" s="366">
        <v>1272</v>
      </c>
      <c r="E521" s="366">
        <v>1386</v>
      </c>
      <c r="F521" s="366">
        <v>1356</v>
      </c>
      <c r="G521" s="366">
        <v>1603</v>
      </c>
      <c r="H521" s="366">
        <v>1712</v>
      </c>
      <c r="I521" s="366">
        <v>1914</v>
      </c>
      <c r="J521" s="366">
        <v>1951</v>
      </c>
      <c r="K521" s="366">
        <v>2007</v>
      </c>
      <c r="L521" s="366">
        <v>1766</v>
      </c>
      <c r="M521" s="366">
        <v>1735</v>
      </c>
      <c r="N521" s="366">
        <v>1785</v>
      </c>
      <c r="O521" s="366">
        <v>2004</v>
      </c>
      <c r="P521" s="366">
        <v>1818</v>
      </c>
      <c r="Q521" s="366">
        <v>1209</v>
      </c>
      <c r="R521" s="366">
        <v>1193</v>
      </c>
      <c r="S521" s="366">
        <v>938</v>
      </c>
      <c r="T521" s="366">
        <v>451</v>
      </c>
      <c r="U521" s="366">
        <v>167</v>
      </c>
      <c r="V521" s="366">
        <v>21282</v>
      </c>
      <c r="W521" s="365">
        <v>40.4</v>
      </c>
      <c r="X521" s="364" t="s">
        <v>304</v>
      </c>
      <c r="Y521" s="393"/>
      <c r="Z521" s="338"/>
    </row>
    <row r="522" spans="1:26" s="343" customFormat="1" ht="12.95" customHeight="1">
      <c r="A522" s="395"/>
      <c r="B522" s="359" t="s">
        <v>302</v>
      </c>
      <c r="C522" s="362">
        <v>27219</v>
      </c>
      <c r="D522" s="361">
        <v>1240</v>
      </c>
      <c r="E522" s="361">
        <v>1230</v>
      </c>
      <c r="F522" s="361">
        <v>1283</v>
      </c>
      <c r="G522" s="361">
        <v>1534</v>
      </c>
      <c r="H522" s="361">
        <v>1625</v>
      </c>
      <c r="I522" s="361">
        <v>1934</v>
      </c>
      <c r="J522" s="361">
        <v>2015</v>
      </c>
      <c r="K522" s="361">
        <v>2014</v>
      </c>
      <c r="L522" s="361">
        <v>1879</v>
      </c>
      <c r="M522" s="361">
        <v>1913</v>
      </c>
      <c r="N522" s="361">
        <v>1898</v>
      </c>
      <c r="O522" s="361">
        <v>2107</v>
      </c>
      <c r="P522" s="361">
        <v>1926</v>
      </c>
      <c r="Q522" s="361">
        <v>1286</v>
      </c>
      <c r="R522" s="361">
        <v>1339</v>
      </c>
      <c r="S522" s="361">
        <v>1092</v>
      </c>
      <c r="T522" s="361">
        <v>608</v>
      </c>
      <c r="U522" s="361">
        <v>296</v>
      </c>
      <c r="V522" s="361">
        <v>22528</v>
      </c>
      <c r="W522" s="360">
        <v>42</v>
      </c>
      <c r="X522" s="359" t="s">
        <v>302</v>
      </c>
      <c r="Y522" s="395"/>
      <c r="Z522" s="338"/>
    </row>
    <row r="523" spans="1:26" s="343" customFormat="1" ht="12.95" customHeight="1">
      <c r="A523" s="393" t="s">
        <v>233</v>
      </c>
      <c r="B523" s="364" t="s">
        <v>306</v>
      </c>
      <c r="C523" s="367">
        <v>32301</v>
      </c>
      <c r="D523" s="366">
        <v>1488</v>
      </c>
      <c r="E523" s="366">
        <v>1633</v>
      </c>
      <c r="F523" s="366">
        <v>1676</v>
      </c>
      <c r="G523" s="366">
        <v>1969</v>
      </c>
      <c r="H523" s="366">
        <v>2003</v>
      </c>
      <c r="I523" s="366">
        <v>2137</v>
      </c>
      <c r="J523" s="366">
        <v>2020</v>
      </c>
      <c r="K523" s="366">
        <v>2122</v>
      </c>
      <c r="L523" s="366">
        <v>2207</v>
      </c>
      <c r="M523" s="366">
        <v>2227</v>
      </c>
      <c r="N523" s="366">
        <v>2368</v>
      </c>
      <c r="O523" s="366">
        <v>2575</v>
      </c>
      <c r="P523" s="366">
        <v>2263</v>
      </c>
      <c r="Q523" s="366">
        <v>1544</v>
      </c>
      <c r="R523" s="366">
        <v>1589</v>
      </c>
      <c r="S523" s="366">
        <v>1388</v>
      </c>
      <c r="T523" s="366">
        <v>770</v>
      </c>
      <c r="U523" s="366">
        <v>322</v>
      </c>
      <c r="V523" s="366">
        <v>26321</v>
      </c>
      <c r="W523" s="365">
        <v>41.9</v>
      </c>
      <c r="X523" s="364" t="s">
        <v>306</v>
      </c>
      <c r="Y523" s="393" t="s">
        <v>233</v>
      </c>
      <c r="Z523" s="338"/>
    </row>
    <row r="524" spans="1:26" s="343" customFormat="1" ht="12.95" customHeight="1">
      <c r="A524" s="291"/>
      <c r="B524" s="359" t="s">
        <v>304</v>
      </c>
      <c r="C524" s="362">
        <v>16205</v>
      </c>
      <c r="D524" s="361">
        <v>762</v>
      </c>
      <c r="E524" s="361">
        <v>828</v>
      </c>
      <c r="F524" s="361">
        <v>869</v>
      </c>
      <c r="G524" s="361">
        <v>1028</v>
      </c>
      <c r="H524" s="361">
        <v>1046</v>
      </c>
      <c r="I524" s="361">
        <v>1069</v>
      </c>
      <c r="J524" s="361">
        <v>1068</v>
      </c>
      <c r="K524" s="361">
        <v>1091</v>
      </c>
      <c r="L524" s="361">
        <v>1104</v>
      </c>
      <c r="M524" s="361">
        <v>1131</v>
      </c>
      <c r="N524" s="361">
        <v>1204</v>
      </c>
      <c r="O524" s="361">
        <v>1344</v>
      </c>
      <c r="P524" s="361">
        <v>1140</v>
      </c>
      <c r="Q524" s="361">
        <v>745</v>
      </c>
      <c r="R524" s="361">
        <v>730</v>
      </c>
      <c r="S524" s="361">
        <v>627</v>
      </c>
      <c r="T524" s="361">
        <v>302</v>
      </c>
      <c r="U524" s="361">
        <v>117</v>
      </c>
      <c r="V524" s="361">
        <v>13100</v>
      </c>
      <c r="W524" s="360">
        <v>41</v>
      </c>
      <c r="X524" s="359" t="s">
        <v>304</v>
      </c>
      <c r="Y524" s="291"/>
      <c r="Z524" s="338"/>
    </row>
    <row r="525" spans="1:26" s="343" customFormat="1" ht="12.95" customHeight="1">
      <c r="A525" s="390"/>
      <c r="B525" s="364" t="s">
        <v>302</v>
      </c>
      <c r="C525" s="367">
        <v>16096</v>
      </c>
      <c r="D525" s="366">
        <v>726</v>
      </c>
      <c r="E525" s="366">
        <v>805</v>
      </c>
      <c r="F525" s="366">
        <v>807</v>
      </c>
      <c r="G525" s="366">
        <v>941</v>
      </c>
      <c r="H525" s="366">
        <v>957</v>
      </c>
      <c r="I525" s="366">
        <v>1068</v>
      </c>
      <c r="J525" s="366">
        <v>952</v>
      </c>
      <c r="K525" s="366">
        <v>1031</v>
      </c>
      <c r="L525" s="366">
        <v>1103</v>
      </c>
      <c r="M525" s="366">
        <v>1096</v>
      </c>
      <c r="N525" s="366">
        <v>1164</v>
      </c>
      <c r="O525" s="366">
        <v>1231</v>
      </c>
      <c r="P525" s="366">
        <v>1123</v>
      </c>
      <c r="Q525" s="366">
        <v>799</v>
      </c>
      <c r="R525" s="366">
        <v>859</v>
      </c>
      <c r="S525" s="366">
        <v>761</v>
      </c>
      <c r="T525" s="366">
        <v>468</v>
      </c>
      <c r="U525" s="366">
        <v>205</v>
      </c>
      <c r="V525" s="366">
        <v>13221</v>
      </c>
      <c r="W525" s="365">
        <v>42.7</v>
      </c>
      <c r="X525" s="364" t="s">
        <v>302</v>
      </c>
      <c r="Y525" s="390"/>
      <c r="Z525" s="338"/>
    </row>
    <row r="526" spans="1:26" s="343" customFormat="1" ht="12.95" customHeight="1">
      <c r="A526" s="358" t="s">
        <v>97</v>
      </c>
      <c r="B526" s="359" t="s">
        <v>306</v>
      </c>
      <c r="C526" s="362">
        <v>51863</v>
      </c>
      <c r="D526" s="361">
        <v>2079</v>
      </c>
      <c r="E526" s="361">
        <v>2427</v>
      </c>
      <c r="F526" s="361">
        <v>2465</v>
      </c>
      <c r="G526" s="361">
        <v>2980</v>
      </c>
      <c r="H526" s="361">
        <v>3041</v>
      </c>
      <c r="I526" s="361">
        <v>3074</v>
      </c>
      <c r="J526" s="361">
        <v>3208</v>
      </c>
      <c r="K526" s="361">
        <v>3350</v>
      </c>
      <c r="L526" s="361">
        <v>3193</v>
      </c>
      <c r="M526" s="361">
        <v>3234</v>
      </c>
      <c r="N526" s="361">
        <v>3624</v>
      </c>
      <c r="O526" s="361">
        <v>4482</v>
      </c>
      <c r="P526" s="361">
        <v>4160</v>
      </c>
      <c r="Q526" s="361">
        <v>2606</v>
      </c>
      <c r="R526" s="361">
        <v>3013</v>
      </c>
      <c r="S526" s="361">
        <v>2570</v>
      </c>
      <c r="T526" s="361">
        <v>1636</v>
      </c>
      <c r="U526" s="361">
        <v>721</v>
      </c>
      <c r="V526" s="361">
        <v>43160</v>
      </c>
      <c r="W526" s="360">
        <v>43.9</v>
      </c>
      <c r="X526" s="359" t="s">
        <v>306</v>
      </c>
      <c r="Y526" s="358" t="s">
        <v>97</v>
      </c>
      <c r="Z526" s="338"/>
    </row>
    <row r="527" spans="1:26" s="343" customFormat="1" ht="12.95" customHeight="1">
      <c r="A527" s="390"/>
      <c r="B527" s="364" t="s">
        <v>304</v>
      </c>
      <c r="C527" s="367">
        <v>25679</v>
      </c>
      <c r="D527" s="366">
        <v>1032</v>
      </c>
      <c r="E527" s="366">
        <v>1221</v>
      </c>
      <c r="F527" s="366">
        <v>1246</v>
      </c>
      <c r="G527" s="366">
        <v>1505</v>
      </c>
      <c r="H527" s="366">
        <v>1598</v>
      </c>
      <c r="I527" s="366">
        <v>1640</v>
      </c>
      <c r="J527" s="366">
        <v>1674</v>
      </c>
      <c r="K527" s="366">
        <v>1752</v>
      </c>
      <c r="L527" s="366">
        <v>1671</v>
      </c>
      <c r="M527" s="366">
        <v>1585</v>
      </c>
      <c r="N527" s="366">
        <v>1864</v>
      </c>
      <c r="O527" s="366">
        <v>2251</v>
      </c>
      <c r="P527" s="366">
        <v>2095</v>
      </c>
      <c r="Q527" s="366">
        <v>1211</v>
      </c>
      <c r="R527" s="366">
        <v>1361</v>
      </c>
      <c r="S527" s="366">
        <v>1084</v>
      </c>
      <c r="T527" s="366">
        <v>647</v>
      </c>
      <c r="U527" s="366">
        <v>242</v>
      </c>
      <c r="V527" s="366">
        <v>21328</v>
      </c>
      <c r="W527" s="365">
        <v>42.8</v>
      </c>
      <c r="X527" s="364" t="s">
        <v>304</v>
      </c>
      <c r="Y527" s="390"/>
      <c r="Z527" s="338"/>
    </row>
    <row r="528" spans="1:26" s="343" customFormat="1" ht="12.95" customHeight="1">
      <c r="A528" s="358"/>
      <c r="B528" s="359" t="s">
        <v>302</v>
      </c>
      <c r="C528" s="362">
        <v>26184</v>
      </c>
      <c r="D528" s="361">
        <v>1047</v>
      </c>
      <c r="E528" s="361">
        <v>1206</v>
      </c>
      <c r="F528" s="361">
        <v>1219</v>
      </c>
      <c r="G528" s="361">
        <v>1475</v>
      </c>
      <c r="H528" s="361">
        <v>1443</v>
      </c>
      <c r="I528" s="361">
        <v>1434</v>
      </c>
      <c r="J528" s="361">
        <v>1534</v>
      </c>
      <c r="K528" s="361">
        <v>1598</v>
      </c>
      <c r="L528" s="361">
        <v>1522</v>
      </c>
      <c r="M528" s="361">
        <v>1649</v>
      </c>
      <c r="N528" s="361">
        <v>1760</v>
      </c>
      <c r="O528" s="361">
        <v>2231</v>
      </c>
      <c r="P528" s="361">
        <v>2065</v>
      </c>
      <c r="Q528" s="361">
        <v>1395</v>
      </c>
      <c r="R528" s="361">
        <v>1652</v>
      </c>
      <c r="S528" s="361">
        <v>1486</v>
      </c>
      <c r="T528" s="361">
        <v>989</v>
      </c>
      <c r="U528" s="361">
        <v>479</v>
      </c>
      <c r="V528" s="361">
        <v>21832</v>
      </c>
      <c r="W528" s="360">
        <v>45.1</v>
      </c>
      <c r="X528" s="359" t="s">
        <v>302</v>
      </c>
      <c r="Y528" s="358"/>
      <c r="Z528" s="338"/>
    </row>
    <row r="529" spans="1:26" s="343" customFormat="1" ht="12.95" customHeight="1">
      <c r="A529" s="363" t="s">
        <v>98</v>
      </c>
      <c r="B529" s="364" t="s">
        <v>306</v>
      </c>
      <c r="C529" s="367">
        <v>8389</v>
      </c>
      <c r="D529" s="366">
        <v>169</v>
      </c>
      <c r="E529" s="366">
        <v>272</v>
      </c>
      <c r="F529" s="366">
        <v>301</v>
      </c>
      <c r="G529" s="366">
        <v>321</v>
      </c>
      <c r="H529" s="366">
        <v>331</v>
      </c>
      <c r="I529" s="366">
        <v>343</v>
      </c>
      <c r="J529" s="366">
        <v>328</v>
      </c>
      <c r="K529" s="366">
        <v>400</v>
      </c>
      <c r="L529" s="366">
        <v>453</v>
      </c>
      <c r="M529" s="366">
        <v>489</v>
      </c>
      <c r="N529" s="366">
        <v>547</v>
      </c>
      <c r="O529" s="366">
        <v>666</v>
      </c>
      <c r="P529" s="366">
        <v>659</v>
      </c>
      <c r="Q529" s="366">
        <v>645</v>
      </c>
      <c r="R529" s="366">
        <v>835</v>
      </c>
      <c r="S529" s="366">
        <v>868</v>
      </c>
      <c r="T529" s="366">
        <v>568</v>
      </c>
      <c r="U529" s="366">
        <v>194</v>
      </c>
      <c r="V529" s="366">
        <v>7452</v>
      </c>
      <c r="W529" s="365">
        <v>52.5</v>
      </c>
      <c r="X529" s="364" t="s">
        <v>306</v>
      </c>
      <c r="Y529" s="363" t="s">
        <v>98</v>
      </c>
      <c r="Z529" s="338"/>
    </row>
    <row r="530" spans="1:26" s="343" customFormat="1" ht="12.95" customHeight="1">
      <c r="A530" s="358"/>
      <c r="B530" s="359" t="s">
        <v>304</v>
      </c>
      <c r="C530" s="362">
        <v>4288</v>
      </c>
      <c r="D530" s="361">
        <v>94</v>
      </c>
      <c r="E530" s="361">
        <v>135</v>
      </c>
      <c r="F530" s="361">
        <v>145</v>
      </c>
      <c r="G530" s="361">
        <v>158</v>
      </c>
      <c r="H530" s="361">
        <v>189</v>
      </c>
      <c r="I530" s="361">
        <v>198</v>
      </c>
      <c r="J530" s="361">
        <v>180</v>
      </c>
      <c r="K530" s="361">
        <v>215</v>
      </c>
      <c r="L530" s="361">
        <v>257</v>
      </c>
      <c r="M530" s="361">
        <v>293</v>
      </c>
      <c r="N530" s="361">
        <v>315</v>
      </c>
      <c r="O530" s="361">
        <v>392</v>
      </c>
      <c r="P530" s="361">
        <v>342</v>
      </c>
      <c r="Q530" s="361">
        <v>320</v>
      </c>
      <c r="R530" s="361">
        <v>379</v>
      </c>
      <c r="S530" s="361">
        <v>370</v>
      </c>
      <c r="T530" s="361">
        <v>242</v>
      </c>
      <c r="U530" s="361">
        <v>64</v>
      </c>
      <c r="V530" s="361">
        <v>3813</v>
      </c>
      <c r="W530" s="360">
        <v>50.8</v>
      </c>
      <c r="X530" s="359" t="s">
        <v>304</v>
      </c>
      <c r="Y530" s="358"/>
      <c r="Z530" s="338"/>
    </row>
    <row r="531" spans="1:26" s="343" customFormat="1" ht="12.95" customHeight="1">
      <c r="A531" s="363"/>
      <c r="B531" s="364" t="s">
        <v>302</v>
      </c>
      <c r="C531" s="367">
        <v>4101</v>
      </c>
      <c r="D531" s="366">
        <v>75</v>
      </c>
      <c r="E531" s="366">
        <v>137</v>
      </c>
      <c r="F531" s="366">
        <v>156</v>
      </c>
      <c r="G531" s="366">
        <v>163</v>
      </c>
      <c r="H531" s="366">
        <v>142</v>
      </c>
      <c r="I531" s="366">
        <v>145</v>
      </c>
      <c r="J531" s="366">
        <v>148</v>
      </c>
      <c r="K531" s="366">
        <v>185</v>
      </c>
      <c r="L531" s="366">
        <v>196</v>
      </c>
      <c r="M531" s="366">
        <v>196</v>
      </c>
      <c r="N531" s="366">
        <v>232</v>
      </c>
      <c r="O531" s="366">
        <v>274</v>
      </c>
      <c r="P531" s="366">
        <v>317</v>
      </c>
      <c r="Q531" s="366">
        <v>325</v>
      </c>
      <c r="R531" s="366">
        <v>456</v>
      </c>
      <c r="S531" s="366">
        <v>498</v>
      </c>
      <c r="T531" s="366">
        <v>326</v>
      </c>
      <c r="U531" s="366">
        <v>130</v>
      </c>
      <c r="V531" s="366">
        <v>3639</v>
      </c>
      <c r="W531" s="365">
        <v>54.2</v>
      </c>
      <c r="X531" s="364" t="s">
        <v>302</v>
      </c>
      <c r="Y531" s="363"/>
      <c r="Z531" s="338"/>
    </row>
    <row r="532" spans="1:26" s="343" customFormat="1" ht="12.95" customHeight="1">
      <c r="A532" s="358" t="s">
        <v>99</v>
      </c>
      <c r="B532" s="359" t="s">
        <v>306</v>
      </c>
      <c r="C532" s="362">
        <v>18463</v>
      </c>
      <c r="D532" s="361">
        <v>864</v>
      </c>
      <c r="E532" s="361">
        <v>892</v>
      </c>
      <c r="F532" s="361">
        <v>965</v>
      </c>
      <c r="G532" s="361">
        <v>1061</v>
      </c>
      <c r="H532" s="361">
        <v>1172</v>
      </c>
      <c r="I532" s="361">
        <v>1076</v>
      </c>
      <c r="J532" s="361">
        <v>1158</v>
      </c>
      <c r="K532" s="361">
        <v>1165</v>
      </c>
      <c r="L532" s="361">
        <v>1196</v>
      </c>
      <c r="M532" s="361">
        <v>1277</v>
      </c>
      <c r="N532" s="361">
        <v>1197</v>
      </c>
      <c r="O532" s="361">
        <v>1356</v>
      </c>
      <c r="P532" s="361">
        <v>1323</v>
      </c>
      <c r="Q532" s="361">
        <v>1009</v>
      </c>
      <c r="R532" s="361">
        <v>1114</v>
      </c>
      <c r="S532" s="361">
        <v>897</v>
      </c>
      <c r="T532" s="361">
        <v>544</v>
      </c>
      <c r="U532" s="361">
        <v>197</v>
      </c>
      <c r="V532" s="361">
        <v>15108</v>
      </c>
      <c r="W532" s="360">
        <v>42.9</v>
      </c>
      <c r="X532" s="359" t="s">
        <v>306</v>
      </c>
      <c r="Y532" s="358" t="s">
        <v>99</v>
      </c>
      <c r="Z532" s="338"/>
    </row>
    <row r="533" spans="1:26" s="343" customFormat="1" ht="12.95" customHeight="1">
      <c r="A533" s="363"/>
      <c r="B533" s="364" t="s">
        <v>304</v>
      </c>
      <c r="C533" s="367">
        <v>9460</v>
      </c>
      <c r="D533" s="366">
        <v>456</v>
      </c>
      <c r="E533" s="366">
        <v>456</v>
      </c>
      <c r="F533" s="366">
        <v>504</v>
      </c>
      <c r="G533" s="366">
        <v>545</v>
      </c>
      <c r="H533" s="366">
        <v>609</v>
      </c>
      <c r="I533" s="366">
        <v>545</v>
      </c>
      <c r="J533" s="366">
        <v>613</v>
      </c>
      <c r="K533" s="366">
        <v>620</v>
      </c>
      <c r="L533" s="366">
        <v>619</v>
      </c>
      <c r="M533" s="366">
        <v>664</v>
      </c>
      <c r="N533" s="366">
        <v>656</v>
      </c>
      <c r="O533" s="366">
        <v>704</v>
      </c>
      <c r="P533" s="366">
        <v>707</v>
      </c>
      <c r="Q533" s="366">
        <v>514</v>
      </c>
      <c r="R533" s="366">
        <v>549</v>
      </c>
      <c r="S533" s="366">
        <v>389</v>
      </c>
      <c r="T533" s="366">
        <v>232</v>
      </c>
      <c r="U533" s="366">
        <v>78</v>
      </c>
      <c r="V533" s="366">
        <v>7729</v>
      </c>
      <c r="W533" s="365">
        <v>42.3</v>
      </c>
      <c r="X533" s="364" t="s">
        <v>304</v>
      </c>
      <c r="Y533" s="363"/>
      <c r="Z533" s="338"/>
    </row>
    <row r="534" spans="1:26" s="343" customFormat="1" ht="12.95" customHeight="1">
      <c r="A534" s="358"/>
      <c r="B534" s="359" t="s">
        <v>302</v>
      </c>
      <c r="C534" s="362">
        <v>9003</v>
      </c>
      <c r="D534" s="361">
        <v>408</v>
      </c>
      <c r="E534" s="361">
        <v>436</v>
      </c>
      <c r="F534" s="361">
        <v>461</v>
      </c>
      <c r="G534" s="361">
        <v>516</v>
      </c>
      <c r="H534" s="361">
        <v>563</v>
      </c>
      <c r="I534" s="361">
        <v>531</v>
      </c>
      <c r="J534" s="361">
        <v>545</v>
      </c>
      <c r="K534" s="361">
        <v>545</v>
      </c>
      <c r="L534" s="361">
        <v>577</v>
      </c>
      <c r="M534" s="361">
        <v>613</v>
      </c>
      <c r="N534" s="361">
        <v>541</v>
      </c>
      <c r="O534" s="361">
        <v>652</v>
      </c>
      <c r="P534" s="361">
        <v>616</v>
      </c>
      <c r="Q534" s="361">
        <v>495</v>
      </c>
      <c r="R534" s="361">
        <v>565</v>
      </c>
      <c r="S534" s="361">
        <v>508</v>
      </c>
      <c r="T534" s="361">
        <v>312</v>
      </c>
      <c r="U534" s="361">
        <v>119</v>
      </c>
      <c r="V534" s="361">
        <v>7379</v>
      </c>
      <c r="W534" s="360">
        <v>43.6</v>
      </c>
      <c r="X534" s="359" t="s">
        <v>302</v>
      </c>
      <c r="Y534" s="358"/>
      <c r="Z534" s="338"/>
    </row>
    <row r="535" spans="1:26" s="343" customFormat="1" ht="12.95" customHeight="1">
      <c r="A535" s="363" t="s">
        <v>100</v>
      </c>
      <c r="B535" s="364" t="s">
        <v>306</v>
      </c>
      <c r="C535" s="367">
        <v>13968</v>
      </c>
      <c r="D535" s="366">
        <v>561</v>
      </c>
      <c r="E535" s="366">
        <v>699</v>
      </c>
      <c r="F535" s="366">
        <v>719</v>
      </c>
      <c r="G535" s="366">
        <v>848</v>
      </c>
      <c r="H535" s="366">
        <v>828</v>
      </c>
      <c r="I535" s="366">
        <v>712</v>
      </c>
      <c r="J535" s="366">
        <v>805</v>
      </c>
      <c r="K535" s="366">
        <v>840</v>
      </c>
      <c r="L535" s="366">
        <v>879</v>
      </c>
      <c r="M535" s="366">
        <v>916</v>
      </c>
      <c r="N535" s="366">
        <v>831</v>
      </c>
      <c r="O535" s="366">
        <v>1002</v>
      </c>
      <c r="P535" s="366">
        <v>1094</v>
      </c>
      <c r="Q535" s="366">
        <v>812</v>
      </c>
      <c r="R535" s="366">
        <v>958</v>
      </c>
      <c r="S535" s="366">
        <v>799</v>
      </c>
      <c r="T535" s="366">
        <v>478</v>
      </c>
      <c r="U535" s="366">
        <v>187</v>
      </c>
      <c r="V535" s="366">
        <v>11507</v>
      </c>
      <c r="W535" s="365">
        <v>44.3</v>
      </c>
      <c r="X535" s="364" t="s">
        <v>306</v>
      </c>
      <c r="Y535" s="363" t="s">
        <v>100</v>
      </c>
      <c r="Z535" s="338"/>
    </row>
    <row r="536" spans="1:26" s="343" customFormat="1" ht="12.95" customHeight="1">
      <c r="A536" s="358"/>
      <c r="B536" s="359" t="s">
        <v>304</v>
      </c>
      <c r="C536" s="362">
        <v>7174</v>
      </c>
      <c r="D536" s="361">
        <v>275</v>
      </c>
      <c r="E536" s="361">
        <v>350</v>
      </c>
      <c r="F536" s="361">
        <v>366</v>
      </c>
      <c r="G536" s="361">
        <v>451</v>
      </c>
      <c r="H536" s="361">
        <v>439</v>
      </c>
      <c r="I536" s="361">
        <v>380</v>
      </c>
      <c r="J536" s="361">
        <v>423</v>
      </c>
      <c r="K536" s="361">
        <v>449</v>
      </c>
      <c r="L536" s="361">
        <v>467</v>
      </c>
      <c r="M536" s="361">
        <v>510</v>
      </c>
      <c r="N536" s="361">
        <v>456</v>
      </c>
      <c r="O536" s="361">
        <v>552</v>
      </c>
      <c r="P536" s="361">
        <v>551</v>
      </c>
      <c r="Q536" s="361">
        <v>417</v>
      </c>
      <c r="R536" s="361">
        <v>475</v>
      </c>
      <c r="S536" s="361">
        <v>343</v>
      </c>
      <c r="T536" s="361">
        <v>207</v>
      </c>
      <c r="U536" s="361">
        <v>63</v>
      </c>
      <c r="V536" s="361">
        <v>5932</v>
      </c>
      <c r="W536" s="360">
        <v>43.6</v>
      </c>
      <c r="X536" s="359" t="s">
        <v>304</v>
      </c>
      <c r="Y536" s="358"/>
      <c r="Z536" s="338"/>
    </row>
    <row r="537" spans="1:26" s="343" customFormat="1" ht="12.95" customHeight="1">
      <c r="A537" s="363"/>
      <c r="B537" s="364" t="s">
        <v>302</v>
      </c>
      <c r="C537" s="367">
        <v>6794</v>
      </c>
      <c r="D537" s="366">
        <v>286</v>
      </c>
      <c r="E537" s="366">
        <v>349</v>
      </c>
      <c r="F537" s="366">
        <v>353</v>
      </c>
      <c r="G537" s="366">
        <v>397</v>
      </c>
      <c r="H537" s="366">
        <v>389</v>
      </c>
      <c r="I537" s="366">
        <v>332</v>
      </c>
      <c r="J537" s="366">
        <v>382</v>
      </c>
      <c r="K537" s="366">
        <v>391</v>
      </c>
      <c r="L537" s="366">
        <v>412</v>
      </c>
      <c r="M537" s="366">
        <v>406</v>
      </c>
      <c r="N537" s="366">
        <v>375</v>
      </c>
      <c r="O537" s="366">
        <v>450</v>
      </c>
      <c r="P537" s="366">
        <v>543</v>
      </c>
      <c r="Q537" s="366">
        <v>395</v>
      </c>
      <c r="R537" s="366">
        <v>483</v>
      </c>
      <c r="S537" s="366">
        <v>456</v>
      </c>
      <c r="T537" s="366">
        <v>271</v>
      </c>
      <c r="U537" s="366">
        <v>124</v>
      </c>
      <c r="V537" s="366">
        <v>5575</v>
      </c>
      <c r="W537" s="365">
        <v>45.1</v>
      </c>
      <c r="X537" s="364" t="s">
        <v>302</v>
      </c>
      <c r="Y537" s="363"/>
      <c r="Z537" s="338"/>
    </row>
    <row r="538" spans="1:26" s="343" customFormat="1" ht="12.95" customHeight="1">
      <c r="A538" s="358" t="s">
        <v>101</v>
      </c>
      <c r="B538" s="359" t="s">
        <v>306</v>
      </c>
      <c r="C538" s="362">
        <v>9150</v>
      </c>
      <c r="D538" s="361">
        <v>299</v>
      </c>
      <c r="E538" s="361">
        <v>366</v>
      </c>
      <c r="F538" s="361">
        <v>409</v>
      </c>
      <c r="G538" s="361">
        <v>450</v>
      </c>
      <c r="H538" s="361">
        <v>381</v>
      </c>
      <c r="I538" s="361">
        <v>418</v>
      </c>
      <c r="J538" s="361">
        <v>442</v>
      </c>
      <c r="K538" s="361">
        <v>524</v>
      </c>
      <c r="L538" s="361">
        <v>491</v>
      </c>
      <c r="M538" s="361">
        <v>470</v>
      </c>
      <c r="N538" s="361">
        <v>585</v>
      </c>
      <c r="O538" s="361">
        <v>869</v>
      </c>
      <c r="P538" s="361">
        <v>862</v>
      </c>
      <c r="Q538" s="361">
        <v>619</v>
      </c>
      <c r="R538" s="361">
        <v>640</v>
      </c>
      <c r="S538" s="361">
        <v>672</v>
      </c>
      <c r="T538" s="361">
        <v>441</v>
      </c>
      <c r="U538" s="361">
        <v>212</v>
      </c>
      <c r="V538" s="361">
        <v>7807</v>
      </c>
      <c r="W538" s="360">
        <v>48.5</v>
      </c>
      <c r="X538" s="359" t="s">
        <v>306</v>
      </c>
      <c r="Y538" s="358" t="s">
        <v>101</v>
      </c>
      <c r="Z538" s="338"/>
    </row>
    <row r="539" spans="1:26" s="343" customFormat="1" ht="12.95" customHeight="1">
      <c r="A539" s="363"/>
      <c r="B539" s="364" t="s">
        <v>304</v>
      </c>
      <c r="C539" s="367">
        <v>4551</v>
      </c>
      <c r="D539" s="366">
        <v>164</v>
      </c>
      <c r="E539" s="366">
        <v>200</v>
      </c>
      <c r="F539" s="366">
        <v>214</v>
      </c>
      <c r="G539" s="366">
        <v>243</v>
      </c>
      <c r="H539" s="366">
        <v>189</v>
      </c>
      <c r="I539" s="366">
        <v>226</v>
      </c>
      <c r="J539" s="366">
        <v>233</v>
      </c>
      <c r="K539" s="366">
        <v>292</v>
      </c>
      <c r="L539" s="366">
        <v>272</v>
      </c>
      <c r="M539" s="366">
        <v>235</v>
      </c>
      <c r="N539" s="366">
        <v>297</v>
      </c>
      <c r="O539" s="366">
        <v>435</v>
      </c>
      <c r="P539" s="366">
        <v>422</v>
      </c>
      <c r="Q539" s="366">
        <v>297</v>
      </c>
      <c r="R539" s="366">
        <v>289</v>
      </c>
      <c r="S539" s="366">
        <v>294</v>
      </c>
      <c r="T539" s="366">
        <v>181</v>
      </c>
      <c r="U539" s="366">
        <v>68</v>
      </c>
      <c r="V539" s="366">
        <v>3836</v>
      </c>
      <c r="W539" s="365">
        <v>46.6</v>
      </c>
      <c r="X539" s="364" t="s">
        <v>304</v>
      </c>
      <c r="Y539" s="363"/>
      <c r="Z539" s="338"/>
    </row>
    <row r="540" spans="1:26" s="343" customFormat="1" ht="12.95" customHeight="1">
      <c r="A540" s="358"/>
      <c r="B540" s="359" t="s">
        <v>302</v>
      </c>
      <c r="C540" s="362">
        <v>4599</v>
      </c>
      <c r="D540" s="361">
        <v>135</v>
      </c>
      <c r="E540" s="361">
        <v>166</v>
      </c>
      <c r="F540" s="361">
        <v>195</v>
      </c>
      <c r="G540" s="361">
        <v>207</v>
      </c>
      <c r="H540" s="361">
        <v>192</v>
      </c>
      <c r="I540" s="361">
        <v>192</v>
      </c>
      <c r="J540" s="361">
        <v>209</v>
      </c>
      <c r="K540" s="361">
        <v>232</v>
      </c>
      <c r="L540" s="361">
        <v>219</v>
      </c>
      <c r="M540" s="361">
        <v>235</v>
      </c>
      <c r="N540" s="361">
        <v>288</v>
      </c>
      <c r="O540" s="361">
        <v>434</v>
      </c>
      <c r="P540" s="361">
        <v>440</v>
      </c>
      <c r="Q540" s="361">
        <v>322</v>
      </c>
      <c r="R540" s="361">
        <v>351</v>
      </c>
      <c r="S540" s="361">
        <v>378</v>
      </c>
      <c r="T540" s="361">
        <v>260</v>
      </c>
      <c r="U540" s="361">
        <v>144</v>
      </c>
      <c r="V540" s="361">
        <v>3971</v>
      </c>
      <c r="W540" s="360">
        <v>50.3</v>
      </c>
      <c r="X540" s="359" t="s">
        <v>302</v>
      </c>
      <c r="Y540" s="358"/>
      <c r="Z540" s="338"/>
    </row>
    <row r="541" spans="1:26" s="343" customFormat="1" ht="12.95" customHeight="1">
      <c r="A541" s="363" t="s">
        <v>102</v>
      </c>
      <c r="B541" s="364" t="s">
        <v>306</v>
      </c>
      <c r="C541" s="367">
        <v>14249</v>
      </c>
      <c r="D541" s="366">
        <v>387</v>
      </c>
      <c r="E541" s="366">
        <v>529</v>
      </c>
      <c r="F541" s="366">
        <v>491</v>
      </c>
      <c r="G541" s="366">
        <v>562</v>
      </c>
      <c r="H541" s="366">
        <v>581</v>
      </c>
      <c r="I541" s="366">
        <v>658</v>
      </c>
      <c r="J541" s="366">
        <v>766</v>
      </c>
      <c r="K541" s="366">
        <v>739</v>
      </c>
      <c r="L541" s="366">
        <v>713</v>
      </c>
      <c r="M541" s="366">
        <v>779</v>
      </c>
      <c r="N541" s="366">
        <v>858</v>
      </c>
      <c r="O541" s="366">
        <v>1258</v>
      </c>
      <c r="P541" s="366">
        <v>1342</v>
      </c>
      <c r="Q541" s="366">
        <v>1087</v>
      </c>
      <c r="R541" s="366">
        <v>1126</v>
      </c>
      <c r="S541" s="366">
        <v>1141</v>
      </c>
      <c r="T541" s="366">
        <v>810</v>
      </c>
      <c r="U541" s="366">
        <v>422</v>
      </c>
      <c r="V541" s="366">
        <v>12526</v>
      </c>
      <c r="W541" s="365">
        <v>50.6</v>
      </c>
      <c r="X541" s="364" t="s">
        <v>306</v>
      </c>
      <c r="Y541" s="363" t="s">
        <v>102</v>
      </c>
      <c r="Z541" s="338"/>
    </row>
    <row r="542" spans="1:26" s="343" customFormat="1" ht="12.95" customHeight="1">
      <c r="A542" s="291"/>
      <c r="B542" s="359" t="s">
        <v>304</v>
      </c>
      <c r="C542" s="362">
        <v>7169</v>
      </c>
      <c r="D542" s="361">
        <v>200</v>
      </c>
      <c r="E542" s="361">
        <v>267</v>
      </c>
      <c r="F542" s="361">
        <v>271</v>
      </c>
      <c r="G542" s="361">
        <v>289</v>
      </c>
      <c r="H542" s="361">
        <v>298</v>
      </c>
      <c r="I542" s="361">
        <v>344</v>
      </c>
      <c r="J542" s="361">
        <v>433</v>
      </c>
      <c r="K542" s="361">
        <v>390</v>
      </c>
      <c r="L542" s="361">
        <v>390</v>
      </c>
      <c r="M542" s="361">
        <v>399</v>
      </c>
      <c r="N542" s="361">
        <v>443</v>
      </c>
      <c r="O542" s="361">
        <v>666</v>
      </c>
      <c r="P542" s="361">
        <v>694</v>
      </c>
      <c r="Q542" s="361">
        <v>543</v>
      </c>
      <c r="R542" s="361">
        <v>537</v>
      </c>
      <c r="S542" s="361">
        <v>504</v>
      </c>
      <c r="T542" s="361">
        <v>341</v>
      </c>
      <c r="U542" s="361">
        <v>160</v>
      </c>
      <c r="V542" s="361">
        <v>6267</v>
      </c>
      <c r="W542" s="360">
        <v>49.3</v>
      </c>
      <c r="X542" s="359" t="s">
        <v>304</v>
      </c>
      <c r="Y542" s="291"/>
      <c r="Z542" s="338"/>
    </row>
    <row r="543" spans="1:26" s="343" customFormat="1" ht="12.95" customHeight="1">
      <c r="A543" s="390"/>
      <c r="B543" s="364" t="s">
        <v>302</v>
      </c>
      <c r="C543" s="367">
        <v>7080</v>
      </c>
      <c r="D543" s="366">
        <v>187</v>
      </c>
      <c r="E543" s="366">
        <v>262</v>
      </c>
      <c r="F543" s="366">
        <v>220</v>
      </c>
      <c r="G543" s="366">
        <v>273</v>
      </c>
      <c r="H543" s="366">
        <v>283</v>
      </c>
      <c r="I543" s="366">
        <v>314</v>
      </c>
      <c r="J543" s="366">
        <v>333</v>
      </c>
      <c r="K543" s="366">
        <v>349</v>
      </c>
      <c r="L543" s="366">
        <v>323</v>
      </c>
      <c r="M543" s="366">
        <v>380</v>
      </c>
      <c r="N543" s="366">
        <v>415</v>
      </c>
      <c r="O543" s="366">
        <v>592</v>
      </c>
      <c r="P543" s="366">
        <v>648</v>
      </c>
      <c r="Q543" s="366">
        <v>544</v>
      </c>
      <c r="R543" s="366">
        <v>589</v>
      </c>
      <c r="S543" s="366">
        <v>637</v>
      </c>
      <c r="T543" s="366">
        <v>469</v>
      </c>
      <c r="U543" s="366">
        <v>262</v>
      </c>
      <c r="V543" s="366">
        <v>6259</v>
      </c>
      <c r="W543" s="365">
        <v>51.9</v>
      </c>
      <c r="X543" s="364" t="s">
        <v>302</v>
      </c>
      <c r="Y543" s="390"/>
      <c r="Z543" s="338"/>
    </row>
    <row r="544" spans="1:26" s="349" customFormat="1" ht="12.95" customHeight="1">
      <c r="A544" s="389" t="s">
        <v>151</v>
      </c>
      <c r="B544" s="355" t="s">
        <v>306</v>
      </c>
      <c r="C544" s="384">
        <v>92479</v>
      </c>
      <c r="D544" s="383">
        <v>3282</v>
      </c>
      <c r="E544" s="383">
        <v>3748</v>
      </c>
      <c r="F544" s="383">
        <v>4067</v>
      </c>
      <c r="G544" s="383">
        <v>4824</v>
      </c>
      <c r="H544" s="383">
        <v>5255</v>
      </c>
      <c r="I544" s="383">
        <v>5340</v>
      </c>
      <c r="J544" s="383">
        <v>5239</v>
      </c>
      <c r="K544" s="383">
        <v>5744</v>
      </c>
      <c r="L544" s="383">
        <v>5911</v>
      </c>
      <c r="M544" s="383">
        <v>6420</v>
      </c>
      <c r="N544" s="383">
        <v>6841</v>
      </c>
      <c r="O544" s="383">
        <v>7665</v>
      </c>
      <c r="P544" s="383">
        <v>7380</v>
      </c>
      <c r="Q544" s="383">
        <v>5159</v>
      </c>
      <c r="R544" s="383">
        <v>5607</v>
      </c>
      <c r="S544" s="383">
        <v>5278</v>
      </c>
      <c r="T544" s="383">
        <v>3091</v>
      </c>
      <c r="U544" s="383">
        <v>1628</v>
      </c>
      <c r="V544" s="383">
        <v>78433</v>
      </c>
      <c r="W544" s="382">
        <v>45.4</v>
      </c>
      <c r="X544" s="355" t="s">
        <v>306</v>
      </c>
      <c r="Y544" s="389" t="s">
        <v>151</v>
      </c>
      <c r="Z544" s="350"/>
    </row>
    <row r="545" spans="1:26" s="349" customFormat="1" ht="12.95" customHeight="1">
      <c r="A545" s="385"/>
      <c r="B545" s="352" t="s">
        <v>304</v>
      </c>
      <c r="C545" s="388">
        <v>46768</v>
      </c>
      <c r="D545" s="387">
        <v>1662</v>
      </c>
      <c r="E545" s="387">
        <v>1938</v>
      </c>
      <c r="F545" s="387">
        <v>2097</v>
      </c>
      <c r="G545" s="387">
        <v>2480</v>
      </c>
      <c r="H545" s="387">
        <v>2752</v>
      </c>
      <c r="I545" s="387">
        <v>2791</v>
      </c>
      <c r="J545" s="387">
        <v>2761</v>
      </c>
      <c r="K545" s="387">
        <v>2978</v>
      </c>
      <c r="L545" s="387">
        <v>3037</v>
      </c>
      <c r="M545" s="387">
        <v>3395</v>
      </c>
      <c r="N545" s="387">
        <v>3591</v>
      </c>
      <c r="O545" s="387">
        <v>3933</v>
      </c>
      <c r="P545" s="387">
        <v>3746</v>
      </c>
      <c r="Q545" s="387">
        <v>2585</v>
      </c>
      <c r="R545" s="387">
        <v>2702</v>
      </c>
      <c r="S545" s="387">
        <v>2381</v>
      </c>
      <c r="T545" s="387">
        <v>1309</v>
      </c>
      <c r="U545" s="387">
        <v>630</v>
      </c>
      <c r="V545" s="387">
        <v>39560</v>
      </c>
      <c r="W545" s="386">
        <v>44.6</v>
      </c>
      <c r="X545" s="352" t="s">
        <v>304</v>
      </c>
      <c r="Y545" s="385"/>
      <c r="Z545" s="350"/>
    </row>
    <row r="546" spans="1:26" s="349" customFormat="1" ht="12.95" customHeight="1">
      <c r="A546" s="381"/>
      <c r="B546" s="355" t="s">
        <v>302</v>
      </c>
      <c r="C546" s="384">
        <v>45711</v>
      </c>
      <c r="D546" s="383">
        <v>1620</v>
      </c>
      <c r="E546" s="383">
        <v>1810</v>
      </c>
      <c r="F546" s="383">
        <v>1970</v>
      </c>
      <c r="G546" s="383">
        <v>2344</v>
      </c>
      <c r="H546" s="383">
        <v>2503</v>
      </c>
      <c r="I546" s="383">
        <v>2549</v>
      </c>
      <c r="J546" s="383">
        <v>2478</v>
      </c>
      <c r="K546" s="383">
        <v>2766</v>
      </c>
      <c r="L546" s="383">
        <v>2874</v>
      </c>
      <c r="M546" s="383">
        <v>3025</v>
      </c>
      <c r="N546" s="383">
        <v>3250</v>
      </c>
      <c r="O546" s="383">
        <v>3732</v>
      </c>
      <c r="P546" s="383">
        <v>3634</v>
      </c>
      <c r="Q546" s="383">
        <v>2574</v>
      </c>
      <c r="R546" s="383">
        <v>2905</v>
      </c>
      <c r="S546" s="383">
        <v>2897</v>
      </c>
      <c r="T546" s="383">
        <v>1782</v>
      </c>
      <c r="U546" s="383">
        <v>998</v>
      </c>
      <c r="V546" s="383">
        <v>38873</v>
      </c>
      <c r="W546" s="382">
        <v>46.3</v>
      </c>
      <c r="X546" s="355" t="s">
        <v>302</v>
      </c>
      <c r="Y546" s="381"/>
      <c r="Z546" s="350"/>
    </row>
    <row r="547" spans="1:26" s="368" customFormat="1" ht="12.95" customHeight="1">
      <c r="A547" s="380" t="s">
        <v>110</v>
      </c>
      <c r="B547" s="371" t="s">
        <v>306</v>
      </c>
      <c r="C547" s="374">
        <v>57928</v>
      </c>
      <c r="D547" s="373">
        <v>2191</v>
      </c>
      <c r="E547" s="373">
        <v>2415</v>
      </c>
      <c r="F547" s="373">
        <v>2661</v>
      </c>
      <c r="G547" s="373">
        <v>3158</v>
      </c>
      <c r="H547" s="373">
        <v>3420</v>
      </c>
      <c r="I547" s="373">
        <v>3527</v>
      </c>
      <c r="J547" s="373">
        <v>3462</v>
      </c>
      <c r="K547" s="373">
        <v>3744</v>
      </c>
      <c r="L547" s="373">
        <v>3898</v>
      </c>
      <c r="M547" s="373">
        <v>4104</v>
      </c>
      <c r="N547" s="373">
        <v>4348</v>
      </c>
      <c r="O547" s="373">
        <v>4728</v>
      </c>
      <c r="P547" s="373">
        <v>4630</v>
      </c>
      <c r="Q547" s="373">
        <v>3136</v>
      </c>
      <c r="R547" s="373">
        <v>3184</v>
      </c>
      <c r="S547" s="373">
        <v>2821</v>
      </c>
      <c r="T547" s="373">
        <v>1664</v>
      </c>
      <c r="U547" s="373">
        <v>837</v>
      </c>
      <c r="V547" s="373">
        <v>48723</v>
      </c>
      <c r="W547" s="372">
        <v>44.2</v>
      </c>
      <c r="X547" s="371" t="s">
        <v>306</v>
      </c>
      <c r="Y547" s="380" t="s">
        <v>110</v>
      </c>
      <c r="Z547" s="369"/>
    </row>
    <row r="548" spans="1:26" s="368" customFormat="1" ht="12.95" customHeight="1">
      <c r="A548" s="398"/>
      <c r="B548" s="376" t="s">
        <v>304</v>
      </c>
      <c r="C548" s="379">
        <v>29108</v>
      </c>
      <c r="D548" s="378">
        <v>1119</v>
      </c>
      <c r="E548" s="378">
        <v>1275</v>
      </c>
      <c r="F548" s="378">
        <v>1351</v>
      </c>
      <c r="G548" s="378">
        <v>1608</v>
      </c>
      <c r="H548" s="378">
        <v>1787</v>
      </c>
      <c r="I548" s="378">
        <v>1822</v>
      </c>
      <c r="J548" s="378">
        <v>1777</v>
      </c>
      <c r="K548" s="378">
        <v>1923</v>
      </c>
      <c r="L548" s="378">
        <v>1948</v>
      </c>
      <c r="M548" s="378">
        <v>2158</v>
      </c>
      <c r="N548" s="378">
        <v>2243</v>
      </c>
      <c r="O548" s="378">
        <v>2392</v>
      </c>
      <c r="P548" s="378">
        <v>2323</v>
      </c>
      <c r="Q548" s="378">
        <v>1570</v>
      </c>
      <c r="R548" s="378">
        <v>1548</v>
      </c>
      <c r="S548" s="378">
        <v>1235</v>
      </c>
      <c r="T548" s="378">
        <v>715</v>
      </c>
      <c r="U548" s="378">
        <v>314</v>
      </c>
      <c r="V548" s="378">
        <v>24380</v>
      </c>
      <c r="W548" s="377">
        <v>43.4</v>
      </c>
      <c r="X548" s="376" t="s">
        <v>304</v>
      </c>
      <c r="Y548" s="398"/>
      <c r="Z548" s="369"/>
    </row>
    <row r="549" spans="1:26" s="368" customFormat="1" ht="12.95" customHeight="1">
      <c r="A549" s="380"/>
      <c r="B549" s="371" t="s">
        <v>302</v>
      </c>
      <c r="C549" s="374">
        <v>28820</v>
      </c>
      <c r="D549" s="373">
        <v>1072</v>
      </c>
      <c r="E549" s="373">
        <v>1140</v>
      </c>
      <c r="F549" s="373">
        <v>1310</v>
      </c>
      <c r="G549" s="373">
        <v>1550</v>
      </c>
      <c r="H549" s="373">
        <v>1633</v>
      </c>
      <c r="I549" s="373">
        <v>1705</v>
      </c>
      <c r="J549" s="373">
        <v>1685</v>
      </c>
      <c r="K549" s="373">
        <v>1821</v>
      </c>
      <c r="L549" s="373">
        <v>1950</v>
      </c>
      <c r="M549" s="373">
        <v>1946</v>
      </c>
      <c r="N549" s="373">
        <v>2105</v>
      </c>
      <c r="O549" s="373">
        <v>2336</v>
      </c>
      <c r="P549" s="373">
        <v>2307</v>
      </c>
      <c r="Q549" s="373">
        <v>1566</v>
      </c>
      <c r="R549" s="373">
        <v>1636</v>
      </c>
      <c r="S549" s="373">
        <v>1586</v>
      </c>
      <c r="T549" s="373">
        <v>949</v>
      </c>
      <c r="U549" s="373">
        <v>523</v>
      </c>
      <c r="V549" s="373">
        <v>24343</v>
      </c>
      <c r="W549" s="372">
        <v>45</v>
      </c>
      <c r="X549" s="371" t="s">
        <v>302</v>
      </c>
      <c r="Y549" s="380"/>
      <c r="Z549" s="369"/>
    </row>
    <row r="550" spans="1:26" s="343" customFormat="1" ht="12.95" customHeight="1">
      <c r="A550" s="358" t="s">
        <v>107</v>
      </c>
      <c r="B550" s="359" t="s">
        <v>306</v>
      </c>
      <c r="C550" s="362">
        <v>12307</v>
      </c>
      <c r="D550" s="361">
        <v>362</v>
      </c>
      <c r="E550" s="361">
        <v>410</v>
      </c>
      <c r="F550" s="361">
        <v>444</v>
      </c>
      <c r="G550" s="361">
        <v>536</v>
      </c>
      <c r="H550" s="361">
        <v>605</v>
      </c>
      <c r="I550" s="361">
        <v>614</v>
      </c>
      <c r="J550" s="361">
        <v>613</v>
      </c>
      <c r="K550" s="361">
        <v>687</v>
      </c>
      <c r="L550" s="361">
        <v>625</v>
      </c>
      <c r="M550" s="361">
        <v>767</v>
      </c>
      <c r="N550" s="361">
        <v>878</v>
      </c>
      <c r="O550" s="361">
        <v>1055</v>
      </c>
      <c r="P550" s="361">
        <v>1045</v>
      </c>
      <c r="Q550" s="361">
        <v>659</v>
      </c>
      <c r="R550" s="361">
        <v>992</v>
      </c>
      <c r="S550" s="361">
        <v>1119</v>
      </c>
      <c r="T550" s="361">
        <v>581</v>
      </c>
      <c r="U550" s="361">
        <v>315</v>
      </c>
      <c r="V550" s="361">
        <v>10762</v>
      </c>
      <c r="W550" s="360">
        <v>49.5</v>
      </c>
      <c r="X550" s="359" t="s">
        <v>306</v>
      </c>
      <c r="Y550" s="358" t="s">
        <v>107</v>
      </c>
      <c r="Z550" s="338"/>
    </row>
    <row r="551" spans="1:26" s="343" customFormat="1" ht="12.95" customHeight="1">
      <c r="A551" s="363"/>
      <c r="B551" s="364" t="s">
        <v>304</v>
      </c>
      <c r="C551" s="367">
        <v>6261</v>
      </c>
      <c r="D551" s="366">
        <v>168</v>
      </c>
      <c r="E551" s="366">
        <v>222</v>
      </c>
      <c r="F551" s="366">
        <v>249</v>
      </c>
      <c r="G551" s="366">
        <v>283</v>
      </c>
      <c r="H551" s="366">
        <v>303</v>
      </c>
      <c r="I551" s="366">
        <v>337</v>
      </c>
      <c r="J551" s="366">
        <v>331</v>
      </c>
      <c r="K551" s="366">
        <v>384</v>
      </c>
      <c r="L551" s="366">
        <v>336</v>
      </c>
      <c r="M551" s="366">
        <v>421</v>
      </c>
      <c r="N551" s="366">
        <v>461</v>
      </c>
      <c r="O551" s="366">
        <v>563</v>
      </c>
      <c r="P551" s="366">
        <v>546</v>
      </c>
      <c r="Q551" s="366">
        <v>327</v>
      </c>
      <c r="R551" s="366">
        <v>454</v>
      </c>
      <c r="S551" s="366">
        <v>499</v>
      </c>
      <c r="T551" s="366">
        <v>250</v>
      </c>
      <c r="U551" s="366">
        <v>127</v>
      </c>
      <c r="V551" s="366">
        <v>5441</v>
      </c>
      <c r="W551" s="365">
        <v>48.2</v>
      </c>
      <c r="X551" s="364" t="s">
        <v>304</v>
      </c>
      <c r="Y551" s="363"/>
      <c r="Z551" s="338"/>
    </row>
    <row r="552" spans="1:26" s="343" customFormat="1" ht="12.95" customHeight="1">
      <c r="A552" s="358"/>
      <c r="B552" s="359" t="s">
        <v>302</v>
      </c>
      <c r="C552" s="362">
        <v>6046</v>
      </c>
      <c r="D552" s="361">
        <v>194</v>
      </c>
      <c r="E552" s="361">
        <v>188</v>
      </c>
      <c r="F552" s="361">
        <v>195</v>
      </c>
      <c r="G552" s="361">
        <v>253</v>
      </c>
      <c r="H552" s="361">
        <v>302</v>
      </c>
      <c r="I552" s="361">
        <v>277</v>
      </c>
      <c r="J552" s="361">
        <v>282</v>
      </c>
      <c r="K552" s="361">
        <v>303</v>
      </c>
      <c r="L552" s="361">
        <v>289</v>
      </c>
      <c r="M552" s="361">
        <v>346</v>
      </c>
      <c r="N552" s="361">
        <v>417</v>
      </c>
      <c r="O552" s="361">
        <v>492</v>
      </c>
      <c r="P552" s="361">
        <v>499</v>
      </c>
      <c r="Q552" s="361">
        <v>332</v>
      </c>
      <c r="R552" s="361">
        <v>538</v>
      </c>
      <c r="S552" s="361">
        <v>620</v>
      </c>
      <c r="T552" s="361">
        <v>331</v>
      </c>
      <c r="U552" s="361">
        <v>188</v>
      </c>
      <c r="V552" s="361">
        <v>5321</v>
      </c>
      <c r="W552" s="360">
        <v>50.9</v>
      </c>
      <c r="X552" s="359" t="s">
        <v>302</v>
      </c>
      <c r="Y552" s="358"/>
      <c r="Z552" s="338"/>
    </row>
    <row r="553" spans="1:26" s="343" customFormat="1" ht="12.95" customHeight="1">
      <c r="A553" s="363" t="s">
        <v>108</v>
      </c>
      <c r="B553" s="364" t="s">
        <v>306</v>
      </c>
      <c r="C553" s="367">
        <v>12126</v>
      </c>
      <c r="D553" s="366">
        <v>427</v>
      </c>
      <c r="E553" s="366">
        <v>532</v>
      </c>
      <c r="F553" s="366">
        <v>514</v>
      </c>
      <c r="G553" s="366">
        <v>622</v>
      </c>
      <c r="H553" s="366">
        <v>729</v>
      </c>
      <c r="I553" s="366">
        <v>692</v>
      </c>
      <c r="J553" s="366">
        <v>609</v>
      </c>
      <c r="K553" s="366">
        <v>612</v>
      </c>
      <c r="L553" s="366">
        <v>721</v>
      </c>
      <c r="M553" s="366">
        <v>808</v>
      </c>
      <c r="N553" s="366">
        <v>938</v>
      </c>
      <c r="O553" s="366">
        <v>1017</v>
      </c>
      <c r="P553" s="366">
        <v>859</v>
      </c>
      <c r="Q553" s="366">
        <v>719</v>
      </c>
      <c r="R553" s="366">
        <v>745</v>
      </c>
      <c r="S553" s="366">
        <v>798</v>
      </c>
      <c r="T553" s="366">
        <v>501</v>
      </c>
      <c r="U553" s="366">
        <v>283</v>
      </c>
      <c r="V553" s="366">
        <v>10287</v>
      </c>
      <c r="W553" s="365">
        <v>46.3</v>
      </c>
      <c r="X553" s="364" t="s">
        <v>306</v>
      </c>
      <c r="Y553" s="363" t="s">
        <v>108</v>
      </c>
      <c r="Z553" s="338"/>
    </row>
    <row r="554" spans="1:26" s="343" customFormat="1" ht="12.95" customHeight="1">
      <c r="A554" s="402"/>
      <c r="B554" s="359" t="s">
        <v>304</v>
      </c>
      <c r="C554" s="362">
        <v>6259</v>
      </c>
      <c r="D554" s="361">
        <v>217</v>
      </c>
      <c r="E554" s="361">
        <v>267</v>
      </c>
      <c r="F554" s="361">
        <v>272</v>
      </c>
      <c r="G554" s="361">
        <v>333</v>
      </c>
      <c r="H554" s="361">
        <v>402</v>
      </c>
      <c r="I554" s="361">
        <v>366</v>
      </c>
      <c r="J554" s="361">
        <v>354</v>
      </c>
      <c r="K554" s="361">
        <v>306</v>
      </c>
      <c r="L554" s="361">
        <v>388</v>
      </c>
      <c r="M554" s="361">
        <v>414</v>
      </c>
      <c r="N554" s="361">
        <v>509</v>
      </c>
      <c r="O554" s="361">
        <v>536</v>
      </c>
      <c r="P554" s="361">
        <v>446</v>
      </c>
      <c r="Q554" s="361">
        <v>366</v>
      </c>
      <c r="R554" s="361">
        <v>355</v>
      </c>
      <c r="S554" s="361">
        <v>392</v>
      </c>
      <c r="T554" s="361">
        <v>222</v>
      </c>
      <c r="U554" s="361">
        <v>114</v>
      </c>
      <c r="V554" s="361">
        <v>5312</v>
      </c>
      <c r="W554" s="360">
        <v>45.5</v>
      </c>
      <c r="X554" s="359" t="s">
        <v>304</v>
      </c>
      <c r="Y554" s="402"/>
      <c r="Z554" s="338"/>
    </row>
    <row r="555" spans="1:26" s="343" customFormat="1" ht="12.95" customHeight="1">
      <c r="A555" s="401"/>
      <c r="B555" s="364" t="s">
        <v>302</v>
      </c>
      <c r="C555" s="367">
        <v>5867</v>
      </c>
      <c r="D555" s="366">
        <v>210</v>
      </c>
      <c r="E555" s="366">
        <v>265</v>
      </c>
      <c r="F555" s="366">
        <v>242</v>
      </c>
      <c r="G555" s="366">
        <v>289</v>
      </c>
      <c r="H555" s="366">
        <v>327</v>
      </c>
      <c r="I555" s="366">
        <v>326</v>
      </c>
      <c r="J555" s="366">
        <v>255</v>
      </c>
      <c r="K555" s="366">
        <v>306</v>
      </c>
      <c r="L555" s="366">
        <v>333</v>
      </c>
      <c r="M555" s="366">
        <v>394</v>
      </c>
      <c r="N555" s="366">
        <v>429</v>
      </c>
      <c r="O555" s="366">
        <v>481</v>
      </c>
      <c r="P555" s="366">
        <v>413</v>
      </c>
      <c r="Q555" s="366">
        <v>353</v>
      </c>
      <c r="R555" s="366">
        <v>390</v>
      </c>
      <c r="S555" s="366">
        <v>406</v>
      </c>
      <c r="T555" s="366">
        <v>279</v>
      </c>
      <c r="U555" s="366">
        <v>169</v>
      </c>
      <c r="V555" s="366">
        <v>4975</v>
      </c>
      <c r="W555" s="365">
        <v>47.2</v>
      </c>
      <c r="X555" s="364" t="s">
        <v>302</v>
      </c>
      <c r="Y555" s="401"/>
      <c r="Z555" s="338"/>
    </row>
    <row r="556" spans="1:26" s="343" customFormat="1" ht="12.95" customHeight="1">
      <c r="A556" s="358" t="s">
        <v>312</v>
      </c>
      <c r="B556" s="359" t="s">
        <v>306</v>
      </c>
      <c r="C556" s="362">
        <v>10118</v>
      </c>
      <c r="D556" s="361">
        <v>302</v>
      </c>
      <c r="E556" s="361">
        <v>391</v>
      </c>
      <c r="F556" s="361">
        <v>448</v>
      </c>
      <c r="G556" s="361">
        <v>508</v>
      </c>
      <c r="H556" s="361">
        <v>501</v>
      </c>
      <c r="I556" s="361">
        <v>507</v>
      </c>
      <c r="J556" s="361">
        <v>555</v>
      </c>
      <c r="K556" s="361">
        <v>701</v>
      </c>
      <c r="L556" s="361">
        <v>667</v>
      </c>
      <c r="M556" s="361">
        <v>741</v>
      </c>
      <c r="N556" s="361">
        <v>677</v>
      </c>
      <c r="O556" s="361">
        <v>865</v>
      </c>
      <c r="P556" s="361">
        <v>846</v>
      </c>
      <c r="Q556" s="361">
        <v>645</v>
      </c>
      <c r="R556" s="361">
        <v>686</v>
      </c>
      <c r="S556" s="361">
        <v>540</v>
      </c>
      <c r="T556" s="361">
        <v>345</v>
      </c>
      <c r="U556" s="361">
        <v>193</v>
      </c>
      <c r="V556" s="361">
        <v>8661</v>
      </c>
      <c r="W556" s="360">
        <v>46.5</v>
      </c>
      <c r="X556" s="359" t="s">
        <v>306</v>
      </c>
      <c r="Y556" s="358" t="s">
        <v>312</v>
      </c>
      <c r="Z556" s="338"/>
    </row>
    <row r="557" spans="1:26" s="343" customFormat="1" ht="12.95" customHeight="1">
      <c r="A557" s="363"/>
      <c r="B557" s="364" t="s">
        <v>304</v>
      </c>
      <c r="C557" s="367">
        <v>5140</v>
      </c>
      <c r="D557" s="366">
        <v>158</v>
      </c>
      <c r="E557" s="366">
        <v>174</v>
      </c>
      <c r="F557" s="366">
        <v>225</v>
      </c>
      <c r="G557" s="366">
        <v>256</v>
      </c>
      <c r="H557" s="366">
        <v>260</v>
      </c>
      <c r="I557" s="366">
        <v>266</v>
      </c>
      <c r="J557" s="366">
        <v>299</v>
      </c>
      <c r="K557" s="366">
        <v>365</v>
      </c>
      <c r="L557" s="366">
        <v>365</v>
      </c>
      <c r="M557" s="366">
        <v>402</v>
      </c>
      <c r="N557" s="366">
        <v>378</v>
      </c>
      <c r="O557" s="366">
        <v>442</v>
      </c>
      <c r="P557" s="366">
        <v>431</v>
      </c>
      <c r="Q557" s="366">
        <v>322</v>
      </c>
      <c r="R557" s="366">
        <v>345</v>
      </c>
      <c r="S557" s="366">
        <v>255</v>
      </c>
      <c r="T557" s="366">
        <v>122</v>
      </c>
      <c r="U557" s="366">
        <v>75</v>
      </c>
      <c r="V557" s="366">
        <v>4427</v>
      </c>
      <c r="W557" s="365">
        <v>45.9</v>
      </c>
      <c r="X557" s="364" t="s">
        <v>304</v>
      </c>
      <c r="Y557" s="363"/>
      <c r="Z557" s="338"/>
    </row>
    <row r="558" spans="1:26" s="343" customFormat="1" ht="12.95" customHeight="1">
      <c r="A558" s="358"/>
      <c r="B558" s="359" t="s">
        <v>302</v>
      </c>
      <c r="C558" s="362">
        <v>4978</v>
      </c>
      <c r="D558" s="361">
        <v>144</v>
      </c>
      <c r="E558" s="361">
        <v>217</v>
      </c>
      <c r="F558" s="361">
        <v>223</v>
      </c>
      <c r="G558" s="361">
        <v>252</v>
      </c>
      <c r="H558" s="361">
        <v>241</v>
      </c>
      <c r="I558" s="361">
        <v>241</v>
      </c>
      <c r="J558" s="361">
        <v>256</v>
      </c>
      <c r="K558" s="361">
        <v>336</v>
      </c>
      <c r="L558" s="361">
        <v>302</v>
      </c>
      <c r="M558" s="361">
        <v>339</v>
      </c>
      <c r="N558" s="361">
        <v>299</v>
      </c>
      <c r="O558" s="361">
        <v>423</v>
      </c>
      <c r="P558" s="361">
        <v>415</v>
      </c>
      <c r="Q558" s="361">
        <v>323</v>
      </c>
      <c r="R558" s="361">
        <v>341</v>
      </c>
      <c r="S558" s="361">
        <v>285</v>
      </c>
      <c r="T558" s="361">
        <v>223</v>
      </c>
      <c r="U558" s="361">
        <v>118</v>
      </c>
      <c r="V558" s="361">
        <v>4234</v>
      </c>
      <c r="W558" s="360">
        <v>47.1</v>
      </c>
      <c r="X558" s="359" t="s">
        <v>302</v>
      </c>
      <c r="Y558" s="358"/>
      <c r="Z558" s="338"/>
    </row>
    <row r="559" spans="1:26" s="349" customFormat="1" ht="15.95" customHeight="1">
      <c r="A559" s="400" t="s">
        <v>152</v>
      </c>
      <c r="B559" s="352" t="s">
        <v>306</v>
      </c>
      <c r="C559" s="388">
        <v>199395</v>
      </c>
      <c r="D559" s="387">
        <v>8990</v>
      </c>
      <c r="E559" s="387">
        <v>10134</v>
      </c>
      <c r="F559" s="387">
        <v>10414</v>
      </c>
      <c r="G559" s="387">
        <v>12134</v>
      </c>
      <c r="H559" s="387">
        <v>12545</v>
      </c>
      <c r="I559" s="387">
        <v>12729</v>
      </c>
      <c r="J559" s="387">
        <v>13013</v>
      </c>
      <c r="K559" s="387">
        <v>13486</v>
      </c>
      <c r="L559" s="387">
        <v>12758</v>
      </c>
      <c r="M559" s="387">
        <v>12735</v>
      </c>
      <c r="N559" s="387">
        <v>14657</v>
      </c>
      <c r="O559" s="387">
        <v>17665</v>
      </c>
      <c r="P559" s="387">
        <v>15085</v>
      </c>
      <c r="Q559" s="387">
        <v>9229</v>
      </c>
      <c r="R559" s="387">
        <v>8949</v>
      </c>
      <c r="S559" s="387">
        <v>8082</v>
      </c>
      <c r="T559" s="387">
        <v>4791</v>
      </c>
      <c r="U559" s="387">
        <v>1999</v>
      </c>
      <c r="V559" s="387">
        <v>162595</v>
      </c>
      <c r="W559" s="386">
        <v>41.9</v>
      </c>
      <c r="X559" s="352" t="s">
        <v>306</v>
      </c>
      <c r="Y559" s="400" t="s">
        <v>152</v>
      </c>
      <c r="Z559" s="350"/>
    </row>
    <row r="560" spans="1:26" s="349" customFormat="1" ht="12" customHeight="1">
      <c r="A560" s="397"/>
      <c r="B560" s="355" t="s">
        <v>304</v>
      </c>
      <c r="C560" s="384">
        <v>98370</v>
      </c>
      <c r="D560" s="383">
        <v>4725</v>
      </c>
      <c r="E560" s="383">
        <v>5171</v>
      </c>
      <c r="F560" s="383">
        <v>5339</v>
      </c>
      <c r="G560" s="383">
        <v>6295</v>
      </c>
      <c r="H560" s="383">
        <v>6485</v>
      </c>
      <c r="I560" s="383">
        <v>6760</v>
      </c>
      <c r="J560" s="383">
        <v>6793</v>
      </c>
      <c r="K560" s="383">
        <v>6936</v>
      </c>
      <c r="L560" s="383">
        <v>6507</v>
      </c>
      <c r="M560" s="383">
        <v>6243</v>
      </c>
      <c r="N560" s="383">
        <v>7240</v>
      </c>
      <c r="O560" s="383">
        <v>8715</v>
      </c>
      <c r="P560" s="383">
        <v>7351</v>
      </c>
      <c r="Q560" s="383">
        <v>4240</v>
      </c>
      <c r="R560" s="383">
        <v>3751</v>
      </c>
      <c r="S560" s="383">
        <v>3334</v>
      </c>
      <c r="T560" s="383">
        <v>1835</v>
      </c>
      <c r="U560" s="383">
        <v>650</v>
      </c>
      <c r="V560" s="383">
        <v>79363</v>
      </c>
      <c r="W560" s="382">
        <v>40.4</v>
      </c>
      <c r="X560" s="355" t="s">
        <v>304</v>
      </c>
      <c r="Y560" s="397"/>
      <c r="Z560" s="350"/>
    </row>
    <row r="561" spans="1:26" s="349" customFormat="1" ht="12" customHeight="1">
      <c r="A561" s="399"/>
      <c r="B561" s="352" t="s">
        <v>302</v>
      </c>
      <c r="C561" s="388">
        <v>101025</v>
      </c>
      <c r="D561" s="387">
        <v>4265</v>
      </c>
      <c r="E561" s="387">
        <v>4963</v>
      </c>
      <c r="F561" s="387">
        <v>5075</v>
      </c>
      <c r="G561" s="387">
        <v>5839</v>
      </c>
      <c r="H561" s="387">
        <v>6060</v>
      </c>
      <c r="I561" s="387">
        <v>5969</v>
      </c>
      <c r="J561" s="387">
        <v>6220</v>
      </c>
      <c r="K561" s="387">
        <v>6550</v>
      </c>
      <c r="L561" s="387">
        <v>6251</v>
      </c>
      <c r="M561" s="387">
        <v>6492</v>
      </c>
      <c r="N561" s="387">
        <v>7417</v>
      </c>
      <c r="O561" s="387">
        <v>8950</v>
      </c>
      <c r="P561" s="387">
        <v>7734</v>
      </c>
      <c r="Q561" s="387">
        <v>4989</v>
      </c>
      <c r="R561" s="387">
        <v>5198</v>
      </c>
      <c r="S561" s="387">
        <v>4748</v>
      </c>
      <c r="T561" s="387">
        <v>2956</v>
      </c>
      <c r="U561" s="387">
        <v>1349</v>
      </c>
      <c r="V561" s="387">
        <v>83232</v>
      </c>
      <c r="W561" s="386">
        <v>43.2</v>
      </c>
      <c r="X561" s="352" t="s">
        <v>302</v>
      </c>
      <c r="Y561" s="399"/>
      <c r="Z561" s="350"/>
    </row>
    <row r="562" spans="1:26" s="368" customFormat="1" ht="15.95" customHeight="1">
      <c r="A562" s="398" t="s">
        <v>230</v>
      </c>
      <c r="B562" s="376" t="s">
        <v>306</v>
      </c>
      <c r="C562" s="379">
        <v>108209</v>
      </c>
      <c r="D562" s="378">
        <v>5139</v>
      </c>
      <c r="E562" s="378">
        <v>5663</v>
      </c>
      <c r="F562" s="378">
        <v>5845</v>
      </c>
      <c r="G562" s="378">
        <v>6782</v>
      </c>
      <c r="H562" s="378">
        <v>7086</v>
      </c>
      <c r="I562" s="378">
        <v>7475</v>
      </c>
      <c r="J562" s="378">
        <v>7365</v>
      </c>
      <c r="K562" s="378">
        <v>7510</v>
      </c>
      <c r="L562" s="378">
        <v>6861</v>
      </c>
      <c r="M562" s="378">
        <v>6984</v>
      </c>
      <c r="N562" s="378">
        <v>8004</v>
      </c>
      <c r="O562" s="378">
        <v>9510</v>
      </c>
      <c r="P562" s="378">
        <v>7892</v>
      </c>
      <c r="Q562" s="378">
        <v>4633</v>
      </c>
      <c r="R562" s="378">
        <v>4428</v>
      </c>
      <c r="S562" s="378">
        <v>3950</v>
      </c>
      <c r="T562" s="378">
        <v>2190</v>
      </c>
      <c r="U562" s="378">
        <v>892</v>
      </c>
      <c r="V562" s="378">
        <v>87494</v>
      </c>
      <c r="W562" s="377">
        <v>40.799999999999997</v>
      </c>
      <c r="X562" s="376" t="s">
        <v>306</v>
      </c>
      <c r="Y562" s="398" t="s">
        <v>230</v>
      </c>
      <c r="Z562" s="369"/>
    </row>
    <row r="563" spans="1:26" s="368" customFormat="1" ht="11.85" customHeight="1">
      <c r="A563" s="380"/>
      <c r="B563" s="371" t="s">
        <v>304</v>
      </c>
      <c r="C563" s="374">
        <v>53445</v>
      </c>
      <c r="D563" s="373">
        <v>2702</v>
      </c>
      <c r="E563" s="373">
        <v>2863</v>
      </c>
      <c r="F563" s="373">
        <v>2996</v>
      </c>
      <c r="G563" s="373">
        <v>3492</v>
      </c>
      <c r="H563" s="373">
        <v>3643</v>
      </c>
      <c r="I563" s="373">
        <v>3945</v>
      </c>
      <c r="J563" s="373">
        <v>3852</v>
      </c>
      <c r="K563" s="373">
        <v>3831</v>
      </c>
      <c r="L563" s="373">
        <v>3474</v>
      </c>
      <c r="M563" s="373">
        <v>3401</v>
      </c>
      <c r="N563" s="373">
        <v>3951</v>
      </c>
      <c r="O563" s="373">
        <v>4680</v>
      </c>
      <c r="P563" s="373">
        <v>3868</v>
      </c>
      <c r="Q563" s="373">
        <v>2144</v>
      </c>
      <c r="R563" s="373">
        <v>1844</v>
      </c>
      <c r="S563" s="373">
        <v>1620</v>
      </c>
      <c r="T563" s="373">
        <v>844</v>
      </c>
      <c r="U563" s="373">
        <v>295</v>
      </c>
      <c r="V563" s="373">
        <v>42794</v>
      </c>
      <c r="W563" s="372">
        <v>39.5</v>
      </c>
      <c r="X563" s="371" t="s">
        <v>304</v>
      </c>
      <c r="Y563" s="380"/>
      <c r="Z563" s="369"/>
    </row>
    <row r="564" spans="1:26" s="368" customFormat="1" ht="11.85" customHeight="1">
      <c r="A564" s="398"/>
      <c r="B564" s="376" t="s">
        <v>302</v>
      </c>
      <c r="C564" s="379">
        <v>54764</v>
      </c>
      <c r="D564" s="378">
        <v>2437</v>
      </c>
      <c r="E564" s="378">
        <v>2800</v>
      </c>
      <c r="F564" s="378">
        <v>2849</v>
      </c>
      <c r="G564" s="378">
        <v>3290</v>
      </c>
      <c r="H564" s="378">
        <v>3443</v>
      </c>
      <c r="I564" s="378">
        <v>3530</v>
      </c>
      <c r="J564" s="378">
        <v>3513</v>
      </c>
      <c r="K564" s="378">
        <v>3679</v>
      </c>
      <c r="L564" s="378">
        <v>3387</v>
      </c>
      <c r="M564" s="378">
        <v>3583</v>
      </c>
      <c r="N564" s="378">
        <v>4053</v>
      </c>
      <c r="O564" s="378">
        <v>4830</v>
      </c>
      <c r="P564" s="378">
        <v>4024</v>
      </c>
      <c r="Q564" s="378">
        <v>2489</v>
      </c>
      <c r="R564" s="378">
        <v>2584</v>
      </c>
      <c r="S564" s="378">
        <v>2330</v>
      </c>
      <c r="T564" s="378">
        <v>1346</v>
      </c>
      <c r="U564" s="378">
        <v>597</v>
      </c>
      <c r="V564" s="378">
        <v>44700</v>
      </c>
      <c r="W564" s="377">
        <v>42</v>
      </c>
      <c r="X564" s="376" t="s">
        <v>302</v>
      </c>
      <c r="Y564" s="398"/>
      <c r="Z564" s="369"/>
    </row>
    <row r="565" spans="1:26" s="343" customFormat="1" ht="15.95" customHeight="1">
      <c r="A565" s="358" t="s">
        <v>51</v>
      </c>
      <c r="B565" s="359" t="s">
        <v>306</v>
      </c>
      <c r="C565" s="362">
        <v>40902</v>
      </c>
      <c r="D565" s="361">
        <v>1659</v>
      </c>
      <c r="E565" s="361">
        <v>2068</v>
      </c>
      <c r="F565" s="361">
        <v>2082</v>
      </c>
      <c r="G565" s="361">
        <v>2469</v>
      </c>
      <c r="H565" s="361">
        <v>2487</v>
      </c>
      <c r="I565" s="361">
        <v>2466</v>
      </c>
      <c r="J565" s="361">
        <v>2576</v>
      </c>
      <c r="K565" s="361">
        <v>2617</v>
      </c>
      <c r="L565" s="361">
        <v>2703</v>
      </c>
      <c r="M565" s="361">
        <v>2603</v>
      </c>
      <c r="N565" s="361">
        <v>2902</v>
      </c>
      <c r="O565" s="361">
        <v>3534</v>
      </c>
      <c r="P565" s="361">
        <v>3111</v>
      </c>
      <c r="Q565" s="361">
        <v>2041</v>
      </c>
      <c r="R565" s="361">
        <v>2058</v>
      </c>
      <c r="S565" s="361">
        <v>1824</v>
      </c>
      <c r="T565" s="361">
        <v>1172</v>
      </c>
      <c r="U565" s="361">
        <v>530</v>
      </c>
      <c r="V565" s="361">
        <v>33649</v>
      </c>
      <c r="W565" s="360">
        <v>42.9</v>
      </c>
      <c r="X565" s="359" t="s">
        <v>306</v>
      </c>
      <c r="Y565" s="358" t="s">
        <v>51</v>
      </c>
      <c r="Z565" s="338"/>
    </row>
    <row r="566" spans="1:26" s="343" customFormat="1" ht="12" customHeight="1">
      <c r="A566" s="363"/>
      <c r="B566" s="364" t="s">
        <v>304</v>
      </c>
      <c r="C566" s="367">
        <v>20139</v>
      </c>
      <c r="D566" s="366">
        <v>868</v>
      </c>
      <c r="E566" s="366">
        <v>1041</v>
      </c>
      <c r="F566" s="366">
        <v>1073</v>
      </c>
      <c r="G566" s="366">
        <v>1310</v>
      </c>
      <c r="H566" s="366">
        <v>1284</v>
      </c>
      <c r="I566" s="366">
        <v>1314</v>
      </c>
      <c r="J566" s="366">
        <v>1361</v>
      </c>
      <c r="K566" s="366">
        <v>1333</v>
      </c>
      <c r="L566" s="366">
        <v>1389</v>
      </c>
      <c r="M566" s="366">
        <v>1322</v>
      </c>
      <c r="N566" s="366">
        <v>1410</v>
      </c>
      <c r="O566" s="366">
        <v>1781</v>
      </c>
      <c r="P566" s="366">
        <v>1511</v>
      </c>
      <c r="Q566" s="366">
        <v>929</v>
      </c>
      <c r="R566" s="366">
        <v>872</v>
      </c>
      <c r="S566" s="366">
        <v>723</v>
      </c>
      <c r="T566" s="366">
        <v>449</v>
      </c>
      <c r="U566" s="366">
        <v>169</v>
      </c>
      <c r="V566" s="366">
        <v>16386</v>
      </c>
      <c r="W566" s="365">
        <v>41.3</v>
      </c>
      <c r="X566" s="364" t="s">
        <v>304</v>
      </c>
      <c r="Y566" s="363"/>
      <c r="Z566" s="338"/>
    </row>
    <row r="567" spans="1:26" s="343" customFormat="1" ht="12" customHeight="1">
      <c r="A567" s="358"/>
      <c r="B567" s="359" t="s">
        <v>302</v>
      </c>
      <c r="C567" s="362">
        <v>20763</v>
      </c>
      <c r="D567" s="361">
        <v>791</v>
      </c>
      <c r="E567" s="361">
        <v>1027</v>
      </c>
      <c r="F567" s="361">
        <v>1009</v>
      </c>
      <c r="G567" s="361">
        <v>1159</v>
      </c>
      <c r="H567" s="361">
        <v>1203</v>
      </c>
      <c r="I567" s="361">
        <v>1152</v>
      </c>
      <c r="J567" s="361">
        <v>1215</v>
      </c>
      <c r="K567" s="361">
        <v>1284</v>
      </c>
      <c r="L567" s="361">
        <v>1314</v>
      </c>
      <c r="M567" s="361">
        <v>1281</v>
      </c>
      <c r="N567" s="361">
        <v>1492</v>
      </c>
      <c r="O567" s="361">
        <v>1753</v>
      </c>
      <c r="P567" s="361">
        <v>1600</v>
      </c>
      <c r="Q567" s="361">
        <v>1112</v>
      </c>
      <c r="R567" s="361">
        <v>1186</v>
      </c>
      <c r="S567" s="361">
        <v>1101</v>
      </c>
      <c r="T567" s="361">
        <v>723</v>
      </c>
      <c r="U567" s="361">
        <v>361</v>
      </c>
      <c r="V567" s="361">
        <v>17263</v>
      </c>
      <c r="W567" s="360">
        <v>44.4</v>
      </c>
      <c r="X567" s="359" t="s">
        <v>302</v>
      </c>
      <c r="Y567" s="358"/>
      <c r="Z567" s="338"/>
    </row>
    <row r="568" spans="1:26" s="343" customFormat="1" ht="11.85" customHeight="1">
      <c r="A568" s="363" t="s">
        <v>311</v>
      </c>
      <c r="B568" s="364" t="s">
        <v>306</v>
      </c>
      <c r="C568" s="367">
        <v>50284</v>
      </c>
      <c r="D568" s="366">
        <v>2192</v>
      </c>
      <c r="E568" s="366">
        <v>2403</v>
      </c>
      <c r="F568" s="366">
        <v>2487</v>
      </c>
      <c r="G568" s="366">
        <v>2883</v>
      </c>
      <c r="H568" s="366">
        <v>2972</v>
      </c>
      <c r="I568" s="366">
        <v>2788</v>
      </c>
      <c r="J568" s="366">
        <v>3072</v>
      </c>
      <c r="K568" s="366">
        <v>3359</v>
      </c>
      <c r="L568" s="366">
        <v>3194</v>
      </c>
      <c r="M568" s="366">
        <v>3148</v>
      </c>
      <c r="N568" s="366">
        <v>3751</v>
      </c>
      <c r="O568" s="366">
        <v>4621</v>
      </c>
      <c r="P568" s="366">
        <v>4082</v>
      </c>
      <c r="Q568" s="366">
        <v>2555</v>
      </c>
      <c r="R568" s="366">
        <v>2463</v>
      </c>
      <c r="S568" s="366">
        <v>2308</v>
      </c>
      <c r="T568" s="366">
        <v>1429</v>
      </c>
      <c r="U568" s="366">
        <v>577</v>
      </c>
      <c r="V568" s="366">
        <v>41452</v>
      </c>
      <c r="W568" s="365">
        <v>43.3</v>
      </c>
      <c r="X568" s="364" t="s">
        <v>306</v>
      </c>
      <c r="Y568" s="363" t="s">
        <v>311</v>
      </c>
      <c r="Z568" s="338"/>
    </row>
    <row r="569" spans="1:26" s="343" customFormat="1" ht="11.85" customHeight="1">
      <c r="A569" s="358" t="s">
        <v>310</v>
      </c>
      <c r="B569" s="359" t="s">
        <v>304</v>
      </c>
      <c r="C569" s="362">
        <v>24786</v>
      </c>
      <c r="D569" s="361">
        <v>1155</v>
      </c>
      <c r="E569" s="361">
        <v>1267</v>
      </c>
      <c r="F569" s="361">
        <v>1270</v>
      </c>
      <c r="G569" s="361">
        <v>1493</v>
      </c>
      <c r="H569" s="361">
        <v>1558</v>
      </c>
      <c r="I569" s="361">
        <v>1501</v>
      </c>
      <c r="J569" s="361">
        <v>1580</v>
      </c>
      <c r="K569" s="361">
        <v>1772</v>
      </c>
      <c r="L569" s="361">
        <v>1644</v>
      </c>
      <c r="M569" s="361">
        <v>1520</v>
      </c>
      <c r="N569" s="361">
        <v>1879</v>
      </c>
      <c r="O569" s="361">
        <v>2254</v>
      </c>
      <c r="P569" s="361">
        <v>1972</v>
      </c>
      <c r="Q569" s="361">
        <v>1167</v>
      </c>
      <c r="R569" s="361">
        <v>1035</v>
      </c>
      <c r="S569" s="361">
        <v>991</v>
      </c>
      <c r="T569" s="361">
        <v>542</v>
      </c>
      <c r="U569" s="361">
        <v>186</v>
      </c>
      <c r="V569" s="361">
        <v>20183</v>
      </c>
      <c r="W569" s="360">
        <v>41.7</v>
      </c>
      <c r="X569" s="359" t="s">
        <v>304</v>
      </c>
      <c r="Y569" s="358" t="s">
        <v>310</v>
      </c>
      <c r="Z569" s="338"/>
    </row>
    <row r="570" spans="1:26" s="343" customFormat="1" ht="11.85" customHeight="1">
      <c r="A570" s="363"/>
      <c r="B570" s="364" t="s">
        <v>302</v>
      </c>
      <c r="C570" s="367">
        <v>25498</v>
      </c>
      <c r="D570" s="366">
        <v>1037</v>
      </c>
      <c r="E570" s="366">
        <v>1136</v>
      </c>
      <c r="F570" s="366">
        <v>1217</v>
      </c>
      <c r="G570" s="366">
        <v>1390</v>
      </c>
      <c r="H570" s="366">
        <v>1414</v>
      </c>
      <c r="I570" s="366">
        <v>1287</v>
      </c>
      <c r="J570" s="366">
        <v>1492</v>
      </c>
      <c r="K570" s="366">
        <v>1587</v>
      </c>
      <c r="L570" s="366">
        <v>1550</v>
      </c>
      <c r="M570" s="366">
        <v>1628</v>
      </c>
      <c r="N570" s="366">
        <v>1872</v>
      </c>
      <c r="O570" s="366">
        <v>2367</v>
      </c>
      <c r="P570" s="366">
        <v>2110</v>
      </c>
      <c r="Q570" s="366">
        <v>1388</v>
      </c>
      <c r="R570" s="366">
        <v>1428</v>
      </c>
      <c r="S570" s="366">
        <v>1317</v>
      </c>
      <c r="T570" s="366">
        <v>887</v>
      </c>
      <c r="U570" s="366">
        <v>391</v>
      </c>
      <c r="V570" s="366">
        <v>21269</v>
      </c>
      <c r="W570" s="365">
        <v>44.8</v>
      </c>
      <c r="X570" s="364" t="s">
        <v>302</v>
      </c>
      <c r="Y570" s="363"/>
      <c r="Z570" s="338"/>
    </row>
    <row r="571" spans="1:26" s="349" customFormat="1" ht="11.85" customHeight="1">
      <c r="A571" s="389" t="s">
        <v>153</v>
      </c>
      <c r="B571" s="355" t="s">
        <v>306</v>
      </c>
      <c r="C571" s="384">
        <v>159081</v>
      </c>
      <c r="D571" s="383">
        <v>7403</v>
      </c>
      <c r="E571" s="383">
        <v>8712</v>
      </c>
      <c r="F571" s="383">
        <v>8971</v>
      </c>
      <c r="G571" s="383">
        <v>10375</v>
      </c>
      <c r="H571" s="383">
        <v>10845</v>
      </c>
      <c r="I571" s="383">
        <v>10205</v>
      </c>
      <c r="J571" s="383">
        <v>10208</v>
      </c>
      <c r="K571" s="383">
        <v>10837</v>
      </c>
      <c r="L571" s="383">
        <v>11141</v>
      </c>
      <c r="M571" s="383">
        <v>11220</v>
      </c>
      <c r="N571" s="383">
        <v>11566</v>
      </c>
      <c r="O571" s="383">
        <v>12148</v>
      </c>
      <c r="P571" s="383">
        <v>10494</v>
      </c>
      <c r="Q571" s="383">
        <v>7073</v>
      </c>
      <c r="R571" s="383">
        <v>7138</v>
      </c>
      <c r="S571" s="383">
        <v>6218</v>
      </c>
      <c r="T571" s="383">
        <v>3201</v>
      </c>
      <c r="U571" s="383">
        <v>1326</v>
      </c>
      <c r="V571" s="383">
        <v>127842</v>
      </c>
      <c r="W571" s="382">
        <v>40.6</v>
      </c>
      <c r="X571" s="355" t="s">
        <v>306</v>
      </c>
      <c r="Y571" s="389" t="s">
        <v>153</v>
      </c>
      <c r="Z571" s="350"/>
    </row>
    <row r="572" spans="1:26" s="349" customFormat="1" ht="11.85" customHeight="1">
      <c r="A572" s="385"/>
      <c r="B572" s="352" t="s">
        <v>304</v>
      </c>
      <c r="C572" s="388">
        <v>79922</v>
      </c>
      <c r="D572" s="387">
        <v>3809</v>
      </c>
      <c r="E572" s="387">
        <v>4432</v>
      </c>
      <c r="F572" s="387">
        <v>4633</v>
      </c>
      <c r="G572" s="387">
        <v>5426</v>
      </c>
      <c r="H572" s="387">
        <v>5630</v>
      </c>
      <c r="I572" s="387">
        <v>5316</v>
      </c>
      <c r="J572" s="387">
        <v>5313</v>
      </c>
      <c r="K572" s="387">
        <v>5605</v>
      </c>
      <c r="L572" s="387">
        <v>5761</v>
      </c>
      <c r="M572" s="387">
        <v>5799</v>
      </c>
      <c r="N572" s="387">
        <v>5916</v>
      </c>
      <c r="O572" s="387">
        <v>6243</v>
      </c>
      <c r="P572" s="387">
        <v>5155</v>
      </c>
      <c r="Q572" s="387">
        <v>3388</v>
      </c>
      <c r="R572" s="387">
        <v>3153</v>
      </c>
      <c r="S572" s="387">
        <v>2608</v>
      </c>
      <c r="T572" s="387">
        <v>1277</v>
      </c>
      <c r="U572" s="387">
        <v>458</v>
      </c>
      <c r="V572" s="387">
        <v>63826</v>
      </c>
      <c r="W572" s="386">
        <v>39.6</v>
      </c>
      <c r="X572" s="352" t="s">
        <v>304</v>
      </c>
      <c r="Y572" s="385"/>
      <c r="Z572" s="350"/>
    </row>
    <row r="573" spans="1:26" s="349" customFormat="1" ht="11.85" customHeight="1">
      <c r="A573" s="397"/>
      <c r="B573" s="355" t="s">
        <v>302</v>
      </c>
      <c r="C573" s="384">
        <v>79159</v>
      </c>
      <c r="D573" s="383">
        <v>3594</v>
      </c>
      <c r="E573" s="383">
        <v>4280</v>
      </c>
      <c r="F573" s="383">
        <v>4338</v>
      </c>
      <c r="G573" s="383">
        <v>4949</v>
      </c>
      <c r="H573" s="383">
        <v>5215</v>
      </c>
      <c r="I573" s="383">
        <v>4889</v>
      </c>
      <c r="J573" s="383">
        <v>4895</v>
      </c>
      <c r="K573" s="383">
        <v>5232</v>
      </c>
      <c r="L573" s="383">
        <v>5380</v>
      </c>
      <c r="M573" s="383">
        <v>5421</v>
      </c>
      <c r="N573" s="383">
        <v>5650</v>
      </c>
      <c r="O573" s="383">
        <v>5905</v>
      </c>
      <c r="P573" s="383">
        <v>5339</v>
      </c>
      <c r="Q573" s="383">
        <v>3685</v>
      </c>
      <c r="R573" s="383">
        <v>3985</v>
      </c>
      <c r="S573" s="383">
        <v>3610</v>
      </c>
      <c r="T573" s="383">
        <v>1924</v>
      </c>
      <c r="U573" s="383">
        <v>868</v>
      </c>
      <c r="V573" s="383">
        <v>64016</v>
      </c>
      <c r="W573" s="382">
        <v>41.7</v>
      </c>
      <c r="X573" s="355" t="s">
        <v>302</v>
      </c>
      <c r="Y573" s="397"/>
      <c r="Z573" s="350"/>
    </row>
    <row r="574" spans="1:26" s="343" customFormat="1" ht="11.85" customHeight="1">
      <c r="A574" s="396" t="s">
        <v>309</v>
      </c>
      <c r="B574" s="371" t="s">
        <v>306</v>
      </c>
      <c r="C574" s="374">
        <v>83524</v>
      </c>
      <c r="D574" s="373">
        <v>3866</v>
      </c>
      <c r="E574" s="373">
        <v>4505</v>
      </c>
      <c r="F574" s="373">
        <v>4755</v>
      </c>
      <c r="G574" s="373">
        <v>5340</v>
      </c>
      <c r="H574" s="373">
        <v>5690</v>
      </c>
      <c r="I574" s="373">
        <v>5602</v>
      </c>
      <c r="J574" s="373">
        <v>5627</v>
      </c>
      <c r="K574" s="373">
        <v>5892</v>
      </c>
      <c r="L574" s="373">
        <v>5974</v>
      </c>
      <c r="M574" s="373">
        <v>5965</v>
      </c>
      <c r="N574" s="373">
        <v>6159</v>
      </c>
      <c r="O574" s="373">
        <v>6385</v>
      </c>
      <c r="P574" s="373">
        <v>5619</v>
      </c>
      <c r="Q574" s="373">
        <v>3579</v>
      </c>
      <c r="R574" s="373">
        <v>3522</v>
      </c>
      <c r="S574" s="373">
        <v>2990</v>
      </c>
      <c r="T574" s="373">
        <v>1469</v>
      </c>
      <c r="U574" s="373">
        <v>585</v>
      </c>
      <c r="V574" s="373">
        <v>67224</v>
      </c>
      <c r="W574" s="372">
        <v>40.200000000000003</v>
      </c>
      <c r="X574" s="371" t="s">
        <v>306</v>
      </c>
      <c r="Y574" s="396" t="s">
        <v>309</v>
      </c>
      <c r="Z574" s="338"/>
    </row>
    <row r="575" spans="1:26" s="343" customFormat="1" ht="11.85" customHeight="1">
      <c r="A575" s="291"/>
      <c r="B575" s="376" t="s">
        <v>304</v>
      </c>
      <c r="C575" s="379">
        <v>41807</v>
      </c>
      <c r="D575" s="378">
        <v>2002</v>
      </c>
      <c r="E575" s="378">
        <v>2321</v>
      </c>
      <c r="F575" s="378">
        <v>2462</v>
      </c>
      <c r="G575" s="378">
        <v>2762</v>
      </c>
      <c r="H575" s="378">
        <v>2896</v>
      </c>
      <c r="I575" s="378">
        <v>2881</v>
      </c>
      <c r="J575" s="378">
        <v>2875</v>
      </c>
      <c r="K575" s="378">
        <v>3052</v>
      </c>
      <c r="L575" s="378">
        <v>3043</v>
      </c>
      <c r="M575" s="378">
        <v>3037</v>
      </c>
      <c r="N575" s="378">
        <v>3126</v>
      </c>
      <c r="O575" s="378">
        <v>3267</v>
      </c>
      <c r="P575" s="378">
        <v>2716</v>
      </c>
      <c r="Q575" s="378">
        <v>1729</v>
      </c>
      <c r="R575" s="378">
        <v>1563</v>
      </c>
      <c r="S575" s="378">
        <v>1263</v>
      </c>
      <c r="T575" s="378">
        <v>597</v>
      </c>
      <c r="U575" s="378">
        <v>215</v>
      </c>
      <c r="V575" s="378">
        <v>33388</v>
      </c>
      <c r="W575" s="377">
        <v>39.299999999999997</v>
      </c>
      <c r="X575" s="376" t="s">
        <v>304</v>
      </c>
      <c r="Y575" s="291"/>
      <c r="Z575" s="338"/>
    </row>
    <row r="576" spans="1:26" s="343" customFormat="1" ht="11.85" customHeight="1">
      <c r="A576" s="390"/>
      <c r="B576" s="371" t="s">
        <v>302</v>
      </c>
      <c r="C576" s="374">
        <v>41717</v>
      </c>
      <c r="D576" s="373">
        <v>1864</v>
      </c>
      <c r="E576" s="373">
        <v>2184</v>
      </c>
      <c r="F576" s="373">
        <v>2293</v>
      </c>
      <c r="G576" s="373">
        <v>2578</v>
      </c>
      <c r="H576" s="373">
        <v>2794</v>
      </c>
      <c r="I576" s="373">
        <v>2721</v>
      </c>
      <c r="J576" s="373">
        <v>2752</v>
      </c>
      <c r="K576" s="373">
        <v>2840</v>
      </c>
      <c r="L576" s="373">
        <v>2931</v>
      </c>
      <c r="M576" s="373">
        <v>2928</v>
      </c>
      <c r="N576" s="373">
        <v>3033</v>
      </c>
      <c r="O576" s="373">
        <v>3118</v>
      </c>
      <c r="P576" s="373">
        <v>2903</v>
      </c>
      <c r="Q576" s="373">
        <v>1850</v>
      </c>
      <c r="R576" s="373">
        <v>1959</v>
      </c>
      <c r="S576" s="373">
        <v>1727</v>
      </c>
      <c r="T576" s="373">
        <v>872</v>
      </c>
      <c r="U576" s="373">
        <v>370</v>
      </c>
      <c r="V576" s="373">
        <v>33836</v>
      </c>
      <c r="W576" s="372">
        <v>41.2</v>
      </c>
      <c r="X576" s="371" t="s">
        <v>302</v>
      </c>
      <c r="Y576" s="390"/>
      <c r="Z576" s="338"/>
    </row>
    <row r="577" spans="1:26" s="343" customFormat="1" ht="11.85" customHeight="1">
      <c r="A577" s="395" t="s">
        <v>165</v>
      </c>
      <c r="B577" s="359" t="s">
        <v>306</v>
      </c>
      <c r="C577" s="362">
        <v>73944</v>
      </c>
      <c r="D577" s="361">
        <v>3458</v>
      </c>
      <c r="E577" s="361">
        <v>4011</v>
      </c>
      <c r="F577" s="361">
        <v>4224</v>
      </c>
      <c r="G577" s="361">
        <v>4739</v>
      </c>
      <c r="H577" s="361">
        <v>5068</v>
      </c>
      <c r="I577" s="361">
        <v>4992</v>
      </c>
      <c r="J577" s="361">
        <v>5036</v>
      </c>
      <c r="K577" s="361">
        <v>5269</v>
      </c>
      <c r="L577" s="361">
        <v>5335</v>
      </c>
      <c r="M577" s="361">
        <v>5330</v>
      </c>
      <c r="N577" s="361">
        <v>5389</v>
      </c>
      <c r="O577" s="361">
        <v>5598</v>
      </c>
      <c r="P577" s="361">
        <v>4926</v>
      </c>
      <c r="Q577" s="361">
        <v>3188</v>
      </c>
      <c r="R577" s="361">
        <v>3044</v>
      </c>
      <c r="S577" s="361">
        <v>2573</v>
      </c>
      <c r="T577" s="361">
        <v>1252</v>
      </c>
      <c r="U577" s="361">
        <v>512</v>
      </c>
      <c r="V577" s="361">
        <v>59427</v>
      </c>
      <c r="W577" s="360">
        <v>40.1</v>
      </c>
      <c r="X577" s="359" t="s">
        <v>306</v>
      </c>
      <c r="Y577" s="395" t="s">
        <v>165</v>
      </c>
      <c r="Z577" s="338"/>
    </row>
    <row r="578" spans="1:26" s="343" customFormat="1" ht="11.85" customHeight="1">
      <c r="A578" s="394"/>
      <c r="B578" s="364" t="s">
        <v>304</v>
      </c>
      <c r="C578" s="367">
        <v>36980</v>
      </c>
      <c r="D578" s="366">
        <v>1799</v>
      </c>
      <c r="E578" s="366">
        <v>2061</v>
      </c>
      <c r="F578" s="366">
        <v>2200</v>
      </c>
      <c r="G578" s="366">
        <v>2464</v>
      </c>
      <c r="H578" s="366">
        <v>2590</v>
      </c>
      <c r="I578" s="366">
        <v>2554</v>
      </c>
      <c r="J578" s="366">
        <v>2553</v>
      </c>
      <c r="K578" s="366">
        <v>2707</v>
      </c>
      <c r="L578" s="366">
        <v>2683</v>
      </c>
      <c r="M578" s="366">
        <v>2711</v>
      </c>
      <c r="N578" s="366">
        <v>2726</v>
      </c>
      <c r="O578" s="366">
        <v>2851</v>
      </c>
      <c r="P578" s="366">
        <v>2399</v>
      </c>
      <c r="Q578" s="366">
        <v>1533</v>
      </c>
      <c r="R578" s="366">
        <v>1361</v>
      </c>
      <c r="S578" s="366">
        <v>1097</v>
      </c>
      <c r="T578" s="366">
        <v>506</v>
      </c>
      <c r="U578" s="366">
        <v>185</v>
      </c>
      <c r="V578" s="366">
        <v>29451</v>
      </c>
      <c r="W578" s="365">
        <v>39.200000000000003</v>
      </c>
      <c r="X578" s="364" t="s">
        <v>304</v>
      </c>
      <c r="Y578" s="394"/>
      <c r="Z578" s="338"/>
    </row>
    <row r="579" spans="1:26" s="343" customFormat="1" ht="11.85" customHeight="1">
      <c r="A579" s="392"/>
      <c r="B579" s="359" t="s">
        <v>302</v>
      </c>
      <c r="C579" s="362">
        <v>36964</v>
      </c>
      <c r="D579" s="361">
        <v>1659</v>
      </c>
      <c r="E579" s="361">
        <v>1950</v>
      </c>
      <c r="F579" s="361">
        <v>2024</v>
      </c>
      <c r="G579" s="361">
        <v>2275</v>
      </c>
      <c r="H579" s="361">
        <v>2478</v>
      </c>
      <c r="I579" s="361">
        <v>2438</v>
      </c>
      <c r="J579" s="361">
        <v>2483</v>
      </c>
      <c r="K579" s="361">
        <v>2562</v>
      </c>
      <c r="L579" s="361">
        <v>2652</v>
      </c>
      <c r="M579" s="361">
        <v>2619</v>
      </c>
      <c r="N579" s="361">
        <v>2663</v>
      </c>
      <c r="O579" s="361">
        <v>2747</v>
      </c>
      <c r="P579" s="361">
        <v>2527</v>
      </c>
      <c r="Q579" s="361">
        <v>1655</v>
      </c>
      <c r="R579" s="361">
        <v>1683</v>
      </c>
      <c r="S579" s="361">
        <v>1476</v>
      </c>
      <c r="T579" s="361">
        <v>746</v>
      </c>
      <c r="U579" s="361">
        <v>327</v>
      </c>
      <c r="V579" s="361">
        <v>29976</v>
      </c>
      <c r="W579" s="360">
        <v>41</v>
      </c>
      <c r="X579" s="359" t="s">
        <v>302</v>
      </c>
      <c r="Y579" s="392"/>
      <c r="Z579" s="338"/>
    </row>
    <row r="580" spans="1:26" s="343" customFormat="1" ht="11.85" customHeight="1">
      <c r="A580" s="393" t="s">
        <v>166</v>
      </c>
      <c r="B580" s="364" t="s">
        <v>306</v>
      </c>
      <c r="C580" s="367">
        <v>9580</v>
      </c>
      <c r="D580" s="366">
        <v>408</v>
      </c>
      <c r="E580" s="366">
        <v>494</v>
      </c>
      <c r="F580" s="366">
        <v>531</v>
      </c>
      <c r="G580" s="366">
        <v>601</v>
      </c>
      <c r="H580" s="366">
        <v>622</v>
      </c>
      <c r="I580" s="366">
        <v>610</v>
      </c>
      <c r="J580" s="366">
        <v>591</v>
      </c>
      <c r="K580" s="366">
        <v>623</v>
      </c>
      <c r="L580" s="366">
        <v>639</v>
      </c>
      <c r="M580" s="366">
        <v>635</v>
      </c>
      <c r="N580" s="366">
        <v>770</v>
      </c>
      <c r="O580" s="366">
        <v>787</v>
      </c>
      <c r="P580" s="366">
        <v>693</v>
      </c>
      <c r="Q580" s="366">
        <v>391</v>
      </c>
      <c r="R580" s="366">
        <v>478</v>
      </c>
      <c r="S580" s="366">
        <v>417</v>
      </c>
      <c r="T580" s="366">
        <v>217</v>
      </c>
      <c r="U580" s="366">
        <v>73</v>
      </c>
      <c r="V580" s="366">
        <v>7797</v>
      </c>
      <c r="W580" s="365">
        <v>41.7</v>
      </c>
      <c r="X580" s="364" t="s">
        <v>306</v>
      </c>
      <c r="Y580" s="393" t="s">
        <v>166</v>
      </c>
      <c r="Z580" s="338"/>
    </row>
    <row r="581" spans="1:26" s="343" customFormat="1" ht="11.85" customHeight="1">
      <c r="A581" s="69"/>
      <c r="B581" s="359" t="s">
        <v>304</v>
      </c>
      <c r="C581" s="362">
        <v>4827</v>
      </c>
      <c r="D581" s="361">
        <v>203</v>
      </c>
      <c r="E581" s="361">
        <v>260</v>
      </c>
      <c r="F581" s="361">
        <v>262</v>
      </c>
      <c r="G581" s="361">
        <v>298</v>
      </c>
      <c r="H581" s="361">
        <v>306</v>
      </c>
      <c r="I581" s="361">
        <v>327</v>
      </c>
      <c r="J581" s="361">
        <v>322</v>
      </c>
      <c r="K581" s="361">
        <v>345</v>
      </c>
      <c r="L581" s="361">
        <v>360</v>
      </c>
      <c r="M581" s="361">
        <v>326</v>
      </c>
      <c r="N581" s="361">
        <v>400</v>
      </c>
      <c r="O581" s="361">
        <v>416</v>
      </c>
      <c r="P581" s="361">
        <v>317</v>
      </c>
      <c r="Q581" s="361">
        <v>196</v>
      </c>
      <c r="R581" s="361">
        <v>202</v>
      </c>
      <c r="S581" s="361">
        <v>166</v>
      </c>
      <c r="T581" s="361">
        <v>91</v>
      </c>
      <c r="U581" s="361">
        <v>30</v>
      </c>
      <c r="V581" s="361">
        <v>3937</v>
      </c>
      <c r="W581" s="360">
        <v>40.799999999999997</v>
      </c>
      <c r="X581" s="359" t="s">
        <v>304</v>
      </c>
      <c r="Y581" s="392"/>
      <c r="Z581" s="338"/>
    </row>
    <row r="582" spans="1:26" s="343" customFormat="1" ht="11.85" customHeight="1">
      <c r="A582" s="391"/>
      <c r="B582" s="364" t="s">
        <v>302</v>
      </c>
      <c r="C582" s="367">
        <v>4753</v>
      </c>
      <c r="D582" s="366">
        <v>205</v>
      </c>
      <c r="E582" s="366">
        <v>234</v>
      </c>
      <c r="F582" s="366">
        <v>269</v>
      </c>
      <c r="G582" s="366">
        <v>303</v>
      </c>
      <c r="H582" s="366">
        <v>316</v>
      </c>
      <c r="I582" s="366">
        <v>283</v>
      </c>
      <c r="J582" s="366">
        <v>269</v>
      </c>
      <c r="K582" s="366">
        <v>278</v>
      </c>
      <c r="L582" s="366">
        <v>279</v>
      </c>
      <c r="M582" s="366">
        <v>309</v>
      </c>
      <c r="N582" s="366">
        <v>370</v>
      </c>
      <c r="O582" s="366">
        <v>371</v>
      </c>
      <c r="P582" s="366">
        <v>376</v>
      </c>
      <c r="Q582" s="366">
        <v>195</v>
      </c>
      <c r="R582" s="366">
        <v>276</v>
      </c>
      <c r="S582" s="366">
        <v>251</v>
      </c>
      <c r="T582" s="366">
        <v>126</v>
      </c>
      <c r="U582" s="366">
        <v>43</v>
      </c>
      <c r="V582" s="366">
        <v>3860</v>
      </c>
      <c r="W582" s="365">
        <v>42.6</v>
      </c>
      <c r="X582" s="364" t="s">
        <v>302</v>
      </c>
      <c r="Y582" s="391"/>
      <c r="Z582" s="338"/>
    </row>
    <row r="583" spans="1:26" s="343" customFormat="1" ht="11.85" customHeight="1">
      <c r="A583" s="358" t="s">
        <v>116</v>
      </c>
      <c r="B583" s="359" t="s">
        <v>306</v>
      </c>
      <c r="C583" s="362">
        <v>8129</v>
      </c>
      <c r="D583" s="361">
        <v>261</v>
      </c>
      <c r="E583" s="361">
        <v>368</v>
      </c>
      <c r="F583" s="361">
        <v>383</v>
      </c>
      <c r="G583" s="361">
        <v>470</v>
      </c>
      <c r="H583" s="361">
        <v>452</v>
      </c>
      <c r="I583" s="361">
        <v>402</v>
      </c>
      <c r="J583" s="361">
        <v>450</v>
      </c>
      <c r="K583" s="361">
        <v>551</v>
      </c>
      <c r="L583" s="361">
        <v>577</v>
      </c>
      <c r="M583" s="361">
        <v>548</v>
      </c>
      <c r="N583" s="361">
        <v>577</v>
      </c>
      <c r="O583" s="361">
        <v>635</v>
      </c>
      <c r="P583" s="361">
        <v>566</v>
      </c>
      <c r="Q583" s="361">
        <v>517</v>
      </c>
      <c r="R583" s="361">
        <v>487</v>
      </c>
      <c r="S583" s="361">
        <v>453</v>
      </c>
      <c r="T583" s="361">
        <v>289</v>
      </c>
      <c r="U583" s="361">
        <v>143</v>
      </c>
      <c r="V583" s="361">
        <v>6843</v>
      </c>
      <c r="W583" s="360">
        <v>45.2</v>
      </c>
      <c r="X583" s="359" t="s">
        <v>306</v>
      </c>
      <c r="Y583" s="358" t="s">
        <v>116</v>
      </c>
      <c r="Z583" s="338"/>
    </row>
    <row r="584" spans="1:26" s="343" customFormat="1" ht="11.85" customHeight="1">
      <c r="A584" s="363"/>
      <c r="B584" s="364" t="s">
        <v>304</v>
      </c>
      <c r="C584" s="367">
        <v>4159</v>
      </c>
      <c r="D584" s="366">
        <v>124</v>
      </c>
      <c r="E584" s="366">
        <v>195</v>
      </c>
      <c r="F584" s="366">
        <v>203</v>
      </c>
      <c r="G584" s="366">
        <v>257</v>
      </c>
      <c r="H584" s="366">
        <v>228</v>
      </c>
      <c r="I584" s="366">
        <v>231</v>
      </c>
      <c r="J584" s="366">
        <v>236</v>
      </c>
      <c r="K584" s="366">
        <v>322</v>
      </c>
      <c r="L584" s="366">
        <v>329</v>
      </c>
      <c r="M584" s="366">
        <v>306</v>
      </c>
      <c r="N584" s="366">
        <v>312</v>
      </c>
      <c r="O584" s="366">
        <v>326</v>
      </c>
      <c r="P584" s="366">
        <v>285</v>
      </c>
      <c r="Q584" s="366">
        <v>243</v>
      </c>
      <c r="R584" s="366">
        <v>204</v>
      </c>
      <c r="S584" s="366">
        <v>189</v>
      </c>
      <c r="T584" s="366">
        <v>114</v>
      </c>
      <c r="U584" s="366">
        <v>55</v>
      </c>
      <c r="V584" s="366">
        <v>3491</v>
      </c>
      <c r="W584" s="365">
        <v>43.6</v>
      </c>
      <c r="X584" s="364" t="s">
        <v>304</v>
      </c>
      <c r="Y584" s="363"/>
      <c r="Z584" s="338"/>
    </row>
    <row r="585" spans="1:26" s="343" customFormat="1" ht="11.85" customHeight="1">
      <c r="A585" s="358"/>
      <c r="B585" s="359" t="s">
        <v>302</v>
      </c>
      <c r="C585" s="362">
        <v>3970</v>
      </c>
      <c r="D585" s="361">
        <v>137</v>
      </c>
      <c r="E585" s="361">
        <v>173</v>
      </c>
      <c r="F585" s="361">
        <v>180</v>
      </c>
      <c r="G585" s="361">
        <v>213</v>
      </c>
      <c r="H585" s="361">
        <v>224</v>
      </c>
      <c r="I585" s="361">
        <v>171</v>
      </c>
      <c r="J585" s="361">
        <v>214</v>
      </c>
      <c r="K585" s="361">
        <v>229</v>
      </c>
      <c r="L585" s="361">
        <v>248</v>
      </c>
      <c r="M585" s="361">
        <v>242</v>
      </c>
      <c r="N585" s="361">
        <v>265</v>
      </c>
      <c r="O585" s="361">
        <v>309</v>
      </c>
      <c r="P585" s="361">
        <v>281</v>
      </c>
      <c r="Q585" s="361">
        <v>274</v>
      </c>
      <c r="R585" s="361">
        <v>283</v>
      </c>
      <c r="S585" s="361">
        <v>264</v>
      </c>
      <c r="T585" s="361">
        <v>175</v>
      </c>
      <c r="U585" s="361">
        <v>88</v>
      </c>
      <c r="V585" s="361">
        <v>3352</v>
      </c>
      <c r="W585" s="360">
        <v>46.8</v>
      </c>
      <c r="X585" s="359" t="s">
        <v>302</v>
      </c>
      <c r="Y585" s="358"/>
      <c r="Z585" s="338"/>
    </row>
    <row r="586" spans="1:26" s="343" customFormat="1" ht="11.85" customHeight="1">
      <c r="A586" s="363" t="s">
        <v>308</v>
      </c>
      <c r="B586" s="364" t="s">
        <v>306</v>
      </c>
      <c r="C586" s="367">
        <v>18067</v>
      </c>
      <c r="D586" s="366">
        <v>1076</v>
      </c>
      <c r="E586" s="366">
        <v>1258</v>
      </c>
      <c r="F586" s="366">
        <v>1237</v>
      </c>
      <c r="G586" s="366">
        <v>1508</v>
      </c>
      <c r="H586" s="366">
        <v>1389</v>
      </c>
      <c r="I586" s="366">
        <v>1214</v>
      </c>
      <c r="J586" s="366">
        <v>1088</v>
      </c>
      <c r="K586" s="366">
        <v>1150</v>
      </c>
      <c r="L586" s="366">
        <v>1306</v>
      </c>
      <c r="M586" s="366">
        <v>1254</v>
      </c>
      <c r="N586" s="366">
        <v>1138</v>
      </c>
      <c r="O586" s="366">
        <v>1055</v>
      </c>
      <c r="P586" s="366">
        <v>943</v>
      </c>
      <c r="Q586" s="366">
        <v>757</v>
      </c>
      <c r="R586" s="366">
        <v>699</v>
      </c>
      <c r="S586" s="366">
        <v>543</v>
      </c>
      <c r="T586" s="366">
        <v>301</v>
      </c>
      <c r="U586" s="366">
        <v>151</v>
      </c>
      <c r="V586" s="366">
        <v>13599</v>
      </c>
      <c r="W586" s="365">
        <v>37.299999999999997</v>
      </c>
      <c r="X586" s="364" t="s">
        <v>306</v>
      </c>
      <c r="Y586" s="363" t="s">
        <v>308</v>
      </c>
      <c r="Z586" s="338"/>
    </row>
    <row r="587" spans="1:26" s="343" customFormat="1" ht="11.85" customHeight="1">
      <c r="A587" s="358"/>
      <c r="B587" s="359" t="s">
        <v>304</v>
      </c>
      <c r="C587" s="362">
        <v>9185</v>
      </c>
      <c r="D587" s="361">
        <v>547</v>
      </c>
      <c r="E587" s="361">
        <v>621</v>
      </c>
      <c r="F587" s="361">
        <v>644</v>
      </c>
      <c r="G587" s="361">
        <v>778</v>
      </c>
      <c r="H587" s="361">
        <v>751</v>
      </c>
      <c r="I587" s="361">
        <v>641</v>
      </c>
      <c r="J587" s="361">
        <v>575</v>
      </c>
      <c r="K587" s="361">
        <v>586</v>
      </c>
      <c r="L587" s="361">
        <v>679</v>
      </c>
      <c r="M587" s="361">
        <v>672</v>
      </c>
      <c r="N587" s="361">
        <v>612</v>
      </c>
      <c r="O587" s="361">
        <v>556</v>
      </c>
      <c r="P587" s="361">
        <v>445</v>
      </c>
      <c r="Q587" s="361">
        <v>369</v>
      </c>
      <c r="R587" s="361">
        <v>327</v>
      </c>
      <c r="S587" s="361">
        <v>214</v>
      </c>
      <c r="T587" s="361">
        <v>122</v>
      </c>
      <c r="U587" s="361">
        <v>46</v>
      </c>
      <c r="V587" s="361">
        <v>6898</v>
      </c>
      <c r="W587" s="360">
        <v>36.4</v>
      </c>
      <c r="X587" s="359" t="s">
        <v>304</v>
      </c>
      <c r="Y587" s="358"/>
      <c r="Z587" s="338"/>
    </row>
    <row r="588" spans="1:26" s="343" customFormat="1" ht="11.85" customHeight="1">
      <c r="A588" s="363"/>
      <c r="B588" s="364" t="s">
        <v>302</v>
      </c>
      <c r="C588" s="367">
        <v>8882</v>
      </c>
      <c r="D588" s="366">
        <v>529</v>
      </c>
      <c r="E588" s="366">
        <v>637</v>
      </c>
      <c r="F588" s="366">
        <v>593</v>
      </c>
      <c r="G588" s="366">
        <v>730</v>
      </c>
      <c r="H588" s="366">
        <v>638</v>
      </c>
      <c r="I588" s="366">
        <v>573</v>
      </c>
      <c r="J588" s="366">
        <v>513</v>
      </c>
      <c r="K588" s="366">
        <v>564</v>
      </c>
      <c r="L588" s="366">
        <v>627</v>
      </c>
      <c r="M588" s="366">
        <v>582</v>
      </c>
      <c r="N588" s="366">
        <v>526</v>
      </c>
      <c r="O588" s="366">
        <v>499</v>
      </c>
      <c r="P588" s="366">
        <v>498</v>
      </c>
      <c r="Q588" s="366">
        <v>388</v>
      </c>
      <c r="R588" s="366">
        <v>372</v>
      </c>
      <c r="S588" s="366">
        <v>329</v>
      </c>
      <c r="T588" s="366">
        <v>179</v>
      </c>
      <c r="U588" s="366">
        <v>105</v>
      </c>
      <c r="V588" s="366">
        <v>6701</v>
      </c>
      <c r="W588" s="365">
        <v>38.1</v>
      </c>
      <c r="X588" s="364" t="s">
        <v>302</v>
      </c>
      <c r="Y588" s="363"/>
      <c r="Z588" s="338"/>
    </row>
    <row r="589" spans="1:26" s="343" customFormat="1" ht="11.85" customHeight="1">
      <c r="A589" s="358" t="s">
        <v>118</v>
      </c>
      <c r="B589" s="359" t="s">
        <v>306</v>
      </c>
      <c r="C589" s="362">
        <v>20871</v>
      </c>
      <c r="D589" s="361">
        <v>913</v>
      </c>
      <c r="E589" s="361">
        <v>1097</v>
      </c>
      <c r="F589" s="361">
        <v>1002</v>
      </c>
      <c r="G589" s="361">
        <v>1173</v>
      </c>
      <c r="H589" s="361">
        <v>1300</v>
      </c>
      <c r="I589" s="361">
        <v>1267</v>
      </c>
      <c r="J589" s="361">
        <v>1317</v>
      </c>
      <c r="K589" s="361">
        <v>1354</v>
      </c>
      <c r="L589" s="361">
        <v>1309</v>
      </c>
      <c r="M589" s="361">
        <v>1413</v>
      </c>
      <c r="N589" s="361">
        <v>1571</v>
      </c>
      <c r="O589" s="361">
        <v>1828</v>
      </c>
      <c r="P589" s="361">
        <v>1492</v>
      </c>
      <c r="Q589" s="361">
        <v>996</v>
      </c>
      <c r="R589" s="361">
        <v>1124</v>
      </c>
      <c r="S589" s="361">
        <v>1017</v>
      </c>
      <c r="T589" s="361">
        <v>499</v>
      </c>
      <c r="U589" s="361">
        <v>199</v>
      </c>
      <c r="V589" s="361">
        <v>17161</v>
      </c>
      <c r="W589" s="360">
        <v>42.7</v>
      </c>
      <c r="X589" s="359" t="s">
        <v>306</v>
      </c>
      <c r="Y589" s="358" t="s">
        <v>118</v>
      </c>
      <c r="Z589" s="338"/>
    </row>
    <row r="590" spans="1:26" s="343" customFormat="1" ht="11.85" customHeight="1">
      <c r="A590" s="363"/>
      <c r="B590" s="364" t="s">
        <v>304</v>
      </c>
      <c r="C590" s="367">
        <v>10414</v>
      </c>
      <c r="D590" s="366">
        <v>473</v>
      </c>
      <c r="E590" s="366">
        <v>541</v>
      </c>
      <c r="F590" s="366">
        <v>511</v>
      </c>
      <c r="G590" s="366">
        <v>625</v>
      </c>
      <c r="H590" s="366">
        <v>667</v>
      </c>
      <c r="I590" s="366">
        <v>657</v>
      </c>
      <c r="J590" s="366">
        <v>698</v>
      </c>
      <c r="K590" s="366">
        <v>689</v>
      </c>
      <c r="L590" s="366">
        <v>681</v>
      </c>
      <c r="M590" s="366">
        <v>711</v>
      </c>
      <c r="N590" s="366">
        <v>792</v>
      </c>
      <c r="O590" s="366">
        <v>939</v>
      </c>
      <c r="P590" s="366">
        <v>760</v>
      </c>
      <c r="Q590" s="366">
        <v>506</v>
      </c>
      <c r="R590" s="366">
        <v>474</v>
      </c>
      <c r="S590" s="366">
        <v>427</v>
      </c>
      <c r="T590" s="366">
        <v>199</v>
      </c>
      <c r="U590" s="366">
        <v>64</v>
      </c>
      <c r="V590" s="366">
        <v>8518</v>
      </c>
      <c r="W590" s="365">
        <v>41.6</v>
      </c>
      <c r="X590" s="364" t="s">
        <v>304</v>
      </c>
      <c r="Y590" s="363"/>
      <c r="Z590" s="338"/>
    </row>
    <row r="591" spans="1:26" s="343" customFormat="1" ht="11.85" customHeight="1">
      <c r="A591" s="358"/>
      <c r="B591" s="359" t="s">
        <v>302</v>
      </c>
      <c r="C591" s="362">
        <v>10457</v>
      </c>
      <c r="D591" s="361">
        <v>440</v>
      </c>
      <c r="E591" s="361">
        <v>556</v>
      </c>
      <c r="F591" s="361">
        <v>491</v>
      </c>
      <c r="G591" s="361">
        <v>548</v>
      </c>
      <c r="H591" s="361">
        <v>633</v>
      </c>
      <c r="I591" s="361">
        <v>610</v>
      </c>
      <c r="J591" s="361">
        <v>619</v>
      </c>
      <c r="K591" s="361">
        <v>665</v>
      </c>
      <c r="L591" s="361">
        <v>628</v>
      </c>
      <c r="M591" s="361">
        <v>702</v>
      </c>
      <c r="N591" s="361">
        <v>779</v>
      </c>
      <c r="O591" s="361">
        <v>889</v>
      </c>
      <c r="P591" s="361">
        <v>732</v>
      </c>
      <c r="Q591" s="361">
        <v>490</v>
      </c>
      <c r="R591" s="361">
        <v>650</v>
      </c>
      <c r="S591" s="361">
        <v>590</v>
      </c>
      <c r="T591" s="361">
        <v>300</v>
      </c>
      <c r="U591" s="361">
        <v>135</v>
      </c>
      <c r="V591" s="361">
        <v>8643</v>
      </c>
      <c r="W591" s="360">
        <v>43.7</v>
      </c>
      <c r="X591" s="359" t="s">
        <v>302</v>
      </c>
      <c r="Y591" s="358"/>
      <c r="Z591" s="338"/>
    </row>
    <row r="592" spans="1:26" s="343" customFormat="1" ht="11.85" customHeight="1">
      <c r="A592" s="363" t="s">
        <v>307</v>
      </c>
      <c r="B592" s="364" t="s">
        <v>306</v>
      </c>
      <c r="C592" s="367">
        <v>3080</v>
      </c>
      <c r="D592" s="366">
        <v>145</v>
      </c>
      <c r="E592" s="366">
        <v>189</v>
      </c>
      <c r="F592" s="366">
        <v>207</v>
      </c>
      <c r="G592" s="366">
        <v>264</v>
      </c>
      <c r="H592" s="366">
        <v>258</v>
      </c>
      <c r="I592" s="366">
        <v>172</v>
      </c>
      <c r="J592" s="366">
        <v>184</v>
      </c>
      <c r="K592" s="366">
        <v>202</v>
      </c>
      <c r="L592" s="366">
        <v>226</v>
      </c>
      <c r="M592" s="366">
        <v>216</v>
      </c>
      <c r="N592" s="366">
        <v>210</v>
      </c>
      <c r="O592" s="366">
        <v>178</v>
      </c>
      <c r="P592" s="366">
        <v>150</v>
      </c>
      <c r="Q592" s="366">
        <v>141</v>
      </c>
      <c r="R592" s="366">
        <v>131</v>
      </c>
      <c r="S592" s="366">
        <v>125</v>
      </c>
      <c r="T592" s="366">
        <v>62</v>
      </c>
      <c r="U592" s="366">
        <v>20</v>
      </c>
      <c r="V592" s="366">
        <v>2391</v>
      </c>
      <c r="W592" s="365">
        <v>38.700000000000003</v>
      </c>
      <c r="X592" s="364" t="s">
        <v>306</v>
      </c>
      <c r="Y592" s="363" t="s">
        <v>307</v>
      </c>
      <c r="Z592" s="338"/>
    </row>
    <row r="593" spans="1:26" s="343" customFormat="1" ht="11.85" customHeight="1">
      <c r="A593" s="358"/>
      <c r="B593" s="359" t="s">
        <v>304</v>
      </c>
      <c r="C593" s="362">
        <v>1591</v>
      </c>
      <c r="D593" s="361">
        <v>78</v>
      </c>
      <c r="E593" s="361">
        <v>100</v>
      </c>
      <c r="F593" s="361">
        <v>103</v>
      </c>
      <c r="G593" s="361">
        <v>152</v>
      </c>
      <c r="H593" s="361">
        <v>141</v>
      </c>
      <c r="I593" s="361">
        <v>88</v>
      </c>
      <c r="J593" s="361">
        <v>93</v>
      </c>
      <c r="K593" s="361">
        <v>98</v>
      </c>
      <c r="L593" s="361">
        <v>123</v>
      </c>
      <c r="M593" s="361">
        <v>115</v>
      </c>
      <c r="N593" s="361">
        <v>116</v>
      </c>
      <c r="O593" s="361">
        <v>94</v>
      </c>
      <c r="P593" s="361">
        <v>75</v>
      </c>
      <c r="Q593" s="361">
        <v>62</v>
      </c>
      <c r="R593" s="361">
        <v>64</v>
      </c>
      <c r="S593" s="361">
        <v>52</v>
      </c>
      <c r="T593" s="361">
        <v>29</v>
      </c>
      <c r="U593" s="361">
        <v>8</v>
      </c>
      <c r="V593" s="361">
        <v>1214</v>
      </c>
      <c r="W593" s="360">
        <v>37.700000000000003</v>
      </c>
      <c r="X593" s="359" t="s">
        <v>304</v>
      </c>
      <c r="Y593" s="358"/>
      <c r="Z593" s="338"/>
    </row>
    <row r="594" spans="1:26" s="343" customFormat="1" ht="11.85" customHeight="1">
      <c r="A594" s="363"/>
      <c r="B594" s="364" t="s">
        <v>302</v>
      </c>
      <c r="C594" s="367">
        <v>1489</v>
      </c>
      <c r="D594" s="366">
        <v>67</v>
      </c>
      <c r="E594" s="366">
        <v>89</v>
      </c>
      <c r="F594" s="366">
        <v>104</v>
      </c>
      <c r="G594" s="366">
        <v>112</v>
      </c>
      <c r="H594" s="366">
        <v>117</v>
      </c>
      <c r="I594" s="366">
        <v>84</v>
      </c>
      <c r="J594" s="366">
        <v>91</v>
      </c>
      <c r="K594" s="366">
        <v>104</v>
      </c>
      <c r="L594" s="366">
        <v>103</v>
      </c>
      <c r="M594" s="366">
        <v>101</v>
      </c>
      <c r="N594" s="366">
        <v>94</v>
      </c>
      <c r="O594" s="366">
        <v>84</v>
      </c>
      <c r="P594" s="366">
        <v>75</v>
      </c>
      <c r="Q594" s="366">
        <v>79</v>
      </c>
      <c r="R594" s="366">
        <v>67</v>
      </c>
      <c r="S594" s="366">
        <v>73</v>
      </c>
      <c r="T594" s="366">
        <v>33</v>
      </c>
      <c r="U594" s="366">
        <v>12</v>
      </c>
      <c r="V594" s="366">
        <v>1177</v>
      </c>
      <c r="W594" s="365">
        <v>39.799999999999997</v>
      </c>
      <c r="X594" s="364" t="s">
        <v>302</v>
      </c>
      <c r="Y594" s="363"/>
      <c r="Z594" s="338"/>
    </row>
    <row r="595" spans="1:26" s="343" customFormat="1" ht="11.85" customHeight="1">
      <c r="A595" s="358" t="s">
        <v>120</v>
      </c>
      <c r="B595" s="359" t="s">
        <v>306</v>
      </c>
      <c r="C595" s="362">
        <v>20319</v>
      </c>
      <c r="D595" s="361">
        <v>955</v>
      </c>
      <c r="E595" s="361">
        <v>1059</v>
      </c>
      <c r="F595" s="361">
        <v>1128</v>
      </c>
      <c r="G595" s="361">
        <v>1255</v>
      </c>
      <c r="H595" s="361">
        <v>1318</v>
      </c>
      <c r="I595" s="361">
        <v>1264</v>
      </c>
      <c r="J595" s="361">
        <v>1299</v>
      </c>
      <c r="K595" s="361">
        <v>1387</v>
      </c>
      <c r="L595" s="361">
        <v>1367</v>
      </c>
      <c r="M595" s="361">
        <v>1367</v>
      </c>
      <c r="N595" s="361">
        <v>1524</v>
      </c>
      <c r="O595" s="361">
        <v>1680</v>
      </c>
      <c r="P595" s="361">
        <v>1446</v>
      </c>
      <c r="Q595" s="361">
        <v>837</v>
      </c>
      <c r="R595" s="361">
        <v>940</v>
      </c>
      <c r="S595" s="361">
        <v>851</v>
      </c>
      <c r="T595" s="361">
        <v>463</v>
      </c>
      <c r="U595" s="361">
        <v>179</v>
      </c>
      <c r="V595" s="361">
        <v>16424</v>
      </c>
      <c r="W595" s="360">
        <v>41.3</v>
      </c>
      <c r="X595" s="359" t="s">
        <v>306</v>
      </c>
      <c r="Y595" s="358" t="s">
        <v>120</v>
      </c>
      <c r="Z595" s="338"/>
    </row>
    <row r="596" spans="1:26" s="343" customFormat="1" ht="11.85" customHeight="1">
      <c r="A596" s="363"/>
      <c r="B596" s="364" t="s">
        <v>304</v>
      </c>
      <c r="C596" s="367">
        <v>10050</v>
      </c>
      <c r="D596" s="366">
        <v>489</v>
      </c>
      <c r="E596" s="366">
        <v>535</v>
      </c>
      <c r="F596" s="366">
        <v>572</v>
      </c>
      <c r="G596" s="366">
        <v>654</v>
      </c>
      <c r="H596" s="366">
        <v>691</v>
      </c>
      <c r="I596" s="366">
        <v>653</v>
      </c>
      <c r="J596" s="366">
        <v>690</v>
      </c>
      <c r="K596" s="366">
        <v>682</v>
      </c>
      <c r="L596" s="366">
        <v>697</v>
      </c>
      <c r="M596" s="366">
        <v>689</v>
      </c>
      <c r="N596" s="366">
        <v>741</v>
      </c>
      <c r="O596" s="366">
        <v>863</v>
      </c>
      <c r="P596" s="366">
        <v>728</v>
      </c>
      <c r="Q596" s="366">
        <v>371</v>
      </c>
      <c r="R596" s="366">
        <v>420</v>
      </c>
      <c r="S596" s="366">
        <v>358</v>
      </c>
      <c r="T596" s="366">
        <v>162</v>
      </c>
      <c r="U596" s="366">
        <v>55</v>
      </c>
      <c r="V596" s="366">
        <v>8059</v>
      </c>
      <c r="W596" s="365">
        <v>40.1</v>
      </c>
      <c r="X596" s="364" t="s">
        <v>304</v>
      </c>
      <c r="Y596" s="363"/>
      <c r="Z596" s="338"/>
    </row>
    <row r="597" spans="1:26" s="343" customFormat="1" ht="11.85" customHeight="1">
      <c r="A597" s="358"/>
      <c r="B597" s="359" t="s">
        <v>302</v>
      </c>
      <c r="C597" s="362">
        <v>10269</v>
      </c>
      <c r="D597" s="361">
        <v>466</v>
      </c>
      <c r="E597" s="361">
        <v>524</v>
      </c>
      <c r="F597" s="361">
        <v>556</v>
      </c>
      <c r="G597" s="361">
        <v>601</v>
      </c>
      <c r="H597" s="361">
        <v>627</v>
      </c>
      <c r="I597" s="361">
        <v>611</v>
      </c>
      <c r="J597" s="361">
        <v>609</v>
      </c>
      <c r="K597" s="361">
        <v>705</v>
      </c>
      <c r="L597" s="361">
        <v>670</v>
      </c>
      <c r="M597" s="361">
        <v>678</v>
      </c>
      <c r="N597" s="361">
        <v>783</v>
      </c>
      <c r="O597" s="361">
        <v>817</v>
      </c>
      <c r="P597" s="361">
        <v>718</v>
      </c>
      <c r="Q597" s="361">
        <v>466</v>
      </c>
      <c r="R597" s="361">
        <v>520</v>
      </c>
      <c r="S597" s="361">
        <v>493</v>
      </c>
      <c r="T597" s="361">
        <v>301</v>
      </c>
      <c r="U597" s="361">
        <v>124</v>
      </c>
      <c r="V597" s="361">
        <v>8365</v>
      </c>
      <c r="W597" s="360">
        <v>42.5</v>
      </c>
      <c r="X597" s="359" t="s">
        <v>302</v>
      </c>
      <c r="Y597" s="358"/>
      <c r="Z597" s="338"/>
    </row>
    <row r="598" spans="1:26" s="343" customFormat="1" ht="11.85" customHeight="1">
      <c r="A598" s="363" t="s">
        <v>121</v>
      </c>
      <c r="B598" s="364" t="s">
        <v>306</v>
      </c>
      <c r="C598" s="367">
        <v>5091</v>
      </c>
      <c r="D598" s="366">
        <v>187</v>
      </c>
      <c r="E598" s="366">
        <v>236</v>
      </c>
      <c r="F598" s="366">
        <v>259</v>
      </c>
      <c r="G598" s="366">
        <v>365</v>
      </c>
      <c r="H598" s="366">
        <v>438</v>
      </c>
      <c r="I598" s="366">
        <v>284</v>
      </c>
      <c r="J598" s="366">
        <v>243</v>
      </c>
      <c r="K598" s="366">
        <v>301</v>
      </c>
      <c r="L598" s="366">
        <v>382</v>
      </c>
      <c r="M598" s="366">
        <v>457</v>
      </c>
      <c r="N598" s="366">
        <v>387</v>
      </c>
      <c r="O598" s="366">
        <v>387</v>
      </c>
      <c r="P598" s="366">
        <v>278</v>
      </c>
      <c r="Q598" s="366">
        <v>246</v>
      </c>
      <c r="R598" s="366">
        <v>235</v>
      </c>
      <c r="S598" s="366">
        <v>239</v>
      </c>
      <c r="T598" s="366">
        <v>118</v>
      </c>
      <c r="U598" s="366">
        <v>49</v>
      </c>
      <c r="V598" s="366">
        <v>4200</v>
      </c>
      <c r="W598" s="365">
        <v>41.8</v>
      </c>
      <c r="X598" s="364" t="s">
        <v>306</v>
      </c>
      <c r="Y598" s="363" t="s">
        <v>121</v>
      </c>
      <c r="Z598" s="338"/>
    </row>
    <row r="599" spans="1:26" s="343" customFormat="1" ht="11.85" customHeight="1">
      <c r="A599" s="358"/>
      <c r="B599" s="359" t="s">
        <v>304</v>
      </c>
      <c r="C599" s="362">
        <v>2716</v>
      </c>
      <c r="D599" s="361">
        <v>96</v>
      </c>
      <c r="E599" s="361">
        <v>119</v>
      </c>
      <c r="F599" s="361">
        <v>138</v>
      </c>
      <c r="G599" s="361">
        <v>198</v>
      </c>
      <c r="H599" s="361">
        <v>256</v>
      </c>
      <c r="I599" s="361">
        <v>165</v>
      </c>
      <c r="J599" s="361">
        <v>146</v>
      </c>
      <c r="K599" s="361">
        <v>176</v>
      </c>
      <c r="L599" s="361">
        <v>209</v>
      </c>
      <c r="M599" s="361">
        <v>269</v>
      </c>
      <c r="N599" s="361">
        <v>217</v>
      </c>
      <c r="O599" s="361">
        <v>198</v>
      </c>
      <c r="P599" s="361">
        <v>146</v>
      </c>
      <c r="Q599" s="361">
        <v>108</v>
      </c>
      <c r="R599" s="361">
        <v>101</v>
      </c>
      <c r="S599" s="361">
        <v>105</v>
      </c>
      <c r="T599" s="361">
        <v>54</v>
      </c>
      <c r="U599" s="361">
        <v>15</v>
      </c>
      <c r="V599" s="361">
        <v>2258</v>
      </c>
      <c r="W599" s="360">
        <v>40.6</v>
      </c>
      <c r="X599" s="359" t="s">
        <v>304</v>
      </c>
      <c r="Y599" s="358"/>
      <c r="Z599" s="338"/>
    </row>
    <row r="600" spans="1:26" s="343" customFormat="1" ht="11.85" customHeight="1">
      <c r="A600" s="390"/>
      <c r="B600" s="364" t="s">
        <v>302</v>
      </c>
      <c r="C600" s="367">
        <v>2375</v>
      </c>
      <c r="D600" s="366">
        <v>91</v>
      </c>
      <c r="E600" s="366">
        <v>117</v>
      </c>
      <c r="F600" s="366">
        <v>121</v>
      </c>
      <c r="G600" s="366">
        <v>167</v>
      </c>
      <c r="H600" s="366">
        <v>182</v>
      </c>
      <c r="I600" s="366">
        <v>119</v>
      </c>
      <c r="J600" s="366">
        <v>97</v>
      </c>
      <c r="K600" s="366">
        <v>125</v>
      </c>
      <c r="L600" s="366">
        <v>173</v>
      </c>
      <c r="M600" s="366">
        <v>188</v>
      </c>
      <c r="N600" s="366">
        <v>170</v>
      </c>
      <c r="O600" s="366">
        <v>189</v>
      </c>
      <c r="P600" s="366">
        <v>132</v>
      </c>
      <c r="Q600" s="366">
        <v>138</v>
      </c>
      <c r="R600" s="366">
        <v>134</v>
      </c>
      <c r="S600" s="366">
        <v>134</v>
      </c>
      <c r="T600" s="366">
        <v>64</v>
      </c>
      <c r="U600" s="366">
        <v>34</v>
      </c>
      <c r="V600" s="366">
        <v>1942</v>
      </c>
      <c r="W600" s="365">
        <v>43.2</v>
      </c>
      <c r="X600" s="364" t="s">
        <v>302</v>
      </c>
      <c r="Y600" s="390"/>
      <c r="Z600" s="338"/>
    </row>
    <row r="601" spans="1:26" s="349" customFormat="1" ht="11.85" customHeight="1">
      <c r="A601" s="389" t="s">
        <v>154</v>
      </c>
      <c r="B601" s="355" t="s">
        <v>306</v>
      </c>
      <c r="C601" s="384">
        <v>91754</v>
      </c>
      <c r="D601" s="383">
        <v>3855</v>
      </c>
      <c r="E601" s="383">
        <v>4589</v>
      </c>
      <c r="F601" s="383">
        <v>4956</v>
      </c>
      <c r="G601" s="383">
        <v>5650</v>
      </c>
      <c r="H601" s="383">
        <v>5705</v>
      </c>
      <c r="I601" s="383">
        <v>5024</v>
      </c>
      <c r="J601" s="383">
        <v>5157</v>
      </c>
      <c r="K601" s="383">
        <v>5888</v>
      </c>
      <c r="L601" s="383">
        <v>5928</v>
      </c>
      <c r="M601" s="383">
        <v>6107</v>
      </c>
      <c r="N601" s="383">
        <v>6240</v>
      </c>
      <c r="O601" s="383">
        <v>7099</v>
      </c>
      <c r="P601" s="383">
        <v>6834</v>
      </c>
      <c r="Q601" s="383">
        <v>5132</v>
      </c>
      <c r="R601" s="383">
        <v>5446</v>
      </c>
      <c r="S601" s="383">
        <v>4624</v>
      </c>
      <c r="T601" s="383">
        <v>2522</v>
      </c>
      <c r="U601" s="383">
        <v>998</v>
      </c>
      <c r="V601" s="383">
        <v>74984</v>
      </c>
      <c r="W601" s="382">
        <v>43.1</v>
      </c>
      <c r="X601" s="355" t="s">
        <v>306</v>
      </c>
      <c r="Y601" s="389" t="s">
        <v>154</v>
      </c>
      <c r="Z601" s="350"/>
    </row>
    <row r="602" spans="1:26" s="349" customFormat="1" ht="11.85" customHeight="1">
      <c r="A602" s="385"/>
      <c r="B602" s="352" t="s">
        <v>304</v>
      </c>
      <c r="C602" s="388">
        <v>46131</v>
      </c>
      <c r="D602" s="387">
        <v>2035</v>
      </c>
      <c r="E602" s="387">
        <v>2383</v>
      </c>
      <c r="F602" s="387">
        <v>2573</v>
      </c>
      <c r="G602" s="387">
        <v>2961</v>
      </c>
      <c r="H602" s="387">
        <v>2976</v>
      </c>
      <c r="I602" s="387">
        <v>2708</v>
      </c>
      <c r="J602" s="387">
        <v>2725</v>
      </c>
      <c r="K602" s="387">
        <v>2990</v>
      </c>
      <c r="L602" s="387">
        <v>3055</v>
      </c>
      <c r="M602" s="387">
        <v>3187</v>
      </c>
      <c r="N602" s="387">
        <v>3266</v>
      </c>
      <c r="O602" s="387">
        <v>3651</v>
      </c>
      <c r="P602" s="387">
        <v>3483</v>
      </c>
      <c r="Q602" s="387">
        <v>2394</v>
      </c>
      <c r="R602" s="387">
        <v>2494</v>
      </c>
      <c r="S602" s="387">
        <v>1894</v>
      </c>
      <c r="T602" s="387">
        <v>1000</v>
      </c>
      <c r="U602" s="387">
        <v>356</v>
      </c>
      <c r="V602" s="387">
        <v>37383</v>
      </c>
      <c r="W602" s="386">
        <v>41.9</v>
      </c>
      <c r="X602" s="352" t="s">
        <v>304</v>
      </c>
      <c r="Y602" s="385"/>
      <c r="Z602" s="350"/>
    </row>
    <row r="603" spans="1:26" s="349" customFormat="1" ht="11.85" customHeight="1">
      <c r="A603" s="381"/>
      <c r="B603" s="355" t="s">
        <v>302</v>
      </c>
      <c r="C603" s="384">
        <v>45623</v>
      </c>
      <c r="D603" s="383">
        <v>1820</v>
      </c>
      <c r="E603" s="383">
        <v>2206</v>
      </c>
      <c r="F603" s="383">
        <v>2383</v>
      </c>
      <c r="G603" s="383">
        <v>2689</v>
      </c>
      <c r="H603" s="383">
        <v>2729</v>
      </c>
      <c r="I603" s="383">
        <v>2316</v>
      </c>
      <c r="J603" s="383">
        <v>2432</v>
      </c>
      <c r="K603" s="383">
        <v>2898</v>
      </c>
      <c r="L603" s="383">
        <v>2873</v>
      </c>
      <c r="M603" s="383">
        <v>2920</v>
      </c>
      <c r="N603" s="383">
        <v>2974</v>
      </c>
      <c r="O603" s="383">
        <v>3448</v>
      </c>
      <c r="P603" s="383">
        <v>3351</v>
      </c>
      <c r="Q603" s="383">
        <v>2738</v>
      </c>
      <c r="R603" s="383">
        <v>2952</v>
      </c>
      <c r="S603" s="383">
        <v>2730</v>
      </c>
      <c r="T603" s="383">
        <v>1522</v>
      </c>
      <c r="U603" s="383">
        <v>642</v>
      </c>
      <c r="V603" s="383">
        <v>37601</v>
      </c>
      <c r="W603" s="382">
        <v>44.4</v>
      </c>
      <c r="X603" s="355" t="s">
        <v>302</v>
      </c>
      <c r="Y603" s="381"/>
      <c r="Z603" s="350"/>
    </row>
    <row r="604" spans="1:26" s="368" customFormat="1" ht="11.85" customHeight="1">
      <c r="A604" s="380" t="s">
        <v>106</v>
      </c>
      <c r="B604" s="371" t="s">
        <v>306</v>
      </c>
      <c r="C604" s="374">
        <v>44419</v>
      </c>
      <c r="D604" s="373">
        <v>1974</v>
      </c>
      <c r="E604" s="373">
        <v>2250</v>
      </c>
      <c r="F604" s="373">
        <v>2466</v>
      </c>
      <c r="G604" s="373">
        <v>2805</v>
      </c>
      <c r="H604" s="373">
        <v>2862</v>
      </c>
      <c r="I604" s="373">
        <v>2502</v>
      </c>
      <c r="J604" s="373">
        <v>2635</v>
      </c>
      <c r="K604" s="373">
        <v>2932</v>
      </c>
      <c r="L604" s="373">
        <v>2944</v>
      </c>
      <c r="M604" s="373">
        <v>2948</v>
      </c>
      <c r="N604" s="373">
        <v>2986</v>
      </c>
      <c r="O604" s="373">
        <v>3437</v>
      </c>
      <c r="P604" s="373">
        <v>3362</v>
      </c>
      <c r="Q604" s="373">
        <v>2349</v>
      </c>
      <c r="R604" s="373">
        <v>2448</v>
      </c>
      <c r="S604" s="373">
        <v>1985</v>
      </c>
      <c r="T604" s="373">
        <v>1107</v>
      </c>
      <c r="U604" s="373">
        <v>427</v>
      </c>
      <c r="V604" s="373">
        <v>36048</v>
      </c>
      <c r="W604" s="372">
        <v>42.3</v>
      </c>
      <c r="X604" s="371" t="s">
        <v>306</v>
      </c>
      <c r="Y604" s="380" t="s">
        <v>106</v>
      </c>
      <c r="Z604" s="369"/>
    </row>
    <row r="605" spans="1:26" s="368" customFormat="1" ht="11.85" customHeight="1">
      <c r="A605" s="82"/>
      <c r="B605" s="376" t="s">
        <v>304</v>
      </c>
      <c r="C605" s="379">
        <v>22056</v>
      </c>
      <c r="D605" s="378">
        <v>1044</v>
      </c>
      <c r="E605" s="378">
        <v>1156</v>
      </c>
      <c r="F605" s="378">
        <v>1296</v>
      </c>
      <c r="G605" s="378">
        <v>1481</v>
      </c>
      <c r="H605" s="378">
        <v>1475</v>
      </c>
      <c r="I605" s="378">
        <v>1325</v>
      </c>
      <c r="J605" s="378">
        <v>1383</v>
      </c>
      <c r="K605" s="378">
        <v>1448</v>
      </c>
      <c r="L605" s="378">
        <v>1515</v>
      </c>
      <c r="M605" s="378">
        <v>1457</v>
      </c>
      <c r="N605" s="378">
        <v>1521</v>
      </c>
      <c r="O605" s="378">
        <v>1739</v>
      </c>
      <c r="P605" s="378">
        <v>1672</v>
      </c>
      <c r="Q605" s="378">
        <v>1070</v>
      </c>
      <c r="R605" s="378">
        <v>1092</v>
      </c>
      <c r="S605" s="378">
        <v>792</v>
      </c>
      <c r="T605" s="378">
        <v>431</v>
      </c>
      <c r="U605" s="378">
        <v>159</v>
      </c>
      <c r="V605" s="378">
        <v>17677</v>
      </c>
      <c r="W605" s="377">
        <v>40.9</v>
      </c>
      <c r="X605" s="376" t="s">
        <v>304</v>
      </c>
      <c r="Y605" s="375"/>
      <c r="Z605" s="369"/>
    </row>
    <row r="606" spans="1:26" s="368" customFormat="1" ht="11.85" customHeight="1">
      <c r="A606" s="370"/>
      <c r="B606" s="371" t="s">
        <v>302</v>
      </c>
      <c r="C606" s="374">
        <v>22363</v>
      </c>
      <c r="D606" s="373">
        <v>930</v>
      </c>
      <c r="E606" s="373">
        <v>1094</v>
      </c>
      <c r="F606" s="373">
        <v>1170</v>
      </c>
      <c r="G606" s="373">
        <v>1324</v>
      </c>
      <c r="H606" s="373">
        <v>1387</v>
      </c>
      <c r="I606" s="373">
        <v>1177</v>
      </c>
      <c r="J606" s="373">
        <v>1252</v>
      </c>
      <c r="K606" s="373">
        <v>1484</v>
      </c>
      <c r="L606" s="373">
        <v>1429</v>
      </c>
      <c r="M606" s="373">
        <v>1491</v>
      </c>
      <c r="N606" s="373">
        <v>1465</v>
      </c>
      <c r="O606" s="373">
        <v>1698</v>
      </c>
      <c r="P606" s="373">
        <v>1690</v>
      </c>
      <c r="Q606" s="373">
        <v>1279</v>
      </c>
      <c r="R606" s="373">
        <v>1356</v>
      </c>
      <c r="S606" s="373">
        <v>1193</v>
      </c>
      <c r="T606" s="373">
        <v>676</v>
      </c>
      <c r="U606" s="373">
        <v>268</v>
      </c>
      <c r="V606" s="373">
        <v>18371</v>
      </c>
      <c r="W606" s="372">
        <v>43.7</v>
      </c>
      <c r="X606" s="371" t="s">
        <v>302</v>
      </c>
      <c r="Y606" s="370"/>
      <c r="Z606" s="369"/>
    </row>
    <row r="607" spans="1:26" s="343" customFormat="1" ht="11.85" customHeight="1">
      <c r="A607" s="358" t="s">
        <v>103</v>
      </c>
      <c r="B607" s="359" t="s">
        <v>306</v>
      </c>
      <c r="C607" s="362">
        <v>11754</v>
      </c>
      <c r="D607" s="361">
        <v>396</v>
      </c>
      <c r="E607" s="361">
        <v>492</v>
      </c>
      <c r="F607" s="361">
        <v>549</v>
      </c>
      <c r="G607" s="361">
        <v>643</v>
      </c>
      <c r="H607" s="361">
        <v>661</v>
      </c>
      <c r="I607" s="361">
        <v>564</v>
      </c>
      <c r="J607" s="361">
        <v>609</v>
      </c>
      <c r="K607" s="361">
        <v>622</v>
      </c>
      <c r="L607" s="361">
        <v>729</v>
      </c>
      <c r="M607" s="361">
        <v>800</v>
      </c>
      <c r="N607" s="361">
        <v>840</v>
      </c>
      <c r="O607" s="361">
        <v>917</v>
      </c>
      <c r="P607" s="361">
        <v>898</v>
      </c>
      <c r="Q607" s="361">
        <v>804</v>
      </c>
      <c r="R607" s="361">
        <v>853</v>
      </c>
      <c r="S607" s="361">
        <v>746</v>
      </c>
      <c r="T607" s="361">
        <v>431</v>
      </c>
      <c r="U607" s="361">
        <v>200</v>
      </c>
      <c r="V607" s="361">
        <v>9939</v>
      </c>
      <c r="W607" s="360">
        <v>46.4</v>
      </c>
      <c r="X607" s="359" t="s">
        <v>306</v>
      </c>
      <c r="Y607" s="358" t="s">
        <v>103</v>
      </c>
      <c r="Z607" s="338"/>
    </row>
    <row r="608" spans="1:26" s="343" customFormat="1" ht="11.85" customHeight="1">
      <c r="A608" s="363"/>
      <c r="B608" s="364" t="s">
        <v>304</v>
      </c>
      <c r="C608" s="367">
        <v>5857</v>
      </c>
      <c r="D608" s="366">
        <v>210</v>
      </c>
      <c r="E608" s="366">
        <v>244</v>
      </c>
      <c r="F608" s="366">
        <v>271</v>
      </c>
      <c r="G608" s="366">
        <v>338</v>
      </c>
      <c r="H608" s="366">
        <v>353</v>
      </c>
      <c r="I608" s="366">
        <v>296</v>
      </c>
      <c r="J608" s="366">
        <v>336</v>
      </c>
      <c r="K608" s="366">
        <v>326</v>
      </c>
      <c r="L608" s="366">
        <v>362</v>
      </c>
      <c r="M608" s="366">
        <v>440</v>
      </c>
      <c r="N608" s="366">
        <v>431</v>
      </c>
      <c r="O608" s="366">
        <v>469</v>
      </c>
      <c r="P608" s="366">
        <v>462</v>
      </c>
      <c r="Q608" s="366">
        <v>392</v>
      </c>
      <c r="R608" s="366">
        <v>397</v>
      </c>
      <c r="S608" s="366">
        <v>283</v>
      </c>
      <c r="T608" s="366">
        <v>180</v>
      </c>
      <c r="U608" s="366">
        <v>67</v>
      </c>
      <c r="V608" s="366">
        <v>4942</v>
      </c>
      <c r="W608" s="365">
        <v>45</v>
      </c>
      <c r="X608" s="364" t="s">
        <v>304</v>
      </c>
      <c r="Y608" s="363"/>
      <c r="Z608" s="338"/>
    </row>
    <row r="609" spans="1:26" s="343" customFormat="1" ht="11.85" customHeight="1">
      <c r="A609" s="358"/>
      <c r="B609" s="359" t="s">
        <v>302</v>
      </c>
      <c r="C609" s="362">
        <v>5897</v>
      </c>
      <c r="D609" s="361">
        <v>186</v>
      </c>
      <c r="E609" s="361">
        <v>248</v>
      </c>
      <c r="F609" s="361">
        <v>278</v>
      </c>
      <c r="G609" s="361">
        <v>305</v>
      </c>
      <c r="H609" s="361">
        <v>308</v>
      </c>
      <c r="I609" s="361">
        <v>268</v>
      </c>
      <c r="J609" s="361">
        <v>273</v>
      </c>
      <c r="K609" s="361">
        <v>296</v>
      </c>
      <c r="L609" s="361">
        <v>367</v>
      </c>
      <c r="M609" s="361">
        <v>360</v>
      </c>
      <c r="N609" s="361">
        <v>409</v>
      </c>
      <c r="O609" s="361">
        <v>448</v>
      </c>
      <c r="P609" s="361">
        <v>436</v>
      </c>
      <c r="Q609" s="361">
        <v>412</v>
      </c>
      <c r="R609" s="361">
        <v>456</v>
      </c>
      <c r="S609" s="361">
        <v>463</v>
      </c>
      <c r="T609" s="361">
        <v>251</v>
      </c>
      <c r="U609" s="361">
        <v>133</v>
      </c>
      <c r="V609" s="361">
        <v>4997</v>
      </c>
      <c r="W609" s="360">
        <v>47.8</v>
      </c>
      <c r="X609" s="359" t="s">
        <v>302</v>
      </c>
      <c r="Y609" s="358"/>
      <c r="Z609" s="338"/>
    </row>
    <row r="610" spans="1:26" s="343" customFormat="1" ht="11.85" customHeight="1">
      <c r="A610" s="363" t="s">
        <v>104</v>
      </c>
      <c r="B610" s="364" t="s">
        <v>306</v>
      </c>
      <c r="C610" s="367">
        <v>16368</v>
      </c>
      <c r="D610" s="366">
        <v>775</v>
      </c>
      <c r="E610" s="366">
        <v>864</v>
      </c>
      <c r="F610" s="366">
        <v>846</v>
      </c>
      <c r="G610" s="366">
        <v>1008</v>
      </c>
      <c r="H610" s="366">
        <v>955</v>
      </c>
      <c r="I610" s="366">
        <v>853</v>
      </c>
      <c r="J610" s="366">
        <v>923</v>
      </c>
      <c r="K610" s="366">
        <v>1103</v>
      </c>
      <c r="L610" s="366">
        <v>1032</v>
      </c>
      <c r="M610" s="366">
        <v>1020</v>
      </c>
      <c r="N610" s="366">
        <v>968</v>
      </c>
      <c r="O610" s="366">
        <v>1189</v>
      </c>
      <c r="P610" s="366">
        <v>1235</v>
      </c>
      <c r="Q610" s="366">
        <v>902</v>
      </c>
      <c r="R610" s="366">
        <v>1054</v>
      </c>
      <c r="S610" s="366">
        <v>943</v>
      </c>
      <c r="T610" s="366">
        <v>513</v>
      </c>
      <c r="U610" s="366">
        <v>185</v>
      </c>
      <c r="V610" s="366">
        <v>13281</v>
      </c>
      <c r="W610" s="365">
        <v>43.4</v>
      </c>
      <c r="X610" s="364" t="s">
        <v>306</v>
      </c>
      <c r="Y610" s="363" t="s">
        <v>104</v>
      </c>
      <c r="Z610" s="338"/>
    </row>
    <row r="611" spans="1:26" s="343" customFormat="1" ht="11.85" customHeight="1">
      <c r="A611" s="358"/>
      <c r="B611" s="359" t="s">
        <v>304</v>
      </c>
      <c r="C611" s="362">
        <v>8356</v>
      </c>
      <c r="D611" s="361">
        <v>404</v>
      </c>
      <c r="E611" s="361">
        <v>443</v>
      </c>
      <c r="F611" s="361">
        <v>424</v>
      </c>
      <c r="G611" s="361">
        <v>505</v>
      </c>
      <c r="H611" s="361">
        <v>482</v>
      </c>
      <c r="I611" s="361">
        <v>469</v>
      </c>
      <c r="J611" s="361">
        <v>478</v>
      </c>
      <c r="K611" s="361">
        <v>583</v>
      </c>
      <c r="L611" s="361">
        <v>540</v>
      </c>
      <c r="M611" s="361">
        <v>578</v>
      </c>
      <c r="N611" s="361">
        <v>527</v>
      </c>
      <c r="O611" s="361">
        <v>635</v>
      </c>
      <c r="P611" s="361">
        <v>651</v>
      </c>
      <c r="Q611" s="361">
        <v>454</v>
      </c>
      <c r="R611" s="361">
        <v>506</v>
      </c>
      <c r="S611" s="361">
        <v>412</v>
      </c>
      <c r="T611" s="361">
        <v>199</v>
      </c>
      <c r="U611" s="361">
        <v>66</v>
      </c>
      <c r="V611" s="361">
        <v>6780</v>
      </c>
      <c r="W611" s="360">
        <v>42.6</v>
      </c>
      <c r="X611" s="359" t="s">
        <v>304</v>
      </c>
      <c r="Y611" s="358"/>
      <c r="Z611" s="338"/>
    </row>
    <row r="612" spans="1:26" s="343" customFormat="1" ht="11.85" customHeight="1">
      <c r="A612" s="363"/>
      <c r="B612" s="364" t="s">
        <v>302</v>
      </c>
      <c r="C612" s="367">
        <v>8012</v>
      </c>
      <c r="D612" s="366">
        <v>371</v>
      </c>
      <c r="E612" s="366">
        <v>421</v>
      </c>
      <c r="F612" s="366">
        <v>422</v>
      </c>
      <c r="G612" s="366">
        <v>503</v>
      </c>
      <c r="H612" s="366">
        <v>473</v>
      </c>
      <c r="I612" s="366">
        <v>384</v>
      </c>
      <c r="J612" s="366">
        <v>445</v>
      </c>
      <c r="K612" s="366">
        <v>520</v>
      </c>
      <c r="L612" s="366">
        <v>492</v>
      </c>
      <c r="M612" s="366">
        <v>442</v>
      </c>
      <c r="N612" s="366">
        <v>441</v>
      </c>
      <c r="O612" s="366">
        <v>554</v>
      </c>
      <c r="P612" s="366">
        <v>584</v>
      </c>
      <c r="Q612" s="366">
        <v>448</v>
      </c>
      <c r="R612" s="366">
        <v>548</v>
      </c>
      <c r="S612" s="366">
        <v>531</v>
      </c>
      <c r="T612" s="366">
        <v>314</v>
      </c>
      <c r="U612" s="366">
        <v>119</v>
      </c>
      <c r="V612" s="366">
        <v>6501</v>
      </c>
      <c r="W612" s="365">
        <v>44.2</v>
      </c>
      <c r="X612" s="364" t="s">
        <v>302</v>
      </c>
      <c r="Y612" s="363"/>
      <c r="Z612" s="338"/>
    </row>
    <row r="613" spans="1:26" s="343" customFormat="1" ht="11.85" customHeight="1">
      <c r="A613" s="358" t="s">
        <v>105</v>
      </c>
      <c r="B613" s="359" t="s">
        <v>306</v>
      </c>
      <c r="C613" s="362">
        <v>19213</v>
      </c>
      <c r="D613" s="361">
        <v>710</v>
      </c>
      <c r="E613" s="361">
        <v>983</v>
      </c>
      <c r="F613" s="361">
        <v>1095</v>
      </c>
      <c r="G613" s="361">
        <v>1194</v>
      </c>
      <c r="H613" s="361">
        <v>1227</v>
      </c>
      <c r="I613" s="361">
        <v>1105</v>
      </c>
      <c r="J613" s="361">
        <v>990</v>
      </c>
      <c r="K613" s="361">
        <v>1231</v>
      </c>
      <c r="L613" s="361">
        <v>1223</v>
      </c>
      <c r="M613" s="361">
        <v>1339</v>
      </c>
      <c r="N613" s="361">
        <v>1446</v>
      </c>
      <c r="O613" s="361">
        <v>1556</v>
      </c>
      <c r="P613" s="361">
        <v>1339</v>
      </c>
      <c r="Q613" s="361">
        <v>1077</v>
      </c>
      <c r="R613" s="361">
        <v>1091</v>
      </c>
      <c r="S613" s="361">
        <v>950</v>
      </c>
      <c r="T613" s="361">
        <v>471</v>
      </c>
      <c r="U613" s="361">
        <v>186</v>
      </c>
      <c r="V613" s="361">
        <v>15716</v>
      </c>
      <c r="W613" s="360">
        <v>43</v>
      </c>
      <c r="X613" s="359" t="s">
        <v>306</v>
      </c>
      <c r="Y613" s="358" t="s">
        <v>105</v>
      </c>
      <c r="Z613" s="338"/>
    </row>
    <row r="614" spans="1:26" s="343" customFormat="1" ht="11.85" customHeight="1">
      <c r="A614" s="363"/>
      <c r="B614" s="364" t="s">
        <v>304</v>
      </c>
      <c r="C614" s="367">
        <v>9862</v>
      </c>
      <c r="D614" s="366">
        <v>377</v>
      </c>
      <c r="E614" s="366">
        <v>540</v>
      </c>
      <c r="F614" s="366">
        <v>582</v>
      </c>
      <c r="G614" s="366">
        <v>637</v>
      </c>
      <c r="H614" s="366">
        <v>666</v>
      </c>
      <c r="I614" s="366">
        <v>618</v>
      </c>
      <c r="J614" s="366">
        <v>528</v>
      </c>
      <c r="K614" s="366">
        <v>633</v>
      </c>
      <c r="L614" s="366">
        <v>638</v>
      </c>
      <c r="M614" s="366">
        <v>712</v>
      </c>
      <c r="N614" s="366">
        <v>787</v>
      </c>
      <c r="O614" s="366">
        <v>808</v>
      </c>
      <c r="P614" s="366">
        <v>698</v>
      </c>
      <c r="Q614" s="366">
        <v>478</v>
      </c>
      <c r="R614" s="366">
        <v>499</v>
      </c>
      <c r="S614" s="366">
        <v>407</v>
      </c>
      <c r="T614" s="366">
        <v>190</v>
      </c>
      <c r="U614" s="366">
        <v>64</v>
      </c>
      <c r="V614" s="366">
        <v>7984</v>
      </c>
      <c r="W614" s="365">
        <v>41.5</v>
      </c>
      <c r="X614" s="364" t="s">
        <v>304</v>
      </c>
      <c r="Y614" s="363"/>
      <c r="Z614" s="338"/>
    </row>
    <row r="615" spans="1:26" s="343" customFormat="1" ht="11.85" customHeight="1">
      <c r="A615" s="358"/>
      <c r="B615" s="359" t="s">
        <v>302</v>
      </c>
      <c r="C615" s="362">
        <v>9351</v>
      </c>
      <c r="D615" s="361">
        <v>333</v>
      </c>
      <c r="E615" s="361">
        <v>443</v>
      </c>
      <c r="F615" s="361">
        <v>513</v>
      </c>
      <c r="G615" s="361">
        <v>557</v>
      </c>
      <c r="H615" s="361">
        <v>561</v>
      </c>
      <c r="I615" s="361">
        <v>487</v>
      </c>
      <c r="J615" s="361">
        <v>462</v>
      </c>
      <c r="K615" s="361">
        <v>598</v>
      </c>
      <c r="L615" s="361">
        <v>585</v>
      </c>
      <c r="M615" s="361">
        <v>627</v>
      </c>
      <c r="N615" s="361">
        <v>659</v>
      </c>
      <c r="O615" s="361">
        <v>748</v>
      </c>
      <c r="P615" s="361">
        <v>641</v>
      </c>
      <c r="Q615" s="361">
        <v>599</v>
      </c>
      <c r="R615" s="361">
        <v>592</v>
      </c>
      <c r="S615" s="361">
        <v>543</v>
      </c>
      <c r="T615" s="361">
        <v>281</v>
      </c>
      <c r="U615" s="361">
        <v>122</v>
      </c>
      <c r="V615" s="361">
        <v>7732</v>
      </c>
      <c r="W615" s="360">
        <v>44.4</v>
      </c>
      <c r="X615" s="359" t="s">
        <v>302</v>
      </c>
      <c r="Y615" s="358"/>
      <c r="Z615" s="338"/>
    </row>
    <row r="616" spans="1:26" s="349" customFormat="1" ht="11.85" customHeight="1">
      <c r="A616" s="351" t="s">
        <v>305</v>
      </c>
      <c r="B616" s="352" t="s">
        <v>306</v>
      </c>
      <c r="C616" s="354" t="s">
        <v>260</v>
      </c>
      <c r="D616" s="196" t="s">
        <v>260</v>
      </c>
      <c r="E616" s="196" t="s">
        <v>260</v>
      </c>
      <c r="F616" s="196" t="s">
        <v>260</v>
      </c>
      <c r="G616" s="196" t="s">
        <v>260</v>
      </c>
      <c r="H616" s="196" t="s">
        <v>260</v>
      </c>
      <c r="I616" s="196" t="s">
        <v>260</v>
      </c>
      <c r="J616" s="196" t="s">
        <v>260</v>
      </c>
      <c r="K616" s="196" t="s">
        <v>260</v>
      </c>
      <c r="L616" s="196" t="s">
        <v>260</v>
      </c>
      <c r="M616" s="196" t="s">
        <v>260</v>
      </c>
      <c r="N616" s="196" t="s">
        <v>260</v>
      </c>
      <c r="O616" s="196" t="s">
        <v>260</v>
      </c>
      <c r="P616" s="196" t="s">
        <v>260</v>
      </c>
      <c r="Q616" s="196" t="s">
        <v>260</v>
      </c>
      <c r="R616" s="196" t="s">
        <v>260</v>
      </c>
      <c r="S616" s="196" t="s">
        <v>260</v>
      </c>
      <c r="T616" s="196" t="s">
        <v>260</v>
      </c>
      <c r="U616" s="196" t="s">
        <v>260</v>
      </c>
      <c r="V616" s="196" t="s">
        <v>260</v>
      </c>
      <c r="W616" s="353" t="s">
        <v>260</v>
      </c>
      <c r="X616" s="352" t="s">
        <v>306</v>
      </c>
      <c r="Y616" s="351" t="s">
        <v>305</v>
      </c>
      <c r="Z616" s="350"/>
    </row>
    <row r="617" spans="1:26" s="349" customFormat="1" ht="11.85" customHeight="1">
      <c r="A617" s="339" t="s">
        <v>303</v>
      </c>
      <c r="B617" s="355" t="s">
        <v>304</v>
      </c>
      <c r="C617" s="357" t="s">
        <v>260</v>
      </c>
      <c r="D617" s="149" t="s">
        <v>260</v>
      </c>
      <c r="E617" s="149" t="s">
        <v>260</v>
      </c>
      <c r="F617" s="149" t="s">
        <v>260</v>
      </c>
      <c r="G617" s="149" t="s">
        <v>260</v>
      </c>
      <c r="H617" s="149" t="s">
        <v>260</v>
      </c>
      <c r="I617" s="149" t="s">
        <v>260</v>
      </c>
      <c r="J617" s="149" t="s">
        <v>260</v>
      </c>
      <c r="K617" s="149" t="s">
        <v>260</v>
      </c>
      <c r="L617" s="149" t="s">
        <v>260</v>
      </c>
      <c r="M617" s="149" t="s">
        <v>260</v>
      </c>
      <c r="N617" s="149" t="s">
        <v>260</v>
      </c>
      <c r="O617" s="149" t="s">
        <v>260</v>
      </c>
      <c r="P617" s="149" t="s">
        <v>260</v>
      </c>
      <c r="Q617" s="149" t="s">
        <v>260</v>
      </c>
      <c r="R617" s="149" t="s">
        <v>260</v>
      </c>
      <c r="S617" s="149" t="s">
        <v>260</v>
      </c>
      <c r="T617" s="149" t="s">
        <v>260</v>
      </c>
      <c r="U617" s="149" t="s">
        <v>260</v>
      </c>
      <c r="V617" s="149" t="s">
        <v>260</v>
      </c>
      <c r="W617" s="356" t="s">
        <v>260</v>
      </c>
      <c r="X617" s="355" t="s">
        <v>304</v>
      </c>
      <c r="Y617" s="339" t="s">
        <v>303</v>
      </c>
      <c r="Z617" s="350"/>
    </row>
    <row r="618" spans="1:26" s="349" customFormat="1" ht="11.85" customHeight="1">
      <c r="A618" s="351"/>
      <c r="B618" s="352" t="s">
        <v>302</v>
      </c>
      <c r="C618" s="354" t="s">
        <v>260</v>
      </c>
      <c r="D618" s="196" t="s">
        <v>260</v>
      </c>
      <c r="E618" s="196" t="s">
        <v>260</v>
      </c>
      <c r="F618" s="196" t="s">
        <v>260</v>
      </c>
      <c r="G618" s="196" t="s">
        <v>260</v>
      </c>
      <c r="H618" s="196" t="s">
        <v>260</v>
      </c>
      <c r="I618" s="196" t="s">
        <v>260</v>
      </c>
      <c r="J618" s="196" t="s">
        <v>260</v>
      </c>
      <c r="K618" s="196" t="s">
        <v>260</v>
      </c>
      <c r="L618" s="196" t="s">
        <v>260</v>
      </c>
      <c r="M618" s="196" t="s">
        <v>260</v>
      </c>
      <c r="N618" s="196" t="s">
        <v>260</v>
      </c>
      <c r="O618" s="196" t="s">
        <v>260</v>
      </c>
      <c r="P618" s="196" t="s">
        <v>260</v>
      </c>
      <c r="Q618" s="196" t="s">
        <v>260</v>
      </c>
      <c r="R618" s="196" t="s">
        <v>260</v>
      </c>
      <c r="S618" s="196" t="s">
        <v>260</v>
      </c>
      <c r="T618" s="196" t="s">
        <v>260</v>
      </c>
      <c r="U618" s="196" t="s">
        <v>260</v>
      </c>
      <c r="V618" s="196" t="s">
        <v>260</v>
      </c>
      <c r="W618" s="353" t="s">
        <v>260</v>
      </c>
      <c r="X618" s="352" t="s">
        <v>302</v>
      </c>
      <c r="Y618" s="351"/>
      <c r="Z618" s="350"/>
    </row>
    <row r="619" spans="1:26" s="343" customFormat="1" ht="10.7" customHeight="1">
      <c r="A619" s="344"/>
      <c r="B619" s="345"/>
      <c r="C619" s="348"/>
      <c r="D619" s="348"/>
      <c r="E619" s="348"/>
      <c r="F619" s="348"/>
      <c r="G619" s="347"/>
      <c r="H619" s="347"/>
      <c r="I619" s="347"/>
      <c r="J619" s="347"/>
      <c r="K619" s="347"/>
      <c r="L619" s="347"/>
      <c r="M619" s="347"/>
      <c r="N619" s="347"/>
      <c r="O619" s="347"/>
      <c r="P619" s="347"/>
      <c r="Q619" s="347"/>
      <c r="R619" s="347"/>
      <c r="S619" s="347"/>
      <c r="T619" s="347"/>
      <c r="U619" s="347"/>
      <c r="V619" s="347"/>
      <c r="W619" s="346"/>
      <c r="X619" s="345"/>
      <c r="Y619" s="344"/>
    </row>
    <row r="620" spans="1:26" s="338" customFormat="1" ht="10.7" customHeight="1">
      <c r="A620" s="183" t="s">
        <v>301</v>
      </c>
      <c r="B620" s="289"/>
      <c r="C620" s="289"/>
      <c r="D620" s="289"/>
      <c r="E620" s="289"/>
      <c r="F620" s="289"/>
      <c r="G620" s="289"/>
      <c r="H620" s="289"/>
      <c r="I620" s="289"/>
      <c r="J620" s="289"/>
      <c r="K620" s="289"/>
      <c r="L620" s="289"/>
      <c r="M620" s="289"/>
      <c r="N620" s="342"/>
      <c r="O620" s="342"/>
      <c r="P620" s="342"/>
      <c r="Q620" s="342"/>
      <c r="R620" s="342"/>
      <c r="S620" s="342"/>
      <c r="T620" s="342"/>
      <c r="U620" s="342"/>
      <c r="V620" s="342"/>
      <c r="W620" s="341"/>
      <c r="X620" s="340"/>
      <c r="Y620" s="339"/>
    </row>
    <row r="621" spans="1:26" s="5" customFormat="1">
      <c r="B621" s="337"/>
      <c r="W621" s="6"/>
      <c r="X621" s="336"/>
    </row>
    <row r="622" spans="1:26">
      <c r="B622" s="335"/>
      <c r="X622" s="334"/>
    </row>
    <row r="623" spans="1:26">
      <c r="B623" s="335"/>
      <c r="X623" s="334"/>
    </row>
    <row r="624" spans="1:26">
      <c r="B624" s="335"/>
      <c r="X624" s="334"/>
    </row>
    <row r="625" spans="2:24">
      <c r="B625" s="335"/>
      <c r="X625" s="334"/>
    </row>
    <row r="626" spans="2:24">
      <c r="B626" s="335"/>
      <c r="X626" s="334"/>
    </row>
    <row r="627" spans="2:24">
      <c r="B627" s="335"/>
      <c r="X627" s="334"/>
    </row>
    <row r="628" spans="2:24">
      <c r="B628" s="335"/>
      <c r="X628" s="334"/>
    </row>
    <row r="629" spans="2:24">
      <c r="B629" s="335"/>
      <c r="X629" s="334"/>
    </row>
    <row r="630" spans="2:24">
      <c r="B630" s="335"/>
      <c r="X630" s="334"/>
    </row>
    <row r="631" spans="2:24">
      <c r="B631" s="335"/>
      <c r="X631" s="334"/>
    </row>
    <row r="632" spans="2:24">
      <c r="B632" s="335"/>
      <c r="X632" s="334"/>
    </row>
    <row r="633" spans="2:24">
      <c r="B633" s="335"/>
      <c r="X633" s="334"/>
    </row>
    <row r="634" spans="2:24">
      <c r="B634" s="335"/>
      <c r="X634" s="334"/>
    </row>
    <row r="635" spans="2:24">
      <c r="B635" s="335"/>
      <c r="X635" s="334"/>
    </row>
    <row r="636" spans="2:24">
      <c r="B636" s="335"/>
      <c r="X636" s="334"/>
    </row>
    <row r="637" spans="2:24">
      <c r="B637" s="335"/>
      <c r="X637" s="334"/>
    </row>
    <row r="638" spans="2:24">
      <c r="B638" s="335"/>
      <c r="X638" s="334"/>
    </row>
    <row r="639" spans="2:24">
      <c r="B639" s="335"/>
      <c r="X639" s="334"/>
    </row>
    <row r="640" spans="2:24">
      <c r="B640" s="335"/>
      <c r="X640" s="334"/>
    </row>
    <row r="641" spans="2:24">
      <c r="B641" s="335"/>
      <c r="X641" s="334"/>
    </row>
    <row r="642" spans="2:24">
      <c r="B642" s="335"/>
      <c r="X642" s="334"/>
    </row>
    <row r="643" spans="2:24">
      <c r="B643" s="335"/>
      <c r="X643" s="334"/>
    </row>
    <row r="644" spans="2:24">
      <c r="B644" s="335"/>
      <c r="X644" s="334"/>
    </row>
    <row r="645" spans="2:24">
      <c r="B645" s="335"/>
      <c r="X645" s="334"/>
    </row>
    <row r="646" spans="2:24">
      <c r="B646" s="335"/>
      <c r="X646" s="334"/>
    </row>
    <row r="647" spans="2:24">
      <c r="B647" s="335"/>
      <c r="X647" s="334"/>
    </row>
    <row r="648" spans="2:24">
      <c r="B648" s="335"/>
      <c r="X648" s="334"/>
    </row>
    <row r="649" spans="2:24">
      <c r="B649" s="335"/>
      <c r="X649" s="334"/>
    </row>
    <row r="650" spans="2:24">
      <c r="X650" s="334"/>
    </row>
    <row r="651" spans="2:24">
      <c r="X651" s="334"/>
    </row>
    <row r="652" spans="2:24">
      <c r="X652" s="334"/>
    </row>
    <row r="653" spans="2:24">
      <c r="X653" s="334"/>
    </row>
    <row r="654" spans="2:24">
      <c r="X654" s="334"/>
    </row>
    <row r="655" spans="2:24">
      <c r="X655" s="334"/>
    </row>
    <row r="656" spans="2:24">
      <c r="X656" s="334"/>
    </row>
    <row r="657" spans="24:24">
      <c r="X657" s="334"/>
    </row>
    <row r="658" spans="24:24">
      <c r="X658" s="334"/>
    </row>
    <row r="659" spans="24:24">
      <c r="X659" s="334"/>
    </row>
    <row r="660" spans="24:24">
      <c r="X660" s="334"/>
    </row>
    <row r="661" spans="24:24">
      <c r="X661" s="334"/>
    </row>
    <row r="662" spans="24:24">
      <c r="X662" s="334"/>
    </row>
    <row r="663" spans="24:24">
      <c r="X663" s="334"/>
    </row>
    <row r="664" spans="24:24">
      <c r="X664" s="334"/>
    </row>
    <row r="665" spans="24:24">
      <c r="X665" s="334"/>
    </row>
    <row r="666" spans="24:24">
      <c r="X666" s="334"/>
    </row>
    <row r="667" spans="24:24">
      <c r="X667" s="334"/>
    </row>
    <row r="668" spans="24:24">
      <c r="X668" s="334"/>
    </row>
    <row r="669" spans="24:24">
      <c r="X669" s="334"/>
    </row>
    <row r="670" spans="24:24">
      <c r="X670" s="334"/>
    </row>
    <row r="671" spans="24:24">
      <c r="X671" s="334"/>
    </row>
    <row r="672" spans="24:24">
      <c r="X672" s="334"/>
    </row>
    <row r="673" spans="24:24">
      <c r="X673" s="334"/>
    </row>
    <row r="674" spans="24:24">
      <c r="X674" s="334"/>
    </row>
    <row r="675" spans="24:24">
      <c r="X675" s="334"/>
    </row>
    <row r="676" spans="24:24">
      <c r="X676" s="334"/>
    </row>
    <row r="677" spans="24:24">
      <c r="X677" s="334"/>
    </row>
    <row r="678" spans="24:24">
      <c r="X678" s="334"/>
    </row>
    <row r="679" spans="24:24">
      <c r="X679" s="334"/>
    </row>
    <row r="680" spans="24:24">
      <c r="X680" s="334"/>
    </row>
    <row r="681" spans="24:24">
      <c r="X681" s="334"/>
    </row>
    <row r="682" spans="24:24">
      <c r="X682" s="334"/>
    </row>
    <row r="683" spans="24:24">
      <c r="X683" s="334"/>
    </row>
    <row r="684" spans="24:24">
      <c r="X684" s="334"/>
    </row>
    <row r="685" spans="24:24">
      <c r="X685" s="334"/>
    </row>
    <row r="686" spans="24:24">
      <c r="X686" s="334"/>
    </row>
    <row r="687" spans="24:24">
      <c r="X687" s="334"/>
    </row>
    <row r="688" spans="24:24">
      <c r="X688" s="334"/>
    </row>
    <row r="689" spans="24:24">
      <c r="X689" s="334"/>
    </row>
    <row r="690" spans="24:24">
      <c r="X690" s="334"/>
    </row>
    <row r="691" spans="24:24">
      <c r="X691" s="334"/>
    </row>
    <row r="692" spans="24:24">
      <c r="X692" s="334"/>
    </row>
    <row r="693" spans="24:24">
      <c r="X693" s="334"/>
    </row>
    <row r="694" spans="24:24">
      <c r="X694" s="334"/>
    </row>
    <row r="695" spans="24:24">
      <c r="X695" s="334"/>
    </row>
    <row r="696" spans="24:24">
      <c r="X696" s="334"/>
    </row>
    <row r="697" spans="24:24">
      <c r="X697" s="334"/>
    </row>
    <row r="698" spans="24:24">
      <c r="X698" s="334"/>
    </row>
    <row r="699" spans="24:24">
      <c r="X699" s="334"/>
    </row>
    <row r="700" spans="24:24">
      <c r="X700" s="334"/>
    </row>
    <row r="701" spans="24:24">
      <c r="X701" s="334"/>
    </row>
    <row r="702" spans="24:24">
      <c r="X702" s="334"/>
    </row>
    <row r="703" spans="24:24">
      <c r="X703" s="334"/>
    </row>
    <row r="704" spans="24:24">
      <c r="X704" s="334"/>
    </row>
    <row r="705" spans="24:24">
      <c r="X705" s="334"/>
    </row>
    <row r="706" spans="24:24">
      <c r="X706" s="334"/>
    </row>
    <row r="707" spans="24:24">
      <c r="X707" s="334"/>
    </row>
    <row r="708" spans="24:24">
      <c r="X708" s="334"/>
    </row>
    <row r="709" spans="24:24">
      <c r="X709" s="334"/>
    </row>
    <row r="710" spans="24:24">
      <c r="X710" s="334"/>
    </row>
    <row r="711" spans="24:24">
      <c r="X711" s="334"/>
    </row>
    <row r="712" spans="24:24">
      <c r="X712" s="334"/>
    </row>
    <row r="713" spans="24:24">
      <c r="X713" s="334"/>
    </row>
    <row r="714" spans="24:24">
      <c r="X714" s="334"/>
    </row>
    <row r="715" spans="24:24">
      <c r="X715" s="334"/>
    </row>
    <row r="716" spans="24:24">
      <c r="X716" s="334"/>
    </row>
    <row r="717" spans="24:24">
      <c r="X717" s="334"/>
    </row>
    <row r="718" spans="24:24">
      <c r="X718" s="334"/>
    </row>
    <row r="719" spans="24:24">
      <c r="X719" s="334"/>
    </row>
    <row r="720" spans="24:24">
      <c r="X720" s="334"/>
    </row>
    <row r="721" spans="24:24">
      <c r="X721" s="334"/>
    </row>
    <row r="722" spans="24:24">
      <c r="X722" s="334"/>
    </row>
    <row r="723" spans="24:24">
      <c r="X723" s="334"/>
    </row>
    <row r="724" spans="24:24">
      <c r="X724" s="334"/>
    </row>
    <row r="725" spans="24:24">
      <c r="X725" s="334"/>
    </row>
    <row r="726" spans="24:24">
      <c r="X726" s="334"/>
    </row>
    <row r="727" spans="24:24">
      <c r="X727" s="334"/>
    </row>
    <row r="728" spans="24:24">
      <c r="X728" s="334"/>
    </row>
    <row r="729" spans="24:24">
      <c r="X729" s="334"/>
    </row>
    <row r="730" spans="24:24">
      <c r="X730" s="334"/>
    </row>
    <row r="731" spans="24:24">
      <c r="X731" s="334"/>
    </row>
    <row r="732" spans="24:24">
      <c r="X732" s="334"/>
    </row>
    <row r="733" spans="24:24">
      <c r="X733" s="334"/>
    </row>
    <row r="734" spans="24:24">
      <c r="X734" s="334"/>
    </row>
    <row r="735" spans="24:24">
      <c r="X735" s="334"/>
    </row>
    <row r="736" spans="24:24">
      <c r="X736" s="334"/>
    </row>
    <row r="737" spans="24:24">
      <c r="X737" s="334"/>
    </row>
    <row r="738" spans="24:24">
      <c r="X738" s="334"/>
    </row>
    <row r="739" spans="24:24">
      <c r="X739" s="334"/>
    </row>
    <row r="740" spans="24:24">
      <c r="X740" s="334"/>
    </row>
    <row r="741" spans="24:24">
      <c r="X741" s="334"/>
    </row>
    <row r="742" spans="24:24">
      <c r="X742" s="334"/>
    </row>
    <row r="743" spans="24:24">
      <c r="X743" s="334"/>
    </row>
    <row r="744" spans="24:24">
      <c r="X744" s="334"/>
    </row>
    <row r="745" spans="24:24">
      <c r="X745" s="334"/>
    </row>
    <row r="746" spans="24:24">
      <c r="X746" s="334"/>
    </row>
    <row r="747" spans="24:24">
      <c r="X747" s="334"/>
    </row>
    <row r="748" spans="24:24">
      <c r="X748" s="334"/>
    </row>
    <row r="749" spans="24:24">
      <c r="X749" s="334"/>
    </row>
    <row r="750" spans="24:24">
      <c r="X750" s="334"/>
    </row>
    <row r="751" spans="24:24">
      <c r="X751" s="334"/>
    </row>
    <row r="752" spans="24:24">
      <c r="X752" s="334"/>
    </row>
    <row r="753" spans="24:24">
      <c r="X753" s="334"/>
    </row>
    <row r="754" spans="24:24">
      <c r="X754" s="334"/>
    </row>
    <row r="755" spans="24:24">
      <c r="X755" s="334"/>
    </row>
    <row r="756" spans="24:24">
      <c r="X756" s="334"/>
    </row>
    <row r="757" spans="24:24">
      <c r="X757" s="334"/>
    </row>
    <row r="758" spans="24:24">
      <c r="X758" s="334"/>
    </row>
    <row r="759" spans="24:24">
      <c r="X759" s="334"/>
    </row>
    <row r="760" spans="24:24">
      <c r="X760" s="334"/>
    </row>
    <row r="761" spans="24:24">
      <c r="X761" s="334"/>
    </row>
    <row r="762" spans="24:24">
      <c r="X762" s="334"/>
    </row>
    <row r="763" spans="24:24">
      <c r="X763" s="334"/>
    </row>
    <row r="764" spans="24:24">
      <c r="X764" s="334"/>
    </row>
    <row r="765" spans="24:24">
      <c r="X765" s="334"/>
    </row>
    <row r="766" spans="24:24">
      <c r="X766" s="334"/>
    </row>
    <row r="767" spans="24:24">
      <c r="X767" s="334"/>
    </row>
    <row r="768" spans="24:24">
      <c r="X768" s="334"/>
    </row>
    <row r="769" spans="24:24">
      <c r="X769" s="334"/>
    </row>
    <row r="770" spans="24:24">
      <c r="X770" s="334"/>
    </row>
    <row r="771" spans="24:24">
      <c r="X771" s="334"/>
    </row>
    <row r="772" spans="24:24">
      <c r="X772" s="334"/>
    </row>
    <row r="773" spans="24:24">
      <c r="X773" s="334"/>
    </row>
    <row r="774" spans="24:24">
      <c r="X774" s="334"/>
    </row>
    <row r="775" spans="24:24">
      <c r="X775" s="334"/>
    </row>
    <row r="776" spans="24:24">
      <c r="X776" s="334"/>
    </row>
    <row r="777" spans="24:24">
      <c r="X777" s="334"/>
    </row>
    <row r="778" spans="24:24">
      <c r="X778" s="334"/>
    </row>
    <row r="779" spans="24:24">
      <c r="X779" s="334"/>
    </row>
    <row r="780" spans="24:24">
      <c r="X780" s="334"/>
    </row>
    <row r="781" spans="24:24">
      <c r="X781" s="334"/>
    </row>
    <row r="782" spans="24:24">
      <c r="X782" s="334"/>
    </row>
    <row r="783" spans="24:24">
      <c r="X783" s="334"/>
    </row>
    <row r="784" spans="24:24">
      <c r="X784" s="334"/>
    </row>
    <row r="785" spans="24:24">
      <c r="X785" s="334"/>
    </row>
    <row r="786" spans="24:24">
      <c r="X786" s="334"/>
    </row>
    <row r="787" spans="24:24">
      <c r="X787" s="334"/>
    </row>
    <row r="788" spans="24:24">
      <c r="X788" s="334"/>
    </row>
    <row r="789" spans="24:24">
      <c r="X789" s="334"/>
    </row>
    <row r="790" spans="24:24">
      <c r="X790" s="334"/>
    </row>
    <row r="791" spans="24:24">
      <c r="X791" s="334"/>
    </row>
    <row r="792" spans="24:24">
      <c r="X792" s="334"/>
    </row>
    <row r="793" spans="24:24">
      <c r="X793" s="334"/>
    </row>
    <row r="794" spans="24:24">
      <c r="X794" s="334"/>
    </row>
    <row r="795" spans="24:24">
      <c r="X795" s="334"/>
    </row>
    <row r="796" spans="24:24">
      <c r="X796" s="334"/>
    </row>
    <row r="797" spans="24:24">
      <c r="X797" s="334"/>
    </row>
    <row r="798" spans="24:24">
      <c r="X798" s="334"/>
    </row>
    <row r="799" spans="24:24">
      <c r="X799" s="334"/>
    </row>
    <row r="800" spans="24:24">
      <c r="X800" s="334"/>
    </row>
    <row r="801" spans="24:24">
      <c r="X801" s="334"/>
    </row>
    <row r="802" spans="24:24">
      <c r="X802" s="334"/>
    </row>
    <row r="803" spans="24:24">
      <c r="X803" s="334"/>
    </row>
    <row r="804" spans="24:24">
      <c r="X804" s="334"/>
    </row>
    <row r="805" spans="24:24">
      <c r="X805" s="334"/>
    </row>
    <row r="806" spans="24:24">
      <c r="X806" s="334"/>
    </row>
    <row r="807" spans="24:24">
      <c r="X807" s="334"/>
    </row>
    <row r="808" spans="24:24">
      <c r="X808" s="334"/>
    </row>
    <row r="809" spans="24:24">
      <c r="X809" s="334"/>
    </row>
    <row r="810" spans="24:24">
      <c r="X810" s="334"/>
    </row>
    <row r="811" spans="24:24">
      <c r="X811" s="334"/>
    </row>
    <row r="812" spans="24:24">
      <c r="X812" s="334"/>
    </row>
    <row r="813" spans="24:24">
      <c r="X813" s="334"/>
    </row>
    <row r="814" spans="24:24">
      <c r="X814" s="334"/>
    </row>
    <row r="815" spans="24:24">
      <c r="X815" s="334"/>
    </row>
    <row r="816" spans="24:24">
      <c r="X816" s="334"/>
    </row>
    <row r="817" spans="24:24">
      <c r="X817" s="334"/>
    </row>
    <row r="818" spans="24:24">
      <c r="X818" s="334"/>
    </row>
    <row r="819" spans="24:24">
      <c r="X819" s="334"/>
    </row>
    <row r="820" spans="24:24">
      <c r="X820" s="334"/>
    </row>
    <row r="821" spans="24:24">
      <c r="X821" s="334"/>
    </row>
    <row r="822" spans="24:24">
      <c r="X822" s="334"/>
    </row>
    <row r="823" spans="24:24">
      <c r="X823" s="334"/>
    </row>
    <row r="824" spans="24:24">
      <c r="X824" s="334"/>
    </row>
    <row r="825" spans="24:24">
      <c r="X825" s="334"/>
    </row>
    <row r="826" spans="24:24">
      <c r="X826" s="334"/>
    </row>
    <row r="827" spans="24:24">
      <c r="X827" s="334"/>
    </row>
    <row r="828" spans="24:24">
      <c r="X828" s="334"/>
    </row>
    <row r="829" spans="24:24">
      <c r="X829" s="334"/>
    </row>
    <row r="830" spans="24:24">
      <c r="X830" s="334"/>
    </row>
    <row r="831" spans="24:24">
      <c r="X831" s="334"/>
    </row>
    <row r="832" spans="24:24">
      <c r="X832" s="334"/>
    </row>
    <row r="833" spans="24:24">
      <c r="X833" s="334"/>
    </row>
    <row r="834" spans="24:24">
      <c r="X834" s="334"/>
    </row>
    <row r="835" spans="24:24">
      <c r="X835" s="334"/>
    </row>
    <row r="836" spans="24:24">
      <c r="X836" s="334"/>
    </row>
    <row r="837" spans="24:24">
      <c r="X837" s="334"/>
    </row>
    <row r="838" spans="24:24">
      <c r="X838" s="334"/>
    </row>
    <row r="839" spans="24:24">
      <c r="X839" s="334"/>
    </row>
    <row r="840" spans="24:24">
      <c r="X840" s="334"/>
    </row>
    <row r="841" spans="24:24">
      <c r="X841" s="334"/>
    </row>
    <row r="842" spans="24:24">
      <c r="X842" s="334"/>
    </row>
    <row r="843" spans="24:24">
      <c r="X843" s="334"/>
    </row>
    <row r="844" spans="24:24">
      <c r="X844" s="334"/>
    </row>
    <row r="845" spans="24:24">
      <c r="X845" s="334"/>
    </row>
    <row r="846" spans="24:24">
      <c r="X846" s="334"/>
    </row>
    <row r="847" spans="24:24">
      <c r="X847" s="334"/>
    </row>
    <row r="848" spans="24:24">
      <c r="X848" s="334"/>
    </row>
    <row r="849" spans="24:24">
      <c r="X849" s="334"/>
    </row>
    <row r="850" spans="24:24">
      <c r="X850" s="334"/>
    </row>
    <row r="851" spans="24:24">
      <c r="X851" s="334"/>
    </row>
    <row r="852" spans="24:24">
      <c r="X852" s="334"/>
    </row>
    <row r="853" spans="24:24">
      <c r="X853" s="334"/>
    </row>
    <row r="854" spans="24:24">
      <c r="X854" s="334"/>
    </row>
    <row r="855" spans="24:24">
      <c r="X855" s="334"/>
    </row>
    <row r="856" spans="24:24">
      <c r="X856" s="334"/>
    </row>
    <row r="857" spans="24:24">
      <c r="X857" s="334"/>
    </row>
    <row r="858" spans="24:24">
      <c r="X858" s="334"/>
    </row>
    <row r="859" spans="24:24">
      <c r="X859" s="334"/>
    </row>
    <row r="860" spans="24:24">
      <c r="X860" s="334"/>
    </row>
    <row r="861" spans="24:24">
      <c r="X861" s="334"/>
    </row>
    <row r="862" spans="24:24">
      <c r="X862" s="334"/>
    </row>
    <row r="863" spans="24:24">
      <c r="X863" s="334"/>
    </row>
    <row r="864" spans="24:24">
      <c r="X864" s="334"/>
    </row>
    <row r="865" spans="24:24">
      <c r="X865" s="334"/>
    </row>
    <row r="866" spans="24:24">
      <c r="X866" s="334"/>
    </row>
    <row r="867" spans="24:24">
      <c r="X867" s="334"/>
    </row>
    <row r="868" spans="24:24">
      <c r="X868" s="334"/>
    </row>
    <row r="869" spans="24:24">
      <c r="X869" s="334"/>
    </row>
    <row r="870" spans="24:24">
      <c r="X870" s="334"/>
    </row>
    <row r="871" spans="24:24">
      <c r="X871" s="334"/>
    </row>
    <row r="872" spans="24:24">
      <c r="X872" s="334"/>
    </row>
    <row r="873" spans="24:24">
      <c r="X873" s="334"/>
    </row>
    <row r="874" spans="24:24">
      <c r="X874" s="334"/>
    </row>
    <row r="875" spans="24:24">
      <c r="X875" s="334"/>
    </row>
    <row r="876" spans="24:24">
      <c r="X876" s="334"/>
    </row>
    <row r="877" spans="24:24">
      <c r="X877" s="334"/>
    </row>
    <row r="878" spans="24:24">
      <c r="X878" s="334"/>
    </row>
    <row r="879" spans="24:24">
      <c r="X879" s="334"/>
    </row>
    <row r="880" spans="24:24">
      <c r="X880" s="334"/>
    </row>
    <row r="881" spans="24:24">
      <c r="X881" s="334"/>
    </row>
    <row r="882" spans="24:24">
      <c r="X882" s="334"/>
    </row>
    <row r="883" spans="24:24">
      <c r="X883" s="334"/>
    </row>
    <row r="884" spans="24:24">
      <c r="X884" s="334"/>
    </row>
    <row r="885" spans="24:24">
      <c r="X885" s="334"/>
    </row>
    <row r="886" spans="24:24">
      <c r="X886" s="334"/>
    </row>
    <row r="887" spans="24:24">
      <c r="X887" s="334"/>
    </row>
    <row r="888" spans="24:24">
      <c r="X888" s="334"/>
    </row>
    <row r="889" spans="24:24">
      <c r="X889" s="334"/>
    </row>
    <row r="890" spans="24:24">
      <c r="X890" s="334"/>
    </row>
    <row r="891" spans="24:24">
      <c r="X891" s="334"/>
    </row>
    <row r="892" spans="24:24">
      <c r="X892" s="334"/>
    </row>
    <row r="893" spans="24:24">
      <c r="X893" s="334"/>
    </row>
    <row r="894" spans="24:24">
      <c r="X894" s="334"/>
    </row>
    <row r="895" spans="24:24">
      <c r="X895" s="334"/>
    </row>
    <row r="896" spans="24:24">
      <c r="X896" s="334"/>
    </row>
    <row r="897" spans="24:24">
      <c r="X897" s="334"/>
    </row>
    <row r="898" spans="24:24">
      <c r="X898" s="334"/>
    </row>
    <row r="899" spans="24:24">
      <c r="X899" s="334"/>
    </row>
    <row r="900" spans="24:24">
      <c r="X900" s="334"/>
    </row>
    <row r="901" spans="24:24">
      <c r="X901" s="334"/>
    </row>
    <row r="902" spans="24:24">
      <c r="X902" s="334"/>
    </row>
    <row r="903" spans="24:24">
      <c r="X903" s="334"/>
    </row>
    <row r="904" spans="24:24">
      <c r="X904" s="334"/>
    </row>
    <row r="905" spans="24:24">
      <c r="X905" s="334"/>
    </row>
    <row r="906" spans="24:24">
      <c r="X906" s="334"/>
    </row>
    <row r="907" spans="24:24">
      <c r="X907" s="334"/>
    </row>
    <row r="908" spans="24:24">
      <c r="X908" s="334"/>
    </row>
    <row r="909" spans="24:24">
      <c r="X909" s="334"/>
    </row>
    <row r="910" spans="24:24">
      <c r="X910" s="334"/>
    </row>
    <row r="911" spans="24:24">
      <c r="X911" s="334"/>
    </row>
    <row r="912" spans="24:24">
      <c r="X912" s="334"/>
    </row>
    <row r="913" spans="24:24">
      <c r="X913" s="334"/>
    </row>
    <row r="914" spans="24:24">
      <c r="X914" s="334"/>
    </row>
    <row r="915" spans="24:24">
      <c r="X915" s="334"/>
    </row>
    <row r="916" spans="24:24">
      <c r="X916" s="334"/>
    </row>
    <row r="917" spans="24:24">
      <c r="X917" s="334"/>
    </row>
    <row r="918" spans="24:24">
      <c r="X918" s="334"/>
    </row>
    <row r="919" spans="24:24">
      <c r="X919" s="334"/>
    </row>
    <row r="920" spans="24:24">
      <c r="X920" s="334"/>
    </row>
    <row r="921" spans="24:24">
      <c r="X921" s="334"/>
    </row>
    <row r="922" spans="24:24">
      <c r="X922" s="334"/>
    </row>
    <row r="923" spans="24:24">
      <c r="X923" s="334"/>
    </row>
    <row r="924" spans="24:24">
      <c r="X924" s="334"/>
    </row>
    <row r="925" spans="24:24">
      <c r="X925" s="334"/>
    </row>
    <row r="926" spans="24:24">
      <c r="X926" s="334"/>
    </row>
    <row r="927" spans="24:24">
      <c r="X927" s="334"/>
    </row>
    <row r="928" spans="24:24">
      <c r="X928" s="334"/>
    </row>
    <row r="929" spans="24:24">
      <c r="X929" s="334"/>
    </row>
    <row r="930" spans="24:24">
      <c r="X930" s="334"/>
    </row>
    <row r="931" spans="24:24">
      <c r="X931" s="334"/>
    </row>
    <row r="932" spans="24:24">
      <c r="X932" s="334"/>
    </row>
    <row r="933" spans="24:24">
      <c r="X933" s="334"/>
    </row>
    <row r="934" spans="24:24">
      <c r="X934" s="334"/>
    </row>
    <row r="935" spans="24:24">
      <c r="X935" s="334"/>
    </row>
    <row r="936" spans="24:24">
      <c r="X936" s="334"/>
    </row>
    <row r="937" spans="24:24">
      <c r="X937" s="334"/>
    </row>
    <row r="938" spans="24:24">
      <c r="X938" s="334"/>
    </row>
    <row r="939" spans="24:24">
      <c r="X939" s="334"/>
    </row>
    <row r="940" spans="24:24">
      <c r="X940" s="334"/>
    </row>
    <row r="941" spans="24:24">
      <c r="X941" s="334"/>
    </row>
    <row r="942" spans="24:24">
      <c r="X942" s="334"/>
    </row>
    <row r="943" spans="24:24">
      <c r="X943" s="334"/>
    </row>
    <row r="944" spans="24:24">
      <c r="X944" s="334"/>
    </row>
    <row r="945" spans="24:24">
      <c r="X945" s="334"/>
    </row>
    <row r="946" spans="24:24">
      <c r="X946" s="334"/>
    </row>
    <row r="947" spans="24:24">
      <c r="X947" s="334"/>
    </row>
    <row r="948" spans="24:24">
      <c r="X948" s="334"/>
    </row>
    <row r="949" spans="24:24">
      <c r="X949" s="334"/>
    </row>
    <row r="950" spans="24:24">
      <c r="X950" s="334"/>
    </row>
    <row r="951" spans="24:24">
      <c r="X951" s="334"/>
    </row>
    <row r="952" spans="24:24">
      <c r="X952" s="334"/>
    </row>
    <row r="953" spans="24:24">
      <c r="X953" s="334"/>
    </row>
    <row r="954" spans="24:24">
      <c r="X954" s="334"/>
    </row>
    <row r="955" spans="24:24">
      <c r="X955" s="334"/>
    </row>
    <row r="956" spans="24:24">
      <c r="X956" s="334"/>
    </row>
    <row r="957" spans="24:24">
      <c r="X957" s="334"/>
    </row>
    <row r="958" spans="24:24">
      <c r="X958" s="334"/>
    </row>
    <row r="959" spans="24:24">
      <c r="X959" s="334"/>
    </row>
    <row r="960" spans="24:24">
      <c r="X960" s="334"/>
    </row>
    <row r="961" spans="24:24">
      <c r="X961" s="334"/>
    </row>
    <row r="962" spans="24:24">
      <c r="X962" s="334"/>
    </row>
    <row r="963" spans="24:24">
      <c r="X963" s="334"/>
    </row>
    <row r="964" spans="24:24">
      <c r="X964" s="334"/>
    </row>
    <row r="965" spans="24:24">
      <c r="X965" s="334"/>
    </row>
    <row r="966" spans="24:24">
      <c r="X966" s="334"/>
    </row>
    <row r="967" spans="24:24">
      <c r="X967" s="334"/>
    </row>
    <row r="968" spans="24:24">
      <c r="X968" s="334"/>
    </row>
    <row r="969" spans="24:24">
      <c r="X969" s="334"/>
    </row>
    <row r="970" spans="24:24">
      <c r="X970" s="334"/>
    </row>
    <row r="971" spans="24:24">
      <c r="X971" s="334"/>
    </row>
    <row r="972" spans="24:24">
      <c r="X972" s="334"/>
    </row>
    <row r="973" spans="24:24">
      <c r="X973" s="334"/>
    </row>
    <row r="974" spans="24:24">
      <c r="X974" s="334"/>
    </row>
    <row r="975" spans="24:24">
      <c r="X975" s="334"/>
    </row>
    <row r="976" spans="24:24">
      <c r="X976" s="334"/>
    </row>
    <row r="977" spans="24:24">
      <c r="X977" s="334"/>
    </row>
    <row r="978" spans="24:24">
      <c r="X978" s="334"/>
    </row>
    <row r="979" spans="24:24">
      <c r="X979" s="334"/>
    </row>
    <row r="980" spans="24:24">
      <c r="X980" s="334"/>
    </row>
    <row r="981" spans="24:24">
      <c r="X981" s="334"/>
    </row>
    <row r="982" spans="24:24">
      <c r="X982" s="334"/>
    </row>
    <row r="983" spans="24:24">
      <c r="X983" s="334"/>
    </row>
    <row r="984" spans="24:24">
      <c r="X984" s="334"/>
    </row>
    <row r="985" spans="24:24">
      <c r="X985" s="334"/>
    </row>
    <row r="986" spans="24:24">
      <c r="X986" s="334"/>
    </row>
    <row r="987" spans="24:24">
      <c r="X987" s="334"/>
    </row>
    <row r="988" spans="24:24">
      <c r="X988" s="334"/>
    </row>
    <row r="989" spans="24:24">
      <c r="X989" s="334"/>
    </row>
    <row r="990" spans="24:24">
      <c r="X990" s="334"/>
    </row>
    <row r="991" spans="24:24">
      <c r="X991" s="334"/>
    </row>
    <row r="992" spans="24:24">
      <c r="X992" s="334"/>
    </row>
    <row r="993" spans="24:24">
      <c r="X993" s="334"/>
    </row>
    <row r="994" spans="24:24">
      <c r="X994" s="334"/>
    </row>
    <row r="995" spans="24:24">
      <c r="X995" s="334"/>
    </row>
    <row r="996" spans="24:24">
      <c r="X996" s="334"/>
    </row>
    <row r="997" spans="24:24">
      <c r="X997" s="334"/>
    </row>
    <row r="998" spans="24:24">
      <c r="X998" s="334"/>
    </row>
    <row r="999" spans="24:24">
      <c r="X999" s="334"/>
    </row>
    <row r="1000" spans="24:24">
      <c r="X1000" s="334"/>
    </row>
    <row r="1001" spans="24:24">
      <c r="X1001" s="334"/>
    </row>
    <row r="1002" spans="24:24">
      <c r="X1002" s="334"/>
    </row>
    <row r="1003" spans="24:24">
      <c r="X1003" s="334"/>
    </row>
    <row r="1004" spans="24:24">
      <c r="X1004" s="334"/>
    </row>
    <row r="1005" spans="24:24">
      <c r="X1005" s="334"/>
    </row>
    <row r="1006" spans="24:24">
      <c r="X1006" s="334"/>
    </row>
    <row r="1007" spans="24:24">
      <c r="X1007" s="334"/>
    </row>
    <row r="1008" spans="24:24">
      <c r="X1008" s="334"/>
    </row>
    <row r="1009" spans="24:24">
      <c r="X1009" s="334"/>
    </row>
    <row r="1010" spans="24:24">
      <c r="X1010" s="334"/>
    </row>
    <row r="1011" spans="24:24">
      <c r="X1011" s="334"/>
    </row>
    <row r="1012" spans="24:24">
      <c r="X1012" s="334"/>
    </row>
    <row r="1013" spans="24:24">
      <c r="X1013" s="334"/>
    </row>
    <row r="1014" spans="24:24">
      <c r="X1014" s="334"/>
    </row>
    <row r="1015" spans="24:24">
      <c r="X1015" s="334"/>
    </row>
    <row r="1016" spans="24:24">
      <c r="X1016" s="334"/>
    </row>
    <row r="1017" spans="24:24">
      <c r="X1017" s="334"/>
    </row>
    <row r="1018" spans="24:24">
      <c r="X1018" s="334"/>
    </row>
    <row r="1019" spans="24:24">
      <c r="X1019" s="334"/>
    </row>
    <row r="1020" spans="24:24">
      <c r="X1020" s="334"/>
    </row>
    <row r="1021" spans="24:24">
      <c r="X1021" s="334"/>
    </row>
    <row r="1022" spans="24:24">
      <c r="X1022" s="334"/>
    </row>
    <row r="1023" spans="24:24">
      <c r="X1023" s="334"/>
    </row>
    <row r="1024" spans="24:24">
      <c r="X1024" s="334"/>
    </row>
    <row r="1025" spans="24:24">
      <c r="X1025" s="334"/>
    </row>
    <row r="1026" spans="24:24">
      <c r="X1026" s="334"/>
    </row>
    <row r="1027" spans="24:24">
      <c r="X1027" s="334"/>
    </row>
    <row r="1028" spans="24:24">
      <c r="X1028" s="334"/>
    </row>
    <row r="1029" spans="24:24">
      <c r="X1029" s="334"/>
    </row>
    <row r="1030" spans="24:24">
      <c r="X1030" s="334"/>
    </row>
    <row r="1031" spans="24:24">
      <c r="X1031" s="334"/>
    </row>
    <row r="1032" spans="24:24">
      <c r="X1032" s="334"/>
    </row>
    <row r="1033" spans="24:24">
      <c r="X1033" s="334"/>
    </row>
    <row r="1034" spans="24:24">
      <c r="X1034" s="334"/>
    </row>
    <row r="1035" spans="24:24">
      <c r="X1035" s="334"/>
    </row>
    <row r="1036" spans="24:24">
      <c r="X1036" s="334"/>
    </row>
    <row r="1037" spans="24:24">
      <c r="X1037" s="334"/>
    </row>
    <row r="1038" spans="24:24">
      <c r="X1038" s="334"/>
    </row>
    <row r="1039" spans="24:24">
      <c r="X1039" s="334"/>
    </row>
    <row r="1040" spans="24:24">
      <c r="X1040" s="334"/>
    </row>
    <row r="1041" spans="24:24">
      <c r="X1041" s="334"/>
    </row>
    <row r="1042" spans="24:24">
      <c r="X1042" s="334"/>
    </row>
    <row r="1043" spans="24:24">
      <c r="X1043" s="334"/>
    </row>
    <row r="1044" spans="24:24">
      <c r="X1044" s="334"/>
    </row>
    <row r="1045" spans="24:24">
      <c r="X1045" s="334"/>
    </row>
    <row r="1046" spans="24:24">
      <c r="X1046" s="334"/>
    </row>
    <row r="1047" spans="24:24">
      <c r="X1047" s="334"/>
    </row>
    <row r="1048" spans="24:24">
      <c r="X1048" s="334"/>
    </row>
    <row r="1049" spans="24:24">
      <c r="X1049" s="334"/>
    </row>
    <row r="1050" spans="24:24">
      <c r="X1050" s="334"/>
    </row>
    <row r="1051" spans="24:24">
      <c r="X1051" s="334"/>
    </row>
    <row r="1052" spans="24:24">
      <c r="X1052" s="334"/>
    </row>
    <row r="1053" spans="24:24">
      <c r="X1053" s="334"/>
    </row>
    <row r="1054" spans="24:24">
      <c r="X1054" s="334"/>
    </row>
    <row r="1055" spans="24:24">
      <c r="X1055" s="334"/>
    </row>
    <row r="1056" spans="24:24">
      <c r="X1056" s="334"/>
    </row>
    <row r="1057" spans="24:24">
      <c r="X1057" s="334"/>
    </row>
    <row r="1058" spans="24:24">
      <c r="X1058" s="334"/>
    </row>
    <row r="1059" spans="24:24">
      <c r="X1059" s="334"/>
    </row>
    <row r="1060" spans="24:24">
      <c r="X1060" s="334"/>
    </row>
    <row r="1061" spans="24:24">
      <c r="X1061" s="334"/>
    </row>
    <row r="1062" spans="24:24">
      <c r="X1062" s="334"/>
    </row>
    <row r="1063" spans="24:24">
      <c r="X1063" s="334"/>
    </row>
    <row r="1064" spans="24:24">
      <c r="X1064" s="334"/>
    </row>
    <row r="1065" spans="24:24">
      <c r="X1065" s="334"/>
    </row>
    <row r="1066" spans="24:24">
      <c r="X1066" s="334"/>
    </row>
    <row r="1067" spans="24:24">
      <c r="X1067" s="334"/>
    </row>
    <row r="1068" spans="24:24">
      <c r="X1068" s="334"/>
    </row>
    <row r="1069" spans="24:24">
      <c r="X1069" s="334"/>
    </row>
    <row r="1070" spans="24:24">
      <c r="X1070" s="334"/>
    </row>
    <row r="1071" spans="24:24">
      <c r="X1071" s="334"/>
    </row>
    <row r="1072" spans="24:24">
      <c r="X1072" s="334"/>
    </row>
    <row r="1073" spans="24:24">
      <c r="X1073" s="334"/>
    </row>
    <row r="1074" spans="24:24">
      <c r="X1074" s="334"/>
    </row>
    <row r="1075" spans="24:24">
      <c r="X1075" s="334"/>
    </row>
    <row r="1076" spans="24:24">
      <c r="X1076" s="334"/>
    </row>
    <row r="1077" spans="24:24">
      <c r="X1077" s="334"/>
    </row>
    <row r="1078" spans="24:24">
      <c r="X1078" s="334"/>
    </row>
    <row r="1079" spans="24:24">
      <c r="X1079" s="334"/>
    </row>
    <row r="1080" spans="24:24">
      <c r="X1080" s="334"/>
    </row>
    <row r="1081" spans="24:24">
      <c r="X1081" s="334"/>
    </row>
    <row r="1082" spans="24:24">
      <c r="X1082" s="334"/>
    </row>
    <row r="1083" spans="24:24">
      <c r="X1083" s="334"/>
    </row>
    <row r="1084" spans="24:24">
      <c r="X1084" s="334"/>
    </row>
    <row r="1085" spans="24:24">
      <c r="X1085" s="334"/>
    </row>
    <row r="1086" spans="24:24">
      <c r="X1086" s="334"/>
    </row>
    <row r="1087" spans="24:24">
      <c r="X1087" s="334"/>
    </row>
    <row r="1088" spans="24:24">
      <c r="X1088" s="334"/>
    </row>
    <row r="1089" spans="24:24">
      <c r="X1089" s="334"/>
    </row>
    <row r="1090" spans="24:24">
      <c r="X1090" s="334"/>
    </row>
    <row r="1091" spans="24:24">
      <c r="X1091" s="334"/>
    </row>
    <row r="1092" spans="24:24">
      <c r="X1092" s="334"/>
    </row>
    <row r="1093" spans="24:24">
      <c r="X1093" s="334"/>
    </row>
    <row r="1094" spans="24:24">
      <c r="X1094" s="334"/>
    </row>
    <row r="1095" spans="24:24">
      <c r="X1095" s="334"/>
    </row>
    <row r="1096" spans="24:24">
      <c r="X1096" s="334"/>
    </row>
    <row r="1097" spans="24:24">
      <c r="X1097" s="334"/>
    </row>
    <row r="1098" spans="24:24">
      <c r="X1098" s="334"/>
    </row>
    <row r="1099" spans="24:24">
      <c r="X1099" s="334"/>
    </row>
    <row r="1100" spans="24:24">
      <c r="X1100" s="334"/>
    </row>
    <row r="1101" spans="24:24">
      <c r="X1101" s="334"/>
    </row>
    <row r="1102" spans="24:24">
      <c r="X1102" s="334"/>
    </row>
    <row r="1103" spans="24:24">
      <c r="X1103" s="334"/>
    </row>
    <row r="1104" spans="24:24">
      <c r="X1104" s="334"/>
    </row>
    <row r="1105" spans="24:24">
      <c r="X1105" s="334"/>
    </row>
    <row r="1106" spans="24:24">
      <c r="X1106" s="334"/>
    </row>
    <row r="1107" spans="24:24">
      <c r="X1107" s="334"/>
    </row>
    <row r="1108" spans="24:24">
      <c r="X1108" s="334"/>
    </row>
    <row r="1109" spans="24:24">
      <c r="X1109" s="334"/>
    </row>
    <row r="1110" spans="24:24">
      <c r="X1110" s="334"/>
    </row>
    <row r="1111" spans="24:24">
      <c r="X1111" s="334"/>
    </row>
    <row r="1112" spans="24:24">
      <c r="X1112" s="334"/>
    </row>
    <row r="1113" spans="24:24">
      <c r="X1113" s="334"/>
    </row>
    <row r="1114" spans="24:24">
      <c r="X1114" s="334"/>
    </row>
    <row r="1115" spans="24:24">
      <c r="X1115" s="334"/>
    </row>
    <row r="1116" spans="24:24">
      <c r="X1116" s="334"/>
    </row>
    <row r="1117" spans="24:24">
      <c r="X1117" s="334"/>
    </row>
    <row r="1118" spans="24:24">
      <c r="X1118" s="334"/>
    </row>
    <row r="1119" spans="24:24">
      <c r="X1119" s="334"/>
    </row>
    <row r="1120" spans="24:24">
      <c r="X1120" s="334"/>
    </row>
    <row r="1121" spans="24:24">
      <c r="X1121" s="334"/>
    </row>
    <row r="1122" spans="24:24">
      <c r="X1122" s="334"/>
    </row>
    <row r="1123" spans="24:24">
      <c r="X1123" s="334"/>
    </row>
    <row r="1124" spans="24:24">
      <c r="X1124" s="334"/>
    </row>
    <row r="1125" spans="24:24">
      <c r="X1125" s="334"/>
    </row>
    <row r="1126" spans="24:24">
      <c r="X1126" s="334"/>
    </row>
    <row r="1127" spans="24:24">
      <c r="X1127" s="334"/>
    </row>
    <row r="1128" spans="24:24">
      <c r="X1128" s="334"/>
    </row>
    <row r="1129" spans="24:24">
      <c r="X1129" s="334"/>
    </row>
    <row r="1130" spans="24:24">
      <c r="X1130" s="334"/>
    </row>
    <row r="1131" spans="24:24">
      <c r="X1131" s="334"/>
    </row>
    <row r="1132" spans="24:24">
      <c r="X1132" s="334"/>
    </row>
    <row r="1133" spans="24:24">
      <c r="X1133" s="334"/>
    </row>
    <row r="1134" spans="24:24">
      <c r="X1134" s="334"/>
    </row>
    <row r="1135" spans="24:24">
      <c r="X1135" s="334"/>
    </row>
    <row r="1136" spans="24:24">
      <c r="X1136" s="334"/>
    </row>
    <row r="1137" spans="24:24">
      <c r="X1137" s="334"/>
    </row>
    <row r="1138" spans="24:24">
      <c r="X1138" s="334"/>
    </row>
    <row r="1139" spans="24:24">
      <c r="X1139" s="334"/>
    </row>
    <row r="1140" spans="24:24">
      <c r="X1140" s="334"/>
    </row>
    <row r="1141" spans="24:24">
      <c r="X1141" s="334"/>
    </row>
    <row r="1142" spans="24:24">
      <c r="X1142" s="334"/>
    </row>
    <row r="1143" spans="24:24">
      <c r="X1143" s="334"/>
    </row>
    <row r="1144" spans="24:24">
      <c r="X1144" s="334"/>
    </row>
    <row r="1145" spans="24:24">
      <c r="X1145" s="334"/>
    </row>
    <row r="1146" spans="24:24">
      <c r="X1146" s="334"/>
    </row>
    <row r="1147" spans="24:24">
      <c r="X1147" s="334"/>
    </row>
    <row r="1148" spans="24:24">
      <c r="X1148" s="334"/>
    </row>
    <row r="1149" spans="24:24">
      <c r="X1149" s="334"/>
    </row>
    <row r="1150" spans="24:24">
      <c r="X1150" s="334"/>
    </row>
    <row r="1151" spans="24:24">
      <c r="X1151" s="334"/>
    </row>
    <row r="1152" spans="24:24">
      <c r="X1152" s="334"/>
    </row>
    <row r="1153" spans="24:24">
      <c r="X1153" s="334"/>
    </row>
    <row r="1154" spans="24:24">
      <c r="X1154" s="334"/>
    </row>
    <row r="1155" spans="24:24">
      <c r="X1155" s="334"/>
    </row>
    <row r="1156" spans="24:24">
      <c r="X1156" s="334"/>
    </row>
    <row r="1157" spans="24:24">
      <c r="X1157" s="334"/>
    </row>
    <row r="1158" spans="24:24">
      <c r="X1158" s="334"/>
    </row>
    <row r="1159" spans="24:24">
      <c r="X1159" s="334"/>
    </row>
    <row r="1160" spans="24:24">
      <c r="X1160" s="334"/>
    </row>
    <row r="1161" spans="24:24">
      <c r="X1161" s="334"/>
    </row>
    <row r="1162" spans="24:24">
      <c r="X1162" s="334"/>
    </row>
    <row r="1163" spans="24:24">
      <c r="X1163" s="334"/>
    </row>
    <row r="1164" spans="24:24">
      <c r="X1164" s="334"/>
    </row>
    <row r="1165" spans="24:24">
      <c r="X1165" s="334"/>
    </row>
    <row r="1166" spans="24:24">
      <c r="X1166" s="334"/>
    </row>
    <row r="1167" spans="24:24">
      <c r="X1167" s="334"/>
    </row>
    <row r="1168" spans="24:24">
      <c r="X1168" s="334"/>
    </row>
    <row r="1169" spans="24:24">
      <c r="X1169" s="334"/>
    </row>
    <row r="1170" spans="24:24">
      <c r="X1170" s="334"/>
    </row>
    <row r="1171" spans="24:24">
      <c r="X1171" s="334"/>
    </row>
    <row r="1172" spans="24:24">
      <c r="X1172" s="334"/>
    </row>
    <row r="1173" spans="24:24">
      <c r="X1173" s="334"/>
    </row>
    <row r="1174" spans="24:24">
      <c r="X1174" s="334"/>
    </row>
    <row r="1175" spans="24:24">
      <c r="X1175" s="334"/>
    </row>
    <row r="1176" spans="24:24">
      <c r="X1176" s="334"/>
    </row>
    <row r="1177" spans="24:24">
      <c r="X1177" s="334"/>
    </row>
    <row r="1178" spans="24:24">
      <c r="X1178" s="334"/>
    </row>
    <row r="1179" spans="24:24">
      <c r="X1179" s="334"/>
    </row>
    <row r="1180" spans="24:24">
      <c r="X1180" s="334"/>
    </row>
    <row r="1181" spans="24:24">
      <c r="X1181" s="334"/>
    </row>
    <row r="1182" spans="24:24">
      <c r="X1182" s="334"/>
    </row>
    <row r="1183" spans="24:24">
      <c r="X1183" s="334"/>
    </row>
    <row r="1184" spans="24:24">
      <c r="X1184" s="334"/>
    </row>
    <row r="1185" spans="24:24">
      <c r="X1185" s="334"/>
    </row>
    <row r="1186" spans="24:24">
      <c r="X1186" s="334"/>
    </row>
    <row r="1187" spans="24:24">
      <c r="X1187" s="334"/>
    </row>
    <row r="1188" spans="24:24">
      <c r="X1188" s="334"/>
    </row>
    <row r="1189" spans="24:24">
      <c r="X1189" s="334"/>
    </row>
    <row r="1190" spans="24:24">
      <c r="X1190" s="334"/>
    </row>
    <row r="1191" spans="24:24">
      <c r="X1191" s="334"/>
    </row>
    <row r="1192" spans="24:24">
      <c r="X1192" s="334"/>
    </row>
    <row r="1193" spans="24:24">
      <c r="X1193" s="334"/>
    </row>
    <row r="1194" spans="24:24">
      <c r="X1194" s="334"/>
    </row>
    <row r="1195" spans="24:24">
      <c r="X1195" s="334"/>
    </row>
    <row r="1196" spans="24:24">
      <c r="X1196" s="334"/>
    </row>
    <row r="1197" spans="24:24">
      <c r="X1197" s="334"/>
    </row>
    <row r="1198" spans="24:24">
      <c r="X1198" s="334"/>
    </row>
    <row r="1199" spans="24:24">
      <c r="X1199" s="334"/>
    </row>
    <row r="1200" spans="24:24">
      <c r="X1200" s="334"/>
    </row>
    <row r="1201" spans="24:24">
      <c r="X1201" s="334"/>
    </row>
    <row r="1202" spans="24:24">
      <c r="X1202" s="334"/>
    </row>
    <row r="1203" spans="24:24">
      <c r="X1203" s="334"/>
    </row>
    <row r="1204" spans="24:24">
      <c r="X1204" s="334"/>
    </row>
    <row r="1205" spans="24:24">
      <c r="X1205" s="334"/>
    </row>
    <row r="1206" spans="24:24">
      <c r="X1206" s="334"/>
    </row>
    <row r="1207" spans="24:24">
      <c r="X1207" s="334"/>
    </row>
    <row r="1208" spans="24:24">
      <c r="X1208" s="334"/>
    </row>
    <row r="1209" spans="24:24">
      <c r="X1209" s="334"/>
    </row>
    <row r="1210" spans="24:24">
      <c r="X1210" s="334"/>
    </row>
    <row r="1211" spans="24:24">
      <c r="X1211" s="334"/>
    </row>
    <row r="1212" spans="24:24">
      <c r="X1212" s="334"/>
    </row>
    <row r="1213" spans="24:24">
      <c r="X1213" s="334"/>
    </row>
    <row r="1214" spans="24:24">
      <c r="X1214" s="334"/>
    </row>
    <row r="1215" spans="24:24">
      <c r="X1215" s="334"/>
    </row>
    <row r="1216" spans="24:24">
      <c r="X1216" s="334"/>
    </row>
    <row r="1217" spans="24:24">
      <c r="X1217" s="334"/>
    </row>
    <row r="1218" spans="24:24">
      <c r="X1218" s="334"/>
    </row>
    <row r="1219" spans="24:24">
      <c r="X1219" s="334"/>
    </row>
    <row r="1220" spans="24:24">
      <c r="X1220" s="334"/>
    </row>
    <row r="1221" spans="24:24">
      <c r="X1221" s="334"/>
    </row>
    <row r="1222" spans="24:24">
      <c r="X1222" s="334"/>
    </row>
    <row r="1223" spans="24:24">
      <c r="X1223" s="334"/>
    </row>
    <row r="1224" spans="24:24">
      <c r="X1224" s="334"/>
    </row>
    <row r="1225" spans="24:24">
      <c r="X1225" s="334"/>
    </row>
    <row r="1226" spans="24:24">
      <c r="X1226" s="334"/>
    </row>
    <row r="1227" spans="24:24">
      <c r="X1227" s="334"/>
    </row>
    <row r="1228" spans="24:24">
      <c r="X1228" s="334"/>
    </row>
    <row r="1229" spans="24:24">
      <c r="X1229" s="334"/>
    </row>
    <row r="1230" spans="24:24">
      <c r="X1230" s="334"/>
    </row>
    <row r="1231" spans="24:24">
      <c r="X1231" s="334"/>
    </row>
    <row r="1232" spans="24:24">
      <c r="X1232" s="334"/>
    </row>
    <row r="1233" spans="24:24">
      <c r="X1233" s="334"/>
    </row>
    <row r="1234" spans="24:24">
      <c r="X1234" s="334"/>
    </row>
    <row r="1235" spans="24:24">
      <c r="X1235" s="334"/>
    </row>
    <row r="1236" spans="24:24">
      <c r="X1236" s="334"/>
    </row>
    <row r="1237" spans="24:24">
      <c r="X1237" s="334"/>
    </row>
    <row r="1238" spans="24:24">
      <c r="X1238" s="334"/>
    </row>
    <row r="1239" spans="24:24">
      <c r="X1239" s="334"/>
    </row>
    <row r="1240" spans="24:24">
      <c r="X1240" s="334"/>
    </row>
    <row r="1241" spans="24:24">
      <c r="X1241" s="334"/>
    </row>
    <row r="1242" spans="24:24">
      <c r="X1242" s="334"/>
    </row>
    <row r="1243" spans="24:24">
      <c r="X1243" s="334"/>
    </row>
    <row r="1244" spans="24:24">
      <c r="X1244" s="334"/>
    </row>
    <row r="1245" spans="24:24">
      <c r="X1245" s="334"/>
    </row>
    <row r="1246" spans="24:24">
      <c r="X1246" s="334"/>
    </row>
    <row r="1247" spans="24:24">
      <c r="X1247" s="334"/>
    </row>
    <row r="1248" spans="24:24">
      <c r="X1248" s="334"/>
    </row>
    <row r="1249" spans="24:24">
      <c r="X1249" s="334"/>
    </row>
    <row r="1250" spans="24:24">
      <c r="X1250" s="334"/>
    </row>
    <row r="1251" spans="24:24">
      <c r="X1251" s="334"/>
    </row>
    <row r="1252" spans="24:24">
      <c r="X1252" s="334"/>
    </row>
    <row r="1253" spans="24:24">
      <c r="X1253" s="334"/>
    </row>
    <row r="1254" spans="24:24">
      <c r="X1254" s="334"/>
    </row>
    <row r="1255" spans="24:24">
      <c r="X1255" s="334"/>
    </row>
    <row r="1256" spans="24:24">
      <c r="X1256" s="334"/>
    </row>
    <row r="1257" spans="24:24">
      <c r="X1257" s="334"/>
    </row>
    <row r="1258" spans="24:24">
      <c r="X1258" s="334"/>
    </row>
    <row r="1259" spans="24:24">
      <c r="X1259" s="334"/>
    </row>
    <row r="1260" spans="24:24">
      <c r="X1260" s="334"/>
    </row>
    <row r="1261" spans="24:24">
      <c r="X1261" s="334"/>
    </row>
    <row r="1262" spans="24:24">
      <c r="X1262" s="334"/>
    </row>
    <row r="1263" spans="24:24">
      <c r="X1263" s="334"/>
    </row>
    <row r="1264" spans="24:24">
      <c r="X1264" s="334"/>
    </row>
    <row r="1265" spans="24:24">
      <c r="X1265" s="334"/>
    </row>
    <row r="1266" spans="24:24">
      <c r="X1266" s="334"/>
    </row>
    <row r="1267" spans="24:24">
      <c r="X1267" s="334"/>
    </row>
    <row r="1268" spans="24:24">
      <c r="X1268" s="334"/>
    </row>
    <row r="1269" spans="24:24">
      <c r="X1269" s="334"/>
    </row>
    <row r="1270" spans="24:24">
      <c r="X1270" s="334"/>
    </row>
    <row r="1271" spans="24:24">
      <c r="X1271" s="334"/>
    </row>
    <row r="1272" spans="24:24">
      <c r="X1272" s="334"/>
    </row>
    <row r="1273" spans="24:24">
      <c r="X1273" s="334"/>
    </row>
    <row r="1274" spans="24:24">
      <c r="X1274" s="334"/>
    </row>
    <row r="1275" spans="24:24">
      <c r="X1275" s="334"/>
    </row>
    <row r="1276" spans="24:24">
      <c r="X1276" s="334"/>
    </row>
    <row r="1277" spans="24:24">
      <c r="X1277" s="334"/>
    </row>
    <row r="1278" spans="24:24">
      <c r="X1278" s="334"/>
    </row>
    <row r="1279" spans="24:24">
      <c r="X1279" s="334"/>
    </row>
    <row r="1280" spans="24:24">
      <c r="X1280" s="334"/>
    </row>
    <row r="1281" spans="24:24">
      <c r="X1281" s="334"/>
    </row>
    <row r="1282" spans="24:24">
      <c r="X1282" s="334"/>
    </row>
    <row r="1283" spans="24:24">
      <c r="X1283" s="334"/>
    </row>
    <row r="1284" spans="24:24">
      <c r="X1284" s="334"/>
    </row>
    <row r="1285" spans="24:24">
      <c r="X1285" s="334"/>
    </row>
    <row r="1286" spans="24:24">
      <c r="X1286" s="334"/>
    </row>
    <row r="1287" spans="24:24">
      <c r="X1287" s="334"/>
    </row>
    <row r="1288" spans="24:24">
      <c r="X1288" s="334"/>
    </row>
    <row r="1289" spans="24:24">
      <c r="X1289" s="334"/>
    </row>
    <row r="1290" spans="24:24">
      <c r="X1290" s="334"/>
    </row>
    <row r="1291" spans="24:24">
      <c r="X1291" s="334"/>
    </row>
    <row r="1292" spans="24:24">
      <c r="X1292" s="334"/>
    </row>
    <row r="1293" spans="24:24">
      <c r="X1293" s="334"/>
    </row>
    <row r="1294" spans="24:24">
      <c r="X1294" s="334"/>
    </row>
    <row r="1295" spans="24:24">
      <c r="X1295" s="334"/>
    </row>
    <row r="1296" spans="24:24">
      <c r="X1296" s="334"/>
    </row>
    <row r="1297" spans="24:24">
      <c r="X1297" s="334"/>
    </row>
    <row r="1298" spans="24:24">
      <c r="X1298" s="334"/>
    </row>
    <row r="1299" spans="24:24">
      <c r="X1299" s="334"/>
    </row>
    <row r="1300" spans="24:24">
      <c r="X1300" s="334"/>
    </row>
    <row r="1301" spans="24:24">
      <c r="X1301" s="334"/>
    </row>
    <row r="1302" spans="24:24">
      <c r="X1302" s="334"/>
    </row>
    <row r="1303" spans="24:24">
      <c r="X1303" s="334"/>
    </row>
    <row r="1304" spans="24:24">
      <c r="X1304" s="334"/>
    </row>
    <row r="1305" spans="24:24">
      <c r="X1305" s="334"/>
    </row>
    <row r="1306" spans="24:24">
      <c r="X1306" s="334"/>
    </row>
    <row r="1307" spans="24:24">
      <c r="X1307" s="334"/>
    </row>
    <row r="1308" spans="24:24">
      <c r="X1308" s="334"/>
    </row>
    <row r="1309" spans="24:24">
      <c r="X1309" s="334"/>
    </row>
    <row r="1310" spans="24:24">
      <c r="X1310" s="334"/>
    </row>
    <row r="1311" spans="24:24">
      <c r="X1311" s="334"/>
    </row>
    <row r="1312" spans="24:24">
      <c r="X1312" s="334"/>
    </row>
    <row r="1313" spans="24:24">
      <c r="X1313" s="334"/>
    </row>
    <row r="1314" spans="24:24">
      <c r="X1314" s="334"/>
    </row>
    <row r="1315" spans="24:24">
      <c r="X1315" s="334"/>
    </row>
    <row r="1316" spans="24:24">
      <c r="X1316" s="334"/>
    </row>
    <row r="1317" spans="24:24">
      <c r="X1317" s="334"/>
    </row>
    <row r="1318" spans="24:24">
      <c r="X1318" s="334"/>
    </row>
    <row r="1319" spans="24:24">
      <c r="X1319" s="334"/>
    </row>
    <row r="1320" spans="24:24">
      <c r="X1320" s="334"/>
    </row>
    <row r="1321" spans="24:24">
      <c r="X1321" s="334"/>
    </row>
    <row r="1322" spans="24:24">
      <c r="X1322" s="334"/>
    </row>
    <row r="1323" spans="24:24">
      <c r="X1323" s="334"/>
    </row>
    <row r="1324" spans="24:24">
      <c r="X1324" s="334"/>
    </row>
    <row r="1325" spans="24:24">
      <c r="X1325" s="334"/>
    </row>
    <row r="1326" spans="24:24">
      <c r="X1326" s="334"/>
    </row>
    <row r="1327" spans="24:24">
      <c r="X1327" s="334"/>
    </row>
    <row r="1328" spans="24:24">
      <c r="X1328" s="334"/>
    </row>
    <row r="1329" spans="24:24">
      <c r="X1329" s="334"/>
    </row>
    <row r="1330" spans="24:24">
      <c r="X1330" s="334"/>
    </row>
    <row r="1331" spans="24:24">
      <c r="X1331" s="334"/>
    </row>
    <row r="1332" spans="24:24">
      <c r="X1332" s="334"/>
    </row>
    <row r="1333" spans="24:24">
      <c r="X1333" s="334"/>
    </row>
    <row r="1334" spans="24:24">
      <c r="X1334" s="334"/>
    </row>
    <row r="1335" spans="24:24">
      <c r="X1335" s="334"/>
    </row>
    <row r="1336" spans="24:24">
      <c r="X1336" s="334"/>
    </row>
    <row r="1337" spans="24:24">
      <c r="X1337" s="334"/>
    </row>
    <row r="1338" spans="24:24">
      <c r="X1338" s="334"/>
    </row>
    <row r="1339" spans="24:24">
      <c r="X1339" s="334"/>
    </row>
    <row r="1340" spans="24:24">
      <c r="X1340" s="334"/>
    </row>
    <row r="1341" spans="24:24">
      <c r="X1341" s="334"/>
    </row>
    <row r="1342" spans="24:24">
      <c r="X1342" s="334"/>
    </row>
    <row r="1343" spans="24:24">
      <c r="X1343" s="334"/>
    </row>
    <row r="1344" spans="24:24">
      <c r="X1344" s="334"/>
    </row>
    <row r="1345" spans="24:24">
      <c r="X1345" s="334"/>
    </row>
    <row r="1346" spans="24:24">
      <c r="X1346" s="334"/>
    </row>
    <row r="1347" spans="24:24">
      <c r="X1347" s="334"/>
    </row>
    <row r="1348" spans="24:24">
      <c r="X1348" s="334"/>
    </row>
    <row r="1349" spans="24:24">
      <c r="X1349" s="334"/>
    </row>
    <row r="1350" spans="24:24">
      <c r="X1350" s="334"/>
    </row>
    <row r="1351" spans="24:24">
      <c r="X1351" s="334"/>
    </row>
    <row r="1352" spans="24:24">
      <c r="X1352" s="334"/>
    </row>
    <row r="1353" spans="24:24">
      <c r="X1353" s="334"/>
    </row>
    <row r="1354" spans="24:24">
      <c r="X1354" s="334"/>
    </row>
    <row r="1355" spans="24:24">
      <c r="X1355" s="334"/>
    </row>
    <row r="1356" spans="24:24">
      <c r="X1356" s="334"/>
    </row>
    <row r="1357" spans="24:24">
      <c r="X1357" s="334"/>
    </row>
    <row r="1358" spans="24:24">
      <c r="X1358" s="334"/>
    </row>
    <row r="1359" spans="24:24">
      <c r="X1359" s="334"/>
    </row>
    <row r="1360" spans="24:24">
      <c r="X1360" s="334"/>
    </row>
    <row r="1361" spans="24:24">
      <c r="X1361" s="334"/>
    </row>
    <row r="1362" spans="24:24">
      <c r="X1362" s="334"/>
    </row>
    <row r="1363" spans="24:24">
      <c r="X1363" s="334"/>
    </row>
    <row r="1364" spans="24:24">
      <c r="X1364" s="334"/>
    </row>
    <row r="1365" spans="24:24">
      <c r="X1365" s="334"/>
    </row>
    <row r="1366" spans="24:24">
      <c r="X1366" s="334"/>
    </row>
    <row r="1367" spans="24:24">
      <c r="X1367" s="334"/>
    </row>
    <row r="1368" spans="24:24">
      <c r="X1368" s="334"/>
    </row>
    <row r="1369" spans="24:24">
      <c r="X1369" s="334"/>
    </row>
    <row r="1370" spans="24:24">
      <c r="X1370" s="334"/>
    </row>
    <row r="1371" spans="24:24">
      <c r="X1371" s="334"/>
    </row>
    <row r="1372" spans="24:24">
      <c r="X1372" s="334"/>
    </row>
    <row r="1373" spans="24:24">
      <c r="X1373" s="334"/>
    </row>
    <row r="1374" spans="24:24">
      <c r="X1374" s="334"/>
    </row>
    <row r="1375" spans="24:24">
      <c r="X1375" s="334"/>
    </row>
    <row r="1376" spans="24:24">
      <c r="X1376" s="334"/>
    </row>
    <row r="1377" spans="24:24">
      <c r="X1377" s="334"/>
    </row>
    <row r="1378" spans="24:24">
      <c r="X1378" s="334"/>
    </row>
    <row r="1379" spans="24:24">
      <c r="X1379" s="334"/>
    </row>
    <row r="1380" spans="24:24">
      <c r="X1380" s="334"/>
    </row>
    <row r="1381" spans="24:24">
      <c r="X1381" s="334"/>
    </row>
    <row r="1382" spans="24:24">
      <c r="X1382" s="334"/>
    </row>
    <row r="1383" spans="24:24">
      <c r="X1383" s="334"/>
    </row>
    <row r="1384" spans="24:24">
      <c r="X1384" s="334"/>
    </row>
    <row r="1385" spans="24:24">
      <c r="X1385" s="334"/>
    </row>
    <row r="1386" spans="24:24">
      <c r="X1386" s="334"/>
    </row>
    <row r="1387" spans="24:24">
      <c r="X1387" s="334"/>
    </row>
    <row r="1388" spans="24:24">
      <c r="X1388" s="334"/>
    </row>
    <row r="1389" spans="24:24">
      <c r="X1389" s="334"/>
    </row>
    <row r="1390" spans="24:24">
      <c r="X1390" s="334"/>
    </row>
    <row r="1391" spans="24:24">
      <c r="X1391" s="334"/>
    </row>
    <row r="1392" spans="24:24">
      <c r="X1392" s="334"/>
    </row>
    <row r="1393" spans="24:24">
      <c r="X1393" s="334"/>
    </row>
    <row r="1394" spans="24:24">
      <c r="X1394" s="334"/>
    </row>
    <row r="1395" spans="24:24">
      <c r="X1395" s="334"/>
    </row>
    <row r="1396" spans="24:24">
      <c r="X1396" s="334"/>
    </row>
    <row r="1397" spans="24:24">
      <c r="X1397" s="334"/>
    </row>
    <row r="1398" spans="24:24">
      <c r="X1398" s="334"/>
    </row>
    <row r="1399" spans="24:24">
      <c r="X1399" s="334"/>
    </row>
    <row r="1400" spans="24:24">
      <c r="X1400" s="334"/>
    </row>
    <row r="1401" spans="24:24">
      <c r="X1401" s="334"/>
    </row>
    <row r="1402" spans="24:24">
      <c r="X1402" s="334"/>
    </row>
    <row r="1403" spans="24:24">
      <c r="X1403" s="334"/>
    </row>
    <row r="1404" spans="24:24">
      <c r="X1404" s="334"/>
    </row>
    <row r="1405" spans="24:24">
      <c r="X1405" s="334"/>
    </row>
    <row r="1406" spans="24:24">
      <c r="X1406" s="334"/>
    </row>
    <row r="1407" spans="24:24">
      <c r="X1407" s="334"/>
    </row>
    <row r="1408" spans="24:24">
      <c r="X1408" s="334"/>
    </row>
    <row r="1409" spans="24:24">
      <c r="X1409" s="334"/>
    </row>
    <row r="1410" spans="24:24">
      <c r="X1410" s="334"/>
    </row>
    <row r="1411" spans="24:24">
      <c r="X1411" s="334"/>
    </row>
    <row r="1412" spans="24:24">
      <c r="X1412" s="334"/>
    </row>
    <row r="1413" spans="24:24">
      <c r="X1413" s="334"/>
    </row>
    <row r="1414" spans="24:24">
      <c r="X1414" s="334"/>
    </row>
    <row r="1415" spans="24:24">
      <c r="X1415" s="334"/>
    </row>
    <row r="1416" spans="24:24">
      <c r="X1416" s="334"/>
    </row>
    <row r="1417" spans="24:24">
      <c r="X1417" s="334"/>
    </row>
    <row r="1418" spans="24:24">
      <c r="X1418" s="334"/>
    </row>
    <row r="1419" spans="24:24">
      <c r="X1419" s="334"/>
    </row>
    <row r="1420" spans="24:24">
      <c r="X1420" s="334"/>
    </row>
    <row r="1421" spans="24:24">
      <c r="X1421" s="334"/>
    </row>
    <row r="1422" spans="24:24">
      <c r="X1422" s="334"/>
    </row>
    <row r="1423" spans="24:24">
      <c r="X1423" s="334"/>
    </row>
    <row r="1424" spans="24:24">
      <c r="X1424" s="334"/>
    </row>
    <row r="1425" spans="24:24">
      <c r="X1425" s="334"/>
    </row>
    <row r="1426" spans="24:24">
      <c r="X1426" s="334"/>
    </row>
    <row r="1427" spans="24:24">
      <c r="X1427" s="334"/>
    </row>
    <row r="1428" spans="24:24">
      <c r="X1428" s="334"/>
    </row>
    <row r="1429" spans="24:24">
      <c r="X1429" s="334"/>
    </row>
    <row r="1430" spans="24:24">
      <c r="X1430" s="334"/>
    </row>
    <row r="1431" spans="24:24">
      <c r="X1431" s="334"/>
    </row>
    <row r="1432" spans="24:24">
      <c r="X1432" s="334"/>
    </row>
    <row r="1433" spans="24:24">
      <c r="X1433" s="334"/>
    </row>
    <row r="1434" spans="24:24">
      <c r="X1434" s="334"/>
    </row>
    <row r="1435" spans="24:24">
      <c r="X1435" s="334"/>
    </row>
    <row r="1436" spans="24:24">
      <c r="X1436" s="334"/>
    </row>
    <row r="1437" spans="24:24">
      <c r="X1437" s="334"/>
    </row>
    <row r="1438" spans="24:24">
      <c r="X1438" s="334"/>
    </row>
    <row r="1439" spans="24:24">
      <c r="X1439" s="334"/>
    </row>
    <row r="1440" spans="24:24">
      <c r="X1440" s="334"/>
    </row>
    <row r="1441" spans="24:24">
      <c r="X1441" s="334"/>
    </row>
    <row r="1442" spans="24:24">
      <c r="X1442" s="334"/>
    </row>
    <row r="1443" spans="24:24">
      <c r="X1443" s="334"/>
    </row>
    <row r="1444" spans="24:24">
      <c r="X1444" s="334"/>
    </row>
    <row r="1445" spans="24:24">
      <c r="X1445" s="334"/>
    </row>
    <row r="1446" spans="24:24">
      <c r="X1446" s="334"/>
    </row>
    <row r="1447" spans="24:24">
      <c r="X1447" s="334"/>
    </row>
    <row r="1448" spans="24:24">
      <c r="X1448" s="334"/>
    </row>
    <row r="1449" spans="24:24">
      <c r="X1449" s="334"/>
    </row>
    <row r="1450" spans="24:24">
      <c r="X1450" s="334"/>
    </row>
    <row r="1451" spans="24:24">
      <c r="X1451" s="334"/>
    </row>
    <row r="1452" spans="24:24">
      <c r="X1452" s="334"/>
    </row>
    <row r="1453" spans="24:24">
      <c r="X1453" s="334"/>
    </row>
    <row r="1454" spans="24:24">
      <c r="X1454" s="334"/>
    </row>
    <row r="1455" spans="24:24">
      <c r="X1455" s="334"/>
    </row>
    <row r="1456" spans="24:24">
      <c r="X1456" s="334"/>
    </row>
    <row r="1457" spans="24:24">
      <c r="X1457" s="334"/>
    </row>
    <row r="1458" spans="24:24">
      <c r="X1458" s="334"/>
    </row>
    <row r="1459" spans="24:24">
      <c r="X1459" s="334"/>
    </row>
    <row r="1460" spans="24:24">
      <c r="X1460" s="334"/>
    </row>
    <row r="1461" spans="24:24">
      <c r="X1461" s="334"/>
    </row>
    <row r="1462" spans="24:24">
      <c r="X1462" s="334"/>
    </row>
    <row r="1463" spans="24:24">
      <c r="X1463" s="334"/>
    </row>
    <row r="1464" spans="24:24">
      <c r="X1464" s="334"/>
    </row>
    <row r="1465" spans="24:24">
      <c r="X1465" s="334"/>
    </row>
    <row r="1466" spans="24:24">
      <c r="X1466" s="334"/>
    </row>
    <row r="1467" spans="24:24">
      <c r="X1467" s="334"/>
    </row>
    <row r="1468" spans="24:24">
      <c r="X1468" s="334"/>
    </row>
    <row r="1469" spans="24:24">
      <c r="X1469" s="334"/>
    </row>
    <row r="1470" spans="24:24">
      <c r="X1470" s="334"/>
    </row>
    <row r="1471" spans="24:24">
      <c r="X1471" s="334"/>
    </row>
    <row r="1472" spans="24:24">
      <c r="X1472" s="334"/>
    </row>
    <row r="1473" spans="24:24">
      <c r="X1473" s="334"/>
    </row>
    <row r="1474" spans="24:24">
      <c r="X1474" s="334"/>
    </row>
    <row r="1475" spans="24:24">
      <c r="X1475" s="334"/>
    </row>
    <row r="1476" spans="24:24">
      <c r="X1476" s="334"/>
    </row>
    <row r="1477" spans="24:24">
      <c r="X1477" s="334"/>
    </row>
    <row r="1478" spans="24:24">
      <c r="X1478" s="334"/>
    </row>
    <row r="1479" spans="24:24">
      <c r="X1479" s="334"/>
    </row>
    <row r="1480" spans="24:24">
      <c r="X1480" s="334"/>
    </row>
    <row r="1481" spans="24:24">
      <c r="X1481" s="334"/>
    </row>
    <row r="1482" spans="24:24">
      <c r="X1482" s="334"/>
    </row>
    <row r="1483" spans="24:24">
      <c r="X1483" s="334"/>
    </row>
    <row r="1484" spans="24:24">
      <c r="X1484" s="334"/>
    </row>
    <row r="1485" spans="24:24">
      <c r="X1485" s="334"/>
    </row>
    <row r="1486" spans="24:24">
      <c r="X1486" s="334"/>
    </row>
    <row r="1487" spans="24:24">
      <c r="X1487" s="334"/>
    </row>
    <row r="1488" spans="24:24">
      <c r="X1488" s="334"/>
    </row>
    <row r="1489" spans="24:24">
      <c r="X1489" s="334"/>
    </row>
    <row r="1490" spans="24:24">
      <c r="X1490" s="334"/>
    </row>
    <row r="1491" spans="24:24">
      <c r="X1491" s="334"/>
    </row>
    <row r="1492" spans="24:24">
      <c r="X1492" s="334"/>
    </row>
    <row r="1493" spans="24:24">
      <c r="X1493" s="334"/>
    </row>
    <row r="1494" spans="24:24">
      <c r="X1494" s="334"/>
    </row>
    <row r="1495" spans="24:24">
      <c r="X1495" s="334"/>
    </row>
    <row r="1496" spans="24:24">
      <c r="X1496" s="334"/>
    </row>
    <row r="1497" spans="24:24">
      <c r="X1497" s="334"/>
    </row>
    <row r="1498" spans="24:24">
      <c r="X1498" s="334"/>
    </row>
    <row r="1499" spans="24:24">
      <c r="X1499" s="334"/>
    </row>
    <row r="1500" spans="24:24">
      <c r="X1500" s="334"/>
    </row>
    <row r="1501" spans="24:24">
      <c r="X1501" s="334"/>
    </row>
    <row r="1502" spans="24:24">
      <c r="X1502" s="334"/>
    </row>
    <row r="1503" spans="24:24">
      <c r="X1503" s="334"/>
    </row>
    <row r="1504" spans="24:24">
      <c r="X1504" s="334"/>
    </row>
    <row r="1505" spans="24:24">
      <c r="X1505" s="334"/>
    </row>
    <row r="1506" spans="24:24">
      <c r="X1506" s="334"/>
    </row>
    <row r="1507" spans="24:24">
      <c r="X1507" s="334"/>
    </row>
    <row r="1508" spans="24:24">
      <c r="X1508" s="334"/>
    </row>
    <row r="1509" spans="24:24">
      <c r="X1509" s="334"/>
    </row>
    <row r="1510" spans="24:24">
      <c r="X1510" s="334"/>
    </row>
    <row r="1511" spans="24:24">
      <c r="X1511" s="334"/>
    </row>
    <row r="1512" spans="24:24">
      <c r="X1512" s="334"/>
    </row>
    <row r="1513" spans="24:24">
      <c r="X1513" s="334"/>
    </row>
    <row r="1514" spans="24:24">
      <c r="X1514" s="334"/>
    </row>
    <row r="1515" spans="24:24">
      <c r="X1515" s="334"/>
    </row>
    <row r="1516" spans="24:24">
      <c r="X1516" s="334"/>
    </row>
    <row r="1517" spans="24:24">
      <c r="X1517" s="334"/>
    </row>
    <row r="1518" spans="24:24">
      <c r="X1518" s="334"/>
    </row>
    <row r="1519" spans="24:24">
      <c r="X1519" s="334"/>
    </row>
    <row r="1520" spans="24:24">
      <c r="X1520" s="334"/>
    </row>
    <row r="1521" spans="24:24">
      <c r="X1521" s="334"/>
    </row>
    <row r="1522" spans="24:24">
      <c r="X1522" s="334"/>
    </row>
    <row r="1523" spans="24:24">
      <c r="X1523" s="334"/>
    </row>
    <row r="1524" spans="24:24">
      <c r="X1524" s="334"/>
    </row>
    <row r="1525" spans="24:24">
      <c r="X1525" s="334"/>
    </row>
    <row r="1526" spans="24:24">
      <c r="X1526" s="334"/>
    </row>
    <row r="1527" spans="24:24">
      <c r="X1527" s="334"/>
    </row>
    <row r="1528" spans="24:24">
      <c r="X1528" s="334"/>
    </row>
    <row r="1529" spans="24:24">
      <c r="X1529" s="334"/>
    </row>
    <row r="1530" spans="24:24">
      <c r="X1530" s="334"/>
    </row>
    <row r="1531" spans="24:24">
      <c r="X1531" s="334"/>
    </row>
    <row r="1532" spans="24:24">
      <c r="X1532" s="334"/>
    </row>
    <row r="1533" spans="24:24">
      <c r="X1533" s="334"/>
    </row>
    <row r="1534" spans="24:24">
      <c r="X1534" s="334"/>
    </row>
    <row r="1535" spans="24:24">
      <c r="X1535" s="334"/>
    </row>
    <row r="1536" spans="24:24">
      <c r="X1536" s="334"/>
    </row>
    <row r="1537" spans="24:24">
      <c r="X1537" s="334"/>
    </row>
    <row r="1538" spans="24:24">
      <c r="X1538" s="334"/>
    </row>
    <row r="1539" spans="24:24">
      <c r="X1539" s="334"/>
    </row>
    <row r="1540" spans="24:24">
      <c r="X1540" s="334"/>
    </row>
    <row r="1541" spans="24:24">
      <c r="X1541" s="334"/>
    </row>
    <row r="1542" spans="24:24">
      <c r="X1542" s="334"/>
    </row>
    <row r="1543" spans="24:24">
      <c r="X1543" s="334"/>
    </row>
    <row r="1544" spans="24:24">
      <c r="X1544" s="334"/>
    </row>
    <row r="1545" spans="24:24">
      <c r="X1545" s="334"/>
    </row>
    <row r="1546" spans="24:24">
      <c r="X1546" s="334"/>
    </row>
    <row r="1547" spans="24:24">
      <c r="X1547" s="334"/>
    </row>
    <row r="1548" spans="24:24">
      <c r="X1548" s="334"/>
    </row>
    <row r="1549" spans="24:24">
      <c r="X1549" s="334"/>
    </row>
    <row r="1550" spans="24:24">
      <c r="X1550" s="334"/>
    </row>
    <row r="1551" spans="24:24">
      <c r="X1551" s="334"/>
    </row>
    <row r="1552" spans="24:24">
      <c r="X1552" s="334"/>
    </row>
    <row r="1553" spans="24:24">
      <c r="X1553" s="334"/>
    </row>
    <row r="1554" spans="24:24">
      <c r="X1554" s="334"/>
    </row>
    <row r="1555" spans="24:24">
      <c r="X1555" s="334"/>
    </row>
    <row r="1556" spans="24:24">
      <c r="X1556" s="334"/>
    </row>
    <row r="1557" spans="24:24">
      <c r="X1557" s="334"/>
    </row>
    <row r="1558" spans="24:24">
      <c r="X1558" s="334"/>
    </row>
    <row r="1559" spans="24:24">
      <c r="X1559" s="334"/>
    </row>
    <row r="1560" spans="24:24">
      <c r="X1560" s="334"/>
    </row>
    <row r="1561" spans="24:24">
      <c r="X1561" s="334"/>
    </row>
    <row r="1562" spans="24:24">
      <c r="X1562" s="334"/>
    </row>
    <row r="1563" spans="24:24">
      <c r="X1563" s="334"/>
    </row>
    <row r="1564" spans="24:24">
      <c r="X1564" s="334"/>
    </row>
    <row r="1565" spans="24:24">
      <c r="X1565" s="334"/>
    </row>
    <row r="1566" spans="24:24">
      <c r="X1566" s="334"/>
    </row>
    <row r="1567" spans="24:24">
      <c r="X1567" s="334"/>
    </row>
    <row r="1568" spans="24:24">
      <c r="X1568" s="334"/>
    </row>
    <row r="1569" spans="24:24">
      <c r="X1569" s="334"/>
    </row>
    <row r="1570" spans="24:24">
      <c r="X1570" s="334"/>
    </row>
    <row r="1571" spans="24:24">
      <c r="X1571" s="334"/>
    </row>
    <row r="1572" spans="24:24">
      <c r="X1572" s="334"/>
    </row>
    <row r="1573" spans="24:24">
      <c r="X1573" s="334"/>
    </row>
    <row r="1574" spans="24:24">
      <c r="X1574" s="334"/>
    </row>
    <row r="1575" spans="24:24">
      <c r="X1575" s="334"/>
    </row>
    <row r="1576" spans="24:24">
      <c r="X1576" s="334"/>
    </row>
    <row r="1577" spans="24:24">
      <c r="X1577" s="334"/>
    </row>
    <row r="1578" spans="24:24">
      <c r="X1578" s="334"/>
    </row>
    <row r="1579" spans="24:24">
      <c r="X1579" s="334"/>
    </row>
    <row r="1580" spans="24:24">
      <c r="X1580" s="334"/>
    </row>
    <row r="1581" spans="24:24">
      <c r="X1581" s="334"/>
    </row>
    <row r="1582" spans="24:24">
      <c r="X1582" s="334"/>
    </row>
    <row r="1583" spans="24:24">
      <c r="X1583" s="334"/>
    </row>
    <row r="1584" spans="24:24">
      <c r="X1584" s="334"/>
    </row>
    <row r="1585" spans="24:24">
      <c r="X1585" s="334"/>
    </row>
    <row r="1586" spans="24:24">
      <c r="X1586" s="334"/>
    </row>
    <row r="1587" spans="24:24">
      <c r="X1587" s="334"/>
    </row>
    <row r="1588" spans="24:24">
      <c r="X1588" s="334"/>
    </row>
    <row r="1589" spans="24:24">
      <c r="X1589" s="334"/>
    </row>
    <row r="1590" spans="24:24">
      <c r="X1590" s="334"/>
    </row>
    <row r="1591" spans="24:24">
      <c r="X1591" s="334"/>
    </row>
    <row r="1592" spans="24:24">
      <c r="X1592" s="334"/>
    </row>
    <row r="1593" spans="24:24">
      <c r="X1593" s="334"/>
    </row>
    <row r="1594" spans="24:24">
      <c r="X1594" s="334"/>
    </row>
    <row r="1595" spans="24:24">
      <c r="X1595" s="334"/>
    </row>
    <row r="1596" spans="24:24">
      <c r="X1596" s="334"/>
    </row>
    <row r="1597" spans="24:24">
      <c r="X1597" s="334"/>
    </row>
    <row r="1598" spans="24:24">
      <c r="X1598" s="334"/>
    </row>
    <row r="1599" spans="24:24">
      <c r="X1599" s="334"/>
    </row>
    <row r="1600" spans="24:24">
      <c r="X1600" s="334"/>
    </row>
    <row r="1601" spans="24:24">
      <c r="X1601" s="334"/>
    </row>
    <row r="1602" spans="24:24">
      <c r="X1602" s="334"/>
    </row>
    <row r="1603" spans="24:24">
      <c r="X1603" s="334"/>
    </row>
    <row r="1604" spans="24:24">
      <c r="X1604" s="334"/>
    </row>
    <row r="1605" spans="24:24">
      <c r="X1605" s="334"/>
    </row>
    <row r="1606" spans="24:24">
      <c r="X1606" s="334"/>
    </row>
    <row r="1607" spans="24:24">
      <c r="X1607" s="334"/>
    </row>
    <row r="1608" spans="24:24">
      <c r="X1608" s="334"/>
    </row>
    <row r="1609" spans="24:24">
      <c r="X1609" s="334"/>
    </row>
    <row r="1610" spans="24:24">
      <c r="X1610" s="334"/>
    </row>
    <row r="1611" spans="24:24">
      <c r="X1611" s="334"/>
    </row>
    <row r="1612" spans="24:24">
      <c r="X1612" s="334"/>
    </row>
    <row r="1613" spans="24:24">
      <c r="X1613" s="334"/>
    </row>
    <row r="1614" spans="24:24">
      <c r="X1614" s="334"/>
    </row>
    <row r="1615" spans="24:24">
      <c r="X1615" s="334"/>
    </row>
    <row r="1616" spans="24:24">
      <c r="X1616" s="334"/>
    </row>
    <row r="1617" spans="24:24">
      <c r="X1617" s="334"/>
    </row>
    <row r="1618" spans="24:24">
      <c r="X1618" s="334"/>
    </row>
    <row r="1619" spans="24:24">
      <c r="X1619" s="334"/>
    </row>
    <row r="1620" spans="24:24">
      <c r="X1620" s="334"/>
    </row>
    <row r="1621" spans="24:24">
      <c r="X1621" s="334"/>
    </row>
    <row r="1622" spans="24:24">
      <c r="X1622" s="334"/>
    </row>
    <row r="1623" spans="24:24">
      <c r="X1623" s="334"/>
    </row>
    <row r="1624" spans="24:24">
      <c r="X1624" s="334"/>
    </row>
    <row r="1625" spans="24:24">
      <c r="X1625" s="334"/>
    </row>
    <row r="1626" spans="24:24">
      <c r="X1626" s="334"/>
    </row>
    <row r="1627" spans="24:24">
      <c r="X1627" s="334"/>
    </row>
    <row r="1628" spans="24:24">
      <c r="X1628" s="334"/>
    </row>
    <row r="1629" spans="24:24">
      <c r="X1629" s="334"/>
    </row>
    <row r="1630" spans="24:24">
      <c r="X1630" s="334"/>
    </row>
    <row r="1631" spans="24:24">
      <c r="X1631" s="334"/>
    </row>
    <row r="1632" spans="24:24">
      <c r="X1632" s="334"/>
    </row>
    <row r="1633" spans="24:24">
      <c r="X1633" s="334"/>
    </row>
    <row r="1634" spans="24:24">
      <c r="X1634" s="334"/>
    </row>
    <row r="1635" spans="24:24">
      <c r="X1635" s="334"/>
    </row>
    <row r="1636" spans="24:24">
      <c r="X1636" s="334"/>
    </row>
    <row r="1637" spans="24:24">
      <c r="X1637" s="334"/>
    </row>
    <row r="1638" spans="24:24">
      <c r="X1638" s="334"/>
    </row>
    <row r="1639" spans="24:24">
      <c r="X1639" s="334"/>
    </row>
    <row r="1640" spans="24:24">
      <c r="X1640" s="334"/>
    </row>
    <row r="1641" spans="24:24">
      <c r="X1641" s="334"/>
    </row>
    <row r="1642" spans="24:24">
      <c r="X1642" s="334"/>
    </row>
    <row r="1643" spans="24:24">
      <c r="X1643" s="334"/>
    </row>
    <row r="1644" spans="24:24">
      <c r="X1644" s="334"/>
    </row>
    <row r="1645" spans="24:24">
      <c r="X1645" s="334"/>
    </row>
    <row r="1646" spans="24:24">
      <c r="X1646" s="334"/>
    </row>
    <row r="1647" spans="24:24">
      <c r="X1647" s="334"/>
    </row>
    <row r="1648" spans="24:24">
      <c r="X1648" s="334"/>
    </row>
    <row r="1649" spans="24:24">
      <c r="X1649" s="334"/>
    </row>
    <row r="1650" spans="24:24">
      <c r="X1650" s="334"/>
    </row>
    <row r="1651" spans="24:24">
      <c r="X1651" s="334"/>
    </row>
    <row r="1652" spans="24:24">
      <c r="X1652" s="334"/>
    </row>
    <row r="1653" spans="24:24">
      <c r="X1653" s="334"/>
    </row>
    <row r="1654" spans="24:24">
      <c r="X1654" s="334"/>
    </row>
    <row r="1655" spans="24:24">
      <c r="X1655" s="334"/>
    </row>
    <row r="1656" spans="24:24">
      <c r="X1656" s="334"/>
    </row>
    <row r="1657" spans="24:24">
      <c r="X1657" s="334"/>
    </row>
    <row r="1658" spans="24:24">
      <c r="X1658" s="334"/>
    </row>
    <row r="1659" spans="24:24">
      <c r="X1659" s="334"/>
    </row>
    <row r="1660" spans="24:24">
      <c r="X1660" s="334"/>
    </row>
    <row r="1661" spans="24:24">
      <c r="X1661" s="334"/>
    </row>
    <row r="1662" spans="24:24">
      <c r="X1662" s="334"/>
    </row>
    <row r="1663" spans="24:24">
      <c r="X1663" s="334"/>
    </row>
    <row r="1664" spans="24:24">
      <c r="X1664" s="334"/>
    </row>
    <row r="1665" spans="24:24">
      <c r="X1665" s="334"/>
    </row>
    <row r="1666" spans="24:24">
      <c r="X1666" s="334"/>
    </row>
  </sheetData>
  <mergeCells count="2">
    <mergeCell ref="A1:M1"/>
    <mergeCell ref="A620:M620"/>
  </mergeCells>
  <printOptions horizontalCentered="1"/>
  <pageMargins left="0.62992125984251968" right="0.62992125984251968" top="0.98425196850393704" bottom="0.98425196850393704" header="0.51181102362204722" footer="0.51181102362204722"/>
  <pageSetup paperSize="9" pageOrder="overThenDown" orientation="portrait" r:id="rId1"/>
  <headerFooter alignWithMargins="0"/>
  <rowBreaks count="12" manualBreakCount="12">
    <brk id="48" max="24" man="1"/>
    <brk id="96" max="24" man="1"/>
    <brk id="144" max="24" man="1"/>
    <brk id="189" max="24" man="1"/>
    <brk id="234" max="24" man="1"/>
    <brk id="282" max="24" man="1"/>
    <brk id="330" max="24" man="1"/>
    <brk id="375" max="24" man="1"/>
    <brk id="417" max="24" man="1"/>
    <brk id="465" max="24" man="1"/>
    <brk id="513" max="25" man="1"/>
    <brk id="564" max="24" man="1"/>
  </rowBreaks>
  <colBreaks count="1" manualBreakCount="1">
    <brk id="13" max="1048575" man="1"/>
  </colBreak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6"/>
  <sheetViews>
    <sheetView zoomScaleNormal="100" zoomScaleSheetLayoutView="100" workbookViewId="0">
      <pane ySplit="4" topLeftCell="A5" activePane="bottomLeft" state="frozen"/>
      <selection pane="bottomLeft" activeCell="A3" sqref="A3:A4"/>
    </sheetView>
  </sheetViews>
  <sheetFormatPr defaultRowHeight="10.5"/>
  <cols>
    <col min="1" max="1" width="26.5703125" style="2641" customWidth="1"/>
    <col min="2" max="2" width="10.7109375" style="962" customWidth="1"/>
    <col min="3" max="3" width="8.7109375" style="962" customWidth="1"/>
    <col min="4" max="4" width="10.28515625" style="962" customWidth="1"/>
    <col min="5" max="7" width="9.7109375" style="962" customWidth="1"/>
    <col min="8" max="8" width="8.5703125" style="225" customWidth="1"/>
    <col min="9" max="16384" width="9.140625" style="962"/>
  </cols>
  <sheetData>
    <row r="1" spans="1:8" ht="30" customHeight="1">
      <c r="A1" s="331" t="s">
        <v>2910</v>
      </c>
      <c r="B1" s="331"/>
      <c r="C1" s="331"/>
      <c r="D1" s="331"/>
      <c r="E1" s="331"/>
      <c r="F1" s="331"/>
      <c r="G1" s="331"/>
      <c r="H1" s="331"/>
    </row>
    <row r="2" spans="1:8" ht="9" customHeight="1">
      <c r="A2" s="2703"/>
      <c r="B2" s="1952"/>
      <c r="C2" s="1952"/>
      <c r="D2" s="1952"/>
      <c r="E2" s="1952"/>
      <c r="F2" s="1952"/>
      <c r="G2" s="1952"/>
      <c r="H2" s="338"/>
    </row>
    <row r="3" spans="1:8" s="338" customFormat="1" ht="18" customHeight="1">
      <c r="A3" s="180" t="s">
        <v>2909</v>
      </c>
      <c r="B3" s="176" t="s">
        <v>2908</v>
      </c>
      <c r="C3" s="2554"/>
      <c r="D3" s="2554"/>
      <c r="E3" s="250"/>
      <c r="F3" s="177" t="s">
        <v>2907</v>
      </c>
      <c r="G3" s="176" t="s">
        <v>2906</v>
      </c>
      <c r="H3" s="248" t="s">
        <v>2905</v>
      </c>
    </row>
    <row r="4" spans="1:8" s="338" customFormat="1" ht="24.95" customHeight="1">
      <c r="A4" s="329"/>
      <c r="B4" s="173" t="s">
        <v>2904</v>
      </c>
      <c r="C4" s="173" t="s">
        <v>2903</v>
      </c>
      <c r="D4" s="173" t="s">
        <v>2902</v>
      </c>
      <c r="E4" s="173" t="s">
        <v>2901</v>
      </c>
      <c r="F4" s="177"/>
      <c r="G4" s="176"/>
      <c r="H4" s="1938"/>
    </row>
    <row r="5" spans="1:8" s="350" customFormat="1" ht="15.95" customHeight="1">
      <c r="A5" s="237" t="s">
        <v>0</v>
      </c>
      <c r="B5" s="149">
        <v>20008</v>
      </c>
      <c r="C5" s="149">
        <v>2773</v>
      </c>
      <c r="D5" s="149">
        <v>2390</v>
      </c>
      <c r="E5" s="149">
        <v>14845</v>
      </c>
      <c r="F5" s="149">
        <v>1634</v>
      </c>
      <c r="G5" s="149">
        <v>1754</v>
      </c>
      <c r="H5" s="2663">
        <v>350.90253898440625</v>
      </c>
    </row>
    <row r="6" spans="1:8" s="338" customFormat="1" ht="15" customHeight="1">
      <c r="A6" s="233" t="s">
        <v>264</v>
      </c>
      <c r="B6" s="471">
        <v>10516</v>
      </c>
      <c r="C6" s="471">
        <v>1485</v>
      </c>
      <c r="D6" s="471">
        <v>1337</v>
      </c>
      <c r="E6" s="471">
        <v>7694</v>
      </c>
      <c r="F6" s="471">
        <v>789</v>
      </c>
      <c r="G6" s="471">
        <v>949</v>
      </c>
      <c r="H6" s="2699">
        <v>338.40310003803728</v>
      </c>
    </row>
    <row r="7" spans="1:8" s="350" customFormat="1" ht="15" customHeight="1">
      <c r="A7" s="236" t="s">
        <v>125</v>
      </c>
      <c r="B7" s="45">
        <v>5885</v>
      </c>
      <c r="C7" s="45">
        <v>684</v>
      </c>
      <c r="D7" s="45">
        <v>678</v>
      </c>
      <c r="E7" s="45">
        <v>4523</v>
      </c>
      <c r="F7" s="45">
        <v>351</v>
      </c>
      <c r="G7" s="45">
        <v>621</v>
      </c>
      <c r="H7" s="2663">
        <v>286.68343245539506</v>
      </c>
    </row>
    <row r="8" spans="1:8" s="338" customFormat="1" ht="21.95" customHeight="1">
      <c r="A8" s="235" t="s">
        <v>263</v>
      </c>
      <c r="B8" s="975">
        <v>5885</v>
      </c>
      <c r="C8" s="975">
        <v>684</v>
      </c>
      <c r="D8" s="975">
        <v>678</v>
      </c>
      <c r="E8" s="975">
        <v>4523</v>
      </c>
      <c r="F8" s="975">
        <v>351</v>
      </c>
      <c r="G8" s="975">
        <v>621</v>
      </c>
      <c r="H8" s="2701">
        <v>286.68343245539506</v>
      </c>
    </row>
    <row r="9" spans="1:8" s="2649" customFormat="1" ht="11.1" customHeight="1">
      <c r="A9" s="1085" t="s">
        <v>196</v>
      </c>
      <c r="B9" s="47">
        <v>31</v>
      </c>
      <c r="C9" s="2670">
        <v>9</v>
      </c>
      <c r="D9" s="2670">
        <v>4</v>
      </c>
      <c r="E9" s="2670">
        <v>18</v>
      </c>
      <c r="F9" s="2670">
        <v>4</v>
      </c>
      <c r="G9" s="2670" t="s">
        <v>256</v>
      </c>
      <c r="H9" s="2698">
        <v>869.80645161290317</v>
      </c>
    </row>
    <row r="10" spans="1:8" s="2649" customFormat="1" ht="11.1" customHeight="1">
      <c r="A10" s="1450" t="s">
        <v>197</v>
      </c>
      <c r="B10" s="967">
        <v>151</v>
      </c>
      <c r="C10" s="2669">
        <v>50</v>
      </c>
      <c r="D10" s="2669">
        <v>1</v>
      </c>
      <c r="E10" s="2669">
        <v>100</v>
      </c>
      <c r="F10" s="2669">
        <v>31</v>
      </c>
      <c r="G10" s="2669">
        <v>2</v>
      </c>
      <c r="H10" s="2699">
        <v>1114.1854304635763</v>
      </c>
    </row>
    <row r="11" spans="1:8" s="2649" customFormat="1" ht="11.1" customHeight="1">
      <c r="A11" s="1085" t="s">
        <v>198</v>
      </c>
      <c r="B11" s="47">
        <v>164</v>
      </c>
      <c r="C11" s="2670">
        <v>34</v>
      </c>
      <c r="D11" s="2670">
        <v>16</v>
      </c>
      <c r="E11" s="2670">
        <v>114</v>
      </c>
      <c r="F11" s="2670">
        <v>25</v>
      </c>
      <c r="G11" s="2670">
        <v>423</v>
      </c>
      <c r="H11" s="2698">
        <v>350.5060975609756</v>
      </c>
    </row>
    <row r="12" spans="1:8" s="2649" customFormat="1" ht="11.1" customHeight="1">
      <c r="A12" s="1450" t="s">
        <v>199</v>
      </c>
      <c r="B12" s="967">
        <v>94</v>
      </c>
      <c r="C12" s="2669">
        <v>45</v>
      </c>
      <c r="D12" s="2669">
        <v>3</v>
      </c>
      <c r="E12" s="2669">
        <v>46</v>
      </c>
      <c r="F12" s="2669">
        <v>17</v>
      </c>
      <c r="G12" s="2669" t="s">
        <v>256</v>
      </c>
      <c r="H12" s="2699">
        <v>919.05319148936167</v>
      </c>
    </row>
    <row r="13" spans="1:8" s="2649" customFormat="1" ht="11.1" customHeight="1">
      <c r="A13" s="1085" t="s">
        <v>200</v>
      </c>
      <c r="B13" s="47">
        <v>470</v>
      </c>
      <c r="C13" s="2670">
        <v>33</v>
      </c>
      <c r="D13" s="2670">
        <v>57</v>
      </c>
      <c r="E13" s="2670">
        <v>380</v>
      </c>
      <c r="F13" s="2670">
        <v>33</v>
      </c>
      <c r="G13" s="2670">
        <v>12</v>
      </c>
      <c r="H13" s="2698">
        <v>347.96170212765958</v>
      </c>
    </row>
    <row r="14" spans="1:8" s="2649" customFormat="1" ht="11.1" customHeight="1">
      <c r="A14" s="1450" t="s">
        <v>201</v>
      </c>
      <c r="B14" s="967">
        <v>620</v>
      </c>
      <c r="C14" s="2669">
        <v>80</v>
      </c>
      <c r="D14" s="2669">
        <v>95</v>
      </c>
      <c r="E14" s="2669">
        <v>445</v>
      </c>
      <c r="F14" s="2669">
        <v>42</v>
      </c>
      <c r="G14" s="2669">
        <v>17</v>
      </c>
      <c r="H14" s="2699">
        <v>279.77419354838707</v>
      </c>
    </row>
    <row r="15" spans="1:8" s="2649" customFormat="1" ht="11.1" customHeight="1">
      <c r="A15" s="1085" t="s">
        <v>202</v>
      </c>
      <c r="B15" s="47">
        <v>91</v>
      </c>
      <c r="C15" s="2670">
        <v>25</v>
      </c>
      <c r="D15" s="2670">
        <v>12</v>
      </c>
      <c r="E15" s="2670">
        <v>54</v>
      </c>
      <c r="F15" s="2670">
        <v>12</v>
      </c>
      <c r="G15" s="2670" t="s">
        <v>256</v>
      </c>
      <c r="H15" s="2698">
        <v>627.86813186813185</v>
      </c>
    </row>
    <row r="16" spans="1:8" s="2649" customFormat="1" ht="11.1" customHeight="1">
      <c r="A16" s="1450" t="s">
        <v>203</v>
      </c>
      <c r="B16" s="967">
        <v>90</v>
      </c>
      <c r="C16" s="2669">
        <v>23</v>
      </c>
      <c r="D16" s="2669">
        <v>8</v>
      </c>
      <c r="E16" s="2669">
        <v>59</v>
      </c>
      <c r="F16" s="2669">
        <v>7</v>
      </c>
      <c r="G16" s="2669">
        <v>1</v>
      </c>
      <c r="H16" s="2699">
        <v>579.54444444444448</v>
      </c>
    </row>
    <row r="17" spans="1:8" s="2649" customFormat="1" ht="11.1" customHeight="1">
      <c r="A17" s="1085" t="s">
        <v>204</v>
      </c>
      <c r="B17" s="47">
        <v>352</v>
      </c>
      <c r="C17" s="2670">
        <v>38</v>
      </c>
      <c r="D17" s="2670">
        <v>43</v>
      </c>
      <c r="E17" s="2670">
        <v>271</v>
      </c>
      <c r="F17" s="2670">
        <v>38</v>
      </c>
      <c r="G17" s="2670">
        <v>10</v>
      </c>
      <c r="H17" s="2698">
        <v>607.91193181818187</v>
      </c>
    </row>
    <row r="18" spans="1:8" s="2649" customFormat="1" ht="11.1" customHeight="1">
      <c r="A18" s="1450" t="s">
        <v>205</v>
      </c>
      <c r="B18" s="967">
        <v>82</v>
      </c>
      <c r="C18" s="2669">
        <v>31</v>
      </c>
      <c r="D18" s="2669" t="s">
        <v>256</v>
      </c>
      <c r="E18" s="2669">
        <v>51</v>
      </c>
      <c r="F18" s="2669">
        <v>17</v>
      </c>
      <c r="G18" s="2669">
        <v>2</v>
      </c>
      <c r="H18" s="2699">
        <v>880.59756097560978</v>
      </c>
    </row>
    <row r="19" spans="1:8" s="2649" customFormat="1" ht="11.1" customHeight="1">
      <c r="A19" s="1085" t="s">
        <v>206</v>
      </c>
      <c r="B19" s="47">
        <v>171</v>
      </c>
      <c r="C19" s="2670">
        <v>60</v>
      </c>
      <c r="D19" s="2670">
        <v>1</v>
      </c>
      <c r="E19" s="2670">
        <v>110</v>
      </c>
      <c r="F19" s="2670">
        <v>32</v>
      </c>
      <c r="G19" s="2670">
        <v>5</v>
      </c>
      <c r="H19" s="2698">
        <v>1060.9005847953217</v>
      </c>
    </row>
    <row r="20" spans="1:8" s="2649" customFormat="1" ht="11.1" customHeight="1">
      <c r="A20" s="1450" t="s">
        <v>207</v>
      </c>
      <c r="B20" s="967">
        <v>104</v>
      </c>
      <c r="C20" s="2669">
        <v>20</v>
      </c>
      <c r="D20" s="2669">
        <v>8</v>
      </c>
      <c r="E20" s="2669">
        <v>76</v>
      </c>
      <c r="F20" s="2669">
        <v>21</v>
      </c>
      <c r="G20" s="2669">
        <v>1</v>
      </c>
      <c r="H20" s="2699">
        <v>1043.0480769230769</v>
      </c>
    </row>
    <row r="21" spans="1:8" s="2649" customFormat="1" ht="11.1" customHeight="1">
      <c r="A21" s="1085" t="s">
        <v>208</v>
      </c>
      <c r="B21" s="47">
        <v>3049</v>
      </c>
      <c r="C21" s="2670">
        <v>171</v>
      </c>
      <c r="D21" s="2670">
        <v>388</v>
      </c>
      <c r="E21" s="2670">
        <v>2490</v>
      </c>
      <c r="F21" s="2670">
        <v>24</v>
      </c>
      <c r="G21" s="2670">
        <v>139</v>
      </c>
      <c r="H21" s="2698">
        <v>11.879960642833716</v>
      </c>
    </row>
    <row r="22" spans="1:8" s="2649" customFormat="1" ht="11.1" customHeight="1">
      <c r="A22" s="1450" t="s">
        <v>209</v>
      </c>
      <c r="B22" s="967">
        <v>24</v>
      </c>
      <c r="C22" s="2669">
        <v>9</v>
      </c>
      <c r="D22" s="2669" t="s">
        <v>256</v>
      </c>
      <c r="E22" s="2669">
        <v>15</v>
      </c>
      <c r="F22" s="2669">
        <v>5</v>
      </c>
      <c r="G22" s="2669">
        <v>1</v>
      </c>
      <c r="H22" s="2699">
        <v>827.91666666666663</v>
      </c>
    </row>
    <row r="23" spans="1:8" s="2649" customFormat="1" ht="11.1" customHeight="1">
      <c r="A23" s="1085" t="s">
        <v>210</v>
      </c>
      <c r="B23" s="47">
        <v>220</v>
      </c>
      <c r="C23" s="2670">
        <v>13</v>
      </c>
      <c r="D23" s="2670">
        <v>16</v>
      </c>
      <c r="E23" s="2670">
        <v>191</v>
      </c>
      <c r="F23" s="2670">
        <v>13</v>
      </c>
      <c r="G23" s="2670">
        <v>6</v>
      </c>
      <c r="H23" s="2698">
        <v>208.53181818181818</v>
      </c>
    </row>
    <row r="24" spans="1:8" s="2649" customFormat="1" ht="11.1" customHeight="1">
      <c r="A24" s="1450" t="s">
        <v>211</v>
      </c>
      <c r="B24" s="2669" t="s">
        <v>256</v>
      </c>
      <c r="C24" s="2669" t="s">
        <v>256</v>
      </c>
      <c r="D24" s="2669" t="s">
        <v>256</v>
      </c>
      <c r="E24" s="2669" t="s">
        <v>256</v>
      </c>
      <c r="F24" s="2669" t="s">
        <v>256</v>
      </c>
      <c r="G24" s="2669" t="s">
        <v>256</v>
      </c>
      <c r="H24" s="2669" t="s">
        <v>256</v>
      </c>
    </row>
    <row r="25" spans="1:8" s="2649" customFormat="1" ht="11.1" customHeight="1">
      <c r="A25" s="1085" t="s">
        <v>212</v>
      </c>
      <c r="B25" s="47">
        <v>172</v>
      </c>
      <c r="C25" s="2670">
        <v>43</v>
      </c>
      <c r="D25" s="2670">
        <v>26</v>
      </c>
      <c r="E25" s="2670">
        <v>103</v>
      </c>
      <c r="F25" s="2670">
        <v>30</v>
      </c>
      <c r="G25" s="2670">
        <v>2</v>
      </c>
      <c r="H25" s="2698">
        <v>1032.4767441860465</v>
      </c>
    </row>
    <row r="26" spans="1:8" s="350" customFormat="1" ht="15" customHeight="1">
      <c r="A26" s="197" t="s">
        <v>126</v>
      </c>
      <c r="B26" s="975">
        <v>4631</v>
      </c>
      <c r="C26" s="196">
        <v>801</v>
      </c>
      <c r="D26" s="196">
        <v>659</v>
      </c>
      <c r="E26" s="196">
        <v>3171</v>
      </c>
      <c r="F26" s="196">
        <v>438</v>
      </c>
      <c r="G26" s="196">
        <v>328</v>
      </c>
      <c r="H26" s="2701">
        <v>404.12761822500539</v>
      </c>
    </row>
    <row r="27" spans="1:8" s="350" customFormat="1" ht="15" customHeight="1">
      <c r="A27" s="209" t="s">
        <v>127</v>
      </c>
      <c r="B27" s="45">
        <v>381</v>
      </c>
      <c r="C27" s="45">
        <v>75</v>
      </c>
      <c r="D27" s="45">
        <v>48</v>
      </c>
      <c r="E27" s="45">
        <v>258</v>
      </c>
      <c r="F27" s="45">
        <v>39</v>
      </c>
      <c r="G27" s="45">
        <v>18</v>
      </c>
      <c r="H27" s="2663">
        <v>460.22834645669292</v>
      </c>
    </row>
    <row r="28" spans="1:8" s="2654" customFormat="1" ht="11.1" customHeight="1">
      <c r="A28" s="906" t="s">
        <v>213</v>
      </c>
      <c r="B28" s="971">
        <v>268</v>
      </c>
      <c r="C28" s="2702">
        <v>34</v>
      </c>
      <c r="D28" s="2702">
        <v>34</v>
      </c>
      <c r="E28" s="2702">
        <v>200</v>
      </c>
      <c r="F28" s="2702">
        <v>22</v>
      </c>
      <c r="G28" s="2702">
        <v>13</v>
      </c>
      <c r="H28" s="2675">
        <v>300</v>
      </c>
    </row>
    <row r="29" spans="1:8" s="2649" customFormat="1" ht="11.1" customHeight="1">
      <c r="A29" s="1085" t="s">
        <v>20</v>
      </c>
      <c r="B29" s="47">
        <v>31</v>
      </c>
      <c r="C29" s="83">
        <v>12</v>
      </c>
      <c r="D29" s="83">
        <v>1</v>
      </c>
      <c r="E29" s="83">
        <v>18</v>
      </c>
      <c r="F29" s="83">
        <v>5</v>
      </c>
      <c r="G29" s="83" t="s">
        <v>256</v>
      </c>
      <c r="H29" s="2650">
        <v>874.41935483870964</v>
      </c>
    </row>
    <row r="30" spans="1:8" s="2649" customFormat="1" ht="11.1" customHeight="1">
      <c r="A30" s="1450" t="s">
        <v>21</v>
      </c>
      <c r="B30" s="967">
        <v>44</v>
      </c>
      <c r="C30" s="471">
        <v>18</v>
      </c>
      <c r="D30" s="471">
        <v>1</v>
      </c>
      <c r="E30" s="471">
        <v>25</v>
      </c>
      <c r="F30" s="471">
        <v>8</v>
      </c>
      <c r="G30" s="471">
        <v>3</v>
      </c>
      <c r="H30" s="2652">
        <v>910.34090909090912</v>
      </c>
    </row>
    <row r="31" spans="1:8" s="2649" customFormat="1" ht="11.1" customHeight="1">
      <c r="A31" s="1085" t="s">
        <v>22</v>
      </c>
      <c r="B31" s="47">
        <v>38</v>
      </c>
      <c r="C31" s="83">
        <v>11</v>
      </c>
      <c r="D31" s="83">
        <v>12</v>
      </c>
      <c r="E31" s="83">
        <v>15</v>
      </c>
      <c r="F31" s="83">
        <v>4</v>
      </c>
      <c r="G31" s="83">
        <v>2</v>
      </c>
      <c r="H31" s="2650">
        <v>731.18421052631584</v>
      </c>
    </row>
    <row r="32" spans="1:8" s="350" customFormat="1" ht="15" customHeight="1">
      <c r="A32" s="217" t="s">
        <v>128</v>
      </c>
      <c r="B32" s="975">
        <v>708</v>
      </c>
      <c r="C32" s="196">
        <v>139</v>
      </c>
      <c r="D32" s="196">
        <v>107</v>
      </c>
      <c r="E32" s="196">
        <v>462</v>
      </c>
      <c r="F32" s="196">
        <v>59</v>
      </c>
      <c r="G32" s="196">
        <v>42</v>
      </c>
      <c r="H32" s="2701">
        <v>397.17937853107344</v>
      </c>
    </row>
    <row r="33" spans="1:8" s="2654" customFormat="1" ht="11.1" customHeight="1">
      <c r="A33" s="893" t="s">
        <v>214</v>
      </c>
      <c r="B33" s="53">
        <v>324</v>
      </c>
      <c r="C33" s="2700">
        <v>45</v>
      </c>
      <c r="D33" s="2700">
        <v>48</v>
      </c>
      <c r="E33" s="2700">
        <v>231</v>
      </c>
      <c r="F33" s="2700">
        <v>25</v>
      </c>
      <c r="G33" s="2700">
        <v>12</v>
      </c>
      <c r="H33" s="2671">
        <v>371.48456790123458</v>
      </c>
    </row>
    <row r="34" spans="1:8" s="2649" customFormat="1" ht="11.1" customHeight="1">
      <c r="A34" s="1450" t="s">
        <v>13</v>
      </c>
      <c r="B34" s="967">
        <v>20</v>
      </c>
      <c r="C34" s="471">
        <v>11</v>
      </c>
      <c r="D34" s="471">
        <v>1</v>
      </c>
      <c r="E34" s="471">
        <v>8</v>
      </c>
      <c r="F34" s="471">
        <v>5</v>
      </c>
      <c r="G34" s="471">
        <v>3</v>
      </c>
      <c r="H34" s="2652">
        <v>938.55</v>
      </c>
    </row>
    <row r="35" spans="1:8" s="2649" customFormat="1" ht="11.1" customHeight="1">
      <c r="A35" s="1085" t="s">
        <v>14</v>
      </c>
      <c r="B35" s="47">
        <v>33</v>
      </c>
      <c r="C35" s="83">
        <v>12</v>
      </c>
      <c r="D35" s="83">
        <v>6</v>
      </c>
      <c r="E35" s="83">
        <v>15</v>
      </c>
      <c r="F35" s="83">
        <v>2</v>
      </c>
      <c r="G35" s="83">
        <v>4</v>
      </c>
      <c r="H35" s="2650">
        <v>493.84848484848487</v>
      </c>
    </row>
    <row r="36" spans="1:8" s="2649" customFormat="1" ht="11.1" customHeight="1">
      <c r="A36" s="1450" t="s">
        <v>15</v>
      </c>
      <c r="B36" s="967">
        <v>196</v>
      </c>
      <c r="C36" s="471">
        <v>28</v>
      </c>
      <c r="D36" s="471">
        <v>33</v>
      </c>
      <c r="E36" s="471">
        <v>135</v>
      </c>
      <c r="F36" s="471">
        <v>9</v>
      </c>
      <c r="G36" s="471">
        <v>13</v>
      </c>
      <c r="H36" s="2652">
        <v>253.59183673469389</v>
      </c>
    </row>
    <row r="37" spans="1:8" s="2649" customFormat="1" ht="11.1" customHeight="1">
      <c r="A37" s="1085" t="s">
        <v>16</v>
      </c>
      <c r="B37" s="47">
        <v>32</v>
      </c>
      <c r="C37" s="83">
        <v>15</v>
      </c>
      <c r="D37" s="83">
        <v>1</v>
      </c>
      <c r="E37" s="83">
        <v>16</v>
      </c>
      <c r="F37" s="83">
        <v>6</v>
      </c>
      <c r="G37" s="83">
        <v>3</v>
      </c>
      <c r="H37" s="2650">
        <v>751.6875</v>
      </c>
    </row>
    <row r="38" spans="1:8" s="2649" customFormat="1" ht="11.1" customHeight="1">
      <c r="A38" s="1450" t="s">
        <v>17</v>
      </c>
      <c r="B38" s="967">
        <v>73</v>
      </c>
      <c r="C38" s="471">
        <v>18</v>
      </c>
      <c r="D38" s="471">
        <v>10</v>
      </c>
      <c r="E38" s="471">
        <v>45</v>
      </c>
      <c r="F38" s="471">
        <v>7</v>
      </c>
      <c r="G38" s="471">
        <v>5</v>
      </c>
      <c r="H38" s="2652">
        <v>435.08219178082192</v>
      </c>
    </row>
    <row r="39" spans="1:8" s="2649" customFormat="1" ht="11.1" customHeight="1">
      <c r="A39" s="1085" t="s">
        <v>18</v>
      </c>
      <c r="B39" s="47">
        <v>16</v>
      </c>
      <c r="C39" s="83">
        <v>4</v>
      </c>
      <c r="D39" s="83">
        <v>3</v>
      </c>
      <c r="E39" s="83">
        <v>9</v>
      </c>
      <c r="F39" s="83">
        <v>2</v>
      </c>
      <c r="G39" s="83">
        <v>2</v>
      </c>
      <c r="H39" s="2650">
        <v>614.125</v>
      </c>
    </row>
    <row r="40" spans="1:8" s="2649" customFormat="1" ht="11.1" customHeight="1">
      <c r="A40" s="1450" t="s">
        <v>19</v>
      </c>
      <c r="B40" s="967">
        <v>14</v>
      </c>
      <c r="C40" s="471">
        <v>6</v>
      </c>
      <c r="D40" s="471">
        <v>5</v>
      </c>
      <c r="E40" s="471">
        <v>3</v>
      </c>
      <c r="F40" s="471">
        <v>3</v>
      </c>
      <c r="G40" s="471" t="s">
        <v>256</v>
      </c>
      <c r="H40" s="2652">
        <v>744.92857142857144</v>
      </c>
    </row>
    <row r="41" spans="1:8" s="350" customFormat="1" ht="15" customHeight="1">
      <c r="A41" s="209" t="s">
        <v>129</v>
      </c>
      <c r="B41" s="45">
        <v>1898</v>
      </c>
      <c r="C41" s="45">
        <v>214</v>
      </c>
      <c r="D41" s="45">
        <v>281</v>
      </c>
      <c r="E41" s="45">
        <v>1403</v>
      </c>
      <c r="F41" s="45">
        <v>169</v>
      </c>
      <c r="G41" s="45">
        <v>126</v>
      </c>
      <c r="H41" s="2663">
        <v>325.5790305584826</v>
      </c>
    </row>
    <row r="42" spans="1:8" s="2654" customFormat="1" ht="11.1" customHeight="1">
      <c r="A42" s="906" t="s">
        <v>193</v>
      </c>
      <c r="B42" s="971">
        <v>1520</v>
      </c>
      <c r="C42" s="2676">
        <v>91</v>
      </c>
      <c r="D42" s="2676">
        <v>233</v>
      </c>
      <c r="E42" s="2676">
        <v>1196</v>
      </c>
      <c r="F42" s="2676">
        <v>112</v>
      </c>
      <c r="G42" s="2676">
        <v>89</v>
      </c>
      <c r="H42" s="2675">
        <v>234.29342105263157</v>
      </c>
    </row>
    <row r="43" spans="1:8" s="2649" customFormat="1" ht="11.1" customHeight="1">
      <c r="A43" s="1100" t="s">
        <v>163</v>
      </c>
      <c r="B43" s="2670" t="s">
        <v>256</v>
      </c>
      <c r="C43" s="2670" t="s">
        <v>256</v>
      </c>
      <c r="D43" s="2670" t="s">
        <v>256</v>
      </c>
      <c r="E43" s="2670" t="s">
        <v>256</v>
      </c>
      <c r="F43" s="2670" t="s">
        <v>256</v>
      </c>
      <c r="G43" s="2670" t="s">
        <v>256</v>
      </c>
      <c r="H43" s="2670" t="s">
        <v>256</v>
      </c>
    </row>
    <row r="44" spans="1:8" s="2649" customFormat="1" ht="11.1" customHeight="1">
      <c r="A44" s="1451" t="s">
        <v>164</v>
      </c>
      <c r="B44" s="2669" t="s">
        <v>256</v>
      </c>
      <c r="C44" s="2669" t="s">
        <v>256</v>
      </c>
      <c r="D44" s="2669" t="s">
        <v>256</v>
      </c>
      <c r="E44" s="2669" t="s">
        <v>256</v>
      </c>
      <c r="F44" s="2669" t="s">
        <v>256</v>
      </c>
      <c r="G44" s="2669" t="s">
        <v>256</v>
      </c>
      <c r="H44" s="2669" t="s">
        <v>256</v>
      </c>
    </row>
    <row r="45" spans="1:8" s="2649" customFormat="1" ht="11.1" customHeight="1">
      <c r="A45" s="1085" t="s">
        <v>23</v>
      </c>
      <c r="B45" s="47">
        <v>15</v>
      </c>
      <c r="C45" s="2670">
        <v>8</v>
      </c>
      <c r="D45" s="2670" t="s">
        <v>256</v>
      </c>
      <c r="E45" s="2670">
        <v>7</v>
      </c>
      <c r="F45" s="2670">
        <v>2</v>
      </c>
      <c r="G45" s="2670" t="s">
        <v>256</v>
      </c>
      <c r="H45" s="2698">
        <v>895.93333333333328</v>
      </c>
    </row>
    <row r="46" spans="1:8" s="2649" customFormat="1" ht="11.1" customHeight="1">
      <c r="A46" s="1450" t="s">
        <v>24</v>
      </c>
      <c r="B46" s="967">
        <v>63</v>
      </c>
      <c r="C46" s="2669">
        <v>37</v>
      </c>
      <c r="D46" s="2669">
        <v>6</v>
      </c>
      <c r="E46" s="2669">
        <v>20</v>
      </c>
      <c r="F46" s="2669">
        <v>10</v>
      </c>
      <c r="G46" s="2669">
        <v>3</v>
      </c>
      <c r="H46" s="2699">
        <v>837.96825396825398</v>
      </c>
    </row>
    <row r="47" spans="1:8" s="2649" customFormat="1" ht="11.1" customHeight="1">
      <c r="A47" s="1085" t="s">
        <v>25</v>
      </c>
      <c r="B47" s="47">
        <v>15</v>
      </c>
      <c r="C47" s="2670">
        <v>8</v>
      </c>
      <c r="D47" s="2670">
        <v>2</v>
      </c>
      <c r="E47" s="2670">
        <v>5</v>
      </c>
      <c r="F47" s="2670">
        <v>2</v>
      </c>
      <c r="G47" s="2670">
        <v>2</v>
      </c>
      <c r="H47" s="2698">
        <v>857.6</v>
      </c>
    </row>
    <row r="48" spans="1:8" s="2649" customFormat="1" ht="11.1" customHeight="1">
      <c r="A48" s="1450" t="s">
        <v>26</v>
      </c>
      <c r="B48" s="967">
        <v>19</v>
      </c>
      <c r="C48" s="2669">
        <v>9</v>
      </c>
      <c r="D48" s="2669">
        <v>1</v>
      </c>
      <c r="E48" s="2669">
        <v>9</v>
      </c>
      <c r="F48" s="2669">
        <v>3</v>
      </c>
      <c r="G48" s="2669">
        <v>2</v>
      </c>
      <c r="H48" s="2699">
        <v>797.63157894736844</v>
      </c>
    </row>
    <row r="49" spans="1:8" s="2649" customFormat="1" ht="11.1" customHeight="1">
      <c r="A49" s="1085" t="s">
        <v>27</v>
      </c>
      <c r="B49" s="47">
        <v>45</v>
      </c>
      <c r="C49" s="2670">
        <v>13</v>
      </c>
      <c r="D49" s="2670">
        <v>6</v>
      </c>
      <c r="E49" s="2670">
        <v>26</v>
      </c>
      <c r="F49" s="2670">
        <v>8</v>
      </c>
      <c r="G49" s="2670">
        <v>2</v>
      </c>
      <c r="H49" s="2698">
        <v>790.37777777777774</v>
      </c>
    </row>
    <row r="50" spans="1:8" s="2649" customFormat="1" ht="11.1" customHeight="1">
      <c r="A50" s="1450" t="s">
        <v>28</v>
      </c>
      <c r="B50" s="967">
        <v>140</v>
      </c>
      <c r="C50" s="2669">
        <v>14</v>
      </c>
      <c r="D50" s="2669">
        <v>23</v>
      </c>
      <c r="E50" s="2669">
        <v>103</v>
      </c>
      <c r="F50" s="2669">
        <v>13</v>
      </c>
      <c r="G50" s="2669">
        <v>19</v>
      </c>
      <c r="H50" s="2699">
        <v>284.43571428571431</v>
      </c>
    </row>
    <row r="51" spans="1:8" s="2649" customFormat="1" ht="11.1" customHeight="1">
      <c r="A51" s="1085" t="s">
        <v>29</v>
      </c>
      <c r="B51" s="47">
        <v>28</v>
      </c>
      <c r="C51" s="2670">
        <v>14</v>
      </c>
      <c r="D51" s="2670" t="s">
        <v>256</v>
      </c>
      <c r="E51" s="2670">
        <v>14</v>
      </c>
      <c r="F51" s="2670">
        <v>6</v>
      </c>
      <c r="G51" s="2670">
        <v>2</v>
      </c>
      <c r="H51" s="2698">
        <v>904.42857142857144</v>
      </c>
    </row>
    <row r="52" spans="1:8" s="2649" customFormat="1" ht="11.1" customHeight="1">
      <c r="A52" s="1450" t="s">
        <v>30</v>
      </c>
      <c r="B52" s="967">
        <v>14</v>
      </c>
      <c r="C52" s="2669">
        <v>4</v>
      </c>
      <c r="D52" s="2669">
        <v>3</v>
      </c>
      <c r="E52" s="2669">
        <v>7</v>
      </c>
      <c r="F52" s="2669">
        <v>4</v>
      </c>
      <c r="G52" s="2669">
        <v>3</v>
      </c>
      <c r="H52" s="2699">
        <v>1113.1428571428571</v>
      </c>
    </row>
    <row r="53" spans="1:8" s="2649" customFormat="1" ht="11.1" customHeight="1">
      <c r="A53" s="1085" t="s">
        <v>31</v>
      </c>
      <c r="B53" s="2670" t="s">
        <v>256</v>
      </c>
      <c r="C53" s="2670" t="s">
        <v>256</v>
      </c>
      <c r="D53" s="2670" t="s">
        <v>256</v>
      </c>
      <c r="E53" s="2670" t="s">
        <v>256</v>
      </c>
      <c r="F53" s="2670" t="s">
        <v>256</v>
      </c>
      <c r="G53" s="2670" t="s">
        <v>256</v>
      </c>
      <c r="H53" s="2670" t="s">
        <v>256</v>
      </c>
    </row>
    <row r="54" spans="1:8" s="2697" customFormat="1" ht="11.1" customHeight="1">
      <c r="A54" s="1450" t="s">
        <v>32</v>
      </c>
      <c r="B54" s="967">
        <v>25</v>
      </c>
      <c r="C54" s="2669">
        <v>7</v>
      </c>
      <c r="D54" s="2669">
        <v>6</v>
      </c>
      <c r="E54" s="2669">
        <v>12</v>
      </c>
      <c r="F54" s="2669">
        <v>6</v>
      </c>
      <c r="G54" s="2669">
        <v>4</v>
      </c>
      <c r="H54" s="2699">
        <v>1110.28</v>
      </c>
    </row>
    <row r="55" spans="1:8" s="2697" customFormat="1" ht="11.1" customHeight="1">
      <c r="A55" s="1085" t="s">
        <v>33</v>
      </c>
      <c r="B55" s="47">
        <v>14</v>
      </c>
      <c r="C55" s="2670">
        <v>9</v>
      </c>
      <c r="D55" s="2670">
        <v>1</v>
      </c>
      <c r="E55" s="2670">
        <v>4</v>
      </c>
      <c r="F55" s="2670">
        <v>3</v>
      </c>
      <c r="G55" s="2670" t="s">
        <v>256</v>
      </c>
      <c r="H55" s="2698">
        <v>1077.7857142857142</v>
      </c>
    </row>
    <row r="56" spans="1:8" s="2683" customFormat="1" ht="8.1" customHeight="1">
      <c r="A56" s="1308"/>
      <c r="B56" s="2696"/>
      <c r="C56" s="2696"/>
      <c r="D56" s="2696"/>
      <c r="E56" s="2696"/>
      <c r="F56" s="2696"/>
      <c r="G56" s="2696"/>
      <c r="H56" s="2664"/>
    </row>
    <row r="57" spans="1:8" s="167" customFormat="1" ht="12" customHeight="1">
      <c r="A57" s="166" t="s">
        <v>2898</v>
      </c>
      <c r="B57" s="2695"/>
      <c r="C57" s="2695"/>
      <c r="D57" s="2695"/>
      <c r="E57" s="2695"/>
      <c r="F57" s="2695"/>
      <c r="G57" s="2695"/>
      <c r="H57" s="2664"/>
    </row>
    <row r="58" spans="1:8" s="167" customFormat="1" ht="12" customHeight="1">
      <c r="A58" s="166" t="s">
        <v>2897</v>
      </c>
      <c r="B58" s="2695"/>
      <c r="C58" s="2695"/>
      <c r="D58" s="2695"/>
      <c r="E58" s="2695"/>
      <c r="F58" s="2695"/>
      <c r="G58" s="2695"/>
      <c r="H58" s="2664"/>
    </row>
    <row r="59" spans="1:8" s="350" customFormat="1" ht="15.95" customHeight="1">
      <c r="A59" s="209" t="s">
        <v>130</v>
      </c>
      <c r="B59" s="1860">
        <v>330</v>
      </c>
      <c r="C59" s="1860">
        <v>71</v>
      </c>
      <c r="D59" s="1860">
        <v>53</v>
      </c>
      <c r="E59" s="1860">
        <v>206</v>
      </c>
      <c r="F59" s="1860">
        <v>26</v>
      </c>
      <c r="G59" s="1860">
        <v>7</v>
      </c>
      <c r="H59" s="2657">
        <v>419.30606060606061</v>
      </c>
    </row>
    <row r="60" spans="1:8" s="2654" customFormat="1" ht="10.5" customHeight="1">
      <c r="A60" s="906" t="s">
        <v>9</v>
      </c>
      <c r="B60" s="2689">
        <v>146</v>
      </c>
      <c r="C60" s="2694">
        <v>29</v>
      </c>
      <c r="D60" s="2694">
        <v>28</v>
      </c>
      <c r="E60" s="2694">
        <v>89</v>
      </c>
      <c r="F60" s="2694">
        <v>9</v>
      </c>
      <c r="G60" s="2694">
        <v>1</v>
      </c>
      <c r="H60" s="2655">
        <v>378.89041095890411</v>
      </c>
    </row>
    <row r="61" spans="1:8" s="2649" customFormat="1" ht="10.5" customHeight="1">
      <c r="A61" s="1085" t="s">
        <v>7</v>
      </c>
      <c r="B61" s="1855">
        <v>18</v>
      </c>
      <c r="C61" s="1116">
        <v>9</v>
      </c>
      <c r="D61" s="1116">
        <v>1</v>
      </c>
      <c r="E61" s="1116">
        <v>8</v>
      </c>
      <c r="F61" s="1116">
        <v>3</v>
      </c>
      <c r="G61" s="1116">
        <v>1</v>
      </c>
      <c r="H61" s="2650">
        <v>894.05555555555554</v>
      </c>
    </row>
    <row r="62" spans="1:8" s="2649" customFormat="1" ht="10.5" customHeight="1">
      <c r="A62" s="1450" t="s">
        <v>8</v>
      </c>
      <c r="B62" s="2681">
        <v>36</v>
      </c>
      <c r="C62" s="2023">
        <v>13</v>
      </c>
      <c r="D62" s="2023" t="s">
        <v>256</v>
      </c>
      <c r="E62" s="2023">
        <v>23</v>
      </c>
      <c r="F62" s="2023">
        <v>5</v>
      </c>
      <c r="G62" s="2023">
        <v>1</v>
      </c>
      <c r="H62" s="2652">
        <v>666.44444444444446</v>
      </c>
    </row>
    <row r="63" spans="1:8" s="2649" customFormat="1" ht="10.5" customHeight="1">
      <c r="A63" s="1085" t="s">
        <v>10</v>
      </c>
      <c r="B63" s="1855">
        <v>34</v>
      </c>
      <c r="C63" s="1116">
        <v>7</v>
      </c>
      <c r="D63" s="1116">
        <v>6</v>
      </c>
      <c r="E63" s="1116">
        <v>21</v>
      </c>
      <c r="F63" s="1116">
        <v>3</v>
      </c>
      <c r="G63" s="1116" t="s">
        <v>256</v>
      </c>
      <c r="H63" s="2650">
        <v>307.6764705882353</v>
      </c>
    </row>
    <row r="64" spans="1:8" s="2649" customFormat="1" ht="10.5" customHeight="1">
      <c r="A64" s="1450" t="s">
        <v>11</v>
      </c>
      <c r="B64" s="2681">
        <v>86</v>
      </c>
      <c r="C64" s="2023">
        <v>8</v>
      </c>
      <c r="D64" s="2023">
        <v>17</v>
      </c>
      <c r="E64" s="2023">
        <v>61</v>
      </c>
      <c r="F64" s="2023">
        <v>4</v>
      </c>
      <c r="G64" s="2023">
        <v>3</v>
      </c>
      <c r="H64" s="2652">
        <v>256.97674418604652</v>
      </c>
    </row>
    <row r="65" spans="1:8" s="2649" customFormat="1" ht="10.5" customHeight="1">
      <c r="A65" s="1085" t="s">
        <v>12</v>
      </c>
      <c r="B65" s="1855">
        <v>10</v>
      </c>
      <c r="C65" s="1116">
        <v>5</v>
      </c>
      <c r="D65" s="1116">
        <v>1</v>
      </c>
      <c r="E65" s="1116">
        <v>4</v>
      </c>
      <c r="F65" s="1116">
        <v>2</v>
      </c>
      <c r="G65" s="1116">
        <v>1</v>
      </c>
      <c r="H65" s="2650">
        <v>1040.7</v>
      </c>
    </row>
    <row r="66" spans="1:8" s="2673" customFormat="1" ht="10.5" customHeight="1">
      <c r="A66" s="1454" t="s">
        <v>131</v>
      </c>
      <c r="B66" s="2687">
        <v>379</v>
      </c>
      <c r="C66" s="2687">
        <v>80</v>
      </c>
      <c r="D66" s="2687">
        <v>50</v>
      </c>
      <c r="E66" s="2687">
        <v>249</v>
      </c>
      <c r="F66" s="2687">
        <v>43</v>
      </c>
      <c r="G66" s="2687">
        <v>39</v>
      </c>
      <c r="H66" s="2661">
        <v>475.85488126649079</v>
      </c>
    </row>
    <row r="67" spans="1:8" s="2654" customFormat="1" ht="10.5" customHeight="1">
      <c r="A67" s="893" t="s">
        <v>215</v>
      </c>
      <c r="B67" s="1856">
        <v>325</v>
      </c>
      <c r="C67" s="2693">
        <v>65</v>
      </c>
      <c r="D67" s="2693">
        <v>43</v>
      </c>
      <c r="E67" s="2693">
        <v>217</v>
      </c>
      <c r="F67" s="2693">
        <v>35</v>
      </c>
      <c r="G67" s="2693">
        <v>38</v>
      </c>
      <c r="H67" s="2659">
        <v>423.85538461538459</v>
      </c>
    </row>
    <row r="68" spans="1:8" s="2649" customFormat="1" ht="10.5" customHeight="1">
      <c r="A68" s="1450" t="s">
        <v>1</v>
      </c>
      <c r="B68" s="2681">
        <v>41</v>
      </c>
      <c r="C68" s="2023">
        <v>8</v>
      </c>
      <c r="D68" s="2023">
        <v>6</v>
      </c>
      <c r="E68" s="2023">
        <v>27</v>
      </c>
      <c r="F68" s="2023">
        <v>5</v>
      </c>
      <c r="G68" s="2023">
        <v>1</v>
      </c>
      <c r="H68" s="2652">
        <v>761.21951219512198</v>
      </c>
    </row>
    <row r="69" spans="1:8" s="2649" customFormat="1" ht="10.5" customHeight="1">
      <c r="A69" s="1085" t="s">
        <v>2</v>
      </c>
      <c r="B69" s="1855">
        <v>13</v>
      </c>
      <c r="C69" s="1116">
        <v>7</v>
      </c>
      <c r="D69" s="1116">
        <v>1</v>
      </c>
      <c r="E69" s="1116">
        <v>5</v>
      </c>
      <c r="F69" s="1116">
        <v>3</v>
      </c>
      <c r="G69" s="1116" t="s">
        <v>256</v>
      </c>
      <c r="H69" s="2650">
        <v>875.84615384615381</v>
      </c>
    </row>
    <row r="70" spans="1:8" s="350" customFormat="1" ht="11.1" customHeight="1">
      <c r="A70" s="217" t="s">
        <v>132</v>
      </c>
      <c r="B70" s="2687">
        <v>392</v>
      </c>
      <c r="C70" s="2692">
        <v>100</v>
      </c>
      <c r="D70" s="2692">
        <v>47</v>
      </c>
      <c r="E70" s="2692">
        <v>245</v>
      </c>
      <c r="F70" s="2692">
        <v>38</v>
      </c>
      <c r="G70" s="2692">
        <v>49</v>
      </c>
      <c r="H70" s="2661">
        <v>452.31632653061223</v>
      </c>
    </row>
    <row r="71" spans="1:8" s="2654" customFormat="1" ht="10.5" customHeight="1">
      <c r="A71" s="893" t="s">
        <v>216</v>
      </c>
      <c r="B71" s="1856">
        <v>321</v>
      </c>
      <c r="C71" s="2693">
        <v>56</v>
      </c>
      <c r="D71" s="2693">
        <v>42</v>
      </c>
      <c r="E71" s="2693">
        <v>223</v>
      </c>
      <c r="F71" s="2693">
        <v>27</v>
      </c>
      <c r="G71" s="2693">
        <v>45</v>
      </c>
      <c r="H71" s="2659">
        <v>366.77570093457945</v>
      </c>
    </row>
    <row r="72" spans="1:8" s="2649" customFormat="1" ht="10.5" customHeight="1">
      <c r="A72" s="1450" t="s">
        <v>3</v>
      </c>
      <c r="B72" s="2681">
        <v>17</v>
      </c>
      <c r="C72" s="2023">
        <v>13</v>
      </c>
      <c r="D72" s="2023" t="s">
        <v>256</v>
      </c>
      <c r="E72" s="2023">
        <v>4</v>
      </c>
      <c r="F72" s="2023">
        <v>2</v>
      </c>
      <c r="G72" s="2023">
        <v>2</v>
      </c>
      <c r="H72" s="2652">
        <v>904.05882352941171</v>
      </c>
    </row>
    <row r="73" spans="1:8" s="2649" customFormat="1" ht="10.5" customHeight="1">
      <c r="A73" s="1085" t="s">
        <v>4</v>
      </c>
      <c r="B73" s="1855">
        <v>11</v>
      </c>
      <c r="C73" s="1116">
        <v>8</v>
      </c>
      <c r="D73" s="1116">
        <v>1</v>
      </c>
      <c r="E73" s="1116">
        <v>2</v>
      </c>
      <c r="F73" s="1116">
        <v>2</v>
      </c>
      <c r="G73" s="1116" t="s">
        <v>256</v>
      </c>
      <c r="H73" s="2650">
        <v>856.4545454545455</v>
      </c>
    </row>
    <row r="74" spans="1:8" s="2649" customFormat="1" ht="10.5" customHeight="1">
      <c r="A74" s="1450" t="s">
        <v>5</v>
      </c>
      <c r="B74" s="2681">
        <v>28</v>
      </c>
      <c r="C74" s="2023">
        <v>12</v>
      </c>
      <c r="D74" s="2023">
        <v>4</v>
      </c>
      <c r="E74" s="2023">
        <v>12</v>
      </c>
      <c r="F74" s="2023">
        <v>4</v>
      </c>
      <c r="G74" s="2023">
        <v>1</v>
      </c>
      <c r="H74" s="2652">
        <v>812.92857142857144</v>
      </c>
    </row>
    <row r="75" spans="1:8" s="2649" customFormat="1" ht="10.5" customHeight="1">
      <c r="A75" s="1085" t="s">
        <v>6</v>
      </c>
      <c r="B75" s="1855">
        <v>15</v>
      </c>
      <c r="C75" s="1116">
        <v>11</v>
      </c>
      <c r="D75" s="1116" t="s">
        <v>256</v>
      </c>
      <c r="E75" s="1116">
        <v>4</v>
      </c>
      <c r="F75" s="1116">
        <v>3</v>
      </c>
      <c r="G75" s="1116">
        <v>1</v>
      </c>
      <c r="H75" s="2650">
        <v>801.4</v>
      </c>
    </row>
    <row r="76" spans="1:8" s="350" customFormat="1" ht="11.1" customHeight="1">
      <c r="A76" s="217" t="s">
        <v>133</v>
      </c>
      <c r="B76" s="2687">
        <v>543</v>
      </c>
      <c r="C76" s="2692">
        <v>122</v>
      </c>
      <c r="D76" s="2692">
        <v>73</v>
      </c>
      <c r="E76" s="2692">
        <v>348</v>
      </c>
      <c r="F76" s="2692">
        <v>64</v>
      </c>
      <c r="G76" s="2692">
        <v>47</v>
      </c>
      <c r="H76" s="2661">
        <v>554.30570902394106</v>
      </c>
    </row>
    <row r="77" spans="1:8" s="2654" customFormat="1" ht="10.5" customHeight="1">
      <c r="A77" s="893" t="s">
        <v>217</v>
      </c>
      <c r="B77" s="1856">
        <v>249</v>
      </c>
      <c r="C77" s="2660">
        <v>27</v>
      </c>
      <c r="D77" s="2660">
        <v>33</v>
      </c>
      <c r="E77" s="2660">
        <v>189</v>
      </c>
      <c r="F77" s="2660">
        <v>22</v>
      </c>
      <c r="G77" s="2660">
        <v>10</v>
      </c>
      <c r="H77" s="2659">
        <v>307.22489959839356</v>
      </c>
    </row>
    <row r="78" spans="1:8" s="2649" customFormat="1" ht="10.5" customHeight="1">
      <c r="A78" s="1450" t="s">
        <v>34</v>
      </c>
      <c r="B78" s="2681">
        <v>75</v>
      </c>
      <c r="C78" s="2653">
        <v>18</v>
      </c>
      <c r="D78" s="2653">
        <v>9</v>
      </c>
      <c r="E78" s="2653">
        <v>48</v>
      </c>
      <c r="F78" s="2653">
        <v>9</v>
      </c>
      <c r="G78" s="2653">
        <v>8</v>
      </c>
      <c r="H78" s="2652">
        <v>614.91999999999996</v>
      </c>
    </row>
    <row r="79" spans="1:8" s="2649" customFormat="1" ht="10.5" customHeight="1">
      <c r="A79" s="1085" t="s">
        <v>35</v>
      </c>
      <c r="B79" s="1855">
        <v>21</v>
      </c>
      <c r="C79" s="2651">
        <v>9</v>
      </c>
      <c r="D79" s="2651">
        <v>3</v>
      </c>
      <c r="E79" s="2651">
        <v>9</v>
      </c>
      <c r="F79" s="2651">
        <v>2</v>
      </c>
      <c r="G79" s="2651">
        <v>1</v>
      </c>
      <c r="H79" s="2650">
        <v>486.57142857142856</v>
      </c>
    </row>
    <row r="80" spans="1:8" s="2649" customFormat="1" ht="10.5" customHeight="1">
      <c r="A80" s="1450" t="s">
        <v>36</v>
      </c>
      <c r="B80" s="2681">
        <v>25</v>
      </c>
      <c r="C80" s="2653">
        <v>10</v>
      </c>
      <c r="D80" s="2653">
        <v>5</v>
      </c>
      <c r="E80" s="2653">
        <v>10</v>
      </c>
      <c r="F80" s="2653">
        <v>4</v>
      </c>
      <c r="G80" s="2653">
        <v>3</v>
      </c>
      <c r="H80" s="2652">
        <v>771.32</v>
      </c>
    </row>
    <row r="81" spans="1:8" s="2649" customFormat="1" ht="10.5" customHeight="1">
      <c r="A81" s="1085" t="s">
        <v>37</v>
      </c>
      <c r="B81" s="1855">
        <v>61</v>
      </c>
      <c r="C81" s="2651">
        <v>24</v>
      </c>
      <c r="D81" s="2651">
        <v>10</v>
      </c>
      <c r="E81" s="2651">
        <v>27</v>
      </c>
      <c r="F81" s="2651">
        <v>8</v>
      </c>
      <c r="G81" s="2651">
        <v>8</v>
      </c>
      <c r="H81" s="2650">
        <v>851.39344262295083</v>
      </c>
    </row>
    <row r="82" spans="1:8" s="2649" customFormat="1" ht="10.5" customHeight="1">
      <c r="A82" s="1450" t="s">
        <v>38</v>
      </c>
      <c r="B82" s="2681">
        <v>76</v>
      </c>
      <c r="C82" s="2653">
        <v>20</v>
      </c>
      <c r="D82" s="2653">
        <v>11</v>
      </c>
      <c r="E82" s="2653">
        <v>45</v>
      </c>
      <c r="F82" s="2653">
        <v>12</v>
      </c>
      <c r="G82" s="2653">
        <v>12</v>
      </c>
      <c r="H82" s="2652">
        <v>855.6973684210526</v>
      </c>
    </row>
    <row r="83" spans="1:8" s="2649" customFormat="1" ht="10.5" customHeight="1">
      <c r="A83" s="1085" t="s">
        <v>39</v>
      </c>
      <c r="B83" s="1855">
        <v>36</v>
      </c>
      <c r="C83" s="2651">
        <v>14</v>
      </c>
      <c r="D83" s="2651">
        <v>2</v>
      </c>
      <c r="E83" s="2651">
        <v>20</v>
      </c>
      <c r="F83" s="2651">
        <v>7</v>
      </c>
      <c r="G83" s="2651">
        <v>5</v>
      </c>
      <c r="H83" s="2650">
        <v>886.13888888888891</v>
      </c>
    </row>
    <row r="84" spans="1:8" s="2649" customFormat="1" ht="15.95" customHeight="1">
      <c r="A84" s="1459" t="s">
        <v>192</v>
      </c>
      <c r="B84" s="2681">
        <v>9492</v>
      </c>
      <c r="C84" s="2681">
        <v>1288</v>
      </c>
      <c r="D84" s="2681">
        <v>1053</v>
      </c>
      <c r="E84" s="2681">
        <v>7151</v>
      </c>
      <c r="F84" s="2681">
        <v>845</v>
      </c>
      <c r="G84" s="2681">
        <v>805</v>
      </c>
      <c r="H84" s="2652">
        <v>364.75042140750105</v>
      </c>
    </row>
    <row r="85" spans="1:8" s="350" customFormat="1" ht="15" customHeight="1">
      <c r="A85" s="73" t="s">
        <v>390</v>
      </c>
      <c r="B85" s="1860">
        <v>4970</v>
      </c>
      <c r="C85" s="1860">
        <v>668</v>
      </c>
      <c r="D85" s="1860">
        <v>589</v>
      </c>
      <c r="E85" s="1860">
        <v>3713</v>
      </c>
      <c r="F85" s="1860">
        <v>436</v>
      </c>
      <c r="G85" s="1860">
        <v>457</v>
      </c>
      <c r="H85" s="2657">
        <v>390.56941649899397</v>
      </c>
    </row>
    <row r="86" spans="1:8" s="350" customFormat="1" ht="12" customHeight="1">
      <c r="A86" s="217" t="s">
        <v>134</v>
      </c>
      <c r="B86" s="2687">
        <v>700</v>
      </c>
      <c r="C86" s="2691">
        <v>100</v>
      </c>
      <c r="D86" s="2691">
        <v>91</v>
      </c>
      <c r="E86" s="2691">
        <v>509</v>
      </c>
      <c r="F86" s="2691">
        <v>56</v>
      </c>
      <c r="G86" s="2691">
        <v>76</v>
      </c>
      <c r="H86" s="2661">
        <v>387.25714285714287</v>
      </c>
    </row>
    <row r="87" spans="1:8" s="369" customFormat="1" ht="10.5" customHeight="1">
      <c r="A87" s="214" t="s">
        <v>237</v>
      </c>
      <c r="B87" s="1856">
        <v>348</v>
      </c>
      <c r="C87" s="2660">
        <v>37</v>
      </c>
      <c r="D87" s="2660">
        <v>42</v>
      </c>
      <c r="E87" s="2660">
        <v>269</v>
      </c>
      <c r="F87" s="2660">
        <v>16</v>
      </c>
      <c r="G87" s="2660">
        <v>70</v>
      </c>
      <c r="H87" s="2684">
        <v>213.70977011494253</v>
      </c>
    </row>
    <row r="88" spans="1:8" s="338" customFormat="1" ht="10.5" customHeight="1">
      <c r="A88" s="210" t="s">
        <v>218</v>
      </c>
      <c r="B88" s="2653" t="s">
        <v>256</v>
      </c>
      <c r="C88" s="2653" t="s">
        <v>256</v>
      </c>
      <c r="D88" s="2653" t="s">
        <v>256</v>
      </c>
      <c r="E88" s="2653" t="s">
        <v>256</v>
      </c>
      <c r="F88" s="2653" t="s">
        <v>256</v>
      </c>
      <c r="G88" s="2653" t="s">
        <v>256</v>
      </c>
      <c r="H88" s="2653" t="s">
        <v>256</v>
      </c>
    </row>
    <row r="89" spans="1:8" s="338" customFormat="1" ht="10.5" customHeight="1">
      <c r="A89" s="211" t="s">
        <v>238</v>
      </c>
      <c r="B89" s="2651" t="s">
        <v>256</v>
      </c>
      <c r="C89" s="2651" t="s">
        <v>256</v>
      </c>
      <c r="D89" s="2651" t="s">
        <v>256</v>
      </c>
      <c r="E89" s="2651" t="s">
        <v>256</v>
      </c>
      <c r="F89" s="2651" t="s">
        <v>256</v>
      </c>
      <c r="G89" s="2651" t="s">
        <v>256</v>
      </c>
      <c r="H89" s="2651" t="s">
        <v>256</v>
      </c>
    </row>
    <row r="90" spans="1:8" s="338" customFormat="1" ht="10.5" customHeight="1">
      <c r="A90" s="202" t="s">
        <v>77</v>
      </c>
      <c r="B90" s="2681">
        <v>22</v>
      </c>
      <c r="C90" s="2653">
        <v>3</v>
      </c>
      <c r="D90" s="2653">
        <v>3</v>
      </c>
      <c r="E90" s="2653">
        <v>16</v>
      </c>
      <c r="F90" s="2653">
        <v>4</v>
      </c>
      <c r="G90" s="2653" t="s">
        <v>256</v>
      </c>
      <c r="H90" s="2680">
        <v>823.13636363636363</v>
      </c>
    </row>
    <row r="91" spans="1:8" s="338" customFormat="1" ht="10.5" customHeight="1">
      <c r="A91" s="199" t="s">
        <v>78</v>
      </c>
      <c r="B91" s="1855">
        <v>32</v>
      </c>
      <c r="C91" s="2651">
        <v>6</v>
      </c>
      <c r="D91" s="2651">
        <v>5</v>
      </c>
      <c r="E91" s="2651">
        <v>21</v>
      </c>
      <c r="F91" s="2651">
        <v>4</v>
      </c>
      <c r="G91" s="2651">
        <v>1</v>
      </c>
      <c r="H91" s="2682">
        <v>766.84375</v>
      </c>
    </row>
    <row r="92" spans="1:8" s="338" customFormat="1" ht="10.5" customHeight="1">
      <c r="A92" s="202" t="s">
        <v>79</v>
      </c>
      <c r="B92" s="2681">
        <v>14</v>
      </c>
      <c r="C92" s="2653">
        <v>4</v>
      </c>
      <c r="D92" s="2653">
        <v>1</v>
      </c>
      <c r="E92" s="2653">
        <v>9</v>
      </c>
      <c r="F92" s="2653">
        <v>2</v>
      </c>
      <c r="G92" s="2653" t="s">
        <v>256</v>
      </c>
      <c r="H92" s="2680">
        <v>785.42857142857144</v>
      </c>
    </row>
    <row r="93" spans="1:8" s="338" customFormat="1" ht="10.5" customHeight="1">
      <c r="A93" s="199" t="s">
        <v>80</v>
      </c>
      <c r="B93" s="1855">
        <v>23</v>
      </c>
      <c r="C93" s="2651">
        <v>6</v>
      </c>
      <c r="D93" s="2651">
        <v>4</v>
      </c>
      <c r="E93" s="2651">
        <v>13</v>
      </c>
      <c r="F93" s="2651">
        <v>3</v>
      </c>
      <c r="G93" s="2651">
        <v>1</v>
      </c>
      <c r="H93" s="2682">
        <v>647.08695652173913</v>
      </c>
    </row>
    <row r="94" spans="1:8" s="338" customFormat="1" ht="10.5" customHeight="1">
      <c r="A94" s="202" t="s">
        <v>81</v>
      </c>
      <c r="B94" s="2681">
        <v>33</v>
      </c>
      <c r="C94" s="2653">
        <v>7</v>
      </c>
      <c r="D94" s="2653">
        <v>6</v>
      </c>
      <c r="E94" s="2653">
        <v>20</v>
      </c>
      <c r="F94" s="2653">
        <v>6</v>
      </c>
      <c r="G94" s="2653" t="s">
        <v>256</v>
      </c>
      <c r="H94" s="2680">
        <v>844.60606060606062</v>
      </c>
    </row>
    <row r="95" spans="1:8" s="338" customFormat="1" ht="10.5" customHeight="1">
      <c r="A95" s="199" t="s">
        <v>82</v>
      </c>
      <c r="B95" s="1855">
        <v>65</v>
      </c>
      <c r="C95" s="2651">
        <v>7</v>
      </c>
      <c r="D95" s="2651">
        <v>12</v>
      </c>
      <c r="E95" s="2651">
        <v>46</v>
      </c>
      <c r="F95" s="2651">
        <v>6</v>
      </c>
      <c r="G95" s="2651">
        <v>2</v>
      </c>
      <c r="H95" s="2682">
        <v>380.69230769230768</v>
      </c>
    </row>
    <row r="96" spans="1:8" s="338" customFormat="1" ht="10.5" customHeight="1">
      <c r="A96" s="202" t="s">
        <v>83</v>
      </c>
      <c r="B96" s="2681">
        <v>96</v>
      </c>
      <c r="C96" s="2653">
        <v>17</v>
      </c>
      <c r="D96" s="2653">
        <v>11</v>
      </c>
      <c r="E96" s="2653">
        <v>68</v>
      </c>
      <c r="F96" s="2653">
        <v>6</v>
      </c>
      <c r="G96" s="2653">
        <v>1</v>
      </c>
      <c r="H96" s="2680">
        <v>366.13541666666669</v>
      </c>
    </row>
    <row r="97" spans="1:8" s="338" customFormat="1" ht="10.5" customHeight="1">
      <c r="A97" s="199" t="s">
        <v>84</v>
      </c>
      <c r="B97" s="1855">
        <v>42</v>
      </c>
      <c r="C97" s="2651">
        <v>9</v>
      </c>
      <c r="D97" s="2651">
        <v>4</v>
      </c>
      <c r="E97" s="2651">
        <v>29</v>
      </c>
      <c r="F97" s="2651">
        <v>7</v>
      </c>
      <c r="G97" s="2651" t="s">
        <v>256</v>
      </c>
      <c r="H97" s="2682">
        <v>616.83333333333337</v>
      </c>
    </row>
    <row r="98" spans="1:8" s="338" customFormat="1" ht="10.5" customHeight="1">
      <c r="A98" s="202" t="s">
        <v>85</v>
      </c>
      <c r="B98" s="2681">
        <v>25</v>
      </c>
      <c r="C98" s="2653">
        <v>4</v>
      </c>
      <c r="D98" s="2653">
        <v>3</v>
      </c>
      <c r="E98" s="2653">
        <v>18</v>
      </c>
      <c r="F98" s="2653">
        <v>2</v>
      </c>
      <c r="G98" s="2653">
        <v>1</v>
      </c>
      <c r="H98" s="2680">
        <v>580.36</v>
      </c>
    </row>
    <row r="99" spans="1:8" s="350" customFormat="1" ht="12" customHeight="1">
      <c r="A99" s="209" t="s">
        <v>135</v>
      </c>
      <c r="B99" s="1860">
        <v>397</v>
      </c>
      <c r="C99" s="1860">
        <v>66</v>
      </c>
      <c r="D99" s="1860">
        <v>55</v>
      </c>
      <c r="E99" s="1860">
        <v>276</v>
      </c>
      <c r="F99" s="1860">
        <v>35</v>
      </c>
      <c r="G99" s="1860">
        <v>35</v>
      </c>
      <c r="H99" s="2690">
        <v>416.30478589420653</v>
      </c>
    </row>
    <row r="100" spans="1:8" s="369" customFormat="1" ht="10.5" customHeight="1">
      <c r="A100" s="206" t="s">
        <v>219</v>
      </c>
      <c r="B100" s="2689">
        <v>305</v>
      </c>
      <c r="C100" s="2656">
        <v>24</v>
      </c>
      <c r="D100" s="2656">
        <v>45</v>
      </c>
      <c r="E100" s="2656">
        <v>236</v>
      </c>
      <c r="F100" s="2656">
        <v>23</v>
      </c>
      <c r="G100" s="2656">
        <v>35</v>
      </c>
      <c r="H100" s="2688">
        <v>284.18688524590164</v>
      </c>
    </row>
    <row r="101" spans="1:8" s="338" customFormat="1" ht="10.5" customHeight="1">
      <c r="A101" s="199" t="s">
        <v>46</v>
      </c>
      <c r="B101" s="1855">
        <v>19</v>
      </c>
      <c r="C101" s="2651">
        <v>7</v>
      </c>
      <c r="D101" s="2651">
        <v>1</v>
      </c>
      <c r="E101" s="2651">
        <v>11</v>
      </c>
      <c r="F101" s="2651">
        <v>3</v>
      </c>
      <c r="G101" s="2651" t="s">
        <v>256</v>
      </c>
      <c r="H101" s="2682">
        <v>781.63157894736844</v>
      </c>
    </row>
    <row r="102" spans="1:8" s="338" customFormat="1" ht="10.5" customHeight="1">
      <c r="A102" s="202" t="s">
        <v>47</v>
      </c>
      <c r="B102" s="2681">
        <v>11</v>
      </c>
      <c r="C102" s="2653">
        <v>4</v>
      </c>
      <c r="D102" s="2653">
        <v>2</v>
      </c>
      <c r="E102" s="2653">
        <v>5</v>
      </c>
      <c r="F102" s="2653">
        <v>1</v>
      </c>
      <c r="G102" s="2653" t="s">
        <v>256</v>
      </c>
      <c r="H102" s="2680">
        <v>1049.909090909091</v>
      </c>
    </row>
    <row r="103" spans="1:8" s="338" customFormat="1" ht="10.5" customHeight="1">
      <c r="A103" s="199" t="s">
        <v>48</v>
      </c>
      <c r="B103" s="1855">
        <v>16</v>
      </c>
      <c r="C103" s="2651">
        <v>9</v>
      </c>
      <c r="D103" s="2651">
        <v>1</v>
      </c>
      <c r="E103" s="2651">
        <v>6</v>
      </c>
      <c r="F103" s="2651">
        <v>2</v>
      </c>
      <c r="G103" s="2651" t="s">
        <v>256</v>
      </c>
      <c r="H103" s="2682">
        <v>829.75</v>
      </c>
    </row>
    <row r="104" spans="1:8" s="338" customFormat="1" ht="10.5" customHeight="1">
      <c r="A104" s="202" t="s">
        <v>49</v>
      </c>
      <c r="B104" s="2681">
        <v>12</v>
      </c>
      <c r="C104" s="2653">
        <v>4</v>
      </c>
      <c r="D104" s="2653">
        <v>2</v>
      </c>
      <c r="E104" s="2653">
        <v>6</v>
      </c>
      <c r="F104" s="2653">
        <v>2</v>
      </c>
      <c r="G104" s="2653" t="s">
        <v>256</v>
      </c>
      <c r="H104" s="2680">
        <v>943.08333333333337</v>
      </c>
    </row>
    <row r="105" spans="1:8" s="338" customFormat="1" ht="10.5" customHeight="1">
      <c r="A105" s="199" t="s">
        <v>50</v>
      </c>
      <c r="B105" s="1855">
        <v>34</v>
      </c>
      <c r="C105" s="2651">
        <v>18</v>
      </c>
      <c r="D105" s="2651">
        <v>4</v>
      </c>
      <c r="E105" s="2651">
        <v>12</v>
      </c>
      <c r="F105" s="2651">
        <v>4</v>
      </c>
      <c r="G105" s="2651" t="s">
        <v>256</v>
      </c>
      <c r="H105" s="2682">
        <v>811.85294117647061</v>
      </c>
    </row>
    <row r="106" spans="1:8" s="350" customFormat="1" ht="12" customHeight="1">
      <c r="A106" s="217" t="s">
        <v>136</v>
      </c>
      <c r="B106" s="2687">
        <v>628</v>
      </c>
      <c r="C106" s="2686">
        <v>93</v>
      </c>
      <c r="D106" s="2686">
        <v>95</v>
      </c>
      <c r="E106" s="2686">
        <v>440</v>
      </c>
      <c r="F106" s="2686">
        <v>63</v>
      </c>
      <c r="G106" s="2686">
        <v>48</v>
      </c>
      <c r="H106" s="2685">
        <v>450.6480891719745</v>
      </c>
    </row>
    <row r="107" spans="1:8" s="369" customFormat="1" ht="10.5" customHeight="1">
      <c r="A107" s="214" t="s">
        <v>221</v>
      </c>
      <c r="B107" s="1856">
        <v>297</v>
      </c>
      <c r="C107" s="2660">
        <v>29</v>
      </c>
      <c r="D107" s="2660">
        <v>41</v>
      </c>
      <c r="E107" s="2660">
        <v>227</v>
      </c>
      <c r="F107" s="2660">
        <v>28</v>
      </c>
      <c r="G107" s="2660">
        <v>9</v>
      </c>
      <c r="H107" s="2684">
        <v>376.1245791245791</v>
      </c>
    </row>
    <row r="108" spans="1:8" s="2683" customFormat="1" ht="10.5" customHeight="1">
      <c r="A108" s="202" t="s">
        <v>40</v>
      </c>
      <c r="B108" s="2681">
        <v>33</v>
      </c>
      <c r="C108" s="2653">
        <v>10</v>
      </c>
      <c r="D108" s="2653">
        <v>4</v>
      </c>
      <c r="E108" s="2653">
        <v>19</v>
      </c>
      <c r="F108" s="2653">
        <v>5</v>
      </c>
      <c r="G108" s="2653" t="s">
        <v>256</v>
      </c>
      <c r="H108" s="2680">
        <v>816.39393939393938</v>
      </c>
    </row>
    <row r="109" spans="1:8" s="2683" customFormat="1" ht="10.5" customHeight="1">
      <c r="A109" s="199" t="s">
        <v>41</v>
      </c>
      <c r="B109" s="1855">
        <v>14</v>
      </c>
      <c r="C109" s="2651">
        <v>7</v>
      </c>
      <c r="D109" s="2651">
        <v>1</v>
      </c>
      <c r="E109" s="2651">
        <v>6</v>
      </c>
      <c r="F109" s="2651">
        <v>2</v>
      </c>
      <c r="G109" s="2651">
        <v>1</v>
      </c>
      <c r="H109" s="2682">
        <v>1146.9285714285713</v>
      </c>
    </row>
    <row r="110" spans="1:8" s="338" customFormat="1" ht="10.5" customHeight="1">
      <c r="A110" s="202" t="s">
        <v>42</v>
      </c>
      <c r="B110" s="2681">
        <v>14</v>
      </c>
      <c r="C110" s="2653">
        <v>7</v>
      </c>
      <c r="D110" s="2653" t="s">
        <v>256</v>
      </c>
      <c r="E110" s="2653">
        <v>7</v>
      </c>
      <c r="F110" s="2653">
        <v>2</v>
      </c>
      <c r="G110" s="2653" t="s">
        <v>256</v>
      </c>
      <c r="H110" s="2680">
        <v>858.92857142857144</v>
      </c>
    </row>
    <row r="111" spans="1:8" s="338" customFormat="1" ht="10.5" customHeight="1">
      <c r="A111" s="199" t="s">
        <v>43</v>
      </c>
      <c r="B111" s="1855">
        <v>15</v>
      </c>
      <c r="C111" s="2651">
        <v>5</v>
      </c>
      <c r="D111" s="2651">
        <v>2</v>
      </c>
      <c r="E111" s="2651">
        <v>8</v>
      </c>
      <c r="F111" s="2651">
        <v>3</v>
      </c>
      <c r="G111" s="2651">
        <v>1</v>
      </c>
      <c r="H111" s="2682">
        <v>1055</v>
      </c>
    </row>
    <row r="112" spans="1:8" s="338" customFormat="1" ht="10.5" customHeight="1">
      <c r="A112" s="202" t="s">
        <v>220</v>
      </c>
      <c r="B112" s="2681">
        <v>222</v>
      </c>
      <c r="C112" s="2653">
        <v>26</v>
      </c>
      <c r="D112" s="2653">
        <v>43</v>
      </c>
      <c r="E112" s="2653">
        <v>153</v>
      </c>
      <c r="F112" s="2653">
        <v>17</v>
      </c>
      <c r="G112" s="2653">
        <v>36</v>
      </c>
      <c r="H112" s="2680">
        <v>341.64864864864865</v>
      </c>
    </row>
    <row r="113" spans="1:8" s="338" customFormat="1" ht="10.5" customHeight="1">
      <c r="A113" s="199" t="s">
        <v>44</v>
      </c>
      <c r="B113" s="1855">
        <v>22</v>
      </c>
      <c r="C113" s="2651">
        <v>5</v>
      </c>
      <c r="D113" s="2651">
        <v>3</v>
      </c>
      <c r="E113" s="2651">
        <v>14</v>
      </c>
      <c r="F113" s="2651">
        <v>3</v>
      </c>
      <c r="G113" s="2651" t="s">
        <v>256</v>
      </c>
      <c r="H113" s="2682">
        <v>592.9545454545455</v>
      </c>
    </row>
    <row r="114" spans="1:8" s="338" customFormat="1" ht="10.5" customHeight="1">
      <c r="A114" s="202" t="s">
        <v>45</v>
      </c>
      <c r="B114" s="2681">
        <v>11</v>
      </c>
      <c r="C114" s="2653">
        <v>4</v>
      </c>
      <c r="D114" s="2653">
        <v>1</v>
      </c>
      <c r="E114" s="2653">
        <v>6</v>
      </c>
      <c r="F114" s="2653">
        <v>3</v>
      </c>
      <c r="G114" s="2653">
        <v>1</v>
      </c>
      <c r="H114" s="2680">
        <v>1050.8181818181818</v>
      </c>
    </row>
    <row r="115" spans="1:8" s="338" customFormat="1" ht="8.1" customHeight="1">
      <c r="A115" s="1308"/>
      <c r="B115" s="2678"/>
      <c r="C115" s="2678"/>
      <c r="D115" s="2678"/>
      <c r="E115" s="2678"/>
      <c r="F115" s="2677"/>
      <c r="G115" s="2677"/>
      <c r="H115" s="2664"/>
    </row>
    <row r="116" spans="1:8" s="1041" customFormat="1" ht="12.95" customHeight="1">
      <c r="A116" s="2679" t="s">
        <v>2900</v>
      </c>
      <c r="B116" s="2678"/>
      <c r="C116" s="2678"/>
      <c r="D116" s="2678"/>
      <c r="E116" s="2678"/>
      <c r="F116" s="2677"/>
      <c r="G116" s="2677"/>
      <c r="H116" s="2664"/>
    </row>
    <row r="117" spans="1:8" s="1041" customFormat="1" ht="12.95" customHeight="1">
      <c r="A117" s="2679" t="s">
        <v>2899</v>
      </c>
      <c r="B117" s="2678"/>
      <c r="C117" s="2678"/>
      <c r="D117" s="2678"/>
      <c r="E117" s="2678"/>
      <c r="F117" s="2677"/>
      <c r="G117" s="2677"/>
      <c r="H117" s="2664"/>
    </row>
    <row r="118" spans="1:8" s="350" customFormat="1" ht="15.95" customHeight="1">
      <c r="A118" s="209" t="s">
        <v>137</v>
      </c>
      <c r="B118" s="2658">
        <v>442</v>
      </c>
      <c r="C118" s="2658">
        <v>35</v>
      </c>
      <c r="D118" s="2658">
        <v>44</v>
      </c>
      <c r="E118" s="2658">
        <v>363</v>
      </c>
      <c r="F118" s="2658">
        <v>41</v>
      </c>
      <c r="G118" s="2658">
        <v>63</v>
      </c>
      <c r="H118" s="2663">
        <v>457.07239819004525</v>
      </c>
    </row>
    <row r="119" spans="1:8" s="2654" customFormat="1" ht="11.25" customHeight="1">
      <c r="A119" s="906" t="s">
        <v>222</v>
      </c>
      <c r="B119" s="2676">
        <v>271</v>
      </c>
      <c r="C119" s="2676">
        <v>15</v>
      </c>
      <c r="D119" s="2676">
        <v>27</v>
      </c>
      <c r="E119" s="2676">
        <v>229</v>
      </c>
      <c r="F119" s="2676">
        <v>25</v>
      </c>
      <c r="G119" s="2676">
        <v>51</v>
      </c>
      <c r="H119" s="2675">
        <v>409.87084870848707</v>
      </c>
    </row>
    <row r="120" spans="1:8" s="2649" customFormat="1" ht="11.25" customHeight="1">
      <c r="A120" s="1085" t="s">
        <v>86</v>
      </c>
      <c r="B120" s="2670">
        <v>106</v>
      </c>
      <c r="C120" s="2670">
        <v>11</v>
      </c>
      <c r="D120" s="2670">
        <v>9</v>
      </c>
      <c r="E120" s="2670">
        <v>86</v>
      </c>
      <c r="F120" s="2670">
        <v>7</v>
      </c>
      <c r="G120" s="2670">
        <v>11</v>
      </c>
      <c r="H120" s="2650">
        <v>395.01886792452831</v>
      </c>
    </row>
    <row r="121" spans="1:8" s="2649" customFormat="1" ht="11.25" customHeight="1">
      <c r="A121" s="1450" t="s">
        <v>87</v>
      </c>
      <c r="B121" s="2669">
        <v>42</v>
      </c>
      <c r="C121" s="2669">
        <v>4</v>
      </c>
      <c r="D121" s="2669">
        <v>6</v>
      </c>
      <c r="E121" s="2669">
        <v>32</v>
      </c>
      <c r="F121" s="2669">
        <v>4</v>
      </c>
      <c r="G121" s="2669">
        <v>1</v>
      </c>
      <c r="H121" s="2652">
        <v>718.11904761904759</v>
      </c>
    </row>
    <row r="122" spans="1:8" s="2649" customFormat="1" ht="11.25" customHeight="1">
      <c r="A122" s="1085" t="s">
        <v>88</v>
      </c>
      <c r="B122" s="2670">
        <v>23</v>
      </c>
      <c r="C122" s="2670">
        <v>5</v>
      </c>
      <c r="D122" s="2670">
        <v>2</v>
      </c>
      <c r="E122" s="2670">
        <v>16</v>
      </c>
      <c r="F122" s="2670">
        <v>5</v>
      </c>
      <c r="G122" s="2670" t="s">
        <v>256</v>
      </c>
      <c r="H122" s="2650">
        <v>822.52173913043475</v>
      </c>
    </row>
    <row r="123" spans="1:8" s="350" customFormat="1" ht="15" customHeight="1">
      <c r="A123" s="217" t="s">
        <v>138</v>
      </c>
      <c r="B123" s="2662">
        <v>588</v>
      </c>
      <c r="C123" s="196">
        <v>62</v>
      </c>
      <c r="D123" s="196">
        <v>58</v>
      </c>
      <c r="E123" s="196">
        <v>468</v>
      </c>
      <c r="F123" s="196">
        <v>47</v>
      </c>
      <c r="G123" s="196">
        <v>32</v>
      </c>
      <c r="H123" s="2661">
        <v>343.5799319727891</v>
      </c>
    </row>
    <row r="124" spans="1:8" s="2654" customFormat="1" ht="11.25" customHeight="1">
      <c r="A124" s="893" t="s">
        <v>223</v>
      </c>
      <c r="B124" s="2672">
        <v>182</v>
      </c>
      <c r="C124" s="2672">
        <v>34</v>
      </c>
      <c r="D124" s="2672">
        <v>24</v>
      </c>
      <c r="E124" s="2672">
        <v>124</v>
      </c>
      <c r="F124" s="2672">
        <v>17</v>
      </c>
      <c r="G124" s="2672">
        <v>21</v>
      </c>
      <c r="H124" s="2671">
        <v>383.74725274725273</v>
      </c>
    </row>
    <row r="125" spans="1:8" s="2649" customFormat="1" ht="11.25" customHeight="1">
      <c r="A125" s="1450" t="s">
        <v>65</v>
      </c>
      <c r="B125" s="2669">
        <v>35</v>
      </c>
      <c r="C125" s="2669">
        <v>8</v>
      </c>
      <c r="D125" s="2669" t="s">
        <v>256</v>
      </c>
      <c r="E125" s="2669">
        <v>27</v>
      </c>
      <c r="F125" s="2669">
        <v>5</v>
      </c>
      <c r="G125" s="2669" t="s">
        <v>256</v>
      </c>
      <c r="H125" s="2652">
        <v>600.37142857142862</v>
      </c>
    </row>
    <row r="126" spans="1:8" s="2649" customFormat="1" ht="11.25" customHeight="1">
      <c r="A126" s="1085" t="s">
        <v>66</v>
      </c>
      <c r="B126" s="2670">
        <v>125</v>
      </c>
      <c r="C126" s="2670">
        <v>6</v>
      </c>
      <c r="D126" s="2670">
        <v>9</v>
      </c>
      <c r="E126" s="2670">
        <v>110</v>
      </c>
      <c r="F126" s="2670">
        <v>10</v>
      </c>
      <c r="G126" s="2670">
        <v>7</v>
      </c>
      <c r="H126" s="2650">
        <v>410.84800000000001</v>
      </c>
    </row>
    <row r="127" spans="1:8" s="2649" customFormat="1" ht="11.25" customHeight="1">
      <c r="A127" s="1450" t="s">
        <v>67</v>
      </c>
      <c r="B127" s="2669">
        <v>13</v>
      </c>
      <c r="C127" s="2669">
        <v>5</v>
      </c>
      <c r="D127" s="2669" t="s">
        <v>256</v>
      </c>
      <c r="E127" s="2669">
        <v>8</v>
      </c>
      <c r="F127" s="2669">
        <v>1</v>
      </c>
      <c r="G127" s="2669" t="s">
        <v>256</v>
      </c>
      <c r="H127" s="2652">
        <v>734.76923076923072</v>
      </c>
    </row>
    <row r="128" spans="1:8" s="2649" customFormat="1" ht="11.25" customHeight="1">
      <c r="A128" s="1085" t="s">
        <v>68</v>
      </c>
      <c r="B128" s="2670">
        <v>33</v>
      </c>
      <c r="C128" s="2670" t="s">
        <v>256</v>
      </c>
      <c r="D128" s="2670">
        <v>7</v>
      </c>
      <c r="E128" s="2670">
        <v>26</v>
      </c>
      <c r="F128" s="2670">
        <v>6</v>
      </c>
      <c r="G128" s="2670" t="s">
        <v>256</v>
      </c>
      <c r="H128" s="2650">
        <v>657.27272727272725</v>
      </c>
    </row>
    <row r="129" spans="1:8" s="2649" customFormat="1" ht="11.25" customHeight="1">
      <c r="A129" s="1450" t="s">
        <v>69</v>
      </c>
      <c r="B129" s="2669">
        <v>200</v>
      </c>
      <c r="C129" s="2669">
        <v>9</v>
      </c>
      <c r="D129" s="2669">
        <v>18</v>
      </c>
      <c r="E129" s="2669">
        <v>173</v>
      </c>
      <c r="F129" s="2669">
        <v>8</v>
      </c>
      <c r="G129" s="2669">
        <v>4</v>
      </c>
      <c r="H129" s="2652">
        <v>142.86000000000001</v>
      </c>
    </row>
    <row r="130" spans="1:8" s="350" customFormat="1" ht="15" customHeight="1">
      <c r="A130" s="209" t="s">
        <v>139</v>
      </c>
      <c r="B130" s="2658">
        <v>487</v>
      </c>
      <c r="C130" s="149">
        <v>92</v>
      </c>
      <c r="D130" s="149">
        <v>41</v>
      </c>
      <c r="E130" s="149">
        <v>354</v>
      </c>
      <c r="F130" s="149">
        <v>47</v>
      </c>
      <c r="G130" s="149">
        <v>54</v>
      </c>
      <c r="H130" s="2657">
        <v>465.72484599589325</v>
      </c>
    </row>
    <row r="131" spans="1:8" s="2654" customFormat="1" ht="11.25" customHeight="1">
      <c r="A131" s="906" t="s">
        <v>224</v>
      </c>
      <c r="B131" s="2676">
        <v>350</v>
      </c>
      <c r="C131" s="2676">
        <v>53</v>
      </c>
      <c r="D131" s="2676">
        <v>27</v>
      </c>
      <c r="E131" s="2676">
        <v>270</v>
      </c>
      <c r="F131" s="2676">
        <v>24</v>
      </c>
      <c r="G131" s="2676">
        <v>53</v>
      </c>
      <c r="H131" s="2675">
        <v>349.82</v>
      </c>
    </row>
    <row r="132" spans="1:8" s="2649" customFormat="1" ht="11.25" customHeight="1">
      <c r="A132" s="1085" t="s">
        <v>92</v>
      </c>
      <c r="B132" s="2670">
        <v>32</v>
      </c>
      <c r="C132" s="2670">
        <v>9</v>
      </c>
      <c r="D132" s="2670">
        <v>5</v>
      </c>
      <c r="E132" s="2670">
        <v>18</v>
      </c>
      <c r="F132" s="2670">
        <v>7</v>
      </c>
      <c r="G132" s="2670" t="s">
        <v>256</v>
      </c>
      <c r="H132" s="2650">
        <v>767.625</v>
      </c>
    </row>
    <row r="133" spans="1:8" s="2649" customFormat="1" ht="11.25" customHeight="1">
      <c r="A133" s="1450" t="s">
        <v>93</v>
      </c>
      <c r="B133" s="2669">
        <v>25</v>
      </c>
      <c r="C133" s="2669">
        <v>3</v>
      </c>
      <c r="D133" s="2669">
        <v>4</v>
      </c>
      <c r="E133" s="2669">
        <v>18</v>
      </c>
      <c r="F133" s="2669">
        <v>3</v>
      </c>
      <c r="G133" s="2669" t="s">
        <v>256</v>
      </c>
      <c r="H133" s="2652">
        <v>601</v>
      </c>
    </row>
    <row r="134" spans="1:8" s="2649" customFormat="1" ht="11.25" customHeight="1">
      <c r="A134" s="1085" t="s">
        <v>94</v>
      </c>
      <c r="B134" s="2670">
        <v>18</v>
      </c>
      <c r="C134" s="2670">
        <v>7</v>
      </c>
      <c r="D134" s="2670">
        <v>1</v>
      </c>
      <c r="E134" s="2670">
        <v>10</v>
      </c>
      <c r="F134" s="2670">
        <v>3</v>
      </c>
      <c r="G134" s="2670" t="s">
        <v>256</v>
      </c>
      <c r="H134" s="2650">
        <v>920.05555555555554</v>
      </c>
    </row>
    <row r="135" spans="1:8" s="2649" customFormat="1" ht="11.25" customHeight="1">
      <c r="A135" s="1450" t="s">
        <v>95</v>
      </c>
      <c r="B135" s="2669">
        <v>50</v>
      </c>
      <c r="C135" s="2669">
        <v>15</v>
      </c>
      <c r="D135" s="2669">
        <v>4</v>
      </c>
      <c r="E135" s="2669">
        <v>31</v>
      </c>
      <c r="F135" s="2669">
        <v>8</v>
      </c>
      <c r="G135" s="2669">
        <v>1</v>
      </c>
      <c r="H135" s="2652">
        <v>790.2</v>
      </c>
    </row>
    <row r="136" spans="1:8" s="2649" customFormat="1" ht="11.25" customHeight="1">
      <c r="A136" s="1085" t="s">
        <v>96</v>
      </c>
      <c r="B136" s="2670">
        <v>12</v>
      </c>
      <c r="C136" s="2670">
        <v>5</v>
      </c>
      <c r="D136" s="2670" t="s">
        <v>256</v>
      </c>
      <c r="E136" s="2670">
        <v>7</v>
      </c>
      <c r="F136" s="2670">
        <v>2</v>
      </c>
      <c r="G136" s="2670" t="s">
        <v>256</v>
      </c>
      <c r="H136" s="2650">
        <v>725.91666666666663</v>
      </c>
    </row>
    <row r="137" spans="1:8" s="350" customFormat="1" ht="15" customHeight="1">
      <c r="A137" s="217" t="s">
        <v>140</v>
      </c>
      <c r="B137" s="2662">
        <v>766</v>
      </c>
      <c r="C137" s="196">
        <v>102</v>
      </c>
      <c r="D137" s="196">
        <v>124</v>
      </c>
      <c r="E137" s="196">
        <v>540</v>
      </c>
      <c r="F137" s="196">
        <v>78</v>
      </c>
      <c r="G137" s="196">
        <v>75</v>
      </c>
      <c r="H137" s="2661">
        <v>399.41775456919061</v>
      </c>
    </row>
    <row r="138" spans="1:8" s="2654" customFormat="1" ht="11.25" customHeight="1">
      <c r="A138" s="893" t="s">
        <v>225</v>
      </c>
      <c r="B138" s="2672">
        <v>338</v>
      </c>
      <c r="C138" s="2672">
        <v>38</v>
      </c>
      <c r="D138" s="2672">
        <v>42</v>
      </c>
      <c r="E138" s="2672">
        <v>258</v>
      </c>
      <c r="F138" s="2672">
        <v>32</v>
      </c>
      <c r="G138" s="2672">
        <v>59</v>
      </c>
      <c r="H138" s="2671">
        <v>353.80177514792899</v>
      </c>
    </row>
    <row r="139" spans="1:8" s="2649" customFormat="1" ht="11.25" customHeight="1">
      <c r="A139" s="1450" t="s">
        <v>89</v>
      </c>
      <c r="B139" s="2669">
        <v>83</v>
      </c>
      <c r="C139" s="2669">
        <v>7</v>
      </c>
      <c r="D139" s="2669">
        <v>11</v>
      </c>
      <c r="E139" s="2669">
        <v>65</v>
      </c>
      <c r="F139" s="2669">
        <v>5</v>
      </c>
      <c r="G139" s="2669">
        <v>2</v>
      </c>
      <c r="H139" s="2652">
        <v>317.13253012048193</v>
      </c>
    </row>
    <row r="140" spans="1:8" s="2649" customFormat="1" ht="11.25" customHeight="1">
      <c r="A140" s="1085" t="s">
        <v>226</v>
      </c>
      <c r="B140" s="2670">
        <v>266</v>
      </c>
      <c r="C140" s="2670">
        <v>43</v>
      </c>
      <c r="D140" s="2670">
        <v>54</v>
      </c>
      <c r="E140" s="2670">
        <v>169</v>
      </c>
      <c r="F140" s="2670">
        <v>28</v>
      </c>
      <c r="G140" s="2670">
        <v>11</v>
      </c>
      <c r="H140" s="2650">
        <v>396.57894736842104</v>
      </c>
    </row>
    <row r="141" spans="1:8" s="2649" customFormat="1" ht="11.25" customHeight="1">
      <c r="A141" s="1450" t="s">
        <v>90</v>
      </c>
      <c r="B141" s="2669">
        <v>35</v>
      </c>
      <c r="C141" s="2669">
        <v>6</v>
      </c>
      <c r="D141" s="2669">
        <v>8</v>
      </c>
      <c r="E141" s="2669">
        <v>21</v>
      </c>
      <c r="F141" s="2669">
        <v>4</v>
      </c>
      <c r="G141" s="2669" t="s">
        <v>256</v>
      </c>
      <c r="H141" s="2652">
        <v>656.6</v>
      </c>
    </row>
    <row r="142" spans="1:8" s="2649" customFormat="1" ht="11.25" customHeight="1">
      <c r="A142" s="1085" t="s">
        <v>91</v>
      </c>
      <c r="B142" s="2670">
        <v>44</v>
      </c>
      <c r="C142" s="2670">
        <v>8</v>
      </c>
      <c r="D142" s="2670">
        <v>9</v>
      </c>
      <c r="E142" s="2670">
        <v>27</v>
      </c>
      <c r="F142" s="2670">
        <v>9</v>
      </c>
      <c r="G142" s="2670">
        <v>3</v>
      </c>
      <c r="H142" s="2650">
        <v>717.63636363636363</v>
      </c>
    </row>
    <row r="143" spans="1:8" s="350" customFormat="1" ht="15" customHeight="1">
      <c r="A143" s="217" t="s">
        <v>141</v>
      </c>
      <c r="B143" s="2662">
        <v>962</v>
      </c>
      <c r="C143" s="975">
        <v>118</v>
      </c>
      <c r="D143" s="975">
        <v>81</v>
      </c>
      <c r="E143" s="975">
        <v>763</v>
      </c>
      <c r="F143" s="975">
        <v>69</v>
      </c>
      <c r="G143" s="975">
        <v>74</v>
      </c>
      <c r="H143" s="2661">
        <v>296.21309771309774</v>
      </c>
    </row>
    <row r="144" spans="1:8" s="2654" customFormat="1" ht="11.25" customHeight="1">
      <c r="A144" s="893" t="s">
        <v>227</v>
      </c>
      <c r="B144" s="2672">
        <v>764</v>
      </c>
      <c r="C144" s="2672">
        <v>76</v>
      </c>
      <c r="D144" s="2672">
        <v>62</v>
      </c>
      <c r="E144" s="2672">
        <v>626</v>
      </c>
      <c r="F144" s="2672">
        <v>47</v>
      </c>
      <c r="G144" s="2672">
        <v>57</v>
      </c>
      <c r="H144" s="2671">
        <v>232.9541884816754</v>
      </c>
    </row>
    <row r="145" spans="1:8" s="2649" customFormat="1" ht="11.25" customHeight="1">
      <c r="A145" s="1450" t="s">
        <v>59</v>
      </c>
      <c r="B145" s="2669">
        <v>110</v>
      </c>
      <c r="C145" s="2669">
        <v>15</v>
      </c>
      <c r="D145" s="2669">
        <v>11</v>
      </c>
      <c r="E145" s="2669">
        <v>84</v>
      </c>
      <c r="F145" s="2669">
        <v>9</v>
      </c>
      <c r="G145" s="2669">
        <v>15</v>
      </c>
      <c r="H145" s="2652">
        <v>401.79090909090911</v>
      </c>
    </row>
    <row r="146" spans="1:8" s="2649" customFormat="1" ht="11.25" customHeight="1">
      <c r="A146" s="1085" t="s">
        <v>60</v>
      </c>
      <c r="B146" s="2670">
        <v>18</v>
      </c>
      <c r="C146" s="2670">
        <v>3</v>
      </c>
      <c r="D146" s="2670">
        <v>2</v>
      </c>
      <c r="E146" s="2670">
        <v>13</v>
      </c>
      <c r="F146" s="2670">
        <v>2</v>
      </c>
      <c r="G146" s="2670" t="s">
        <v>256</v>
      </c>
      <c r="H146" s="2650">
        <v>615.83333333333337</v>
      </c>
    </row>
    <row r="147" spans="1:8" s="2649" customFormat="1" ht="11.25" customHeight="1">
      <c r="A147" s="1450" t="s">
        <v>61</v>
      </c>
      <c r="B147" s="2669">
        <v>18</v>
      </c>
      <c r="C147" s="2669">
        <v>8</v>
      </c>
      <c r="D147" s="2669" t="s">
        <v>256</v>
      </c>
      <c r="E147" s="2669">
        <v>10</v>
      </c>
      <c r="F147" s="2669">
        <v>3</v>
      </c>
      <c r="G147" s="2669" t="s">
        <v>256</v>
      </c>
      <c r="H147" s="2652">
        <v>726.66666666666663</v>
      </c>
    </row>
    <row r="148" spans="1:8" s="2649" customFormat="1" ht="11.25" customHeight="1">
      <c r="A148" s="1085" t="s">
        <v>62</v>
      </c>
      <c r="B148" s="2670">
        <v>10</v>
      </c>
      <c r="C148" s="2670">
        <v>1</v>
      </c>
      <c r="D148" s="2670">
        <v>3</v>
      </c>
      <c r="E148" s="2670">
        <v>6</v>
      </c>
      <c r="F148" s="2670">
        <v>2</v>
      </c>
      <c r="G148" s="2670" t="s">
        <v>256</v>
      </c>
      <c r="H148" s="2650">
        <v>730.7</v>
      </c>
    </row>
    <row r="149" spans="1:8" s="2649" customFormat="1" ht="11.25" customHeight="1">
      <c r="A149" s="1450" t="s">
        <v>63</v>
      </c>
      <c r="B149" s="2669">
        <v>15</v>
      </c>
      <c r="C149" s="2669">
        <v>5</v>
      </c>
      <c r="D149" s="2669">
        <v>1</v>
      </c>
      <c r="E149" s="2669">
        <v>9</v>
      </c>
      <c r="F149" s="2669">
        <v>2</v>
      </c>
      <c r="G149" s="2669" t="s">
        <v>256</v>
      </c>
      <c r="H149" s="2652">
        <v>706.06666666666672</v>
      </c>
    </row>
    <row r="150" spans="1:8" s="2649" customFormat="1" ht="11.25" customHeight="1">
      <c r="A150" s="1085" t="s">
        <v>64</v>
      </c>
      <c r="B150" s="2670">
        <v>27</v>
      </c>
      <c r="C150" s="2670">
        <v>10</v>
      </c>
      <c r="D150" s="2670">
        <v>2</v>
      </c>
      <c r="E150" s="2670">
        <v>15</v>
      </c>
      <c r="F150" s="2670">
        <v>4</v>
      </c>
      <c r="G150" s="2670">
        <v>2</v>
      </c>
      <c r="H150" s="2650">
        <v>767.40740740740739</v>
      </c>
    </row>
    <row r="151" spans="1:8" s="350" customFormat="1" ht="20.100000000000001" customHeight="1">
      <c r="A151" s="223" t="s">
        <v>388</v>
      </c>
      <c r="B151" s="2662">
        <v>4522</v>
      </c>
      <c r="C151" s="2662">
        <v>620</v>
      </c>
      <c r="D151" s="2662">
        <v>464</v>
      </c>
      <c r="E151" s="2662">
        <v>3438</v>
      </c>
      <c r="F151" s="2662">
        <v>409</v>
      </c>
      <c r="G151" s="2662">
        <v>348</v>
      </c>
      <c r="H151" s="2661">
        <v>336.37350729765592</v>
      </c>
    </row>
    <row r="152" spans="1:8" s="2673" customFormat="1" ht="15" customHeight="1">
      <c r="A152" s="1098" t="s">
        <v>142</v>
      </c>
      <c r="B152" s="2674">
        <v>382</v>
      </c>
      <c r="C152" s="1125">
        <v>65</v>
      </c>
      <c r="D152" s="1125">
        <v>51</v>
      </c>
      <c r="E152" s="1125">
        <v>266</v>
      </c>
      <c r="F152" s="1125">
        <v>25</v>
      </c>
      <c r="G152" s="1125">
        <v>5</v>
      </c>
      <c r="H152" s="2657">
        <v>300.565445026178</v>
      </c>
    </row>
    <row r="153" spans="1:8" s="2654" customFormat="1" ht="11.25" customHeight="1">
      <c r="A153" s="906" t="s">
        <v>70</v>
      </c>
      <c r="B153" s="2656">
        <v>156</v>
      </c>
      <c r="C153" s="2656">
        <v>24</v>
      </c>
      <c r="D153" s="2656">
        <v>15</v>
      </c>
      <c r="E153" s="2656">
        <v>117</v>
      </c>
      <c r="F153" s="2656">
        <v>14</v>
      </c>
      <c r="G153" s="2656">
        <v>2</v>
      </c>
      <c r="H153" s="2655">
        <v>293.80769230769232</v>
      </c>
    </row>
    <row r="154" spans="1:8" s="2649" customFormat="1" ht="11.25" customHeight="1">
      <c r="A154" s="1085" t="s">
        <v>71</v>
      </c>
      <c r="B154" s="2670">
        <v>71</v>
      </c>
      <c r="C154" s="2670">
        <v>11</v>
      </c>
      <c r="D154" s="2670">
        <v>18</v>
      </c>
      <c r="E154" s="2670">
        <v>42</v>
      </c>
      <c r="F154" s="2670">
        <v>3</v>
      </c>
      <c r="G154" s="2670">
        <v>2</v>
      </c>
      <c r="H154" s="2650">
        <v>266.56338028169012</v>
      </c>
    </row>
    <row r="155" spans="1:8" s="2649" customFormat="1" ht="11.25" customHeight="1">
      <c r="A155" s="1450" t="s">
        <v>72</v>
      </c>
      <c r="B155" s="2669">
        <v>54</v>
      </c>
      <c r="C155" s="2669">
        <v>18</v>
      </c>
      <c r="D155" s="2669">
        <v>10</v>
      </c>
      <c r="E155" s="2669">
        <v>26</v>
      </c>
      <c r="F155" s="2669">
        <v>4</v>
      </c>
      <c r="G155" s="2669" t="s">
        <v>256</v>
      </c>
      <c r="H155" s="2652">
        <v>310.22222222222223</v>
      </c>
    </row>
    <row r="156" spans="1:8" s="2649" customFormat="1" ht="11.25" customHeight="1">
      <c r="A156" s="1085" t="s">
        <v>73</v>
      </c>
      <c r="B156" s="2670">
        <v>101</v>
      </c>
      <c r="C156" s="2670">
        <v>12</v>
      </c>
      <c r="D156" s="2670">
        <v>8</v>
      </c>
      <c r="E156" s="2670">
        <v>81</v>
      </c>
      <c r="F156" s="2670">
        <v>4</v>
      </c>
      <c r="G156" s="2670">
        <v>1</v>
      </c>
      <c r="H156" s="2650">
        <v>329.74257425742576</v>
      </c>
    </row>
    <row r="157" spans="1:8" s="350" customFormat="1" ht="15" customHeight="1">
      <c r="A157" s="217" t="s">
        <v>143</v>
      </c>
      <c r="B157" s="2662">
        <v>428</v>
      </c>
      <c r="C157" s="2662">
        <v>87</v>
      </c>
      <c r="D157" s="2662">
        <v>60</v>
      </c>
      <c r="E157" s="2662">
        <v>281</v>
      </c>
      <c r="F157" s="2662">
        <v>36</v>
      </c>
      <c r="G157" s="2662">
        <v>56</v>
      </c>
      <c r="H157" s="2661">
        <v>397.67990654205607</v>
      </c>
    </row>
    <row r="158" spans="1:8" s="2654" customFormat="1" ht="14.1" customHeight="1">
      <c r="A158" s="893" t="s">
        <v>144</v>
      </c>
      <c r="B158" s="2672">
        <v>259</v>
      </c>
      <c r="C158" s="2672">
        <v>26</v>
      </c>
      <c r="D158" s="2672">
        <v>37</v>
      </c>
      <c r="E158" s="2672">
        <v>196</v>
      </c>
      <c r="F158" s="2672">
        <v>17</v>
      </c>
      <c r="G158" s="2672">
        <v>55</v>
      </c>
      <c r="H158" s="2671">
        <v>280.95752895752895</v>
      </c>
    </row>
    <row r="159" spans="1:8" s="2649" customFormat="1" ht="11.1" customHeight="1">
      <c r="A159" s="1451" t="s">
        <v>145</v>
      </c>
      <c r="B159" s="2669" t="s">
        <v>256</v>
      </c>
      <c r="C159" s="2669" t="s">
        <v>256</v>
      </c>
      <c r="D159" s="2669" t="s">
        <v>256</v>
      </c>
      <c r="E159" s="2669" t="s">
        <v>256</v>
      </c>
      <c r="F159" s="2669" t="s">
        <v>256</v>
      </c>
      <c r="G159" s="2669" t="s">
        <v>256</v>
      </c>
      <c r="H159" s="2669" t="s">
        <v>256</v>
      </c>
    </row>
    <row r="160" spans="1:8" s="2649" customFormat="1" ht="11.1" customHeight="1">
      <c r="A160" s="1100" t="s">
        <v>146</v>
      </c>
      <c r="B160" s="2670" t="s">
        <v>256</v>
      </c>
      <c r="C160" s="2670" t="s">
        <v>256</v>
      </c>
      <c r="D160" s="2670" t="s">
        <v>256</v>
      </c>
      <c r="E160" s="2670" t="s">
        <v>256</v>
      </c>
      <c r="F160" s="2670" t="s">
        <v>256</v>
      </c>
      <c r="G160" s="2670" t="s">
        <v>256</v>
      </c>
      <c r="H160" s="2670" t="s">
        <v>256</v>
      </c>
    </row>
    <row r="161" spans="1:8" s="2649" customFormat="1" ht="11.1" customHeight="1">
      <c r="A161" s="1450" t="s">
        <v>53</v>
      </c>
      <c r="B161" s="2669">
        <v>24</v>
      </c>
      <c r="C161" s="2669">
        <v>8</v>
      </c>
      <c r="D161" s="2669">
        <v>1</v>
      </c>
      <c r="E161" s="2669">
        <v>15</v>
      </c>
      <c r="F161" s="2669">
        <v>3</v>
      </c>
      <c r="G161" s="2669" t="s">
        <v>256</v>
      </c>
      <c r="H161" s="2652">
        <v>676.45833333333337</v>
      </c>
    </row>
    <row r="162" spans="1:8" s="2649" customFormat="1" ht="11.1" customHeight="1">
      <c r="A162" s="1085" t="s">
        <v>54</v>
      </c>
      <c r="B162" s="2670">
        <v>11</v>
      </c>
      <c r="C162" s="2670">
        <v>3</v>
      </c>
      <c r="D162" s="2670" t="s">
        <v>256</v>
      </c>
      <c r="E162" s="2670">
        <v>8</v>
      </c>
      <c r="F162" s="2670">
        <v>2</v>
      </c>
      <c r="G162" s="2670" t="s">
        <v>256</v>
      </c>
      <c r="H162" s="2650">
        <v>685.5454545454545</v>
      </c>
    </row>
    <row r="163" spans="1:8" s="2649" customFormat="1" ht="11.1" customHeight="1">
      <c r="A163" s="1450" t="s">
        <v>55</v>
      </c>
      <c r="B163" s="2669">
        <v>12</v>
      </c>
      <c r="C163" s="2669">
        <v>8</v>
      </c>
      <c r="D163" s="2669">
        <v>1</v>
      </c>
      <c r="E163" s="2669">
        <v>3</v>
      </c>
      <c r="F163" s="2669">
        <v>2</v>
      </c>
      <c r="G163" s="2669">
        <v>1</v>
      </c>
      <c r="H163" s="2652">
        <v>819.33333333333337</v>
      </c>
    </row>
    <row r="164" spans="1:8" s="2649" customFormat="1" ht="11.1" customHeight="1">
      <c r="A164" s="1085" t="s">
        <v>56</v>
      </c>
      <c r="B164" s="2670">
        <v>18</v>
      </c>
      <c r="C164" s="2670">
        <v>7</v>
      </c>
      <c r="D164" s="2670">
        <v>1</v>
      </c>
      <c r="E164" s="2670">
        <v>10</v>
      </c>
      <c r="F164" s="2670">
        <v>2</v>
      </c>
      <c r="G164" s="2670" t="s">
        <v>256</v>
      </c>
      <c r="H164" s="2650">
        <v>640.44444444444446</v>
      </c>
    </row>
    <row r="165" spans="1:8" s="2649" customFormat="1" ht="11.1" customHeight="1">
      <c r="A165" s="1450" t="s">
        <v>57</v>
      </c>
      <c r="B165" s="2669">
        <v>18</v>
      </c>
      <c r="C165" s="2669">
        <v>8</v>
      </c>
      <c r="D165" s="2669">
        <v>2</v>
      </c>
      <c r="E165" s="2669">
        <v>8</v>
      </c>
      <c r="F165" s="2669">
        <v>2</v>
      </c>
      <c r="G165" s="2669" t="s">
        <v>256</v>
      </c>
      <c r="H165" s="2652">
        <v>752.83333333333337</v>
      </c>
    </row>
    <row r="166" spans="1:8" s="2649" customFormat="1" ht="11.1" customHeight="1">
      <c r="A166" s="1085" t="s">
        <v>58</v>
      </c>
      <c r="B166" s="2670">
        <v>12</v>
      </c>
      <c r="C166" s="2670">
        <v>9</v>
      </c>
      <c r="D166" s="2670">
        <v>1</v>
      </c>
      <c r="E166" s="2670">
        <v>2</v>
      </c>
      <c r="F166" s="2670">
        <v>3</v>
      </c>
      <c r="G166" s="2670" t="s">
        <v>256</v>
      </c>
      <c r="H166" s="2650">
        <v>845.83333333333337</v>
      </c>
    </row>
    <row r="167" spans="1:8" s="2649" customFormat="1" ht="11.1" customHeight="1">
      <c r="A167" s="1450" t="s">
        <v>123</v>
      </c>
      <c r="B167" s="2669">
        <v>74</v>
      </c>
      <c r="C167" s="2669">
        <v>18</v>
      </c>
      <c r="D167" s="2669">
        <v>17</v>
      </c>
      <c r="E167" s="2669">
        <v>39</v>
      </c>
      <c r="F167" s="2669">
        <v>5</v>
      </c>
      <c r="G167" s="2669" t="s">
        <v>256</v>
      </c>
      <c r="H167" s="2652">
        <v>386.51351351351349</v>
      </c>
    </row>
    <row r="168" spans="1:8" s="338" customFormat="1" ht="8.1" customHeight="1">
      <c r="A168" s="1308"/>
      <c r="B168" s="2668"/>
      <c r="C168" s="2668"/>
      <c r="D168" s="2668"/>
      <c r="E168" s="2668"/>
      <c r="F168" s="2667"/>
      <c r="G168" s="2667"/>
      <c r="H168" s="2664"/>
    </row>
    <row r="169" spans="1:8" s="1041" customFormat="1" ht="12" customHeight="1">
      <c r="A169" s="166" t="s">
        <v>2898</v>
      </c>
      <c r="B169" s="2666"/>
      <c r="C169" s="2666"/>
      <c r="D169" s="2666"/>
      <c r="E169" s="2666"/>
      <c r="F169" s="2665"/>
      <c r="G169" s="2665"/>
      <c r="H169" s="2664"/>
    </row>
    <row r="170" spans="1:8" s="1041" customFormat="1" ht="12" customHeight="1">
      <c r="A170" s="166" t="s">
        <v>2897</v>
      </c>
      <c r="B170" s="2666"/>
      <c r="C170" s="2666"/>
      <c r="D170" s="2666"/>
      <c r="E170" s="2666"/>
      <c r="F170" s="2665"/>
      <c r="G170" s="2665"/>
      <c r="H170" s="2664"/>
    </row>
    <row r="171" spans="1:8" s="350" customFormat="1" ht="15.95" customHeight="1">
      <c r="A171" s="209" t="s">
        <v>147</v>
      </c>
      <c r="B171" s="2658">
        <v>377</v>
      </c>
      <c r="C171" s="2658">
        <v>65</v>
      </c>
      <c r="D171" s="2658">
        <v>54</v>
      </c>
      <c r="E171" s="2658">
        <v>258</v>
      </c>
      <c r="F171" s="2658">
        <v>21</v>
      </c>
      <c r="G171" s="2658">
        <v>49</v>
      </c>
      <c r="H171" s="2663">
        <v>290.80636604774537</v>
      </c>
    </row>
    <row r="172" spans="1:8" s="2654" customFormat="1" ht="11.1" customHeight="1">
      <c r="A172" s="906" t="s">
        <v>228</v>
      </c>
      <c r="B172" s="2656">
        <v>209</v>
      </c>
      <c r="C172" s="2656">
        <v>33</v>
      </c>
      <c r="D172" s="2656">
        <v>33</v>
      </c>
      <c r="E172" s="2656">
        <v>143</v>
      </c>
      <c r="F172" s="2656">
        <v>12</v>
      </c>
      <c r="G172" s="2656">
        <v>44</v>
      </c>
      <c r="H172" s="2655">
        <v>264.13875598086122</v>
      </c>
    </row>
    <row r="173" spans="1:8" s="2649" customFormat="1" ht="11.1" customHeight="1">
      <c r="A173" s="1085" t="s">
        <v>74</v>
      </c>
      <c r="B173" s="2651">
        <v>18</v>
      </c>
      <c r="C173" s="2651">
        <v>5</v>
      </c>
      <c r="D173" s="2651">
        <v>2</v>
      </c>
      <c r="E173" s="2651">
        <v>11</v>
      </c>
      <c r="F173" s="2651">
        <v>2</v>
      </c>
      <c r="G173" s="2651" t="s">
        <v>256</v>
      </c>
      <c r="H173" s="2650">
        <v>642.22222222222217</v>
      </c>
    </row>
    <row r="174" spans="1:8" s="2649" customFormat="1" ht="11.1" customHeight="1">
      <c r="A174" s="1450" t="s">
        <v>75</v>
      </c>
      <c r="B174" s="2653">
        <v>85</v>
      </c>
      <c r="C174" s="2653">
        <v>20</v>
      </c>
      <c r="D174" s="2653">
        <v>10</v>
      </c>
      <c r="E174" s="2653">
        <v>55</v>
      </c>
      <c r="F174" s="2653">
        <v>5</v>
      </c>
      <c r="G174" s="2653">
        <v>2</v>
      </c>
      <c r="H174" s="2652">
        <v>334.14117647058822</v>
      </c>
    </row>
    <row r="175" spans="1:8" s="2649" customFormat="1" ht="11.1" customHeight="1">
      <c r="A175" s="1085" t="s">
        <v>76</v>
      </c>
      <c r="B175" s="2651">
        <v>65</v>
      </c>
      <c r="C175" s="2651">
        <v>7</v>
      </c>
      <c r="D175" s="2651">
        <v>9</v>
      </c>
      <c r="E175" s="2651">
        <v>49</v>
      </c>
      <c r="F175" s="2651">
        <v>2</v>
      </c>
      <c r="G175" s="2651">
        <v>3</v>
      </c>
      <c r="H175" s="2650">
        <v>222.56923076923076</v>
      </c>
    </row>
    <row r="176" spans="1:8" s="350" customFormat="1" ht="15.95" customHeight="1">
      <c r="A176" s="217" t="s">
        <v>148</v>
      </c>
      <c r="B176" s="2662">
        <v>520</v>
      </c>
      <c r="C176" s="2662">
        <v>118</v>
      </c>
      <c r="D176" s="2662">
        <v>46</v>
      </c>
      <c r="E176" s="2662">
        <v>356</v>
      </c>
      <c r="F176" s="2662">
        <v>52</v>
      </c>
      <c r="G176" s="2662">
        <v>18</v>
      </c>
      <c r="H176" s="2661">
        <v>390.87307692307695</v>
      </c>
    </row>
    <row r="177" spans="1:8" s="2654" customFormat="1" ht="11.1" customHeight="1">
      <c r="A177" s="893" t="s">
        <v>229</v>
      </c>
      <c r="B177" s="2660">
        <v>410</v>
      </c>
      <c r="C177" s="2660">
        <v>75</v>
      </c>
      <c r="D177" s="2660">
        <v>41</v>
      </c>
      <c r="E177" s="2660">
        <v>294</v>
      </c>
      <c r="F177" s="2660">
        <v>35</v>
      </c>
      <c r="G177" s="2660">
        <v>18</v>
      </c>
      <c r="H177" s="2659">
        <v>333.87317073170732</v>
      </c>
    </row>
    <row r="178" spans="1:8" s="2649" customFormat="1" ht="11.1" customHeight="1">
      <c r="A178" s="1450" t="s">
        <v>111</v>
      </c>
      <c r="B178" s="2653">
        <v>17</v>
      </c>
      <c r="C178" s="2653">
        <v>5</v>
      </c>
      <c r="D178" s="2653" t="s">
        <v>256</v>
      </c>
      <c r="E178" s="2653">
        <v>12</v>
      </c>
      <c r="F178" s="2653">
        <v>3</v>
      </c>
      <c r="G178" s="2653" t="s">
        <v>256</v>
      </c>
      <c r="H178" s="2652">
        <v>606.47058823529414</v>
      </c>
    </row>
    <row r="179" spans="1:8" s="2649" customFormat="1" ht="11.1" customHeight="1">
      <c r="A179" s="1085" t="s">
        <v>112</v>
      </c>
      <c r="B179" s="2651">
        <v>37</v>
      </c>
      <c r="C179" s="2651">
        <v>14</v>
      </c>
      <c r="D179" s="2651">
        <v>2</v>
      </c>
      <c r="E179" s="2651">
        <v>21</v>
      </c>
      <c r="F179" s="2651">
        <v>6</v>
      </c>
      <c r="G179" s="2651" t="s">
        <v>256</v>
      </c>
      <c r="H179" s="2650">
        <v>757.54054054054052</v>
      </c>
    </row>
    <row r="180" spans="1:8" s="2649" customFormat="1" ht="11.1" customHeight="1">
      <c r="A180" s="1450" t="s">
        <v>113</v>
      </c>
      <c r="B180" s="2653">
        <v>33</v>
      </c>
      <c r="C180" s="2653">
        <v>13</v>
      </c>
      <c r="D180" s="2653">
        <v>1</v>
      </c>
      <c r="E180" s="2653">
        <v>19</v>
      </c>
      <c r="F180" s="2653">
        <v>5</v>
      </c>
      <c r="G180" s="2653" t="s">
        <v>256</v>
      </c>
      <c r="H180" s="2652">
        <v>607.36363636363637</v>
      </c>
    </row>
    <row r="181" spans="1:8" s="2649" customFormat="1" ht="11.1" customHeight="1">
      <c r="A181" s="1085" t="s">
        <v>114</v>
      </c>
      <c r="B181" s="2651">
        <v>20</v>
      </c>
      <c r="C181" s="2651">
        <v>8</v>
      </c>
      <c r="D181" s="2651">
        <v>2</v>
      </c>
      <c r="E181" s="2651">
        <v>10</v>
      </c>
      <c r="F181" s="2651">
        <v>3</v>
      </c>
      <c r="G181" s="2651" t="s">
        <v>256</v>
      </c>
      <c r="H181" s="2650">
        <v>335.3</v>
      </c>
    </row>
    <row r="182" spans="1:8" s="2649" customFormat="1" ht="11.1" customHeight="1">
      <c r="A182" s="1450" t="s">
        <v>115</v>
      </c>
      <c r="B182" s="2653">
        <v>3</v>
      </c>
      <c r="C182" s="2653">
        <v>3</v>
      </c>
      <c r="D182" s="2653" t="s">
        <v>256</v>
      </c>
      <c r="E182" s="2653" t="s">
        <v>256</v>
      </c>
      <c r="F182" s="2653" t="s">
        <v>256</v>
      </c>
      <c r="G182" s="2653" t="s">
        <v>256</v>
      </c>
      <c r="H182" s="2652">
        <v>426</v>
      </c>
    </row>
    <row r="183" spans="1:8" s="350" customFormat="1" ht="15.95" customHeight="1">
      <c r="A183" s="209" t="s">
        <v>149</v>
      </c>
      <c r="B183" s="2658">
        <v>1401</v>
      </c>
      <c r="C183" s="2658">
        <v>63</v>
      </c>
      <c r="D183" s="2658">
        <v>105</v>
      </c>
      <c r="E183" s="2658">
        <v>1233</v>
      </c>
      <c r="F183" s="2658">
        <v>126</v>
      </c>
      <c r="G183" s="2658">
        <v>109</v>
      </c>
      <c r="H183" s="2657">
        <v>259.92648108493933</v>
      </c>
    </row>
    <row r="184" spans="1:8" s="2654" customFormat="1" ht="11.1" customHeight="1">
      <c r="A184" s="906" t="s">
        <v>150</v>
      </c>
      <c r="B184" s="2656">
        <v>1215</v>
      </c>
      <c r="C184" s="2656">
        <v>33</v>
      </c>
      <c r="D184" s="2656">
        <v>82</v>
      </c>
      <c r="E184" s="2656">
        <v>1100</v>
      </c>
      <c r="F184" s="2656">
        <v>105</v>
      </c>
      <c r="G184" s="2656">
        <v>101</v>
      </c>
      <c r="H184" s="2655">
        <v>211.37860082304528</v>
      </c>
    </row>
    <row r="185" spans="1:8" s="2649" customFormat="1" ht="11.1" customHeight="1">
      <c r="A185" s="1100" t="s">
        <v>261</v>
      </c>
      <c r="B185" s="2651" t="s">
        <v>256</v>
      </c>
      <c r="C185" s="2651" t="s">
        <v>256</v>
      </c>
      <c r="D185" s="2651" t="s">
        <v>256</v>
      </c>
      <c r="E185" s="2651" t="s">
        <v>256</v>
      </c>
      <c r="F185" s="2651" t="s">
        <v>256</v>
      </c>
      <c r="G185" s="2651" t="s">
        <v>256</v>
      </c>
      <c r="H185" s="2651" t="s">
        <v>256</v>
      </c>
    </row>
    <row r="186" spans="1:8" s="2649" customFormat="1" ht="11.1" customHeight="1">
      <c r="A186" s="1451" t="s">
        <v>231</v>
      </c>
      <c r="B186" s="2653" t="s">
        <v>256</v>
      </c>
      <c r="C186" s="2653" t="s">
        <v>256</v>
      </c>
      <c r="D186" s="2653" t="s">
        <v>256</v>
      </c>
      <c r="E186" s="2653" t="s">
        <v>256</v>
      </c>
      <c r="F186" s="2653" t="s">
        <v>256</v>
      </c>
      <c r="G186" s="2653" t="s">
        <v>256</v>
      </c>
      <c r="H186" s="2653" t="s">
        <v>256</v>
      </c>
    </row>
    <row r="187" spans="1:8" s="2649" customFormat="1" ht="11.1" customHeight="1">
      <c r="A187" s="1100" t="s">
        <v>206</v>
      </c>
      <c r="B187" s="2651" t="s">
        <v>256</v>
      </c>
      <c r="C187" s="2651" t="s">
        <v>256</v>
      </c>
      <c r="D187" s="2651" t="s">
        <v>256</v>
      </c>
      <c r="E187" s="2651" t="s">
        <v>256</v>
      </c>
      <c r="F187" s="2651" t="s">
        <v>256</v>
      </c>
      <c r="G187" s="2651" t="s">
        <v>256</v>
      </c>
      <c r="H187" s="2651" t="s">
        <v>256</v>
      </c>
    </row>
    <row r="188" spans="1:8" s="2649" customFormat="1" ht="11.1" customHeight="1">
      <c r="A188" s="1451" t="s">
        <v>232</v>
      </c>
      <c r="B188" s="2653" t="s">
        <v>256</v>
      </c>
      <c r="C188" s="2653" t="s">
        <v>256</v>
      </c>
      <c r="D188" s="2653" t="s">
        <v>256</v>
      </c>
      <c r="E188" s="2653" t="s">
        <v>256</v>
      </c>
      <c r="F188" s="2653" t="s">
        <v>256</v>
      </c>
      <c r="G188" s="2653" t="s">
        <v>256</v>
      </c>
      <c r="H188" s="2653" t="s">
        <v>256</v>
      </c>
    </row>
    <row r="189" spans="1:8" s="2649" customFormat="1" ht="11.1" customHeight="1">
      <c r="A189" s="1100" t="s">
        <v>233</v>
      </c>
      <c r="B189" s="2651" t="s">
        <v>256</v>
      </c>
      <c r="C189" s="2651" t="s">
        <v>256</v>
      </c>
      <c r="D189" s="2651" t="s">
        <v>256</v>
      </c>
      <c r="E189" s="2651" t="s">
        <v>256</v>
      </c>
      <c r="F189" s="2651" t="s">
        <v>256</v>
      </c>
      <c r="G189" s="2651" t="s">
        <v>256</v>
      </c>
      <c r="H189" s="2651" t="s">
        <v>256</v>
      </c>
    </row>
    <row r="190" spans="1:8" s="2649" customFormat="1" ht="11.1" customHeight="1">
      <c r="A190" s="1450" t="s">
        <v>97</v>
      </c>
      <c r="B190" s="2653">
        <v>102</v>
      </c>
      <c r="C190" s="2653">
        <v>15</v>
      </c>
      <c r="D190" s="2653">
        <v>15</v>
      </c>
      <c r="E190" s="2653">
        <v>72</v>
      </c>
      <c r="F190" s="2653">
        <v>9</v>
      </c>
      <c r="G190" s="2653">
        <v>8</v>
      </c>
      <c r="H190" s="2652">
        <v>471.44117647058823</v>
      </c>
    </row>
    <row r="191" spans="1:8" s="2649" customFormat="1" ht="11.1" customHeight="1">
      <c r="A191" s="1085" t="s">
        <v>98</v>
      </c>
      <c r="B191" s="2651">
        <v>16</v>
      </c>
      <c r="C191" s="2651">
        <v>1</v>
      </c>
      <c r="D191" s="2651">
        <v>1</v>
      </c>
      <c r="E191" s="2651">
        <v>14</v>
      </c>
      <c r="F191" s="2651">
        <v>2</v>
      </c>
      <c r="G191" s="2651" t="s">
        <v>256</v>
      </c>
      <c r="H191" s="2650">
        <v>443.625</v>
      </c>
    </row>
    <row r="192" spans="1:8" s="2649" customFormat="1" ht="11.1" customHeight="1">
      <c r="A192" s="1450" t="s">
        <v>99</v>
      </c>
      <c r="B192" s="2653">
        <v>22</v>
      </c>
      <c r="C192" s="2653">
        <v>3</v>
      </c>
      <c r="D192" s="2653">
        <v>3</v>
      </c>
      <c r="E192" s="2653">
        <v>16</v>
      </c>
      <c r="F192" s="2653">
        <v>4</v>
      </c>
      <c r="G192" s="2653" t="s">
        <v>256</v>
      </c>
      <c r="H192" s="2652">
        <v>819.5454545454545</v>
      </c>
    </row>
    <row r="193" spans="1:8" s="2649" customFormat="1" ht="11.1" customHeight="1">
      <c r="A193" s="1085" t="s">
        <v>100</v>
      </c>
      <c r="B193" s="2651">
        <v>13</v>
      </c>
      <c r="C193" s="2651">
        <v>1</v>
      </c>
      <c r="D193" s="2651" t="s">
        <v>256</v>
      </c>
      <c r="E193" s="2651">
        <v>12</v>
      </c>
      <c r="F193" s="2651">
        <v>3</v>
      </c>
      <c r="G193" s="2651" t="s">
        <v>256</v>
      </c>
      <c r="H193" s="2650">
        <v>1010</v>
      </c>
    </row>
    <row r="194" spans="1:8" s="2649" customFormat="1" ht="11.1" customHeight="1">
      <c r="A194" s="1450" t="s">
        <v>101</v>
      </c>
      <c r="B194" s="2653">
        <v>13</v>
      </c>
      <c r="C194" s="2653">
        <v>4</v>
      </c>
      <c r="D194" s="2653">
        <v>2</v>
      </c>
      <c r="E194" s="2653">
        <v>7</v>
      </c>
      <c r="F194" s="2653">
        <v>2</v>
      </c>
      <c r="G194" s="2653" t="s">
        <v>256</v>
      </c>
      <c r="H194" s="2652">
        <v>628.92307692307691</v>
      </c>
    </row>
    <row r="195" spans="1:8" s="2649" customFormat="1" ht="11.1" customHeight="1">
      <c r="A195" s="1085" t="s">
        <v>102</v>
      </c>
      <c r="B195" s="2651">
        <v>20</v>
      </c>
      <c r="C195" s="2651">
        <v>6</v>
      </c>
      <c r="D195" s="2651">
        <v>2</v>
      </c>
      <c r="E195" s="2651">
        <v>12</v>
      </c>
      <c r="F195" s="2651">
        <v>1</v>
      </c>
      <c r="G195" s="2651" t="s">
        <v>256</v>
      </c>
      <c r="H195" s="2650">
        <v>640.54999999999995</v>
      </c>
    </row>
    <row r="196" spans="1:8" s="350" customFormat="1" ht="15.95" customHeight="1">
      <c r="A196" s="217" t="s">
        <v>151</v>
      </c>
      <c r="B196" s="2662">
        <v>243</v>
      </c>
      <c r="C196" s="196">
        <v>41</v>
      </c>
      <c r="D196" s="196">
        <v>26</v>
      </c>
      <c r="E196" s="196">
        <v>176</v>
      </c>
      <c r="F196" s="196">
        <v>18</v>
      </c>
      <c r="G196" s="196">
        <v>25</v>
      </c>
      <c r="H196" s="2661">
        <v>353.76131687242798</v>
      </c>
    </row>
    <row r="197" spans="1:8" s="2654" customFormat="1" ht="11.1" customHeight="1">
      <c r="A197" s="893" t="s">
        <v>110</v>
      </c>
      <c r="B197" s="2660">
        <v>183</v>
      </c>
      <c r="C197" s="2660">
        <v>25</v>
      </c>
      <c r="D197" s="2660">
        <v>22</v>
      </c>
      <c r="E197" s="2660">
        <v>136</v>
      </c>
      <c r="F197" s="2660">
        <v>12</v>
      </c>
      <c r="G197" s="2660">
        <v>25</v>
      </c>
      <c r="H197" s="2659">
        <v>299.85245901639342</v>
      </c>
    </row>
    <row r="198" spans="1:8" s="2649" customFormat="1" ht="11.1" customHeight="1">
      <c r="A198" s="1450" t="s">
        <v>107</v>
      </c>
      <c r="B198" s="2653">
        <v>19</v>
      </c>
      <c r="C198" s="2653">
        <v>7</v>
      </c>
      <c r="D198" s="2653">
        <v>1</v>
      </c>
      <c r="E198" s="2653">
        <v>11</v>
      </c>
      <c r="F198" s="2653">
        <v>2</v>
      </c>
      <c r="G198" s="2653" t="s">
        <v>256</v>
      </c>
      <c r="H198" s="2652">
        <v>561</v>
      </c>
    </row>
    <row r="199" spans="1:8" s="2649" customFormat="1" ht="11.1" customHeight="1">
      <c r="A199" s="1085" t="s">
        <v>108</v>
      </c>
      <c r="B199" s="2651">
        <v>24</v>
      </c>
      <c r="C199" s="2651">
        <v>1</v>
      </c>
      <c r="D199" s="2651">
        <v>2</v>
      </c>
      <c r="E199" s="2651">
        <v>21</v>
      </c>
      <c r="F199" s="2651">
        <v>2</v>
      </c>
      <c r="G199" s="2651" t="s">
        <v>256</v>
      </c>
      <c r="H199" s="2650">
        <v>461.04166666666669</v>
      </c>
    </row>
    <row r="200" spans="1:8" s="2649" customFormat="1" ht="11.1" customHeight="1">
      <c r="A200" s="1450" t="s">
        <v>109</v>
      </c>
      <c r="B200" s="2653">
        <v>17</v>
      </c>
      <c r="C200" s="2653">
        <v>8</v>
      </c>
      <c r="D200" s="2653">
        <v>1</v>
      </c>
      <c r="E200" s="2653">
        <v>8</v>
      </c>
      <c r="F200" s="2653">
        <v>2</v>
      </c>
      <c r="G200" s="2653" t="s">
        <v>256</v>
      </c>
      <c r="H200" s="2652">
        <v>551</v>
      </c>
    </row>
    <row r="201" spans="1:8" s="350" customFormat="1" ht="15.95" customHeight="1">
      <c r="A201" s="209" t="s">
        <v>152</v>
      </c>
      <c r="B201" s="2658">
        <v>421</v>
      </c>
      <c r="C201" s="149">
        <v>62</v>
      </c>
      <c r="D201" s="149">
        <v>50</v>
      </c>
      <c r="E201" s="149">
        <v>309</v>
      </c>
      <c r="F201" s="149">
        <v>46</v>
      </c>
      <c r="G201" s="149">
        <v>44</v>
      </c>
      <c r="H201" s="2657">
        <v>449.14726840855104</v>
      </c>
    </row>
    <row r="202" spans="1:8" s="2654" customFormat="1" ht="11.1" customHeight="1">
      <c r="A202" s="906" t="s">
        <v>230</v>
      </c>
      <c r="B202" s="2656">
        <v>227</v>
      </c>
      <c r="C202" s="2656">
        <v>25</v>
      </c>
      <c r="D202" s="2656">
        <v>27</v>
      </c>
      <c r="E202" s="2656">
        <v>175</v>
      </c>
      <c r="F202" s="2656">
        <v>28</v>
      </c>
      <c r="G202" s="2656">
        <v>29</v>
      </c>
      <c r="H202" s="2655">
        <v>458.70044052863437</v>
      </c>
    </row>
    <row r="203" spans="1:8" s="2649" customFormat="1" ht="11.1" customHeight="1">
      <c r="A203" s="1085" t="s">
        <v>51</v>
      </c>
      <c r="B203" s="2651">
        <v>46</v>
      </c>
      <c r="C203" s="2651">
        <v>18</v>
      </c>
      <c r="D203" s="2651" t="s">
        <v>256</v>
      </c>
      <c r="E203" s="2651">
        <v>28</v>
      </c>
      <c r="F203" s="2651">
        <v>7</v>
      </c>
      <c r="G203" s="2651">
        <v>5</v>
      </c>
      <c r="H203" s="2650">
        <v>835.28260869565213</v>
      </c>
    </row>
    <row r="204" spans="1:8" s="2649" customFormat="1" ht="11.1" customHeight="1">
      <c r="A204" s="1450" t="s">
        <v>52</v>
      </c>
      <c r="B204" s="2653">
        <v>148</v>
      </c>
      <c r="C204" s="2653">
        <v>19</v>
      </c>
      <c r="D204" s="2653">
        <v>23</v>
      </c>
      <c r="E204" s="2653">
        <v>106</v>
      </c>
      <c r="F204" s="2653">
        <v>11</v>
      </c>
      <c r="G204" s="2653">
        <v>10</v>
      </c>
      <c r="H204" s="2652">
        <v>314.47972972972974</v>
      </c>
    </row>
    <row r="205" spans="1:8" s="350" customFormat="1" ht="15.95" customHeight="1">
      <c r="A205" s="209" t="s">
        <v>153</v>
      </c>
      <c r="B205" s="2658">
        <v>519</v>
      </c>
      <c r="C205" s="149">
        <v>99</v>
      </c>
      <c r="D205" s="149">
        <v>42</v>
      </c>
      <c r="E205" s="149">
        <v>378</v>
      </c>
      <c r="F205" s="149">
        <v>62</v>
      </c>
      <c r="G205" s="149">
        <v>24</v>
      </c>
      <c r="H205" s="2657">
        <v>382.79576107899805</v>
      </c>
    </row>
    <row r="206" spans="1:8" s="2654" customFormat="1" ht="11.1" customHeight="1">
      <c r="A206" s="906" t="s">
        <v>162</v>
      </c>
      <c r="B206" s="2656">
        <v>283</v>
      </c>
      <c r="C206" s="2656">
        <v>39</v>
      </c>
      <c r="D206" s="2656">
        <v>15</v>
      </c>
      <c r="E206" s="2656">
        <v>229</v>
      </c>
      <c r="F206" s="2656">
        <v>22</v>
      </c>
      <c r="G206" s="2656">
        <v>22</v>
      </c>
      <c r="H206" s="2655">
        <v>286.08127208480568</v>
      </c>
    </row>
    <row r="207" spans="1:8" s="2649" customFormat="1" ht="11.1" customHeight="1">
      <c r="A207" s="1100" t="s">
        <v>165</v>
      </c>
      <c r="B207" s="2651" t="s">
        <v>256</v>
      </c>
      <c r="C207" s="2651" t="s">
        <v>256</v>
      </c>
      <c r="D207" s="2651" t="s">
        <v>256</v>
      </c>
      <c r="E207" s="2651" t="s">
        <v>256</v>
      </c>
      <c r="F207" s="2651" t="s">
        <v>256</v>
      </c>
      <c r="G207" s="2651" t="s">
        <v>256</v>
      </c>
      <c r="H207" s="2651" t="s">
        <v>256</v>
      </c>
    </row>
    <row r="208" spans="1:8" s="2649" customFormat="1" ht="11.1" customHeight="1">
      <c r="A208" s="1451" t="s">
        <v>166</v>
      </c>
      <c r="B208" s="2653" t="s">
        <v>256</v>
      </c>
      <c r="C208" s="2653" t="s">
        <v>256</v>
      </c>
      <c r="D208" s="2653" t="s">
        <v>256</v>
      </c>
      <c r="E208" s="2653" t="s">
        <v>256</v>
      </c>
      <c r="F208" s="2653" t="s">
        <v>256</v>
      </c>
      <c r="G208" s="2653" t="s">
        <v>256</v>
      </c>
      <c r="H208" s="2653" t="s">
        <v>256</v>
      </c>
    </row>
    <row r="209" spans="1:8" s="2649" customFormat="1" ht="11.1" customHeight="1">
      <c r="A209" s="1085" t="s">
        <v>116</v>
      </c>
      <c r="B209" s="2651">
        <v>14</v>
      </c>
      <c r="C209" s="2651">
        <v>3</v>
      </c>
      <c r="D209" s="2651">
        <v>2</v>
      </c>
      <c r="E209" s="2651">
        <v>9</v>
      </c>
      <c r="F209" s="2651">
        <v>2</v>
      </c>
      <c r="G209" s="2651" t="s">
        <v>256</v>
      </c>
      <c r="H209" s="2650">
        <v>521.71428571428567</v>
      </c>
    </row>
    <row r="210" spans="1:8" s="2649" customFormat="1" ht="11.1" customHeight="1">
      <c r="A210" s="1450" t="s">
        <v>117</v>
      </c>
      <c r="B210" s="2653">
        <v>56</v>
      </c>
      <c r="C210" s="2653">
        <v>17</v>
      </c>
      <c r="D210" s="2653">
        <v>4</v>
      </c>
      <c r="E210" s="2653">
        <v>35</v>
      </c>
      <c r="F210" s="2653">
        <v>14</v>
      </c>
      <c r="G210" s="2653">
        <v>2</v>
      </c>
      <c r="H210" s="2652">
        <v>674.44642857142856</v>
      </c>
    </row>
    <row r="211" spans="1:8" s="2649" customFormat="1" ht="11.1" customHeight="1">
      <c r="A211" s="1085" t="s">
        <v>118</v>
      </c>
      <c r="B211" s="2651">
        <v>33</v>
      </c>
      <c r="C211" s="2651">
        <v>11</v>
      </c>
      <c r="D211" s="2651">
        <v>2</v>
      </c>
      <c r="E211" s="2651">
        <v>20</v>
      </c>
      <c r="F211" s="2651">
        <v>5</v>
      </c>
      <c r="G211" s="2651" t="s">
        <v>256</v>
      </c>
      <c r="H211" s="2650">
        <v>581.84848484848487</v>
      </c>
    </row>
    <row r="212" spans="1:8" s="2649" customFormat="1" ht="11.1" customHeight="1">
      <c r="A212" s="1450" t="s">
        <v>119</v>
      </c>
      <c r="B212" s="2653">
        <v>44</v>
      </c>
      <c r="C212" s="2653">
        <v>14</v>
      </c>
      <c r="D212" s="2653">
        <v>6</v>
      </c>
      <c r="E212" s="2653">
        <v>24</v>
      </c>
      <c r="F212" s="2653">
        <v>12</v>
      </c>
      <c r="G212" s="2653" t="s">
        <v>256</v>
      </c>
      <c r="H212" s="2652">
        <v>679.22727272727275</v>
      </c>
    </row>
    <row r="213" spans="1:8" s="2649" customFormat="1" ht="11.1" customHeight="1">
      <c r="A213" s="1085" t="s">
        <v>120</v>
      </c>
      <c r="B213" s="2651">
        <v>82</v>
      </c>
      <c r="C213" s="2651">
        <v>12</v>
      </c>
      <c r="D213" s="2651">
        <v>11</v>
      </c>
      <c r="E213" s="2651">
        <v>59</v>
      </c>
      <c r="F213" s="2651">
        <v>5</v>
      </c>
      <c r="G213" s="2651" t="s">
        <v>256</v>
      </c>
      <c r="H213" s="2650">
        <v>230.85365853658536</v>
      </c>
    </row>
    <row r="214" spans="1:8" s="2649" customFormat="1" ht="11.1" customHeight="1">
      <c r="A214" s="1450" t="s">
        <v>121</v>
      </c>
      <c r="B214" s="2653">
        <v>7</v>
      </c>
      <c r="C214" s="2653">
        <v>3</v>
      </c>
      <c r="D214" s="2653">
        <v>2</v>
      </c>
      <c r="E214" s="2653">
        <v>2</v>
      </c>
      <c r="F214" s="2653">
        <v>2</v>
      </c>
      <c r="G214" s="2653" t="s">
        <v>256</v>
      </c>
      <c r="H214" s="2652">
        <v>660</v>
      </c>
    </row>
    <row r="215" spans="1:8" s="350" customFormat="1" ht="15.95" customHeight="1">
      <c r="A215" s="209" t="s">
        <v>154</v>
      </c>
      <c r="B215" s="2658">
        <v>231</v>
      </c>
      <c r="C215" s="149">
        <v>20</v>
      </c>
      <c r="D215" s="149">
        <v>30</v>
      </c>
      <c r="E215" s="149">
        <v>181</v>
      </c>
      <c r="F215" s="149">
        <v>23</v>
      </c>
      <c r="G215" s="149">
        <v>18</v>
      </c>
      <c r="H215" s="2657">
        <v>369.20779220779218</v>
      </c>
    </row>
    <row r="216" spans="1:8" s="2654" customFormat="1" ht="11.1" customHeight="1">
      <c r="A216" s="906" t="s">
        <v>106</v>
      </c>
      <c r="B216" s="2656">
        <v>162</v>
      </c>
      <c r="C216" s="2656">
        <v>8</v>
      </c>
      <c r="D216" s="2656">
        <v>23</v>
      </c>
      <c r="E216" s="2656">
        <v>131</v>
      </c>
      <c r="F216" s="2656">
        <v>13</v>
      </c>
      <c r="G216" s="2656">
        <v>17</v>
      </c>
      <c r="H216" s="2655">
        <v>257.11111111111109</v>
      </c>
    </row>
    <row r="217" spans="1:8" s="2649" customFormat="1" ht="11.1" customHeight="1">
      <c r="A217" s="1085" t="s">
        <v>103</v>
      </c>
      <c r="B217" s="2651">
        <v>18</v>
      </c>
      <c r="C217" s="2651">
        <v>3</v>
      </c>
      <c r="D217" s="2651">
        <v>2</v>
      </c>
      <c r="E217" s="2651">
        <v>13</v>
      </c>
      <c r="F217" s="2651">
        <v>2</v>
      </c>
      <c r="G217" s="2651">
        <v>1</v>
      </c>
      <c r="H217" s="2650">
        <v>591.72222222222217</v>
      </c>
    </row>
    <row r="218" spans="1:8" s="2649" customFormat="1" ht="11.1" customHeight="1">
      <c r="A218" s="1450" t="s">
        <v>104</v>
      </c>
      <c r="B218" s="2653">
        <v>17</v>
      </c>
      <c r="C218" s="2653">
        <v>4</v>
      </c>
      <c r="D218" s="2653">
        <v>3</v>
      </c>
      <c r="E218" s="2653">
        <v>10</v>
      </c>
      <c r="F218" s="2653">
        <v>3</v>
      </c>
      <c r="G218" s="2653" t="s">
        <v>256</v>
      </c>
      <c r="H218" s="2652">
        <v>893.94117647058829</v>
      </c>
    </row>
    <row r="219" spans="1:8" s="2649" customFormat="1" ht="11.1" customHeight="1">
      <c r="A219" s="1085" t="s">
        <v>105</v>
      </c>
      <c r="B219" s="2651">
        <v>34</v>
      </c>
      <c r="C219" s="2651">
        <v>5</v>
      </c>
      <c r="D219" s="2651">
        <v>2</v>
      </c>
      <c r="E219" s="2651">
        <v>27</v>
      </c>
      <c r="F219" s="2651">
        <v>5</v>
      </c>
      <c r="G219" s="2651" t="s">
        <v>256</v>
      </c>
      <c r="H219" s="2650">
        <v>523.14705882352939</v>
      </c>
    </row>
    <row r="220" spans="1:8" s="350" customFormat="1" ht="15.95" customHeight="1">
      <c r="A220" s="197" t="s">
        <v>155</v>
      </c>
      <c r="B220" s="2648" t="s">
        <v>260</v>
      </c>
      <c r="C220" s="2648" t="s">
        <v>260</v>
      </c>
      <c r="D220" s="2648" t="s">
        <v>260</v>
      </c>
      <c r="E220" s="2648" t="s">
        <v>260</v>
      </c>
      <c r="F220" s="2648" t="s">
        <v>260</v>
      </c>
      <c r="G220" s="2648" t="s">
        <v>260</v>
      </c>
      <c r="H220" s="2648" t="s">
        <v>260</v>
      </c>
    </row>
    <row r="221" spans="1:8" s="338" customFormat="1" ht="9.9499999999999993" customHeight="1">
      <c r="A221" s="1308"/>
      <c r="B221" s="155"/>
      <c r="C221" s="155"/>
      <c r="D221" s="155"/>
      <c r="E221" s="155"/>
      <c r="F221" s="155"/>
      <c r="G221" s="155"/>
      <c r="H221" s="2647"/>
    </row>
    <row r="222" spans="1:8" s="167" customFormat="1" ht="12.95" customHeight="1">
      <c r="A222" s="166" t="s">
        <v>2898</v>
      </c>
      <c r="B222" s="2646"/>
      <c r="C222" s="2646"/>
      <c r="D222" s="2646"/>
      <c r="E222" s="2646"/>
      <c r="F222" s="2646"/>
      <c r="G222" s="2646"/>
      <c r="H222" s="155"/>
    </row>
    <row r="223" spans="1:8" s="167" customFormat="1" ht="11.25" customHeight="1">
      <c r="A223" s="166" t="s">
        <v>2897</v>
      </c>
      <c r="H223" s="155"/>
    </row>
    <row r="224" spans="1:8" s="2643" customFormat="1" ht="12" customHeight="1">
      <c r="A224" s="2645"/>
      <c r="B224" s="1950"/>
      <c r="C224" s="2644"/>
      <c r="D224" s="2644"/>
      <c r="E224" s="2644"/>
      <c r="F224" s="2644"/>
      <c r="G224" s="2644"/>
      <c r="H224" s="225"/>
    </row>
    <row r="225" spans="1:7">
      <c r="A225" s="2642"/>
      <c r="B225" s="2642"/>
      <c r="C225" s="1948"/>
      <c r="D225" s="1948"/>
      <c r="E225" s="1948"/>
      <c r="F225" s="1948"/>
      <c r="G225" s="1948"/>
    </row>
    <row r="226" spans="1:7">
      <c r="A226" s="2422"/>
      <c r="B226" s="1952"/>
    </row>
  </sheetData>
  <mergeCells count="6">
    <mergeCell ref="A1:H1"/>
    <mergeCell ref="H3:H4"/>
    <mergeCell ref="A3:A4"/>
    <mergeCell ref="G3:G4"/>
    <mergeCell ref="F3:F4"/>
    <mergeCell ref="B3:E3"/>
  </mergeCells>
  <printOptions horizontalCentered="1"/>
  <pageMargins left="0.62992125984251968" right="0.62992125984251968" top="0.98425196850393704" bottom="0.98425196850393704" header="0.51181102362204722" footer="0.51181102362204722"/>
  <pageSetup paperSize="9" pageOrder="overThenDown" orientation="portrait" r:id="rId1"/>
  <headerFooter alignWithMargins="0"/>
  <rowBreaks count="3" manualBreakCount="3">
    <brk id="58" max="16383" man="1"/>
    <brk id="117" max="16383" man="1"/>
    <brk id="170" max="16383" man="1"/>
  </rowBreak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85"/>
  <sheetViews>
    <sheetView topLeftCell="B1" zoomScaleNormal="100" zoomScaleSheetLayoutView="100" workbookViewId="0">
      <pane ySplit="5" topLeftCell="A6" activePane="bottomLeft" state="frozen"/>
      <selection pane="bottomLeft" activeCell="B3" sqref="B3:B5"/>
    </sheetView>
  </sheetViews>
  <sheetFormatPr defaultRowHeight="12.75"/>
  <cols>
    <col min="1" max="1" width="2.28515625" style="2704" hidden="1" customWidth="1"/>
    <col min="2" max="2" width="26.7109375" style="2706" customWidth="1"/>
    <col min="3" max="3" width="10.7109375" style="2705" customWidth="1"/>
    <col min="4" max="11" width="6.7109375" style="2704" customWidth="1"/>
    <col min="12" max="16384" width="9.140625" style="1539"/>
  </cols>
  <sheetData>
    <row r="1" spans="1:12" s="2745" customFormat="1" ht="27.95" customHeight="1">
      <c r="A1" s="2748"/>
      <c r="B1" s="2749" t="s">
        <v>2924</v>
      </c>
      <c r="C1" s="2749"/>
      <c r="D1" s="2749"/>
      <c r="E1" s="2749"/>
      <c r="F1" s="2749"/>
      <c r="G1" s="2749"/>
      <c r="H1" s="2749"/>
      <c r="I1" s="2749"/>
      <c r="J1" s="2749"/>
      <c r="K1" s="2749"/>
      <c r="L1" s="2746"/>
    </row>
    <row r="2" spans="1:12" s="2745" customFormat="1" ht="5.0999999999999996" customHeight="1">
      <c r="A2" s="2748"/>
      <c r="B2" s="2747"/>
      <c r="C2" s="2747"/>
      <c r="D2" s="2747"/>
      <c r="E2" s="2747"/>
      <c r="F2" s="2747"/>
      <c r="G2" s="2747"/>
      <c r="H2" s="2747"/>
      <c r="I2" s="2747"/>
      <c r="J2" s="2747"/>
      <c r="K2" s="2747"/>
      <c r="L2" s="2746"/>
    </row>
    <row r="3" spans="1:12" s="2742" customFormat="1" ht="12.95" customHeight="1">
      <c r="A3" s="2741"/>
      <c r="B3" s="1533" t="s">
        <v>2869</v>
      </c>
      <c r="C3" s="2740" t="s">
        <v>2923</v>
      </c>
      <c r="D3" s="2740"/>
      <c r="E3" s="2740"/>
      <c r="F3" s="2740"/>
      <c r="G3" s="2740"/>
      <c r="H3" s="2740"/>
      <c r="I3" s="2740" t="s">
        <v>2922</v>
      </c>
      <c r="J3" s="2740"/>
      <c r="K3" s="2744"/>
      <c r="L3" s="2743"/>
    </row>
    <row r="4" spans="1:12" s="2738" customFormat="1" ht="20.100000000000001" customHeight="1">
      <c r="A4" s="2741"/>
      <c r="B4" s="1533"/>
      <c r="C4" s="1253" t="s">
        <v>266</v>
      </c>
      <c r="D4" s="2740" t="s">
        <v>2921</v>
      </c>
      <c r="E4" s="2740"/>
      <c r="F4" s="2740"/>
      <c r="G4" s="2740"/>
      <c r="H4" s="2740"/>
      <c r="I4" s="2740" t="s">
        <v>266</v>
      </c>
      <c r="J4" s="1253" t="s">
        <v>2920</v>
      </c>
      <c r="K4" s="2115"/>
      <c r="L4" s="2739"/>
    </row>
    <row r="5" spans="1:12" s="2738" customFormat="1" ht="50.1" customHeight="1">
      <c r="A5" s="2741"/>
      <c r="B5" s="1533"/>
      <c r="C5" s="1253"/>
      <c r="D5" s="1637" t="s">
        <v>2916</v>
      </c>
      <c r="E5" s="1637" t="s">
        <v>2915</v>
      </c>
      <c r="F5" s="1637" t="s">
        <v>2919</v>
      </c>
      <c r="G5" s="1637" t="s">
        <v>2918</v>
      </c>
      <c r="H5" s="1637" t="s">
        <v>2917</v>
      </c>
      <c r="I5" s="2740"/>
      <c r="J5" s="1637" t="s">
        <v>2916</v>
      </c>
      <c r="K5" s="1639" t="s">
        <v>2915</v>
      </c>
      <c r="L5" s="2739"/>
    </row>
    <row r="6" spans="1:12" s="2711" customFormat="1" ht="15.95" customHeight="1">
      <c r="A6" s="1646" t="s">
        <v>2914</v>
      </c>
      <c r="B6" s="1529" t="s">
        <v>0</v>
      </c>
      <c r="C6" s="2725">
        <v>31759</v>
      </c>
      <c r="D6" s="2725">
        <v>1913</v>
      </c>
      <c r="E6" s="2725">
        <v>10307</v>
      </c>
      <c r="F6" s="2725">
        <v>3660</v>
      </c>
      <c r="G6" s="2725">
        <v>2250</v>
      </c>
      <c r="H6" s="2725">
        <v>902</v>
      </c>
      <c r="I6" s="2725">
        <v>1633</v>
      </c>
      <c r="J6" s="2725">
        <v>185</v>
      </c>
      <c r="K6" s="2725">
        <v>887</v>
      </c>
    </row>
    <row r="7" spans="1:12" s="2714" customFormat="1" ht="12" customHeight="1">
      <c r="A7" s="2715" t="s">
        <v>439</v>
      </c>
      <c r="B7" s="2737" t="s">
        <v>405</v>
      </c>
      <c r="C7" s="1087">
        <v>36</v>
      </c>
      <c r="D7" s="1087">
        <v>2</v>
      </c>
      <c r="E7" s="1087">
        <v>14</v>
      </c>
      <c r="F7" s="1087">
        <v>3</v>
      </c>
      <c r="G7" s="1087">
        <v>1</v>
      </c>
      <c r="H7" s="1087">
        <v>2</v>
      </c>
      <c r="I7" s="1087">
        <v>1</v>
      </c>
      <c r="J7" s="1087" t="s">
        <v>256</v>
      </c>
      <c r="K7" s="1087" t="s">
        <v>256</v>
      </c>
    </row>
    <row r="8" spans="1:12" s="2711" customFormat="1" ht="12" customHeight="1">
      <c r="A8" s="1646" t="s">
        <v>439</v>
      </c>
      <c r="B8" s="2736" t="s">
        <v>2913</v>
      </c>
      <c r="C8" s="2717">
        <v>58</v>
      </c>
      <c r="D8" s="2717">
        <v>1</v>
      </c>
      <c r="E8" s="2717">
        <v>24</v>
      </c>
      <c r="F8" s="2717">
        <v>3</v>
      </c>
      <c r="G8" s="2717">
        <v>5</v>
      </c>
      <c r="H8" s="2717">
        <v>5</v>
      </c>
      <c r="I8" s="2717" t="s">
        <v>256</v>
      </c>
      <c r="J8" s="2717" t="s">
        <v>256</v>
      </c>
      <c r="K8" s="2717" t="s">
        <v>256</v>
      </c>
    </row>
    <row r="9" spans="1:12" s="2714" customFormat="1" ht="15" customHeight="1">
      <c r="A9" s="2715" t="s">
        <v>389</v>
      </c>
      <c r="B9" s="1709" t="s">
        <v>264</v>
      </c>
      <c r="C9" s="1087">
        <v>16949</v>
      </c>
      <c r="D9" s="1087">
        <v>864</v>
      </c>
      <c r="E9" s="1087">
        <v>5812</v>
      </c>
      <c r="F9" s="1087">
        <v>2369</v>
      </c>
      <c r="G9" s="1087">
        <v>1394</v>
      </c>
      <c r="H9" s="1087">
        <v>521</v>
      </c>
      <c r="I9" s="1087">
        <v>868</v>
      </c>
      <c r="J9" s="1087">
        <v>96</v>
      </c>
      <c r="K9" s="1087">
        <v>464</v>
      </c>
    </row>
    <row r="10" spans="1:12" s="2711" customFormat="1" ht="15" customHeight="1">
      <c r="A10" s="1646" t="s">
        <v>2912</v>
      </c>
      <c r="B10" s="1519" t="s">
        <v>125</v>
      </c>
      <c r="C10" s="2725">
        <v>5931</v>
      </c>
      <c r="D10" s="2725">
        <v>197</v>
      </c>
      <c r="E10" s="2725">
        <v>2002</v>
      </c>
      <c r="F10" s="2725">
        <v>1492</v>
      </c>
      <c r="G10" s="2725">
        <v>474</v>
      </c>
      <c r="H10" s="2725">
        <v>142</v>
      </c>
      <c r="I10" s="2725">
        <v>296</v>
      </c>
      <c r="J10" s="2725">
        <v>32</v>
      </c>
      <c r="K10" s="2725">
        <v>136</v>
      </c>
    </row>
    <row r="11" spans="1:12" s="2714" customFormat="1" ht="21.95" customHeight="1">
      <c r="A11" s="2715" t="s">
        <v>2911</v>
      </c>
      <c r="B11" s="2735" t="s">
        <v>263</v>
      </c>
      <c r="C11" s="1079">
        <v>5931</v>
      </c>
      <c r="D11" s="1079">
        <v>197</v>
      </c>
      <c r="E11" s="1079">
        <v>2002</v>
      </c>
      <c r="F11" s="1079">
        <v>1492</v>
      </c>
      <c r="G11" s="1079">
        <v>474</v>
      </c>
      <c r="H11" s="1079">
        <v>142</v>
      </c>
      <c r="I11" s="1079">
        <v>296</v>
      </c>
      <c r="J11" s="1079">
        <v>32</v>
      </c>
      <c r="K11" s="1079">
        <v>136</v>
      </c>
    </row>
    <row r="12" spans="1:12" ht="10.7" customHeight="1">
      <c r="A12" s="2704" t="s">
        <v>439</v>
      </c>
      <c r="B12" s="1485" t="s">
        <v>196</v>
      </c>
      <c r="C12" s="2717">
        <v>103</v>
      </c>
      <c r="D12" s="2717">
        <v>1</v>
      </c>
      <c r="E12" s="2717">
        <v>27</v>
      </c>
      <c r="F12" s="2717">
        <v>8</v>
      </c>
      <c r="G12" s="2717">
        <v>13</v>
      </c>
      <c r="H12" s="2717">
        <v>6</v>
      </c>
      <c r="I12" s="2717">
        <v>2</v>
      </c>
      <c r="J12" s="2717" t="s">
        <v>256</v>
      </c>
      <c r="K12" s="2717">
        <v>2</v>
      </c>
    </row>
    <row r="13" spans="1:12" s="2719" customFormat="1" ht="10.7" customHeight="1">
      <c r="A13" s="2720" t="s">
        <v>439</v>
      </c>
      <c r="B13" s="1522" t="s">
        <v>197</v>
      </c>
      <c r="C13" s="1087">
        <v>634</v>
      </c>
      <c r="D13" s="1087">
        <v>13</v>
      </c>
      <c r="E13" s="1087">
        <v>231</v>
      </c>
      <c r="F13" s="1087">
        <v>143</v>
      </c>
      <c r="G13" s="1087">
        <v>64</v>
      </c>
      <c r="H13" s="1087">
        <v>24</v>
      </c>
      <c r="I13" s="1087">
        <v>17</v>
      </c>
      <c r="J13" s="1087">
        <v>1</v>
      </c>
      <c r="K13" s="1087">
        <v>11</v>
      </c>
    </row>
    <row r="14" spans="1:12" ht="10.7" customHeight="1">
      <c r="A14" s="2704" t="s">
        <v>439</v>
      </c>
      <c r="B14" s="1485" t="s">
        <v>198</v>
      </c>
      <c r="C14" s="2717">
        <v>169</v>
      </c>
      <c r="D14" s="2717">
        <v>9</v>
      </c>
      <c r="E14" s="2717">
        <v>49</v>
      </c>
      <c r="F14" s="2717">
        <v>57</v>
      </c>
      <c r="G14" s="2717">
        <v>12</v>
      </c>
      <c r="H14" s="2717">
        <v>1</v>
      </c>
      <c r="I14" s="2717">
        <v>12</v>
      </c>
      <c r="J14" s="2717">
        <v>2</v>
      </c>
      <c r="K14" s="2717">
        <v>6</v>
      </c>
    </row>
    <row r="15" spans="1:12" s="2719" customFormat="1" ht="10.7" customHeight="1">
      <c r="A15" s="2720" t="s">
        <v>439</v>
      </c>
      <c r="B15" s="1522" t="s">
        <v>199</v>
      </c>
      <c r="C15" s="1087">
        <v>229</v>
      </c>
      <c r="D15" s="1087">
        <v>11</v>
      </c>
      <c r="E15" s="1087">
        <v>78</v>
      </c>
      <c r="F15" s="1087">
        <v>29</v>
      </c>
      <c r="G15" s="1087">
        <v>22</v>
      </c>
      <c r="H15" s="1087">
        <v>1</v>
      </c>
      <c r="I15" s="1087">
        <v>11</v>
      </c>
      <c r="J15" s="1087" t="s">
        <v>256</v>
      </c>
      <c r="K15" s="1087">
        <v>4</v>
      </c>
    </row>
    <row r="16" spans="1:12" ht="10.7" customHeight="1">
      <c r="A16" s="2704" t="s">
        <v>439</v>
      </c>
      <c r="B16" s="1485" t="s">
        <v>200</v>
      </c>
      <c r="C16" s="2717">
        <v>403</v>
      </c>
      <c r="D16" s="2717">
        <v>21</v>
      </c>
      <c r="E16" s="2717">
        <v>122</v>
      </c>
      <c r="F16" s="2717">
        <v>109</v>
      </c>
      <c r="G16" s="2717">
        <v>28</v>
      </c>
      <c r="H16" s="2717">
        <v>8</v>
      </c>
      <c r="I16" s="2717">
        <v>23</v>
      </c>
      <c r="J16" s="2717">
        <v>2</v>
      </c>
      <c r="K16" s="2717">
        <v>13</v>
      </c>
    </row>
    <row r="17" spans="1:11" s="2719" customFormat="1" ht="10.7" customHeight="1">
      <c r="A17" s="2720" t="s">
        <v>439</v>
      </c>
      <c r="B17" s="1522" t="s">
        <v>201</v>
      </c>
      <c r="C17" s="1087">
        <v>284</v>
      </c>
      <c r="D17" s="1087">
        <v>14</v>
      </c>
      <c r="E17" s="1087">
        <v>75</v>
      </c>
      <c r="F17" s="1087">
        <v>90</v>
      </c>
      <c r="G17" s="1087">
        <v>18</v>
      </c>
      <c r="H17" s="1087">
        <v>3</v>
      </c>
      <c r="I17" s="1087">
        <v>25</v>
      </c>
      <c r="J17" s="1087">
        <v>4</v>
      </c>
      <c r="K17" s="1087">
        <v>11</v>
      </c>
    </row>
    <row r="18" spans="1:11" ht="10.7" customHeight="1">
      <c r="A18" s="2704" t="s">
        <v>439</v>
      </c>
      <c r="B18" s="1485" t="s">
        <v>202</v>
      </c>
      <c r="C18" s="2717">
        <v>381</v>
      </c>
      <c r="D18" s="2717">
        <v>9</v>
      </c>
      <c r="E18" s="2717">
        <v>185</v>
      </c>
      <c r="F18" s="2717">
        <v>28</v>
      </c>
      <c r="G18" s="2717">
        <v>38</v>
      </c>
      <c r="H18" s="2717">
        <v>14</v>
      </c>
      <c r="I18" s="2717">
        <v>12</v>
      </c>
      <c r="J18" s="2717">
        <v>2</v>
      </c>
      <c r="K18" s="2717">
        <v>6</v>
      </c>
    </row>
    <row r="19" spans="1:11" s="2719" customFormat="1" ht="10.7" customHeight="1">
      <c r="A19" s="2720" t="s">
        <v>439</v>
      </c>
      <c r="B19" s="1522" t="s">
        <v>203</v>
      </c>
      <c r="C19" s="1087">
        <v>332</v>
      </c>
      <c r="D19" s="1087">
        <v>18</v>
      </c>
      <c r="E19" s="1087">
        <v>127</v>
      </c>
      <c r="F19" s="1087">
        <v>34</v>
      </c>
      <c r="G19" s="1087">
        <v>25</v>
      </c>
      <c r="H19" s="1087">
        <v>9</v>
      </c>
      <c r="I19" s="1087">
        <v>13</v>
      </c>
      <c r="J19" s="1087">
        <v>1</v>
      </c>
      <c r="K19" s="1087">
        <v>7</v>
      </c>
    </row>
    <row r="20" spans="1:11" ht="10.7" customHeight="1">
      <c r="A20" s="2704" t="s">
        <v>439</v>
      </c>
      <c r="B20" s="1485" t="s">
        <v>204</v>
      </c>
      <c r="C20" s="2717">
        <v>512</v>
      </c>
      <c r="D20" s="2717">
        <v>14</v>
      </c>
      <c r="E20" s="2717">
        <v>157</v>
      </c>
      <c r="F20" s="2717">
        <v>205</v>
      </c>
      <c r="G20" s="2717">
        <v>31</v>
      </c>
      <c r="H20" s="2717">
        <v>16</v>
      </c>
      <c r="I20" s="2717">
        <v>40</v>
      </c>
      <c r="J20" s="2717">
        <v>2</v>
      </c>
      <c r="K20" s="2717">
        <v>21</v>
      </c>
    </row>
    <row r="21" spans="1:11" s="2719" customFormat="1" ht="10.7" customHeight="1">
      <c r="A21" s="2720" t="s">
        <v>439</v>
      </c>
      <c r="B21" s="1522" t="s">
        <v>205</v>
      </c>
      <c r="C21" s="1087">
        <v>379</v>
      </c>
      <c r="D21" s="1087">
        <v>15</v>
      </c>
      <c r="E21" s="1087">
        <v>146</v>
      </c>
      <c r="F21" s="1087">
        <v>42</v>
      </c>
      <c r="G21" s="1087">
        <v>40</v>
      </c>
      <c r="H21" s="1087">
        <v>11</v>
      </c>
      <c r="I21" s="1087">
        <v>11</v>
      </c>
      <c r="J21" s="1087">
        <v>2</v>
      </c>
      <c r="K21" s="1087" t="s">
        <v>256</v>
      </c>
    </row>
    <row r="22" spans="1:11" ht="10.7" customHeight="1">
      <c r="A22" s="2704" t="s">
        <v>439</v>
      </c>
      <c r="B22" s="1485" t="s">
        <v>206</v>
      </c>
      <c r="C22" s="2717">
        <v>511</v>
      </c>
      <c r="D22" s="2717">
        <v>15</v>
      </c>
      <c r="E22" s="2717">
        <v>149</v>
      </c>
      <c r="F22" s="2717">
        <v>189</v>
      </c>
      <c r="G22" s="2717">
        <v>36</v>
      </c>
      <c r="H22" s="2717">
        <v>7</v>
      </c>
      <c r="I22" s="2717">
        <v>48</v>
      </c>
      <c r="J22" s="2717">
        <v>3</v>
      </c>
      <c r="K22" s="2717">
        <v>24</v>
      </c>
    </row>
    <row r="23" spans="1:11" s="2719" customFormat="1" ht="10.7" customHeight="1">
      <c r="A23" s="2720" t="s">
        <v>439</v>
      </c>
      <c r="B23" s="1522" t="s">
        <v>207</v>
      </c>
      <c r="C23" s="1087">
        <v>351</v>
      </c>
      <c r="D23" s="1087">
        <v>11</v>
      </c>
      <c r="E23" s="1087">
        <v>118</v>
      </c>
      <c r="F23" s="1087">
        <v>80</v>
      </c>
      <c r="G23" s="1087">
        <v>24</v>
      </c>
      <c r="H23" s="1087">
        <v>7</v>
      </c>
      <c r="I23" s="1087">
        <v>20</v>
      </c>
      <c r="J23" s="1087">
        <v>3</v>
      </c>
      <c r="K23" s="1087">
        <v>3</v>
      </c>
    </row>
    <row r="24" spans="1:11" ht="10.7" customHeight="1">
      <c r="A24" s="2704" t="s">
        <v>439</v>
      </c>
      <c r="B24" s="1485" t="s">
        <v>208</v>
      </c>
      <c r="C24" s="2717">
        <v>336</v>
      </c>
      <c r="D24" s="2717">
        <v>9</v>
      </c>
      <c r="E24" s="2717">
        <v>90</v>
      </c>
      <c r="F24" s="2717">
        <v>120</v>
      </c>
      <c r="G24" s="2717">
        <v>23</v>
      </c>
      <c r="H24" s="2717">
        <v>6</v>
      </c>
      <c r="I24" s="2717">
        <v>6</v>
      </c>
      <c r="J24" s="2717">
        <v>2</v>
      </c>
      <c r="K24" s="2717">
        <v>2</v>
      </c>
    </row>
    <row r="25" spans="1:11" s="2719" customFormat="1" ht="10.7" customHeight="1">
      <c r="A25" s="2720" t="s">
        <v>439</v>
      </c>
      <c r="B25" s="1522" t="s">
        <v>209</v>
      </c>
      <c r="C25" s="1087">
        <v>97</v>
      </c>
      <c r="D25" s="1087">
        <v>2</v>
      </c>
      <c r="E25" s="1087">
        <v>45</v>
      </c>
      <c r="F25" s="1087">
        <v>6</v>
      </c>
      <c r="G25" s="1087">
        <v>10</v>
      </c>
      <c r="H25" s="1087">
        <v>2</v>
      </c>
      <c r="I25" s="1087">
        <v>1</v>
      </c>
      <c r="J25" s="1087" t="s">
        <v>256</v>
      </c>
      <c r="K25" s="1087">
        <v>1</v>
      </c>
    </row>
    <row r="26" spans="1:11" ht="10.7" customHeight="1">
      <c r="A26" s="2704" t="s">
        <v>439</v>
      </c>
      <c r="B26" s="1485" t="s">
        <v>2846</v>
      </c>
      <c r="C26" s="2717">
        <v>535</v>
      </c>
      <c r="D26" s="2717">
        <v>10</v>
      </c>
      <c r="E26" s="2717">
        <v>132</v>
      </c>
      <c r="F26" s="2717">
        <v>225</v>
      </c>
      <c r="G26" s="2717">
        <v>27</v>
      </c>
      <c r="H26" s="2717">
        <v>11</v>
      </c>
      <c r="I26" s="2717">
        <v>30</v>
      </c>
      <c r="J26" s="2717">
        <v>3</v>
      </c>
      <c r="K26" s="2717">
        <v>16</v>
      </c>
    </row>
    <row r="27" spans="1:11" s="2719" customFormat="1" ht="10.7" customHeight="1">
      <c r="A27" s="2720" t="s">
        <v>439</v>
      </c>
      <c r="B27" s="1522" t="s">
        <v>211</v>
      </c>
      <c r="C27" s="1087">
        <v>87</v>
      </c>
      <c r="D27" s="1087">
        <v>3</v>
      </c>
      <c r="E27" s="1087">
        <v>25</v>
      </c>
      <c r="F27" s="1087">
        <v>14</v>
      </c>
      <c r="G27" s="1087">
        <v>9</v>
      </c>
      <c r="H27" s="1087">
        <v>9</v>
      </c>
      <c r="I27" s="1087">
        <v>6</v>
      </c>
      <c r="J27" s="1087" t="s">
        <v>256</v>
      </c>
      <c r="K27" s="1087">
        <v>2</v>
      </c>
    </row>
    <row r="28" spans="1:11" ht="10.7" customHeight="1">
      <c r="A28" s="2704" t="s">
        <v>439</v>
      </c>
      <c r="B28" s="1485" t="s">
        <v>212</v>
      </c>
      <c r="C28" s="2717">
        <v>588</v>
      </c>
      <c r="D28" s="2717">
        <v>22</v>
      </c>
      <c r="E28" s="2717">
        <v>246</v>
      </c>
      <c r="F28" s="2717">
        <v>113</v>
      </c>
      <c r="G28" s="2717">
        <v>54</v>
      </c>
      <c r="H28" s="2717">
        <v>7</v>
      </c>
      <c r="I28" s="2717">
        <v>19</v>
      </c>
      <c r="J28" s="2717">
        <v>5</v>
      </c>
      <c r="K28" s="2717">
        <v>7</v>
      </c>
    </row>
    <row r="29" spans="1:11" s="2714" customFormat="1" ht="14.1" customHeight="1">
      <c r="A29" s="2715" t="s">
        <v>2912</v>
      </c>
      <c r="B29" s="1662" t="s">
        <v>126</v>
      </c>
      <c r="C29" s="1079">
        <v>11018</v>
      </c>
      <c r="D29" s="1079">
        <v>667</v>
      </c>
      <c r="E29" s="1079">
        <v>3810</v>
      </c>
      <c r="F29" s="1079">
        <v>877</v>
      </c>
      <c r="G29" s="1079">
        <v>920</v>
      </c>
      <c r="H29" s="1079">
        <v>379</v>
      </c>
      <c r="I29" s="1079">
        <v>572</v>
      </c>
      <c r="J29" s="1079">
        <v>64</v>
      </c>
      <c r="K29" s="1079">
        <v>328</v>
      </c>
    </row>
    <row r="30" spans="1:11" s="2711" customFormat="1" ht="12" customHeight="1">
      <c r="A30" s="1646" t="s">
        <v>2911</v>
      </c>
      <c r="B30" s="1493" t="s">
        <v>127</v>
      </c>
      <c r="C30" s="2725">
        <v>1161</v>
      </c>
      <c r="D30" s="2725">
        <v>99</v>
      </c>
      <c r="E30" s="2725">
        <v>458</v>
      </c>
      <c r="F30" s="2725">
        <v>62</v>
      </c>
      <c r="G30" s="2725">
        <v>131</v>
      </c>
      <c r="H30" s="2725">
        <v>28</v>
      </c>
      <c r="I30" s="2725">
        <v>53</v>
      </c>
      <c r="J30" s="2725">
        <v>8</v>
      </c>
      <c r="K30" s="2725">
        <v>24</v>
      </c>
    </row>
    <row r="31" spans="1:11" s="2727" customFormat="1" ht="10.7" customHeight="1">
      <c r="A31" s="2728" t="s">
        <v>439</v>
      </c>
      <c r="B31" s="1673" t="s">
        <v>213</v>
      </c>
      <c r="C31" s="1092">
        <v>479</v>
      </c>
      <c r="D31" s="1092">
        <v>45</v>
      </c>
      <c r="E31" s="1092">
        <v>188</v>
      </c>
      <c r="F31" s="1092">
        <v>17</v>
      </c>
      <c r="G31" s="1092">
        <v>50</v>
      </c>
      <c r="H31" s="1092">
        <v>15</v>
      </c>
      <c r="I31" s="1092">
        <v>37</v>
      </c>
      <c r="J31" s="1092">
        <v>6</v>
      </c>
      <c r="K31" s="1092">
        <v>16</v>
      </c>
    </row>
    <row r="32" spans="1:11" ht="10.7" customHeight="1">
      <c r="A32" s="2704" t="s">
        <v>439</v>
      </c>
      <c r="B32" s="1485" t="s">
        <v>20</v>
      </c>
      <c r="C32" s="2717">
        <v>105</v>
      </c>
      <c r="D32" s="2717">
        <v>16</v>
      </c>
      <c r="E32" s="2717">
        <v>23</v>
      </c>
      <c r="F32" s="2717">
        <v>9</v>
      </c>
      <c r="G32" s="2717">
        <v>11</v>
      </c>
      <c r="H32" s="2717">
        <v>3</v>
      </c>
      <c r="I32" s="2717">
        <v>3</v>
      </c>
      <c r="J32" s="2717">
        <v>1</v>
      </c>
      <c r="K32" s="2717">
        <v>2</v>
      </c>
    </row>
    <row r="33" spans="1:11" s="2719" customFormat="1" ht="10.7" customHeight="1">
      <c r="A33" s="2720" t="s">
        <v>439</v>
      </c>
      <c r="B33" s="1522" t="s">
        <v>21</v>
      </c>
      <c r="C33" s="1087">
        <v>436</v>
      </c>
      <c r="D33" s="1087">
        <v>30</v>
      </c>
      <c r="E33" s="1087">
        <v>178</v>
      </c>
      <c r="F33" s="1087">
        <v>31</v>
      </c>
      <c r="G33" s="1087">
        <v>50</v>
      </c>
      <c r="H33" s="1087">
        <v>9</v>
      </c>
      <c r="I33" s="1087">
        <v>8</v>
      </c>
      <c r="J33" s="1087">
        <v>1</v>
      </c>
      <c r="K33" s="1087">
        <v>2</v>
      </c>
    </row>
    <row r="34" spans="1:11" ht="10.7" customHeight="1">
      <c r="A34" s="2704" t="s">
        <v>439</v>
      </c>
      <c r="B34" s="1485" t="s">
        <v>22</v>
      </c>
      <c r="C34" s="2717">
        <v>141</v>
      </c>
      <c r="D34" s="2717">
        <v>8</v>
      </c>
      <c r="E34" s="2717">
        <v>69</v>
      </c>
      <c r="F34" s="2717">
        <v>5</v>
      </c>
      <c r="G34" s="2717">
        <v>20</v>
      </c>
      <c r="H34" s="2717">
        <v>1</v>
      </c>
      <c r="I34" s="2717">
        <v>5</v>
      </c>
      <c r="J34" s="2717" t="s">
        <v>256</v>
      </c>
      <c r="K34" s="2717">
        <v>4</v>
      </c>
    </row>
    <row r="35" spans="1:11" s="2714" customFormat="1" ht="15.95" customHeight="1">
      <c r="A35" s="2715" t="s">
        <v>2911</v>
      </c>
      <c r="B35" s="1681" t="s">
        <v>128</v>
      </c>
      <c r="C35" s="1079">
        <v>1616</v>
      </c>
      <c r="D35" s="1079">
        <v>96</v>
      </c>
      <c r="E35" s="1079">
        <v>618</v>
      </c>
      <c r="F35" s="1079">
        <v>93</v>
      </c>
      <c r="G35" s="1079">
        <v>96</v>
      </c>
      <c r="H35" s="1079">
        <v>32</v>
      </c>
      <c r="I35" s="1079">
        <v>78</v>
      </c>
      <c r="J35" s="1079">
        <v>15</v>
      </c>
      <c r="K35" s="1079">
        <v>36</v>
      </c>
    </row>
    <row r="36" spans="1:11" s="2709" customFormat="1" ht="10.7" customHeight="1">
      <c r="A36" s="2710" t="s">
        <v>439</v>
      </c>
      <c r="B36" s="1487" t="s">
        <v>214</v>
      </c>
      <c r="C36" s="2730">
        <v>710</v>
      </c>
      <c r="D36" s="2730">
        <v>35</v>
      </c>
      <c r="E36" s="2730">
        <v>273</v>
      </c>
      <c r="F36" s="2730">
        <v>45</v>
      </c>
      <c r="G36" s="2730">
        <v>46</v>
      </c>
      <c r="H36" s="2730">
        <v>12</v>
      </c>
      <c r="I36" s="2730">
        <v>48</v>
      </c>
      <c r="J36" s="2730">
        <v>9</v>
      </c>
      <c r="K36" s="2730">
        <v>23</v>
      </c>
    </row>
    <row r="37" spans="1:11" s="2719" customFormat="1" ht="10.7" customHeight="1">
      <c r="A37" s="2720" t="s">
        <v>439</v>
      </c>
      <c r="B37" s="1522" t="s">
        <v>13</v>
      </c>
      <c r="C37" s="1087">
        <v>106</v>
      </c>
      <c r="D37" s="1087">
        <v>10</v>
      </c>
      <c r="E37" s="1087">
        <v>39</v>
      </c>
      <c r="F37" s="1087">
        <v>2</v>
      </c>
      <c r="G37" s="1087">
        <v>11</v>
      </c>
      <c r="H37" s="1087">
        <v>3</v>
      </c>
      <c r="I37" s="1087">
        <v>1</v>
      </c>
      <c r="J37" s="1087" t="s">
        <v>256</v>
      </c>
      <c r="K37" s="1087">
        <v>1</v>
      </c>
    </row>
    <row r="38" spans="1:11" ht="10.7" customHeight="1">
      <c r="A38" s="2704" t="s">
        <v>439</v>
      </c>
      <c r="B38" s="1485" t="s">
        <v>14</v>
      </c>
      <c r="C38" s="2717">
        <v>121</v>
      </c>
      <c r="D38" s="2717">
        <v>5</v>
      </c>
      <c r="E38" s="2717">
        <v>51</v>
      </c>
      <c r="F38" s="2717">
        <v>15</v>
      </c>
      <c r="G38" s="2717">
        <v>3</v>
      </c>
      <c r="H38" s="2717" t="s">
        <v>256</v>
      </c>
      <c r="I38" s="2717">
        <v>1</v>
      </c>
      <c r="J38" s="2717">
        <v>1</v>
      </c>
      <c r="K38" s="2717" t="s">
        <v>256</v>
      </c>
    </row>
    <row r="39" spans="1:11" s="2719" customFormat="1" ht="10.7" customHeight="1">
      <c r="A39" s="2720" t="s">
        <v>439</v>
      </c>
      <c r="B39" s="1522" t="s">
        <v>15</v>
      </c>
      <c r="C39" s="1087">
        <v>316</v>
      </c>
      <c r="D39" s="1087">
        <v>21</v>
      </c>
      <c r="E39" s="1087">
        <v>137</v>
      </c>
      <c r="F39" s="1087">
        <v>17</v>
      </c>
      <c r="G39" s="1087">
        <v>11</v>
      </c>
      <c r="H39" s="1087">
        <v>5</v>
      </c>
      <c r="I39" s="1087">
        <v>11</v>
      </c>
      <c r="J39" s="1087">
        <v>5</v>
      </c>
      <c r="K39" s="1087">
        <v>3</v>
      </c>
    </row>
    <row r="40" spans="1:11" ht="10.7" customHeight="1">
      <c r="A40" s="2704" t="s">
        <v>439</v>
      </c>
      <c r="B40" s="1485" t="s">
        <v>16</v>
      </c>
      <c r="C40" s="2717">
        <v>83</v>
      </c>
      <c r="D40" s="2717">
        <v>10</v>
      </c>
      <c r="E40" s="2717">
        <v>30</v>
      </c>
      <c r="F40" s="2717">
        <v>3</v>
      </c>
      <c r="G40" s="2717">
        <v>4</v>
      </c>
      <c r="H40" s="2717">
        <v>4</v>
      </c>
      <c r="I40" s="2717">
        <v>1</v>
      </c>
      <c r="J40" s="2717" t="s">
        <v>256</v>
      </c>
      <c r="K40" s="2717">
        <v>1</v>
      </c>
    </row>
    <row r="41" spans="1:11" s="2719" customFormat="1" ht="10.7" customHeight="1">
      <c r="A41" s="2720" t="s">
        <v>439</v>
      </c>
      <c r="B41" s="1522" t="s">
        <v>17</v>
      </c>
      <c r="C41" s="1087">
        <v>180</v>
      </c>
      <c r="D41" s="1087">
        <v>9</v>
      </c>
      <c r="E41" s="1087">
        <v>66</v>
      </c>
      <c r="F41" s="1087">
        <v>2</v>
      </c>
      <c r="G41" s="1087">
        <v>17</v>
      </c>
      <c r="H41" s="1087">
        <v>3</v>
      </c>
      <c r="I41" s="1087">
        <v>12</v>
      </c>
      <c r="J41" s="1087" t="s">
        <v>256</v>
      </c>
      <c r="K41" s="1087">
        <v>8</v>
      </c>
    </row>
    <row r="42" spans="1:11" ht="10.7" customHeight="1">
      <c r="A42" s="2704" t="s">
        <v>439</v>
      </c>
      <c r="B42" s="1485" t="s">
        <v>18</v>
      </c>
      <c r="C42" s="2717">
        <v>58</v>
      </c>
      <c r="D42" s="2717">
        <v>2</v>
      </c>
      <c r="E42" s="2717">
        <v>11</v>
      </c>
      <c r="F42" s="2717">
        <v>8</v>
      </c>
      <c r="G42" s="2717">
        <v>3</v>
      </c>
      <c r="H42" s="2717">
        <v>3</v>
      </c>
      <c r="I42" s="2717">
        <v>1</v>
      </c>
      <c r="J42" s="2717" t="s">
        <v>256</v>
      </c>
      <c r="K42" s="2717" t="s">
        <v>256</v>
      </c>
    </row>
    <row r="43" spans="1:11" s="2719" customFormat="1" ht="10.7" customHeight="1">
      <c r="A43" s="2720" t="s">
        <v>439</v>
      </c>
      <c r="B43" s="1522" t="s">
        <v>19</v>
      </c>
      <c r="C43" s="1087">
        <v>42</v>
      </c>
      <c r="D43" s="1087">
        <v>4</v>
      </c>
      <c r="E43" s="1087">
        <v>11</v>
      </c>
      <c r="F43" s="1087">
        <v>1</v>
      </c>
      <c r="G43" s="1087">
        <v>1</v>
      </c>
      <c r="H43" s="1087">
        <v>2</v>
      </c>
      <c r="I43" s="1087">
        <v>3</v>
      </c>
      <c r="J43" s="1087" t="s">
        <v>256</v>
      </c>
      <c r="K43" s="1087" t="s">
        <v>256</v>
      </c>
    </row>
    <row r="44" spans="1:11" s="2711" customFormat="1" ht="15.95" customHeight="1">
      <c r="A44" s="1646" t="s">
        <v>2911</v>
      </c>
      <c r="B44" s="1493" t="s">
        <v>129</v>
      </c>
      <c r="C44" s="2725">
        <v>2738</v>
      </c>
      <c r="D44" s="2725">
        <v>146</v>
      </c>
      <c r="E44" s="2725">
        <v>1021</v>
      </c>
      <c r="F44" s="2725">
        <v>306</v>
      </c>
      <c r="G44" s="2725">
        <v>328</v>
      </c>
      <c r="H44" s="2725">
        <v>66</v>
      </c>
      <c r="I44" s="2725">
        <v>178</v>
      </c>
      <c r="J44" s="2725">
        <v>13</v>
      </c>
      <c r="K44" s="2725">
        <v>102</v>
      </c>
    </row>
    <row r="45" spans="1:11" s="2727" customFormat="1" ht="11.1" customHeight="1">
      <c r="A45" s="2728" t="s">
        <v>387</v>
      </c>
      <c r="B45" s="1673" t="s">
        <v>395</v>
      </c>
      <c r="C45" s="1092">
        <v>1224</v>
      </c>
      <c r="D45" s="1092">
        <v>61</v>
      </c>
      <c r="E45" s="1092">
        <v>395</v>
      </c>
      <c r="F45" s="1092">
        <v>180</v>
      </c>
      <c r="G45" s="1092">
        <v>158</v>
      </c>
      <c r="H45" s="1092">
        <v>45</v>
      </c>
      <c r="I45" s="1092">
        <v>113</v>
      </c>
      <c r="J45" s="1092">
        <v>11</v>
      </c>
      <c r="K45" s="1092">
        <v>59</v>
      </c>
    </row>
    <row r="46" spans="1:11" ht="10.5" customHeight="1">
      <c r="A46" s="2704" t="s">
        <v>439</v>
      </c>
      <c r="B46" s="1489" t="s">
        <v>904</v>
      </c>
      <c r="C46" s="2717">
        <v>1185</v>
      </c>
      <c r="D46" s="2717">
        <v>60</v>
      </c>
      <c r="E46" s="2717">
        <v>382</v>
      </c>
      <c r="F46" s="2717">
        <v>172</v>
      </c>
      <c r="G46" s="2717">
        <v>152</v>
      </c>
      <c r="H46" s="2717">
        <v>45</v>
      </c>
      <c r="I46" s="2717">
        <v>107</v>
      </c>
      <c r="J46" s="2717">
        <v>11</v>
      </c>
      <c r="K46" s="2717">
        <v>58</v>
      </c>
    </row>
    <row r="47" spans="1:11" s="2719" customFormat="1" ht="10.5" customHeight="1">
      <c r="A47" s="2720" t="s">
        <v>439</v>
      </c>
      <c r="B47" s="1580" t="s">
        <v>164</v>
      </c>
      <c r="C47" s="1087">
        <v>39</v>
      </c>
      <c r="D47" s="1087">
        <v>1</v>
      </c>
      <c r="E47" s="1087">
        <v>13</v>
      </c>
      <c r="F47" s="1087">
        <v>8</v>
      </c>
      <c r="G47" s="1087">
        <v>6</v>
      </c>
      <c r="H47" s="1087" t="s">
        <v>256</v>
      </c>
      <c r="I47" s="1087">
        <v>6</v>
      </c>
      <c r="J47" s="1087" t="s">
        <v>256</v>
      </c>
      <c r="K47" s="1087">
        <v>1</v>
      </c>
    </row>
    <row r="48" spans="1:11" ht="10.5" customHeight="1">
      <c r="A48" s="2704" t="s">
        <v>439</v>
      </c>
      <c r="B48" s="1485" t="s">
        <v>23</v>
      </c>
      <c r="C48" s="2717">
        <v>98</v>
      </c>
      <c r="D48" s="2717">
        <v>3</v>
      </c>
      <c r="E48" s="2717">
        <v>51</v>
      </c>
      <c r="F48" s="2717">
        <v>7</v>
      </c>
      <c r="G48" s="2717">
        <v>4</v>
      </c>
      <c r="H48" s="2717">
        <v>1</v>
      </c>
      <c r="I48" s="2717">
        <v>3</v>
      </c>
      <c r="J48" s="2717" t="s">
        <v>256</v>
      </c>
      <c r="K48" s="2717">
        <v>2</v>
      </c>
    </row>
    <row r="49" spans="1:11" s="2719" customFormat="1" ht="10.5" customHeight="1">
      <c r="A49" s="2720" t="s">
        <v>439</v>
      </c>
      <c r="B49" s="1522" t="s">
        <v>24</v>
      </c>
      <c r="C49" s="1087">
        <v>263</v>
      </c>
      <c r="D49" s="1087">
        <v>14</v>
      </c>
      <c r="E49" s="1087">
        <v>102</v>
      </c>
      <c r="F49" s="1087">
        <v>34</v>
      </c>
      <c r="G49" s="1087">
        <v>24</v>
      </c>
      <c r="H49" s="1087">
        <v>5</v>
      </c>
      <c r="I49" s="1087">
        <v>1</v>
      </c>
      <c r="J49" s="1087" t="s">
        <v>256</v>
      </c>
      <c r="K49" s="1087" t="s">
        <v>256</v>
      </c>
    </row>
    <row r="50" spans="1:11" ht="10.5" customHeight="1">
      <c r="A50" s="2704" t="s">
        <v>439</v>
      </c>
      <c r="B50" s="1485" t="s">
        <v>25</v>
      </c>
      <c r="C50" s="2717">
        <v>25</v>
      </c>
      <c r="D50" s="2717" t="s">
        <v>256</v>
      </c>
      <c r="E50" s="2717">
        <v>10</v>
      </c>
      <c r="F50" s="2717">
        <v>6</v>
      </c>
      <c r="G50" s="2717">
        <v>3</v>
      </c>
      <c r="H50" s="2717" t="s">
        <v>256</v>
      </c>
      <c r="I50" s="2717">
        <v>2</v>
      </c>
      <c r="J50" s="2717" t="s">
        <v>256</v>
      </c>
      <c r="K50" s="2717">
        <v>2</v>
      </c>
    </row>
    <row r="51" spans="1:11" s="2719" customFormat="1" ht="10.5" customHeight="1">
      <c r="A51" s="2720" t="s">
        <v>439</v>
      </c>
      <c r="B51" s="1522" t="s">
        <v>26</v>
      </c>
      <c r="C51" s="1087">
        <v>31</v>
      </c>
      <c r="D51" s="1087">
        <v>7</v>
      </c>
      <c r="E51" s="1087">
        <v>12</v>
      </c>
      <c r="F51" s="1087" t="s">
        <v>256</v>
      </c>
      <c r="G51" s="1087">
        <v>3</v>
      </c>
      <c r="H51" s="1087" t="s">
        <v>256</v>
      </c>
      <c r="I51" s="1087" t="s">
        <v>256</v>
      </c>
      <c r="J51" s="1087" t="s">
        <v>256</v>
      </c>
      <c r="K51" s="1087" t="s">
        <v>256</v>
      </c>
    </row>
    <row r="52" spans="1:11" ht="10.5" customHeight="1">
      <c r="A52" s="2704" t="s">
        <v>439</v>
      </c>
      <c r="B52" s="1485" t="s">
        <v>27</v>
      </c>
      <c r="C52" s="2717">
        <v>271</v>
      </c>
      <c r="D52" s="2717">
        <v>19</v>
      </c>
      <c r="E52" s="2717">
        <v>143</v>
      </c>
      <c r="F52" s="2717">
        <v>11</v>
      </c>
      <c r="G52" s="2717">
        <v>20</v>
      </c>
      <c r="H52" s="2717" t="s">
        <v>256</v>
      </c>
      <c r="I52" s="2717">
        <v>24</v>
      </c>
      <c r="J52" s="2717" t="s">
        <v>256</v>
      </c>
      <c r="K52" s="2717">
        <v>17</v>
      </c>
    </row>
    <row r="53" spans="1:11" s="2719" customFormat="1" ht="10.5" customHeight="1">
      <c r="A53" s="2720" t="s">
        <v>439</v>
      </c>
      <c r="B53" s="1522" t="s">
        <v>28</v>
      </c>
      <c r="C53" s="1087">
        <v>520</v>
      </c>
      <c r="D53" s="1087">
        <v>23</v>
      </c>
      <c r="E53" s="1087">
        <v>185</v>
      </c>
      <c r="F53" s="1087">
        <v>58</v>
      </c>
      <c r="G53" s="1087">
        <v>66</v>
      </c>
      <c r="H53" s="1087">
        <v>9</v>
      </c>
      <c r="I53" s="1087">
        <v>8</v>
      </c>
      <c r="J53" s="1087" t="s">
        <v>256</v>
      </c>
      <c r="K53" s="1087">
        <v>2</v>
      </c>
    </row>
    <row r="54" spans="1:11" ht="10.5" customHeight="1">
      <c r="A54" s="2704" t="s">
        <v>439</v>
      </c>
      <c r="B54" s="1485" t="s">
        <v>29</v>
      </c>
      <c r="C54" s="2717">
        <v>72</v>
      </c>
      <c r="D54" s="2717">
        <v>5</v>
      </c>
      <c r="E54" s="2717">
        <v>35</v>
      </c>
      <c r="F54" s="2717">
        <v>4</v>
      </c>
      <c r="G54" s="2717">
        <v>8</v>
      </c>
      <c r="H54" s="2717" t="s">
        <v>256</v>
      </c>
      <c r="I54" s="2717">
        <v>16</v>
      </c>
      <c r="J54" s="2717">
        <v>1</v>
      </c>
      <c r="K54" s="2717">
        <v>11</v>
      </c>
    </row>
    <row r="55" spans="1:11" s="2719" customFormat="1" ht="10.5" customHeight="1">
      <c r="A55" s="2720" t="s">
        <v>439</v>
      </c>
      <c r="B55" s="1522" t="s">
        <v>30</v>
      </c>
      <c r="C55" s="1087">
        <v>136</v>
      </c>
      <c r="D55" s="1087">
        <v>8</v>
      </c>
      <c r="E55" s="1087">
        <v>51</v>
      </c>
      <c r="F55" s="1087">
        <v>1</v>
      </c>
      <c r="G55" s="1087">
        <v>23</v>
      </c>
      <c r="H55" s="1087">
        <v>4</v>
      </c>
      <c r="I55" s="1087">
        <v>1</v>
      </c>
      <c r="J55" s="1087" t="s">
        <v>256</v>
      </c>
      <c r="K55" s="1087" t="s">
        <v>256</v>
      </c>
    </row>
    <row r="56" spans="1:11" ht="10.5" customHeight="1">
      <c r="A56" s="2704" t="s">
        <v>439</v>
      </c>
      <c r="B56" s="1485" t="s">
        <v>31</v>
      </c>
      <c r="C56" s="2717">
        <v>11</v>
      </c>
      <c r="D56" s="2717">
        <v>1</v>
      </c>
      <c r="E56" s="2717">
        <v>2</v>
      </c>
      <c r="F56" s="2717">
        <v>1</v>
      </c>
      <c r="G56" s="2717">
        <v>4</v>
      </c>
      <c r="H56" s="2717" t="s">
        <v>256</v>
      </c>
      <c r="I56" s="2717">
        <v>4</v>
      </c>
      <c r="J56" s="2717" t="s">
        <v>256</v>
      </c>
      <c r="K56" s="2717">
        <v>4</v>
      </c>
    </row>
    <row r="57" spans="1:11" s="2719" customFormat="1" ht="10.5" customHeight="1">
      <c r="A57" s="2720" t="s">
        <v>439</v>
      </c>
      <c r="B57" s="1522" t="s">
        <v>32</v>
      </c>
      <c r="C57" s="1087">
        <v>50</v>
      </c>
      <c r="D57" s="1087">
        <v>1</v>
      </c>
      <c r="E57" s="1087">
        <v>19</v>
      </c>
      <c r="F57" s="1087">
        <v>1</v>
      </c>
      <c r="G57" s="1087">
        <v>13</v>
      </c>
      <c r="H57" s="1087">
        <v>2</v>
      </c>
      <c r="I57" s="1087">
        <v>1</v>
      </c>
      <c r="J57" s="1087" t="s">
        <v>256</v>
      </c>
      <c r="K57" s="1087">
        <v>1</v>
      </c>
    </row>
    <row r="58" spans="1:11" ht="10.5" customHeight="1">
      <c r="A58" s="2704" t="s">
        <v>439</v>
      </c>
      <c r="B58" s="1485" t="s">
        <v>33</v>
      </c>
      <c r="C58" s="2717">
        <v>37</v>
      </c>
      <c r="D58" s="2717">
        <v>4</v>
      </c>
      <c r="E58" s="2717">
        <v>16</v>
      </c>
      <c r="F58" s="2717">
        <v>3</v>
      </c>
      <c r="G58" s="2717">
        <v>2</v>
      </c>
      <c r="H58" s="2717" t="s">
        <v>256</v>
      </c>
      <c r="I58" s="2717">
        <v>5</v>
      </c>
      <c r="J58" s="2717">
        <v>1</v>
      </c>
      <c r="K58" s="2717">
        <v>4</v>
      </c>
    </row>
    <row r="59" spans="1:11" s="2724" customFormat="1" ht="15.95" customHeight="1">
      <c r="A59" s="2726" t="s">
        <v>2911</v>
      </c>
      <c r="B59" s="1493" t="s">
        <v>130</v>
      </c>
      <c r="C59" s="2725">
        <v>1165</v>
      </c>
      <c r="D59" s="2725">
        <v>86</v>
      </c>
      <c r="E59" s="2725">
        <v>370</v>
      </c>
      <c r="F59" s="2725">
        <v>71</v>
      </c>
      <c r="G59" s="2725">
        <v>74</v>
      </c>
      <c r="H59" s="2725">
        <v>118</v>
      </c>
      <c r="I59" s="2725">
        <v>71</v>
      </c>
      <c r="J59" s="2725">
        <v>8</v>
      </c>
      <c r="K59" s="2725">
        <v>54</v>
      </c>
    </row>
    <row r="60" spans="1:11" s="2721" customFormat="1" ht="10.15" customHeight="1">
      <c r="A60" s="2723" t="s">
        <v>439</v>
      </c>
      <c r="B60" s="2722" t="s">
        <v>9</v>
      </c>
      <c r="C60" s="1092">
        <v>261</v>
      </c>
      <c r="D60" s="1092">
        <v>13</v>
      </c>
      <c r="E60" s="1092">
        <v>87</v>
      </c>
      <c r="F60" s="1092">
        <v>22</v>
      </c>
      <c r="G60" s="1092">
        <v>15</v>
      </c>
      <c r="H60" s="1092">
        <v>7</v>
      </c>
      <c r="I60" s="1092">
        <v>42</v>
      </c>
      <c r="J60" s="1092">
        <v>2</v>
      </c>
      <c r="K60" s="1092">
        <v>35</v>
      </c>
    </row>
    <row r="61" spans="1:11" s="2716" customFormat="1" ht="10.15" customHeight="1">
      <c r="A61" s="2718" t="s">
        <v>439</v>
      </c>
      <c r="B61" s="1485" t="s">
        <v>7</v>
      </c>
      <c r="C61" s="2717">
        <v>135</v>
      </c>
      <c r="D61" s="2717">
        <v>13</v>
      </c>
      <c r="E61" s="2717">
        <v>54</v>
      </c>
      <c r="F61" s="2717">
        <v>4</v>
      </c>
      <c r="G61" s="2717">
        <v>14</v>
      </c>
      <c r="H61" s="2717">
        <v>1</v>
      </c>
      <c r="I61" s="2717">
        <v>2</v>
      </c>
      <c r="J61" s="2717" t="s">
        <v>256</v>
      </c>
      <c r="K61" s="2717">
        <v>2</v>
      </c>
    </row>
    <row r="62" spans="1:11" s="2719" customFormat="1" ht="10.15" customHeight="1">
      <c r="A62" s="2720" t="s">
        <v>439</v>
      </c>
      <c r="B62" s="1522" t="s">
        <v>8</v>
      </c>
      <c r="C62" s="1087">
        <v>385</v>
      </c>
      <c r="D62" s="1087">
        <v>11</v>
      </c>
      <c r="E62" s="1087">
        <v>67</v>
      </c>
      <c r="F62" s="1087">
        <v>28</v>
      </c>
      <c r="G62" s="1087">
        <v>17</v>
      </c>
      <c r="H62" s="1087">
        <v>107</v>
      </c>
      <c r="I62" s="1087">
        <v>11</v>
      </c>
      <c r="J62" s="1087" t="s">
        <v>256</v>
      </c>
      <c r="K62" s="1087">
        <v>10</v>
      </c>
    </row>
    <row r="63" spans="1:11" s="2716" customFormat="1" ht="10.15" customHeight="1">
      <c r="A63" s="2718" t="s">
        <v>439</v>
      </c>
      <c r="B63" s="1485" t="s">
        <v>10</v>
      </c>
      <c r="C63" s="2717">
        <v>61</v>
      </c>
      <c r="D63" s="2717">
        <v>13</v>
      </c>
      <c r="E63" s="2717">
        <v>18</v>
      </c>
      <c r="F63" s="2717">
        <v>3</v>
      </c>
      <c r="G63" s="2717">
        <v>1</v>
      </c>
      <c r="H63" s="2717" t="s">
        <v>256</v>
      </c>
      <c r="I63" s="2717">
        <v>6</v>
      </c>
      <c r="J63" s="2717">
        <v>2</v>
      </c>
      <c r="K63" s="2717">
        <v>4</v>
      </c>
    </row>
    <row r="64" spans="1:11" s="2719" customFormat="1" ht="10.15" customHeight="1">
      <c r="A64" s="2720" t="s">
        <v>439</v>
      </c>
      <c r="B64" s="1522" t="s">
        <v>11</v>
      </c>
      <c r="C64" s="1087">
        <v>278</v>
      </c>
      <c r="D64" s="1087">
        <v>32</v>
      </c>
      <c r="E64" s="1087">
        <v>124</v>
      </c>
      <c r="F64" s="1087">
        <v>14</v>
      </c>
      <c r="G64" s="1087">
        <v>24</v>
      </c>
      <c r="H64" s="1087">
        <v>3</v>
      </c>
      <c r="I64" s="1087">
        <v>9</v>
      </c>
      <c r="J64" s="1087">
        <v>3</v>
      </c>
      <c r="K64" s="1087">
        <v>3</v>
      </c>
    </row>
    <row r="65" spans="1:11" s="2716" customFormat="1" ht="10.15" customHeight="1">
      <c r="A65" s="2718" t="s">
        <v>439</v>
      </c>
      <c r="B65" s="1485" t="s">
        <v>12</v>
      </c>
      <c r="C65" s="2717">
        <v>45</v>
      </c>
      <c r="D65" s="2717">
        <v>4</v>
      </c>
      <c r="E65" s="2717">
        <v>20</v>
      </c>
      <c r="F65" s="2717" t="s">
        <v>256</v>
      </c>
      <c r="G65" s="2717">
        <v>3</v>
      </c>
      <c r="H65" s="2717" t="s">
        <v>256</v>
      </c>
      <c r="I65" s="2717">
        <v>1</v>
      </c>
      <c r="J65" s="2717">
        <v>1</v>
      </c>
      <c r="K65" s="2717" t="s">
        <v>256</v>
      </c>
    </row>
    <row r="66" spans="1:11" s="2714" customFormat="1" ht="12.95" customHeight="1">
      <c r="A66" s="2715" t="s">
        <v>2911</v>
      </c>
      <c r="B66" s="1681" t="s">
        <v>131</v>
      </c>
      <c r="C66" s="1079">
        <v>927</v>
      </c>
      <c r="D66" s="1079">
        <v>48</v>
      </c>
      <c r="E66" s="1079">
        <v>259</v>
      </c>
      <c r="F66" s="1079">
        <v>82</v>
      </c>
      <c r="G66" s="1079">
        <v>61</v>
      </c>
      <c r="H66" s="1079">
        <v>40</v>
      </c>
      <c r="I66" s="1079">
        <v>28</v>
      </c>
      <c r="J66" s="1079">
        <v>1</v>
      </c>
      <c r="K66" s="1079">
        <v>19</v>
      </c>
    </row>
    <row r="67" spans="1:11" s="2729" customFormat="1" ht="10.15" customHeight="1">
      <c r="A67" s="2731" t="s">
        <v>439</v>
      </c>
      <c r="B67" s="1693" t="s">
        <v>215</v>
      </c>
      <c r="C67" s="2730">
        <v>797</v>
      </c>
      <c r="D67" s="2730">
        <v>42</v>
      </c>
      <c r="E67" s="2730">
        <v>210</v>
      </c>
      <c r="F67" s="2730">
        <v>72</v>
      </c>
      <c r="G67" s="2730">
        <v>50</v>
      </c>
      <c r="H67" s="2730">
        <v>38</v>
      </c>
      <c r="I67" s="2730">
        <v>24</v>
      </c>
      <c r="J67" s="2730">
        <v>1</v>
      </c>
      <c r="K67" s="2730">
        <v>19</v>
      </c>
    </row>
    <row r="68" spans="1:11" s="2719" customFormat="1" ht="10.15" customHeight="1">
      <c r="A68" s="2720" t="s">
        <v>439</v>
      </c>
      <c r="B68" s="1522" t="s">
        <v>1</v>
      </c>
      <c r="C68" s="1087">
        <v>96</v>
      </c>
      <c r="D68" s="1087">
        <v>2</v>
      </c>
      <c r="E68" s="1087">
        <v>34</v>
      </c>
      <c r="F68" s="1087">
        <v>10</v>
      </c>
      <c r="G68" s="1087">
        <v>7</v>
      </c>
      <c r="H68" s="1087">
        <v>2</v>
      </c>
      <c r="I68" s="1087">
        <v>4</v>
      </c>
      <c r="J68" s="1087" t="s">
        <v>256</v>
      </c>
      <c r="K68" s="1087" t="s">
        <v>256</v>
      </c>
    </row>
    <row r="69" spans="1:11" s="2716" customFormat="1" ht="10.15" customHeight="1">
      <c r="A69" s="2718" t="s">
        <v>439</v>
      </c>
      <c r="B69" s="1485" t="s">
        <v>2</v>
      </c>
      <c r="C69" s="2717">
        <v>34</v>
      </c>
      <c r="D69" s="2717">
        <v>4</v>
      </c>
      <c r="E69" s="2717">
        <v>15</v>
      </c>
      <c r="F69" s="2717" t="s">
        <v>256</v>
      </c>
      <c r="G69" s="2717">
        <v>4</v>
      </c>
      <c r="H69" s="2717" t="s">
        <v>256</v>
      </c>
      <c r="I69" s="2717" t="s">
        <v>256</v>
      </c>
      <c r="J69" s="2717" t="s">
        <v>256</v>
      </c>
      <c r="K69" s="2717" t="s">
        <v>256</v>
      </c>
    </row>
    <row r="70" spans="1:11" s="2714" customFormat="1" ht="12.95" customHeight="1">
      <c r="A70" s="2715" t="s">
        <v>2911</v>
      </c>
      <c r="B70" s="1681" t="s">
        <v>132</v>
      </c>
      <c r="C70" s="1079">
        <v>1484</v>
      </c>
      <c r="D70" s="1079">
        <v>74</v>
      </c>
      <c r="E70" s="1079">
        <v>515</v>
      </c>
      <c r="F70" s="1079">
        <v>82</v>
      </c>
      <c r="G70" s="1079">
        <v>116</v>
      </c>
      <c r="H70" s="1079">
        <v>39</v>
      </c>
      <c r="I70" s="1079">
        <v>104</v>
      </c>
      <c r="J70" s="1079">
        <v>14</v>
      </c>
      <c r="K70" s="1079">
        <v>54</v>
      </c>
    </row>
    <row r="71" spans="1:11" s="2729" customFormat="1" ht="10.15" customHeight="1">
      <c r="A71" s="2731" t="s">
        <v>439</v>
      </c>
      <c r="B71" s="1693" t="s">
        <v>216</v>
      </c>
      <c r="C71" s="2730">
        <v>1034</v>
      </c>
      <c r="D71" s="2730">
        <v>40</v>
      </c>
      <c r="E71" s="2730">
        <v>342</v>
      </c>
      <c r="F71" s="2730">
        <v>74</v>
      </c>
      <c r="G71" s="2730">
        <v>88</v>
      </c>
      <c r="H71" s="2730">
        <v>28</v>
      </c>
      <c r="I71" s="2730">
        <v>82</v>
      </c>
      <c r="J71" s="2730">
        <v>13</v>
      </c>
      <c r="K71" s="2730">
        <v>39</v>
      </c>
    </row>
    <row r="72" spans="1:11" s="2719" customFormat="1" ht="10.15" customHeight="1">
      <c r="A72" s="2720" t="s">
        <v>439</v>
      </c>
      <c r="B72" s="1522" t="s">
        <v>3</v>
      </c>
      <c r="C72" s="1087">
        <v>108</v>
      </c>
      <c r="D72" s="1087">
        <v>10</v>
      </c>
      <c r="E72" s="1087">
        <v>48</v>
      </c>
      <c r="F72" s="1087">
        <v>2</v>
      </c>
      <c r="G72" s="1087">
        <v>4</v>
      </c>
      <c r="H72" s="1087">
        <v>2</v>
      </c>
      <c r="I72" s="1087">
        <v>5</v>
      </c>
      <c r="J72" s="1087" t="s">
        <v>256</v>
      </c>
      <c r="K72" s="1087">
        <v>4</v>
      </c>
    </row>
    <row r="73" spans="1:11" s="2716" customFormat="1" ht="10.15" customHeight="1">
      <c r="A73" s="2718" t="s">
        <v>439</v>
      </c>
      <c r="B73" s="1485" t="s">
        <v>4</v>
      </c>
      <c r="C73" s="2717">
        <v>55</v>
      </c>
      <c r="D73" s="2717">
        <v>8</v>
      </c>
      <c r="E73" s="2717">
        <v>11</v>
      </c>
      <c r="F73" s="2717">
        <v>1</v>
      </c>
      <c r="G73" s="2717">
        <v>1</v>
      </c>
      <c r="H73" s="2717" t="s">
        <v>256</v>
      </c>
      <c r="I73" s="2717">
        <v>4</v>
      </c>
      <c r="J73" s="2717" t="s">
        <v>256</v>
      </c>
      <c r="K73" s="2717">
        <v>1</v>
      </c>
    </row>
    <row r="74" spans="1:11" s="2719" customFormat="1" ht="10.15" customHeight="1">
      <c r="A74" s="2720" t="s">
        <v>439</v>
      </c>
      <c r="B74" s="1522" t="s">
        <v>5</v>
      </c>
      <c r="C74" s="1087">
        <v>180</v>
      </c>
      <c r="D74" s="1087">
        <v>14</v>
      </c>
      <c r="E74" s="1087">
        <v>70</v>
      </c>
      <c r="F74" s="1087">
        <v>5</v>
      </c>
      <c r="G74" s="1087">
        <v>13</v>
      </c>
      <c r="H74" s="1087">
        <v>4</v>
      </c>
      <c r="I74" s="1087">
        <v>12</v>
      </c>
      <c r="J74" s="1087">
        <v>1</v>
      </c>
      <c r="K74" s="1087">
        <v>10</v>
      </c>
    </row>
    <row r="75" spans="1:11" s="2716" customFormat="1" ht="10.15" customHeight="1">
      <c r="A75" s="2718" t="s">
        <v>439</v>
      </c>
      <c r="B75" s="1485" t="s">
        <v>6</v>
      </c>
      <c r="C75" s="2717">
        <v>107</v>
      </c>
      <c r="D75" s="2717">
        <v>2</v>
      </c>
      <c r="E75" s="2717">
        <v>44</v>
      </c>
      <c r="F75" s="2717" t="s">
        <v>256</v>
      </c>
      <c r="G75" s="2717">
        <v>10</v>
      </c>
      <c r="H75" s="2717">
        <v>5</v>
      </c>
      <c r="I75" s="2717">
        <v>1</v>
      </c>
      <c r="J75" s="2717" t="s">
        <v>256</v>
      </c>
      <c r="K75" s="2717" t="s">
        <v>256</v>
      </c>
    </row>
    <row r="76" spans="1:11" s="2714" customFormat="1" ht="12.95" customHeight="1">
      <c r="A76" s="2715" t="s">
        <v>2911</v>
      </c>
      <c r="B76" s="1681" t="s">
        <v>133</v>
      </c>
      <c r="C76" s="1079">
        <v>1927</v>
      </c>
      <c r="D76" s="1079">
        <v>118</v>
      </c>
      <c r="E76" s="1079">
        <v>569</v>
      </c>
      <c r="F76" s="1079">
        <v>181</v>
      </c>
      <c r="G76" s="1079">
        <v>114</v>
      </c>
      <c r="H76" s="1079">
        <v>56</v>
      </c>
      <c r="I76" s="1079">
        <v>60</v>
      </c>
      <c r="J76" s="1079">
        <v>5</v>
      </c>
      <c r="K76" s="1079">
        <v>39</v>
      </c>
    </row>
    <row r="77" spans="1:11" s="2729" customFormat="1" ht="10.15" customHeight="1">
      <c r="A77" s="2731" t="s">
        <v>439</v>
      </c>
      <c r="B77" s="1693" t="s">
        <v>217</v>
      </c>
      <c r="C77" s="2730">
        <v>569</v>
      </c>
      <c r="D77" s="2730">
        <v>40</v>
      </c>
      <c r="E77" s="2730">
        <v>196</v>
      </c>
      <c r="F77" s="2730">
        <v>44</v>
      </c>
      <c r="G77" s="2730">
        <v>26</v>
      </c>
      <c r="H77" s="2730">
        <v>13</v>
      </c>
      <c r="I77" s="2730">
        <v>9</v>
      </c>
      <c r="J77" s="2730">
        <v>1</v>
      </c>
      <c r="K77" s="2730">
        <v>6</v>
      </c>
    </row>
    <row r="78" spans="1:11" s="2719" customFormat="1" ht="10.15" customHeight="1">
      <c r="A78" s="2720" t="s">
        <v>439</v>
      </c>
      <c r="B78" s="1522" t="s">
        <v>34</v>
      </c>
      <c r="C78" s="1087">
        <v>279</v>
      </c>
      <c r="D78" s="1087">
        <v>12</v>
      </c>
      <c r="E78" s="1087">
        <v>72</v>
      </c>
      <c r="F78" s="1087">
        <v>33</v>
      </c>
      <c r="G78" s="1087">
        <v>33</v>
      </c>
      <c r="H78" s="1087">
        <v>1</v>
      </c>
      <c r="I78" s="1087">
        <v>9</v>
      </c>
      <c r="J78" s="1087" t="s">
        <v>256</v>
      </c>
      <c r="K78" s="1087">
        <v>7</v>
      </c>
    </row>
    <row r="79" spans="1:11" s="2716" customFormat="1" ht="10.15" customHeight="1">
      <c r="A79" s="2718" t="s">
        <v>439</v>
      </c>
      <c r="B79" s="1485" t="s">
        <v>35</v>
      </c>
      <c r="C79" s="2717">
        <v>49</v>
      </c>
      <c r="D79" s="2717">
        <v>4</v>
      </c>
      <c r="E79" s="2717">
        <v>9</v>
      </c>
      <c r="F79" s="2717">
        <v>2</v>
      </c>
      <c r="G79" s="2717">
        <v>3</v>
      </c>
      <c r="H79" s="2717" t="s">
        <v>256</v>
      </c>
      <c r="I79" s="2717" t="s">
        <v>256</v>
      </c>
      <c r="J79" s="2717" t="s">
        <v>256</v>
      </c>
      <c r="K79" s="2717" t="s">
        <v>256</v>
      </c>
    </row>
    <row r="80" spans="1:11" s="2719" customFormat="1" ht="10.15" customHeight="1">
      <c r="A80" s="2720" t="s">
        <v>439</v>
      </c>
      <c r="B80" s="1522" t="s">
        <v>36</v>
      </c>
      <c r="C80" s="1087">
        <v>130</v>
      </c>
      <c r="D80" s="1087">
        <v>7</v>
      </c>
      <c r="E80" s="1087">
        <v>39</v>
      </c>
      <c r="F80" s="1087">
        <v>8</v>
      </c>
      <c r="G80" s="1087">
        <v>4</v>
      </c>
      <c r="H80" s="1087">
        <v>1</v>
      </c>
      <c r="I80" s="1087">
        <v>6</v>
      </c>
      <c r="J80" s="1087" t="s">
        <v>256</v>
      </c>
      <c r="K80" s="1087">
        <v>4</v>
      </c>
    </row>
    <row r="81" spans="1:20" s="2716" customFormat="1" ht="10.15" customHeight="1">
      <c r="A81" s="2718" t="s">
        <v>439</v>
      </c>
      <c r="B81" s="1485" t="s">
        <v>37</v>
      </c>
      <c r="C81" s="2717">
        <v>364</v>
      </c>
      <c r="D81" s="2717">
        <v>22</v>
      </c>
      <c r="E81" s="2717">
        <v>99</v>
      </c>
      <c r="F81" s="2717">
        <v>21</v>
      </c>
      <c r="G81" s="2717">
        <v>19</v>
      </c>
      <c r="H81" s="2717">
        <v>17</v>
      </c>
      <c r="I81" s="2717">
        <v>7</v>
      </c>
      <c r="J81" s="2717">
        <v>1</v>
      </c>
      <c r="K81" s="2717">
        <v>5</v>
      </c>
    </row>
    <row r="82" spans="1:20" s="2719" customFormat="1" ht="10.15" customHeight="1">
      <c r="A82" s="2720" t="s">
        <v>439</v>
      </c>
      <c r="B82" s="1522" t="s">
        <v>38</v>
      </c>
      <c r="C82" s="1087">
        <v>336</v>
      </c>
      <c r="D82" s="1087">
        <v>21</v>
      </c>
      <c r="E82" s="1087">
        <v>102</v>
      </c>
      <c r="F82" s="1087">
        <v>49</v>
      </c>
      <c r="G82" s="1087">
        <v>22</v>
      </c>
      <c r="H82" s="1087">
        <v>8</v>
      </c>
      <c r="I82" s="1087">
        <v>19</v>
      </c>
      <c r="J82" s="1087">
        <v>2</v>
      </c>
      <c r="K82" s="1087">
        <v>13</v>
      </c>
    </row>
    <row r="83" spans="1:20" s="2716" customFormat="1" ht="10.15" customHeight="1">
      <c r="A83" s="2718" t="s">
        <v>439</v>
      </c>
      <c r="B83" s="1485" t="s">
        <v>39</v>
      </c>
      <c r="C83" s="2717">
        <v>200</v>
      </c>
      <c r="D83" s="2717">
        <v>12</v>
      </c>
      <c r="E83" s="2717">
        <v>52</v>
      </c>
      <c r="F83" s="2717">
        <v>24</v>
      </c>
      <c r="G83" s="2717">
        <v>7</v>
      </c>
      <c r="H83" s="2717">
        <v>16</v>
      </c>
      <c r="I83" s="2717">
        <v>10</v>
      </c>
      <c r="J83" s="2717">
        <v>1</v>
      </c>
      <c r="K83" s="2717">
        <v>4</v>
      </c>
    </row>
    <row r="84" spans="1:20" s="2714" customFormat="1" ht="15" customHeight="1">
      <c r="A84" s="2715" t="s">
        <v>389</v>
      </c>
      <c r="B84" s="1709" t="s">
        <v>192</v>
      </c>
      <c r="C84" s="1079">
        <v>14716</v>
      </c>
      <c r="D84" s="1079">
        <v>1046</v>
      </c>
      <c r="E84" s="1079">
        <v>4457</v>
      </c>
      <c r="F84" s="1079">
        <v>1285</v>
      </c>
      <c r="G84" s="1079">
        <v>850</v>
      </c>
      <c r="H84" s="1079">
        <v>374</v>
      </c>
      <c r="I84" s="1079">
        <v>764</v>
      </c>
      <c r="J84" s="1079">
        <v>89</v>
      </c>
      <c r="K84" s="1079">
        <v>423</v>
      </c>
    </row>
    <row r="85" spans="1:20" s="2724" customFormat="1" ht="18" customHeight="1">
      <c r="A85" s="2726" t="s">
        <v>2912</v>
      </c>
      <c r="B85" s="1482" t="s">
        <v>390</v>
      </c>
      <c r="C85" s="2725">
        <v>7869</v>
      </c>
      <c r="D85" s="2725">
        <v>573</v>
      </c>
      <c r="E85" s="2725">
        <v>2326</v>
      </c>
      <c r="F85" s="2725">
        <v>643</v>
      </c>
      <c r="G85" s="2725">
        <v>500</v>
      </c>
      <c r="H85" s="2725">
        <v>184</v>
      </c>
      <c r="I85" s="2725">
        <v>393</v>
      </c>
      <c r="J85" s="2725">
        <v>45</v>
      </c>
      <c r="K85" s="2725">
        <v>199</v>
      </c>
    </row>
    <row r="86" spans="1:20" s="2714" customFormat="1" ht="12" customHeight="1">
      <c r="A86" s="2715" t="s">
        <v>2911</v>
      </c>
      <c r="B86" s="1681" t="s">
        <v>134</v>
      </c>
      <c r="C86" s="1079">
        <v>1013</v>
      </c>
      <c r="D86" s="1079">
        <v>100</v>
      </c>
      <c r="E86" s="1079">
        <v>231</v>
      </c>
      <c r="F86" s="1079">
        <v>99</v>
      </c>
      <c r="G86" s="1079">
        <v>73</v>
      </c>
      <c r="H86" s="1079">
        <v>28</v>
      </c>
      <c r="I86" s="1079">
        <v>92</v>
      </c>
      <c r="J86" s="1079">
        <v>7</v>
      </c>
      <c r="K86" s="1079">
        <v>58</v>
      </c>
    </row>
    <row r="87" spans="1:20" s="2732" customFormat="1" ht="10.35" customHeight="1">
      <c r="A87" s="2733" t="s">
        <v>439</v>
      </c>
      <c r="B87" s="1487" t="s">
        <v>237</v>
      </c>
      <c r="C87" s="2730">
        <v>163</v>
      </c>
      <c r="D87" s="2730">
        <v>12</v>
      </c>
      <c r="E87" s="2730">
        <v>25</v>
      </c>
      <c r="F87" s="2730">
        <v>25</v>
      </c>
      <c r="G87" s="2730">
        <v>13</v>
      </c>
      <c r="H87" s="2730">
        <v>1</v>
      </c>
      <c r="I87" s="2730">
        <v>52</v>
      </c>
      <c r="J87" s="2730">
        <v>4</v>
      </c>
      <c r="K87" s="2730">
        <v>35</v>
      </c>
    </row>
    <row r="88" spans="1:20" s="2719" customFormat="1" ht="10.35" customHeight="1">
      <c r="A88" s="2720"/>
      <c r="B88" s="1580" t="s">
        <v>218</v>
      </c>
      <c r="C88" s="1087">
        <v>163</v>
      </c>
      <c r="D88" s="1087">
        <v>12</v>
      </c>
      <c r="E88" s="1087">
        <v>25</v>
      </c>
      <c r="F88" s="1087">
        <v>25</v>
      </c>
      <c r="G88" s="1087">
        <v>13</v>
      </c>
      <c r="H88" s="1087">
        <v>1</v>
      </c>
      <c r="I88" s="1087">
        <v>47</v>
      </c>
      <c r="J88" s="1087">
        <v>4</v>
      </c>
      <c r="K88" s="1087">
        <v>31</v>
      </c>
    </row>
    <row r="89" spans="1:20" s="2716" customFormat="1" ht="10.35" customHeight="1">
      <c r="A89" s="2718"/>
      <c r="B89" s="1489" t="s">
        <v>238</v>
      </c>
      <c r="C89" s="2717" t="s">
        <v>256</v>
      </c>
      <c r="D89" s="2717" t="s">
        <v>256</v>
      </c>
      <c r="E89" s="2717" t="s">
        <v>256</v>
      </c>
      <c r="F89" s="2717" t="s">
        <v>256</v>
      </c>
      <c r="G89" s="2717" t="s">
        <v>256</v>
      </c>
      <c r="H89" s="2717" t="s">
        <v>256</v>
      </c>
      <c r="I89" s="2717">
        <v>5</v>
      </c>
      <c r="J89" s="2717" t="s">
        <v>256</v>
      </c>
      <c r="K89" s="2717">
        <v>4</v>
      </c>
    </row>
    <row r="90" spans="1:20" s="2719" customFormat="1" ht="10.35" customHeight="1">
      <c r="A90" s="2720" t="s">
        <v>439</v>
      </c>
      <c r="B90" s="1522" t="s">
        <v>77</v>
      </c>
      <c r="C90" s="1087">
        <v>82</v>
      </c>
      <c r="D90" s="1087">
        <v>7</v>
      </c>
      <c r="E90" s="1087">
        <v>26</v>
      </c>
      <c r="F90" s="1087">
        <v>12</v>
      </c>
      <c r="G90" s="1087">
        <v>5</v>
      </c>
      <c r="H90" s="1087">
        <v>2</v>
      </c>
      <c r="I90" s="1087">
        <v>2</v>
      </c>
      <c r="J90" s="1087" t="s">
        <v>256</v>
      </c>
      <c r="K90" s="1087">
        <v>2</v>
      </c>
    </row>
    <row r="91" spans="1:20" s="2716" customFormat="1" ht="10.35" customHeight="1">
      <c r="A91" s="2718" t="s">
        <v>439</v>
      </c>
      <c r="B91" s="1485" t="s">
        <v>78</v>
      </c>
      <c r="C91" s="2717">
        <v>39</v>
      </c>
      <c r="D91" s="2717">
        <v>4</v>
      </c>
      <c r="E91" s="2717">
        <v>3</v>
      </c>
      <c r="F91" s="2717">
        <v>3</v>
      </c>
      <c r="G91" s="2717">
        <v>5</v>
      </c>
      <c r="H91" s="2717" t="s">
        <v>256</v>
      </c>
      <c r="I91" s="2717">
        <v>3</v>
      </c>
      <c r="J91" s="2717" t="s">
        <v>256</v>
      </c>
      <c r="K91" s="2717" t="s">
        <v>256</v>
      </c>
    </row>
    <row r="92" spans="1:20" s="2719" customFormat="1" ht="10.35" customHeight="1">
      <c r="A92" s="2720" t="s">
        <v>439</v>
      </c>
      <c r="B92" s="1522" t="s">
        <v>79</v>
      </c>
      <c r="C92" s="1087">
        <v>32</v>
      </c>
      <c r="D92" s="1087">
        <v>5</v>
      </c>
      <c r="E92" s="1087">
        <v>4</v>
      </c>
      <c r="F92" s="1087">
        <v>4</v>
      </c>
      <c r="G92" s="1087">
        <v>5</v>
      </c>
      <c r="H92" s="1087" t="s">
        <v>256</v>
      </c>
      <c r="I92" s="1087">
        <v>1</v>
      </c>
      <c r="J92" s="1087" t="s">
        <v>256</v>
      </c>
      <c r="K92" s="1087" t="s">
        <v>256</v>
      </c>
    </row>
    <row r="93" spans="1:20" s="2716" customFormat="1" ht="10.35" customHeight="1">
      <c r="A93" s="2718" t="s">
        <v>439</v>
      </c>
      <c r="B93" s="1485" t="s">
        <v>80</v>
      </c>
      <c r="C93" s="2717">
        <v>50</v>
      </c>
      <c r="D93" s="2717">
        <v>6</v>
      </c>
      <c r="E93" s="2717">
        <v>13</v>
      </c>
      <c r="F93" s="2717">
        <v>2</v>
      </c>
      <c r="G93" s="2717">
        <v>5</v>
      </c>
      <c r="H93" s="2717">
        <v>2</v>
      </c>
      <c r="I93" s="2717">
        <v>9</v>
      </c>
      <c r="J93" s="2717" t="s">
        <v>256</v>
      </c>
      <c r="K93" s="2717">
        <v>8</v>
      </c>
      <c r="L93" s="2734"/>
      <c r="M93" s="2734"/>
      <c r="N93" s="2734"/>
      <c r="O93" s="2734"/>
      <c r="P93" s="2734"/>
      <c r="Q93" s="2734"/>
      <c r="R93" s="2734"/>
      <c r="S93" s="2734"/>
      <c r="T93" s="2734"/>
    </row>
    <row r="94" spans="1:20" s="2719" customFormat="1" ht="10.35" customHeight="1">
      <c r="A94" s="2720" t="s">
        <v>439</v>
      </c>
      <c r="B94" s="1522" t="s">
        <v>81</v>
      </c>
      <c r="C94" s="1087">
        <v>159</v>
      </c>
      <c r="D94" s="1087">
        <v>17</v>
      </c>
      <c r="E94" s="1087">
        <v>38</v>
      </c>
      <c r="F94" s="1087">
        <v>18</v>
      </c>
      <c r="G94" s="1087">
        <v>12</v>
      </c>
      <c r="H94" s="1087">
        <v>1</v>
      </c>
      <c r="I94" s="1087">
        <v>10</v>
      </c>
      <c r="J94" s="1087">
        <v>1</v>
      </c>
      <c r="K94" s="1087">
        <v>5</v>
      </c>
    </row>
    <row r="95" spans="1:20" s="2716" customFormat="1" ht="10.35" customHeight="1">
      <c r="A95" s="2718" t="s">
        <v>439</v>
      </c>
      <c r="B95" s="1485" t="s">
        <v>82</v>
      </c>
      <c r="C95" s="2717">
        <v>50</v>
      </c>
      <c r="D95" s="2717">
        <v>5</v>
      </c>
      <c r="E95" s="2717">
        <v>6</v>
      </c>
      <c r="F95" s="2717">
        <v>7</v>
      </c>
      <c r="G95" s="2717">
        <v>1</v>
      </c>
      <c r="H95" s="2717">
        <v>3</v>
      </c>
      <c r="I95" s="2717">
        <v>1</v>
      </c>
      <c r="J95" s="2717" t="s">
        <v>256</v>
      </c>
      <c r="K95" s="2717">
        <v>1</v>
      </c>
    </row>
    <row r="96" spans="1:20" s="2719" customFormat="1" ht="10.35" customHeight="1">
      <c r="A96" s="2720" t="s">
        <v>439</v>
      </c>
      <c r="B96" s="1522" t="s">
        <v>83</v>
      </c>
      <c r="C96" s="1087">
        <v>192</v>
      </c>
      <c r="D96" s="1087">
        <v>10</v>
      </c>
      <c r="E96" s="1087">
        <v>63</v>
      </c>
      <c r="F96" s="1087">
        <v>23</v>
      </c>
      <c r="G96" s="1087">
        <v>7</v>
      </c>
      <c r="H96" s="1087">
        <v>8</v>
      </c>
      <c r="I96" s="1087">
        <v>6</v>
      </c>
      <c r="J96" s="1087" t="s">
        <v>256</v>
      </c>
      <c r="K96" s="1087">
        <v>3</v>
      </c>
    </row>
    <row r="97" spans="1:11" s="2716" customFormat="1" ht="10.35" customHeight="1">
      <c r="A97" s="2718" t="s">
        <v>439</v>
      </c>
      <c r="B97" s="1485" t="s">
        <v>84</v>
      </c>
      <c r="C97" s="2717">
        <v>211</v>
      </c>
      <c r="D97" s="2717">
        <v>31</v>
      </c>
      <c r="E97" s="2717">
        <v>49</v>
      </c>
      <c r="F97" s="2717">
        <v>1</v>
      </c>
      <c r="G97" s="2717">
        <v>14</v>
      </c>
      <c r="H97" s="2717">
        <v>10</v>
      </c>
      <c r="I97" s="2717">
        <v>6</v>
      </c>
      <c r="J97" s="2717">
        <v>1</v>
      </c>
      <c r="K97" s="2717">
        <v>3</v>
      </c>
    </row>
    <row r="98" spans="1:11" s="2719" customFormat="1" ht="10.35" customHeight="1">
      <c r="A98" s="2720" t="s">
        <v>439</v>
      </c>
      <c r="B98" s="1522" t="s">
        <v>85</v>
      </c>
      <c r="C98" s="1087">
        <v>35</v>
      </c>
      <c r="D98" s="1087">
        <v>3</v>
      </c>
      <c r="E98" s="1087">
        <v>4</v>
      </c>
      <c r="F98" s="1087">
        <v>4</v>
      </c>
      <c r="G98" s="1087">
        <v>6</v>
      </c>
      <c r="H98" s="1087">
        <v>1</v>
      </c>
      <c r="I98" s="1087">
        <v>2</v>
      </c>
      <c r="J98" s="1087">
        <v>1</v>
      </c>
      <c r="K98" s="1087">
        <v>1</v>
      </c>
    </row>
    <row r="99" spans="1:11" s="2724" customFormat="1" ht="12.95" customHeight="1">
      <c r="A99" s="2726" t="s">
        <v>2911</v>
      </c>
      <c r="B99" s="1493" t="s">
        <v>135</v>
      </c>
      <c r="C99" s="2725">
        <v>716</v>
      </c>
      <c r="D99" s="2725">
        <v>42</v>
      </c>
      <c r="E99" s="2725">
        <v>271</v>
      </c>
      <c r="F99" s="2725">
        <v>47</v>
      </c>
      <c r="G99" s="2725">
        <v>40</v>
      </c>
      <c r="H99" s="2725">
        <v>10</v>
      </c>
      <c r="I99" s="2725">
        <v>19</v>
      </c>
      <c r="J99" s="2725">
        <v>6</v>
      </c>
      <c r="K99" s="2725">
        <v>9</v>
      </c>
    </row>
    <row r="100" spans="1:11" s="2721" customFormat="1" ht="10.35" customHeight="1">
      <c r="A100" s="2723" t="s">
        <v>439</v>
      </c>
      <c r="B100" s="2722" t="s">
        <v>219</v>
      </c>
      <c r="C100" s="1092">
        <v>299</v>
      </c>
      <c r="D100" s="1092">
        <v>14</v>
      </c>
      <c r="E100" s="1092">
        <v>97</v>
      </c>
      <c r="F100" s="1092">
        <v>19</v>
      </c>
      <c r="G100" s="1092">
        <v>26</v>
      </c>
      <c r="H100" s="1092">
        <v>5</v>
      </c>
      <c r="I100" s="1092">
        <v>11</v>
      </c>
      <c r="J100" s="1092">
        <v>5</v>
      </c>
      <c r="K100" s="1092">
        <v>3</v>
      </c>
    </row>
    <row r="101" spans="1:11" s="2716" customFormat="1" ht="10.35" customHeight="1">
      <c r="A101" s="2718" t="s">
        <v>439</v>
      </c>
      <c r="B101" s="1485" t="s">
        <v>46</v>
      </c>
      <c r="C101" s="2717">
        <v>77</v>
      </c>
      <c r="D101" s="2717">
        <v>2</v>
      </c>
      <c r="E101" s="2717">
        <v>31</v>
      </c>
      <c r="F101" s="2717">
        <v>11</v>
      </c>
      <c r="G101" s="2717">
        <v>2</v>
      </c>
      <c r="H101" s="2717">
        <v>2</v>
      </c>
      <c r="I101" s="2717" t="s">
        <v>256</v>
      </c>
      <c r="J101" s="2717" t="s">
        <v>256</v>
      </c>
      <c r="K101" s="2717" t="s">
        <v>256</v>
      </c>
    </row>
    <row r="102" spans="1:11" s="2719" customFormat="1" ht="10.35" customHeight="1">
      <c r="A102" s="2720" t="s">
        <v>439</v>
      </c>
      <c r="B102" s="1522" t="s">
        <v>47</v>
      </c>
      <c r="C102" s="1087">
        <v>103</v>
      </c>
      <c r="D102" s="1087">
        <v>7</v>
      </c>
      <c r="E102" s="1087">
        <v>46</v>
      </c>
      <c r="F102" s="1087">
        <v>4</v>
      </c>
      <c r="G102" s="1087">
        <v>2</v>
      </c>
      <c r="H102" s="1087">
        <v>1</v>
      </c>
      <c r="I102" s="1087">
        <v>3</v>
      </c>
      <c r="J102" s="1087" t="s">
        <v>256</v>
      </c>
      <c r="K102" s="1087">
        <v>3</v>
      </c>
    </row>
    <row r="103" spans="1:11" s="2716" customFormat="1" ht="10.35" customHeight="1">
      <c r="A103" s="2718" t="s">
        <v>439</v>
      </c>
      <c r="B103" s="1485" t="s">
        <v>48</v>
      </c>
      <c r="C103" s="2717">
        <v>84</v>
      </c>
      <c r="D103" s="2717">
        <v>8</v>
      </c>
      <c r="E103" s="2717">
        <v>18</v>
      </c>
      <c r="F103" s="2717">
        <v>2</v>
      </c>
      <c r="G103" s="2717">
        <v>2</v>
      </c>
      <c r="H103" s="2717" t="s">
        <v>256</v>
      </c>
      <c r="I103" s="2717">
        <v>1</v>
      </c>
      <c r="J103" s="2717" t="s">
        <v>256</v>
      </c>
      <c r="K103" s="2717">
        <v>1</v>
      </c>
    </row>
    <row r="104" spans="1:11" s="2719" customFormat="1" ht="10.35" customHeight="1">
      <c r="A104" s="2720" t="s">
        <v>439</v>
      </c>
      <c r="B104" s="1522" t="s">
        <v>49</v>
      </c>
      <c r="C104" s="1087">
        <v>18</v>
      </c>
      <c r="D104" s="1087">
        <v>5</v>
      </c>
      <c r="E104" s="1087">
        <v>2</v>
      </c>
      <c r="F104" s="1087" t="s">
        <v>256</v>
      </c>
      <c r="G104" s="1087">
        <v>2</v>
      </c>
      <c r="H104" s="1087" t="s">
        <v>256</v>
      </c>
      <c r="I104" s="1087">
        <v>1</v>
      </c>
      <c r="J104" s="1087">
        <v>1</v>
      </c>
      <c r="K104" s="1087" t="s">
        <v>256</v>
      </c>
    </row>
    <row r="105" spans="1:11" s="2716" customFormat="1" ht="10.35" customHeight="1">
      <c r="A105" s="2718" t="s">
        <v>439</v>
      </c>
      <c r="B105" s="1485" t="s">
        <v>50</v>
      </c>
      <c r="C105" s="2717">
        <v>135</v>
      </c>
      <c r="D105" s="2717">
        <v>6</v>
      </c>
      <c r="E105" s="2717">
        <v>77</v>
      </c>
      <c r="F105" s="2717">
        <v>11</v>
      </c>
      <c r="G105" s="2717">
        <v>6</v>
      </c>
      <c r="H105" s="2717">
        <v>2</v>
      </c>
      <c r="I105" s="2717">
        <v>3</v>
      </c>
      <c r="J105" s="2717" t="s">
        <v>256</v>
      </c>
      <c r="K105" s="2717">
        <v>2</v>
      </c>
    </row>
    <row r="106" spans="1:11" s="2714" customFormat="1" ht="12.95" customHeight="1">
      <c r="A106" s="2715" t="s">
        <v>2911</v>
      </c>
      <c r="B106" s="1681" t="s">
        <v>136</v>
      </c>
      <c r="C106" s="1079">
        <v>1382</v>
      </c>
      <c r="D106" s="1079">
        <v>84</v>
      </c>
      <c r="E106" s="1079">
        <v>365</v>
      </c>
      <c r="F106" s="1079">
        <v>97</v>
      </c>
      <c r="G106" s="1079">
        <v>101</v>
      </c>
      <c r="H106" s="1079">
        <v>32</v>
      </c>
      <c r="I106" s="1079">
        <v>36</v>
      </c>
      <c r="J106" s="1079">
        <v>4</v>
      </c>
      <c r="K106" s="1079">
        <v>24</v>
      </c>
    </row>
    <row r="107" spans="1:11" s="2729" customFormat="1" ht="10.35" customHeight="1">
      <c r="A107" s="2731" t="s">
        <v>439</v>
      </c>
      <c r="B107" s="1693" t="s">
        <v>221</v>
      </c>
      <c r="C107" s="2730">
        <v>783</v>
      </c>
      <c r="D107" s="2730">
        <v>45</v>
      </c>
      <c r="E107" s="2730">
        <v>192</v>
      </c>
      <c r="F107" s="2730">
        <v>57</v>
      </c>
      <c r="G107" s="2730">
        <v>57</v>
      </c>
      <c r="H107" s="2730">
        <v>16</v>
      </c>
      <c r="I107" s="2730">
        <v>9</v>
      </c>
      <c r="J107" s="2730">
        <v>3</v>
      </c>
      <c r="K107" s="2730">
        <v>3</v>
      </c>
    </row>
    <row r="108" spans="1:11" s="2719" customFormat="1" ht="10.35" customHeight="1">
      <c r="A108" s="2720" t="s">
        <v>439</v>
      </c>
      <c r="B108" s="1522" t="s">
        <v>40</v>
      </c>
      <c r="C108" s="1087">
        <v>15</v>
      </c>
      <c r="D108" s="1087" t="s">
        <v>256</v>
      </c>
      <c r="E108" s="1087">
        <v>2</v>
      </c>
      <c r="F108" s="1087">
        <v>4</v>
      </c>
      <c r="G108" s="1087">
        <v>1</v>
      </c>
      <c r="H108" s="1087" t="s">
        <v>256</v>
      </c>
      <c r="I108" s="1087">
        <v>5</v>
      </c>
      <c r="J108" s="1087" t="s">
        <v>256</v>
      </c>
      <c r="K108" s="1087">
        <v>5</v>
      </c>
    </row>
    <row r="109" spans="1:11" s="2716" customFormat="1" ht="10.35" customHeight="1">
      <c r="A109" s="2718" t="s">
        <v>439</v>
      </c>
      <c r="B109" s="1485" t="s">
        <v>41</v>
      </c>
      <c r="C109" s="2717">
        <v>78</v>
      </c>
      <c r="D109" s="2717">
        <v>8</v>
      </c>
      <c r="E109" s="2717">
        <v>22</v>
      </c>
      <c r="F109" s="2717" t="s">
        <v>256</v>
      </c>
      <c r="G109" s="2717">
        <v>6</v>
      </c>
      <c r="H109" s="2717">
        <v>2</v>
      </c>
      <c r="I109" s="2717" t="s">
        <v>256</v>
      </c>
      <c r="J109" s="2717" t="s">
        <v>256</v>
      </c>
      <c r="K109" s="2717" t="s">
        <v>256</v>
      </c>
    </row>
    <row r="110" spans="1:11" s="2719" customFormat="1" ht="10.35" customHeight="1">
      <c r="A110" s="2720" t="s">
        <v>439</v>
      </c>
      <c r="B110" s="1522" t="s">
        <v>42</v>
      </c>
      <c r="C110" s="1087">
        <v>53</v>
      </c>
      <c r="D110" s="1087">
        <v>1</v>
      </c>
      <c r="E110" s="1087">
        <v>20</v>
      </c>
      <c r="F110" s="1087" t="s">
        <v>256</v>
      </c>
      <c r="G110" s="1087">
        <v>3</v>
      </c>
      <c r="H110" s="1087">
        <v>1</v>
      </c>
      <c r="I110" s="1087" t="s">
        <v>256</v>
      </c>
      <c r="J110" s="1087" t="s">
        <v>256</v>
      </c>
      <c r="K110" s="1087" t="s">
        <v>256</v>
      </c>
    </row>
    <row r="111" spans="1:11" s="2716" customFormat="1" ht="10.35" customHeight="1">
      <c r="A111" s="2718" t="s">
        <v>439</v>
      </c>
      <c r="B111" s="1485" t="s">
        <v>43</v>
      </c>
      <c r="C111" s="2717">
        <v>30</v>
      </c>
      <c r="D111" s="2717">
        <v>3</v>
      </c>
      <c r="E111" s="2717">
        <v>6</v>
      </c>
      <c r="F111" s="2717" t="s">
        <v>256</v>
      </c>
      <c r="G111" s="2717" t="s">
        <v>256</v>
      </c>
      <c r="H111" s="2717" t="s">
        <v>256</v>
      </c>
      <c r="I111" s="2717" t="s">
        <v>256</v>
      </c>
      <c r="J111" s="2717" t="s">
        <v>256</v>
      </c>
      <c r="K111" s="2717" t="s">
        <v>256</v>
      </c>
    </row>
    <row r="112" spans="1:11" s="2719" customFormat="1" ht="10.35" customHeight="1">
      <c r="A112" s="2720" t="s">
        <v>439</v>
      </c>
      <c r="B112" s="1522" t="s">
        <v>220</v>
      </c>
      <c r="C112" s="1087">
        <v>332</v>
      </c>
      <c r="D112" s="1087">
        <v>19</v>
      </c>
      <c r="E112" s="1087">
        <v>110</v>
      </c>
      <c r="F112" s="1087">
        <v>14</v>
      </c>
      <c r="G112" s="1087">
        <v>30</v>
      </c>
      <c r="H112" s="1087">
        <v>12</v>
      </c>
      <c r="I112" s="1087">
        <v>18</v>
      </c>
      <c r="J112" s="1087">
        <v>1</v>
      </c>
      <c r="K112" s="1087">
        <v>13</v>
      </c>
    </row>
    <row r="113" spans="1:11" s="2716" customFormat="1" ht="10.35" customHeight="1">
      <c r="A113" s="2718" t="s">
        <v>439</v>
      </c>
      <c r="B113" s="1485" t="s">
        <v>44</v>
      </c>
      <c r="C113" s="2717">
        <v>45</v>
      </c>
      <c r="D113" s="2717">
        <v>7</v>
      </c>
      <c r="E113" s="2717">
        <v>7</v>
      </c>
      <c r="F113" s="2717">
        <v>2</v>
      </c>
      <c r="G113" s="2717">
        <v>3</v>
      </c>
      <c r="H113" s="2717">
        <v>1</v>
      </c>
      <c r="I113" s="2717">
        <v>3</v>
      </c>
      <c r="J113" s="2717" t="s">
        <v>256</v>
      </c>
      <c r="K113" s="2717">
        <v>3</v>
      </c>
    </row>
    <row r="114" spans="1:11" s="2719" customFormat="1" ht="10.35" customHeight="1">
      <c r="A114" s="2720" t="s">
        <v>439</v>
      </c>
      <c r="B114" s="1522" t="s">
        <v>45</v>
      </c>
      <c r="C114" s="1087">
        <v>46</v>
      </c>
      <c r="D114" s="1087">
        <v>1</v>
      </c>
      <c r="E114" s="1087">
        <v>6</v>
      </c>
      <c r="F114" s="1087">
        <v>20</v>
      </c>
      <c r="G114" s="1087">
        <v>1</v>
      </c>
      <c r="H114" s="1087" t="s">
        <v>256</v>
      </c>
      <c r="I114" s="1087">
        <v>1</v>
      </c>
      <c r="J114" s="1087" t="s">
        <v>256</v>
      </c>
      <c r="K114" s="1087" t="s">
        <v>256</v>
      </c>
    </row>
    <row r="115" spans="1:11" s="2724" customFormat="1" ht="15.95" customHeight="1">
      <c r="A115" s="2726" t="s">
        <v>2911</v>
      </c>
      <c r="B115" s="1493" t="s">
        <v>137</v>
      </c>
      <c r="C115" s="2725">
        <v>912</v>
      </c>
      <c r="D115" s="2725">
        <v>62</v>
      </c>
      <c r="E115" s="2725">
        <v>257</v>
      </c>
      <c r="F115" s="2725">
        <v>48</v>
      </c>
      <c r="G115" s="2725">
        <v>57</v>
      </c>
      <c r="H115" s="2725">
        <v>22</v>
      </c>
      <c r="I115" s="2725">
        <v>28</v>
      </c>
      <c r="J115" s="2725">
        <v>6</v>
      </c>
      <c r="K115" s="2725">
        <v>15</v>
      </c>
    </row>
    <row r="116" spans="1:11" s="2721" customFormat="1" ht="11.45" customHeight="1">
      <c r="A116" s="2723" t="s">
        <v>439</v>
      </c>
      <c r="B116" s="2722" t="s">
        <v>222</v>
      </c>
      <c r="C116" s="1092">
        <v>460</v>
      </c>
      <c r="D116" s="1092">
        <v>35</v>
      </c>
      <c r="E116" s="1092">
        <v>157</v>
      </c>
      <c r="F116" s="1092">
        <v>27</v>
      </c>
      <c r="G116" s="1092">
        <v>37</v>
      </c>
      <c r="H116" s="1092">
        <v>11</v>
      </c>
      <c r="I116" s="1092">
        <v>14</v>
      </c>
      <c r="J116" s="1092">
        <v>5</v>
      </c>
      <c r="K116" s="1092">
        <v>7</v>
      </c>
    </row>
    <row r="117" spans="1:11" s="2716" customFormat="1" ht="11.45" customHeight="1">
      <c r="A117" s="2718" t="s">
        <v>439</v>
      </c>
      <c r="B117" s="1485" t="s">
        <v>86</v>
      </c>
      <c r="C117" s="2717">
        <v>255</v>
      </c>
      <c r="D117" s="2717">
        <v>18</v>
      </c>
      <c r="E117" s="2717">
        <v>63</v>
      </c>
      <c r="F117" s="2717">
        <v>19</v>
      </c>
      <c r="G117" s="2717">
        <v>10</v>
      </c>
      <c r="H117" s="2717">
        <v>6</v>
      </c>
      <c r="I117" s="2717">
        <v>9</v>
      </c>
      <c r="J117" s="2717" t="s">
        <v>256</v>
      </c>
      <c r="K117" s="2717">
        <v>7</v>
      </c>
    </row>
    <row r="118" spans="1:11" s="2719" customFormat="1" ht="11.45" customHeight="1">
      <c r="A118" s="2720" t="s">
        <v>439</v>
      </c>
      <c r="B118" s="1522" t="s">
        <v>87</v>
      </c>
      <c r="C118" s="1087">
        <v>148</v>
      </c>
      <c r="D118" s="1087">
        <v>8</v>
      </c>
      <c r="E118" s="1087">
        <v>27</v>
      </c>
      <c r="F118" s="1087">
        <v>2</v>
      </c>
      <c r="G118" s="1087">
        <v>7</v>
      </c>
      <c r="H118" s="1087">
        <v>5</v>
      </c>
      <c r="I118" s="1087">
        <v>2</v>
      </c>
      <c r="J118" s="1087">
        <v>1</v>
      </c>
      <c r="K118" s="1087">
        <v>1</v>
      </c>
    </row>
    <row r="119" spans="1:11" s="2716" customFormat="1" ht="11.45" customHeight="1">
      <c r="A119" s="2718" t="s">
        <v>439</v>
      </c>
      <c r="B119" s="1485" t="s">
        <v>88</v>
      </c>
      <c r="C119" s="2717">
        <v>49</v>
      </c>
      <c r="D119" s="2717">
        <v>1</v>
      </c>
      <c r="E119" s="2717">
        <v>10</v>
      </c>
      <c r="F119" s="2717" t="s">
        <v>256</v>
      </c>
      <c r="G119" s="2717">
        <v>3</v>
      </c>
      <c r="H119" s="2717" t="s">
        <v>256</v>
      </c>
      <c r="I119" s="2717">
        <v>3</v>
      </c>
      <c r="J119" s="2717" t="s">
        <v>256</v>
      </c>
      <c r="K119" s="2717" t="s">
        <v>256</v>
      </c>
    </row>
    <row r="120" spans="1:11" s="2714" customFormat="1" ht="15" customHeight="1">
      <c r="A120" s="2715" t="s">
        <v>2911</v>
      </c>
      <c r="B120" s="1681" t="s">
        <v>138</v>
      </c>
      <c r="C120" s="1079">
        <v>741</v>
      </c>
      <c r="D120" s="1079">
        <v>46</v>
      </c>
      <c r="E120" s="1079">
        <v>247</v>
      </c>
      <c r="F120" s="1079">
        <v>58</v>
      </c>
      <c r="G120" s="1079">
        <v>41</v>
      </c>
      <c r="H120" s="1079">
        <v>13</v>
      </c>
      <c r="I120" s="1079">
        <v>47</v>
      </c>
      <c r="J120" s="1079">
        <v>11</v>
      </c>
      <c r="K120" s="1079">
        <v>21</v>
      </c>
    </row>
    <row r="121" spans="1:11" s="2729" customFormat="1" ht="11.45" customHeight="1">
      <c r="A121" s="2731" t="s">
        <v>439</v>
      </c>
      <c r="B121" s="1693" t="s">
        <v>223</v>
      </c>
      <c r="C121" s="2730">
        <v>386</v>
      </c>
      <c r="D121" s="2730">
        <v>23</v>
      </c>
      <c r="E121" s="2730">
        <v>127</v>
      </c>
      <c r="F121" s="2730">
        <v>22</v>
      </c>
      <c r="G121" s="2730">
        <v>17</v>
      </c>
      <c r="H121" s="2730">
        <v>6</v>
      </c>
      <c r="I121" s="2730">
        <v>18</v>
      </c>
      <c r="J121" s="2730">
        <v>1</v>
      </c>
      <c r="K121" s="2730">
        <v>9</v>
      </c>
    </row>
    <row r="122" spans="1:11" s="2719" customFormat="1" ht="11.45" customHeight="1">
      <c r="A122" s="2720" t="s">
        <v>439</v>
      </c>
      <c r="B122" s="1522" t="s">
        <v>65</v>
      </c>
      <c r="C122" s="1087">
        <v>12</v>
      </c>
      <c r="D122" s="1087">
        <v>1</v>
      </c>
      <c r="E122" s="1087">
        <v>1</v>
      </c>
      <c r="F122" s="1087" t="s">
        <v>256</v>
      </c>
      <c r="G122" s="1087" t="s">
        <v>256</v>
      </c>
      <c r="H122" s="1087" t="s">
        <v>256</v>
      </c>
      <c r="I122" s="1087">
        <v>4</v>
      </c>
      <c r="J122" s="1087" t="s">
        <v>256</v>
      </c>
      <c r="K122" s="1087">
        <v>4</v>
      </c>
    </row>
    <row r="123" spans="1:11" s="2716" customFormat="1" ht="11.45" customHeight="1">
      <c r="A123" s="2718" t="s">
        <v>439</v>
      </c>
      <c r="B123" s="1485" t="s">
        <v>66</v>
      </c>
      <c r="C123" s="2717">
        <v>167</v>
      </c>
      <c r="D123" s="2717">
        <v>11</v>
      </c>
      <c r="E123" s="2717">
        <v>49</v>
      </c>
      <c r="F123" s="2717">
        <v>23</v>
      </c>
      <c r="G123" s="2717">
        <v>9</v>
      </c>
      <c r="H123" s="2717">
        <v>2</v>
      </c>
      <c r="I123" s="2717">
        <v>15</v>
      </c>
      <c r="J123" s="2717">
        <v>6</v>
      </c>
      <c r="K123" s="2717">
        <v>5</v>
      </c>
    </row>
    <row r="124" spans="1:11" s="2719" customFormat="1" ht="11.45" customHeight="1">
      <c r="A124" s="2720" t="s">
        <v>439</v>
      </c>
      <c r="B124" s="1522" t="s">
        <v>67</v>
      </c>
      <c r="C124" s="1087">
        <v>20</v>
      </c>
      <c r="D124" s="1087">
        <v>3</v>
      </c>
      <c r="E124" s="1087">
        <v>3</v>
      </c>
      <c r="F124" s="1087">
        <v>1</v>
      </c>
      <c r="G124" s="1087">
        <v>2</v>
      </c>
      <c r="H124" s="1087">
        <v>1</v>
      </c>
      <c r="I124" s="1087" t="s">
        <v>256</v>
      </c>
      <c r="J124" s="1087" t="s">
        <v>256</v>
      </c>
      <c r="K124" s="1087" t="s">
        <v>256</v>
      </c>
    </row>
    <row r="125" spans="1:11" s="2716" customFormat="1" ht="11.45" customHeight="1">
      <c r="A125" s="2718" t="s">
        <v>439</v>
      </c>
      <c r="B125" s="1485" t="s">
        <v>68</v>
      </c>
      <c r="C125" s="2717">
        <v>20</v>
      </c>
      <c r="D125" s="2717">
        <v>3</v>
      </c>
      <c r="E125" s="2717">
        <v>7</v>
      </c>
      <c r="F125" s="2717">
        <v>3</v>
      </c>
      <c r="G125" s="2717">
        <v>1</v>
      </c>
      <c r="H125" s="2717" t="s">
        <v>256</v>
      </c>
      <c r="I125" s="2717">
        <v>6</v>
      </c>
      <c r="J125" s="2717">
        <v>1</v>
      </c>
      <c r="K125" s="2717">
        <v>2</v>
      </c>
    </row>
    <row r="126" spans="1:11" s="2719" customFormat="1" ht="11.45" customHeight="1">
      <c r="A126" s="2720" t="s">
        <v>439</v>
      </c>
      <c r="B126" s="1522" t="s">
        <v>69</v>
      </c>
      <c r="C126" s="1087">
        <v>136</v>
      </c>
      <c r="D126" s="1087">
        <v>5</v>
      </c>
      <c r="E126" s="1087">
        <v>60</v>
      </c>
      <c r="F126" s="1087">
        <v>9</v>
      </c>
      <c r="G126" s="1087">
        <v>12</v>
      </c>
      <c r="H126" s="1087">
        <v>4</v>
      </c>
      <c r="I126" s="1087">
        <v>4</v>
      </c>
      <c r="J126" s="1087">
        <v>3</v>
      </c>
      <c r="K126" s="1087">
        <v>1</v>
      </c>
    </row>
    <row r="127" spans="1:11" s="2724" customFormat="1" ht="15" customHeight="1">
      <c r="A127" s="2726" t="s">
        <v>2911</v>
      </c>
      <c r="B127" s="1493" t="s">
        <v>139</v>
      </c>
      <c r="C127" s="2725">
        <v>944</v>
      </c>
      <c r="D127" s="2725">
        <v>77</v>
      </c>
      <c r="E127" s="2725">
        <v>275</v>
      </c>
      <c r="F127" s="2725">
        <v>70</v>
      </c>
      <c r="G127" s="2725">
        <v>58</v>
      </c>
      <c r="H127" s="2725">
        <v>15</v>
      </c>
      <c r="I127" s="2725">
        <v>24</v>
      </c>
      <c r="J127" s="2725" t="s">
        <v>256</v>
      </c>
      <c r="K127" s="2725">
        <v>15</v>
      </c>
    </row>
    <row r="128" spans="1:11" s="2721" customFormat="1" ht="11.45" customHeight="1">
      <c r="A128" s="2723" t="s">
        <v>439</v>
      </c>
      <c r="B128" s="2722" t="s">
        <v>224</v>
      </c>
      <c r="C128" s="1092">
        <v>430</v>
      </c>
      <c r="D128" s="1092">
        <v>31</v>
      </c>
      <c r="E128" s="1092">
        <v>131</v>
      </c>
      <c r="F128" s="1092">
        <v>41</v>
      </c>
      <c r="G128" s="1092">
        <v>27</v>
      </c>
      <c r="H128" s="1092">
        <v>8</v>
      </c>
      <c r="I128" s="1092">
        <v>15</v>
      </c>
      <c r="J128" s="1092" t="s">
        <v>256</v>
      </c>
      <c r="K128" s="1092">
        <v>8</v>
      </c>
    </row>
    <row r="129" spans="1:11" s="2716" customFormat="1" ht="11.45" customHeight="1">
      <c r="A129" s="2718" t="s">
        <v>439</v>
      </c>
      <c r="B129" s="1485" t="s">
        <v>92</v>
      </c>
      <c r="C129" s="2717">
        <v>113</v>
      </c>
      <c r="D129" s="2717">
        <v>5</v>
      </c>
      <c r="E129" s="2717">
        <v>43</v>
      </c>
      <c r="F129" s="2717">
        <v>6</v>
      </c>
      <c r="G129" s="2717">
        <v>10</v>
      </c>
      <c r="H129" s="2717">
        <v>1</v>
      </c>
      <c r="I129" s="2717">
        <v>2</v>
      </c>
      <c r="J129" s="2717" t="s">
        <v>256</v>
      </c>
      <c r="K129" s="2717">
        <v>1</v>
      </c>
    </row>
    <row r="130" spans="1:11" s="2719" customFormat="1" ht="11.45" customHeight="1">
      <c r="A130" s="2720" t="s">
        <v>439</v>
      </c>
      <c r="B130" s="1522" t="s">
        <v>93</v>
      </c>
      <c r="C130" s="1087">
        <v>142</v>
      </c>
      <c r="D130" s="1087">
        <v>11</v>
      </c>
      <c r="E130" s="1087">
        <v>28</v>
      </c>
      <c r="F130" s="1087">
        <v>9</v>
      </c>
      <c r="G130" s="1087">
        <v>9</v>
      </c>
      <c r="H130" s="1087">
        <v>2</v>
      </c>
      <c r="I130" s="1087" t="s">
        <v>256</v>
      </c>
      <c r="J130" s="1087" t="s">
        <v>256</v>
      </c>
      <c r="K130" s="1087" t="s">
        <v>256</v>
      </c>
    </row>
    <row r="131" spans="1:11" s="2716" customFormat="1" ht="11.45" customHeight="1">
      <c r="A131" s="2718" t="s">
        <v>439</v>
      </c>
      <c r="B131" s="1485" t="s">
        <v>94</v>
      </c>
      <c r="C131" s="2717">
        <v>54</v>
      </c>
      <c r="D131" s="2717">
        <v>6</v>
      </c>
      <c r="E131" s="2717">
        <v>22</v>
      </c>
      <c r="F131" s="2717">
        <v>2</v>
      </c>
      <c r="G131" s="2717">
        <v>1</v>
      </c>
      <c r="H131" s="2717">
        <v>1</v>
      </c>
      <c r="I131" s="2717">
        <v>3</v>
      </c>
      <c r="J131" s="2717" t="s">
        <v>256</v>
      </c>
      <c r="K131" s="2717">
        <v>2</v>
      </c>
    </row>
    <row r="132" spans="1:11" s="2719" customFormat="1" ht="11.45" customHeight="1">
      <c r="A132" s="2720" t="s">
        <v>439</v>
      </c>
      <c r="B132" s="1522" t="s">
        <v>95</v>
      </c>
      <c r="C132" s="1087">
        <v>192</v>
      </c>
      <c r="D132" s="1087">
        <v>22</v>
      </c>
      <c r="E132" s="1087">
        <v>48</v>
      </c>
      <c r="F132" s="1087">
        <v>9</v>
      </c>
      <c r="G132" s="1087">
        <v>10</v>
      </c>
      <c r="H132" s="1087">
        <v>3</v>
      </c>
      <c r="I132" s="1087">
        <v>4</v>
      </c>
      <c r="J132" s="1087" t="s">
        <v>256</v>
      </c>
      <c r="K132" s="1087">
        <v>4</v>
      </c>
    </row>
    <row r="133" spans="1:11" s="2716" customFormat="1" ht="11.45" customHeight="1">
      <c r="A133" s="2718" t="s">
        <v>439</v>
      </c>
      <c r="B133" s="1485" t="s">
        <v>96</v>
      </c>
      <c r="C133" s="2717">
        <v>13</v>
      </c>
      <c r="D133" s="2717">
        <v>2</v>
      </c>
      <c r="E133" s="2717">
        <v>3</v>
      </c>
      <c r="F133" s="2717">
        <v>3</v>
      </c>
      <c r="G133" s="2717">
        <v>1</v>
      </c>
      <c r="H133" s="2717" t="s">
        <v>256</v>
      </c>
      <c r="I133" s="2717" t="s">
        <v>256</v>
      </c>
      <c r="J133" s="2717" t="s">
        <v>256</v>
      </c>
      <c r="K133" s="2717" t="s">
        <v>256</v>
      </c>
    </row>
    <row r="134" spans="1:11" s="2714" customFormat="1" ht="15" customHeight="1">
      <c r="A134" s="2715" t="s">
        <v>2911</v>
      </c>
      <c r="B134" s="1681" t="s">
        <v>140</v>
      </c>
      <c r="C134" s="1079">
        <v>999</v>
      </c>
      <c r="D134" s="1079">
        <v>85</v>
      </c>
      <c r="E134" s="1079">
        <v>267</v>
      </c>
      <c r="F134" s="1079">
        <v>133</v>
      </c>
      <c r="G134" s="1079">
        <v>61</v>
      </c>
      <c r="H134" s="1079">
        <v>29</v>
      </c>
      <c r="I134" s="1079">
        <v>95</v>
      </c>
      <c r="J134" s="1079">
        <v>3</v>
      </c>
      <c r="K134" s="1079">
        <v>35</v>
      </c>
    </row>
    <row r="135" spans="1:11" s="2729" customFormat="1" ht="11.45" customHeight="1">
      <c r="A135" s="2731" t="s">
        <v>439</v>
      </c>
      <c r="B135" s="1693" t="s">
        <v>225</v>
      </c>
      <c r="C135" s="2730">
        <v>479</v>
      </c>
      <c r="D135" s="2730">
        <v>40</v>
      </c>
      <c r="E135" s="2730">
        <v>128</v>
      </c>
      <c r="F135" s="2730">
        <v>59</v>
      </c>
      <c r="G135" s="2730">
        <v>33</v>
      </c>
      <c r="H135" s="2730">
        <v>16</v>
      </c>
      <c r="I135" s="2730">
        <v>42</v>
      </c>
      <c r="J135" s="2730">
        <v>1</v>
      </c>
      <c r="K135" s="2730">
        <v>20</v>
      </c>
    </row>
    <row r="136" spans="1:11" s="2719" customFormat="1" ht="11.45" customHeight="1">
      <c r="A136" s="2720" t="s">
        <v>439</v>
      </c>
      <c r="B136" s="1522" t="s">
        <v>89</v>
      </c>
      <c r="C136" s="1087">
        <v>131</v>
      </c>
      <c r="D136" s="1087">
        <v>10</v>
      </c>
      <c r="E136" s="1087">
        <v>36</v>
      </c>
      <c r="F136" s="1087">
        <v>32</v>
      </c>
      <c r="G136" s="1087">
        <v>7</v>
      </c>
      <c r="H136" s="1087">
        <v>1</v>
      </c>
      <c r="I136" s="1087">
        <v>6</v>
      </c>
      <c r="J136" s="1087" t="s">
        <v>256</v>
      </c>
      <c r="K136" s="1087">
        <v>1</v>
      </c>
    </row>
    <row r="137" spans="1:11" s="2716" customFormat="1" ht="11.45" customHeight="1">
      <c r="A137" s="2718" t="s">
        <v>439</v>
      </c>
      <c r="B137" s="1485" t="s">
        <v>226</v>
      </c>
      <c r="C137" s="2717">
        <v>217</v>
      </c>
      <c r="D137" s="2717">
        <v>20</v>
      </c>
      <c r="E137" s="2717">
        <v>53</v>
      </c>
      <c r="F137" s="2717">
        <v>22</v>
      </c>
      <c r="G137" s="2717">
        <v>9</v>
      </c>
      <c r="H137" s="2717">
        <v>6</v>
      </c>
      <c r="I137" s="2717">
        <v>22</v>
      </c>
      <c r="J137" s="2717">
        <v>1</v>
      </c>
      <c r="K137" s="2717">
        <v>4</v>
      </c>
    </row>
    <row r="138" spans="1:11" s="2719" customFormat="1" ht="11.45" customHeight="1">
      <c r="A138" s="2720" t="s">
        <v>439</v>
      </c>
      <c r="B138" s="1522" t="s">
        <v>90</v>
      </c>
      <c r="C138" s="1087">
        <v>152</v>
      </c>
      <c r="D138" s="1087">
        <v>13</v>
      </c>
      <c r="E138" s="1087">
        <v>47</v>
      </c>
      <c r="F138" s="1087">
        <v>15</v>
      </c>
      <c r="G138" s="1087">
        <v>12</v>
      </c>
      <c r="H138" s="1087">
        <v>4</v>
      </c>
      <c r="I138" s="1087">
        <v>2</v>
      </c>
      <c r="J138" s="1087" t="s">
        <v>256</v>
      </c>
      <c r="K138" s="1087" t="s">
        <v>256</v>
      </c>
    </row>
    <row r="139" spans="1:11" s="2716" customFormat="1" ht="11.45" customHeight="1">
      <c r="A139" s="2718" t="s">
        <v>439</v>
      </c>
      <c r="B139" s="1485" t="s">
        <v>91</v>
      </c>
      <c r="C139" s="2717">
        <v>20</v>
      </c>
      <c r="D139" s="2717">
        <v>2</v>
      </c>
      <c r="E139" s="2717">
        <v>3</v>
      </c>
      <c r="F139" s="2717">
        <v>5</v>
      </c>
      <c r="G139" s="2717" t="s">
        <v>256</v>
      </c>
      <c r="H139" s="2717">
        <v>2</v>
      </c>
      <c r="I139" s="2717">
        <v>23</v>
      </c>
      <c r="J139" s="2717">
        <v>1</v>
      </c>
      <c r="K139" s="2717">
        <v>10</v>
      </c>
    </row>
    <row r="140" spans="1:11" s="2714" customFormat="1" ht="15" customHeight="1">
      <c r="A140" s="2715" t="s">
        <v>2911</v>
      </c>
      <c r="B140" s="1681" t="s">
        <v>141</v>
      </c>
      <c r="C140" s="1079">
        <v>1162</v>
      </c>
      <c r="D140" s="1079">
        <v>77</v>
      </c>
      <c r="E140" s="1079">
        <v>413</v>
      </c>
      <c r="F140" s="1079">
        <v>91</v>
      </c>
      <c r="G140" s="1079">
        <v>69</v>
      </c>
      <c r="H140" s="1079">
        <v>35</v>
      </c>
      <c r="I140" s="1079">
        <v>52</v>
      </c>
      <c r="J140" s="1079">
        <v>8</v>
      </c>
      <c r="K140" s="1079">
        <v>22</v>
      </c>
    </row>
    <row r="141" spans="1:11" s="2729" customFormat="1" ht="11.45" customHeight="1">
      <c r="A141" s="2731" t="s">
        <v>439</v>
      </c>
      <c r="B141" s="1693" t="s">
        <v>227</v>
      </c>
      <c r="C141" s="2730">
        <v>685</v>
      </c>
      <c r="D141" s="2730">
        <v>46</v>
      </c>
      <c r="E141" s="2730">
        <v>251</v>
      </c>
      <c r="F141" s="2730">
        <v>60</v>
      </c>
      <c r="G141" s="2730">
        <v>28</v>
      </c>
      <c r="H141" s="2730">
        <v>19</v>
      </c>
      <c r="I141" s="2730">
        <v>41</v>
      </c>
      <c r="J141" s="2730">
        <v>7</v>
      </c>
      <c r="K141" s="2730">
        <v>18</v>
      </c>
    </row>
    <row r="142" spans="1:11" s="2719" customFormat="1" ht="11.45" customHeight="1">
      <c r="A142" s="2720" t="s">
        <v>439</v>
      </c>
      <c r="B142" s="1522" t="s">
        <v>59</v>
      </c>
      <c r="C142" s="1087">
        <v>277</v>
      </c>
      <c r="D142" s="1087">
        <v>21</v>
      </c>
      <c r="E142" s="1087">
        <v>95</v>
      </c>
      <c r="F142" s="1087">
        <v>16</v>
      </c>
      <c r="G142" s="1087">
        <v>16</v>
      </c>
      <c r="H142" s="1087">
        <v>11</v>
      </c>
      <c r="I142" s="1087">
        <v>8</v>
      </c>
      <c r="J142" s="1087" t="s">
        <v>256</v>
      </c>
      <c r="K142" s="1087">
        <v>4</v>
      </c>
    </row>
    <row r="143" spans="1:11" s="2716" customFormat="1" ht="11.45" customHeight="1">
      <c r="A143" s="2718" t="s">
        <v>439</v>
      </c>
      <c r="B143" s="1485" t="s">
        <v>60</v>
      </c>
      <c r="C143" s="2717">
        <v>44</v>
      </c>
      <c r="D143" s="2717">
        <v>5</v>
      </c>
      <c r="E143" s="2717">
        <v>18</v>
      </c>
      <c r="F143" s="2717">
        <v>1</v>
      </c>
      <c r="G143" s="2717">
        <v>5</v>
      </c>
      <c r="H143" s="2717">
        <v>1</v>
      </c>
      <c r="I143" s="2717">
        <v>2</v>
      </c>
      <c r="J143" s="2717">
        <v>1</v>
      </c>
      <c r="K143" s="2717" t="s">
        <v>256</v>
      </c>
    </row>
    <row r="144" spans="1:11" s="2719" customFormat="1" ht="11.45" customHeight="1">
      <c r="A144" s="2720" t="s">
        <v>439</v>
      </c>
      <c r="B144" s="1522" t="s">
        <v>61</v>
      </c>
      <c r="C144" s="1087">
        <v>18</v>
      </c>
      <c r="D144" s="1087" t="s">
        <v>256</v>
      </c>
      <c r="E144" s="1087">
        <v>5</v>
      </c>
      <c r="F144" s="1087">
        <v>4</v>
      </c>
      <c r="G144" s="1087">
        <v>1</v>
      </c>
      <c r="H144" s="1087">
        <v>1</v>
      </c>
      <c r="I144" s="1087" t="s">
        <v>256</v>
      </c>
      <c r="J144" s="1087" t="s">
        <v>256</v>
      </c>
      <c r="K144" s="1087" t="s">
        <v>256</v>
      </c>
    </row>
    <row r="145" spans="1:11" s="2716" customFormat="1" ht="11.45" customHeight="1">
      <c r="A145" s="2718" t="s">
        <v>439</v>
      </c>
      <c r="B145" s="1485" t="s">
        <v>62</v>
      </c>
      <c r="C145" s="2717">
        <v>30</v>
      </c>
      <c r="D145" s="2717">
        <v>4</v>
      </c>
      <c r="E145" s="2717">
        <v>7</v>
      </c>
      <c r="F145" s="2717">
        <v>3</v>
      </c>
      <c r="G145" s="2717">
        <v>4</v>
      </c>
      <c r="H145" s="2717" t="s">
        <v>256</v>
      </c>
      <c r="I145" s="2717" t="s">
        <v>256</v>
      </c>
      <c r="J145" s="2717" t="s">
        <v>256</v>
      </c>
      <c r="K145" s="2717" t="s">
        <v>256</v>
      </c>
    </row>
    <row r="146" spans="1:11" s="2719" customFormat="1" ht="11.45" customHeight="1">
      <c r="A146" s="2720" t="s">
        <v>439</v>
      </c>
      <c r="B146" s="1522" t="s">
        <v>63</v>
      </c>
      <c r="C146" s="1087">
        <v>31</v>
      </c>
      <c r="D146" s="1087" t="s">
        <v>256</v>
      </c>
      <c r="E146" s="1087">
        <v>8</v>
      </c>
      <c r="F146" s="1087">
        <v>1</v>
      </c>
      <c r="G146" s="1087">
        <v>6</v>
      </c>
      <c r="H146" s="1087">
        <v>1</v>
      </c>
      <c r="I146" s="1087">
        <v>1</v>
      </c>
      <c r="J146" s="1087" t="s">
        <v>256</v>
      </c>
      <c r="K146" s="1087" t="s">
        <v>256</v>
      </c>
    </row>
    <row r="147" spans="1:11" s="2716" customFormat="1" ht="11.45" customHeight="1">
      <c r="A147" s="2718" t="s">
        <v>439</v>
      </c>
      <c r="B147" s="1485" t="s">
        <v>64</v>
      </c>
      <c r="C147" s="2717">
        <v>77</v>
      </c>
      <c r="D147" s="2717">
        <v>1</v>
      </c>
      <c r="E147" s="2717">
        <v>29</v>
      </c>
      <c r="F147" s="2717">
        <v>6</v>
      </c>
      <c r="G147" s="2717">
        <v>9</v>
      </c>
      <c r="H147" s="2717">
        <v>2</v>
      </c>
      <c r="I147" s="2717" t="s">
        <v>256</v>
      </c>
      <c r="J147" s="2717" t="s">
        <v>256</v>
      </c>
      <c r="K147" s="2717" t="s">
        <v>256</v>
      </c>
    </row>
    <row r="148" spans="1:11" s="2714" customFormat="1" ht="18" customHeight="1">
      <c r="A148" s="2715" t="s">
        <v>2912</v>
      </c>
      <c r="B148" s="1662" t="s">
        <v>388</v>
      </c>
      <c r="C148" s="1079">
        <v>6835</v>
      </c>
      <c r="D148" s="1079">
        <v>473</v>
      </c>
      <c r="E148" s="1079">
        <v>2131</v>
      </c>
      <c r="F148" s="1079">
        <v>638</v>
      </c>
      <c r="G148" s="1079">
        <v>350</v>
      </c>
      <c r="H148" s="1079">
        <v>190</v>
      </c>
      <c r="I148" s="1079">
        <v>371</v>
      </c>
      <c r="J148" s="1079">
        <v>44</v>
      </c>
      <c r="K148" s="1079">
        <v>224</v>
      </c>
    </row>
    <row r="149" spans="1:11" s="2724" customFormat="1" ht="12" customHeight="1">
      <c r="A149" s="2726" t="s">
        <v>2911</v>
      </c>
      <c r="B149" s="1493" t="s">
        <v>142</v>
      </c>
      <c r="C149" s="2725">
        <v>613</v>
      </c>
      <c r="D149" s="2725">
        <v>30</v>
      </c>
      <c r="E149" s="2725">
        <v>181</v>
      </c>
      <c r="F149" s="2725">
        <v>44</v>
      </c>
      <c r="G149" s="2725">
        <v>29</v>
      </c>
      <c r="H149" s="2725">
        <v>12</v>
      </c>
      <c r="I149" s="2725">
        <v>30</v>
      </c>
      <c r="J149" s="2725">
        <v>5</v>
      </c>
      <c r="K149" s="2725">
        <v>18</v>
      </c>
    </row>
    <row r="150" spans="1:11" s="2721" customFormat="1" ht="11.45" customHeight="1">
      <c r="A150" s="2723" t="s">
        <v>439</v>
      </c>
      <c r="B150" s="2722" t="s">
        <v>70</v>
      </c>
      <c r="C150" s="1092">
        <v>234</v>
      </c>
      <c r="D150" s="1092">
        <v>6</v>
      </c>
      <c r="E150" s="1092">
        <v>75</v>
      </c>
      <c r="F150" s="1092">
        <v>17</v>
      </c>
      <c r="G150" s="1092">
        <v>17</v>
      </c>
      <c r="H150" s="1092">
        <v>3</v>
      </c>
      <c r="I150" s="1092">
        <v>17</v>
      </c>
      <c r="J150" s="1092" t="s">
        <v>256</v>
      </c>
      <c r="K150" s="1092">
        <v>11</v>
      </c>
    </row>
    <row r="151" spans="1:11" s="2716" customFormat="1" ht="11.45" customHeight="1">
      <c r="A151" s="2718" t="s">
        <v>439</v>
      </c>
      <c r="B151" s="1485" t="s">
        <v>71</v>
      </c>
      <c r="C151" s="2717">
        <v>96</v>
      </c>
      <c r="D151" s="2717">
        <v>8</v>
      </c>
      <c r="E151" s="2717">
        <v>10</v>
      </c>
      <c r="F151" s="2717">
        <v>13</v>
      </c>
      <c r="G151" s="2717">
        <v>7</v>
      </c>
      <c r="H151" s="2717">
        <v>5</v>
      </c>
      <c r="I151" s="2717">
        <v>2</v>
      </c>
      <c r="J151" s="2717">
        <v>1</v>
      </c>
      <c r="K151" s="2717" t="s">
        <v>256</v>
      </c>
    </row>
    <row r="152" spans="1:11" s="2719" customFormat="1" ht="11.45" customHeight="1">
      <c r="A152" s="2720" t="s">
        <v>439</v>
      </c>
      <c r="B152" s="1522" t="s">
        <v>72</v>
      </c>
      <c r="C152" s="1087">
        <v>43</v>
      </c>
      <c r="D152" s="1087">
        <v>1</v>
      </c>
      <c r="E152" s="1087">
        <v>13</v>
      </c>
      <c r="F152" s="1087">
        <v>1</v>
      </c>
      <c r="G152" s="1087">
        <v>1</v>
      </c>
      <c r="H152" s="1087">
        <v>1</v>
      </c>
      <c r="I152" s="1087">
        <v>1</v>
      </c>
      <c r="J152" s="1087">
        <v>1</v>
      </c>
      <c r="K152" s="1087" t="s">
        <v>256</v>
      </c>
    </row>
    <row r="153" spans="1:11" s="2716" customFormat="1" ht="11.45" customHeight="1">
      <c r="A153" s="2718" t="s">
        <v>439</v>
      </c>
      <c r="B153" s="1485" t="s">
        <v>73</v>
      </c>
      <c r="C153" s="2717">
        <v>240</v>
      </c>
      <c r="D153" s="2717">
        <v>15</v>
      </c>
      <c r="E153" s="2717">
        <v>83</v>
      </c>
      <c r="F153" s="2717">
        <v>13</v>
      </c>
      <c r="G153" s="2717">
        <v>4</v>
      </c>
      <c r="H153" s="2717">
        <v>3</v>
      </c>
      <c r="I153" s="2717">
        <v>10</v>
      </c>
      <c r="J153" s="2717">
        <v>3</v>
      </c>
      <c r="K153" s="2717">
        <v>7</v>
      </c>
    </row>
    <row r="154" spans="1:11" s="2714" customFormat="1" ht="15" customHeight="1">
      <c r="A154" s="2715" t="s">
        <v>2911</v>
      </c>
      <c r="B154" s="1681" t="s">
        <v>143</v>
      </c>
      <c r="C154" s="1079">
        <v>903</v>
      </c>
      <c r="D154" s="1079">
        <v>81</v>
      </c>
      <c r="E154" s="1079">
        <v>304</v>
      </c>
      <c r="F154" s="1079">
        <v>81</v>
      </c>
      <c r="G154" s="1079">
        <v>48</v>
      </c>
      <c r="H154" s="1079">
        <v>27</v>
      </c>
      <c r="I154" s="1079">
        <v>45</v>
      </c>
      <c r="J154" s="1079">
        <v>7</v>
      </c>
      <c r="K154" s="1079">
        <v>25</v>
      </c>
    </row>
    <row r="155" spans="1:11" s="2732" customFormat="1" ht="11.45" customHeight="1">
      <c r="A155" s="2733" t="s">
        <v>387</v>
      </c>
      <c r="B155" s="1487" t="s">
        <v>144</v>
      </c>
      <c r="C155" s="2730">
        <v>474</v>
      </c>
      <c r="D155" s="2730">
        <v>46</v>
      </c>
      <c r="E155" s="2730">
        <v>171</v>
      </c>
      <c r="F155" s="2730">
        <v>48</v>
      </c>
      <c r="G155" s="2730">
        <v>29</v>
      </c>
      <c r="H155" s="2730">
        <v>12</v>
      </c>
      <c r="I155" s="2730">
        <v>27</v>
      </c>
      <c r="J155" s="2730">
        <v>6</v>
      </c>
      <c r="K155" s="2730">
        <v>15</v>
      </c>
    </row>
    <row r="156" spans="1:11" s="2719" customFormat="1" ht="11.45" customHeight="1">
      <c r="A156" s="2720" t="s">
        <v>439</v>
      </c>
      <c r="B156" s="1580" t="s">
        <v>145</v>
      </c>
      <c r="C156" s="1087">
        <v>436</v>
      </c>
      <c r="D156" s="1087">
        <v>45</v>
      </c>
      <c r="E156" s="1087">
        <v>151</v>
      </c>
      <c r="F156" s="1087">
        <v>44</v>
      </c>
      <c r="G156" s="1087">
        <v>29</v>
      </c>
      <c r="H156" s="1087">
        <v>11</v>
      </c>
      <c r="I156" s="1087">
        <v>26</v>
      </c>
      <c r="J156" s="1087">
        <v>6</v>
      </c>
      <c r="K156" s="1087">
        <v>14</v>
      </c>
    </row>
    <row r="157" spans="1:11" s="2716" customFormat="1" ht="11.45" customHeight="1">
      <c r="A157" s="2718" t="s">
        <v>439</v>
      </c>
      <c r="B157" s="1489" t="s">
        <v>146</v>
      </c>
      <c r="C157" s="2717">
        <v>38</v>
      </c>
      <c r="D157" s="2717">
        <v>1</v>
      </c>
      <c r="E157" s="2717">
        <v>20</v>
      </c>
      <c r="F157" s="2717">
        <v>4</v>
      </c>
      <c r="G157" s="2717" t="s">
        <v>256</v>
      </c>
      <c r="H157" s="2717">
        <v>1</v>
      </c>
      <c r="I157" s="2717">
        <v>1</v>
      </c>
      <c r="J157" s="2717" t="s">
        <v>256</v>
      </c>
      <c r="K157" s="2717">
        <v>1</v>
      </c>
    </row>
    <row r="158" spans="1:11" s="2719" customFormat="1" ht="11.45" customHeight="1">
      <c r="A158" s="2720" t="s">
        <v>439</v>
      </c>
      <c r="B158" s="1522" t="s">
        <v>53</v>
      </c>
      <c r="C158" s="1087">
        <v>156</v>
      </c>
      <c r="D158" s="1087">
        <v>17</v>
      </c>
      <c r="E158" s="1087">
        <v>36</v>
      </c>
      <c r="F158" s="1087">
        <v>10</v>
      </c>
      <c r="G158" s="1087">
        <v>4</v>
      </c>
      <c r="H158" s="1087">
        <v>5</v>
      </c>
      <c r="I158" s="1087">
        <v>7</v>
      </c>
      <c r="J158" s="1087" t="s">
        <v>256</v>
      </c>
      <c r="K158" s="1087">
        <v>3</v>
      </c>
    </row>
    <row r="159" spans="1:11" s="2716" customFormat="1" ht="11.45" customHeight="1">
      <c r="A159" s="2718" t="s">
        <v>439</v>
      </c>
      <c r="B159" s="1485" t="s">
        <v>54</v>
      </c>
      <c r="C159" s="2717">
        <v>59</v>
      </c>
      <c r="D159" s="2717">
        <v>1</v>
      </c>
      <c r="E159" s="2717">
        <v>24</v>
      </c>
      <c r="F159" s="2717">
        <v>4</v>
      </c>
      <c r="G159" s="2717">
        <v>1</v>
      </c>
      <c r="H159" s="2717">
        <v>2</v>
      </c>
      <c r="I159" s="2717">
        <v>3</v>
      </c>
      <c r="J159" s="2717" t="s">
        <v>256</v>
      </c>
      <c r="K159" s="2717">
        <v>1</v>
      </c>
    </row>
    <row r="160" spans="1:11" s="2719" customFormat="1" ht="11.45" customHeight="1">
      <c r="A160" s="2720" t="s">
        <v>439</v>
      </c>
      <c r="B160" s="1522" t="s">
        <v>55</v>
      </c>
      <c r="C160" s="1087">
        <v>54</v>
      </c>
      <c r="D160" s="1087">
        <v>3</v>
      </c>
      <c r="E160" s="1087">
        <v>24</v>
      </c>
      <c r="F160" s="1087">
        <v>3</v>
      </c>
      <c r="G160" s="1087">
        <v>3</v>
      </c>
      <c r="H160" s="1087">
        <v>2</v>
      </c>
      <c r="I160" s="1087">
        <v>1</v>
      </c>
      <c r="J160" s="1087" t="s">
        <v>256</v>
      </c>
      <c r="K160" s="1087" t="s">
        <v>256</v>
      </c>
    </row>
    <row r="161" spans="1:11" s="2716" customFormat="1" ht="11.45" customHeight="1">
      <c r="A161" s="2718" t="s">
        <v>439</v>
      </c>
      <c r="B161" s="1485" t="s">
        <v>56</v>
      </c>
      <c r="C161" s="2717">
        <v>14</v>
      </c>
      <c r="D161" s="2717">
        <v>4</v>
      </c>
      <c r="E161" s="2717">
        <v>2</v>
      </c>
      <c r="F161" s="2717" t="s">
        <v>256</v>
      </c>
      <c r="G161" s="2717">
        <v>1</v>
      </c>
      <c r="H161" s="2717">
        <v>1</v>
      </c>
      <c r="I161" s="2717">
        <v>1</v>
      </c>
      <c r="J161" s="2717" t="s">
        <v>256</v>
      </c>
      <c r="K161" s="2717">
        <v>1</v>
      </c>
    </row>
    <row r="162" spans="1:11" s="2719" customFormat="1" ht="11.45" customHeight="1">
      <c r="A162" s="2720" t="s">
        <v>439</v>
      </c>
      <c r="B162" s="1522" t="s">
        <v>57</v>
      </c>
      <c r="C162" s="1087">
        <v>54</v>
      </c>
      <c r="D162" s="1087">
        <v>1</v>
      </c>
      <c r="E162" s="1087">
        <v>21</v>
      </c>
      <c r="F162" s="1087">
        <v>3</v>
      </c>
      <c r="G162" s="1087">
        <v>3</v>
      </c>
      <c r="H162" s="1087">
        <v>1</v>
      </c>
      <c r="I162" s="1087">
        <v>6</v>
      </c>
      <c r="J162" s="1087">
        <v>1</v>
      </c>
      <c r="K162" s="1087">
        <v>5</v>
      </c>
    </row>
    <row r="163" spans="1:11" s="2716" customFormat="1" ht="11.45" customHeight="1">
      <c r="A163" s="2718" t="s">
        <v>439</v>
      </c>
      <c r="B163" s="1485" t="s">
        <v>58</v>
      </c>
      <c r="C163" s="2717">
        <v>41</v>
      </c>
      <c r="D163" s="2717">
        <v>3</v>
      </c>
      <c r="E163" s="2717">
        <v>15</v>
      </c>
      <c r="F163" s="2717">
        <v>4</v>
      </c>
      <c r="G163" s="2717">
        <v>2</v>
      </c>
      <c r="H163" s="2717">
        <v>2</v>
      </c>
      <c r="I163" s="2717" t="s">
        <v>256</v>
      </c>
      <c r="J163" s="2717" t="s">
        <v>256</v>
      </c>
      <c r="K163" s="2717" t="s">
        <v>256</v>
      </c>
    </row>
    <row r="164" spans="1:11" s="2719" customFormat="1" ht="11.45" customHeight="1">
      <c r="A164" s="2720" t="s">
        <v>439</v>
      </c>
      <c r="B164" s="1522" t="s">
        <v>123</v>
      </c>
      <c r="C164" s="1087">
        <v>51</v>
      </c>
      <c r="D164" s="1087">
        <v>6</v>
      </c>
      <c r="E164" s="1087">
        <v>11</v>
      </c>
      <c r="F164" s="1087">
        <v>9</v>
      </c>
      <c r="G164" s="1087">
        <v>5</v>
      </c>
      <c r="H164" s="1087">
        <v>2</v>
      </c>
      <c r="I164" s="1087" t="s">
        <v>256</v>
      </c>
      <c r="J164" s="1087" t="s">
        <v>256</v>
      </c>
      <c r="K164" s="1087" t="s">
        <v>256</v>
      </c>
    </row>
    <row r="165" spans="1:11" s="2724" customFormat="1" ht="15.95" customHeight="1">
      <c r="A165" s="2726" t="s">
        <v>2911</v>
      </c>
      <c r="B165" s="1493" t="s">
        <v>147</v>
      </c>
      <c r="C165" s="2725">
        <v>719</v>
      </c>
      <c r="D165" s="2725">
        <v>20</v>
      </c>
      <c r="E165" s="2725">
        <v>213</v>
      </c>
      <c r="F165" s="2725">
        <v>77</v>
      </c>
      <c r="G165" s="2725">
        <v>27</v>
      </c>
      <c r="H165" s="2725">
        <v>19</v>
      </c>
      <c r="I165" s="2725">
        <v>43</v>
      </c>
      <c r="J165" s="2725">
        <v>2</v>
      </c>
      <c r="K165" s="2725">
        <v>30</v>
      </c>
    </row>
    <row r="166" spans="1:11" s="2721" customFormat="1" ht="11.45" customHeight="1">
      <c r="A166" s="2723" t="s">
        <v>439</v>
      </c>
      <c r="B166" s="2722" t="s">
        <v>228</v>
      </c>
      <c r="C166" s="1092">
        <v>443</v>
      </c>
      <c r="D166" s="1092">
        <v>14</v>
      </c>
      <c r="E166" s="1092">
        <v>146</v>
      </c>
      <c r="F166" s="1092">
        <v>42</v>
      </c>
      <c r="G166" s="1092">
        <v>13</v>
      </c>
      <c r="H166" s="1092">
        <v>17</v>
      </c>
      <c r="I166" s="1092">
        <v>18</v>
      </c>
      <c r="J166" s="1092" t="s">
        <v>256</v>
      </c>
      <c r="K166" s="1092">
        <v>12</v>
      </c>
    </row>
    <row r="167" spans="1:11" s="2716" customFormat="1" ht="11.45" customHeight="1">
      <c r="A167" s="2718" t="s">
        <v>439</v>
      </c>
      <c r="B167" s="1485" t="s">
        <v>74</v>
      </c>
      <c r="C167" s="2717">
        <v>90</v>
      </c>
      <c r="D167" s="2717">
        <v>1</v>
      </c>
      <c r="E167" s="2717">
        <v>23</v>
      </c>
      <c r="F167" s="2717">
        <v>10</v>
      </c>
      <c r="G167" s="2717">
        <v>3</v>
      </c>
      <c r="H167" s="2717">
        <v>1</v>
      </c>
      <c r="I167" s="2717">
        <v>8</v>
      </c>
      <c r="J167" s="2717" t="s">
        <v>256</v>
      </c>
      <c r="K167" s="2717">
        <v>7</v>
      </c>
    </row>
    <row r="168" spans="1:11" s="2719" customFormat="1" ht="11.45" customHeight="1">
      <c r="A168" s="2720" t="s">
        <v>439</v>
      </c>
      <c r="B168" s="1522" t="s">
        <v>75</v>
      </c>
      <c r="C168" s="1087">
        <v>138</v>
      </c>
      <c r="D168" s="1087">
        <v>3</v>
      </c>
      <c r="E168" s="1087">
        <v>36</v>
      </c>
      <c r="F168" s="1087">
        <v>17</v>
      </c>
      <c r="G168" s="1087">
        <v>9</v>
      </c>
      <c r="H168" s="1087">
        <v>1</v>
      </c>
      <c r="I168" s="1087">
        <v>13</v>
      </c>
      <c r="J168" s="1087" t="s">
        <v>256</v>
      </c>
      <c r="K168" s="1087">
        <v>10</v>
      </c>
    </row>
    <row r="169" spans="1:11" s="2716" customFormat="1" ht="11.45" customHeight="1">
      <c r="A169" s="2718" t="s">
        <v>439</v>
      </c>
      <c r="B169" s="1485" t="s">
        <v>76</v>
      </c>
      <c r="C169" s="2717">
        <v>48</v>
      </c>
      <c r="D169" s="2717">
        <v>2</v>
      </c>
      <c r="E169" s="2717">
        <v>8</v>
      </c>
      <c r="F169" s="2717">
        <v>8</v>
      </c>
      <c r="G169" s="2717">
        <v>2</v>
      </c>
      <c r="H169" s="2717" t="s">
        <v>256</v>
      </c>
      <c r="I169" s="2717">
        <v>4</v>
      </c>
      <c r="J169" s="2717">
        <v>2</v>
      </c>
      <c r="K169" s="2717">
        <v>1</v>
      </c>
    </row>
    <row r="170" spans="1:11" s="2714" customFormat="1" ht="15.95" customHeight="1">
      <c r="A170" s="2715" t="s">
        <v>2911</v>
      </c>
      <c r="B170" s="1681" t="s">
        <v>148</v>
      </c>
      <c r="C170" s="1079">
        <v>1023</v>
      </c>
      <c r="D170" s="1079">
        <v>109</v>
      </c>
      <c r="E170" s="1079">
        <v>363</v>
      </c>
      <c r="F170" s="1079">
        <v>45</v>
      </c>
      <c r="G170" s="1079">
        <v>38</v>
      </c>
      <c r="H170" s="1079">
        <v>24</v>
      </c>
      <c r="I170" s="1079">
        <v>29</v>
      </c>
      <c r="J170" s="1079">
        <v>2</v>
      </c>
      <c r="K170" s="1079">
        <v>18</v>
      </c>
    </row>
    <row r="171" spans="1:11" s="2729" customFormat="1" ht="11.45" customHeight="1">
      <c r="A171" s="2731" t="s">
        <v>439</v>
      </c>
      <c r="B171" s="1693" t="s">
        <v>903</v>
      </c>
      <c r="C171" s="2730">
        <v>633</v>
      </c>
      <c r="D171" s="2730">
        <v>69</v>
      </c>
      <c r="E171" s="2730">
        <v>194</v>
      </c>
      <c r="F171" s="2730">
        <v>39</v>
      </c>
      <c r="G171" s="2730">
        <v>22</v>
      </c>
      <c r="H171" s="2730">
        <v>16</v>
      </c>
      <c r="I171" s="2730">
        <v>21</v>
      </c>
      <c r="J171" s="2730">
        <v>2</v>
      </c>
      <c r="K171" s="2730">
        <v>12</v>
      </c>
    </row>
    <row r="172" spans="1:11" s="2719" customFormat="1" ht="11.45" customHeight="1">
      <c r="A172" s="2720" t="s">
        <v>439</v>
      </c>
      <c r="B172" s="1522" t="s">
        <v>111</v>
      </c>
      <c r="C172" s="1087">
        <v>80</v>
      </c>
      <c r="D172" s="1087">
        <v>9</v>
      </c>
      <c r="E172" s="1087">
        <v>47</v>
      </c>
      <c r="F172" s="1087" t="s">
        <v>256</v>
      </c>
      <c r="G172" s="1087">
        <v>3</v>
      </c>
      <c r="H172" s="1087">
        <v>1</v>
      </c>
      <c r="I172" s="1087">
        <v>1</v>
      </c>
      <c r="J172" s="1087" t="s">
        <v>256</v>
      </c>
      <c r="K172" s="1087" t="s">
        <v>256</v>
      </c>
    </row>
    <row r="173" spans="1:11" s="2716" customFormat="1" ht="11.45" customHeight="1">
      <c r="A173" s="2718" t="s">
        <v>439</v>
      </c>
      <c r="B173" s="1485" t="s">
        <v>112</v>
      </c>
      <c r="C173" s="2717">
        <v>102</v>
      </c>
      <c r="D173" s="2717">
        <v>16</v>
      </c>
      <c r="E173" s="2717">
        <v>31</v>
      </c>
      <c r="F173" s="2717">
        <v>1</v>
      </c>
      <c r="G173" s="2717">
        <v>2</v>
      </c>
      <c r="H173" s="2717">
        <v>1</v>
      </c>
      <c r="I173" s="2717">
        <v>4</v>
      </c>
      <c r="J173" s="2717" t="s">
        <v>256</v>
      </c>
      <c r="K173" s="2717">
        <v>3</v>
      </c>
    </row>
    <row r="174" spans="1:11" s="2719" customFormat="1" ht="11.45" customHeight="1">
      <c r="A174" s="2720" t="s">
        <v>439</v>
      </c>
      <c r="B174" s="1522" t="s">
        <v>113</v>
      </c>
      <c r="C174" s="1087">
        <v>164</v>
      </c>
      <c r="D174" s="1087">
        <v>10</v>
      </c>
      <c r="E174" s="1087">
        <v>76</v>
      </c>
      <c r="F174" s="1087">
        <v>2</v>
      </c>
      <c r="G174" s="1087">
        <v>11</v>
      </c>
      <c r="H174" s="1087">
        <v>4</v>
      </c>
      <c r="I174" s="1087">
        <v>3</v>
      </c>
      <c r="J174" s="1087" t="s">
        <v>256</v>
      </c>
      <c r="K174" s="1087">
        <v>3</v>
      </c>
    </row>
    <row r="175" spans="1:11" s="2716" customFormat="1" ht="11.45" customHeight="1">
      <c r="A175" s="2718" t="s">
        <v>439</v>
      </c>
      <c r="B175" s="1485" t="s">
        <v>114</v>
      </c>
      <c r="C175" s="2717">
        <v>38</v>
      </c>
      <c r="D175" s="2717">
        <v>5</v>
      </c>
      <c r="E175" s="2717">
        <v>11</v>
      </c>
      <c r="F175" s="2717">
        <v>3</v>
      </c>
      <c r="G175" s="2717" t="s">
        <v>256</v>
      </c>
      <c r="H175" s="2717">
        <v>2</v>
      </c>
      <c r="I175" s="2717" t="s">
        <v>256</v>
      </c>
      <c r="J175" s="2717" t="s">
        <v>256</v>
      </c>
      <c r="K175" s="2717" t="s">
        <v>256</v>
      </c>
    </row>
    <row r="176" spans="1:11" s="2719" customFormat="1" ht="11.45" customHeight="1">
      <c r="A176" s="2720" t="s">
        <v>439</v>
      </c>
      <c r="B176" s="1522" t="s">
        <v>115</v>
      </c>
      <c r="C176" s="1087">
        <v>6</v>
      </c>
      <c r="D176" s="1087" t="s">
        <v>256</v>
      </c>
      <c r="E176" s="1087">
        <v>4</v>
      </c>
      <c r="F176" s="1087" t="s">
        <v>256</v>
      </c>
      <c r="G176" s="1087" t="s">
        <v>256</v>
      </c>
      <c r="H176" s="1087" t="s">
        <v>256</v>
      </c>
      <c r="I176" s="1087" t="s">
        <v>256</v>
      </c>
      <c r="J176" s="1087" t="s">
        <v>256</v>
      </c>
      <c r="K176" s="1087" t="s">
        <v>256</v>
      </c>
    </row>
    <row r="177" spans="1:11" s="2724" customFormat="1" ht="15.95" customHeight="1">
      <c r="A177" s="2726" t="s">
        <v>2911</v>
      </c>
      <c r="B177" s="1493" t="s">
        <v>149</v>
      </c>
      <c r="C177" s="2725">
        <v>467</v>
      </c>
      <c r="D177" s="2725">
        <v>35</v>
      </c>
      <c r="E177" s="2725">
        <v>102</v>
      </c>
      <c r="F177" s="2725">
        <v>85</v>
      </c>
      <c r="G177" s="2725">
        <v>34</v>
      </c>
      <c r="H177" s="2725">
        <v>22</v>
      </c>
      <c r="I177" s="2725">
        <v>73</v>
      </c>
      <c r="J177" s="2725">
        <v>6</v>
      </c>
      <c r="K177" s="2725">
        <v>51</v>
      </c>
    </row>
    <row r="178" spans="1:11" s="2721" customFormat="1" ht="11.45" customHeight="1">
      <c r="A178" s="2723" t="s">
        <v>387</v>
      </c>
      <c r="B178" s="2722" t="s">
        <v>150</v>
      </c>
      <c r="C178" s="1092">
        <v>274</v>
      </c>
      <c r="D178" s="1092">
        <v>16</v>
      </c>
      <c r="E178" s="1092">
        <v>68</v>
      </c>
      <c r="F178" s="1092">
        <v>76</v>
      </c>
      <c r="G178" s="1092">
        <v>22</v>
      </c>
      <c r="H178" s="1092">
        <v>14</v>
      </c>
      <c r="I178" s="1092">
        <v>53</v>
      </c>
      <c r="J178" s="1092">
        <v>5</v>
      </c>
      <c r="K178" s="1092">
        <v>36</v>
      </c>
    </row>
    <row r="179" spans="1:11" s="2716" customFormat="1" ht="11.45" customHeight="1">
      <c r="A179" s="2718" t="s">
        <v>439</v>
      </c>
      <c r="B179" s="1489" t="s">
        <v>235</v>
      </c>
      <c r="C179" s="2717">
        <v>250</v>
      </c>
      <c r="D179" s="2717">
        <v>15</v>
      </c>
      <c r="E179" s="2717">
        <v>67</v>
      </c>
      <c r="F179" s="2717">
        <v>69</v>
      </c>
      <c r="G179" s="2717">
        <v>17</v>
      </c>
      <c r="H179" s="2717">
        <v>12</v>
      </c>
      <c r="I179" s="2717">
        <v>36</v>
      </c>
      <c r="J179" s="2717">
        <v>3</v>
      </c>
      <c r="K179" s="2717">
        <v>21</v>
      </c>
    </row>
    <row r="180" spans="1:11" s="2719" customFormat="1" ht="11.45" customHeight="1">
      <c r="A180" s="2720" t="s">
        <v>439</v>
      </c>
      <c r="B180" s="1580" t="s">
        <v>231</v>
      </c>
      <c r="C180" s="1087">
        <v>7</v>
      </c>
      <c r="D180" s="1087">
        <v>1</v>
      </c>
      <c r="E180" s="1087" t="s">
        <v>256</v>
      </c>
      <c r="F180" s="1087">
        <v>1</v>
      </c>
      <c r="G180" s="1087">
        <v>1</v>
      </c>
      <c r="H180" s="1087" t="s">
        <v>256</v>
      </c>
      <c r="I180" s="1087">
        <v>1</v>
      </c>
      <c r="J180" s="1087" t="s">
        <v>256</v>
      </c>
      <c r="K180" s="1087">
        <v>1</v>
      </c>
    </row>
    <row r="181" spans="1:11" s="2716" customFormat="1" ht="11.45" customHeight="1">
      <c r="A181" s="2718" t="s">
        <v>439</v>
      </c>
      <c r="B181" s="1489" t="s">
        <v>206</v>
      </c>
      <c r="C181" s="2717">
        <v>5</v>
      </c>
      <c r="D181" s="2717" t="s">
        <v>256</v>
      </c>
      <c r="E181" s="2717" t="s">
        <v>256</v>
      </c>
      <c r="F181" s="2717">
        <v>3</v>
      </c>
      <c r="G181" s="2717">
        <v>1</v>
      </c>
      <c r="H181" s="2717" t="s">
        <v>256</v>
      </c>
      <c r="I181" s="2717">
        <v>5</v>
      </c>
      <c r="J181" s="2717">
        <v>1</v>
      </c>
      <c r="K181" s="2717">
        <v>4</v>
      </c>
    </row>
    <row r="182" spans="1:11" s="2719" customFormat="1" ht="11.45" customHeight="1">
      <c r="A182" s="2720" t="s">
        <v>439</v>
      </c>
      <c r="B182" s="1580" t="s">
        <v>232</v>
      </c>
      <c r="C182" s="1087">
        <v>8</v>
      </c>
      <c r="D182" s="1087" t="s">
        <v>256</v>
      </c>
      <c r="E182" s="1087">
        <v>1</v>
      </c>
      <c r="F182" s="1087">
        <v>3</v>
      </c>
      <c r="G182" s="1087">
        <v>1</v>
      </c>
      <c r="H182" s="1087">
        <v>1</v>
      </c>
      <c r="I182" s="1087">
        <v>5</v>
      </c>
      <c r="J182" s="1087" t="s">
        <v>256</v>
      </c>
      <c r="K182" s="1087">
        <v>5</v>
      </c>
    </row>
    <row r="183" spans="1:11" s="2716" customFormat="1" ht="11.45" customHeight="1">
      <c r="A183" s="2718" t="s">
        <v>439</v>
      </c>
      <c r="B183" s="1489" t="s">
        <v>233</v>
      </c>
      <c r="C183" s="2717">
        <v>4</v>
      </c>
      <c r="D183" s="2717" t="s">
        <v>256</v>
      </c>
      <c r="E183" s="2717" t="s">
        <v>256</v>
      </c>
      <c r="F183" s="2717" t="s">
        <v>256</v>
      </c>
      <c r="G183" s="2717">
        <v>2</v>
      </c>
      <c r="H183" s="2717">
        <v>1</v>
      </c>
      <c r="I183" s="2717">
        <v>6</v>
      </c>
      <c r="J183" s="2717">
        <v>1</v>
      </c>
      <c r="K183" s="2717">
        <v>5</v>
      </c>
    </row>
    <row r="184" spans="1:11" s="2719" customFormat="1" ht="11.45" customHeight="1">
      <c r="A184" s="2720" t="s">
        <v>439</v>
      </c>
      <c r="B184" s="1522" t="s">
        <v>97</v>
      </c>
      <c r="C184" s="1087">
        <v>115</v>
      </c>
      <c r="D184" s="1087">
        <v>13</v>
      </c>
      <c r="E184" s="1087">
        <v>19</v>
      </c>
      <c r="F184" s="1087">
        <v>5</v>
      </c>
      <c r="G184" s="1087">
        <v>5</v>
      </c>
      <c r="H184" s="1087">
        <v>2</v>
      </c>
      <c r="I184" s="1087">
        <v>7</v>
      </c>
      <c r="J184" s="1087" t="s">
        <v>256</v>
      </c>
      <c r="K184" s="1087">
        <v>6</v>
      </c>
    </row>
    <row r="185" spans="1:11" s="2716" customFormat="1" ht="11.45" customHeight="1">
      <c r="A185" s="2718" t="s">
        <v>439</v>
      </c>
      <c r="B185" s="1485" t="s">
        <v>98</v>
      </c>
      <c r="C185" s="2717">
        <v>3</v>
      </c>
      <c r="D185" s="2717" t="s">
        <v>256</v>
      </c>
      <c r="E185" s="2717" t="s">
        <v>256</v>
      </c>
      <c r="F185" s="2717" t="s">
        <v>256</v>
      </c>
      <c r="G185" s="2717" t="s">
        <v>256</v>
      </c>
      <c r="H185" s="2717" t="s">
        <v>256</v>
      </c>
      <c r="I185" s="2717">
        <v>1</v>
      </c>
      <c r="J185" s="2717" t="s">
        <v>256</v>
      </c>
      <c r="K185" s="2717">
        <v>1</v>
      </c>
    </row>
    <row r="186" spans="1:11" s="2719" customFormat="1" ht="11.45" customHeight="1">
      <c r="A186" s="2720" t="s">
        <v>439</v>
      </c>
      <c r="B186" s="1522" t="s">
        <v>99</v>
      </c>
      <c r="C186" s="1087">
        <v>13</v>
      </c>
      <c r="D186" s="1087">
        <v>1</v>
      </c>
      <c r="E186" s="1087">
        <v>3</v>
      </c>
      <c r="F186" s="1087">
        <v>1</v>
      </c>
      <c r="G186" s="1087">
        <v>2</v>
      </c>
      <c r="H186" s="1087" t="s">
        <v>256</v>
      </c>
      <c r="I186" s="1087">
        <v>10</v>
      </c>
      <c r="J186" s="1087" t="s">
        <v>256</v>
      </c>
      <c r="K186" s="1087">
        <v>7</v>
      </c>
    </row>
    <row r="187" spans="1:11" s="2716" customFormat="1" ht="11.45" customHeight="1">
      <c r="A187" s="2718" t="s">
        <v>439</v>
      </c>
      <c r="B187" s="1485" t="s">
        <v>100</v>
      </c>
      <c r="C187" s="2717">
        <v>38</v>
      </c>
      <c r="D187" s="2717">
        <v>4</v>
      </c>
      <c r="E187" s="2717">
        <v>4</v>
      </c>
      <c r="F187" s="2717">
        <v>1</v>
      </c>
      <c r="G187" s="2717">
        <v>2</v>
      </c>
      <c r="H187" s="2717">
        <v>5</v>
      </c>
      <c r="I187" s="2717" t="s">
        <v>256</v>
      </c>
      <c r="J187" s="2717" t="s">
        <v>256</v>
      </c>
      <c r="K187" s="2717" t="s">
        <v>256</v>
      </c>
    </row>
    <row r="188" spans="1:11" s="2719" customFormat="1" ht="11.45" customHeight="1">
      <c r="A188" s="2720" t="s">
        <v>439</v>
      </c>
      <c r="B188" s="1522" t="s">
        <v>101</v>
      </c>
      <c r="C188" s="1087">
        <v>12</v>
      </c>
      <c r="D188" s="1087" t="s">
        <v>256</v>
      </c>
      <c r="E188" s="1087">
        <v>5</v>
      </c>
      <c r="F188" s="1087" t="s">
        <v>256</v>
      </c>
      <c r="G188" s="1087" t="s">
        <v>256</v>
      </c>
      <c r="H188" s="1087">
        <v>1</v>
      </c>
      <c r="I188" s="1087">
        <v>1</v>
      </c>
      <c r="J188" s="1087" t="s">
        <v>256</v>
      </c>
      <c r="K188" s="1087">
        <v>1</v>
      </c>
    </row>
    <row r="189" spans="1:11" s="2716" customFormat="1" ht="11.45" customHeight="1">
      <c r="A189" s="2718" t="s">
        <v>439</v>
      </c>
      <c r="B189" s="1485" t="s">
        <v>102</v>
      </c>
      <c r="C189" s="2717">
        <v>12</v>
      </c>
      <c r="D189" s="2717">
        <v>1</v>
      </c>
      <c r="E189" s="2717">
        <v>3</v>
      </c>
      <c r="F189" s="2717">
        <v>2</v>
      </c>
      <c r="G189" s="2717">
        <v>3</v>
      </c>
      <c r="H189" s="2717" t="s">
        <v>256</v>
      </c>
      <c r="I189" s="2717">
        <v>1</v>
      </c>
      <c r="J189" s="2717">
        <v>1</v>
      </c>
      <c r="K189" s="2717" t="s">
        <v>256</v>
      </c>
    </row>
    <row r="190" spans="1:11" s="2714" customFormat="1" ht="15.95" customHeight="1">
      <c r="A190" s="2715" t="s">
        <v>2911</v>
      </c>
      <c r="B190" s="1681" t="s">
        <v>151</v>
      </c>
      <c r="C190" s="1079">
        <v>805</v>
      </c>
      <c r="D190" s="1079">
        <v>56</v>
      </c>
      <c r="E190" s="1079">
        <v>298</v>
      </c>
      <c r="F190" s="1079">
        <v>87</v>
      </c>
      <c r="G190" s="1079">
        <v>47</v>
      </c>
      <c r="H190" s="1079">
        <v>13</v>
      </c>
      <c r="I190" s="1079">
        <v>40</v>
      </c>
      <c r="J190" s="1079">
        <v>11</v>
      </c>
      <c r="K190" s="1079">
        <v>20</v>
      </c>
    </row>
    <row r="191" spans="1:11" s="2729" customFormat="1" ht="11.45" customHeight="1">
      <c r="A191" s="2731" t="s">
        <v>439</v>
      </c>
      <c r="B191" s="1693" t="s">
        <v>110</v>
      </c>
      <c r="C191" s="2730">
        <v>518</v>
      </c>
      <c r="D191" s="2730">
        <v>29</v>
      </c>
      <c r="E191" s="2730">
        <v>227</v>
      </c>
      <c r="F191" s="2730">
        <v>38</v>
      </c>
      <c r="G191" s="2730">
        <v>37</v>
      </c>
      <c r="H191" s="2730">
        <v>6</v>
      </c>
      <c r="I191" s="2730">
        <v>22</v>
      </c>
      <c r="J191" s="2730">
        <v>10</v>
      </c>
      <c r="K191" s="2730">
        <v>6</v>
      </c>
    </row>
    <row r="192" spans="1:11" s="2719" customFormat="1" ht="11.45" customHeight="1">
      <c r="A192" s="2720" t="s">
        <v>439</v>
      </c>
      <c r="B192" s="1522" t="s">
        <v>107</v>
      </c>
      <c r="C192" s="1087">
        <v>76</v>
      </c>
      <c r="D192" s="1087">
        <v>11</v>
      </c>
      <c r="E192" s="1087">
        <v>17</v>
      </c>
      <c r="F192" s="1087">
        <v>4</v>
      </c>
      <c r="G192" s="1087">
        <v>3</v>
      </c>
      <c r="H192" s="1087">
        <v>1</v>
      </c>
      <c r="I192" s="1087">
        <v>5</v>
      </c>
      <c r="J192" s="1087" t="s">
        <v>256</v>
      </c>
      <c r="K192" s="1087">
        <v>4</v>
      </c>
    </row>
    <row r="193" spans="1:11" s="2716" customFormat="1" ht="11.45" customHeight="1">
      <c r="A193" s="2718" t="s">
        <v>439</v>
      </c>
      <c r="B193" s="1485" t="s">
        <v>108</v>
      </c>
      <c r="C193" s="2717">
        <v>99</v>
      </c>
      <c r="D193" s="2717">
        <v>14</v>
      </c>
      <c r="E193" s="2717">
        <v>43</v>
      </c>
      <c r="F193" s="2717">
        <v>5</v>
      </c>
      <c r="G193" s="2717">
        <v>2</v>
      </c>
      <c r="H193" s="2717">
        <v>1</v>
      </c>
      <c r="I193" s="2717">
        <v>11</v>
      </c>
      <c r="J193" s="2717">
        <v>1</v>
      </c>
      <c r="K193" s="2717">
        <v>9</v>
      </c>
    </row>
    <row r="194" spans="1:11" s="2719" customFormat="1" ht="11.45" customHeight="1">
      <c r="A194" s="2720" t="s">
        <v>439</v>
      </c>
      <c r="B194" s="1522" t="s">
        <v>109</v>
      </c>
      <c r="C194" s="1087">
        <v>112</v>
      </c>
      <c r="D194" s="1087">
        <v>2</v>
      </c>
      <c r="E194" s="1087">
        <v>11</v>
      </c>
      <c r="F194" s="1087">
        <v>40</v>
      </c>
      <c r="G194" s="1087">
        <v>5</v>
      </c>
      <c r="H194" s="1087">
        <v>5</v>
      </c>
      <c r="I194" s="1087">
        <v>2</v>
      </c>
      <c r="J194" s="1087" t="s">
        <v>256</v>
      </c>
      <c r="K194" s="1087">
        <v>1</v>
      </c>
    </row>
    <row r="195" spans="1:11" s="2724" customFormat="1" ht="15.95" customHeight="1">
      <c r="A195" s="2726" t="s">
        <v>2911</v>
      </c>
      <c r="B195" s="1493" t="s">
        <v>152</v>
      </c>
      <c r="C195" s="2725">
        <v>782</v>
      </c>
      <c r="D195" s="2725">
        <v>35</v>
      </c>
      <c r="E195" s="2725">
        <v>285</v>
      </c>
      <c r="F195" s="2725">
        <v>43</v>
      </c>
      <c r="G195" s="2725">
        <v>56</v>
      </c>
      <c r="H195" s="2725">
        <v>6</v>
      </c>
      <c r="I195" s="2725">
        <v>31</v>
      </c>
      <c r="J195" s="2725">
        <v>4</v>
      </c>
      <c r="K195" s="2725">
        <v>10</v>
      </c>
    </row>
    <row r="196" spans="1:11" s="2721" customFormat="1" ht="11.45" customHeight="1">
      <c r="A196" s="2723" t="s">
        <v>439</v>
      </c>
      <c r="B196" s="2722" t="s">
        <v>230</v>
      </c>
      <c r="C196" s="1092">
        <v>573</v>
      </c>
      <c r="D196" s="1092">
        <v>25</v>
      </c>
      <c r="E196" s="1092">
        <v>233</v>
      </c>
      <c r="F196" s="1092">
        <v>29</v>
      </c>
      <c r="G196" s="1092">
        <v>44</v>
      </c>
      <c r="H196" s="1092">
        <v>4</v>
      </c>
      <c r="I196" s="1092">
        <v>14</v>
      </c>
      <c r="J196" s="1092">
        <v>3</v>
      </c>
      <c r="K196" s="1092">
        <v>5</v>
      </c>
    </row>
    <row r="197" spans="1:11" s="2716" customFormat="1" ht="11.45" customHeight="1">
      <c r="A197" s="2718" t="s">
        <v>439</v>
      </c>
      <c r="B197" s="1485" t="s">
        <v>51</v>
      </c>
      <c r="C197" s="2717">
        <v>115</v>
      </c>
      <c r="D197" s="2717">
        <v>3</v>
      </c>
      <c r="E197" s="2717">
        <v>29</v>
      </c>
      <c r="F197" s="2717">
        <v>7</v>
      </c>
      <c r="G197" s="2717">
        <v>6</v>
      </c>
      <c r="H197" s="2717">
        <v>1</v>
      </c>
      <c r="I197" s="2717">
        <v>7</v>
      </c>
      <c r="J197" s="2717" t="s">
        <v>256</v>
      </c>
      <c r="K197" s="2717">
        <v>1</v>
      </c>
    </row>
    <row r="198" spans="1:11" s="2719" customFormat="1" ht="11.45" customHeight="1">
      <c r="A198" s="2720" t="s">
        <v>439</v>
      </c>
      <c r="B198" s="1522" t="s">
        <v>52</v>
      </c>
      <c r="C198" s="1087">
        <v>94</v>
      </c>
      <c r="D198" s="1087">
        <v>7</v>
      </c>
      <c r="E198" s="1087">
        <v>23</v>
      </c>
      <c r="F198" s="1087">
        <v>7</v>
      </c>
      <c r="G198" s="1087">
        <v>6</v>
      </c>
      <c r="H198" s="1087">
        <v>1</v>
      </c>
      <c r="I198" s="1087">
        <v>10</v>
      </c>
      <c r="J198" s="1087">
        <v>1</v>
      </c>
      <c r="K198" s="1087">
        <v>4</v>
      </c>
    </row>
    <row r="199" spans="1:11" s="2724" customFormat="1" ht="15.95" customHeight="1">
      <c r="A199" s="2726" t="s">
        <v>2911</v>
      </c>
      <c r="B199" s="1493" t="s">
        <v>153</v>
      </c>
      <c r="C199" s="2725">
        <v>1047</v>
      </c>
      <c r="D199" s="2725">
        <v>73</v>
      </c>
      <c r="E199" s="2725">
        <v>258</v>
      </c>
      <c r="F199" s="2725">
        <v>144</v>
      </c>
      <c r="G199" s="2725">
        <v>50</v>
      </c>
      <c r="H199" s="2725">
        <v>53</v>
      </c>
      <c r="I199" s="2725">
        <v>46</v>
      </c>
      <c r="J199" s="2725">
        <v>6</v>
      </c>
      <c r="K199" s="2725">
        <v>36</v>
      </c>
    </row>
    <row r="200" spans="1:11" s="2727" customFormat="1" ht="11.45" customHeight="1">
      <c r="A200" s="2728" t="s">
        <v>387</v>
      </c>
      <c r="B200" s="1673" t="s">
        <v>162</v>
      </c>
      <c r="C200" s="1092">
        <v>442</v>
      </c>
      <c r="D200" s="1092">
        <v>39</v>
      </c>
      <c r="E200" s="1092">
        <v>99</v>
      </c>
      <c r="F200" s="1092">
        <v>31</v>
      </c>
      <c r="G200" s="1092">
        <v>36</v>
      </c>
      <c r="H200" s="1092">
        <v>31</v>
      </c>
      <c r="I200" s="1092">
        <v>11</v>
      </c>
      <c r="J200" s="1092">
        <v>4</v>
      </c>
      <c r="K200" s="1092">
        <v>6</v>
      </c>
    </row>
    <row r="201" spans="1:11" s="2716" customFormat="1" ht="11.45" customHeight="1">
      <c r="A201" s="2718" t="s">
        <v>439</v>
      </c>
      <c r="B201" s="1489" t="s">
        <v>386</v>
      </c>
      <c r="C201" s="2717">
        <v>434</v>
      </c>
      <c r="D201" s="2717">
        <v>34</v>
      </c>
      <c r="E201" s="2717">
        <v>99</v>
      </c>
      <c r="F201" s="2717">
        <v>31</v>
      </c>
      <c r="G201" s="2717">
        <v>34</v>
      </c>
      <c r="H201" s="2717">
        <v>31</v>
      </c>
      <c r="I201" s="2717">
        <v>11</v>
      </c>
      <c r="J201" s="2717">
        <v>4</v>
      </c>
      <c r="K201" s="2717">
        <v>6</v>
      </c>
    </row>
    <row r="202" spans="1:11" s="2719" customFormat="1" ht="11.45" customHeight="1">
      <c r="A202" s="2720" t="s">
        <v>439</v>
      </c>
      <c r="B202" s="1580" t="s">
        <v>166</v>
      </c>
      <c r="C202" s="1087">
        <v>8</v>
      </c>
      <c r="D202" s="1087">
        <v>5</v>
      </c>
      <c r="E202" s="1087" t="s">
        <v>256</v>
      </c>
      <c r="F202" s="1087" t="s">
        <v>256</v>
      </c>
      <c r="G202" s="1087">
        <v>2</v>
      </c>
      <c r="H202" s="1087" t="s">
        <v>256</v>
      </c>
      <c r="I202" s="1087" t="s">
        <v>256</v>
      </c>
      <c r="J202" s="1087" t="s">
        <v>256</v>
      </c>
      <c r="K202" s="1087" t="s">
        <v>256</v>
      </c>
    </row>
    <row r="203" spans="1:11" s="2716" customFormat="1" ht="11.45" customHeight="1">
      <c r="A203" s="2718" t="s">
        <v>439</v>
      </c>
      <c r="B203" s="1485" t="s">
        <v>116</v>
      </c>
      <c r="C203" s="2717">
        <v>11</v>
      </c>
      <c r="D203" s="2717">
        <v>3</v>
      </c>
      <c r="E203" s="2717">
        <v>7</v>
      </c>
      <c r="F203" s="2717" t="s">
        <v>256</v>
      </c>
      <c r="G203" s="2717" t="s">
        <v>256</v>
      </c>
      <c r="H203" s="2717" t="s">
        <v>256</v>
      </c>
      <c r="I203" s="2717">
        <v>12</v>
      </c>
      <c r="J203" s="2717" t="s">
        <v>256</v>
      </c>
      <c r="K203" s="2717">
        <v>12</v>
      </c>
    </row>
    <row r="204" spans="1:11" s="2719" customFormat="1" ht="11.45" customHeight="1">
      <c r="A204" s="2720" t="s">
        <v>439</v>
      </c>
      <c r="B204" s="1522" t="s">
        <v>117</v>
      </c>
      <c r="C204" s="1087">
        <v>256</v>
      </c>
      <c r="D204" s="1087">
        <v>14</v>
      </c>
      <c r="E204" s="1087">
        <v>85</v>
      </c>
      <c r="F204" s="1087">
        <v>23</v>
      </c>
      <c r="G204" s="1087">
        <v>5</v>
      </c>
      <c r="H204" s="1087">
        <v>13</v>
      </c>
      <c r="I204" s="1087">
        <v>9</v>
      </c>
      <c r="J204" s="1087">
        <v>1</v>
      </c>
      <c r="K204" s="1087">
        <v>8</v>
      </c>
    </row>
    <row r="205" spans="1:11" s="2716" customFormat="1" ht="11.45" customHeight="1">
      <c r="A205" s="2718" t="s">
        <v>439</v>
      </c>
      <c r="B205" s="1485" t="s">
        <v>118</v>
      </c>
      <c r="C205" s="2717">
        <v>19</v>
      </c>
      <c r="D205" s="2717" t="s">
        <v>256</v>
      </c>
      <c r="E205" s="2717">
        <v>4</v>
      </c>
      <c r="F205" s="2717" t="s">
        <v>256</v>
      </c>
      <c r="G205" s="2717">
        <v>3</v>
      </c>
      <c r="H205" s="2717" t="s">
        <v>256</v>
      </c>
      <c r="I205" s="2717">
        <v>5</v>
      </c>
      <c r="J205" s="2717" t="s">
        <v>256</v>
      </c>
      <c r="K205" s="2717">
        <v>4</v>
      </c>
    </row>
    <row r="206" spans="1:11" s="2719" customFormat="1" ht="11.45" customHeight="1">
      <c r="A206" s="2720" t="s">
        <v>439</v>
      </c>
      <c r="B206" s="1522" t="s">
        <v>119</v>
      </c>
      <c r="C206" s="1087">
        <v>280</v>
      </c>
      <c r="D206" s="1087">
        <v>9</v>
      </c>
      <c r="E206" s="1087">
        <v>54</v>
      </c>
      <c r="F206" s="1087">
        <v>90</v>
      </c>
      <c r="G206" s="1087">
        <v>2</v>
      </c>
      <c r="H206" s="1087">
        <v>9</v>
      </c>
      <c r="I206" s="1087">
        <v>5</v>
      </c>
      <c r="J206" s="1087" t="s">
        <v>256</v>
      </c>
      <c r="K206" s="1087">
        <v>3</v>
      </c>
    </row>
    <row r="207" spans="1:11" s="2716" customFormat="1" ht="11.45" customHeight="1">
      <c r="A207" s="2718" t="s">
        <v>439</v>
      </c>
      <c r="B207" s="1485" t="s">
        <v>120</v>
      </c>
      <c r="C207" s="2717">
        <v>21</v>
      </c>
      <c r="D207" s="2717">
        <v>8</v>
      </c>
      <c r="E207" s="2717">
        <v>5</v>
      </c>
      <c r="F207" s="2717" t="s">
        <v>256</v>
      </c>
      <c r="G207" s="2717">
        <v>1</v>
      </c>
      <c r="H207" s="2717" t="s">
        <v>256</v>
      </c>
      <c r="I207" s="2717">
        <v>4</v>
      </c>
      <c r="J207" s="2717">
        <v>1</v>
      </c>
      <c r="K207" s="2717">
        <v>3</v>
      </c>
    </row>
    <row r="208" spans="1:11" s="2719" customFormat="1" ht="11.45" customHeight="1">
      <c r="A208" s="2720" t="s">
        <v>439</v>
      </c>
      <c r="B208" s="1522" t="s">
        <v>121</v>
      </c>
      <c r="C208" s="1087">
        <v>18</v>
      </c>
      <c r="D208" s="1087" t="s">
        <v>256</v>
      </c>
      <c r="E208" s="1087">
        <v>4</v>
      </c>
      <c r="F208" s="1087" t="s">
        <v>256</v>
      </c>
      <c r="G208" s="1087">
        <v>3</v>
      </c>
      <c r="H208" s="1087" t="s">
        <v>256</v>
      </c>
      <c r="I208" s="1087" t="s">
        <v>256</v>
      </c>
      <c r="J208" s="1087" t="s">
        <v>256</v>
      </c>
      <c r="K208" s="1087" t="s">
        <v>256</v>
      </c>
    </row>
    <row r="209" spans="1:11" s="2724" customFormat="1" ht="15.95" customHeight="1">
      <c r="A209" s="2726" t="s">
        <v>2911</v>
      </c>
      <c r="B209" s="1493" t="s">
        <v>154</v>
      </c>
      <c r="C209" s="2725">
        <v>476</v>
      </c>
      <c r="D209" s="2725">
        <v>34</v>
      </c>
      <c r="E209" s="2725">
        <v>127</v>
      </c>
      <c r="F209" s="2725">
        <v>32</v>
      </c>
      <c r="G209" s="2725">
        <v>21</v>
      </c>
      <c r="H209" s="2725">
        <v>14</v>
      </c>
      <c r="I209" s="2725">
        <v>34</v>
      </c>
      <c r="J209" s="2725">
        <v>1</v>
      </c>
      <c r="K209" s="2725">
        <v>16</v>
      </c>
    </row>
    <row r="210" spans="1:11" s="2721" customFormat="1" ht="11.45" customHeight="1">
      <c r="A210" s="2723" t="s">
        <v>439</v>
      </c>
      <c r="B210" s="2722" t="s">
        <v>106</v>
      </c>
      <c r="C210" s="1092">
        <v>249</v>
      </c>
      <c r="D210" s="1092">
        <v>15</v>
      </c>
      <c r="E210" s="1092">
        <v>66</v>
      </c>
      <c r="F210" s="1092">
        <v>27</v>
      </c>
      <c r="G210" s="1092">
        <v>10</v>
      </c>
      <c r="H210" s="1092">
        <v>11</v>
      </c>
      <c r="I210" s="1092">
        <v>18</v>
      </c>
      <c r="J210" s="1092">
        <v>1</v>
      </c>
      <c r="K210" s="1092">
        <v>7</v>
      </c>
    </row>
    <row r="211" spans="1:11" s="2716" customFormat="1" ht="11.45" customHeight="1">
      <c r="A211" s="2718" t="s">
        <v>439</v>
      </c>
      <c r="B211" s="1485" t="s">
        <v>103</v>
      </c>
      <c r="C211" s="2717">
        <v>44</v>
      </c>
      <c r="D211" s="2717">
        <v>5</v>
      </c>
      <c r="E211" s="2717">
        <v>11</v>
      </c>
      <c r="F211" s="2717">
        <v>1</v>
      </c>
      <c r="G211" s="2717">
        <v>3</v>
      </c>
      <c r="H211" s="2717">
        <v>1</v>
      </c>
      <c r="I211" s="2717">
        <v>7</v>
      </c>
      <c r="J211" s="2717" t="s">
        <v>256</v>
      </c>
      <c r="K211" s="2717">
        <v>5</v>
      </c>
    </row>
    <row r="212" spans="1:11" s="2719" customFormat="1" ht="11.45" customHeight="1">
      <c r="A212" s="2720" t="s">
        <v>439</v>
      </c>
      <c r="B212" s="1522" t="s">
        <v>104</v>
      </c>
      <c r="C212" s="1087">
        <v>39</v>
      </c>
      <c r="D212" s="1087">
        <v>4</v>
      </c>
      <c r="E212" s="1087">
        <v>14</v>
      </c>
      <c r="F212" s="1087" t="s">
        <v>256</v>
      </c>
      <c r="G212" s="1087">
        <v>4</v>
      </c>
      <c r="H212" s="1087" t="s">
        <v>256</v>
      </c>
      <c r="I212" s="1087">
        <v>3</v>
      </c>
      <c r="J212" s="1087" t="s">
        <v>256</v>
      </c>
      <c r="K212" s="1087">
        <v>2</v>
      </c>
    </row>
    <row r="213" spans="1:11" s="2716" customFormat="1" ht="11.45" customHeight="1">
      <c r="A213" s="2718" t="s">
        <v>439</v>
      </c>
      <c r="B213" s="1485" t="s">
        <v>105</v>
      </c>
      <c r="C213" s="2717">
        <v>144</v>
      </c>
      <c r="D213" s="2717">
        <v>10</v>
      </c>
      <c r="E213" s="2717">
        <v>36</v>
      </c>
      <c r="F213" s="2717">
        <v>4</v>
      </c>
      <c r="G213" s="2717">
        <v>4</v>
      </c>
      <c r="H213" s="2717">
        <v>2</v>
      </c>
      <c r="I213" s="2717">
        <v>6</v>
      </c>
      <c r="J213" s="2717" t="s">
        <v>256</v>
      </c>
      <c r="K213" s="2717">
        <v>2</v>
      </c>
    </row>
    <row r="214" spans="1:11" s="2714" customFormat="1" ht="15.95" customHeight="1">
      <c r="A214" s="2715" t="s">
        <v>2912</v>
      </c>
      <c r="B214" s="1662" t="s">
        <v>155</v>
      </c>
      <c r="C214" s="1079">
        <v>12</v>
      </c>
      <c r="D214" s="1079" t="s">
        <v>256</v>
      </c>
      <c r="E214" s="1079" t="s">
        <v>256</v>
      </c>
      <c r="F214" s="1079">
        <v>4</v>
      </c>
      <c r="G214" s="1079" t="s">
        <v>256</v>
      </c>
      <c r="H214" s="1079" t="s">
        <v>256</v>
      </c>
      <c r="I214" s="1079" t="s">
        <v>256</v>
      </c>
      <c r="J214" s="1079" t="s">
        <v>256</v>
      </c>
      <c r="K214" s="1079" t="s">
        <v>256</v>
      </c>
    </row>
    <row r="215" spans="1:11" s="2711" customFormat="1" ht="15.95" customHeight="1">
      <c r="A215" s="1646" t="s">
        <v>2911</v>
      </c>
      <c r="B215" s="1488"/>
      <c r="C215" s="1176"/>
      <c r="D215" s="1176"/>
      <c r="E215" s="1176"/>
      <c r="F215" s="1176"/>
      <c r="G215" s="1176"/>
      <c r="H215" s="1176"/>
      <c r="I215" s="1176"/>
      <c r="J215" s="1176"/>
      <c r="K215" s="1176"/>
    </row>
    <row r="216" spans="1:11" s="2709" customFormat="1" ht="12" customHeight="1">
      <c r="A216" s="2710" t="s">
        <v>439</v>
      </c>
      <c r="B216" s="1487"/>
      <c r="C216" s="1173"/>
      <c r="D216" s="1173"/>
      <c r="E216" s="1173"/>
      <c r="F216" s="1173"/>
      <c r="G216" s="1173"/>
      <c r="H216" s="1173"/>
      <c r="I216" s="1173"/>
      <c r="J216" s="1173"/>
      <c r="K216" s="1173"/>
    </row>
    <row r="217" spans="1:11" ht="12" customHeight="1">
      <c r="A217" s="2704" t="s">
        <v>439</v>
      </c>
      <c r="B217" s="1483"/>
      <c r="C217" s="1161"/>
      <c r="D217" s="1161"/>
      <c r="E217" s="1161"/>
      <c r="F217" s="1161"/>
      <c r="G217" s="1161"/>
      <c r="H217" s="1161"/>
      <c r="I217" s="1161"/>
      <c r="J217" s="1161"/>
      <c r="K217" s="1161"/>
    </row>
    <row r="218" spans="1:11" ht="15.95" customHeight="1">
      <c r="A218" s="2704" t="s">
        <v>439</v>
      </c>
      <c r="B218" s="1493"/>
      <c r="C218" s="1168"/>
      <c r="D218" s="1168"/>
      <c r="E218" s="1168"/>
      <c r="F218" s="1168"/>
      <c r="G218" s="1168"/>
      <c r="H218" s="1168"/>
      <c r="I218" s="1168"/>
      <c r="J218" s="1168"/>
      <c r="K218" s="1168"/>
    </row>
    <row r="219" spans="1:11" s="2712" customFormat="1" ht="12" customHeight="1">
      <c r="A219" s="2713" t="s">
        <v>2911</v>
      </c>
      <c r="B219" s="1492"/>
      <c r="C219" s="1165"/>
      <c r="D219" s="1165"/>
      <c r="E219" s="1165"/>
      <c r="F219" s="1165"/>
      <c r="G219" s="1165"/>
      <c r="H219" s="1165"/>
      <c r="I219" s="1165"/>
      <c r="J219" s="1165"/>
      <c r="K219" s="1165"/>
    </row>
    <row r="220" spans="1:11" s="2709" customFormat="1" ht="12" customHeight="1">
      <c r="A220" s="2710" t="s">
        <v>439</v>
      </c>
      <c r="B220" s="1485"/>
      <c r="C220" s="1157"/>
      <c r="D220" s="1157"/>
      <c r="E220" s="1157"/>
      <c r="F220" s="1157"/>
      <c r="G220" s="1157"/>
      <c r="H220" s="1157"/>
      <c r="I220" s="1157"/>
      <c r="J220" s="1157"/>
      <c r="K220" s="1157"/>
    </row>
    <row r="221" spans="1:11" ht="12" customHeight="1">
      <c r="A221" s="2704" t="s">
        <v>439</v>
      </c>
      <c r="B221" s="1483"/>
      <c r="C221" s="1161"/>
      <c r="D221" s="1161"/>
      <c r="E221" s="1161"/>
      <c r="F221" s="1161"/>
      <c r="G221" s="1161"/>
      <c r="H221" s="1161"/>
      <c r="I221" s="1161"/>
      <c r="J221" s="1161"/>
      <c r="K221" s="1161"/>
    </row>
    <row r="222" spans="1:11" ht="12" customHeight="1">
      <c r="A222" s="2704" t="s">
        <v>439</v>
      </c>
      <c r="B222" s="1485"/>
      <c r="C222" s="1157"/>
      <c r="D222" s="1157"/>
      <c r="E222" s="1157"/>
      <c r="F222" s="1157"/>
      <c r="G222" s="1157"/>
      <c r="H222" s="1157"/>
      <c r="I222" s="1157"/>
      <c r="J222" s="1157"/>
      <c r="K222" s="1157"/>
    </row>
    <row r="223" spans="1:11" ht="12" customHeight="1">
      <c r="A223" s="2704" t="s">
        <v>439</v>
      </c>
      <c r="B223" s="1483"/>
      <c r="C223" s="1161"/>
      <c r="D223" s="1161"/>
      <c r="E223" s="1161"/>
      <c r="F223" s="1161"/>
      <c r="G223" s="1161"/>
      <c r="H223" s="1161"/>
      <c r="I223" s="1161"/>
      <c r="J223" s="1161"/>
      <c r="K223" s="1161"/>
    </row>
    <row r="224" spans="1:11" ht="15.95" customHeight="1">
      <c r="A224" s="2704" t="s">
        <v>439</v>
      </c>
      <c r="B224" s="1493"/>
      <c r="C224" s="1168"/>
      <c r="D224" s="1168"/>
      <c r="E224" s="1168"/>
      <c r="F224" s="1168"/>
      <c r="G224" s="1168"/>
      <c r="H224" s="1168"/>
      <c r="I224" s="1168"/>
      <c r="J224" s="1168"/>
      <c r="K224" s="1168"/>
    </row>
    <row r="225" spans="1:11" s="2712" customFormat="1" ht="12" customHeight="1">
      <c r="A225" s="2713" t="s">
        <v>2911</v>
      </c>
      <c r="B225" s="1492"/>
      <c r="C225" s="1165"/>
      <c r="D225" s="1165"/>
      <c r="E225" s="1165"/>
      <c r="F225" s="1165"/>
      <c r="G225" s="1165"/>
      <c r="H225" s="1165"/>
      <c r="I225" s="1165"/>
      <c r="J225" s="1165"/>
      <c r="K225" s="1165"/>
    </row>
    <row r="226" spans="1:11" s="2709" customFormat="1" ht="12" customHeight="1">
      <c r="A226" s="2710" t="s">
        <v>439</v>
      </c>
      <c r="B226" s="1485"/>
      <c r="C226" s="1157"/>
      <c r="D226" s="1157"/>
      <c r="E226" s="1157"/>
      <c r="F226" s="1157"/>
      <c r="G226" s="1157"/>
      <c r="H226" s="1157"/>
      <c r="I226" s="1157"/>
      <c r="J226" s="1157"/>
      <c r="K226" s="1157"/>
    </row>
    <row r="227" spans="1:11" ht="15.95" customHeight="1">
      <c r="A227" s="2704" t="s">
        <v>439</v>
      </c>
      <c r="B227" s="1488"/>
      <c r="C227" s="1176"/>
      <c r="D227" s="1176"/>
      <c r="E227" s="1176"/>
      <c r="F227" s="1176"/>
      <c r="G227" s="1176"/>
      <c r="H227" s="1176"/>
      <c r="I227" s="1176"/>
      <c r="J227" s="1176"/>
      <c r="K227" s="1176"/>
    </row>
    <row r="228" spans="1:11" s="2712" customFormat="1" ht="12" customHeight="1">
      <c r="A228" s="2713" t="s">
        <v>2911</v>
      </c>
      <c r="B228" s="1487"/>
      <c r="C228" s="1173"/>
      <c r="D228" s="1173"/>
      <c r="E228" s="1173"/>
      <c r="F228" s="1173"/>
      <c r="G228" s="1173"/>
      <c r="H228" s="1173"/>
      <c r="I228" s="1173"/>
      <c r="J228" s="1173"/>
      <c r="K228" s="1173"/>
    </row>
    <row r="229" spans="1:11" s="2709" customFormat="1" ht="12" customHeight="1">
      <c r="A229" s="2710" t="s">
        <v>439</v>
      </c>
      <c r="B229" s="1483"/>
      <c r="C229" s="1161"/>
      <c r="D229" s="1161"/>
      <c r="E229" s="1161"/>
      <c r="F229" s="1161"/>
      <c r="G229" s="1161"/>
      <c r="H229" s="1161"/>
      <c r="I229" s="1161"/>
      <c r="J229" s="1161"/>
      <c r="K229" s="1161"/>
    </row>
    <row r="230" spans="1:11" s="2711" customFormat="1" ht="15.95" customHeight="1">
      <c r="A230" s="1646" t="s">
        <v>2911</v>
      </c>
      <c r="B230" s="1493"/>
      <c r="C230" s="1168"/>
      <c r="D230" s="1168"/>
      <c r="E230" s="1168"/>
      <c r="F230" s="1168"/>
      <c r="G230" s="1168"/>
      <c r="H230" s="1168"/>
      <c r="I230" s="1168"/>
      <c r="J230" s="1168"/>
      <c r="K230" s="1168"/>
    </row>
    <row r="231" spans="1:11" s="2709" customFormat="1" ht="12" customHeight="1">
      <c r="A231" s="2710" t="s">
        <v>439</v>
      </c>
      <c r="B231" s="1492"/>
      <c r="C231" s="1165"/>
      <c r="D231" s="1165"/>
      <c r="E231" s="1165"/>
      <c r="F231" s="1165"/>
      <c r="G231" s="1165"/>
      <c r="H231" s="1165"/>
      <c r="I231" s="1165"/>
      <c r="J231" s="1165"/>
      <c r="K231" s="1165"/>
    </row>
    <row r="232" spans="1:11">
      <c r="C232" s="2708"/>
      <c r="D232" s="2707"/>
      <c r="E232" s="2707"/>
      <c r="F232" s="2707"/>
      <c r="G232" s="2707"/>
      <c r="H232" s="2707"/>
      <c r="I232" s="2707"/>
      <c r="J232" s="2707"/>
      <c r="K232" s="2707"/>
    </row>
    <row r="233" spans="1:11">
      <c r="C233" s="2708"/>
      <c r="D233" s="2707"/>
      <c r="E233" s="2707"/>
      <c r="F233" s="2707"/>
      <c r="G233" s="2707"/>
      <c r="H233" s="2707"/>
      <c r="I233" s="2707"/>
      <c r="J233" s="2707"/>
      <c r="K233" s="2707"/>
    </row>
    <row r="234" spans="1:11">
      <c r="C234" s="2708"/>
      <c r="D234" s="2707"/>
      <c r="E234" s="2707"/>
      <c r="F234" s="2707"/>
      <c r="G234" s="2707"/>
      <c r="H234" s="2707"/>
      <c r="I234" s="2707"/>
      <c r="J234" s="2707"/>
      <c r="K234" s="2707"/>
    </row>
    <row r="235" spans="1:11">
      <c r="C235" s="2708"/>
      <c r="D235" s="2707"/>
      <c r="E235" s="2707"/>
      <c r="F235" s="2707"/>
      <c r="G235" s="2707"/>
      <c r="H235" s="2707"/>
      <c r="I235" s="2707"/>
      <c r="J235" s="2707"/>
      <c r="K235" s="2707"/>
    </row>
    <row r="236" spans="1:11">
      <c r="C236" s="2708"/>
      <c r="D236" s="2707"/>
      <c r="E236" s="2707"/>
      <c r="F236" s="2707"/>
      <c r="G236" s="2707"/>
      <c r="H236" s="2707"/>
      <c r="I236" s="2707"/>
      <c r="J236" s="2707"/>
      <c r="K236" s="2707"/>
    </row>
    <row r="237" spans="1:11">
      <c r="C237" s="2708"/>
      <c r="D237" s="2707"/>
      <c r="E237" s="2707"/>
      <c r="F237" s="2707"/>
      <c r="G237" s="2707"/>
      <c r="H237" s="2707"/>
      <c r="I237" s="2707"/>
      <c r="J237" s="2707"/>
      <c r="K237" s="2707"/>
    </row>
    <row r="238" spans="1:11">
      <c r="C238" s="2708"/>
      <c r="D238" s="2707"/>
      <c r="E238" s="2707"/>
      <c r="F238" s="2707"/>
      <c r="G238" s="2707"/>
      <c r="H238" s="2707"/>
      <c r="I238" s="2707"/>
      <c r="J238" s="2707"/>
      <c r="K238" s="2707"/>
    </row>
    <row r="239" spans="1:11">
      <c r="C239" s="2708"/>
      <c r="D239" s="2707"/>
      <c r="E239" s="2707"/>
      <c r="F239" s="2707"/>
      <c r="G239" s="2707"/>
      <c r="H239" s="2707"/>
      <c r="I239" s="2707"/>
      <c r="J239" s="2707"/>
      <c r="K239" s="2707"/>
    </row>
    <row r="240" spans="1:11">
      <c r="C240" s="2708"/>
      <c r="D240" s="2707"/>
      <c r="E240" s="2707"/>
      <c r="F240" s="2707"/>
      <c r="G240" s="2707"/>
      <c r="H240" s="2707"/>
      <c r="I240" s="2707"/>
      <c r="J240" s="2707"/>
      <c r="K240" s="2707"/>
    </row>
    <row r="241" spans="3:11">
      <c r="C241" s="2708"/>
      <c r="D241" s="2707"/>
      <c r="E241" s="2707"/>
      <c r="F241" s="2707"/>
      <c r="G241" s="2707"/>
      <c r="H241" s="2707"/>
      <c r="I241" s="2707"/>
      <c r="J241" s="2707"/>
      <c r="K241" s="2707"/>
    </row>
    <row r="242" spans="3:11">
      <c r="C242" s="2708"/>
      <c r="D242" s="2707"/>
      <c r="E242" s="2707"/>
      <c r="F242" s="2707"/>
      <c r="G242" s="2707"/>
      <c r="H242" s="2707"/>
      <c r="I242" s="2707"/>
      <c r="J242" s="2707"/>
      <c r="K242" s="2707"/>
    </row>
    <row r="243" spans="3:11">
      <c r="C243" s="2708"/>
      <c r="D243" s="2707"/>
      <c r="E243" s="2707"/>
      <c r="F243" s="2707"/>
      <c r="G243" s="2707"/>
      <c r="H243" s="2707"/>
      <c r="I243" s="2707"/>
      <c r="J243" s="2707"/>
      <c r="K243" s="2707"/>
    </row>
    <row r="244" spans="3:11">
      <c r="C244" s="2708"/>
      <c r="D244" s="2707"/>
      <c r="E244" s="2707"/>
      <c r="F244" s="2707"/>
      <c r="G244" s="2707"/>
      <c r="H244" s="2707"/>
      <c r="I244" s="2707"/>
      <c r="J244" s="2707"/>
      <c r="K244" s="2707"/>
    </row>
    <row r="245" spans="3:11">
      <c r="C245" s="2708"/>
      <c r="D245" s="2707"/>
      <c r="E245" s="2707"/>
      <c r="F245" s="2707"/>
      <c r="G245" s="2707"/>
      <c r="H245" s="2707"/>
      <c r="I245" s="2707"/>
      <c r="J245" s="2707"/>
      <c r="K245" s="2707"/>
    </row>
    <row r="246" spans="3:11">
      <c r="C246" s="2708"/>
      <c r="D246" s="2707"/>
      <c r="E246" s="2707"/>
      <c r="F246" s="2707"/>
      <c r="G246" s="2707"/>
      <c r="H246" s="2707"/>
      <c r="I246" s="2707"/>
      <c r="J246" s="2707"/>
      <c r="K246" s="2707"/>
    </row>
    <row r="247" spans="3:11">
      <c r="C247" s="2708"/>
      <c r="D247" s="2707"/>
      <c r="E247" s="2707"/>
      <c r="F247" s="2707"/>
      <c r="G247" s="2707"/>
      <c r="H247" s="2707"/>
      <c r="I247" s="2707"/>
      <c r="J247" s="2707"/>
      <c r="K247" s="2707"/>
    </row>
    <row r="248" spans="3:11">
      <c r="C248" s="2708"/>
      <c r="D248" s="2707"/>
      <c r="E248" s="2707"/>
      <c r="F248" s="2707"/>
      <c r="G248" s="2707"/>
      <c r="H248" s="2707"/>
      <c r="I248" s="2707"/>
      <c r="J248" s="2707"/>
      <c r="K248" s="2707"/>
    </row>
    <row r="249" spans="3:11">
      <c r="C249" s="2708"/>
      <c r="D249" s="2707"/>
      <c r="E249" s="2707"/>
      <c r="F249" s="2707"/>
      <c r="G249" s="2707"/>
      <c r="H249" s="2707"/>
      <c r="I249" s="2707"/>
      <c r="J249" s="2707"/>
      <c r="K249" s="2707"/>
    </row>
    <row r="250" spans="3:11">
      <c r="C250" s="2708"/>
      <c r="D250" s="2707"/>
      <c r="E250" s="2707"/>
      <c r="F250" s="2707"/>
      <c r="G250" s="2707"/>
      <c r="H250" s="2707"/>
      <c r="I250" s="2707"/>
      <c r="J250" s="2707"/>
      <c r="K250" s="2707"/>
    </row>
    <row r="251" spans="3:11">
      <c r="C251" s="2708"/>
      <c r="D251" s="2707"/>
      <c r="E251" s="2707"/>
      <c r="F251" s="2707"/>
      <c r="G251" s="2707"/>
      <c r="H251" s="2707"/>
      <c r="I251" s="2707"/>
      <c r="J251" s="2707"/>
      <c r="K251" s="2707"/>
    </row>
    <row r="252" spans="3:11">
      <c r="C252" s="2708"/>
      <c r="D252" s="2707"/>
      <c r="E252" s="2707"/>
      <c r="F252" s="2707"/>
      <c r="G252" s="2707"/>
      <c r="H252" s="2707"/>
      <c r="I252" s="2707"/>
      <c r="J252" s="2707"/>
      <c r="K252" s="2707"/>
    </row>
    <row r="253" spans="3:11">
      <c r="C253" s="2708"/>
      <c r="D253" s="2707"/>
      <c r="E253" s="2707"/>
      <c r="F253" s="2707"/>
      <c r="G253" s="2707"/>
      <c r="H253" s="2707"/>
      <c r="I253" s="2707"/>
      <c r="J253" s="2707"/>
      <c r="K253" s="2707"/>
    </row>
    <row r="254" spans="3:11">
      <c r="C254" s="2708"/>
      <c r="D254" s="2707"/>
      <c r="E254" s="2707"/>
      <c r="F254" s="2707"/>
      <c r="G254" s="2707"/>
      <c r="H254" s="2707"/>
      <c r="I254" s="2707"/>
      <c r="J254" s="2707"/>
      <c r="K254" s="2707"/>
    </row>
    <row r="255" spans="3:11">
      <c r="C255" s="2708"/>
      <c r="D255" s="2707"/>
      <c r="E255" s="2707"/>
      <c r="F255" s="2707"/>
      <c r="G255" s="2707"/>
      <c r="H255" s="2707"/>
      <c r="I255" s="2707"/>
      <c r="J255" s="2707"/>
      <c r="K255" s="2707"/>
    </row>
    <row r="256" spans="3:11">
      <c r="C256" s="2708"/>
      <c r="D256" s="2707"/>
      <c r="E256" s="2707"/>
      <c r="F256" s="2707"/>
      <c r="G256" s="2707"/>
      <c r="H256" s="2707"/>
      <c r="I256" s="2707"/>
      <c r="J256" s="2707"/>
      <c r="K256" s="2707"/>
    </row>
    <row r="257" spans="3:11">
      <c r="C257" s="2708"/>
      <c r="D257" s="2707"/>
      <c r="E257" s="2707"/>
      <c r="F257" s="2707"/>
      <c r="G257" s="2707"/>
      <c r="H257" s="2707"/>
      <c r="I257" s="2707"/>
      <c r="J257" s="2707"/>
      <c r="K257" s="2707"/>
    </row>
    <row r="258" spans="3:11">
      <c r="C258" s="2708"/>
      <c r="D258" s="2707"/>
      <c r="E258" s="2707"/>
      <c r="F258" s="2707"/>
      <c r="G258" s="2707"/>
      <c r="H258" s="2707"/>
      <c r="I258" s="2707"/>
      <c r="J258" s="2707"/>
      <c r="K258" s="2707"/>
    </row>
    <row r="259" spans="3:11">
      <c r="C259" s="2708"/>
      <c r="D259" s="2707"/>
      <c r="E259" s="2707"/>
      <c r="F259" s="2707"/>
      <c r="G259" s="2707"/>
      <c r="H259" s="2707"/>
      <c r="I259" s="2707"/>
      <c r="J259" s="2707"/>
      <c r="K259" s="2707"/>
    </row>
    <row r="260" spans="3:11">
      <c r="C260" s="2708"/>
      <c r="D260" s="2707"/>
      <c r="E260" s="2707"/>
      <c r="F260" s="2707"/>
      <c r="G260" s="2707"/>
      <c r="H260" s="2707"/>
      <c r="I260" s="2707"/>
      <c r="J260" s="2707"/>
      <c r="K260" s="2707"/>
    </row>
    <row r="261" spans="3:11">
      <c r="C261" s="2708"/>
      <c r="D261" s="2707"/>
      <c r="E261" s="2707"/>
      <c r="F261" s="2707"/>
      <c r="G261" s="2707"/>
      <c r="H261" s="2707"/>
      <c r="I261" s="2707"/>
      <c r="J261" s="2707"/>
      <c r="K261" s="2707"/>
    </row>
    <row r="262" spans="3:11">
      <c r="C262" s="2708"/>
      <c r="D262" s="2707"/>
      <c r="E262" s="2707"/>
      <c r="F262" s="2707"/>
      <c r="G262" s="2707"/>
      <c r="H262" s="2707"/>
      <c r="I262" s="2707"/>
      <c r="J262" s="2707"/>
      <c r="K262" s="2707"/>
    </row>
    <row r="263" spans="3:11">
      <c r="C263" s="2708"/>
      <c r="D263" s="2707"/>
      <c r="E263" s="2707"/>
      <c r="F263" s="2707"/>
      <c r="G263" s="2707"/>
      <c r="H263" s="2707"/>
      <c r="I263" s="2707"/>
      <c r="J263" s="2707"/>
      <c r="K263" s="2707"/>
    </row>
    <row r="264" spans="3:11">
      <c r="C264" s="2708"/>
      <c r="D264" s="2707"/>
      <c r="E264" s="2707"/>
      <c r="F264" s="2707"/>
      <c r="G264" s="2707"/>
      <c r="H264" s="2707"/>
      <c r="I264" s="2707"/>
      <c r="J264" s="2707"/>
      <c r="K264" s="2707"/>
    </row>
    <row r="265" spans="3:11">
      <c r="C265" s="2708"/>
      <c r="D265" s="2707"/>
      <c r="E265" s="2707"/>
      <c r="F265" s="2707"/>
      <c r="G265" s="2707"/>
      <c r="H265" s="2707"/>
      <c r="I265" s="2707"/>
      <c r="J265" s="2707"/>
      <c r="K265" s="2707"/>
    </row>
    <row r="266" spans="3:11">
      <c r="C266" s="2708"/>
      <c r="D266" s="2707"/>
      <c r="E266" s="2707"/>
      <c r="F266" s="2707"/>
      <c r="G266" s="2707"/>
      <c r="H266" s="2707"/>
      <c r="I266" s="2707"/>
      <c r="J266" s="2707"/>
      <c r="K266" s="2707"/>
    </row>
    <row r="267" spans="3:11">
      <c r="C267" s="2708"/>
      <c r="D267" s="2707"/>
      <c r="E267" s="2707"/>
      <c r="F267" s="2707"/>
      <c r="G267" s="2707"/>
      <c r="H267" s="2707"/>
      <c r="I267" s="2707"/>
      <c r="J267" s="2707"/>
      <c r="K267" s="2707"/>
    </row>
    <row r="268" spans="3:11">
      <c r="C268" s="2708"/>
      <c r="D268" s="2707"/>
      <c r="E268" s="2707"/>
      <c r="F268" s="2707"/>
      <c r="G268" s="2707"/>
      <c r="H268" s="2707"/>
      <c r="I268" s="2707"/>
      <c r="J268" s="2707"/>
      <c r="K268" s="2707"/>
    </row>
    <row r="269" spans="3:11">
      <c r="C269" s="2708"/>
      <c r="D269" s="2707"/>
      <c r="E269" s="2707"/>
      <c r="F269" s="2707"/>
      <c r="G269" s="2707"/>
      <c r="H269" s="2707"/>
      <c r="I269" s="2707"/>
      <c r="J269" s="2707"/>
      <c r="K269" s="2707"/>
    </row>
    <row r="270" spans="3:11">
      <c r="C270" s="2708"/>
      <c r="D270" s="2707"/>
      <c r="E270" s="2707"/>
      <c r="F270" s="2707"/>
      <c r="G270" s="2707"/>
      <c r="H270" s="2707"/>
      <c r="I270" s="2707"/>
      <c r="J270" s="2707"/>
      <c r="K270" s="2707"/>
    </row>
    <row r="271" spans="3:11">
      <c r="C271" s="2708"/>
      <c r="D271" s="2707"/>
      <c r="E271" s="2707"/>
      <c r="F271" s="2707"/>
      <c r="G271" s="2707"/>
      <c r="H271" s="2707"/>
      <c r="I271" s="2707"/>
      <c r="J271" s="2707"/>
      <c r="K271" s="2707"/>
    </row>
    <row r="272" spans="3:11">
      <c r="C272" s="2708"/>
      <c r="D272" s="2707"/>
      <c r="E272" s="2707"/>
      <c r="F272" s="2707"/>
      <c r="G272" s="2707"/>
      <c r="H272" s="2707"/>
      <c r="I272" s="2707"/>
      <c r="J272" s="2707"/>
      <c r="K272" s="2707"/>
    </row>
    <row r="273" spans="3:11">
      <c r="C273" s="2708"/>
      <c r="D273" s="2707"/>
      <c r="E273" s="2707"/>
      <c r="F273" s="2707"/>
      <c r="G273" s="2707"/>
      <c r="H273" s="2707"/>
      <c r="I273" s="2707"/>
      <c r="J273" s="2707"/>
      <c r="K273" s="2707"/>
    </row>
    <row r="274" spans="3:11">
      <c r="C274" s="2708"/>
      <c r="D274" s="2707"/>
      <c r="E274" s="2707"/>
      <c r="F274" s="2707"/>
      <c r="G274" s="2707"/>
      <c r="H274" s="2707"/>
      <c r="I274" s="2707"/>
      <c r="J274" s="2707"/>
      <c r="K274" s="2707"/>
    </row>
    <row r="275" spans="3:11">
      <c r="C275" s="2708"/>
      <c r="D275" s="2707"/>
      <c r="E275" s="2707"/>
      <c r="F275" s="2707"/>
      <c r="G275" s="2707"/>
      <c r="H275" s="2707"/>
      <c r="I275" s="2707"/>
      <c r="J275" s="2707"/>
      <c r="K275" s="2707"/>
    </row>
    <row r="276" spans="3:11">
      <c r="C276" s="2708"/>
      <c r="D276" s="2707"/>
      <c r="E276" s="2707"/>
      <c r="F276" s="2707"/>
      <c r="G276" s="2707"/>
      <c r="H276" s="2707"/>
      <c r="I276" s="2707"/>
      <c r="J276" s="2707"/>
      <c r="K276" s="2707"/>
    </row>
    <row r="277" spans="3:11">
      <c r="C277" s="2708"/>
      <c r="D277" s="2707"/>
      <c r="E277" s="2707"/>
      <c r="F277" s="2707"/>
      <c r="G277" s="2707"/>
      <c r="H277" s="2707"/>
      <c r="I277" s="2707"/>
      <c r="J277" s="2707"/>
      <c r="K277" s="2707"/>
    </row>
    <row r="278" spans="3:11">
      <c r="C278" s="2708"/>
      <c r="D278" s="2707"/>
      <c r="E278" s="2707"/>
      <c r="F278" s="2707"/>
      <c r="G278" s="2707"/>
      <c r="H278" s="2707"/>
      <c r="I278" s="2707"/>
      <c r="J278" s="2707"/>
      <c r="K278" s="2707"/>
    </row>
    <row r="279" spans="3:11">
      <c r="C279" s="2708"/>
      <c r="D279" s="2707"/>
      <c r="E279" s="2707"/>
      <c r="F279" s="2707"/>
      <c r="G279" s="2707"/>
      <c r="H279" s="2707"/>
      <c r="I279" s="2707"/>
      <c r="J279" s="2707"/>
      <c r="K279" s="2707"/>
    </row>
    <row r="280" spans="3:11">
      <c r="C280" s="2708"/>
      <c r="D280" s="2707"/>
      <c r="E280" s="2707"/>
      <c r="F280" s="2707"/>
      <c r="G280" s="2707"/>
      <c r="H280" s="2707"/>
      <c r="I280" s="2707"/>
      <c r="J280" s="2707"/>
      <c r="K280" s="2707"/>
    </row>
    <row r="281" spans="3:11">
      <c r="C281" s="2708"/>
      <c r="D281" s="2707"/>
      <c r="E281" s="2707"/>
      <c r="F281" s="2707"/>
      <c r="G281" s="2707"/>
      <c r="H281" s="2707"/>
      <c r="I281" s="2707"/>
      <c r="J281" s="2707"/>
      <c r="K281" s="2707"/>
    </row>
    <row r="282" spans="3:11">
      <c r="C282" s="2708"/>
      <c r="D282" s="2707"/>
      <c r="E282" s="2707"/>
      <c r="F282" s="2707"/>
      <c r="G282" s="2707"/>
      <c r="H282" s="2707"/>
      <c r="I282" s="2707"/>
      <c r="J282" s="2707"/>
      <c r="K282" s="2707"/>
    </row>
    <row r="283" spans="3:11">
      <c r="C283" s="2708"/>
      <c r="D283" s="2707"/>
      <c r="E283" s="2707"/>
      <c r="F283" s="2707"/>
      <c r="G283" s="2707"/>
      <c r="H283" s="2707"/>
      <c r="I283" s="2707"/>
      <c r="J283" s="2707"/>
      <c r="K283" s="2707"/>
    </row>
    <row r="284" spans="3:11">
      <c r="C284" s="2708"/>
      <c r="D284" s="2707"/>
      <c r="E284" s="2707"/>
      <c r="F284" s="2707"/>
      <c r="G284" s="2707"/>
      <c r="H284" s="2707"/>
      <c r="I284" s="2707"/>
      <c r="J284" s="2707"/>
      <c r="K284" s="2707"/>
    </row>
    <row r="285" spans="3:11">
      <c r="C285" s="2708"/>
      <c r="D285" s="2707"/>
      <c r="E285" s="2707"/>
      <c r="F285" s="2707"/>
      <c r="G285" s="2707"/>
      <c r="H285" s="2707"/>
      <c r="I285" s="2707"/>
      <c r="J285" s="2707"/>
      <c r="K285" s="2707"/>
    </row>
    <row r="286" spans="3:11">
      <c r="C286" s="2708"/>
      <c r="D286" s="2707"/>
      <c r="E286" s="2707"/>
      <c r="F286" s="2707"/>
      <c r="G286" s="2707"/>
      <c r="H286" s="2707"/>
      <c r="I286" s="2707"/>
      <c r="J286" s="2707"/>
      <c r="K286" s="2707"/>
    </row>
    <row r="287" spans="3:11">
      <c r="C287" s="2708"/>
      <c r="D287" s="2707"/>
      <c r="E287" s="2707"/>
      <c r="F287" s="2707"/>
      <c r="G287" s="2707"/>
      <c r="H287" s="2707"/>
      <c r="I287" s="2707"/>
      <c r="J287" s="2707"/>
      <c r="K287" s="2707"/>
    </row>
    <row r="288" spans="3:11">
      <c r="C288" s="2708"/>
      <c r="D288" s="2707"/>
      <c r="E288" s="2707"/>
      <c r="F288" s="2707"/>
      <c r="G288" s="2707"/>
      <c r="H288" s="2707"/>
      <c r="I288" s="2707"/>
      <c r="J288" s="2707"/>
      <c r="K288" s="2707"/>
    </row>
    <row r="289" spans="3:11">
      <c r="C289" s="2708"/>
      <c r="D289" s="2707"/>
      <c r="E289" s="2707"/>
      <c r="F289" s="2707"/>
      <c r="G289" s="2707"/>
      <c r="H289" s="2707"/>
      <c r="I289" s="2707"/>
      <c r="J289" s="2707"/>
      <c r="K289" s="2707"/>
    </row>
    <row r="290" spans="3:11">
      <c r="C290" s="2708"/>
      <c r="D290" s="2707"/>
      <c r="E290" s="2707"/>
      <c r="F290" s="2707"/>
      <c r="G290" s="2707"/>
      <c r="H290" s="2707"/>
      <c r="I290" s="2707"/>
      <c r="J290" s="2707"/>
      <c r="K290" s="2707"/>
    </row>
    <row r="291" spans="3:11">
      <c r="C291" s="2708"/>
      <c r="D291" s="2707"/>
      <c r="E291" s="2707"/>
      <c r="F291" s="2707"/>
      <c r="G291" s="2707"/>
      <c r="H291" s="2707"/>
      <c r="I291" s="2707"/>
      <c r="J291" s="2707"/>
      <c r="K291" s="2707"/>
    </row>
    <row r="292" spans="3:11">
      <c r="C292" s="2708"/>
      <c r="D292" s="2707"/>
      <c r="E292" s="2707"/>
      <c r="F292" s="2707"/>
      <c r="G292" s="2707"/>
      <c r="H292" s="2707"/>
      <c r="I292" s="2707"/>
      <c r="J292" s="2707"/>
      <c r="K292" s="2707"/>
    </row>
    <row r="293" spans="3:11">
      <c r="C293" s="2708"/>
      <c r="D293" s="2707"/>
      <c r="E293" s="2707"/>
      <c r="F293" s="2707"/>
      <c r="G293" s="2707"/>
      <c r="H293" s="2707"/>
      <c r="I293" s="2707"/>
      <c r="J293" s="2707"/>
      <c r="K293" s="2707"/>
    </row>
    <row r="294" spans="3:11">
      <c r="C294" s="2708"/>
      <c r="D294" s="2707"/>
      <c r="E294" s="2707"/>
      <c r="F294" s="2707"/>
      <c r="G294" s="2707"/>
      <c r="H294" s="2707"/>
      <c r="I294" s="2707"/>
      <c r="J294" s="2707"/>
      <c r="K294" s="2707"/>
    </row>
    <row r="295" spans="3:11">
      <c r="C295" s="2708"/>
      <c r="D295" s="2707"/>
      <c r="E295" s="2707"/>
      <c r="F295" s="2707"/>
      <c r="G295" s="2707"/>
      <c r="H295" s="2707"/>
      <c r="I295" s="2707"/>
      <c r="J295" s="2707"/>
      <c r="K295" s="2707"/>
    </row>
    <row r="296" spans="3:11">
      <c r="C296" s="2708"/>
      <c r="D296" s="2707"/>
      <c r="E296" s="2707"/>
      <c r="F296" s="2707"/>
      <c r="G296" s="2707"/>
      <c r="H296" s="2707"/>
      <c r="I296" s="2707"/>
      <c r="J296" s="2707"/>
      <c r="K296" s="2707"/>
    </row>
    <row r="297" spans="3:11">
      <c r="C297" s="2708"/>
      <c r="D297" s="2707"/>
      <c r="E297" s="2707"/>
      <c r="F297" s="2707"/>
      <c r="G297" s="2707"/>
      <c r="H297" s="2707"/>
      <c r="I297" s="2707"/>
      <c r="J297" s="2707"/>
      <c r="K297" s="2707"/>
    </row>
    <row r="298" spans="3:11">
      <c r="C298" s="2708"/>
      <c r="D298" s="2707"/>
      <c r="E298" s="2707"/>
      <c r="F298" s="2707"/>
      <c r="G298" s="2707"/>
      <c r="H298" s="2707"/>
      <c r="I298" s="2707"/>
      <c r="J298" s="2707"/>
      <c r="K298" s="2707"/>
    </row>
    <row r="299" spans="3:11">
      <c r="C299" s="2708"/>
      <c r="D299" s="2707"/>
      <c r="E299" s="2707"/>
      <c r="F299" s="2707"/>
      <c r="G299" s="2707"/>
      <c r="H299" s="2707"/>
      <c r="I299" s="2707"/>
      <c r="J299" s="2707"/>
      <c r="K299" s="2707"/>
    </row>
    <row r="300" spans="3:11">
      <c r="C300" s="2708"/>
      <c r="D300" s="2707"/>
      <c r="E300" s="2707"/>
      <c r="F300" s="2707"/>
      <c r="G300" s="2707"/>
      <c r="H300" s="2707"/>
      <c r="I300" s="2707"/>
      <c r="J300" s="2707"/>
      <c r="K300" s="2707"/>
    </row>
    <row r="301" spans="3:11">
      <c r="C301" s="2708"/>
      <c r="D301" s="2707"/>
      <c r="E301" s="2707"/>
      <c r="F301" s="2707"/>
      <c r="G301" s="2707"/>
      <c r="H301" s="2707"/>
      <c r="I301" s="2707"/>
      <c r="J301" s="2707"/>
      <c r="K301" s="2707"/>
    </row>
    <row r="302" spans="3:11">
      <c r="C302" s="2708"/>
      <c r="D302" s="2707"/>
      <c r="E302" s="2707"/>
      <c r="F302" s="2707"/>
      <c r="G302" s="2707"/>
      <c r="H302" s="2707"/>
      <c r="I302" s="2707"/>
      <c r="J302" s="2707"/>
      <c r="K302" s="2707"/>
    </row>
    <row r="303" spans="3:11">
      <c r="C303" s="2708"/>
      <c r="D303" s="2707"/>
      <c r="E303" s="2707"/>
      <c r="F303" s="2707"/>
      <c r="G303" s="2707"/>
      <c r="H303" s="2707"/>
      <c r="I303" s="2707"/>
      <c r="J303" s="2707"/>
      <c r="K303" s="2707"/>
    </row>
    <row r="304" spans="3:11">
      <c r="C304" s="2708"/>
      <c r="D304" s="2707"/>
      <c r="E304" s="2707"/>
      <c r="F304" s="2707"/>
      <c r="G304" s="2707"/>
      <c r="H304" s="2707"/>
      <c r="I304" s="2707"/>
      <c r="J304" s="2707"/>
      <c r="K304" s="2707"/>
    </row>
    <row r="305" spans="3:11">
      <c r="C305" s="2708"/>
      <c r="D305" s="2707"/>
      <c r="E305" s="2707"/>
      <c r="F305" s="2707"/>
      <c r="G305" s="2707"/>
      <c r="H305" s="2707"/>
      <c r="I305" s="2707"/>
      <c r="J305" s="2707"/>
      <c r="K305" s="2707"/>
    </row>
    <row r="306" spans="3:11">
      <c r="C306" s="2708"/>
      <c r="D306" s="2707"/>
      <c r="E306" s="2707"/>
      <c r="F306" s="2707"/>
      <c r="G306" s="2707"/>
      <c r="H306" s="2707"/>
      <c r="I306" s="2707"/>
      <c r="J306" s="2707"/>
      <c r="K306" s="2707"/>
    </row>
    <row r="307" spans="3:11">
      <c r="C307" s="2708"/>
      <c r="D307" s="2707"/>
      <c r="E307" s="2707"/>
      <c r="F307" s="2707"/>
      <c r="G307" s="2707"/>
      <c r="H307" s="2707"/>
      <c r="I307" s="2707"/>
      <c r="J307" s="2707"/>
      <c r="K307" s="2707"/>
    </row>
    <row r="308" spans="3:11">
      <c r="C308" s="2708"/>
      <c r="D308" s="2707"/>
      <c r="E308" s="2707"/>
      <c r="F308" s="2707"/>
      <c r="G308" s="2707"/>
      <c r="H308" s="2707"/>
      <c r="I308" s="2707"/>
      <c r="J308" s="2707"/>
      <c r="K308" s="2707"/>
    </row>
    <row r="309" spans="3:11">
      <c r="C309" s="2708"/>
      <c r="D309" s="2707"/>
      <c r="E309" s="2707"/>
      <c r="F309" s="2707"/>
      <c r="G309" s="2707"/>
      <c r="H309" s="2707"/>
      <c r="I309" s="2707"/>
      <c r="J309" s="2707"/>
      <c r="K309" s="2707"/>
    </row>
    <row r="310" spans="3:11">
      <c r="C310" s="2708"/>
      <c r="D310" s="2707"/>
      <c r="E310" s="2707"/>
      <c r="F310" s="2707"/>
      <c r="G310" s="2707"/>
      <c r="H310" s="2707"/>
      <c r="I310" s="2707"/>
      <c r="J310" s="2707"/>
      <c r="K310" s="2707"/>
    </row>
    <row r="311" spans="3:11">
      <c r="C311" s="2708"/>
      <c r="D311" s="2707"/>
      <c r="E311" s="2707"/>
      <c r="F311" s="2707"/>
      <c r="G311" s="2707"/>
      <c r="H311" s="2707"/>
      <c r="I311" s="2707"/>
      <c r="J311" s="2707"/>
      <c r="K311" s="2707"/>
    </row>
    <row r="312" spans="3:11">
      <c r="C312" s="2708"/>
      <c r="D312" s="2707"/>
      <c r="E312" s="2707"/>
      <c r="F312" s="2707"/>
      <c r="G312" s="2707"/>
      <c r="H312" s="2707"/>
      <c r="I312" s="2707"/>
      <c r="J312" s="2707"/>
      <c r="K312" s="2707"/>
    </row>
    <row r="313" spans="3:11">
      <c r="C313" s="2708"/>
      <c r="D313" s="2707"/>
      <c r="E313" s="2707"/>
      <c r="F313" s="2707"/>
      <c r="G313" s="2707"/>
      <c r="H313" s="2707"/>
      <c r="I313" s="2707"/>
      <c r="J313" s="2707"/>
      <c r="K313" s="2707"/>
    </row>
    <row r="314" spans="3:11">
      <c r="C314" s="2708"/>
      <c r="D314" s="2707"/>
      <c r="E314" s="2707"/>
      <c r="F314" s="2707"/>
      <c r="G314" s="2707"/>
      <c r="H314" s="2707"/>
      <c r="I314" s="2707"/>
      <c r="J314" s="2707"/>
      <c r="K314" s="2707"/>
    </row>
    <row r="315" spans="3:11">
      <c r="C315" s="2708"/>
      <c r="D315" s="2707"/>
      <c r="E315" s="2707"/>
      <c r="F315" s="2707"/>
      <c r="G315" s="2707"/>
      <c r="H315" s="2707"/>
      <c r="I315" s="2707"/>
      <c r="J315" s="2707"/>
      <c r="K315" s="2707"/>
    </row>
    <row r="316" spans="3:11">
      <c r="C316" s="2708"/>
      <c r="D316" s="2707"/>
      <c r="E316" s="2707"/>
      <c r="F316" s="2707"/>
      <c r="G316" s="2707"/>
      <c r="H316" s="2707"/>
      <c r="I316" s="2707"/>
      <c r="J316" s="2707"/>
      <c r="K316" s="2707"/>
    </row>
    <row r="317" spans="3:11">
      <c r="C317" s="2708"/>
      <c r="D317" s="2707"/>
      <c r="E317" s="2707"/>
      <c r="F317" s="2707"/>
      <c r="G317" s="2707"/>
      <c r="H317" s="2707"/>
      <c r="I317" s="2707"/>
      <c r="J317" s="2707"/>
      <c r="K317" s="2707"/>
    </row>
    <row r="318" spans="3:11">
      <c r="C318" s="2708"/>
      <c r="D318" s="2707"/>
      <c r="E318" s="2707"/>
      <c r="F318" s="2707"/>
      <c r="G318" s="2707"/>
      <c r="H318" s="2707"/>
      <c r="I318" s="2707"/>
      <c r="J318" s="2707"/>
      <c r="K318" s="2707"/>
    </row>
    <row r="319" spans="3:11">
      <c r="C319" s="2708"/>
      <c r="D319" s="2707"/>
      <c r="E319" s="2707"/>
      <c r="F319" s="2707"/>
      <c r="G319" s="2707"/>
      <c r="H319" s="2707"/>
      <c r="I319" s="2707"/>
      <c r="J319" s="2707"/>
      <c r="K319" s="2707"/>
    </row>
    <row r="320" spans="3:11">
      <c r="C320" s="2708"/>
      <c r="D320" s="2707"/>
      <c r="E320" s="2707"/>
      <c r="F320" s="2707"/>
      <c r="G320" s="2707"/>
      <c r="H320" s="2707"/>
      <c r="I320" s="2707"/>
      <c r="J320" s="2707"/>
      <c r="K320" s="2707"/>
    </row>
    <row r="321" spans="3:11">
      <c r="C321" s="2708"/>
      <c r="D321" s="2707"/>
      <c r="E321" s="2707"/>
      <c r="F321" s="2707"/>
      <c r="G321" s="2707"/>
      <c r="H321" s="2707"/>
      <c r="I321" s="2707"/>
      <c r="J321" s="2707"/>
      <c r="K321" s="2707"/>
    </row>
    <row r="322" spans="3:11">
      <c r="C322" s="2708"/>
      <c r="D322" s="2707"/>
      <c r="E322" s="2707"/>
      <c r="F322" s="2707"/>
      <c r="G322" s="2707"/>
      <c r="H322" s="2707"/>
      <c r="I322" s="2707"/>
      <c r="J322" s="2707"/>
      <c r="K322" s="2707"/>
    </row>
    <row r="323" spans="3:11">
      <c r="C323" s="2708"/>
      <c r="D323" s="2707"/>
      <c r="E323" s="2707"/>
      <c r="F323" s="2707"/>
      <c r="G323" s="2707"/>
      <c r="H323" s="2707"/>
      <c r="I323" s="2707"/>
      <c r="J323" s="2707"/>
      <c r="K323" s="2707"/>
    </row>
    <row r="324" spans="3:11">
      <c r="C324" s="2708"/>
      <c r="D324" s="2707"/>
      <c r="E324" s="2707"/>
      <c r="F324" s="2707"/>
      <c r="G324" s="2707"/>
      <c r="H324" s="2707"/>
      <c r="I324" s="2707"/>
      <c r="J324" s="2707"/>
      <c r="K324" s="2707"/>
    </row>
    <row r="325" spans="3:11">
      <c r="C325" s="2708"/>
      <c r="D325" s="2707"/>
      <c r="E325" s="2707"/>
      <c r="F325" s="2707"/>
      <c r="G325" s="2707"/>
      <c r="H325" s="2707"/>
      <c r="I325" s="2707"/>
      <c r="J325" s="2707"/>
      <c r="K325" s="2707"/>
    </row>
    <row r="326" spans="3:11">
      <c r="C326" s="2708"/>
      <c r="D326" s="2707"/>
      <c r="E326" s="2707"/>
      <c r="F326" s="2707"/>
      <c r="G326" s="2707"/>
      <c r="H326" s="2707"/>
      <c r="I326" s="2707"/>
      <c r="J326" s="2707"/>
      <c r="K326" s="2707"/>
    </row>
    <row r="327" spans="3:11">
      <c r="C327" s="2708"/>
      <c r="D327" s="2707"/>
      <c r="E327" s="2707"/>
      <c r="F327" s="2707"/>
      <c r="G327" s="2707"/>
      <c r="H327" s="2707"/>
      <c r="I327" s="2707"/>
      <c r="J327" s="2707"/>
      <c r="K327" s="2707"/>
    </row>
    <row r="328" spans="3:11">
      <c r="C328" s="2708"/>
      <c r="D328" s="2707"/>
      <c r="E328" s="2707"/>
      <c r="F328" s="2707"/>
      <c r="G328" s="2707"/>
      <c r="H328" s="2707"/>
      <c r="I328" s="2707"/>
      <c r="J328" s="2707"/>
      <c r="K328" s="2707"/>
    </row>
    <row r="329" spans="3:11">
      <c r="C329" s="2708"/>
      <c r="D329" s="2707"/>
      <c r="E329" s="2707"/>
      <c r="F329" s="2707"/>
      <c r="G329" s="2707"/>
      <c r="H329" s="2707"/>
      <c r="I329" s="2707"/>
      <c r="J329" s="2707"/>
      <c r="K329" s="2707"/>
    </row>
    <row r="330" spans="3:11">
      <c r="C330" s="2708"/>
      <c r="D330" s="2707"/>
      <c r="E330" s="2707"/>
      <c r="F330" s="2707"/>
      <c r="G330" s="2707"/>
      <c r="H330" s="2707"/>
      <c r="I330" s="2707"/>
      <c r="J330" s="2707"/>
      <c r="K330" s="2707"/>
    </row>
    <row r="331" spans="3:11">
      <c r="C331" s="2708"/>
      <c r="D331" s="2707"/>
      <c r="E331" s="2707"/>
      <c r="F331" s="2707"/>
      <c r="G331" s="2707"/>
      <c r="H331" s="2707"/>
      <c r="I331" s="2707"/>
      <c r="J331" s="2707"/>
      <c r="K331" s="2707"/>
    </row>
    <row r="332" spans="3:11">
      <c r="C332" s="2708"/>
      <c r="D332" s="2707"/>
      <c r="E332" s="2707"/>
      <c r="F332" s="2707"/>
      <c r="G332" s="2707"/>
      <c r="H332" s="2707"/>
      <c r="I332" s="2707"/>
      <c r="J332" s="2707"/>
      <c r="K332" s="2707"/>
    </row>
    <row r="333" spans="3:11">
      <c r="C333" s="2708"/>
      <c r="D333" s="2707"/>
      <c r="E333" s="2707"/>
      <c r="F333" s="2707"/>
      <c r="G333" s="2707"/>
      <c r="H333" s="2707"/>
      <c r="I333" s="2707"/>
      <c r="J333" s="2707"/>
      <c r="K333" s="2707"/>
    </row>
    <row r="334" spans="3:11">
      <c r="C334" s="2708"/>
      <c r="D334" s="2707"/>
      <c r="E334" s="2707"/>
      <c r="F334" s="2707"/>
      <c r="G334" s="2707"/>
      <c r="H334" s="2707"/>
      <c r="I334" s="2707"/>
      <c r="J334" s="2707"/>
      <c r="K334" s="2707"/>
    </row>
    <row r="335" spans="3:11">
      <c r="C335" s="2708"/>
      <c r="D335" s="2707"/>
      <c r="E335" s="2707"/>
      <c r="F335" s="2707"/>
      <c r="G335" s="2707"/>
      <c r="H335" s="2707"/>
      <c r="I335" s="2707"/>
      <c r="J335" s="2707"/>
      <c r="K335" s="2707"/>
    </row>
    <row r="336" spans="3:11">
      <c r="C336" s="2708"/>
      <c r="D336" s="2707"/>
      <c r="E336" s="2707"/>
      <c r="F336" s="2707"/>
      <c r="G336" s="2707"/>
      <c r="H336" s="2707"/>
      <c r="I336" s="2707"/>
      <c r="J336" s="2707"/>
      <c r="K336" s="2707"/>
    </row>
    <row r="337" spans="3:11">
      <c r="C337" s="2708"/>
      <c r="D337" s="2707"/>
      <c r="E337" s="2707"/>
      <c r="F337" s="2707"/>
      <c r="G337" s="2707"/>
      <c r="H337" s="2707"/>
      <c r="I337" s="2707"/>
      <c r="J337" s="2707"/>
      <c r="K337" s="2707"/>
    </row>
    <row r="338" spans="3:11">
      <c r="C338" s="2708"/>
      <c r="D338" s="2707"/>
      <c r="E338" s="2707"/>
      <c r="F338" s="2707"/>
      <c r="G338" s="2707"/>
      <c r="H338" s="2707"/>
      <c r="I338" s="2707"/>
      <c r="J338" s="2707"/>
      <c r="K338" s="2707"/>
    </row>
    <row r="339" spans="3:11">
      <c r="C339" s="2708"/>
      <c r="D339" s="2707"/>
      <c r="E339" s="2707"/>
      <c r="F339" s="2707"/>
      <c r="G339" s="2707"/>
      <c r="H339" s="2707"/>
      <c r="I339" s="2707"/>
      <c r="J339" s="2707"/>
      <c r="K339" s="2707"/>
    </row>
    <row r="340" spans="3:11">
      <c r="C340" s="2708"/>
      <c r="D340" s="2707"/>
      <c r="E340" s="2707"/>
      <c r="F340" s="2707"/>
      <c r="G340" s="2707"/>
      <c r="H340" s="2707"/>
      <c r="I340" s="2707"/>
      <c r="J340" s="2707"/>
      <c r="K340" s="2707"/>
    </row>
    <row r="341" spans="3:11">
      <c r="C341" s="2708"/>
      <c r="D341" s="2707"/>
      <c r="E341" s="2707"/>
      <c r="F341" s="2707"/>
      <c r="G341" s="2707"/>
      <c r="H341" s="2707"/>
      <c r="I341" s="2707"/>
      <c r="J341" s="2707"/>
      <c r="K341" s="2707"/>
    </row>
    <row r="342" spans="3:11">
      <c r="C342" s="2708"/>
      <c r="D342" s="2707"/>
      <c r="E342" s="2707"/>
      <c r="F342" s="2707"/>
      <c r="G342" s="2707"/>
      <c r="H342" s="2707"/>
      <c r="I342" s="2707"/>
      <c r="J342" s="2707"/>
      <c r="K342" s="2707"/>
    </row>
    <row r="343" spans="3:11">
      <c r="C343" s="2708"/>
      <c r="D343" s="2707"/>
      <c r="E343" s="2707"/>
      <c r="F343" s="2707"/>
      <c r="G343" s="2707"/>
      <c r="H343" s="2707"/>
      <c r="I343" s="2707"/>
      <c r="J343" s="2707"/>
      <c r="K343" s="2707"/>
    </row>
    <row r="344" spans="3:11">
      <c r="C344" s="2708"/>
      <c r="D344" s="2707"/>
      <c r="E344" s="2707"/>
      <c r="F344" s="2707"/>
      <c r="G344" s="2707"/>
      <c r="H344" s="2707"/>
      <c r="I344" s="2707"/>
      <c r="J344" s="2707"/>
      <c r="K344" s="2707"/>
    </row>
    <row r="345" spans="3:11">
      <c r="C345" s="2708"/>
      <c r="D345" s="2707"/>
      <c r="E345" s="2707"/>
      <c r="F345" s="2707"/>
      <c r="G345" s="2707"/>
      <c r="H345" s="2707"/>
      <c r="I345" s="2707"/>
      <c r="J345" s="2707"/>
      <c r="K345" s="2707"/>
    </row>
    <row r="346" spans="3:11">
      <c r="C346" s="2708"/>
      <c r="D346" s="2707"/>
      <c r="E346" s="2707"/>
      <c r="F346" s="2707"/>
      <c r="G346" s="2707"/>
      <c r="H346" s="2707"/>
      <c r="I346" s="2707"/>
      <c r="J346" s="2707"/>
      <c r="K346" s="2707"/>
    </row>
    <row r="347" spans="3:11">
      <c r="C347" s="2708"/>
      <c r="D347" s="2707"/>
      <c r="E347" s="2707"/>
      <c r="F347" s="2707"/>
      <c r="G347" s="2707"/>
      <c r="H347" s="2707"/>
      <c r="I347" s="2707"/>
      <c r="J347" s="2707"/>
      <c r="K347" s="2707"/>
    </row>
    <row r="348" spans="3:11">
      <c r="C348" s="2708"/>
      <c r="D348" s="2707"/>
      <c r="E348" s="2707"/>
      <c r="F348" s="2707"/>
      <c r="G348" s="2707"/>
      <c r="H348" s="2707"/>
      <c r="I348" s="2707"/>
      <c r="J348" s="2707"/>
      <c r="K348" s="2707"/>
    </row>
    <row r="349" spans="3:11">
      <c r="C349" s="2708"/>
      <c r="D349" s="2707"/>
      <c r="E349" s="2707"/>
      <c r="F349" s="2707"/>
      <c r="G349" s="2707"/>
      <c r="H349" s="2707"/>
      <c r="I349" s="2707"/>
      <c r="J349" s="2707"/>
      <c r="K349" s="2707"/>
    </row>
    <row r="350" spans="3:11">
      <c r="C350" s="2708"/>
      <c r="D350" s="2707"/>
      <c r="E350" s="2707"/>
      <c r="F350" s="2707"/>
      <c r="G350" s="2707"/>
      <c r="H350" s="2707"/>
      <c r="I350" s="2707"/>
      <c r="J350" s="2707"/>
      <c r="K350" s="2707"/>
    </row>
    <row r="351" spans="3:11">
      <c r="C351" s="2708"/>
      <c r="D351" s="2707"/>
      <c r="E351" s="2707"/>
      <c r="F351" s="2707"/>
      <c r="G351" s="2707"/>
      <c r="H351" s="2707"/>
      <c r="I351" s="2707"/>
      <c r="J351" s="2707"/>
      <c r="K351" s="2707"/>
    </row>
    <row r="352" spans="3:11">
      <c r="C352" s="2708"/>
      <c r="D352" s="2707"/>
      <c r="E352" s="2707"/>
      <c r="F352" s="2707"/>
      <c r="G352" s="2707"/>
      <c r="H352" s="2707"/>
      <c r="I352" s="2707"/>
      <c r="J352" s="2707"/>
      <c r="K352" s="2707"/>
    </row>
    <row r="353" spans="3:11">
      <c r="C353" s="2708"/>
      <c r="D353" s="2707"/>
      <c r="E353" s="2707"/>
      <c r="F353" s="2707"/>
      <c r="G353" s="2707"/>
      <c r="H353" s="2707"/>
      <c r="I353" s="2707"/>
      <c r="J353" s="2707"/>
      <c r="K353" s="2707"/>
    </row>
    <row r="354" spans="3:11">
      <c r="C354" s="2708"/>
      <c r="D354" s="2707"/>
      <c r="E354" s="2707"/>
      <c r="F354" s="2707"/>
      <c r="G354" s="2707"/>
      <c r="H354" s="2707"/>
      <c r="I354" s="2707"/>
      <c r="J354" s="2707"/>
      <c r="K354" s="2707"/>
    </row>
    <row r="355" spans="3:11">
      <c r="C355" s="2708"/>
      <c r="D355" s="2707"/>
      <c r="E355" s="2707"/>
      <c r="F355" s="2707"/>
      <c r="G355" s="2707"/>
      <c r="H355" s="2707"/>
      <c r="I355" s="2707"/>
      <c r="J355" s="2707"/>
      <c r="K355" s="2707"/>
    </row>
    <row r="356" spans="3:11">
      <c r="C356" s="2708"/>
      <c r="D356" s="2707"/>
      <c r="E356" s="2707"/>
      <c r="F356" s="2707"/>
      <c r="G356" s="2707"/>
      <c r="H356" s="2707"/>
      <c r="I356" s="2707"/>
      <c r="J356" s="2707"/>
      <c r="K356" s="2707"/>
    </row>
    <row r="357" spans="3:11">
      <c r="C357" s="2708"/>
      <c r="D357" s="2707"/>
      <c r="E357" s="2707"/>
      <c r="F357" s="2707"/>
      <c r="G357" s="2707"/>
      <c r="H357" s="2707"/>
      <c r="I357" s="2707"/>
      <c r="J357" s="2707"/>
      <c r="K357" s="2707"/>
    </row>
    <row r="358" spans="3:11">
      <c r="C358" s="2708"/>
      <c r="D358" s="2707"/>
      <c r="E358" s="2707"/>
      <c r="F358" s="2707"/>
      <c r="G358" s="2707"/>
      <c r="H358" s="2707"/>
      <c r="I358" s="2707"/>
      <c r="J358" s="2707"/>
      <c r="K358" s="2707"/>
    </row>
    <row r="359" spans="3:11">
      <c r="C359" s="2708"/>
      <c r="D359" s="2707"/>
      <c r="E359" s="2707"/>
      <c r="F359" s="2707"/>
      <c r="G359" s="2707"/>
      <c r="H359" s="2707"/>
      <c r="I359" s="2707"/>
      <c r="J359" s="2707"/>
      <c r="K359" s="2707"/>
    </row>
    <row r="360" spans="3:11">
      <c r="C360" s="2708"/>
      <c r="D360" s="2707"/>
      <c r="E360" s="2707"/>
      <c r="F360" s="2707"/>
      <c r="G360" s="2707"/>
      <c r="H360" s="2707"/>
      <c r="I360" s="2707"/>
      <c r="J360" s="2707"/>
      <c r="K360" s="2707"/>
    </row>
    <row r="361" spans="3:11">
      <c r="C361" s="2708"/>
      <c r="D361" s="2707"/>
      <c r="E361" s="2707"/>
      <c r="F361" s="2707"/>
      <c r="G361" s="2707"/>
      <c r="H361" s="2707"/>
      <c r="I361" s="2707"/>
      <c r="J361" s="2707"/>
      <c r="K361" s="2707"/>
    </row>
    <row r="362" spans="3:11">
      <c r="C362" s="2708"/>
      <c r="D362" s="2707"/>
      <c r="E362" s="2707"/>
      <c r="F362" s="2707"/>
      <c r="G362" s="2707"/>
      <c r="H362" s="2707"/>
      <c r="I362" s="2707"/>
      <c r="J362" s="2707"/>
      <c r="K362" s="2707"/>
    </row>
    <row r="363" spans="3:11">
      <c r="C363" s="2708"/>
      <c r="D363" s="2707"/>
      <c r="E363" s="2707"/>
      <c r="F363" s="2707"/>
      <c r="G363" s="2707"/>
      <c r="H363" s="2707"/>
      <c r="I363" s="2707"/>
      <c r="J363" s="2707"/>
      <c r="K363" s="2707"/>
    </row>
    <row r="364" spans="3:11">
      <c r="C364" s="2708"/>
      <c r="D364" s="2707"/>
      <c r="E364" s="2707"/>
      <c r="F364" s="2707"/>
      <c r="G364" s="2707"/>
      <c r="H364" s="2707"/>
      <c r="I364" s="2707"/>
      <c r="J364" s="2707"/>
      <c r="K364" s="2707"/>
    </row>
    <row r="365" spans="3:11">
      <c r="C365" s="2708"/>
      <c r="D365" s="2707"/>
      <c r="E365" s="2707"/>
      <c r="F365" s="2707"/>
      <c r="G365" s="2707"/>
      <c r="H365" s="2707"/>
      <c r="I365" s="2707"/>
      <c r="J365" s="2707"/>
      <c r="K365" s="2707"/>
    </row>
    <row r="366" spans="3:11">
      <c r="C366" s="2708"/>
      <c r="D366" s="2707"/>
      <c r="E366" s="2707"/>
      <c r="F366" s="2707"/>
      <c r="G366" s="2707"/>
      <c r="H366" s="2707"/>
      <c r="I366" s="2707"/>
      <c r="J366" s="2707"/>
      <c r="K366" s="2707"/>
    </row>
    <row r="367" spans="3:11">
      <c r="C367" s="2708"/>
      <c r="D367" s="2707"/>
      <c r="E367" s="2707"/>
      <c r="F367" s="2707"/>
      <c r="G367" s="2707"/>
      <c r="H367" s="2707"/>
      <c r="I367" s="2707"/>
      <c r="J367" s="2707"/>
      <c r="K367" s="2707"/>
    </row>
    <row r="368" spans="3:11">
      <c r="C368" s="2708"/>
      <c r="D368" s="2707"/>
      <c r="E368" s="2707"/>
      <c r="F368" s="2707"/>
      <c r="G368" s="2707"/>
      <c r="H368" s="2707"/>
      <c r="I368" s="2707"/>
      <c r="J368" s="2707"/>
      <c r="K368" s="2707"/>
    </row>
    <row r="369" spans="3:11">
      <c r="C369" s="2708"/>
      <c r="D369" s="2707"/>
      <c r="E369" s="2707"/>
      <c r="F369" s="2707"/>
      <c r="G369" s="2707"/>
      <c r="H369" s="2707"/>
      <c r="I369" s="2707"/>
      <c r="J369" s="2707"/>
      <c r="K369" s="2707"/>
    </row>
    <row r="370" spans="3:11">
      <c r="C370" s="2708"/>
      <c r="D370" s="2707"/>
      <c r="E370" s="2707"/>
      <c r="F370" s="2707"/>
      <c r="G370" s="2707"/>
      <c r="H370" s="2707"/>
      <c r="I370" s="2707"/>
      <c r="J370" s="2707"/>
      <c r="K370" s="2707"/>
    </row>
    <row r="371" spans="3:11">
      <c r="C371" s="2708"/>
      <c r="D371" s="2707"/>
      <c r="E371" s="2707"/>
      <c r="F371" s="2707"/>
      <c r="G371" s="2707"/>
      <c r="H371" s="2707"/>
      <c r="I371" s="2707"/>
      <c r="J371" s="2707"/>
      <c r="K371" s="2707"/>
    </row>
    <row r="372" spans="3:11">
      <c r="C372" s="2708"/>
      <c r="D372" s="2707"/>
      <c r="E372" s="2707"/>
      <c r="F372" s="2707"/>
      <c r="G372" s="2707"/>
      <c r="H372" s="2707"/>
      <c r="I372" s="2707"/>
      <c r="J372" s="2707"/>
      <c r="K372" s="2707"/>
    </row>
    <row r="373" spans="3:11">
      <c r="C373" s="2708"/>
      <c r="D373" s="2707"/>
      <c r="E373" s="2707"/>
      <c r="F373" s="2707"/>
      <c r="G373" s="2707"/>
      <c r="H373" s="2707"/>
      <c r="I373" s="2707"/>
      <c r="J373" s="2707"/>
      <c r="K373" s="2707"/>
    </row>
    <row r="374" spans="3:11">
      <c r="C374" s="2708"/>
      <c r="D374" s="2707"/>
      <c r="E374" s="2707"/>
      <c r="F374" s="2707"/>
      <c r="G374" s="2707"/>
      <c r="H374" s="2707"/>
      <c r="I374" s="2707"/>
      <c r="J374" s="2707"/>
      <c r="K374" s="2707"/>
    </row>
    <row r="375" spans="3:11">
      <c r="C375" s="2708"/>
      <c r="D375" s="2707"/>
      <c r="E375" s="2707"/>
      <c r="F375" s="2707"/>
      <c r="G375" s="2707"/>
      <c r="H375" s="2707"/>
      <c r="I375" s="2707"/>
      <c r="J375" s="2707"/>
      <c r="K375" s="2707"/>
    </row>
    <row r="376" spans="3:11">
      <c r="C376" s="2708"/>
      <c r="D376" s="2707"/>
      <c r="E376" s="2707"/>
      <c r="F376" s="2707"/>
      <c r="G376" s="2707"/>
      <c r="H376" s="2707"/>
      <c r="I376" s="2707"/>
      <c r="J376" s="2707"/>
      <c r="K376" s="2707"/>
    </row>
    <row r="377" spans="3:11">
      <c r="C377" s="2708"/>
      <c r="D377" s="2707"/>
      <c r="E377" s="2707"/>
      <c r="F377" s="2707"/>
      <c r="G377" s="2707"/>
      <c r="H377" s="2707"/>
      <c r="I377" s="2707"/>
      <c r="J377" s="2707"/>
      <c r="K377" s="2707"/>
    </row>
    <row r="378" spans="3:11">
      <c r="C378" s="2708"/>
      <c r="D378" s="2707"/>
      <c r="E378" s="2707"/>
      <c r="F378" s="2707"/>
      <c r="G378" s="2707"/>
      <c r="H378" s="2707"/>
      <c r="I378" s="2707"/>
      <c r="J378" s="2707"/>
      <c r="K378" s="2707"/>
    </row>
    <row r="379" spans="3:11">
      <c r="C379" s="2708"/>
      <c r="D379" s="2707"/>
      <c r="E379" s="2707"/>
      <c r="F379" s="2707"/>
      <c r="G379" s="2707"/>
      <c r="H379" s="2707"/>
      <c r="I379" s="2707"/>
      <c r="J379" s="2707"/>
      <c r="K379" s="2707"/>
    </row>
    <row r="380" spans="3:11">
      <c r="C380" s="2708"/>
      <c r="D380" s="2707"/>
      <c r="E380" s="2707"/>
      <c r="F380" s="2707"/>
      <c r="G380" s="2707"/>
      <c r="H380" s="2707"/>
      <c r="I380" s="2707"/>
      <c r="J380" s="2707"/>
      <c r="K380" s="2707"/>
    </row>
    <row r="381" spans="3:11">
      <c r="C381" s="2708"/>
      <c r="D381" s="2707"/>
      <c r="E381" s="2707"/>
      <c r="F381" s="2707"/>
      <c r="G381" s="2707"/>
      <c r="H381" s="2707"/>
      <c r="I381" s="2707"/>
      <c r="J381" s="2707"/>
      <c r="K381" s="2707"/>
    </row>
    <row r="382" spans="3:11">
      <c r="C382" s="2708"/>
      <c r="D382" s="2707"/>
      <c r="E382" s="2707"/>
      <c r="F382" s="2707"/>
      <c r="G382" s="2707"/>
      <c r="H382" s="2707"/>
      <c r="I382" s="2707"/>
      <c r="J382" s="2707"/>
      <c r="K382" s="2707"/>
    </row>
    <row r="383" spans="3:11">
      <c r="C383" s="2708"/>
      <c r="D383" s="2707"/>
      <c r="E383" s="2707"/>
      <c r="F383" s="2707"/>
      <c r="G383" s="2707"/>
      <c r="H383" s="2707"/>
      <c r="I383" s="2707"/>
      <c r="J383" s="2707"/>
      <c r="K383" s="2707"/>
    </row>
    <row r="384" spans="3:11">
      <c r="C384" s="2708"/>
      <c r="D384" s="2707"/>
      <c r="E384" s="2707"/>
      <c r="F384" s="2707"/>
      <c r="G384" s="2707"/>
      <c r="H384" s="2707"/>
      <c r="I384" s="2707"/>
      <c r="J384" s="2707"/>
      <c r="K384" s="2707"/>
    </row>
    <row r="385" spans="3:11">
      <c r="C385" s="2708"/>
      <c r="D385" s="2707"/>
      <c r="E385" s="2707"/>
      <c r="F385" s="2707"/>
      <c r="G385" s="2707"/>
      <c r="H385" s="2707"/>
      <c r="I385" s="2707"/>
      <c r="J385" s="2707"/>
      <c r="K385" s="2707"/>
    </row>
  </sheetData>
  <mergeCells count="8">
    <mergeCell ref="B1:K1"/>
    <mergeCell ref="B3:B5"/>
    <mergeCell ref="C3:H3"/>
    <mergeCell ref="I3:K3"/>
    <mergeCell ref="C4:C5"/>
    <mergeCell ref="D4:H4"/>
    <mergeCell ref="I4:I5"/>
    <mergeCell ref="J4:K4"/>
  </mergeCells>
  <printOptions horizontalCentered="1"/>
  <pageMargins left="0.62992125984251968" right="0.62992125984251968" top="0.98425196850393704" bottom="0.98425196850393704" header="0.51181102362204722" footer="0.5118110236220472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274"/>
  <sheetViews>
    <sheetView zoomScaleNormal="100" zoomScaleSheetLayoutView="100" workbookViewId="0">
      <pane xSplit="1" ySplit="3" topLeftCell="B4" activePane="bottomRight" state="frozen"/>
      <selection pane="topRight" activeCell="D1" sqref="D1"/>
      <selection pane="bottomLeft" activeCell="A9" sqref="A9"/>
      <selection pane="bottomRight" activeCell="A3" sqref="A3"/>
    </sheetView>
  </sheetViews>
  <sheetFormatPr defaultRowHeight="12.75"/>
  <cols>
    <col min="1" max="1" width="19.7109375" customWidth="1"/>
    <col min="2" max="27" width="7.7109375" customWidth="1"/>
    <col min="28" max="28" width="19.7109375" style="435" customWidth="1"/>
  </cols>
  <sheetData>
    <row r="1" spans="1:57">
      <c r="A1" s="536"/>
      <c r="B1" s="536"/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8" t="s">
        <v>378</v>
      </c>
      <c r="N1" s="537" t="s">
        <v>377</v>
      </c>
      <c r="O1" s="520"/>
      <c r="P1" s="254"/>
      <c r="Q1" s="254"/>
      <c r="R1" s="254"/>
      <c r="S1" s="254"/>
      <c r="T1" s="254"/>
      <c r="U1" s="254"/>
      <c r="V1" s="254"/>
      <c r="W1" s="254"/>
      <c r="X1" s="254"/>
      <c r="Y1" s="254"/>
      <c r="Z1" s="254"/>
      <c r="AA1" s="254"/>
      <c r="AB1" s="535"/>
    </row>
    <row r="2" spans="1:57" ht="5.0999999999999996" customHeight="1">
      <c r="A2" s="536"/>
      <c r="B2" s="536"/>
      <c r="C2" s="536"/>
      <c r="D2" s="536"/>
      <c r="E2" s="536"/>
      <c r="F2" s="536"/>
      <c r="G2" s="536"/>
      <c r="H2" s="536"/>
      <c r="I2" s="536"/>
      <c r="J2" s="536"/>
      <c r="K2" s="536"/>
      <c r="L2" s="536"/>
      <c r="M2" s="536"/>
      <c r="N2" s="536"/>
      <c r="O2" s="520"/>
      <c r="P2" s="254"/>
      <c r="Q2" s="254"/>
      <c r="R2" s="254"/>
      <c r="S2" s="254"/>
      <c r="T2" s="254"/>
      <c r="U2" s="254"/>
      <c r="V2" s="254"/>
      <c r="W2" s="254"/>
      <c r="X2" s="254"/>
      <c r="Y2" s="254"/>
      <c r="Z2" s="254"/>
      <c r="AA2" s="254"/>
      <c r="AB2" s="535"/>
    </row>
    <row r="3" spans="1:57" ht="45" customHeight="1">
      <c r="A3" s="425" t="s">
        <v>376</v>
      </c>
      <c r="B3" s="534" t="s">
        <v>375</v>
      </c>
      <c r="C3" s="531" t="s">
        <v>374</v>
      </c>
      <c r="D3" s="531" t="s">
        <v>373</v>
      </c>
      <c r="E3" s="531" t="s">
        <v>372</v>
      </c>
      <c r="F3" s="531" t="s">
        <v>371</v>
      </c>
      <c r="G3" s="531" t="s">
        <v>370</v>
      </c>
      <c r="H3" s="531" t="s">
        <v>369</v>
      </c>
      <c r="I3" s="531" t="s">
        <v>368</v>
      </c>
      <c r="J3" s="531" t="s">
        <v>367</v>
      </c>
      <c r="K3" s="531" t="s">
        <v>366</v>
      </c>
      <c r="L3" s="531" t="s">
        <v>365</v>
      </c>
      <c r="M3" s="533" t="s">
        <v>364</v>
      </c>
      <c r="N3" s="532" t="s">
        <v>363</v>
      </c>
      <c r="O3" s="531" t="s">
        <v>362</v>
      </c>
      <c r="P3" s="531" t="s">
        <v>361</v>
      </c>
      <c r="Q3" s="531" t="s">
        <v>360</v>
      </c>
      <c r="R3" s="531" t="s">
        <v>359</v>
      </c>
      <c r="S3" s="531" t="s">
        <v>358</v>
      </c>
      <c r="T3" s="531" t="s">
        <v>357</v>
      </c>
      <c r="U3" s="531" t="s">
        <v>356</v>
      </c>
      <c r="V3" s="531" t="s">
        <v>355</v>
      </c>
      <c r="W3" s="531" t="s">
        <v>354</v>
      </c>
      <c r="X3" s="531" t="s">
        <v>353</v>
      </c>
      <c r="Y3" s="531" t="s">
        <v>352</v>
      </c>
      <c r="Z3" s="531" t="s">
        <v>351</v>
      </c>
      <c r="AA3" s="531" t="s">
        <v>350</v>
      </c>
      <c r="AB3" s="422" t="s">
        <v>349</v>
      </c>
    </row>
    <row r="4" spans="1:57" ht="15.95" customHeight="1">
      <c r="A4" s="530" t="s">
        <v>0</v>
      </c>
      <c r="B4" s="529">
        <v>7186862</v>
      </c>
      <c r="C4" s="528">
        <v>5988150</v>
      </c>
      <c r="D4" s="524">
        <v>5809</v>
      </c>
      <c r="E4" s="524">
        <v>145278</v>
      </c>
      <c r="F4" s="524">
        <v>18543</v>
      </c>
      <c r="G4" s="524">
        <v>16706</v>
      </c>
      <c r="H4" s="524">
        <v>35330</v>
      </c>
      <c r="I4" s="524">
        <v>7767</v>
      </c>
      <c r="J4" s="524">
        <v>23303</v>
      </c>
      <c r="K4" s="524">
        <v>253899</v>
      </c>
      <c r="L4" s="524">
        <v>22755</v>
      </c>
      <c r="M4" s="524">
        <v>22301</v>
      </c>
      <c r="N4" s="524">
        <v>4064</v>
      </c>
      <c r="O4" s="524">
        <v>147604</v>
      </c>
      <c r="P4" s="524">
        <v>29332</v>
      </c>
      <c r="Q4" s="524">
        <v>3247</v>
      </c>
      <c r="R4" s="524">
        <v>14246</v>
      </c>
      <c r="S4" s="524">
        <v>52750</v>
      </c>
      <c r="T4" s="524">
        <v>4033</v>
      </c>
      <c r="U4" s="524">
        <v>4903</v>
      </c>
      <c r="V4" s="524">
        <v>57900</v>
      </c>
      <c r="W4" s="524">
        <v>38527</v>
      </c>
      <c r="X4" s="524">
        <v>17558</v>
      </c>
      <c r="Y4" s="524">
        <v>160346</v>
      </c>
      <c r="Z4" s="524">
        <v>30771</v>
      </c>
      <c r="AA4" s="523">
        <v>81740</v>
      </c>
      <c r="AB4" s="527" t="s">
        <v>0</v>
      </c>
      <c r="AC4" s="435"/>
      <c r="AD4" s="435"/>
      <c r="AE4" s="435"/>
      <c r="AF4" s="435"/>
      <c r="AG4" s="435"/>
      <c r="AH4" s="435"/>
      <c r="AI4" s="435"/>
      <c r="AJ4" s="435"/>
      <c r="AK4" s="435"/>
      <c r="AL4" s="435"/>
      <c r="AM4" s="435"/>
      <c r="AN4" s="435"/>
      <c r="AO4" s="435"/>
      <c r="AP4" s="435"/>
      <c r="AQ4" s="435"/>
      <c r="AR4" s="435"/>
      <c r="AS4" s="435"/>
      <c r="AT4" s="435"/>
      <c r="AU4" s="435"/>
      <c r="AV4" s="435"/>
      <c r="AW4" s="435"/>
      <c r="AX4" s="435"/>
      <c r="AY4" s="435"/>
      <c r="AZ4" s="435"/>
      <c r="BA4" s="435"/>
      <c r="BB4" s="435"/>
      <c r="BC4" s="435"/>
      <c r="BD4" s="435"/>
      <c r="BE4" s="435"/>
    </row>
    <row r="5" spans="1:57" s="254" customFormat="1" ht="15.95" customHeight="1">
      <c r="A5" s="517" t="s">
        <v>264</v>
      </c>
      <c r="B5" s="471">
        <v>3591249</v>
      </c>
      <c r="C5" s="526">
        <v>2795083</v>
      </c>
      <c r="D5" s="526">
        <v>3503</v>
      </c>
      <c r="E5" s="526">
        <v>2376</v>
      </c>
      <c r="F5" s="526">
        <v>2677</v>
      </c>
      <c r="G5" s="526">
        <v>16641</v>
      </c>
      <c r="H5" s="526">
        <v>352</v>
      </c>
      <c r="I5" s="526">
        <v>6507</v>
      </c>
      <c r="J5" s="526">
        <v>20237</v>
      </c>
      <c r="K5" s="526">
        <v>252946</v>
      </c>
      <c r="L5" s="526">
        <v>17362</v>
      </c>
      <c r="M5" s="526">
        <v>7356</v>
      </c>
      <c r="N5" s="526">
        <v>3770</v>
      </c>
      <c r="O5" s="526">
        <v>69716</v>
      </c>
      <c r="P5" s="526">
        <v>26692</v>
      </c>
      <c r="Q5" s="526">
        <v>2474</v>
      </c>
      <c r="R5" s="526">
        <v>14173</v>
      </c>
      <c r="S5" s="526">
        <v>52425</v>
      </c>
      <c r="T5" s="526">
        <v>3354</v>
      </c>
      <c r="U5" s="526">
        <v>4620</v>
      </c>
      <c r="V5" s="526">
        <v>54785</v>
      </c>
      <c r="W5" s="526">
        <v>32043</v>
      </c>
      <c r="X5" s="526">
        <v>13793</v>
      </c>
      <c r="Y5" s="526">
        <v>119989</v>
      </c>
      <c r="Z5" s="526">
        <v>29856</v>
      </c>
      <c r="AA5" s="525">
        <v>38519</v>
      </c>
      <c r="AB5" s="516" t="s">
        <v>264</v>
      </c>
      <c r="AC5" s="426"/>
      <c r="AD5" s="426"/>
      <c r="AE5" s="426"/>
      <c r="AF5" s="426"/>
      <c r="AG5" s="426"/>
      <c r="AH5" s="426"/>
      <c r="AI5" s="426"/>
      <c r="AJ5" s="426"/>
      <c r="AK5" s="426"/>
      <c r="AL5" s="426"/>
      <c r="AM5" s="426"/>
      <c r="AN5" s="426"/>
      <c r="AO5" s="426"/>
      <c r="AP5" s="426"/>
      <c r="AQ5" s="426"/>
      <c r="AR5" s="426"/>
      <c r="AS5" s="426"/>
      <c r="AT5" s="426"/>
      <c r="AU5" s="426"/>
      <c r="AV5" s="426"/>
      <c r="AW5" s="426"/>
      <c r="AX5" s="426"/>
      <c r="AY5" s="426"/>
      <c r="AZ5" s="426"/>
      <c r="BA5" s="426"/>
      <c r="BB5" s="426"/>
      <c r="BC5" s="426"/>
      <c r="BD5" s="426"/>
      <c r="BE5" s="426"/>
    </row>
    <row r="6" spans="1:57" ht="15.95" customHeight="1">
      <c r="A6" s="73" t="s">
        <v>125</v>
      </c>
      <c r="B6" s="149">
        <v>1659440</v>
      </c>
      <c r="C6" s="524">
        <v>1505448</v>
      </c>
      <c r="D6" s="524">
        <v>1252</v>
      </c>
      <c r="E6" s="524">
        <v>1596</v>
      </c>
      <c r="F6" s="524">
        <v>1188</v>
      </c>
      <c r="G6" s="524">
        <v>172</v>
      </c>
      <c r="H6" s="524">
        <v>182</v>
      </c>
      <c r="I6" s="524">
        <v>5328</v>
      </c>
      <c r="J6" s="524">
        <v>8061</v>
      </c>
      <c r="K6" s="524">
        <v>1810</v>
      </c>
      <c r="L6" s="524">
        <v>6970</v>
      </c>
      <c r="M6" s="524">
        <v>3996</v>
      </c>
      <c r="N6" s="524">
        <v>498</v>
      </c>
      <c r="O6" s="524">
        <v>27325</v>
      </c>
      <c r="P6" s="524">
        <v>1282</v>
      </c>
      <c r="Q6" s="524">
        <v>1301</v>
      </c>
      <c r="R6" s="524">
        <v>245</v>
      </c>
      <c r="S6" s="524">
        <v>2104</v>
      </c>
      <c r="T6" s="524">
        <v>1539</v>
      </c>
      <c r="U6" s="524">
        <v>418</v>
      </c>
      <c r="V6" s="524">
        <v>7752</v>
      </c>
      <c r="W6" s="524">
        <v>9902</v>
      </c>
      <c r="X6" s="524">
        <v>7083</v>
      </c>
      <c r="Y6" s="524">
        <v>38971</v>
      </c>
      <c r="Z6" s="524">
        <v>1289</v>
      </c>
      <c r="AA6" s="523">
        <v>23728</v>
      </c>
      <c r="AB6" s="515" t="s">
        <v>125</v>
      </c>
      <c r="AC6" s="435"/>
    </row>
    <row r="7" spans="1:57" s="520" customFormat="1" ht="20.100000000000001" customHeight="1">
      <c r="A7" s="235" t="s">
        <v>245</v>
      </c>
      <c r="B7" s="196">
        <v>1659440</v>
      </c>
      <c r="C7" s="470">
        <v>1505448</v>
      </c>
      <c r="D7" s="470">
        <v>1252</v>
      </c>
      <c r="E7" s="470">
        <v>1596</v>
      </c>
      <c r="F7" s="470">
        <v>1188</v>
      </c>
      <c r="G7" s="470">
        <v>172</v>
      </c>
      <c r="H7" s="470">
        <v>182</v>
      </c>
      <c r="I7" s="470">
        <v>5328</v>
      </c>
      <c r="J7" s="470">
        <v>8061</v>
      </c>
      <c r="K7" s="470">
        <v>1810</v>
      </c>
      <c r="L7" s="470">
        <v>6970</v>
      </c>
      <c r="M7" s="470">
        <v>3996</v>
      </c>
      <c r="N7" s="470">
        <v>498</v>
      </c>
      <c r="O7" s="470">
        <v>27325</v>
      </c>
      <c r="P7" s="470">
        <v>1282</v>
      </c>
      <c r="Q7" s="470">
        <v>1301</v>
      </c>
      <c r="R7" s="470">
        <v>245</v>
      </c>
      <c r="S7" s="470">
        <v>2104</v>
      </c>
      <c r="T7" s="470">
        <v>1539</v>
      </c>
      <c r="U7" s="470">
        <v>418</v>
      </c>
      <c r="V7" s="470">
        <v>7752</v>
      </c>
      <c r="W7" s="470">
        <v>9902</v>
      </c>
      <c r="X7" s="470">
        <v>7083</v>
      </c>
      <c r="Y7" s="470">
        <v>38971</v>
      </c>
      <c r="Z7" s="470">
        <v>1289</v>
      </c>
      <c r="AA7" s="469">
        <v>23728</v>
      </c>
      <c r="AB7" s="508" t="s">
        <v>245</v>
      </c>
      <c r="AC7" s="430"/>
    </row>
    <row r="8" spans="1:57" ht="12" customHeight="1">
      <c r="A8" s="75" t="s">
        <v>196</v>
      </c>
      <c r="B8" s="361">
        <v>27110</v>
      </c>
      <c r="C8" s="476">
        <v>25496</v>
      </c>
      <c r="D8" s="476">
        <v>16</v>
      </c>
      <c r="E8" s="476">
        <v>7</v>
      </c>
      <c r="F8" s="476">
        <v>9</v>
      </c>
      <c r="G8" s="477" t="s">
        <v>256</v>
      </c>
      <c r="H8" s="477" t="s">
        <v>256</v>
      </c>
      <c r="I8" s="476">
        <v>28</v>
      </c>
      <c r="J8" s="476">
        <v>36</v>
      </c>
      <c r="K8" s="476">
        <v>10</v>
      </c>
      <c r="L8" s="476">
        <v>85</v>
      </c>
      <c r="M8" s="476">
        <v>35</v>
      </c>
      <c r="N8" s="476">
        <v>6</v>
      </c>
      <c r="O8" s="476">
        <v>252</v>
      </c>
      <c r="P8" s="476">
        <v>10</v>
      </c>
      <c r="Q8" s="476">
        <v>12</v>
      </c>
      <c r="R8" s="476">
        <v>2</v>
      </c>
      <c r="S8" s="476">
        <v>7</v>
      </c>
      <c r="T8" s="476">
        <v>10</v>
      </c>
      <c r="U8" s="476">
        <v>6</v>
      </c>
      <c r="V8" s="476">
        <v>55</v>
      </c>
      <c r="W8" s="476">
        <v>109</v>
      </c>
      <c r="X8" s="476">
        <v>32</v>
      </c>
      <c r="Y8" s="476">
        <v>266</v>
      </c>
      <c r="Z8" s="476">
        <v>7</v>
      </c>
      <c r="AA8" s="475">
        <v>614</v>
      </c>
      <c r="AB8" s="474" t="s">
        <v>196</v>
      </c>
      <c r="AC8" s="435"/>
    </row>
    <row r="9" spans="1:57" ht="12" customHeight="1">
      <c r="A9" s="482" t="s">
        <v>197</v>
      </c>
      <c r="B9" s="366">
        <v>158213</v>
      </c>
      <c r="C9" s="481">
        <v>146607</v>
      </c>
      <c r="D9" s="481">
        <v>125</v>
      </c>
      <c r="E9" s="481">
        <v>137</v>
      </c>
      <c r="F9" s="481">
        <v>102</v>
      </c>
      <c r="G9" s="481">
        <v>10</v>
      </c>
      <c r="H9" s="481">
        <v>29</v>
      </c>
      <c r="I9" s="481">
        <v>328</v>
      </c>
      <c r="J9" s="481">
        <v>678</v>
      </c>
      <c r="K9" s="481">
        <v>163</v>
      </c>
      <c r="L9" s="481">
        <v>727</v>
      </c>
      <c r="M9" s="481">
        <v>324</v>
      </c>
      <c r="N9" s="481">
        <v>39</v>
      </c>
      <c r="O9" s="481">
        <v>1169</v>
      </c>
      <c r="P9" s="481">
        <v>83</v>
      </c>
      <c r="Q9" s="481">
        <v>93</v>
      </c>
      <c r="R9" s="481">
        <v>19</v>
      </c>
      <c r="S9" s="481">
        <v>66</v>
      </c>
      <c r="T9" s="481">
        <v>156</v>
      </c>
      <c r="U9" s="481">
        <v>34</v>
      </c>
      <c r="V9" s="481">
        <v>615</v>
      </c>
      <c r="W9" s="481">
        <v>906</v>
      </c>
      <c r="X9" s="481">
        <v>521</v>
      </c>
      <c r="Y9" s="481">
        <v>3619</v>
      </c>
      <c r="Z9" s="481">
        <v>119</v>
      </c>
      <c r="AA9" s="479">
        <v>1544</v>
      </c>
      <c r="AB9" s="478" t="s">
        <v>197</v>
      </c>
      <c r="AC9" s="435"/>
    </row>
    <row r="10" spans="1:57" ht="12" customHeight="1">
      <c r="A10" s="75" t="s">
        <v>198</v>
      </c>
      <c r="B10" s="361">
        <v>56333</v>
      </c>
      <c r="C10" s="476">
        <v>50561</v>
      </c>
      <c r="D10" s="476">
        <v>43</v>
      </c>
      <c r="E10" s="476">
        <v>39</v>
      </c>
      <c r="F10" s="476">
        <v>24</v>
      </c>
      <c r="G10" s="476">
        <v>11</v>
      </c>
      <c r="H10" s="476">
        <v>1</v>
      </c>
      <c r="I10" s="476">
        <v>122</v>
      </c>
      <c r="J10" s="476">
        <v>601</v>
      </c>
      <c r="K10" s="476">
        <v>62</v>
      </c>
      <c r="L10" s="476">
        <v>176</v>
      </c>
      <c r="M10" s="476">
        <v>105</v>
      </c>
      <c r="N10" s="476">
        <v>22</v>
      </c>
      <c r="O10" s="476">
        <v>254</v>
      </c>
      <c r="P10" s="476">
        <v>34</v>
      </c>
      <c r="Q10" s="476">
        <v>71</v>
      </c>
      <c r="R10" s="476">
        <v>16</v>
      </c>
      <c r="S10" s="476">
        <v>22</v>
      </c>
      <c r="T10" s="476">
        <v>97</v>
      </c>
      <c r="U10" s="476">
        <v>7</v>
      </c>
      <c r="V10" s="476">
        <v>266</v>
      </c>
      <c r="W10" s="476">
        <v>530</v>
      </c>
      <c r="X10" s="476">
        <v>328</v>
      </c>
      <c r="Y10" s="476">
        <v>1777</v>
      </c>
      <c r="Z10" s="476">
        <v>63</v>
      </c>
      <c r="AA10" s="475">
        <v>1101</v>
      </c>
      <c r="AB10" s="474" t="s">
        <v>198</v>
      </c>
      <c r="AC10" s="435"/>
    </row>
    <row r="11" spans="1:57" ht="12" customHeight="1">
      <c r="A11" s="482" t="s">
        <v>199</v>
      </c>
      <c r="B11" s="366">
        <v>83907</v>
      </c>
      <c r="C11" s="481">
        <v>78979</v>
      </c>
      <c r="D11" s="481">
        <v>13</v>
      </c>
      <c r="E11" s="481">
        <v>69</v>
      </c>
      <c r="F11" s="481">
        <v>161</v>
      </c>
      <c r="G11" s="480" t="s">
        <v>256</v>
      </c>
      <c r="H11" s="481">
        <v>3</v>
      </c>
      <c r="I11" s="481">
        <v>394</v>
      </c>
      <c r="J11" s="481">
        <v>96</v>
      </c>
      <c r="K11" s="481">
        <v>65</v>
      </c>
      <c r="L11" s="481">
        <v>374</v>
      </c>
      <c r="M11" s="481">
        <v>198</v>
      </c>
      <c r="N11" s="481">
        <v>9</v>
      </c>
      <c r="O11" s="481">
        <v>855</v>
      </c>
      <c r="P11" s="481">
        <v>34</v>
      </c>
      <c r="Q11" s="481">
        <v>58</v>
      </c>
      <c r="R11" s="481">
        <v>3</v>
      </c>
      <c r="S11" s="481">
        <v>13</v>
      </c>
      <c r="T11" s="481">
        <v>21</v>
      </c>
      <c r="U11" s="481">
        <v>16</v>
      </c>
      <c r="V11" s="481">
        <v>129</v>
      </c>
      <c r="W11" s="481">
        <v>256</v>
      </c>
      <c r="X11" s="481">
        <v>121</v>
      </c>
      <c r="Y11" s="481">
        <v>941</v>
      </c>
      <c r="Z11" s="481">
        <v>31</v>
      </c>
      <c r="AA11" s="479">
        <v>1068</v>
      </c>
      <c r="AB11" s="478" t="s">
        <v>199</v>
      </c>
      <c r="AC11" s="435"/>
    </row>
    <row r="12" spans="1:57" ht="12" customHeight="1">
      <c r="A12" s="75" t="s">
        <v>200</v>
      </c>
      <c r="B12" s="361">
        <v>151808</v>
      </c>
      <c r="C12" s="476">
        <v>137132</v>
      </c>
      <c r="D12" s="476">
        <v>91</v>
      </c>
      <c r="E12" s="476">
        <v>168</v>
      </c>
      <c r="F12" s="476">
        <v>165</v>
      </c>
      <c r="G12" s="476">
        <v>12</v>
      </c>
      <c r="H12" s="476">
        <v>12</v>
      </c>
      <c r="I12" s="476">
        <v>372</v>
      </c>
      <c r="J12" s="476">
        <v>695</v>
      </c>
      <c r="K12" s="476">
        <v>180</v>
      </c>
      <c r="L12" s="476">
        <v>723</v>
      </c>
      <c r="M12" s="476">
        <v>364</v>
      </c>
      <c r="N12" s="476">
        <v>25</v>
      </c>
      <c r="O12" s="476">
        <v>1644</v>
      </c>
      <c r="P12" s="476">
        <v>80</v>
      </c>
      <c r="Q12" s="476">
        <v>121</v>
      </c>
      <c r="R12" s="476">
        <v>13</v>
      </c>
      <c r="S12" s="476">
        <v>78</v>
      </c>
      <c r="T12" s="476">
        <v>121</v>
      </c>
      <c r="U12" s="476">
        <v>34</v>
      </c>
      <c r="V12" s="476">
        <v>486</v>
      </c>
      <c r="W12" s="476">
        <v>971</v>
      </c>
      <c r="X12" s="476">
        <v>523</v>
      </c>
      <c r="Y12" s="476">
        <v>3878</v>
      </c>
      <c r="Z12" s="476">
        <v>119</v>
      </c>
      <c r="AA12" s="475">
        <v>3801</v>
      </c>
      <c r="AB12" s="474" t="s">
        <v>200</v>
      </c>
      <c r="AC12" s="435"/>
    </row>
    <row r="13" spans="1:57" ht="12" customHeight="1">
      <c r="A13" s="482" t="s">
        <v>201</v>
      </c>
      <c r="B13" s="366">
        <v>168170</v>
      </c>
      <c r="C13" s="481">
        <v>147810</v>
      </c>
      <c r="D13" s="481">
        <v>165</v>
      </c>
      <c r="E13" s="481">
        <v>170</v>
      </c>
      <c r="F13" s="481">
        <v>81</v>
      </c>
      <c r="G13" s="481">
        <v>19</v>
      </c>
      <c r="H13" s="481">
        <v>26</v>
      </c>
      <c r="I13" s="481">
        <v>383</v>
      </c>
      <c r="J13" s="481">
        <v>995</v>
      </c>
      <c r="K13" s="481">
        <v>205</v>
      </c>
      <c r="L13" s="481">
        <v>557</v>
      </c>
      <c r="M13" s="481">
        <v>496</v>
      </c>
      <c r="N13" s="481">
        <v>98</v>
      </c>
      <c r="O13" s="481">
        <v>5599</v>
      </c>
      <c r="P13" s="481">
        <v>64</v>
      </c>
      <c r="Q13" s="481">
        <v>107</v>
      </c>
      <c r="R13" s="481">
        <v>38</v>
      </c>
      <c r="S13" s="481">
        <v>170</v>
      </c>
      <c r="T13" s="481">
        <v>156</v>
      </c>
      <c r="U13" s="481">
        <v>85</v>
      </c>
      <c r="V13" s="481">
        <v>1411</v>
      </c>
      <c r="W13" s="481">
        <v>748</v>
      </c>
      <c r="X13" s="481">
        <v>1544</v>
      </c>
      <c r="Y13" s="481">
        <v>4821</v>
      </c>
      <c r="Z13" s="481">
        <v>209</v>
      </c>
      <c r="AA13" s="479">
        <v>2213</v>
      </c>
      <c r="AB13" s="478" t="s">
        <v>201</v>
      </c>
      <c r="AC13" s="435"/>
    </row>
    <row r="14" spans="1:57" ht="12" customHeight="1">
      <c r="A14" s="75" t="s">
        <v>202</v>
      </c>
      <c r="B14" s="361">
        <v>58622</v>
      </c>
      <c r="C14" s="476">
        <v>55987</v>
      </c>
      <c r="D14" s="476">
        <v>12</v>
      </c>
      <c r="E14" s="476">
        <v>2</v>
      </c>
      <c r="F14" s="476">
        <v>9</v>
      </c>
      <c r="G14" s="476">
        <v>3</v>
      </c>
      <c r="H14" s="476">
        <v>3</v>
      </c>
      <c r="I14" s="476">
        <v>9</v>
      </c>
      <c r="J14" s="476">
        <v>45</v>
      </c>
      <c r="K14" s="476">
        <v>21</v>
      </c>
      <c r="L14" s="476">
        <v>66</v>
      </c>
      <c r="M14" s="476">
        <v>45</v>
      </c>
      <c r="N14" s="476">
        <v>5</v>
      </c>
      <c r="O14" s="476">
        <v>650</v>
      </c>
      <c r="P14" s="476">
        <v>29</v>
      </c>
      <c r="Q14" s="476">
        <v>20</v>
      </c>
      <c r="R14" s="476">
        <v>1</v>
      </c>
      <c r="S14" s="476">
        <v>7</v>
      </c>
      <c r="T14" s="476">
        <v>16</v>
      </c>
      <c r="U14" s="476">
        <v>9</v>
      </c>
      <c r="V14" s="476">
        <v>47</v>
      </c>
      <c r="W14" s="476">
        <v>166</v>
      </c>
      <c r="X14" s="476">
        <v>35</v>
      </c>
      <c r="Y14" s="476">
        <v>426</v>
      </c>
      <c r="Z14" s="476">
        <v>3</v>
      </c>
      <c r="AA14" s="475">
        <v>1006</v>
      </c>
      <c r="AB14" s="474" t="s">
        <v>202</v>
      </c>
      <c r="AC14" s="435"/>
    </row>
    <row r="15" spans="1:57" ht="12" customHeight="1">
      <c r="A15" s="482" t="s">
        <v>203</v>
      </c>
      <c r="B15" s="366">
        <v>53096</v>
      </c>
      <c r="C15" s="481">
        <v>50231</v>
      </c>
      <c r="D15" s="481">
        <v>4</v>
      </c>
      <c r="E15" s="481">
        <v>6</v>
      </c>
      <c r="F15" s="481">
        <v>25</v>
      </c>
      <c r="G15" s="481">
        <v>2</v>
      </c>
      <c r="H15" s="480" t="s">
        <v>256</v>
      </c>
      <c r="I15" s="481">
        <v>17</v>
      </c>
      <c r="J15" s="481">
        <v>68</v>
      </c>
      <c r="K15" s="481">
        <v>33</v>
      </c>
      <c r="L15" s="481">
        <v>94</v>
      </c>
      <c r="M15" s="481">
        <v>15</v>
      </c>
      <c r="N15" s="481">
        <v>5</v>
      </c>
      <c r="O15" s="481">
        <v>1022</v>
      </c>
      <c r="P15" s="481">
        <v>5</v>
      </c>
      <c r="Q15" s="481">
        <v>36</v>
      </c>
      <c r="R15" s="481">
        <v>1</v>
      </c>
      <c r="S15" s="481">
        <v>4</v>
      </c>
      <c r="T15" s="481">
        <v>11</v>
      </c>
      <c r="U15" s="481">
        <v>6</v>
      </c>
      <c r="V15" s="481">
        <v>65</v>
      </c>
      <c r="W15" s="481">
        <v>118</v>
      </c>
      <c r="X15" s="481">
        <v>36</v>
      </c>
      <c r="Y15" s="481">
        <v>535</v>
      </c>
      <c r="Z15" s="481">
        <v>15</v>
      </c>
      <c r="AA15" s="479">
        <v>742</v>
      </c>
      <c r="AB15" s="478" t="s">
        <v>203</v>
      </c>
      <c r="AC15" s="435"/>
    </row>
    <row r="16" spans="1:57" ht="12" customHeight="1">
      <c r="A16" s="75" t="s">
        <v>204</v>
      </c>
      <c r="B16" s="361">
        <v>214506</v>
      </c>
      <c r="C16" s="476">
        <v>190834</v>
      </c>
      <c r="D16" s="476">
        <v>223</v>
      </c>
      <c r="E16" s="476">
        <v>343</v>
      </c>
      <c r="F16" s="476">
        <v>111</v>
      </c>
      <c r="G16" s="476">
        <v>48</v>
      </c>
      <c r="H16" s="476">
        <v>30</v>
      </c>
      <c r="I16" s="476">
        <v>304</v>
      </c>
      <c r="J16" s="476">
        <v>1706</v>
      </c>
      <c r="K16" s="476">
        <v>322</v>
      </c>
      <c r="L16" s="476">
        <v>1221</v>
      </c>
      <c r="M16" s="476">
        <v>813</v>
      </c>
      <c r="N16" s="476">
        <v>60</v>
      </c>
      <c r="O16" s="476">
        <v>3020</v>
      </c>
      <c r="P16" s="476">
        <v>90</v>
      </c>
      <c r="Q16" s="476">
        <v>263</v>
      </c>
      <c r="R16" s="476">
        <v>66</v>
      </c>
      <c r="S16" s="476">
        <v>177</v>
      </c>
      <c r="T16" s="476">
        <v>394</v>
      </c>
      <c r="U16" s="476">
        <v>42</v>
      </c>
      <c r="V16" s="476">
        <v>1812</v>
      </c>
      <c r="W16" s="476">
        <v>2115</v>
      </c>
      <c r="X16" s="476">
        <v>1415</v>
      </c>
      <c r="Y16" s="476">
        <v>7019</v>
      </c>
      <c r="Z16" s="476">
        <v>231</v>
      </c>
      <c r="AA16" s="475">
        <v>1847</v>
      </c>
      <c r="AB16" s="474" t="s">
        <v>204</v>
      </c>
      <c r="AC16" s="435"/>
    </row>
    <row r="17" spans="1:29" ht="12" customHeight="1">
      <c r="A17" s="482" t="s">
        <v>205</v>
      </c>
      <c r="B17" s="366">
        <v>72524</v>
      </c>
      <c r="C17" s="481">
        <v>67185</v>
      </c>
      <c r="D17" s="481">
        <v>17</v>
      </c>
      <c r="E17" s="481">
        <v>14</v>
      </c>
      <c r="F17" s="481">
        <v>26</v>
      </c>
      <c r="G17" s="481">
        <v>7</v>
      </c>
      <c r="H17" s="481">
        <v>1</v>
      </c>
      <c r="I17" s="481">
        <v>5</v>
      </c>
      <c r="J17" s="481">
        <v>99</v>
      </c>
      <c r="K17" s="481">
        <v>37</v>
      </c>
      <c r="L17" s="481">
        <v>138</v>
      </c>
      <c r="M17" s="481">
        <v>73</v>
      </c>
      <c r="N17" s="481">
        <v>11</v>
      </c>
      <c r="O17" s="481">
        <v>1574</v>
      </c>
      <c r="P17" s="481">
        <v>43</v>
      </c>
      <c r="Q17" s="481">
        <v>31</v>
      </c>
      <c r="R17" s="481">
        <v>2</v>
      </c>
      <c r="S17" s="481">
        <v>18</v>
      </c>
      <c r="T17" s="481">
        <v>14</v>
      </c>
      <c r="U17" s="481">
        <v>8</v>
      </c>
      <c r="V17" s="481">
        <v>106</v>
      </c>
      <c r="W17" s="481">
        <v>200</v>
      </c>
      <c r="X17" s="481">
        <v>131</v>
      </c>
      <c r="Y17" s="481">
        <v>1021</v>
      </c>
      <c r="Z17" s="481">
        <v>6</v>
      </c>
      <c r="AA17" s="479">
        <v>1757</v>
      </c>
      <c r="AB17" s="478" t="s">
        <v>205</v>
      </c>
      <c r="AC17" s="435"/>
    </row>
    <row r="18" spans="1:29" ht="12" customHeight="1">
      <c r="A18" s="75" t="s">
        <v>206</v>
      </c>
      <c r="B18" s="361">
        <v>173521</v>
      </c>
      <c r="C18" s="476">
        <v>152061</v>
      </c>
      <c r="D18" s="476">
        <v>223</v>
      </c>
      <c r="E18" s="476">
        <v>304</v>
      </c>
      <c r="F18" s="476">
        <v>175</v>
      </c>
      <c r="G18" s="476">
        <v>12</v>
      </c>
      <c r="H18" s="476">
        <v>23</v>
      </c>
      <c r="I18" s="476">
        <v>2376</v>
      </c>
      <c r="J18" s="476">
        <v>863</v>
      </c>
      <c r="K18" s="476">
        <v>296</v>
      </c>
      <c r="L18" s="476">
        <v>953</v>
      </c>
      <c r="M18" s="476">
        <v>819</v>
      </c>
      <c r="N18" s="476">
        <v>81</v>
      </c>
      <c r="O18" s="476">
        <v>5607</v>
      </c>
      <c r="P18" s="476">
        <v>637</v>
      </c>
      <c r="Q18" s="476">
        <v>162</v>
      </c>
      <c r="R18" s="476">
        <v>15</v>
      </c>
      <c r="S18" s="476">
        <v>103</v>
      </c>
      <c r="T18" s="476">
        <v>137</v>
      </c>
      <c r="U18" s="476">
        <v>73</v>
      </c>
      <c r="V18" s="476">
        <v>687</v>
      </c>
      <c r="W18" s="476">
        <v>915</v>
      </c>
      <c r="X18" s="476">
        <v>593</v>
      </c>
      <c r="Y18" s="476">
        <v>4294</v>
      </c>
      <c r="Z18" s="476">
        <v>136</v>
      </c>
      <c r="AA18" s="475">
        <v>1976</v>
      </c>
      <c r="AB18" s="474" t="s">
        <v>206</v>
      </c>
      <c r="AC18" s="435"/>
    </row>
    <row r="19" spans="1:29" ht="12" customHeight="1">
      <c r="A19" s="482" t="s">
        <v>207</v>
      </c>
      <c r="B19" s="366">
        <v>108641</v>
      </c>
      <c r="C19" s="481">
        <v>100937</v>
      </c>
      <c r="D19" s="481">
        <v>105</v>
      </c>
      <c r="E19" s="481">
        <v>114</v>
      </c>
      <c r="F19" s="481">
        <v>71</v>
      </c>
      <c r="G19" s="481">
        <v>9</v>
      </c>
      <c r="H19" s="481">
        <v>16</v>
      </c>
      <c r="I19" s="481">
        <v>338</v>
      </c>
      <c r="J19" s="481">
        <v>400</v>
      </c>
      <c r="K19" s="481">
        <v>103</v>
      </c>
      <c r="L19" s="481">
        <v>536</v>
      </c>
      <c r="M19" s="481">
        <v>194</v>
      </c>
      <c r="N19" s="481">
        <v>18</v>
      </c>
      <c r="O19" s="481">
        <v>600</v>
      </c>
      <c r="P19" s="481">
        <v>40</v>
      </c>
      <c r="Q19" s="481">
        <v>67</v>
      </c>
      <c r="R19" s="481">
        <v>21</v>
      </c>
      <c r="S19" s="481">
        <v>38</v>
      </c>
      <c r="T19" s="481">
        <v>91</v>
      </c>
      <c r="U19" s="481">
        <v>34</v>
      </c>
      <c r="V19" s="481">
        <v>434</v>
      </c>
      <c r="W19" s="481">
        <v>780</v>
      </c>
      <c r="X19" s="481">
        <v>333</v>
      </c>
      <c r="Y19" s="481">
        <v>2134</v>
      </c>
      <c r="Z19" s="481">
        <v>64</v>
      </c>
      <c r="AA19" s="479">
        <v>1164</v>
      </c>
      <c r="AB19" s="478" t="s">
        <v>207</v>
      </c>
      <c r="AC19" s="435"/>
    </row>
    <row r="20" spans="1:29" ht="12" customHeight="1">
      <c r="A20" s="75" t="s">
        <v>208</v>
      </c>
      <c r="B20" s="361">
        <v>39122</v>
      </c>
      <c r="C20" s="476">
        <v>34742</v>
      </c>
      <c r="D20" s="476">
        <v>23</v>
      </c>
      <c r="E20" s="476">
        <v>38</v>
      </c>
      <c r="F20" s="476">
        <v>27</v>
      </c>
      <c r="G20" s="476">
        <v>6</v>
      </c>
      <c r="H20" s="476">
        <v>5</v>
      </c>
      <c r="I20" s="476">
        <v>128</v>
      </c>
      <c r="J20" s="476">
        <v>394</v>
      </c>
      <c r="K20" s="476">
        <v>49</v>
      </c>
      <c r="L20" s="476">
        <v>191</v>
      </c>
      <c r="M20" s="476">
        <v>68</v>
      </c>
      <c r="N20" s="476">
        <v>21</v>
      </c>
      <c r="O20" s="476">
        <v>237</v>
      </c>
      <c r="P20" s="476">
        <v>29</v>
      </c>
      <c r="Q20" s="476">
        <v>44</v>
      </c>
      <c r="R20" s="476">
        <v>4</v>
      </c>
      <c r="S20" s="476">
        <v>33</v>
      </c>
      <c r="T20" s="476">
        <v>58</v>
      </c>
      <c r="U20" s="476">
        <v>7</v>
      </c>
      <c r="V20" s="476">
        <v>251</v>
      </c>
      <c r="W20" s="476">
        <v>369</v>
      </c>
      <c r="X20" s="476">
        <v>310</v>
      </c>
      <c r="Y20" s="476">
        <v>1419</v>
      </c>
      <c r="Z20" s="476">
        <v>38</v>
      </c>
      <c r="AA20" s="475">
        <v>631</v>
      </c>
      <c r="AB20" s="474" t="s">
        <v>208</v>
      </c>
      <c r="AC20" s="435"/>
    </row>
    <row r="21" spans="1:29" ht="12" customHeight="1">
      <c r="A21" s="482" t="s">
        <v>209</v>
      </c>
      <c r="B21" s="366">
        <v>20367</v>
      </c>
      <c r="C21" s="481">
        <v>19554</v>
      </c>
      <c r="D21" s="481">
        <v>9</v>
      </c>
      <c r="E21" s="480" t="s">
        <v>256</v>
      </c>
      <c r="F21" s="481">
        <v>8</v>
      </c>
      <c r="G21" s="481">
        <v>2</v>
      </c>
      <c r="H21" s="480" t="s">
        <v>256</v>
      </c>
      <c r="I21" s="480" t="s">
        <v>256</v>
      </c>
      <c r="J21" s="481">
        <v>31</v>
      </c>
      <c r="K21" s="481">
        <v>13</v>
      </c>
      <c r="L21" s="481">
        <v>37</v>
      </c>
      <c r="M21" s="481">
        <v>6</v>
      </c>
      <c r="N21" s="481">
        <v>4</v>
      </c>
      <c r="O21" s="481">
        <v>148</v>
      </c>
      <c r="P21" s="481">
        <v>10</v>
      </c>
      <c r="Q21" s="481">
        <v>14</v>
      </c>
      <c r="R21" s="481">
        <v>1</v>
      </c>
      <c r="S21" s="481">
        <v>5</v>
      </c>
      <c r="T21" s="481">
        <v>3</v>
      </c>
      <c r="U21" s="481">
        <v>2</v>
      </c>
      <c r="V21" s="481">
        <v>34</v>
      </c>
      <c r="W21" s="481">
        <v>52</v>
      </c>
      <c r="X21" s="481">
        <v>20</v>
      </c>
      <c r="Y21" s="481">
        <v>141</v>
      </c>
      <c r="Z21" s="481">
        <v>6</v>
      </c>
      <c r="AA21" s="479">
        <v>267</v>
      </c>
      <c r="AB21" s="478" t="s">
        <v>209</v>
      </c>
      <c r="AC21" s="435"/>
    </row>
    <row r="22" spans="1:29" ht="12" customHeight="1">
      <c r="A22" s="75" t="s">
        <v>210</v>
      </c>
      <c r="B22" s="361">
        <v>48450</v>
      </c>
      <c r="C22" s="476">
        <v>43208</v>
      </c>
      <c r="D22" s="476">
        <v>63</v>
      </c>
      <c r="E22" s="476">
        <v>40</v>
      </c>
      <c r="F22" s="476">
        <v>28</v>
      </c>
      <c r="G22" s="476">
        <v>12</v>
      </c>
      <c r="H22" s="476">
        <v>14</v>
      </c>
      <c r="I22" s="476">
        <v>156</v>
      </c>
      <c r="J22" s="476">
        <v>613</v>
      </c>
      <c r="K22" s="476">
        <v>53</v>
      </c>
      <c r="L22" s="476">
        <v>203</v>
      </c>
      <c r="M22" s="476">
        <v>97</v>
      </c>
      <c r="N22" s="476">
        <v>31</v>
      </c>
      <c r="O22" s="476">
        <v>116</v>
      </c>
      <c r="P22" s="476">
        <v>35</v>
      </c>
      <c r="Q22" s="476">
        <v>68</v>
      </c>
      <c r="R22" s="476">
        <v>11</v>
      </c>
      <c r="S22" s="476">
        <v>34</v>
      </c>
      <c r="T22" s="476">
        <v>84</v>
      </c>
      <c r="U22" s="476">
        <v>11</v>
      </c>
      <c r="V22" s="476">
        <v>268</v>
      </c>
      <c r="W22" s="476">
        <v>441</v>
      </c>
      <c r="X22" s="476">
        <v>427</v>
      </c>
      <c r="Y22" s="476">
        <v>1805</v>
      </c>
      <c r="Z22" s="476">
        <v>93</v>
      </c>
      <c r="AA22" s="475">
        <v>539</v>
      </c>
      <c r="AB22" s="474" t="s">
        <v>210</v>
      </c>
      <c r="AC22" s="435"/>
    </row>
    <row r="23" spans="1:29" ht="12" customHeight="1">
      <c r="A23" s="482" t="s">
        <v>211</v>
      </c>
      <c r="B23" s="366">
        <v>43819</v>
      </c>
      <c r="C23" s="481">
        <v>37866</v>
      </c>
      <c r="D23" s="481">
        <v>12</v>
      </c>
      <c r="E23" s="481">
        <v>8</v>
      </c>
      <c r="F23" s="481">
        <v>11</v>
      </c>
      <c r="G23" s="481">
        <v>1</v>
      </c>
      <c r="H23" s="480" t="s">
        <v>256</v>
      </c>
      <c r="I23" s="481">
        <v>16</v>
      </c>
      <c r="J23" s="481">
        <v>93</v>
      </c>
      <c r="K23" s="481">
        <v>34</v>
      </c>
      <c r="L23" s="481">
        <v>95</v>
      </c>
      <c r="M23" s="481">
        <v>102</v>
      </c>
      <c r="N23" s="481">
        <v>13</v>
      </c>
      <c r="O23" s="481">
        <v>1415</v>
      </c>
      <c r="P23" s="481">
        <v>3</v>
      </c>
      <c r="Q23" s="481">
        <v>14</v>
      </c>
      <c r="R23" s="481">
        <v>2</v>
      </c>
      <c r="S23" s="481">
        <v>1254</v>
      </c>
      <c r="T23" s="481">
        <v>14</v>
      </c>
      <c r="U23" s="481">
        <v>12</v>
      </c>
      <c r="V23" s="481">
        <v>373</v>
      </c>
      <c r="W23" s="481">
        <v>89</v>
      </c>
      <c r="X23" s="481">
        <v>182</v>
      </c>
      <c r="Y23" s="481">
        <v>1066</v>
      </c>
      <c r="Z23" s="481">
        <v>56</v>
      </c>
      <c r="AA23" s="479">
        <v>1088</v>
      </c>
      <c r="AB23" s="478" t="s">
        <v>211</v>
      </c>
      <c r="AC23" s="435"/>
    </row>
    <row r="24" spans="1:29" ht="12" customHeight="1">
      <c r="A24" s="75" t="s">
        <v>212</v>
      </c>
      <c r="B24" s="361">
        <v>181231</v>
      </c>
      <c r="C24" s="476">
        <v>166258</v>
      </c>
      <c r="D24" s="476">
        <v>108</v>
      </c>
      <c r="E24" s="476">
        <v>137</v>
      </c>
      <c r="F24" s="476">
        <v>155</v>
      </c>
      <c r="G24" s="476">
        <v>18</v>
      </c>
      <c r="H24" s="476">
        <v>19</v>
      </c>
      <c r="I24" s="476">
        <v>352</v>
      </c>
      <c r="J24" s="476">
        <v>648</v>
      </c>
      <c r="K24" s="476">
        <v>164</v>
      </c>
      <c r="L24" s="476">
        <v>794</v>
      </c>
      <c r="M24" s="476">
        <v>242</v>
      </c>
      <c r="N24" s="476">
        <v>50</v>
      </c>
      <c r="O24" s="476">
        <v>3163</v>
      </c>
      <c r="P24" s="476">
        <v>56</v>
      </c>
      <c r="Q24" s="476">
        <v>120</v>
      </c>
      <c r="R24" s="476">
        <v>30</v>
      </c>
      <c r="S24" s="476">
        <v>75</v>
      </c>
      <c r="T24" s="476">
        <v>156</v>
      </c>
      <c r="U24" s="476">
        <v>32</v>
      </c>
      <c r="V24" s="476">
        <v>713</v>
      </c>
      <c r="W24" s="476">
        <v>1137</v>
      </c>
      <c r="X24" s="476">
        <v>532</v>
      </c>
      <c r="Y24" s="476">
        <v>3809</v>
      </c>
      <c r="Z24" s="476">
        <v>93</v>
      </c>
      <c r="AA24" s="475">
        <v>2370</v>
      </c>
      <c r="AB24" s="474" t="s">
        <v>212</v>
      </c>
      <c r="AC24" s="435"/>
    </row>
    <row r="25" spans="1:29" ht="15.95" customHeight="1">
      <c r="A25" s="223" t="s">
        <v>126</v>
      </c>
      <c r="B25" s="196">
        <v>1931809</v>
      </c>
      <c r="C25" s="470">
        <v>1289635</v>
      </c>
      <c r="D25" s="470">
        <v>2251</v>
      </c>
      <c r="E25" s="470">
        <v>780</v>
      </c>
      <c r="F25" s="470">
        <v>1489</v>
      </c>
      <c r="G25" s="470">
        <v>16469</v>
      </c>
      <c r="H25" s="470">
        <v>170</v>
      </c>
      <c r="I25" s="470">
        <v>1179</v>
      </c>
      <c r="J25" s="470">
        <v>12176</v>
      </c>
      <c r="K25" s="470">
        <v>251136</v>
      </c>
      <c r="L25" s="470">
        <v>10392</v>
      </c>
      <c r="M25" s="470">
        <v>3360</v>
      </c>
      <c r="N25" s="470">
        <v>3272</v>
      </c>
      <c r="O25" s="470">
        <v>42391</v>
      </c>
      <c r="P25" s="470">
        <v>25410</v>
      </c>
      <c r="Q25" s="470">
        <v>1173</v>
      </c>
      <c r="R25" s="470">
        <v>13928</v>
      </c>
      <c r="S25" s="470">
        <v>50321</v>
      </c>
      <c r="T25" s="470">
        <v>1815</v>
      </c>
      <c r="U25" s="470">
        <v>4202</v>
      </c>
      <c r="V25" s="470">
        <v>47033</v>
      </c>
      <c r="W25" s="470">
        <v>22141</v>
      </c>
      <c r="X25" s="470">
        <v>6710</v>
      </c>
      <c r="Y25" s="470">
        <v>81018</v>
      </c>
      <c r="Z25" s="470">
        <v>28567</v>
      </c>
      <c r="AA25" s="469">
        <v>14791</v>
      </c>
      <c r="AB25" s="468" t="s">
        <v>126</v>
      </c>
      <c r="AC25" s="435"/>
    </row>
    <row r="26" spans="1:29" s="520" customFormat="1" ht="15.95" customHeight="1">
      <c r="A26" s="74" t="s">
        <v>127</v>
      </c>
      <c r="B26" s="383">
        <v>188087</v>
      </c>
      <c r="C26" s="494">
        <v>122848</v>
      </c>
      <c r="D26" s="494">
        <v>226</v>
      </c>
      <c r="E26" s="494">
        <v>33</v>
      </c>
      <c r="F26" s="494">
        <v>44</v>
      </c>
      <c r="G26" s="494">
        <v>2162</v>
      </c>
      <c r="H26" s="494">
        <v>12</v>
      </c>
      <c r="I26" s="494">
        <v>100</v>
      </c>
      <c r="J26" s="494">
        <v>1274</v>
      </c>
      <c r="K26" s="494">
        <v>17576</v>
      </c>
      <c r="L26" s="494">
        <v>394</v>
      </c>
      <c r="M26" s="494">
        <v>187</v>
      </c>
      <c r="N26" s="494">
        <v>903</v>
      </c>
      <c r="O26" s="494">
        <v>3018</v>
      </c>
      <c r="P26" s="494">
        <v>1340</v>
      </c>
      <c r="Q26" s="494">
        <v>85</v>
      </c>
      <c r="R26" s="494">
        <v>4718</v>
      </c>
      <c r="S26" s="494">
        <v>1096</v>
      </c>
      <c r="T26" s="494">
        <v>157</v>
      </c>
      <c r="U26" s="494">
        <v>1344</v>
      </c>
      <c r="V26" s="494">
        <v>10879</v>
      </c>
      <c r="W26" s="494">
        <v>5070</v>
      </c>
      <c r="X26" s="494">
        <v>852</v>
      </c>
      <c r="Y26" s="494">
        <v>10742</v>
      </c>
      <c r="Z26" s="494">
        <v>2342</v>
      </c>
      <c r="AA26" s="493">
        <v>685</v>
      </c>
      <c r="AB26" s="492" t="s">
        <v>127</v>
      </c>
      <c r="AC26" s="430"/>
    </row>
    <row r="27" spans="1:29" s="521" customFormat="1" ht="12" customHeight="1">
      <c r="A27" s="489" t="s">
        <v>213</v>
      </c>
      <c r="B27" s="373">
        <v>85903</v>
      </c>
      <c r="C27" s="487">
        <v>54370</v>
      </c>
      <c r="D27" s="487">
        <v>118</v>
      </c>
      <c r="E27" s="487">
        <v>22</v>
      </c>
      <c r="F27" s="487">
        <v>31</v>
      </c>
      <c r="G27" s="487">
        <v>2058</v>
      </c>
      <c r="H27" s="487">
        <v>2</v>
      </c>
      <c r="I27" s="487">
        <v>67</v>
      </c>
      <c r="J27" s="487">
        <v>852</v>
      </c>
      <c r="K27" s="487">
        <v>9874</v>
      </c>
      <c r="L27" s="487">
        <v>171</v>
      </c>
      <c r="M27" s="487">
        <v>91</v>
      </c>
      <c r="N27" s="487">
        <v>494</v>
      </c>
      <c r="O27" s="487">
        <v>1015</v>
      </c>
      <c r="P27" s="487">
        <v>89</v>
      </c>
      <c r="Q27" s="487">
        <v>41</v>
      </c>
      <c r="R27" s="487">
        <v>62</v>
      </c>
      <c r="S27" s="487">
        <v>117</v>
      </c>
      <c r="T27" s="487">
        <v>74</v>
      </c>
      <c r="U27" s="487">
        <v>23</v>
      </c>
      <c r="V27" s="487">
        <v>7070</v>
      </c>
      <c r="W27" s="487">
        <v>541</v>
      </c>
      <c r="X27" s="487">
        <v>489</v>
      </c>
      <c r="Y27" s="487">
        <v>6534</v>
      </c>
      <c r="Z27" s="487">
        <v>1479</v>
      </c>
      <c r="AA27" s="486">
        <v>219</v>
      </c>
      <c r="AB27" s="485" t="s">
        <v>213</v>
      </c>
      <c r="AC27" s="522"/>
    </row>
    <row r="28" spans="1:29" ht="12" customHeight="1">
      <c r="A28" s="75" t="s">
        <v>20</v>
      </c>
      <c r="B28" s="361">
        <v>28929</v>
      </c>
      <c r="C28" s="476">
        <v>18164</v>
      </c>
      <c r="D28" s="476">
        <v>26</v>
      </c>
      <c r="E28" s="476">
        <v>3</v>
      </c>
      <c r="F28" s="476">
        <v>2</v>
      </c>
      <c r="G28" s="476">
        <v>49</v>
      </c>
      <c r="H28" s="476">
        <v>1</v>
      </c>
      <c r="I28" s="476">
        <v>8</v>
      </c>
      <c r="J28" s="476">
        <v>188</v>
      </c>
      <c r="K28" s="476">
        <v>3102</v>
      </c>
      <c r="L28" s="476">
        <v>39</v>
      </c>
      <c r="M28" s="476">
        <v>29</v>
      </c>
      <c r="N28" s="476">
        <v>182</v>
      </c>
      <c r="O28" s="476">
        <v>654</v>
      </c>
      <c r="P28" s="476">
        <v>1148</v>
      </c>
      <c r="Q28" s="476">
        <v>10</v>
      </c>
      <c r="R28" s="476">
        <v>7</v>
      </c>
      <c r="S28" s="476">
        <v>26</v>
      </c>
      <c r="T28" s="476">
        <v>22</v>
      </c>
      <c r="U28" s="476">
        <v>4</v>
      </c>
      <c r="V28" s="476">
        <v>3015</v>
      </c>
      <c r="W28" s="476">
        <v>74</v>
      </c>
      <c r="X28" s="476">
        <v>162</v>
      </c>
      <c r="Y28" s="476">
        <v>1557</v>
      </c>
      <c r="Z28" s="476">
        <v>242</v>
      </c>
      <c r="AA28" s="475">
        <v>215</v>
      </c>
      <c r="AB28" s="474" t="s">
        <v>20</v>
      </c>
      <c r="AC28" s="435"/>
    </row>
    <row r="29" spans="1:29" ht="12" customHeight="1">
      <c r="A29" s="482" t="s">
        <v>21</v>
      </c>
      <c r="B29" s="366">
        <v>43101</v>
      </c>
      <c r="C29" s="481">
        <v>25237</v>
      </c>
      <c r="D29" s="481">
        <v>50</v>
      </c>
      <c r="E29" s="481">
        <v>6</v>
      </c>
      <c r="F29" s="481">
        <v>4</v>
      </c>
      <c r="G29" s="481">
        <v>42</v>
      </c>
      <c r="H29" s="481">
        <v>6</v>
      </c>
      <c r="I29" s="481">
        <v>25</v>
      </c>
      <c r="J29" s="481">
        <v>129</v>
      </c>
      <c r="K29" s="481">
        <v>3412</v>
      </c>
      <c r="L29" s="481">
        <v>138</v>
      </c>
      <c r="M29" s="481">
        <v>56</v>
      </c>
      <c r="N29" s="481">
        <v>167</v>
      </c>
      <c r="O29" s="481">
        <v>314</v>
      </c>
      <c r="P29" s="481">
        <v>3</v>
      </c>
      <c r="Q29" s="481">
        <v>23</v>
      </c>
      <c r="R29" s="481">
        <v>4588</v>
      </c>
      <c r="S29" s="481">
        <v>118</v>
      </c>
      <c r="T29" s="481">
        <v>44</v>
      </c>
      <c r="U29" s="481">
        <v>1290</v>
      </c>
      <c r="V29" s="481">
        <v>569</v>
      </c>
      <c r="W29" s="481">
        <v>4334</v>
      </c>
      <c r="X29" s="481">
        <v>155</v>
      </c>
      <c r="Y29" s="481">
        <v>1951</v>
      </c>
      <c r="Z29" s="481">
        <v>319</v>
      </c>
      <c r="AA29" s="479">
        <v>121</v>
      </c>
      <c r="AB29" s="478" t="s">
        <v>21</v>
      </c>
      <c r="AC29" s="435"/>
    </row>
    <row r="30" spans="1:29" ht="12" customHeight="1">
      <c r="A30" s="75" t="s">
        <v>22</v>
      </c>
      <c r="B30" s="361">
        <v>30154</v>
      </c>
      <c r="C30" s="476">
        <v>25077</v>
      </c>
      <c r="D30" s="476">
        <v>32</v>
      </c>
      <c r="E30" s="476">
        <v>2</v>
      </c>
      <c r="F30" s="476">
        <v>7</v>
      </c>
      <c r="G30" s="476">
        <v>13</v>
      </c>
      <c r="H30" s="476">
        <v>3</v>
      </c>
      <c r="I30" s="477" t="s">
        <v>256</v>
      </c>
      <c r="J30" s="476">
        <v>105</v>
      </c>
      <c r="K30" s="476">
        <v>1188</v>
      </c>
      <c r="L30" s="476">
        <v>46</v>
      </c>
      <c r="M30" s="476">
        <v>11</v>
      </c>
      <c r="N30" s="476">
        <v>60</v>
      </c>
      <c r="O30" s="476">
        <v>1035</v>
      </c>
      <c r="P30" s="476">
        <v>100</v>
      </c>
      <c r="Q30" s="476">
        <v>11</v>
      </c>
      <c r="R30" s="476">
        <v>61</v>
      </c>
      <c r="S30" s="476">
        <v>835</v>
      </c>
      <c r="T30" s="476">
        <v>17</v>
      </c>
      <c r="U30" s="476">
        <v>27</v>
      </c>
      <c r="V30" s="476">
        <v>225</v>
      </c>
      <c r="W30" s="476">
        <v>121</v>
      </c>
      <c r="X30" s="476">
        <v>46</v>
      </c>
      <c r="Y30" s="476">
        <v>700</v>
      </c>
      <c r="Z30" s="476">
        <v>302</v>
      </c>
      <c r="AA30" s="475">
        <v>130</v>
      </c>
      <c r="AB30" s="474" t="s">
        <v>22</v>
      </c>
      <c r="AC30" s="435"/>
    </row>
    <row r="31" spans="1:29" s="520" customFormat="1" ht="15.95" customHeight="1">
      <c r="A31" s="235" t="s">
        <v>128</v>
      </c>
      <c r="B31" s="387">
        <v>293730</v>
      </c>
      <c r="C31" s="510">
        <v>208462</v>
      </c>
      <c r="D31" s="510">
        <v>250</v>
      </c>
      <c r="E31" s="510">
        <v>144</v>
      </c>
      <c r="F31" s="510">
        <v>757</v>
      </c>
      <c r="G31" s="510">
        <v>30</v>
      </c>
      <c r="H31" s="510">
        <v>123</v>
      </c>
      <c r="I31" s="510">
        <v>91</v>
      </c>
      <c r="J31" s="510">
        <v>1178</v>
      </c>
      <c r="K31" s="510">
        <v>13194</v>
      </c>
      <c r="L31" s="510">
        <v>6548</v>
      </c>
      <c r="M31" s="510">
        <v>586</v>
      </c>
      <c r="N31" s="510">
        <v>472</v>
      </c>
      <c r="O31" s="510">
        <v>8025</v>
      </c>
      <c r="P31" s="510">
        <v>18000</v>
      </c>
      <c r="Q31" s="510">
        <v>184</v>
      </c>
      <c r="R31" s="510">
        <v>25</v>
      </c>
      <c r="S31" s="510">
        <v>13777</v>
      </c>
      <c r="T31" s="510">
        <v>358</v>
      </c>
      <c r="U31" s="510">
        <v>84</v>
      </c>
      <c r="V31" s="510">
        <v>1512</v>
      </c>
      <c r="W31" s="510">
        <v>921</v>
      </c>
      <c r="X31" s="510">
        <v>1615</v>
      </c>
      <c r="Y31" s="510">
        <v>9791</v>
      </c>
      <c r="Z31" s="510">
        <v>2977</v>
      </c>
      <c r="AA31" s="509">
        <v>4626</v>
      </c>
      <c r="AB31" s="508" t="s">
        <v>128</v>
      </c>
      <c r="AC31" s="430"/>
    </row>
    <row r="32" spans="1:29" s="521" customFormat="1" ht="12" customHeight="1">
      <c r="A32" s="76" t="s">
        <v>214</v>
      </c>
      <c r="B32" s="378">
        <v>123414</v>
      </c>
      <c r="C32" s="504">
        <v>97499</v>
      </c>
      <c r="D32" s="504">
        <v>68</v>
      </c>
      <c r="E32" s="504">
        <v>102</v>
      </c>
      <c r="F32" s="504">
        <v>501</v>
      </c>
      <c r="G32" s="504">
        <v>13</v>
      </c>
      <c r="H32" s="504">
        <v>10</v>
      </c>
      <c r="I32" s="504">
        <v>84</v>
      </c>
      <c r="J32" s="504">
        <v>586</v>
      </c>
      <c r="K32" s="504">
        <v>3422</v>
      </c>
      <c r="L32" s="504">
        <v>4558</v>
      </c>
      <c r="M32" s="504">
        <v>414</v>
      </c>
      <c r="N32" s="504">
        <v>196</v>
      </c>
      <c r="O32" s="504">
        <v>2118</v>
      </c>
      <c r="P32" s="504">
        <v>3173</v>
      </c>
      <c r="Q32" s="504">
        <v>90</v>
      </c>
      <c r="R32" s="504">
        <v>14</v>
      </c>
      <c r="S32" s="504">
        <v>1411</v>
      </c>
      <c r="T32" s="504">
        <v>120</v>
      </c>
      <c r="U32" s="504">
        <v>38</v>
      </c>
      <c r="V32" s="504">
        <v>880</v>
      </c>
      <c r="W32" s="504">
        <v>529</v>
      </c>
      <c r="X32" s="504">
        <v>450</v>
      </c>
      <c r="Y32" s="504">
        <v>4278</v>
      </c>
      <c r="Z32" s="504">
        <v>1185</v>
      </c>
      <c r="AA32" s="503">
        <v>1675</v>
      </c>
      <c r="AB32" s="502" t="s">
        <v>214</v>
      </c>
      <c r="AC32" s="522"/>
    </row>
    <row r="33" spans="1:29" ht="12" customHeight="1">
      <c r="A33" s="482" t="s">
        <v>13</v>
      </c>
      <c r="B33" s="366">
        <v>20151</v>
      </c>
      <c r="C33" s="481">
        <v>12234</v>
      </c>
      <c r="D33" s="481">
        <v>7</v>
      </c>
      <c r="E33" s="481">
        <v>5</v>
      </c>
      <c r="F33" s="481">
        <v>12</v>
      </c>
      <c r="G33" s="481">
        <v>2</v>
      </c>
      <c r="H33" s="481">
        <v>13</v>
      </c>
      <c r="I33" s="481">
        <v>1</v>
      </c>
      <c r="J33" s="481">
        <v>47</v>
      </c>
      <c r="K33" s="481">
        <v>227</v>
      </c>
      <c r="L33" s="481">
        <v>115</v>
      </c>
      <c r="M33" s="481">
        <v>17</v>
      </c>
      <c r="N33" s="481">
        <v>17</v>
      </c>
      <c r="O33" s="481">
        <v>833</v>
      </c>
      <c r="P33" s="481">
        <v>4870</v>
      </c>
      <c r="Q33" s="481">
        <v>10</v>
      </c>
      <c r="R33" s="480" t="s">
        <v>256</v>
      </c>
      <c r="S33" s="481">
        <v>965</v>
      </c>
      <c r="T33" s="481">
        <v>11</v>
      </c>
      <c r="U33" s="481">
        <v>3</v>
      </c>
      <c r="V33" s="481">
        <v>43</v>
      </c>
      <c r="W33" s="481">
        <v>37</v>
      </c>
      <c r="X33" s="481">
        <v>23</v>
      </c>
      <c r="Y33" s="481">
        <v>344</v>
      </c>
      <c r="Z33" s="481">
        <v>64</v>
      </c>
      <c r="AA33" s="479">
        <v>251</v>
      </c>
      <c r="AB33" s="478" t="s">
        <v>13</v>
      </c>
      <c r="AC33" s="435"/>
    </row>
    <row r="34" spans="1:29" ht="12" customHeight="1">
      <c r="A34" s="75" t="s">
        <v>14</v>
      </c>
      <c r="B34" s="361">
        <v>17367</v>
      </c>
      <c r="C34" s="476">
        <v>12715</v>
      </c>
      <c r="D34" s="476">
        <v>11</v>
      </c>
      <c r="E34" s="476">
        <v>10</v>
      </c>
      <c r="F34" s="476">
        <v>13</v>
      </c>
      <c r="G34" s="476">
        <v>1</v>
      </c>
      <c r="H34" s="476">
        <v>1</v>
      </c>
      <c r="I34" s="477" t="s">
        <v>256</v>
      </c>
      <c r="J34" s="476">
        <v>52</v>
      </c>
      <c r="K34" s="476">
        <v>425</v>
      </c>
      <c r="L34" s="476">
        <v>97</v>
      </c>
      <c r="M34" s="476">
        <v>23</v>
      </c>
      <c r="N34" s="476">
        <v>59</v>
      </c>
      <c r="O34" s="476">
        <v>791</v>
      </c>
      <c r="P34" s="476">
        <v>842</v>
      </c>
      <c r="Q34" s="476">
        <v>16</v>
      </c>
      <c r="R34" s="476">
        <v>1</v>
      </c>
      <c r="S34" s="476">
        <v>16</v>
      </c>
      <c r="T34" s="476">
        <v>14</v>
      </c>
      <c r="U34" s="476">
        <v>4</v>
      </c>
      <c r="V34" s="476">
        <v>61</v>
      </c>
      <c r="W34" s="476">
        <v>66</v>
      </c>
      <c r="X34" s="476">
        <v>666</v>
      </c>
      <c r="Y34" s="476">
        <v>747</v>
      </c>
      <c r="Z34" s="476">
        <v>238</v>
      </c>
      <c r="AA34" s="475">
        <v>498</v>
      </c>
      <c r="AB34" s="474" t="s">
        <v>14</v>
      </c>
      <c r="AC34" s="435"/>
    </row>
    <row r="35" spans="1:29" ht="12" customHeight="1">
      <c r="A35" s="482" t="s">
        <v>15</v>
      </c>
      <c r="B35" s="366">
        <v>52026</v>
      </c>
      <c r="C35" s="481">
        <v>37595</v>
      </c>
      <c r="D35" s="481">
        <v>73</v>
      </c>
      <c r="E35" s="481">
        <v>19</v>
      </c>
      <c r="F35" s="481">
        <v>79</v>
      </c>
      <c r="G35" s="481">
        <v>3</v>
      </c>
      <c r="H35" s="481">
        <v>6</v>
      </c>
      <c r="I35" s="481">
        <v>2</v>
      </c>
      <c r="J35" s="481">
        <v>302</v>
      </c>
      <c r="K35" s="481">
        <v>2263</v>
      </c>
      <c r="L35" s="481">
        <v>472</v>
      </c>
      <c r="M35" s="481">
        <v>41</v>
      </c>
      <c r="N35" s="481">
        <v>95</v>
      </c>
      <c r="O35" s="481">
        <v>1368</v>
      </c>
      <c r="P35" s="481">
        <v>5420</v>
      </c>
      <c r="Q35" s="481">
        <v>26</v>
      </c>
      <c r="R35" s="481">
        <v>5</v>
      </c>
      <c r="S35" s="481">
        <v>147</v>
      </c>
      <c r="T35" s="481">
        <v>146</v>
      </c>
      <c r="U35" s="481">
        <v>13</v>
      </c>
      <c r="V35" s="481">
        <v>214</v>
      </c>
      <c r="W35" s="481">
        <v>139</v>
      </c>
      <c r="X35" s="481">
        <v>242</v>
      </c>
      <c r="Y35" s="481">
        <v>1438</v>
      </c>
      <c r="Z35" s="481">
        <v>758</v>
      </c>
      <c r="AA35" s="479">
        <v>1160</v>
      </c>
      <c r="AB35" s="478" t="s">
        <v>15</v>
      </c>
      <c r="AC35" s="435"/>
    </row>
    <row r="36" spans="1:29" ht="12" customHeight="1">
      <c r="A36" s="75" t="s">
        <v>16</v>
      </c>
      <c r="B36" s="361">
        <v>25274</v>
      </c>
      <c r="C36" s="476">
        <v>8407</v>
      </c>
      <c r="D36" s="476">
        <v>59</v>
      </c>
      <c r="E36" s="476">
        <v>4</v>
      </c>
      <c r="F36" s="476">
        <v>10</v>
      </c>
      <c r="G36" s="476">
        <v>1</v>
      </c>
      <c r="H36" s="476">
        <v>3</v>
      </c>
      <c r="I36" s="477" t="s">
        <v>256</v>
      </c>
      <c r="J36" s="476">
        <v>62</v>
      </c>
      <c r="K36" s="476">
        <v>2522</v>
      </c>
      <c r="L36" s="476">
        <v>74</v>
      </c>
      <c r="M36" s="476">
        <v>10</v>
      </c>
      <c r="N36" s="476">
        <v>14</v>
      </c>
      <c r="O36" s="476">
        <v>806</v>
      </c>
      <c r="P36" s="476">
        <v>1543</v>
      </c>
      <c r="Q36" s="476">
        <v>10</v>
      </c>
      <c r="R36" s="476">
        <v>3</v>
      </c>
      <c r="S36" s="476">
        <v>10577</v>
      </c>
      <c r="T36" s="476">
        <v>4</v>
      </c>
      <c r="U36" s="476">
        <v>5</v>
      </c>
      <c r="V36" s="476">
        <v>48</v>
      </c>
      <c r="W36" s="476">
        <v>34</v>
      </c>
      <c r="X36" s="476">
        <v>28</v>
      </c>
      <c r="Y36" s="476">
        <v>854</v>
      </c>
      <c r="Z36" s="476">
        <v>101</v>
      </c>
      <c r="AA36" s="475">
        <v>95</v>
      </c>
      <c r="AB36" s="474" t="s">
        <v>16</v>
      </c>
      <c r="AC36" s="435"/>
    </row>
    <row r="37" spans="1:29" ht="12" customHeight="1">
      <c r="A37" s="482" t="s">
        <v>17</v>
      </c>
      <c r="B37" s="366">
        <v>33722</v>
      </c>
      <c r="C37" s="481">
        <v>25150</v>
      </c>
      <c r="D37" s="481">
        <v>19</v>
      </c>
      <c r="E37" s="481">
        <v>3</v>
      </c>
      <c r="F37" s="481">
        <v>121</v>
      </c>
      <c r="G37" s="481">
        <v>2</v>
      </c>
      <c r="H37" s="481">
        <v>90</v>
      </c>
      <c r="I37" s="481">
        <v>3</v>
      </c>
      <c r="J37" s="481">
        <v>84</v>
      </c>
      <c r="K37" s="481">
        <v>3001</v>
      </c>
      <c r="L37" s="481">
        <v>128</v>
      </c>
      <c r="M37" s="481">
        <v>69</v>
      </c>
      <c r="N37" s="481">
        <v>47</v>
      </c>
      <c r="O37" s="481">
        <v>1516</v>
      </c>
      <c r="P37" s="481">
        <v>1170</v>
      </c>
      <c r="Q37" s="481">
        <v>23</v>
      </c>
      <c r="R37" s="481">
        <v>2</v>
      </c>
      <c r="S37" s="481">
        <v>14</v>
      </c>
      <c r="T37" s="481">
        <v>33</v>
      </c>
      <c r="U37" s="481">
        <v>6</v>
      </c>
      <c r="V37" s="481">
        <v>65</v>
      </c>
      <c r="W37" s="481">
        <v>92</v>
      </c>
      <c r="X37" s="481">
        <v>160</v>
      </c>
      <c r="Y37" s="481">
        <v>951</v>
      </c>
      <c r="Z37" s="481">
        <v>345</v>
      </c>
      <c r="AA37" s="479">
        <v>628</v>
      </c>
      <c r="AB37" s="478" t="s">
        <v>17</v>
      </c>
      <c r="AC37" s="435"/>
    </row>
    <row r="38" spans="1:29" ht="12" customHeight="1">
      <c r="A38" s="75" t="s">
        <v>18</v>
      </c>
      <c r="B38" s="361">
        <v>10440</v>
      </c>
      <c r="C38" s="476">
        <v>8994</v>
      </c>
      <c r="D38" s="476">
        <v>8</v>
      </c>
      <c r="E38" s="476">
        <v>1</v>
      </c>
      <c r="F38" s="476">
        <v>5</v>
      </c>
      <c r="G38" s="477" t="s">
        <v>256</v>
      </c>
      <c r="H38" s="477" t="s">
        <v>256</v>
      </c>
      <c r="I38" s="476">
        <v>1</v>
      </c>
      <c r="J38" s="476">
        <v>29</v>
      </c>
      <c r="K38" s="476">
        <v>54</v>
      </c>
      <c r="L38" s="476">
        <v>62</v>
      </c>
      <c r="M38" s="476">
        <v>5</v>
      </c>
      <c r="N38" s="476">
        <v>18</v>
      </c>
      <c r="O38" s="476">
        <v>312</v>
      </c>
      <c r="P38" s="476">
        <v>198</v>
      </c>
      <c r="Q38" s="476">
        <v>9</v>
      </c>
      <c r="R38" s="477" t="s">
        <v>256</v>
      </c>
      <c r="S38" s="476">
        <v>31</v>
      </c>
      <c r="T38" s="476">
        <v>1</v>
      </c>
      <c r="U38" s="476">
        <v>10</v>
      </c>
      <c r="V38" s="476">
        <v>167</v>
      </c>
      <c r="W38" s="476">
        <v>12</v>
      </c>
      <c r="X38" s="476">
        <v>21</v>
      </c>
      <c r="Y38" s="476">
        <v>152</v>
      </c>
      <c r="Z38" s="476">
        <v>203</v>
      </c>
      <c r="AA38" s="475">
        <v>147</v>
      </c>
      <c r="AB38" s="474" t="s">
        <v>18</v>
      </c>
      <c r="AC38" s="435"/>
    </row>
    <row r="39" spans="1:29" ht="12" customHeight="1">
      <c r="A39" s="482" t="s">
        <v>19</v>
      </c>
      <c r="B39" s="366">
        <v>11336</v>
      </c>
      <c r="C39" s="481">
        <v>5868</v>
      </c>
      <c r="D39" s="481">
        <v>5</v>
      </c>
      <c r="E39" s="480" t="s">
        <v>256</v>
      </c>
      <c r="F39" s="481">
        <v>16</v>
      </c>
      <c r="G39" s="481">
        <v>8</v>
      </c>
      <c r="H39" s="480" t="s">
        <v>256</v>
      </c>
      <c r="I39" s="480" t="s">
        <v>256</v>
      </c>
      <c r="J39" s="481">
        <v>16</v>
      </c>
      <c r="K39" s="481">
        <v>1280</v>
      </c>
      <c r="L39" s="481">
        <v>1042</v>
      </c>
      <c r="M39" s="481">
        <v>7</v>
      </c>
      <c r="N39" s="481">
        <v>26</v>
      </c>
      <c r="O39" s="481">
        <v>281</v>
      </c>
      <c r="P39" s="481">
        <v>784</v>
      </c>
      <c r="Q39" s="480" t="s">
        <v>256</v>
      </c>
      <c r="R39" s="480" t="s">
        <v>256</v>
      </c>
      <c r="S39" s="481">
        <v>616</v>
      </c>
      <c r="T39" s="481">
        <v>29</v>
      </c>
      <c r="U39" s="481">
        <v>5</v>
      </c>
      <c r="V39" s="481">
        <v>34</v>
      </c>
      <c r="W39" s="481">
        <v>12</v>
      </c>
      <c r="X39" s="481">
        <v>25</v>
      </c>
      <c r="Y39" s="481">
        <v>1027</v>
      </c>
      <c r="Z39" s="481">
        <v>83</v>
      </c>
      <c r="AA39" s="479">
        <v>172</v>
      </c>
      <c r="AB39" s="478" t="s">
        <v>19</v>
      </c>
      <c r="AC39" s="435"/>
    </row>
    <row r="40" spans="1:29" s="520" customFormat="1" ht="15.95" customHeight="1">
      <c r="A40" s="74" t="s">
        <v>129</v>
      </c>
      <c r="B40" s="383">
        <v>615371</v>
      </c>
      <c r="C40" s="494">
        <v>445270</v>
      </c>
      <c r="D40" s="494">
        <v>658</v>
      </c>
      <c r="E40" s="494">
        <v>239</v>
      </c>
      <c r="F40" s="494">
        <v>214</v>
      </c>
      <c r="G40" s="494">
        <v>368</v>
      </c>
      <c r="H40" s="494">
        <v>14</v>
      </c>
      <c r="I40" s="494">
        <v>724</v>
      </c>
      <c r="J40" s="494">
        <v>3642</v>
      </c>
      <c r="K40" s="494">
        <v>47850</v>
      </c>
      <c r="L40" s="494">
        <v>1584</v>
      </c>
      <c r="M40" s="494">
        <v>1677</v>
      </c>
      <c r="N40" s="494">
        <v>978</v>
      </c>
      <c r="O40" s="494">
        <v>10482</v>
      </c>
      <c r="P40" s="494">
        <v>1270</v>
      </c>
      <c r="Q40" s="494">
        <v>488</v>
      </c>
      <c r="R40" s="494">
        <v>6974</v>
      </c>
      <c r="S40" s="494">
        <v>24670</v>
      </c>
      <c r="T40" s="494">
        <v>637</v>
      </c>
      <c r="U40" s="494">
        <v>1566</v>
      </c>
      <c r="V40" s="494">
        <v>10022</v>
      </c>
      <c r="W40" s="494">
        <v>11378</v>
      </c>
      <c r="X40" s="494">
        <v>2519</v>
      </c>
      <c r="Y40" s="494">
        <v>26182</v>
      </c>
      <c r="Z40" s="494">
        <v>13250</v>
      </c>
      <c r="AA40" s="493">
        <v>2715</v>
      </c>
      <c r="AB40" s="492" t="s">
        <v>129</v>
      </c>
      <c r="AC40" s="430"/>
    </row>
    <row r="41" spans="1:29" s="518" customFormat="1" ht="12" customHeight="1">
      <c r="A41" s="489" t="s">
        <v>193</v>
      </c>
      <c r="B41" s="373">
        <v>341625</v>
      </c>
      <c r="C41" s="487">
        <v>269117</v>
      </c>
      <c r="D41" s="487">
        <v>356</v>
      </c>
      <c r="E41" s="487">
        <v>149</v>
      </c>
      <c r="F41" s="487">
        <v>155</v>
      </c>
      <c r="G41" s="487">
        <v>287</v>
      </c>
      <c r="H41" s="487">
        <v>13</v>
      </c>
      <c r="I41" s="487">
        <v>709</v>
      </c>
      <c r="J41" s="487">
        <v>2355</v>
      </c>
      <c r="K41" s="487">
        <v>13272</v>
      </c>
      <c r="L41" s="487">
        <v>1111</v>
      </c>
      <c r="M41" s="487">
        <v>1138</v>
      </c>
      <c r="N41" s="487">
        <v>429</v>
      </c>
      <c r="O41" s="487">
        <v>3636</v>
      </c>
      <c r="P41" s="487">
        <v>891</v>
      </c>
      <c r="Q41" s="487">
        <v>329</v>
      </c>
      <c r="R41" s="487">
        <v>2160</v>
      </c>
      <c r="S41" s="487">
        <v>6596</v>
      </c>
      <c r="T41" s="487">
        <v>412</v>
      </c>
      <c r="U41" s="487">
        <v>484</v>
      </c>
      <c r="V41" s="487">
        <v>5335</v>
      </c>
      <c r="W41" s="487">
        <v>3444</v>
      </c>
      <c r="X41" s="487">
        <v>1821</v>
      </c>
      <c r="Y41" s="487">
        <v>15923</v>
      </c>
      <c r="Z41" s="487">
        <v>9781</v>
      </c>
      <c r="AA41" s="486">
        <v>1722</v>
      </c>
      <c r="AB41" s="485" t="s">
        <v>193</v>
      </c>
      <c r="AC41" s="519"/>
    </row>
    <row r="42" spans="1:29" ht="12" customHeight="1">
      <c r="A42" s="77" t="s">
        <v>163</v>
      </c>
      <c r="B42" s="361">
        <v>307760</v>
      </c>
      <c r="C42" s="476">
        <v>241789</v>
      </c>
      <c r="D42" s="476">
        <v>328</v>
      </c>
      <c r="E42" s="476">
        <v>131</v>
      </c>
      <c r="F42" s="476">
        <v>141</v>
      </c>
      <c r="G42" s="476">
        <v>257</v>
      </c>
      <c r="H42" s="476">
        <v>11</v>
      </c>
      <c r="I42" s="476">
        <v>625</v>
      </c>
      <c r="J42" s="476">
        <v>2088</v>
      </c>
      <c r="K42" s="476">
        <v>12637</v>
      </c>
      <c r="L42" s="476">
        <v>1015</v>
      </c>
      <c r="M42" s="476">
        <v>1102</v>
      </c>
      <c r="N42" s="476">
        <v>388</v>
      </c>
      <c r="O42" s="476">
        <v>3576</v>
      </c>
      <c r="P42" s="476">
        <v>832</v>
      </c>
      <c r="Q42" s="476">
        <v>290</v>
      </c>
      <c r="R42" s="476">
        <v>1952</v>
      </c>
      <c r="S42" s="476">
        <v>6393</v>
      </c>
      <c r="T42" s="476">
        <v>370</v>
      </c>
      <c r="U42" s="476">
        <v>425</v>
      </c>
      <c r="V42" s="476">
        <v>3781</v>
      </c>
      <c r="W42" s="476">
        <v>3186</v>
      </c>
      <c r="X42" s="476">
        <v>1735</v>
      </c>
      <c r="Y42" s="476">
        <v>14262</v>
      </c>
      <c r="Z42" s="476">
        <v>8935</v>
      </c>
      <c r="AA42" s="475">
        <v>1511</v>
      </c>
      <c r="AB42" s="497" t="s">
        <v>163</v>
      </c>
      <c r="AC42" s="435"/>
    </row>
    <row r="43" spans="1:29" ht="12" customHeight="1">
      <c r="A43" s="496" t="s">
        <v>164</v>
      </c>
      <c r="B43" s="366">
        <v>33865</v>
      </c>
      <c r="C43" s="481">
        <v>27328</v>
      </c>
      <c r="D43" s="481">
        <v>28</v>
      </c>
      <c r="E43" s="481">
        <v>18</v>
      </c>
      <c r="F43" s="481">
        <v>14</v>
      </c>
      <c r="G43" s="481">
        <v>30</v>
      </c>
      <c r="H43" s="481">
        <v>2</v>
      </c>
      <c r="I43" s="481">
        <v>84</v>
      </c>
      <c r="J43" s="481">
        <v>267</v>
      </c>
      <c r="K43" s="481">
        <v>635</v>
      </c>
      <c r="L43" s="481">
        <v>96</v>
      </c>
      <c r="M43" s="481">
        <v>36</v>
      </c>
      <c r="N43" s="481">
        <v>41</v>
      </c>
      <c r="O43" s="481">
        <v>60</v>
      </c>
      <c r="P43" s="481">
        <v>59</v>
      </c>
      <c r="Q43" s="481">
        <v>39</v>
      </c>
      <c r="R43" s="481">
        <v>208</v>
      </c>
      <c r="S43" s="481">
        <v>203</v>
      </c>
      <c r="T43" s="481">
        <v>42</v>
      </c>
      <c r="U43" s="481">
        <v>59</v>
      </c>
      <c r="V43" s="481">
        <v>1554</v>
      </c>
      <c r="W43" s="481">
        <v>258</v>
      </c>
      <c r="X43" s="481">
        <v>86</v>
      </c>
      <c r="Y43" s="481">
        <v>1661</v>
      </c>
      <c r="Z43" s="481">
        <v>846</v>
      </c>
      <c r="AA43" s="479">
        <v>211</v>
      </c>
      <c r="AB43" s="495" t="s">
        <v>164</v>
      </c>
      <c r="AC43" s="435"/>
    </row>
    <row r="44" spans="1:29" ht="12" customHeight="1">
      <c r="A44" s="75" t="s">
        <v>23</v>
      </c>
      <c r="B44" s="361">
        <v>14405</v>
      </c>
      <c r="C44" s="476">
        <v>6750</v>
      </c>
      <c r="D44" s="476">
        <v>6</v>
      </c>
      <c r="E44" s="476">
        <v>40</v>
      </c>
      <c r="F44" s="477" t="s">
        <v>256</v>
      </c>
      <c r="G44" s="476">
        <v>5</v>
      </c>
      <c r="H44" s="477" t="s">
        <v>256</v>
      </c>
      <c r="I44" s="477" t="s">
        <v>256</v>
      </c>
      <c r="J44" s="476">
        <v>87</v>
      </c>
      <c r="K44" s="476">
        <v>958</v>
      </c>
      <c r="L44" s="476">
        <v>15</v>
      </c>
      <c r="M44" s="476">
        <v>171</v>
      </c>
      <c r="N44" s="476">
        <v>92</v>
      </c>
      <c r="O44" s="476">
        <v>764</v>
      </c>
      <c r="P44" s="476">
        <v>304</v>
      </c>
      <c r="Q44" s="476">
        <v>14</v>
      </c>
      <c r="R44" s="476">
        <v>15</v>
      </c>
      <c r="S44" s="476">
        <v>2845</v>
      </c>
      <c r="T44" s="476">
        <v>4</v>
      </c>
      <c r="U44" s="476">
        <v>82</v>
      </c>
      <c r="V44" s="476">
        <v>1209</v>
      </c>
      <c r="W44" s="476">
        <v>45</v>
      </c>
      <c r="X44" s="476">
        <v>87</v>
      </c>
      <c r="Y44" s="476">
        <v>723</v>
      </c>
      <c r="Z44" s="476">
        <v>148</v>
      </c>
      <c r="AA44" s="475">
        <v>41</v>
      </c>
      <c r="AB44" s="474" t="s">
        <v>23</v>
      </c>
      <c r="AC44" s="435"/>
    </row>
    <row r="45" spans="1:29" ht="12" customHeight="1">
      <c r="A45" s="482" t="s">
        <v>24</v>
      </c>
      <c r="B45" s="366">
        <v>55528</v>
      </c>
      <c r="C45" s="481">
        <v>43843</v>
      </c>
      <c r="D45" s="481">
        <v>72</v>
      </c>
      <c r="E45" s="481">
        <v>11</v>
      </c>
      <c r="F45" s="481">
        <v>5</v>
      </c>
      <c r="G45" s="481">
        <v>22</v>
      </c>
      <c r="H45" s="480" t="s">
        <v>256</v>
      </c>
      <c r="I45" s="480" t="s">
        <v>256</v>
      </c>
      <c r="J45" s="481">
        <v>160</v>
      </c>
      <c r="K45" s="481">
        <v>1356</v>
      </c>
      <c r="L45" s="481">
        <v>51</v>
      </c>
      <c r="M45" s="481">
        <v>69</v>
      </c>
      <c r="N45" s="481">
        <v>105</v>
      </c>
      <c r="O45" s="481">
        <v>1064</v>
      </c>
      <c r="P45" s="481">
        <v>6</v>
      </c>
      <c r="Q45" s="481">
        <v>25</v>
      </c>
      <c r="R45" s="481">
        <v>53</v>
      </c>
      <c r="S45" s="481">
        <v>5047</v>
      </c>
      <c r="T45" s="481">
        <v>39</v>
      </c>
      <c r="U45" s="481">
        <v>27</v>
      </c>
      <c r="V45" s="481">
        <v>819</v>
      </c>
      <c r="W45" s="481">
        <v>133</v>
      </c>
      <c r="X45" s="481">
        <v>89</v>
      </c>
      <c r="Y45" s="481">
        <v>1870</v>
      </c>
      <c r="Z45" s="481">
        <v>501</v>
      </c>
      <c r="AA45" s="479">
        <v>161</v>
      </c>
      <c r="AB45" s="478" t="s">
        <v>24</v>
      </c>
      <c r="AC45" s="435"/>
    </row>
    <row r="46" spans="1:29" ht="12" customHeight="1">
      <c r="A46" s="75" t="s">
        <v>25</v>
      </c>
      <c r="B46" s="361">
        <v>13418</v>
      </c>
      <c r="C46" s="476">
        <v>3512</v>
      </c>
      <c r="D46" s="476">
        <v>26</v>
      </c>
      <c r="E46" s="476">
        <v>3</v>
      </c>
      <c r="F46" s="476">
        <v>3</v>
      </c>
      <c r="G46" s="477" t="s">
        <v>256</v>
      </c>
      <c r="H46" s="477" t="s">
        <v>256</v>
      </c>
      <c r="I46" s="477" t="s">
        <v>256</v>
      </c>
      <c r="J46" s="476">
        <v>58</v>
      </c>
      <c r="K46" s="476">
        <v>74</v>
      </c>
      <c r="L46" s="476">
        <v>12</v>
      </c>
      <c r="M46" s="476">
        <v>13</v>
      </c>
      <c r="N46" s="476">
        <v>10</v>
      </c>
      <c r="O46" s="476">
        <v>108</v>
      </c>
      <c r="P46" s="477" t="s">
        <v>256</v>
      </c>
      <c r="Q46" s="476">
        <v>3</v>
      </c>
      <c r="R46" s="476">
        <v>17</v>
      </c>
      <c r="S46" s="476">
        <v>8772</v>
      </c>
      <c r="T46" s="476">
        <v>10</v>
      </c>
      <c r="U46" s="476">
        <v>6</v>
      </c>
      <c r="V46" s="476">
        <v>91</v>
      </c>
      <c r="W46" s="476">
        <v>16</v>
      </c>
      <c r="X46" s="476">
        <v>20</v>
      </c>
      <c r="Y46" s="476">
        <v>538</v>
      </c>
      <c r="Z46" s="476">
        <v>109</v>
      </c>
      <c r="AA46" s="475">
        <v>17</v>
      </c>
      <c r="AB46" s="474" t="s">
        <v>25</v>
      </c>
      <c r="AC46" s="435"/>
    </row>
    <row r="47" spans="1:29" ht="12" customHeight="1">
      <c r="A47" s="482" t="s">
        <v>26</v>
      </c>
      <c r="B47" s="366">
        <v>15726</v>
      </c>
      <c r="C47" s="481">
        <v>10956</v>
      </c>
      <c r="D47" s="481">
        <v>16</v>
      </c>
      <c r="E47" s="481">
        <v>11</v>
      </c>
      <c r="F47" s="481">
        <v>5</v>
      </c>
      <c r="G47" s="481">
        <v>4</v>
      </c>
      <c r="H47" s="480" t="s">
        <v>256</v>
      </c>
      <c r="I47" s="480" t="s">
        <v>256</v>
      </c>
      <c r="J47" s="481">
        <v>161</v>
      </c>
      <c r="K47" s="481">
        <v>295</v>
      </c>
      <c r="L47" s="481">
        <v>33</v>
      </c>
      <c r="M47" s="481">
        <v>37</v>
      </c>
      <c r="N47" s="481">
        <v>45</v>
      </c>
      <c r="O47" s="481">
        <v>1422</v>
      </c>
      <c r="P47" s="481">
        <v>14</v>
      </c>
      <c r="Q47" s="481">
        <v>17</v>
      </c>
      <c r="R47" s="481">
        <v>27</v>
      </c>
      <c r="S47" s="481">
        <v>830</v>
      </c>
      <c r="T47" s="481">
        <v>70</v>
      </c>
      <c r="U47" s="481">
        <v>13</v>
      </c>
      <c r="V47" s="481">
        <v>557</v>
      </c>
      <c r="W47" s="481">
        <v>61</v>
      </c>
      <c r="X47" s="481">
        <v>52</v>
      </c>
      <c r="Y47" s="481">
        <v>721</v>
      </c>
      <c r="Z47" s="481">
        <v>260</v>
      </c>
      <c r="AA47" s="479">
        <v>119</v>
      </c>
      <c r="AB47" s="478" t="s">
        <v>26</v>
      </c>
      <c r="AC47" s="435"/>
    </row>
    <row r="48" spans="1:29" ht="12" customHeight="1">
      <c r="A48" s="75" t="s">
        <v>27</v>
      </c>
      <c r="B48" s="361">
        <v>37351</v>
      </c>
      <c r="C48" s="476">
        <v>15451</v>
      </c>
      <c r="D48" s="476">
        <v>81</v>
      </c>
      <c r="E48" s="476">
        <v>12</v>
      </c>
      <c r="F48" s="476">
        <v>7</v>
      </c>
      <c r="G48" s="476">
        <v>13</v>
      </c>
      <c r="H48" s="477" t="s">
        <v>256</v>
      </c>
      <c r="I48" s="476">
        <v>6</v>
      </c>
      <c r="J48" s="476">
        <v>287</v>
      </c>
      <c r="K48" s="476">
        <v>17309</v>
      </c>
      <c r="L48" s="476">
        <v>49</v>
      </c>
      <c r="M48" s="476">
        <v>79</v>
      </c>
      <c r="N48" s="476">
        <v>38</v>
      </c>
      <c r="O48" s="476">
        <v>842</v>
      </c>
      <c r="P48" s="476">
        <v>8</v>
      </c>
      <c r="Q48" s="476">
        <v>7</v>
      </c>
      <c r="R48" s="476">
        <v>21</v>
      </c>
      <c r="S48" s="476">
        <v>45</v>
      </c>
      <c r="T48" s="476">
        <v>12</v>
      </c>
      <c r="U48" s="476">
        <v>14</v>
      </c>
      <c r="V48" s="476">
        <v>301</v>
      </c>
      <c r="W48" s="476">
        <v>107</v>
      </c>
      <c r="X48" s="476">
        <v>76</v>
      </c>
      <c r="Y48" s="476">
        <v>1823</v>
      </c>
      <c r="Z48" s="476">
        <v>555</v>
      </c>
      <c r="AA48" s="475">
        <v>208</v>
      </c>
      <c r="AB48" s="474" t="s">
        <v>27</v>
      </c>
      <c r="AC48" s="435"/>
    </row>
    <row r="49" spans="1:29" ht="12" customHeight="1">
      <c r="A49" s="482" t="s">
        <v>28</v>
      </c>
      <c r="B49" s="366">
        <v>42092</v>
      </c>
      <c r="C49" s="481">
        <v>23251</v>
      </c>
      <c r="D49" s="481">
        <v>48</v>
      </c>
      <c r="E49" s="481">
        <v>7</v>
      </c>
      <c r="F49" s="481">
        <v>13</v>
      </c>
      <c r="G49" s="481">
        <v>15</v>
      </c>
      <c r="H49" s="480" t="s">
        <v>256</v>
      </c>
      <c r="I49" s="480" t="s">
        <v>256</v>
      </c>
      <c r="J49" s="481">
        <v>170</v>
      </c>
      <c r="K49" s="481">
        <v>2464</v>
      </c>
      <c r="L49" s="481">
        <v>149</v>
      </c>
      <c r="M49" s="481">
        <v>112</v>
      </c>
      <c r="N49" s="481">
        <v>121</v>
      </c>
      <c r="O49" s="481">
        <v>355</v>
      </c>
      <c r="P49" s="481">
        <v>5</v>
      </c>
      <c r="Q49" s="481">
        <v>46</v>
      </c>
      <c r="R49" s="481">
        <v>3375</v>
      </c>
      <c r="S49" s="481">
        <v>286</v>
      </c>
      <c r="T49" s="481">
        <v>35</v>
      </c>
      <c r="U49" s="481">
        <v>836</v>
      </c>
      <c r="V49" s="481">
        <v>549</v>
      </c>
      <c r="W49" s="481">
        <v>7353</v>
      </c>
      <c r="X49" s="481">
        <v>226</v>
      </c>
      <c r="Y49" s="481">
        <v>2066</v>
      </c>
      <c r="Z49" s="481">
        <v>452</v>
      </c>
      <c r="AA49" s="479">
        <v>158</v>
      </c>
      <c r="AB49" s="478" t="s">
        <v>28</v>
      </c>
      <c r="AC49" s="435"/>
    </row>
    <row r="50" spans="1:29" ht="12" customHeight="1">
      <c r="A50" s="75" t="s">
        <v>29</v>
      </c>
      <c r="B50" s="361">
        <v>26134</v>
      </c>
      <c r="C50" s="476">
        <v>22134</v>
      </c>
      <c r="D50" s="476">
        <v>6</v>
      </c>
      <c r="E50" s="476">
        <v>3</v>
      </c>
      <c r="F50" s="476">
        <v>1</v>
      </c>
      <c r="G50" s="476">
        <v>4</v>
      </c>
      <c r="H50" s="476">
        <v>1</v>
      </c>
      <c r="I50" s="477" t="s">
        <v>256</v>
      </c>
      <c r="J50" s="476">
        <v>66</v>
      </c>
      <c r="K50" s="476">
        <v>271</v>
      </c>
      <c r="L50" s="476">
        <v>31</v>
      </c>
      <c r="M50" s="476">
        <v>12</v>
      </c>
      <c r="N50" s="476">
        <v>20</v>
      </c>
      <c r="O50" s="476">
        <v>1301</v>
      </c>
      <c r="P50" s="476">
        <v>8</v>
      </c>
      <c r="Q50" s="476">
        <v>12</v>
      </c>
      <c r="R50" s="476">
        <v>1198</v>
      </c>
      <c r="S50" s="476">
        <v>34</v>
      </c>
      <c r="T50" s="476">
        <v>4</v>
      </c>
      <c r="U50" s="476">
        <v>45</v>
      </c>
      <c r="V50" s="476">
        <v>137</v>
      </c>
      <c r="W50" s="476">
        <v>18</v>
      </c>
      <c r="X50" s="476">
        <v>56</v>
      </c>
      <c r="Y50" s="476">
        <v>431</v>
      </c>
      <c r="Z50" s="476">
        <v>300</v>
      </c>
      <c r="AA50" s="475">
        <v>41</v>
      </c>
      <c r="AB50" s="474" t="s">
        <v>29</v>
      </c>
      <c r="AC50" s="435"/>
    </row>
    <row r="51" spans="1:29" ht="12" customHeight="1">
      <c r="A51" s="482" t="s">
        <v>30</v>
      </c>
      <c r="B51" s="366">
        <v>16317</v>
      </c>
      <c r="C51" s="481">
        <v>10709</v>
      </c>
      <c r="D51" s="481">
        <v>7</v>
      </c>
      <c r="E51" s="481">
        <v>2</v>
      </c>
      <c r="F51" s="481">
        <v>2</v>
      </c>
      <c r="G51" s="481">
        <v>3</v>
      </c>
      <c r="H51" s="480" t="s">
        <v>256</v>
      </c>
      <c r="I51" s="480" t="s">
        <v>256</v>
      </c>
      <c r="J51" s="481">
        <v>55</v>
      </c>
      <c r="K51" s="481">
        <v>3387</v>
      </c>
      <c r="L51" s="481">
        <v>27</v>
      </c>
      <c r="M51" s="481">
        <v>22</v>
      </c>
      <c r="N51" s="481">
        <v>20</v>
      </c>
      <c r="O51" s="481">
        <v>629</v>
      </c>
      <c r="P51" s="481">
        <v>8</v>
      </c>
      <c r="Q51" s="481">
        <v>9</v>
      </c>
      <c r="R51" s="481">
        <v>23</v>
      </c>
      <c r="S51" s="481">
        <v>20</v>
      </c>
      <c r="T51" s="481">
        <v>9</v>
      </c>
      <c r="U51" s="481">
        <v>29</v>
      </c>
      <c r="V51" s="481">
        <v>118</v>
      </c>
      <c r="W51" s="481">
        <v>82</v>
      </c>
      <c r="X51" s="481">
        <v>30</v>
      </c>
      <c r="Y51" s="481">
        <v>594</v>
      </c>
      <c r="Z51" s="481">
        <v>447</v>
      </c>
      <c r="AA51" s="479">
        <v>85</v>
      </c>
      <c r="AB51" s="478" t="s">
        <v>30</v>
      </c>
      <c r="AC51" s="435"/>
    </row>
    <row r="52" spans="1:29" ht="12" customHeight="1">
      <c r="A52" s="75" t="s">
        <v>31</v>
      </c>
      <c r="B52" s="361">
        <v>8750</v>
      </c>
      <c r="C52" s="476">
        <v>6820</v>
      </c>
      <c r="D52" s="476">
        <v>6</v>
      </c>
      <c r="E52" s="477" t="s">
        <v>256</v>
      </c>
      <c r="F52" s="476">
        <v>4</v>
      </c>
      <c r="G52" s="476">
        <v>4</v>
      </c>
      <c r="H52" s="477" t="s">
        <v>256</v>
      </c>
      <c r="I52" s="476">
        <v>9</v>
      </c>
      <c r="J52" s="476">
        <v>71</v>
      </c>
      <c r="K52" s="476">
        <v>182</v>
      </c>
      <c r="L52" s="476">
        <v>25</v>
      </c>
      <c r="M52" s="476">
        <v>3</v>
      </c>
      <c r="N52" s="476">
        <v>63</v>
      </c>
      <c r="O52" s="476">
        <v>14</v>
      </c>
      <c r="P52" s="476">
        <v>7</v>
      </c>
      <c r="Q52" s="476">
        <v>11</v>
      </c>
      <c r="R52" s="476">
        <v>16</v>
      </c>
      <c r="S52" s="476">
        <v>29</v>
      </c>
      <c r="T52" s="476">
        <v>15</v>
      </c>
      <c r="U52" s="476">
        <v>7</v>
      </c>
      <c r="V52" s="476">
        <v>576</v>
      </c>
      <c r="W52" s="476">
        <v>41</v>
      </c>
      <c r="X52" s="476">
        <v>24</v>
      </c>
      <c r="Y52" s="476">
        <v>534</v>
      </c>
      <c r="Z52" s="476">
        <v>244</v>
      </c>
      <c r="AA52" s="475">
        <v>45</v>
      </c>
      <c r="AB52" s="474" t="s">
        <v>31</v>
      </c>
      <c r="AC52" s="435"/>
    </row>
    <row r="53" spans="1:29" ht="12" customHeight="1">
      <c r="A53" s="482" t="s">
        <v>32</v>
      </c>
      <c r="B53" s="366">
        <v>28287</v>
      </c>
      <c r="C53" s="481">
        <v>19112</v>
      </c>
      <c r="D53" s="481">
        <v>10</v>
      </c>
      <c r="E53" s="481">
        <v>1</v>
      </c>
      <c r="F53" s="481">
        <v>3</v>
      </c>
      <c r="G53" s="481">
        <v>8</v>
      </c>
      <c r="H53" s="480" t="s">
        <v>256</v>
      </c>
      <c r="I53" s="480" t="s">
        <v>256</v>
      </c>
      <c r="J53" s="481">
        <v>122</v>
      </c>
      <c r="K53" s="481">
        <v>7460</v>
      </c>
      <c r="L53" s="481">
        <v>28</v>
      </c>
      <c r="M53" s="481">
        <v>18</v>
      </c>
      <c r="N53" s="481">
        <v>16</v>
      </c>
      <c r="O53" s="481">
        <v>83</v>
      </c>
      <c r="P53" s="481">
        <v>12</v>
      </c>
      <c r="Q53" s="481">
        <v>7</v>
      </c>
      <c r="R53" s="481">
        <v>51</v>
      </c>
      <c r="S53" s="481">
        <v>67</v>
      </c>
      <c r="T53" s="481">
        <v>16</v>
      </c>
      <c r="U53" s="481">
        <v>20</v>
      </c>
      <c r="V53" s="481">
        <v>165</v>
      </c>
      <c r="W53" s="481">
        <v>53</v>
      </c>
      <c r="X53" s="481">
        <v>20</v>
      </c>
      <c r="Y53" s="481">
        <v>664</v>
      </c>
      <c r="Z53" s="481">
        <v>262</v>
      </c>
      <c r="AA53" s="479">
        <v>89</v>
      </c>
      <c r="AB53" s="478" t="s">
        <v>32</v>
      </c>
      <c r="AC53" s="435"/>
    </row>
    <row r="54" spans="1:29" ht="12" customHeight="1">
      <c r="A54" s="75" t="s">
        <v>33</v>
      </c>
      <c r="B54" s="361">
        <v>15738</v>
      </c>
      <c r="C54" s="476">
        <v>13615</v>
      </c>
      <c r="D54" s="476">
        <v>24</v>
      </c>
      <c r="E54" s="477" t="s">
        <v>256</v>
      </c>
      <c r="F54" s="476">
        <v>16</v>
      </c>
      <c r="G54" s="476">
        <v>3</v>
      </c>
      <c r="H54" s="477" t="s">
        <v>256</v>
      </c>
      <c r="I54" s="477" t="s">
        <v>256</v>
      </c>
      <c r="J54" s="476">
        <v>50</v>
      </c>
      <c r="K54" s="476">
        <v>822</v>
      </c>
      <c r="L54" s="476">
        <v>53</v>
      </c>
      <c r="M54" s="476">
        <v>3</v>
      </c>
      <c r="N54" s="476">
        <v>19</v>
      </c>
      <c r="O54" s="476">
        <v>264</v>
      </c>
      <c r="P54" s="476">
        <v>7</v>
      </c>
      <c r="Q54" s="476">
        <v>8</v>
      </c>
      <c r="R54" s="476">
        <v>18</v>
      </c>
      <c r="S54" s="476">
        <v>99</v>
      </c>
      <c r="T54" s="476">
        <v>11</v>
      </c>
      <c r="U54" s="476">
        <v>3</v>
      </c>
      <c r="V54" s="476">
        <v>165</v>
      </c>
      <c r="W54" s="476">
        <v>25</v>
      </c>
      <c r="X54" s="476">
        <v>18</v>
      </c>
      <c r="Y54" s="476">
        <v>295</v>
      </c>
      <c r="Z54" s="476">
        <v>191</v>
      </c>
      <c r="AA54" s="475">
        <v>29</v>
      </c>
      <c r="AB54" s="474" t="s">
        <v>33</v>
      </c>
      <c r="AC54" s="435"/>
    </row>
    <row r="55" spans="1:29" s="490" customFormat="1" ht="23.1" customHeight="1">
      <c r="A55" s="74" t="s">
        <v>130</v>
      </c>
      <c r="B55" s="383">
        <v>147770</v>
      </c>
      <c r="C55" s="494">
        <v>63047</v>
      </c>
      <c r="D55" s="494">
        <v>264</v>
      </c>
      <c r="E55" s="494">
        <v>29</v>
      </c>
      <c r="F55" s="494">
        <v>20</v>
      </c>
      <c r="G55" s="494">
        <v>83</v>
      </c>
      <c r="H55" s="494">
        <v>4</v>
      </c>
      <c r="I55" s="494">
        <v>14</v>
      </c>
      <c r="J55" s="494">
        <v>665</v>
      </c>
      <c r="K55" s="494">
        <v>68915</v>
      </c>
      <c r="L55" s="494">
        <v>198</v>
      </c>
      <c r="M55" s="494">
        <v>135</v>
      </c>
      <c r="N55" s="494">
        <v>137</v>
      </c>
      <c r="O55" s="494">
        <v>4769</v>
      </c>
      <c r="P55" s="494">
        <v>421</v>
      </c>
      <c r="Q55" s="494">
        <v>38</v>
      </c>
      <c r="R55" s="494">
        <v>34</v>
      </c>
      <c r="S55" s="494">
        <v>207</v>
      </c>
      <c r="T55" s="494">
        <v>79</v>
      </c>
      <c r="U55" s="494">
        <v>39</v>
      </c>
      <c r="V55" s="494">
        <v>530</v>
      </c>
      <c r="W55" s="494">
        <v>247</v>
      </c>
      <c r="X55" s="494">
        <v>222</v>
      </c>
      <c r="Y55" s="494">
        <v>4659</v>
      </c>
      <c r="Z55" s="494">
        <v>1590</v>
      </c>
      <c r="AA55" s="493">
        <v>1424</v>
      </c>
      <c r="AB55" s="492" t="s">
        <v>130</v>
      </c>
      <c r="AC55" s="491"/>
    </row>
    <row r="56" spans="1:29" s="483" customFormat="1" ht="11.45" customHeight="1">
      <c r="A56" s="489" t="s">
        <v>9</v>
      </c>
      <c r="B56" s="373">
        <v>59453</v>
      </c>
      <c r="C56" s="487">
        <v>44846</v>
      </c>
      <c r="D56" s="487">
        <v>75</v>
      </c>
      <c r="E56" s="487">
        <v>14</v>
      </c>
      <c r="F56" s="487">
        <v>18</v>
      </c>
      <c r="G56" s="487">
        <v>6</v>
      </c>
      <c r="H56" s="487">
        <v>1</v>
      </c>
      <c r="I56" s="487">
        <v>5</v>
      </c>
      <c r="J56" s="487">
        <v>331</v>
      </c>
      <c r="K56" s="487">
        <v>7270</v>
      </c>
      <c r="L56" s="487">
        <v>126</v>
      </c>
      <c r="M56" s="487">
        <v>74</v>
      </c>
      <c r="N56" s="487">
        <v>87</v>
      </c>
      <c r="O56" s="487">
        <v>1981</v>
      </c>
      <c r="P56" s="487">
        <v>95</v>
      </c>
      <c r="Q56" s="487">
        <v>13</v>
      </c>
      <c r="R56" s="487">
        <v>12</v>
      </c>
      <c r="S56" s="487">
        <v>45</v>
      </c>
      <c r="T56" s="487">
        <v>39</v>
      </c>
      <c r="U56" s="487">
        <v>23</v>
      </c>
      <c r="V56" s="487">
        <v>204</v>
      </c>
      <c r="W56" s="487">
        <v>99</v>
      </c>
      <c r="X56" s="487">
        <v>56</v>
      </c>
      <c r="Y56" s="487">
        <v>2310</v>
      </c>
      <c r="Z56" s="487">
        <v>1190</v>
      </c>
      <c r="AA56" s="486">
        <v>533</v>
      </c>
      <c r="AB56" s="485" t="s">
        <v>9</v>
      </c>
      <c r="AC56" s="484"/>
    </row>
    <row r="57" spans="1:29" s="472" customFormat="1" ht="11.45" customHeight="1">
      <c r="A57" s="75" t="s">
        <v>7</v>
      </c>
      <c r="B57" s="361">
        <v>16991</v>
      </c>
      <c r="C57" s="476">
        <v>2956</v>
      </c>
      <c r="D57" s="476">
        <v>25</v>
      </c>
      <c r="E57" s="477" t="s">
        <v>256</v>
      </c>
      <c r="F57" s="477" t="s">
        <v>256</v>
      </c>
      <c r="G57" s="476">
        <v>6</v>
      </c>
      <c r="H57" s="476">
        <v>1</v>
      </c>
      <c r="I57" s="477" t="s">
        <v>256</v>
      </c>
      <c r="J57" s="476">
        <v>74</v>
      </c>
      <c r="K57" s="476">
        <v>12750</v>
      </c>
      <c r="L57" s="477" t="s">
        <v>256</v>
      </c>
      <c r="M57" s="476">
        <v>13</v>
      </c>
      <c r="N57" s="476">
        <v>11</v>
      </c>
      <c r="O57" s="476">
        <v>323</v>
      </c>
      <c r="P57" s="476">
        <v>11</v>
      </c>
      <c r="Q57" s="476">
        <v>3</v>
      </c>
      <c r="R57" s="476">
        <v>4</v>
      </c>
      <c r="S57" s="476">
        <v>18</v>
      </c>
      <c r="T57" s="476">
        <v>3</v>
      </c>
      <c r="U57" s="476">
        <v>4</v>
      </c>
      <c r="V57" s="476">
        <v>50</v>
      </c>
      <c r="W57" s="476">
        <v>8</v>
      </c>
      <c r="X57" s="476">
        <v>10</v>
      </c>
      <c r="Y57" s="476">
        <v>388</v>
      </c>
      <c r="Z57" s="476">
        <v>84</v>
      </c>
      <c r="AA57" s="475">
        <v>249</v>
      </c>
      <c r="AB57" s="474" t="s">
        <v>7</v>
      </c>
      <c r="AC57" s="473"/>
    </row>
    <row r="58" spans="1:29" s="466" customFormat="1" ht="11.45" customHeight="1">
      <c r="A58" s="482" t="s">
        <v>8</v>
      </c>
      <c r="B58" s="366">
        <v>25343</v>
      </c>
      <c r="C58" s="481">
        <v>1830</v>
      </c>
      <c r="D58" s="481">
        <v>79</v>
      </c>
      <c r="E58" s="481">
        <v>1</v>
      </c>
      <c r="F58" s="480" t="s">
        <v>256</v>
      </c>
      <c r="G58" s="481">
        <v>33</v>
      </c>
      <c r="H58" s="481">
        <v>1</v>
      </c>
      <c r="I58" s="480" t="s">
        <v>256</v>
      </c>
      <c r="J58" s="481">
        <v>51</v>
      </c>
      <c r="K58" s="481">
        <v>21576</v>
      </c>
      <c r="L58" s="481">
        <v>4</v>
      </c>
      <c r="M58" s="481">
        <v>9</v>
      </c>
      <c r="N58" s="481">
        <v>9</v>
      </c>
      <c r="O58" s="481">
        <v>596</v>
      </c>
      <c r="P58" s="481">
        <v>268</v>
      </c>
      <c r="Q58" s="481">
        <v>1</v>
      </c>
      <c r="R58" s="481">
        <v>1</v>
      </c>
      <c r="S58" s="481">
        <v>7</v>
      </c>
      <c r="T58" s="481">
        <v>7</v>
      </c>
      <c r="U58" s="480" t="s">
        <v>256</v>
      </c>
      <c r="V58" s="481">
        <v>67</v>
      </c>
      <c r="W58" s="481">
        <v>33</v>
      </c>
      <c r="X58" s="481">
        <v>21</v>
      </c>
      <c r="Y58" s="481">
        <v>590</v>
      </c>
      <c r="Z58" s="481">
        <v>49</v>
      </c>
      <c r="AA58" s="479">
        <v>110</v>
      </c>
      <c r="AB58" s="478" t="s">
        <v>8</v>
      </c>
      <c r="AC58" s="467"/>
    </row>
    <row r="59" spans="1:29" s="472" customFormat="1" ht="11.45" customHeight="1">
      <c r="A59" s="75" t="s">
        <v>10</v>
      </c>
      <c r="B59" s="361">
        <v>11269</v>
      </c>
      <c r="C59" s="476">
        <v>6445</v>
      </c>
      <c r="D59" s="476">
        <v>13</v>
      </c>
      <c r="E59" s="476">
        <v>1</v>
      </c>
      <c r="F59" s="476">
        <v>1</v>
      </c>
      <c r="G59" s="476">
        <v>12</v>
      </c>
      <c r="H59" s="476">
        <v>1</v>
      </c>
      <c r="I59" s="477" t="s">
        <v>256</v>
      </c>
      <c r="J59" s="476">
        <v>47</v>
      </c>
      <c r="K59" s="476">
        <v>3217</v>
      </c>
      <c r="L59" s="476">
        <v>21</v>
      </c>
      <c r="M59" s="476">
        <v>6</v>
      </c>
      <c r="N59" s="476">
        <v>10</v>
      </c>
      <c r="O59" s="476">
        <v>923</v>
      </c>
      <c r="P59" s="476">
        <v>2</v>
      </c>
      <c r="Q59" s="476">
        <v>8</v>
      </c>
      <c r="R59" s="476">
        <v>1</v>
      </c>
      <c r="S59" s="476">
        <v>10</v>
      </c>
      <c r="T59" s="476">
        <v>7</v>
      </c>
      <c r="U59" s="476">
        <v>4</v>
      </c>
      <c r="V59" s="476">
        <v>64</v>
      </c>
      <c r="W59" s="476">
        <v>40</v>
      </c>
      <c r="X59" s="476">
        <v>8</v>
      </c>
      <c r="Y59" s="476">
        <v>290</v>
      </c>
      <c r="Z59" s="476">
        <v>93</v>
      </c>
      <c r="AA59" s="475">
        <v>45</v>
      </c>
      <c r="AB59" s="474" t="s">
        <v>10</v>
      </c>
      <c r="AC59" s="473"/>
    </row>
    <row r="60" spans="1:29" s="466" customFormat="1" ht="11.45" customHeight="1">
      <c r="A60" s="482" t="s">
        <v>11</v>
      </c>
      <c r="B60" s="366">
        <v>23316</v>
      </c>
      <c r="C60" s="481">
        <v>2533</v>
      </c>
      <c r="D60" s="481">
        <v>62</v>
      </c>
      <c r="E60" s="481">
        <v>13</v>
      </c>
      <c r="F60" s="481">
        <v>1</v>
      </c>
      <c r="G60" s="481">
        <v>21</v>
      </c>
      <c r="H60" s="480" t="s">
        <v>256</v>
      </c>
      <c r="I60" s="481">
        <v>4</v>
      </c>
      <c r="J60" s="481">
        <v>107</v>
      </c>
      <c r="K60" s="481">
        <v>18441</v>
      </c>
      <c r="L60" s="481">
        <v>27</v>
      </c>
      <c r="M60" s="481">
        <v>13</v>
      </c>
      <c r="N60" s="481">
        <v>13</v>
      </c>
      <c r="O60" s="481">
        <v>595</v>
      </c>
      <c r="P60" s="481">
        <v>3</v>
      </c>
      <c r="Q60" s="481">
        <v>11</v>
      </c>
      <c r="R60" s="481">
        <v>13</v>
      </c>
      <c r="S60" s="481">
        <v>31</v>
      </c>
      <c r="T60" s="481">
        <v>9</v>
      </c>
      <c r="U60" s="481">
        <v>6</v>
      </c>
      <c r="V60" s="481">
        <v>84</v>
      </c>
      <c r="W60" s="481">
        <v>48</v>
      </c>
      <c r="X60" s="481">
        <v>20</v>
      </c>
      <c r="Y60" s="481">
        <v>673</v>
      </c>
      <c r="Z60" s="481">
        <v>122</v>
      </c>
      <c r="AA60" s="479">
        <v>466</v>
      </c>
      <c r="AB60" s="478" t="s">
        <v>11</v>
      </c>
      <c r="AC60" s="467"/>
    </row>
    <row r="61" spans="1:29" s="472" customFormat="1" ht="11.45" customHeight="1">
      <c r="A61" s="75" t="s">
        <v>12</v>
      </c>
      <c r="B61" s="361">
        <v>11398</v>
      </c>
      <c r="C61" s="476">
        <v>4437</v>
      </c>
      <c r="D61" s="476">
        <v>10</v>
      </c>
      <c r="E61" s="477" t="s">
        <v>256</v>
      </c>
      <c r="F61" s="477" t="s">
        <v>256</v>
      </c>
      <c r="G61" s="476">
        <v>5</v>
      </c>
      <c r="H61" s="477" t="s">
        <v>256</v>
      </c>
      <c r="I61" s="476">
        <v>5</v>
      </c>
      <c r="J61" s="476">
        <v>55</v>
      </c>
      <c r="K61" s="476">
        <v>5661</v>
      </c>
      <c r="L61" s="476">
        <v>20</v>
      </c>
      <c r="M61" s="476">
        <v>20</v>
      </c>
      <c r="N61" s="476">
        <v>7</v>
      </c>
      <c r="O61" s="476">
        <v>351</v>
      </c>
      <c r="P61" s="476">
        <v>42</v>
      </c>
      <c r="Q61" s="476">
        <v>2</v>
      </c>
      <c r="R61" s="476">
        <v>3</v>
      </c>
      <c r="S61" s="476">
        <v>96</v>
      </c>
      <c r="T61" s="476">
        <v>14</v>
      </c>
      <c r="U61" s="476">
        <v>2</v>
      </c>
      <c r="V61" s="476">
        <v>61</v>
      </c>
      <c r="W61" s="476">
        <v>19</v>
      </c>
      <c r="X61" s="476">
        <v>107</v>
      </c>
      <c r="Y61" s="476">
        <v>408</v>
      </c>
      <c r="Z61" s="476">
        <v>52</v>
      </c>
      <c r="AA61" s="475">
        <v>21</v>
      </c>
      <c r="AB61" s="474" t="s">
        <v>12</v>
      </c>
      <c r="AC61" s="473"/>
    </row>
    <row r="62" spans="1:29" s="506" customFormat="1" ht="14.1" customHeight="1">
      <c r="A62" s="235" t="s">
        <v>131</v>
      </c>
      <c r="B62" s="387">
        <v>186906</v>
      </c>
      <c r="C62" s="510">
        <v>50472</v>
      </c>
      <c r="D62" s="510">
        <v>486</v>
      </c>
      <c r="E62" s="510">
        <v>225</v>
      </c>
      <c r="F62" s="510">
        <v>80</v>
      </c>
      <c r="G62" s="510">
        <v>13772</v>
      </c>
      <c r="H62" s="510">
        <v>2</v>
      </c>
      <c r="I62" s="510">
        <v>165</v>
      </c>
      <c r="J62" s="510">
        <v>3426</v>
      </c>
      <c r="K62" s="510">
        <v>76262</v>
      </c>
      <c r="L62" s="510">
        <v>541</v>
      </c>
      <c r="M62" s="510">
        <v>413</v>
      </c>
      <c r="N62" s="510">
        <v>314</v>
      </c>
      <c r="O62" s="510">
        <v>3342</v>
      </c>
      <c r="P62" s="510">
        <v>76</v>
      </c>
      <c r="Q62" s="510">
        <v>87</v>
      </c>
      <c r="R62" s="510">
        <v>456</v>
      </c>
      <c r="S62" s="510">
        <v>282</v>
      </c>
      <c r="T62" s="510">
        <v>227</v>
      </c>
      <c r="U62" s="510">
        <v>81</v>
      </c>
      <c r="V62" s="510">
        <v>14536</v>
      </c>
      <c r="W62" s="510">
        <v>3654</v>
      </c>
      <c r="X62" s="510">
        <v>756</v>
      </c>
      <c r="Y62" s="510">
        <v>13393</v>
      </c>
      <c r="Z62" s="510">
        <v>2464</v>
      </c>
      <c r="AA62" s="509">
        <v>1394</v>
      </c>
      <c r="AB62" s="508" t="s">
        <v>131</v>
      </c>
      <c r="AC62" s="507"/>
    </row>
    <row r="63" spans="1:29" s="500" customFormat="1" ht="11.45" customHeight="1">
      <c r="A63" s="76" t="s">
        <v>215</v>
      </c>
      <c r="B63" s="378">
        <v>141554</v>
      </c>
      <c r="C63" s="504">
        <v>38254</v>
      </c>
      <c r="D63" s="504">
        <v>383</v>
      </c>
      <c r="E63" s="504">
        <v>216</v>
      </c>
      <c r="F63" s="504">
        <v>76</v>
      </c>
      <c r="G63" s="504">
        <v>13553</v>
      </c>
      <c r="H63" s="504">
        <v>2</v>
      </c>
      <c r="I63" s="504">
        <v>151</v>
      </c>
      <c r="J63" s="504">
        <v>3202</v>
      </c>
      <c r="K63" s="504">
        <v>50469</v>
      </c>
      <c r="L63" s="504">
        <v>482</v>
      </c>
      <c r="M63" s="504">
        <v>334</v>
      </c>
      <c r="N63" s="504">
        <v>260</v>
      </c>
      <c r="O63" s="504">
        <v>2959</v>
      </c>
      <c r="P63" s="504">
        <v>67</v>
      </c>
      <c r="Q63" s="504">
        <v>76</v>
      </c>
      <c r="R63" s="504">
        <v>172</v>
      </c>
      <c r="S63" s="504">
        <v>158</v>
      </c>
      <c r="T63" s="504">
        <v>169</v>
      </c>
      <c r="U63" s="504">
        <v>46</v>
      </c>
      <c r="V63" s="504">
        <v>14151</v>
      </c>
      <c r="W63" s="504">
        <v>1349</v>
      </c>
      <c r="X63" s="504">
        <v>580</v>
      </c>
      <c r="Y63" s="504">
        <v>11815</v>
      </c>
      <c r="Z63" s="504">
        <v>2067</v>
      </c>
      <c r="AA63" s="503">
        <v>563</v>
      </c>
      <c r="AB63" s="502" t="s">
        <v>215</v>
      </c>
      <c r="AC63" s="501"/>
    </row>
    <row r="64" spans="1:29" s="466" customFormat="1" ht="11.45" customHeight="1">
      <c r="A64" s="482" t="s">
        <v>1</v>
      </c>
      <c r="B64" s="366">
        <v>33321</v>
      </c>
      <c r="C64" s="481">
        <v>9830</v>
      </c>
      <c r="D64" s="481">
        <v>60</v>
      </c>
      <c r="E64" s="481">
        <v>6</v>
      </c>
      <c r="F64" s="480" t="s">
        <v>256</v>
      </c>
      <c r="G64" s="481">
        <v>206</v>
      </c>
      <c r="H64" s="480" t="s">
        <v>256</v>
      </c>
      <c r="I64" s="481">
        <v>14</v>
      </c>
      <c r="J64" s="481">
        <v>200</v>
      </c>
      <c r="K64" s="481">
        <v>19307</v>
      </c>
      <c r="L64" s="481">
        <v>39</v>
      </c>
      <c r="M64" s="481">
        <v>46</v>
      </c>
      <c r="N64" s="481">
        <v>41</v>
      </c>
      <c r="O64" s="481">
        <v>100</v>
      </c>
      <c r="P64" s="481">
        <v>7</v>
      </c>
      <c r="Q64" s="481">
        <v>3</v>
      </c>
      <c r="R64" s="481">
        <v>254</v>
      </c>
      <c r="S64" s="481">
        <v>120</v>
      </c>
      <c r="T64" s="481">
        <v>50</v>
      </c>
      <c r="U64" s="481">
        <v>20</v>
      </c>
      <c r="V64" s="481">
        <v>330</v>
      </c>
      <c r="W64" s="481">
        <v>349</v>
      </c>
      <c r="X64" s="481">
        <v>53</v>
      </c>
      <c r="Y64" s="481">
        <v>1207</v>
      </c>
      <c r="Z64" s="481">
        <v>333</v>
      </c>
      <c r="AA64" s="479">
        <v>746</v>
      </c>
      <c r="AB64" s="478" t="s">
        <v>1</v>
      </c>
      <c r="AC64" s="467"/>
    </row>
    <row r="65" spans="1:29" s="472" customFormat="1" ht="11.45" customHeight="1">
      <c r="A65" s="75" t="s">
        <v>2</v>
      </c>
      <c r="B65" s="361">
        <v>12031</v>
      </c>
      <c r="C65" s="476">
        <v>2388</v>
      </c>
      <c r="D65" s="476">
        <v>43</v>
      </c>
      <c r="E65" s="476">
        <v>3</v>
      </c>
      <c r="F65" s="476">
        <v>4</v>
      </c>
      <c r="G65" s="476">
        <v>13</v>
      </c>
      <c r="H65" s="477" t="s">
        <v>256</v>
      </c>
      <c r="I65" s="477" t="s">
        <v>256</v>
      </c>
      <c r="J65" s="476">
        <v>24</v>
      </c>
      <c r="K65" s="476">
        <v>6486</v>
      </c>
      <c r="L65" s="476">
        <v>20</v>
      </c>
      <c r="M65" s="476">
        <v>33</v>
      </c>
      <c r="N65" s="476">
        <v>13</v>
      </c>
      <c r="O65" s="476">
        <v>283</v>
      </c>
      <c r="P65" s="476">
        <v>2</v>
      </c>
      <c r="Q65" s="476">
        <v>8</v>
      </c>
      <c r="R65" s="476">
        <v>30</v>
      </c>
      <c r="S65" s="476">
        <v>4</v>
      </c>
      <c r="T65" s="476">
        <v>8</v>
      </c>
      <c r="U65" s="476">
        <v>15</v>
      </c>
      <c r="V65" s="476">
        <v>55</v>
      </c>
      <c r="W65" s="476">
        <v>1956</v>
      </c>
      <c r="X65" s="476">
        <v>123</v>
      </c>
      <c r="Y65" s="476">
        <v>371</v>
      </c>
      <c r="Z65" s="476">
        <v>64</v>
      </c>
      <c r="AA65" s="475">
        <v>85</v>
      </c>
      <c r="AB65" s="474" t="s">
        <v>2</v>
      </c>
      <c r="AC65" s="473"/>
    </row>
    <row r="66" spans="1:29" s="506" customFormat="1" ht="14.1" customHeight="1">
      <c r="A66" s="235" t="s">
        <v>132</v>
      </c>
      <c r="B66" s="387">
        <v>187667</v>
      </c>
      <c r="C66" s="510">
        <v>134264</v>
      </c>
      <c r="D66" s="510">
        <v>194</v>
      </c>
      <c r="E66" s="510">
        <v>35</v>
      </c>
      <c r="F66" s="510">
        <v>298</v>
      </c>
      <c r="G66" s="510">
        <v>33</v>
      </c>
      <c r="H66" s="510">
        <v>7</v>
      </c>
      <c r="I66" s="510">
        <v>43</v>
      </c>
      <c r="J66" s="510">
        <v>769</v>
      </c>
      <c r="K66" s="510">
        <v>23550</v>
      </c>
      <c r="L66" s="510">
        <v>521</v>
      </c>
      <c r="M66" s="510">
        <v>116</v>
      </c>
      <c r="N66" s="510">
        <v>219</v>
      </c>
      <c r="O66" s="510">
        <v>7267</v>
      </c>
      <c r="P66" s="510">
        <v>4214</v>
      </c>
      <c r="Q66" s="510">
        <v>108</v>
      </c>
      <c r="R66" s="510">
        <v>32</v>
      </c>
      <c r="S66" s="510">
        <v>2135</v>
      </c>
      <c r="T66" s="510">
        <v>113</v>
      </c>
      <c r="U66" s="510">
        <v>33</v>
      </c>
      <c r="V66" s="510">
        <v>796</v>
      </c>
      <c r="W66" s="510">
        <v>378</v>
      </c>
      <c r="X66" s="510">
        <v>301</v>
      </c>
      <c r="Y66" s="510">
        <v>6593</v>
      </c>
      <c r="Z66" s="510">
        <v>4006</v>
      </c>
      <c r="AA66" s="509">
        <v>1642</v>
      </c>
      <c r="AB66" s="508" t="s">
        <v>132</v>
      </c>
      <c r="AC66" s="507"/>
    </row>
    <row r="67" spans="1:29" s="500" customFormat="1" ht="11.45" customHeight="1">
      <c r="A67" s="76" t="s">
        <v>216</v>
      </c>
      <c r="B67" s="378">
        <v>123362</v>
      </c>
      <c r="C67" s="504">
        <v>91579</v>
      </c>
      <c r="D67" s="504">
        <v>110</v>
      </c>
      <c r="E67" s="504">
        <v>30</v>
      </c>
      <c r="F67" s="504">
        <v>184</v>
      </c>
      <c r="G67" s="504">
        <v>22</v>
      </c>
      <c r="H67" s="504">
        <v>5</v>
      </c>
      <c r="I67" s="504">
        <v>19</v>
      </c>
      <c r="J67" s="504">
        <v>592</v>
      </c>
      <c r="K67" s="504">
        <v>12350</v>
      </c>
      <c r="L67" s="504">
        <v>412</v>
      </c>
      <c r="M67" s="504">
        <v>86</v>
      </c>
      <c r="N67" s="504">
        <v>139</v>
      </c>
      <c r="O67" s="504">
        <v>3410</v>
      </c>
      <c r="P67" s="504">
        <v>2161</v>
      </c>
      <c r="Q67" s="504">
        <v>79</v>
      </c>
      <c r="R67" s="504">
        <v>25</v>
      </c>
      <c r="S67" s="504">
        <v>2062</v>
      </c>
      <c r="T67" s="504">
        <v>94</v>
      </c>
      <c r="U67" s="504">
        <v>26</v>
      </c>
      <c r="V67" s="504">
        <v>527</v>
      </c>
      <c r="W67" s="504">
        <v>280</v>
      </c>
      <c r="X67" s="504">
        <v>242</v>
      </c>
      <c r="Y67" s="504">
        <v>4695</v>
      </c>
      <c r="Z67" s="504">
        <v>3366</v>
      </c>
      <c r="AA67" s="503">
        <v>867</v>
      </c>
      <c r="AB67" s="502" t="s">
        <v>216</v>
      </c>
      <c r="AC67" s="501"/>
    </row>
    <row r="68" spans="1:29" s="466" customFormat="1" ht="11.45" customHeight="1">
      <c r="A68" s="482" t="s">
        <v>3</v>
      </c>
      <c r="B68" s="366">
        <v>16841</v>
      </c>
      <c r="C68" s="481">
        <v>10436</v>
      </c>
      <c r="D68" s="481">
        <v>6</v>
      </c>
      <c r="E68" s="480" t="s">
        <v>256</v>
      </c>
      <c r="F68" s="481">
        <v>17</v>
      </c>
      <c r="G68" s="481">
        <v>4</v>
      </c>
      <c r="H68" s="480" t="s">
        <v>256</v>
      </c>
      <c r="I68" s="481">
        <v>13</v>
      </c>
      <c r="J68" s="481">
        <v>38</v>
      </c>
      <c r="K68" s="481">
        <v>3371</v>
      </c>
      <c r="L68" s="481">
        <v>8</v>
      </c>
      <c r="M68" s="481">
        <v>4</v>
      </c>
      <c r="N68" s="481">
        <v>13</v>
      </c>
      <c r="O68" s="481">
        <v>832</v>
      </c>
      <c r="P68" s="481">
        <v>1412</v>
      </c>
      <c r="Q68" s="481">
        <v>1</v>
      </c>
      <c r="R68" s="481">
        <v>1</v>
      </c>
      <c r="S68" s="481">
        <v>5</v>
      </c>
      <c r="T68" s="481">
        <v>3</v>
      </c>
      <c r="U68" s="481">
        <v>1</v>
      </c>
      <c r="V68" s="481">
        <v>63</v>
      </c>
      <c r="W68" s="481">
        <v>22</v>
      </c>
      <c r="X68" s="481">
        <v>14</v>
      </c>
      <c r="Y68" s="481">
        <v>409</v>
      </c>
      <c r="Z68" s="481">
        <v>116</v>
      </c>
      <c r="AA68" s="479">
        <v>52</v>
      </c>
      <c r="AB68" s="478" t="s">
        <v>3</v>
      </c>
      <c r="AC68" s="467"/>
    </row>
    <row r="69" spans="1:29" s="472" customFormat="1" ht="11.45" customHeight="1">
      <c r="A69" s="75" t="s">
        <v>4</v>
      </c>
      <c r="B69" s="361">
        <v>10272</v>
      </c>
      <c r="C69" s="476">
        <v>6922</v>
      </c>
      <c r="D69" s="476">
        <v>2</v>
      </c>
      <c r="E69" s="476">
        <v>2</v>
      </c>
      <c r="F69" s="476">
        <v>6</v>
      </c>
      <c r="G69" s="476">
        <v>1</v>
      </c>
      <c r="H69" s="477" t="s">
        <v>256</v>
      </c>
      <c r="I69" s="477" t="s">
        <v>256</v>
      </c>
      <c r="J69" s="476">
        <v>6</v>
      </c>
      <c r="K69" s="476">
        <v>1819</v>
      </c>
      <c r="L69" s="476">
        <v>20</v>
      </c>
      <c r="M69" s="476">
        <v>4</v>
      </c>
      <c r="N69" s="476">
        <v>14</v>
      </c>
      <c r="O69" s="476">
        <v>1016</v>
      </c>
      <c r="P69" s="476">
        <v>16</v>
      </c>
      <c r="Q69" s="476">
        <v>2</v>
      </c>
      <c r="R69" s="476">
        <v>1</v>
      </c>
      <c r="S69" s="476">
        <v>1</v>
      </c>
      <c r="T69" s="476">
        <v>1</v>
      </c>
      <c r="U69" s="476">
        <v>2</v>
      </c>
      <c r="V69" s="476">
        <v>27</v>
      </c>
      <c r="W69" s="476">
        <v>25</v>
      </c>
      <c r="X69" s="476">
        <v>7</v>
      </c>
      <c r="Y69" s="476">
        <v>212</v>
      </c>
      <c r="Z69" s="476">
        <v>68</v>
      </c>
      <c r="AA69" s="475">
        <v>98</v>
      </c>
      <c r="AB69" s="474" t="s">
        <v>4</v>
      </c>
      <c r="AC69" s="473"/>
    </row>
    <row r="70" spans="1:29" s="466" customFormat="1" ht="11.45" customHeight="1">
      <c r="A70" s="482" t="s">
        <v>5</v>
      </c>
      <c r="B70" s="366">
        <v>23925</v>
      </c>
      <c r="C70" s="481">
        <v>16132</v>
      </c>
      <c r="D70" s="481">
        <v>72</v>
      </c>
      <c r="E70" s="481">
        <v>3</v>
      </c>
      <c r="F70" s="481">
        <v>4</v>
      </c>
      <c r="G70" s="481">
        <v>3</v>
      </c>
      <c r="H70" s="481">
        <v>1</v>
      </c>
      <c r="I70" s="480" t="s">
        <v>256</v>
      </c>
      <c r="J70" s="481">
        <v>83</v>
      </c>
      <c r="K70" s="481">
        <v>4319</v>
      </c>
      <c r="L70" s="481">
        <v>42</v>
      </c>
      <c r="M70" s="481">
        <v>11</v>
      </c>
      <c r="N70" s="481">
        <v>14</v>
      </c>
      <c r="O70" s="481">
        <v>1295</v>
      </c>
      <c r="P70" s="481">
        <v>59</v>
      </c>
      <c r="Q70" s="481">
        <v>14</v>
      </c>
      <c r="R70" s="481">
        <v>4</v>
      </c>
      <c r="S70" s="481">
        <v>15</v>
      </c>
      <c r="T70" s="481">
        <v>8</v>
      </c>
      <c r="U70" s="481">
        <v>2</v>
      </c>
      <c r="V70" s="481">
        <v>66</v>
      </c>
      <c r="W70" s="481">
        <v>27</v>
      </c>
      <c r="X70" s="481">
        <v>29</v>
      </c>
      <c r="Y70" s="481">
        <v>838</v>
      </c>
      <c r="Z70" s="481">
        <v>306</v>
      </c>
      <c r="AA70" s="479">
        <v>578</v>
      </c>
      <c r="AB70" s="478" t="s">
        <v>5</v>
      </c>
      <c r="AC70" s="467"/>
    </row>
    <row r="71" spans="1:29" s="472" customFormat="1" ht="11.45" customHeight="1">
      <c r="A71" s="75" t="s">
        <v>6</v>
      </c>
      <c r="B71" s="361">
        <v>13267</v>
      </c>
      <c r="C71" s="476">
        <v>9195</v>
      </c>
      <c r="D71" s="476">
        <v>4</v>
      </c>
      <c r="E71" s="477" t="s">
        <v>256</v>
      </c>
      <c r="F71" s="476">
        <v>87</v>
      </c>
      <c r="G71" s="476">
        <v>3</v>
      </c>
      <c r="H71" s="476">
        <v>1</v>
      </c>
      <c r="I71" s="476">
        <v>11</v>
      </c>
      <c r="J71" s="476">
        <v>50</v>
      </c>
      <c r="K71" s="476">
        <v>1691</v>
      </c>
      <c r="L71" s="476">
        <v>39</v>
      </c>
      <c r="M71" s="476">
        <v>11</v>
      </c>
      <c r="N71" s="476">
        <v>39</v>
      </c>
      <c r="O71" s="476">
        <v>714</v>
      </c>
      <c r="P71" s="476">
        <v>566</v>
      </c>
      <c r="Q71" s="476">
        <v>12</v>
      </c>
      <c r="R71" s="476">
        <v>1</v>
      </c>
      <c r="S71" s="476">
        <v>52</v>
      </c>
      <c r="T71" s="476">
        <v>7</v>
      </c>
      <c r="U71" s="476">
        <v>2</v>
      </c>
      <c r="V71" s="476">
        <v>113</v>
      </c>
      <c r="W71" s="476">
        <v>24</v>
      </c>
      <c r="X71" s="476">
        <v>9</v>
      </c>
      <c r="Y71" s="476">
        <v>439</v>
      </c>
      <c r="Z71" s="476">
        <v>150</v>
      </c>
      <c r="AA71" s="475">
        <v>47</v>
      </c>
      <c r="AB71" s="474" t="s">
        <v>6</v>
      </c>
      <c r="AC71" s="473"/>
    </row>
    <row r="72" spans="1:29" s="506" customFormat="1" ht="14.1" customHeight="1">
      <c r="A72" s="235" t="s">
        <v>133</v>
      </c>
      <c r="B72" s="387">
        <v>312278</v>
      </c>
      <c r="C72" s="510">
        <v>265272</v>
      </c>
      <c r="D72" s="510">
        <v>173</v>
      </c>
      <c r="E72" s="510">
        <v>75</v>
      </c>
      <c r="F72" s="510">
        <v>76</v>
      </c>
      <c r="G72" s="510">
        <v>21</v>
      </c>
      <c r="H72" s="510">
        <v>8</v>
      </c>
      <c r="I72" s="510">
        <v>42</v>
      </c>
      <c r="J72" s="510">
        <v>1222</v>
      </c>
      <c r="K72" s="510">
        <v>3789</v>
      </c>
      <c r="L72" s="510">
        <v>606</v>
      </c>
      <c r="M72" s="510">
        <v>246</v>
      </c>
      <c r="N72" s="510">
        <v>249</v>
      </c>
      <c r="O72" s="510">
        <v>5488</v>
      </c>
      <c r="P72" s="510">
        <v>89</v>
      </c>
      <c r="Q72" s="510">
        <v>183</v>
      </c>
      <c r="R72" s="510">
        <v>1689</v>
      </c>
      <c r="S72" s="510">
        <v>8154</v>
      </c>
      <c r="T72" s="510">
        <v>244</v>
      </c>
      <c r="U72" s="510">
        <v>1055</v>
      </c>
      <c r="V72" s="510">
        <v>8758</v>
      </c>
      <c r="W72" s="510">
        <v>493</v>
      </c>
      <c r="X72" s="510">
        <v>445</v>
      </c>
      <c r="Y72" s="510">
        <v>9658</v>
      </c>
      <c r="Z72" s="510">
        <v>1938</v>
      </c>
      <c r="AA72" s="509">
        <v>2305</v>
      </c>
      <c r="AB72" s="508" t="s">
        <v>133</v>
      </c>
      <c r="AC72" s="507"/>
    </row>
    <row r="73" spans="1:29" s="500" customFormat="1" ht="11.45" customHeight="1">
      <c r="A73" s="76" t="s">
        <v>217</v>
      </c>
      <c r="B73" s="378">
        <v>79940</v>
      </c>
      <c r="C73" s="504">
        <v>69849</v>
      </c>
      <c r="D73" s="504">
        <v>69</v>
      </c>
      <c r="E73" s="504">
        <v>28</v>
      </c>
      <c r="F73" s="504">
        <v>22</v>
      </c>
      <c r="G73" s="504">
        <v>2</v>
      </c>
      <c r="H73" s="504">
        <v>1</v>
      </c>
      <c r="I73" s="504">
        <v>6</v>
      </c>
      <c r="J73" s="504">
        <v>290</v>
      </c>
      <c r="K73" s="504">
        <v>696</v>
      </c>
      <c r="L73" s="504">
        <v>126</v>
      </c>
      <c r="M73" s="504">
        <v>50</v>
      </c>
      <c r="N73" s="504">
        <v>103</v>
      </c>
      <c r="O73" s="504">
        <v>1194</v>
      </c>
      <c r="P73" s="504">
        <v>48</v>
      </c>
      <c r="Q73" s="504">
        <v>50</v>
      </c>
      <c r="R73" s="504">
        <v>620</v>
      </c>
      <c r="S73" s="504">
        <v>281</v>
      </c>
      <c r="T73" s="504">
        <v>60</v>
      </c>
      <c r="U73" s="504">
        <v>534</v>
      </c>
      <c r="V73" s="504">
        <v>2112</v>
      </c>
      <c r="W73" s="504">
        <v>131</v>
      </c>
      <c r="X73" s="504">
        <v>153</v>
      </c>
      <c r="Y73" s="504">
        <v>2375</v>
      </c>
      <c r="Z73" s="504">
        <v>645</v>
      </c>
      <c r="AA73" s="503">
        <v>495</v>
      </c>
      <c r="AB73" s="502" t="s">
        <v>217</v>
      </c>
      <c r="AC73" s="501"/>
    </row>
    <row r="74" spans="1:29" s="466" customFormat="1" ht="11.45" customHeight="1">
      <c r="A74" s="482" t="s">
        <v>34</v>
      </c>
      <c r="B74" s="366">
        <v>47433</v>
      </c>
      <c r="C74" s="481">
        <v>40871</v>
      </c>
      <c r="D74" s="481">
        <v>15</v>
      </c>
      <c r="E74" s="481">
        <v>8</v>
      </c>
      <c r="F74" s="481">
        <v>13</v>
      </c>
      <c r="G74" s="481">
        <v>11</v>
      </c>
      <c r="H74" s="481">
        <v>3</v>
      </c>
      <c r="I74" s="481">
        <v>3</v>
      </c>
      <c r="J74" s="481">
        <v>210</v>
      </c>
      <c r="K74" s="481">
        <v>829</v>
      </c>
      <c r="L74" s="481">
        <v>71</v>
      </c>
      <c r="M74" s="481">
        <v>19</v>
      </c>
      <c r="N74" s="481">
        <v>34</v>
      </c>
      <c r="O74" s="481">
        <v>426</v>
      </c>
      <c r="P74" s="481">
        <v>10</v>
      </c>
      <c r="Q74" s="481">
        <v>39</v>
      </c>
      <c r="R74" s="481">
        <v>6</v>
      </c>
      <c r="S74" s="481">
        <v>380</v>
      </c>
      <c r="T74" s="481">
        <v>46</v>
      </c>
      <c r="U74" s="481">
        <v>391</v>
      </c>
      <c r="V74" s="481">
        <v>1569</v>
      </c>
      <c r="W74" s="481">
        <v>117</v>
      </c>
      <c r="X74" s="481">
        <v>100</v>
      </c>
      <c r="Y74" s="481">
        <v>1630</v>
      </c>
      <c r="Z74" s="481">
        <v>426</v>
      </c>
      <c r="AA74" s="479">
        <v>206</v>
      </c>
      <c r="AB74" s="478" t="s">
        <v>34</v>
      </c>
      <c r="AC74" s="467"/>
    </row>
    <row r="75" spans="1:29" s="472" customFormat="1" ht="11.45" customHeight="1">
      <c r="A75" s="75" t="s">
        <v>35</v>
      </c>
      <c r="B75" s="361">
        <v>10866</v>
      </c>
      <c r="C75" s="476">
        <v>8534</v>
      </c>
      <c r="D75" s="476">
        <v>8</v>
      </c>
      <c r="E75" s="477" t="s">
        <v>256</v>
      </c>
      <c r="F75" s="476">
        <v>7</v>
      </c>
      <c r="G75" s="476">
        <v>1</v>
      </c>
      <c r="H75" s="477" t="s">
        <v>256</v>
      </c>
      <c r="I75" s="476">
        <v>4</v>
      </c>
      <c r="J75" s="476">
        <v>75</v>
      </c>
      <c r="K75" s="476">
        <v>762</v>
      </c>
      <c r="L75" s="476">
        <v>18</v>
      </c>
      <c r="M75" s="476">
        <v>20</v>
      </c>
      <c r="N75" s="476">
        <v>15</v>
      </c>
      <c r="O75" s="476">
        <v>166</v>
      </c>
      <c r="P75" s="476">
        <v>8</v>
      </c>
      <c r="Q75" s="476">
        <v>4</v>
      </c>
      <c r="R75" s="476">
        <v>7</v>
      </c>
      <c r="S75" s="476">
        <v>16</v>
      </c>
      <c r="T75" s="476">
        <v>78</v>
      </c>
      <c r="U75" s="476">
        <v>9</v>
      </c>
      <c r="V75" s="476">
        <v>232</v>
      </c>
      <c r="W75" s="476">
        <v>21</v>
      </c>
      <c r="X75" s="476">
        <v>20</v>
      </c>
      <c r="Y75" s="476">
        <v>490</v>
      </c>
      <c r="Z75" s="476">
        <v>111</v>
      </c>
      <c r="AA75" s="475">
        <v>260</v>
      </c>
      <c r="AB75" s="474" t="s">
        <v>35</v>
      </c>
      <c r="AC75" s="473"/>
    </row>
    <row r="76" spans="1:29" s="466" customFormat="1" ht="11.45" customHeight="1">
      <c r="A76" s="482" t="s">
        <v>36</v>
      </c>
      <c r="B76" s="366">
        <v>19720</v>
      </c>
      <c r="C76" s="481">
        <v>17965</v>
      </c>
      <c r="D76" s="481">
        <v>5</v>
      </c>
      <c r="E76" s="481">
        <v>11</v>
      </c>
      <c r="F76" s="481">
        <v>8</v>
      </c>
      <c r="G76" s="480" t="s">
        <v>256</v>
      </c>
      <c r="H76" s="481">
        <v>1</v>
      </c>
      <c r="I76" s="481">
        <v>4</v>
      </c>
      <c r="J76" s="481">
        <v>22</v>
      </c>
      <c r="K76" s="481">
        <v>21</v>
      </c>
      <c r="L76" s="481">
        <v>33</v>
      </c>
      <c r="M76" s="481">
        <v>11</v>
      </c>
      <c r="N76" s="481">
        <v>7</v>
      </c>
      <c r="O76" s="481">
        <v>1008</v>
      </c>
      <c r="P76" s="481">
        <v>4</v>
      </c>
      <c r="Q76" s="481">
        <v>11</v>
      </c>
      <c r="R76" s="481">
        <v>6</v>
      </c>
      <c r="S76" s="481">
        <v>79</v>
      </c>
      <c r="T76" s="481">
        <v>1</v>
      </c>
      <c r="U76" s="481">
        <v>3</v>
      </c>
      <c r="V76" s="481">
        <v>42</v>
      </c>
      <c r="W76" s="481">
        <v>22</v>
      </c>
      <c r="X76" s="481">
        <v>8</v>
      </c>
      <c r="Y76" s="481">
        <v>236</v>
      </c>
      <c r="Z76" s="481">
        <v>86</v>
      </c>
      <c r="AA76" s="479">
        <v>126</v>
      </c>
      <c r="AB76" s="478" t="s">
        <v>36</v>
      </c>
      <c r="AC76" s="467"/>
    </row>
    <row r="77" spans="1:29" s="472" customFormat="1" ht="11.45" customHeight="1">
      <c r="A77" s="75" t="s">
        <v>37</v>
      </c>
      <c r="B77" s="361">
        <v>54339</v>
      </c>
      <c r="C77" s="476">
        <v>46891</v>
      </c>
      <c r="D77" s="476">
        <v>57</v>
      </c>
      <c r="E77" s="476">
        <v>6</v>
      </c>
      <c r="F77" s="476">
        <v>10</v>
      </c>
      <c r="G77" s="476">
        <v>1</v>
      </c>
      <c r="H77" s="476">
        <v>1</v>
      </c>
      <c r="I77" s="477" t="s">
        <v>256</v>
      </c>
      <c r="J77" s="476">
        <v>267</v>
      </c>
      <c r="K77" s="476">
        <v>1171</v>
      </c>
      <c r="L77" s="476">
        <v>153</v>
      </c>
      <c r="M77" s="476">
        <v>39</v>
      </c>
      <c r="N77" s="476">
        <v>49</v>
      </c>
      <c r="O77" s="476">
        <v>1297</v>
      </c>
      <c r="P77" s="476">
        <v>7</v>
      </c>
      <c r="Q77" s="476">
        <v>10</v>
      </c>
      <c r="R77" s="476">
        <v>14</v>
      </c>
      <c r="S77" s="476">
        <v>50</v>
      </c>
      <c r="T77" s="476">
        <v>26</v>
      </c>
      <c r="U77" s="476">
        <v>24</v>
      </c>
      <c r="V77" s="476">
        <v>1719</v>
      </c>
      <c r="W77" s="476">
        <v>54</v>
      </c>
      <c r="X77" s="476">
        <v>60</v>
      </c>
      <c r="Y77" s="476">
        <v>1696</v>
      </c>
      <c r="Z77" s="476">
        <v>379</v>
      </c>
      <c r="AA77" s="475">
        <v>358</v>
      </c>
      <c r="AB77" s="474" t="s">
        <v>37</v>
      </c>
      <c r="AC77" s="473"/>
    </row>
    <row r="78" spans="1:29" s="466" customFormat="1" ht="11.45" customHeight="1">
      <c r="A78" s="482" t="s">
        <v>38</v>
      </c>
      <c r="B78" s="366">
        <v>65792</v>
      </c>
      <c r="C78" s="481">
        <v>54516</v>
      </c>
      <c r="D78" s="481">
        <v>9</v>
      </c>
      <c r="E78" s="481">
        <v>17</v>
      </c>
      <c r="F78" s="481">
        <v>12</v>
      </c>
      <c r="G78" s="481">
        <v>4</v>
      </c>
      <c r="H78" s="481">
        <v>2</v>
      </c>
      <c r="I78" s="481">
        <v>21</v>
      </c>
      <c r="J78" s="481">
        <v>206</v>
      </c>
      <c r="K78" s="481">
        <v>131</v>
      </c>
      <c r="L78" s="481">
        <v>179</v>
      </c>
      <c r="M78" s="481">
        <v>83</v>
      </c>
      <c r="N78" s="481">
        <v>27</v>
      </c>
      <c r="O78" s="481">
        <v>1193</v>
      </c>
      <c r="P78" s="481">
        <v>8</v>
      </c>
      <c r="Q78" s="481">
        <v>52</v>
      </c>
      <c r="R78" s="481">
        <v>9</v>
      </c>
      <c r="S78" s="481">
        <v>5212</v>
      </c>
      <c r="T78" s="481">
        <v>27</v>
      </c>
      <c r="U78" s="481">
        <v>47</v>
      </c>
      <c r="V78" s="481">
        <v>1336</v>
      </c>
      <c r="W78" s="481">
        <v>122</v>
      </c>
      <c r="X78" s="481">
        <v>78</v>
      </c>
      <c r="Y78" s="481">
        <v>1838</v>
      </c>
      <c r="Z78" s="481">
        <v>180</v>
      </c>
      <c r="AA78" s="479">
        <v>483</v>
      </c>
      <c r="AB78" s="478" t="s">
        <v>38</v>
      </c>
      <c r="AC78" s="467"/>
    </row>
    <row r="79" spans="1:29" s="472" customFormat="1" ht="11.45" customHeight="1">
      <c r="A79" s="75" t="s">
        <v>39</v>
      </c>
      <c r="B79" s="361">
        <v>34188</v>
      </c>
      <c r="C79" s="476">
        <v>26646</v>
      </c>
      <c r="D79" s="476">
        <v>10</v>
      </c>
      <c r="E79" s="476">
        <v>5</v>
      </c>
      <c r="F79" s="476">
        <v>4</v>
      </c>
      <c r="G79" s="476">
        <v>2</v>
      </c>
      <c r="H79" s="477" t="s">
        <v>256</v>
      </c>
      <c r="I79" s="476">
        <v>4</v>
      </c>
      <c r="J79" s="476">
        <v>152</v>
      </c>
      <c r="K79" s="476">
        <v>179</v>
      </c>
      <c r="L79" s="476">
        <v>26</v>
      </c>
      <c r="M79" s="476">
        <v>24</v>
      </c>
      <c r="N79" s="476">
        <v>14</v>
      </c>
      <c r="O79" s="476">
        <v>204</v>
      </c>
      <c r="P79" s="476">
        <v>4</v>
      </c>
      <c r="Q79" s="476">
        <v>17</v>
      </c>
      <c r="R79" s="476">
        <v>1027</v>
      </c>
      <c r="S79" s="476">
        <v>2136</v>
      </c>
      <c r="T79" s="476">
        <v>6</v>
      </c>
      <c r="U79" s="476">
        <v>47</v>
      </c>
      <c r="V79" s="476">
        <v>1748</v>
      </c>
      <c r="W79" s="476">
        <v>26</v>
      </c>
      <c r="X79" s="476">
        <v>26</v>
      </c>
      <c r="Y79" s="476">
        <v>1393</v>
      </c>
      <c r="Z79" s="476">
        <v>111</v>
      </c>
      <c r="AA79" s="475">
        <v>377</v>
      </c>
      <c r="AB79" s="474" t="s">
        <v>39</v>
      </c>
      <c r="AC79" s="473"/>
    </row>
    <row r="80" spans="1:29" s="506" customFormat="1" ht="15.95" customHeight="1">
      <c r="A80" s="517" t="s">
        <v>192</v>
      </c>
      <c r="B80" s="366">
        <v>3595613</v>
      </c>
      <c r="C80" s="481">
        <v>3193067</v>
      </c>
      <c r="D80" s="481">
        <v>2306</v>
      </c>
      <c r="E80" s="481">
        <v>142902</v>
      </c>
      <c r="F80" s="481">
        <v>15866</v>
      </c>
      <c r="G80" s="481">
        <v>65</v>
      </c>
      <c r="H80" s="481">
        <v>34978</v>
      </c>
      <c r="I80" s="481">
        <v>1260</v>
      </c>
      <c r="J80" s="481">
        <v>3066</v>
      </c>
      <c r="K80" s="481">
        <v>953</v>
      </c>
      <c r="L80" s="481">
        <v>5393</v>
      </c>
      <c r="M80" s="481">
        <v>14945</v>
      </c>
      <c r="N80" s="481">
        <v>294</v>
      </c>
      <c r="O80" s="481">
        <v>77888</v>
      </c>
      <c r="P80" s="481">
        <v>2640</v>
      </c>
      <c r="Q80" s="481">
        <v>773</v>
      </c>
      <c r="R80" s="481">
        <v>73</v>
      </c>
      <c r="S80" s="481">
        <v>325</v>
      </c>
      <c r="T80" s="481">
        <v>679</v>
      </c>
      <c r="U80" s="481">
        <v>283</v>
      </c>
      <c r="V80" s="481">
        <v>3115</v>
      </c>
      <c r="W80" s="481">
        <v>6484</v>
      </c>
      <c r="X80" s="481">
        <v>3765</v>
      </c>
      <c r="Y80" s="481">
        <v>40357</v>
      </c>
      <c r="Z80" s="481">
        <v>915</v>
      </c>
      <c r="AA80" s="479">
        <v>43221</v>
      </c>
      <c r="AB80" s="516" t="s">
        <v>192</v>
      </c>
      <c r="AC80" s="507"/>
    </row>
    <row r="81" spans="1:29" s="490" customFormat="1" ht="23.1" customHeight="1">
      <c r="A81" s="73" t="s">
        <v>251</v>
      </c>
      <c r="B81" s="383">
        <v>2031697</v>
      </c>
      <c r="C81" s="494">
        <v>1799394</v>
      </c>
      <c r="D81" s="494">
        <v>591</v>
      </c>
      <c r="E81" s="494">
        <v>142767</v>
      </c>
      <c r="F81" s="494">
        <v>365</v>
      </c>
      <c r="G81" s="494">
        <v>41</v>
      </c>
      <c r="H81" s="494">
        <v>2105</v>
      </c>
      <c r="I81" s="494">
        <v>694</v>
      </c>
      <c r="J81" s="494">
        <v>1635</v>
      </c>
      <c r="K81" s="494">
        <v>433</v>
      </c>
      <c r="L81" s="494">
        <v>1854</v>
      </c>
      <c r="M81" s="494">
        <v>14411</v>
      </c>
      <c r="N81" s="494">
        <v>130</v>
      </c>
      <c r="O81" s="494">
        <v>20649</v>
      </c>
      <c r="P81" s="494">
        <v>567</v>
      </c>
      <c r="Q81" s="494">
        <v>463</v>
      </c>
      <c r="R81" s="494">
        <v>38</v>
      </c>
      <c r="S81" s="494">
        <v>164</v>
      </c>
      <c r="T81" s="494">
        <v>287</v>
      </c>
      <c r="U81" s="494">
        <v>171</v>
      </c>
      <c r="V81" s="494">
        <v>1645</v>
      </c>
      <c r="W81" s="494">
        <v>3805</v>
      </c>
      <c r="X81" s="494">
        <v>1840</v>
      </c>
      <c r="Y81" s="494">
        <v>15386</v>
      </c>
      <c r="Z81" s="494">
        <v>626</v>
      </c>
      <c r="AA81" s="493">
        <v>21636</v>
      </c>
      <c r="AB81" s="515" t="s">
        <v>251</v>
      </c>
      <c r="AC81" s="491"/>
    </row>
    <row r="82" spans="1:29" s="506" customFormat="1" ht="14.1" customHeight="1">
      <c r="A82" s="235" t="s">
        <v>134</v>
      </c>
      <c r="B82" s="387">
        <v>286549</v>
      </c>
      <c r="C82" s="510">
        <v>235650</v>
      </c>
      <c r="D82" s="510">
        <v>78</v>
      </c>
      <c r="E82" s="510">
        <v>36907</v>
      </c>
      <c r="F82" s="510">
        <v>20</v>
      </c>
      <c r="G82" s="510">
        <v>7</v>
      </c>
      <c r="H82" s="510">
        <v>5</v>
      </c>
      <c r="I82" s="510">
        <v>40</v>
      </c>
      <c r="J82" s="510">
        <v>258</v>
      </c>
      <c r="K82" s="510">
        <v>50</v>
      </c>
      <c r="L82" s="510">
        <v>118</v>
      </c>
      <c r="M82" s="510">
        <v>7313</v>
      </c>
      <c r="N82" s="510">
        <v>6</v>
      </c>
      <c r="O82" s="510">
        <v>785</v>
      </c>
      <c r="P82" s="510">
        <v>8</v>
      </c>
      <c r="Q82" s="510">
        <v>69</v>
      </c>
      <c r="R82" s="510">
        <v>2</v>
      </c>
      <c r="S82" s="510">
        <v>21</v>
      </c>
      <c r="T82" s="510">
        <v>25</v>
      </c>
      <c r="U82" s="510">
        <v>17</v>
      </c>
      <c r="V82" s="510">
        <v>175</v>
      </c>
      <c r="W82" s="510">
        <v>561</v>
      </c>
      <c r="X82" s="510">
        <v>173</v>
      </c>
      <c r="Y82" s="510">
        <v>2280</v>
      </c>
      <c r="Z82" s="510">
        <v>48</v>
      </c>
      <c r="AA82" s="509">
        <v>1933</v>
      </c>
      <c r="AB82" s="508" t="s">
        <v>134</v>
      </c>
      <c r="AC82" s="507"/>
    </row>
    <row r="83" spans="1:29" s="500" customFormat="1" ht="11.45" customHeight="1">
      <c r="A83" s="76" t="s">
        <v>218</v>
      </c>
      <c r="B83" s="378">
        <v>78040</v>
      </c>
      <c r="C83" s="504">
        <v>76089</v>
      </c>
      <c r="D83" s="504">
        <v>10</v>
      </c>
      <c r="E83" s="504">
        <v>8</v>
      </c>
      <c r="F83" s="504">
        <v>3</v>
      </c>
      <c r="G83" s="504">
        <v>2</v>
      </c>
      <c r="H83" s="505" t="s">
        <v>256</v>
      </c>
      <c r="I83" s="504">
        <v>3</v>
      </c>
      <c r="J83" s="504">
        <v>80</v>
      </c>
      <c r="K83" s="504">
        <v>22</v>
      </c>
      <c r="L83" s="504">
        <v>47</v>
      </c>
      <c r="M83" s="504">
        <v>37</v>
      </c>
      <c r="N83" s="504">
        <v>3</v>
      </c>
      <c r="O83" s="504">
        <v>70</v>
      </c>
      <c r="P83" s="504">
        <v>4</v>
      </c>
      <c r="Q83" s="504">
        <v>33</v>
      </c>
      <c r="R83" s="505" t="s">
        <v>256</v>
      </c>
      <c r="S83" s="504">
        <v>5</v>
      </c>
      <c r="T83" s="504">
        <v>12</v>
      </c>
      <c r="U83" s="504">
        <v>2</v>
      </c>
      <c r="V83" s="504">
        <v>69</v>
      </c>
      <c r="W83" s="504">
        <v>144</v>
      </c>
      <c r="X83" s="504">
        <v>37</v>
      </c>
      <c r="Y83" s="504">
        <v>755</v>
      </c>
      <c r="Z83" s="504">
        <v>12</v>
      </c>
      <c r="AA83" s="503">
        <v>593</v>
      </c>
      <c r="AB83" s="502" t="s">
        <v>218</v>
      </c>
      <c r="AC83" s="501"/>
    </row>
    <row r="84" spans="1:29" s="466" customFormat="1" ht="11.45" customHeight="1">
      <c r="A84" s="482" t="s">
        <v>77</v>
      </c>
      <c r="B84" s="366">
        <v>18792</v>
      </c>
      <c r="C84" s="481">
        <v>18407</v>
      </c>
      <c r="D84" s="481">
        <v>2</v>
      </c>
      <c r="E84" s="481">
        <v>4</v>
      </c>
      <c r="F84" s="481">
        <v>8</v>
      </c>
      <c r="G84" s="480" t="s">
        <v>256</v>
      </c>
      <c r="H84" s="480" t="s">
        <v>256</v>
      </c>
      <c r="I84" s="480" t="s">
        <v>256</v>
      </c>
      <c r="J84" s="481">
        <v>4</v>
      </c>
      <c r="K84" s="481">
        <v>2</v>
      </c>
      <c r="L84" s="481">
        <v>9</v>
      </c>
      <c r="M84" s="481">
        <v>10</v>
      </c>
      <c r="N84" s="480" t="s">
        <v>256</v>
      </c>
      <c r="O84" s="481">
        <v>120</v>
      </c>
      <c r="P84" s="480" t="s">
        <v>256</v>
      </c>
      <c r="Q84" s="481">
        <v>3</v>
      </c>
      <c r="R84" s="481">
        <v>1</v>
      </c>
      <c r="S84" s="481">
        <v>1</v>
      </c>
      <c r="T84" s="480" t="s">
        <v>256</v>
      </c>
      <c r="U84" s="481">
        <v>5</v>
      </c>
      <c r="V84" s="481">
        <v>8</v>
      </c>
      <c r="W84" s="481">
        <v>22</v>
      </c>
      <c r="X84" s="481">
        <v>9</v>
      </c>
      <c r="Y84" s="481">
        <v>132</v>
      </c>
      <c r="Z84" s="480" t="s">
        <v>256</v>
      </c>
      <c r="AA84" s="479">
        <v>45</v>
      </c>
      <c r="AB84" s="478" t="s">
        <v>77</v>
      </c>
      <c r="AC84" s="467"/>
    </row>
    <row r="85" spans="1:29" s="472" customFormat="1" ht="11.45" customHeight="1">
      <c r="A85" s="75" t="s">
        <v>78</v>
      </c>
      <c r="B85" s="361">
        <v>26022</v>
      </c>
      <c r="C85" s="476">
        <v>25638</v>
      </c>
      <c r="D85" s="476">
        <v>8</v>
      </c>
      <c r="E85" s="476">
        <v>1</v>
      </c>
      <c r="F85" s="476">
        <v>1</v>
      </c>
      <c r="G85" s="477" t="s">
        <v>256</v>
      </c>
      <c r="H85" s="477" t="s">
        <v>256</v>
      </c>
      <c r="I85" s="476">
        <v>1</v>
      </c>
      <c r="J85" s="476">
        <v>17</v>
      </c>
      <c r="K85" s="476">
        <v>3</v>
      </c>
      <c r="L85" s="476">
        <v>13</v>
      </c>
      <c r="M85" s="476">
        <v>9</v>
      </c>
      <c r="N85" s="476">
        <v>1</v>
      </c>
      <c r="O85" s="476">
        <v>1</v>
      </c>
      <c r="P85" s="476">
        <v>1</v>
      </c>
      <c r="Q85" s="476">
        <v>10</v>
      </c>
      <c r="R85" s="477" t="s">
        <v>256</v>
      </c>
      <c r="S85" s="476">
        <v>4</v>
      </c>
      <c r="T85" s="476">
        <v>2</v>
      </c>
      <c r="U85" s="476">
        <v>1</v>
      </c>
      <c r="V85" s="476">
        <v>13</v>
      </c>
      <c r="W85" s="476">
        <v>43</v>
      </c>
      <c r="X85" s="476">
        <v>8</v>
      </c>
      <c r="Y85" s="476">
        <v>121</v>
      </c>
      <c r="Z85" s="476">
        <v>3</v>
      </c>
      <c r="AA85" s="475">
        <v>123</v>
      </c>
      <c r="AB85" s="474" t="s">
        <v>78</v>
      </c>
      <c r="AC85" s="473"/>
    </row>
    <row r="86" spans="1:29" s="466" customFormat="1" ht="11.45" customHeight="1">
      <c r="A86" s="482" t="s">
        <v>79</v>
      </c>
      <c r="B86" s="366">
        <v>12090</v>
      </c>
      <c r="C86" s="481">
        <v>11879</v>
      </c>
      <c r="D86" s="481">
        <v>1</v>
      </c>
      <c r="E86" s="480" t="s">
        <v>256</v>
      </c>
      <c r="F86" s="481">
        <v>1</v>
      </c>
      <c r="G86" s="480" t="s">
        <v>256</v>
      </c>
      <c r="H86" s="480" t="s">
        <v>256</v>
      </c>
      <c r="I86" s="480" t="s">
        <v>256</v>
      </c>
      <c r="J86" s="481">
        <v>4</v>
      </c>
      <c r="K86" s="480" t="s">
        <v>256</v>
      </c>
      <c r="L86" s="481">
        <v>4</v>
      </c>
      <c r="M86" s="481">
        <v>2</v>
      </c>
      <c r="N86" s="480" t="s">
        <v>256</v>
      </c>
      <c r="O86" s="481">
        <v>1</v>
      </c>
      <c r="P86" s="480" t="s">
        <v>256</v>
      </c>
      <c r="Q86" s="481">
        <v>1</v>
      </c>
      <c r="R86" s="480" t="s">
        <v>256</v>
      </c>
      <c r="S86" s="481">
        <v>1</v>
      </c>
      <c r="T86" s="481">
        <v>1</v>
      </c>
      <c r="U86" s="481">
        <v>2</v>
      </c>
      <c r="V86" s="481">
        <v>8</v>
      </c>
      <c r="W86" s="481">
        <v>23</v>
      </c>
      <c r="X86" s="481">
        <v>7</v>
      </c>
      <c r="Y86" s="481">
        <v>98</v>
      </c>
      <c r="Z86" s="481">
        <v>2</v>
      </c>
      <c r="AA86" s="479">
        <v>55</v>
      </c>
      <c r="AB86" s="478" t="s">
        <v>79</v>
      </c>
      <c r="AC86" s="467"/>
    </row>
    <row r="87" spans="1:29" s="472" customFormat="1" ht="11.45" customHeight="1">
      <c r="A87" s="75" t="s">
        <v>80</v>
      </c>
      <c r="B87" s="361">
        <v>16638</v>
      </c>
      <c r="C87" s="476">
        <v>14899</v>
      </c>
      <c r="D87" s="476">
        <v>3</v>
      </c>
      <c r="E87" s="476">
        <v>788</v>
      </c>
      <c r="F87" s="476">
        <v>1</v>
      </c>
      <c r="G87" s="477" t="s">
        <v>256</v>
      </c>
      <c r="H87" s="477" t="s">
        <v>256</v>
      </c>
      <c r="I87" s="476">
        <v>3</v>
      </c>
      <c r="J87" s="476">
        <v>37</v>
      </c>
      <c r="K87" s="476">
        <v>2</v>
      </c>
      <c r="L87" s="476">
        <v>3</v>
      </c>
      <c r="M87" s="476">
        <v>526</v>
      </c>
      <c r="N87" s="477" t="s">
        <v>256</v>
      </c>
      <c r="O87" s="476">
        <v>3</v>
      </c>
      <c r="P87" s="476">
        <v>1</v>
      </c>
      <c r="Q87" s="476">
        <v>4</v>
      </c>
      <c r="R87" s="477" t="s">
        <v>256</v>
      </c>
      <c r="S87" s="476">
        <v>2</v>
      </c>
      <c r="T87" s="476">
        <v>2</v>
      </c>
      <c r="U87" s="476">
        <v>1</v>
      </c>
      <c r="V87" s="476">
        <v>5</v>
      </c>
      <c r="W87" s="476">
        <v>31</v>
      </c>
      <c r="X87" s="476">
        <v>10</v>
      </c>
      <c r="Y87" s="476">
        <v>149</v>
      </c>
      <c r="Z87" s="476">
        <v>1</v>
      </c>
      <c r="AA87" s="475">
        <v>167</v>
      </c>
      <c r="AB87" s="474" t="s">
        <v>80</v>
      </c>
      <c r="AC87" s="473"/>
    </row>
    <row r="88" spans="1:29" s="466" customFormat="1" ht="11.45" customHeight="1">
      <c r="A88" s="482" t="s">
        <v>81</v>
      </c>
      <c r="B88" s="366">
        <v>29638</v>
      </c>
      <c r="C88" s="481">
        <v>28956</v>
      </c>
      <c r="D88" s="481">
        <v>4</v>
      </c>
      <c r="E88" s="481">
        <v>3</v>
      </c>
      <c r="F88" s="481">
        <v>1</v>
      </c>
      <c r="G88" s="481">
        <v>3</v>
      </c>
      <c r="H88" s="480" t="s">
        <v>256</v>
      </c>
      <c r="I88" s="480" t="s">
        <v>256</v>
      </c>
      <c r="J88" s="481">
        <v>18</v>
      </c>
      <c r="K88" s="481">
        <v>3</v>
      </c>
      <c r="L88" s="481">
        <v>20</v>
      </c>
      <c r="M88" s="481">
        <v>5</v>
      </c>
      <c r="N88" s="481">
        <v>2</v>
      </c>
      <c r="O88" s="481">
        <v>220</v>
      </c>
      <c r="P88" s="481">
        <v>1</v>
      </c>
      <c r="Q88" s="481">
        <v>5</v>
      </c>
      <c r="R88" s="480" t="s">
        <v>256</v>
      </c>
      <c r="S88" s="481">
        <v>3</v>
      </c>
      <c r="T88" s="481">
        <v>3</v>
      </c>
      <c r="U88" s="480" t="s">
        <v>256</v>
      </c>
      <c r="V88" s="481">
        <v>20</v>
      </c>
      <c r="W88" s="481">
        <v>39</v>
      </c>
      <c r="X88" s="481">
        <v>11</v>
      </c>
      <c r="Y88" s="481">
        <v>112</v>
      </c>
      <c r="Z88" s="480" t="s">
        <v>256</v>
      </c>
      <c r="AA88" s="479">
        <v>209</v>
      </c>
      <c r="AB88" s="478" t="s">
        <v>81</v>
      </c>
      <c r="AC88" s="467"/>
    </row>
    <row r="89" spans="1:29" s="472" customFormat="1" ht="11.45" customHeight="1">
      <c r="A89" s="75" t="s">
        <v>82</v>
      </c>
      <c r="B89" s="361">
        <v>27133</v>
      </c>
      <c r="C89" s="476">
        <v>20582</v>
      </c>
      <c r="D89" s="476">
        <v>3</v>
      </c>
      <c r="E89" s="476">
        <v>3811</v>
      </c>
      <c r="F89" s="476">
        <v>1</v>
      </c>
      <c r="G89" s="477" t="s">
        <v>256</v>
      </c>
      <c r="H89" s="476">
        <v>5</v>
      </c>
      <c r="I89" s="476">
        <v>3</v>
      </c>
      <c r="J89" s="476">
        <v>36</v>
      </c>
      <c r="K89" s="476">
        <v>11</v>
      </c>
      <c r="L89" s="476">
        <v>9</v>
      </c>
      <c r="M89" s="476">
        <v>1944</v>
      </c>
      <c r="N89" s="477" t="s">
        <v>256</v>
      </c>
      <c r="O89" s="476">
        <v>32</v>
      </c>
      <c r="P89" s="476">
        <v>1</v>
      </c>
      <c r="Q89" s="476">
        <v>5</v>
      </c>
      <c r="R89" s="477" t="s">
        <v>256</v>
      </c>
      <c r="S89" s="477" t="s">
        <v>256</v>
      </c>
      <c r="T89" s="476">
        <v>3</v>
      </c>
      <c r="U89" s="476">
        <v>2</v>
      </c>
      <c r="V89" s="476">
        <v>21</v>
      </c>
      <c r="W89" s="476">
        <v>119</v>
      </c>
      <c r="X89" s="476">
        <v>26</v>
      </c>
      <c r="Y89" s="476">
        <v>256</v>
      </c>
      <c r="Z89" s="476">
        <v>10</v>
      </c>
      <c r="AA89" s="475">
        <v>253</v>
      </c>
      <c r="AB89" s="474" t="s">
        <v>82</v>
      </c>
      <c r="AC89" s="473"/>
    </row>
    <row r="90" spans="1:29" s="466" customFormat="1" ht="11.45" customHeight="1">
      <c r="A90" s="482" t="s">
        <v>83</v>
      </c>
      <c r="B90" s="366">
        <v>37059</v>
      </c>
      <c r="C90" s="481">
        <v>19496</v>
      </c>
      <c r="D90" s="481">
        <v>18</v>
      </c>
      <c r="E90" s="481">
        <v>12792</v>
      </c>
      <c r="F90" s="481">
        <v>4</v>
      </c>
      <c r="G90" s="480" t="s">
        <v>256</v>
      </c>
      <c r="H90" s="480" t="s">
        <v>256</v>
      </c>
      <c r="I90" s="481">
        <v>12</v>
      </c>
      <c r="J90" s="481">
        <v>47</v>
      </c>
      <c r="K90" s="481">
        <v>1</v>
      </c>
      <c r="L90" s="481">
        <v>3</v>
      </c>
      <c r="M90" s="481">
        <v>3543</v>
      </c>
      <c r="N90" s="480" t="s">
        <v>256</v>
      </c>
      <c r="O90" s="481">
        <v>244</v>
      </c>
      <c r="P90" s="480" t="s">
        <v>256</v>
      </c>
      <c r="Q90" s="481">
        <v>7</v>
      </c>
      <c r="R90" s="481">
        <v>1</v>
      </c>
      <c r="S90" s="481">
        <v>4</v>
      </c>
      <c r="T90" s="480" t="s">
        <v>256</v>
      </c>
      <c r="U90" s="481">
        <v>2</v>
      </c>
      <c r="V90" s="481">
        <v>12</v>
      </c>
      <c r="W90" s="481">
        <v>89</v>
      </c>
      <c r="X90" s="481">
        <v>17</v>
      </c>
      <c r="Y90" s="481">
        <v>535</v>
      </c>
      <c r="Z90" s="481">
        <v>14</v>
      </c>
      <c r="AA90" s="479">
        <v>218</v>
      </c>
      <c r="AB90" s="478" t="s">
        <v>83</v>
      </c>
      <c r="AC90" s="467"/>
    </row>
    <row r="91" spans="1:29" s="472" customFormat="1" ht="11.45" customHeight="1">
      <c r="A91" s="75" t="s">
        <v>84</v>
      </c>
      <c r="B91" s="361">
        <v>26392</v>
      </c>
      <c r="C91" s="476">
        <v>5264</v>
      </c>
      <c r="D91" s="476">
        <v>29</v>
      </c>
      <c r="E91" s="476">
        <v>19498</v>
      </c>
      <c r="F91" s="477" t="s">
        <v>256</v>
      </c>
      <c r="G91" s="477" t="s">
        <v>256</v>
      </c>
      <c r="H91" s="477" t="s">
        <v>256</v>
      </c>
      <c r="I91" s="476">
        <v>12</v>
      </c>
      <c r="J91" s="476">
        <v>10</v>
      </c>
      <c r="K91" s="477" t="s">
        <v>256</v>
      </c>
      <c r="L91" s="476">
        <v>3</v>
      </c>
      <c r="M91" s="476">
        <v>1234</v>
      </c>
      <c r="N91" s="477" t="s">
        <v>256</v>
      </c>
      <c r="O91" s="476">
        <v>93</v>
      </c>
      <c r="P91" s="477" t="s">
        <v>256</v>
      </c>
      <c r="Q91" s="477" t="s">
        <v>256</v>
      </c>
      <c r="R91" s="477" t="s">
        <v>256</v>
      </c>
      <c r="S91" s="477" t="s">
        <v>256</v>
      </c>
      <c r="T91" s="476">
        <v>1</v>
      </c>
      <c r="U91" s="476">
        <v>1</v>
      </c>
      <c r="V91" s="476">
        <v>6</v>
      </c>
      <c r="W91" s="476">
        <v>15</v>
      </c>
      <c r="X91" s="476">
        <v>40</v>
      </c>
      <c r="Y91" s="476">
        <v>57</v>
      </c>
      <c r="Z91" s="476">
        <v>6</v>
      </c>
      <c r="AA91" s="475">
        <v>123</v>
      </c>
      <c r="AB91" s="474" t="s">
        <v>84</v>
      </c>
      <c r="AC91" s="473"/>
    </row>
    <row r="92" spans="1:29" s="466" customFormat="1" ht="11.45" customHeight="1">
      <c r="A92" s="482" t="s">
        <v>85</v>
      </c>
      <c r="B92" s="366">
        <v>14745</v>
      </c>
      <c r="C92" s="481">
        <v>14440</v>
      </c>
      <c r="D92" s="480" t="s">
        <v>256</v>
      </c>
      <c r="E92" s="481">
        <v>2</v>
      </c>
      <c r="F92" s="480" t="s">
        <v>256</v>
      </c>
      <c r="G92" s="481">
        <v>2</v>
      </c>
      <c r="H92" s="480" t="s">
        <v>256</v>
      </c>
      <c r="I92" s="481">
        <v>6</v>
      </c>
      <c r="J92" s="481">
        <v>5</v>
      </c>
      <c r="K92" s="481">
        <v>6</v>
      </c>
      <c r="L92" s="481">
        <v>7</v>
      </c>
      <c r="M92" s="481">
        <v>3</v>
      </c>
      <c r="N92" s="480" t="s">
        <v>256</v>
      </c>
      <c r="O92" s="481">
        <v>1</v>
      </c>
      <c r="P92" s="480" t="s">
        <v>256</v>
      </c>
      <c r="Q92" s="481">
        <v>1</v>
      </c>
      <c r="R92" s="480" t="s">
        <v>256</v>
      </c>
      <c r="S92" s="481">
        <v>1</v>
      </c>
      <c r="T92" s="481">
        <v>1</v>
      </c>
      <c r="U92" s="481">
        <v>1</v>
      </c>
      <c r="V92" s="481">
        <v>13</v>
      </c>
      <c r="W92" s="481">
        <v>36</v>
      </c>
      <c r="X92" s="481">
        <v>8</v>
      </c>
      <c r="Y92" s="481">
        <v>65</v>
      </c>
      <c r="Z92" s="480" t="s">
        <v>256</v>
      </c>
      <c r="AA92" s="479">
        <v>147</v>
      </c>
      <c r="AB92" s="478" t="s">
        <v>85</v>
      </c>
      <c r="AC92" s="467"/>
    </row>
    <row r="93" spans="1:29" s="490" customFormat="1" ht="14.1" customHeight="1">
      <c r="A93" s="74" t="s">
        <v>135</v>
      </c>
      <c r="B93" s="383">
        <v>174513</v>
      </c>
      <c r="C93" s="494">
        <v>166325</v>
      </c>
      <c r="D93" s="494">
        <v>12</v>
      </c>
      <c r="E93" s="494">
        <v>9</v>
      </c>
      <c r="F93" s="494">
        <v>7</v>
      </c>
      <c r="G93" s="494">
        <v>5</v>
      </c>
      <c r="H93" s="512" t="s">
        <v>256</v>
      </c>
      <c r="I93" s="494">
        <v>23</v>
      </c>
      <c r="J93" s="494">
        <v>161</v>
      </c>
      <c r="K93" s="494">
        <v>32</v>
      </c>
      <c r="L93" s="494">
        <v>133</v>
      </c>
      <c r="M93" s="494">
        <v>45</v>
      </c>
      <c r="N93" s="494">
        <v>16</v>
      </c>
      <c r="O93" s="494">
        <v>4045</v>
      </c>
      <c r="P93" s="494">
        <v>78</v>
      </c>
      <c r="Q93" s="494">
        <v>30</v>
      </c>
      <c r="R93" s="494">
        <v>4</v>
      </c>
      <c r="S93" s="494">
        <v>12</v>
      </c>
      <c r="T93" s="494">
        <v>30</v>
      </c>
      <c r="U93" s="494">
        <v>13</v>
      </c>
      <c r="V93" s="494">
        <v>120</v>
      </c>
      <c r="W93" s="494">
        <v>215</v>
      </c>
      <c r="X93" s="494">
        <v>133</v>
      </c>
      <c r="Y93" s="494">
        <v>1087</v>
      </c>
      <c r="Z93" s="494">
        <v>16</v>
      </c>
      <c r="AA93" s="493">
        <v>1962</v>
      </c>
      <c r="AB93" s="492" t="s">
        <v>135</v>
      </c>
      <c r="AC93" s="491"/>
    </row>
    <row r="94" spans="1:29" s="483" customFormat="1" ht="11.45" customHeight="1">
      <c r="A94" s="489" t="s">
        <v>219</v>
      </c>
      <c r="B94" s="373">
        <v>90312</v>
      </c>
      <c r="C94" s="487">
        <v>86423</v>
      </c>
      <c r="D94" s="487">
        <v>6</v>
      </c>
      <c r="E94" s="487">
        <v>8</v>
      </c>
      <c r="F94" s="487">
        <v>2</v>
      </c>
      <c r="G94" s="487">
        <v>3</v>
      </c>
      <c r="H94" s="488" t="s">
        <v>256</v>
      </c>
      <c r="I94" s="487">
        <v>22</v>
      </c>
      <c r="J94" s="487">
        <v>105</v>
      </c>
      <c r="K94" s="487">
        <v>21</v>
      </c>
      <c r="L94" s="487">
        <v>80</v>
      </c>
      <c r="M94" s="487">
        <v>22</v>
      </c>
      <c r="N94" s="487">
        <v>11</v>
      </c>
      <c r="O94" s="487">
        <v>1413</v>
      </c>
      <c r="P94" s="487">
        <v>5</v>
      </c>
      <c r="Q94" s="487">
        <v>20</v>
      </c>
      <c r="R94" s="487">
        <v>2</v>
      </c>
      <c r="S94" s="487">
        <v>2</v>
      </c>
      <c r="T94" s="487">
        <v>19</v>
      </c>
      <c r="U94" s="487">
        <v>7</v>
      </c>
      <c r="V94" s="487">
        <v>72</v>
      </c>
      <c r="W94" s="487">
        <v>135</v>
      </c>
      <c r="X94" s="487">
        <v>100</v>
      </c>
      <c r="Y94" s="487">
        <v>565</v>
      </c>
      <c r="Z94" s="487">
        <v>13</v>
      </c>
      <c r="AA94" s="486">
        <v>1256</v>
      </c>
      <c r="AB94" s="485" t="s">
        <v>219</v>
      </c>
      <c r="AC94" s="484"/>
    </row>
    <row r="95" spans="1:29" s="472" customFormat="1" ht="11.45" customHeight="1">
      <c r="A95" s="75" t="s">
        <v>46</v>
      </c>
      <c r="B95" s="361">
        <v>15475</v>
      </c>
      <c r="C95" s="476">
        <v>14381</v>
      </c>
      <c r="D95" s="477" t="s">
        <v>256</v>
      </c>
      <c r="E95" s="476">
        <v>1</v>
      </c>
      <c r="F95" s="477" t="s">
        <v>256</v>
      </c>
      <c r="G95" s="477" t="s">
        <v>256</v>
      </c>
      <c r="H95" s="477" t="s">
        <v>256</v>
      </c>
      <c r="I95" s="477" t="s">
        <v>256</v>
      </c>
      <c r="J95" s="476">
        <v>16</v>
      </c>
      <c r="K95" s="477" t="s">
        <v>256</v>
      </c>
      <c r="L95" s="476">
        <v>13</v>
      </c>
      <c r="M95" s="476">
        <v>2</v>
      </c>
      <c r="N95" s="476">
        <v>2</v>
      </c>
      <c r="O95" s="476">
        <v>775</v>
      </c>
      <c r="P95" s="476">
        <v>3</v>
      </c>
      <c r="Q95" s="476">
        <v>2</v>
      </c>
      <c r="R95" s="477" t="s">
        <v>256</v>
      </c>
      <c r="S95" s="476">
        <v>1</v>
      </c>
      <c r="T95" s="476">
        <v>2</v>
      </c>
      <c r="U95" s="477" t="s">
        <v>256</v>
      </c>
      <c r="V95" s="476">
        <v>11</v>
      </c>
      <c r="W95" s="476">
        <v>22</v>
      </c>
      <c r="X95" s="476">
        <v>5</v>
      </c>
      <c r="Y95" s="476">
        <v>133</v>
      </c>
      <c r="Z95" s="477" t="s">
        <v>256</v>
      </c>
      <c r="AA95" s="475">
        <v>106</v>
      </c>
      <c r="AB95" s="474" t="s">
        <v>46</v>
      </c>
      <c r="AC95" s="473"/>
    </row>
    <row r="96" spans="1:29" s="466" customFormat="1" ht="11.45" customHeight="1">
      <c r="A96" s="482" t="s">
        <v>47</v>
      </c>
      <c r="B96" s="366">
        <v>12754</v>
      </c>
      <c r="C96" s="481">
        <v>12145</v>
      </c>
      <c r="D96" s="481">
        <v>2</v>
      </c>
      <c r="E96" s="480" t="s">
        <v>256</v>
      </c>
      <c r="F96" s="481">
        <v>3</v>
      </c>
      <c r="G96" s="481">
        <v>1</v>
      </c>
      <c r="H96" s="480" t="s">
        <v>256</v>
      </c>
      <c r="I96" s="480" t="s">
        <v>256</v>
      </c>
      <c r="J96" s="481">
        <v>11</v>
      </c>
      <c r="K96" s="481">
        <v>3</v>
      </c>
      <c r="L96" s="481">
        <v>8</v>
      </c>
      <c r="M96" s="481">
        <v>4</v>
      </c>
      <c r="N96" s="480" t="s">
        <v>256</v>
      </c>
      <c r="O96" s="481">
        <v>160</v>
      </c>
      <c r="P96" s="481">
        <v>3</v>
      </c>
      <c r="Q96" s="481">
        <v>2</v>
      </c>
      <c r="R96" s="480" t="s">
        <v>256</v>
      </c>
      <c r="S96" s="481">
        <v>1</v>
      </c>
      <c r="T96" s="481">
        <v>4</v>
      </c>
      <c r="U96" s="480" t="s">
        <v>256</v>
      </c>
      <c r="V96" s="481">
        <v>7</v>
      </c>
      <c r="W96" s="481">
        <v>17</v>
      </c>
      <c r="X96" s="481">
        <v>4</v>
      </c>
      <c r="Y96" s="481">
        <v>133</v>
      </c>
      <c r="Z96" s="481">
        <v>2</v>
      </c>
      <c r="AA96" s="479">
        <v>244</v>
      </c>
      <c r="AB96" s="478" t="s">
        <v>47</v>
      </c>
      <c r="AC96" s="467"/>
    </row>
    <row r="97" spans="1:29" s="472" customFormat="1" ht="11.45" customHeight="1">
      <c r="A97" s="75" t="s">
        <v>48</v>
      </c>
      <c r="B97" s="361">
        <v>14335</v>
      </c>
      <c r="C97" s="476">
        <v>13758</v>
      </c>
      <c r="D97" s="476">
        <v>1</v>
      </c>
      <c r="E97" s="477" t="s">
        <v>256</v>
      </c>
      <c r="F97" s="477" t="s">
        <v>256</v>
      </c>
      <c r="G97" s="477" t="s">
        <v>256</v>
      </c>
      <c r="H97" s="477" t="s">
        <v>256</v>
      </c>
      <c r="I97" s="477" t="s">
        <v>256</v>
      </c>
      <c r="J97" s="476">
        <v>6</v>
      </c>
      <c r="K97" s="476">
        <v>2</v>
      </c>
      <c r="L97" s="476">
        <v>7</v>
      </c>
      <c r="M97" s="476">
        <v>11</v>
      </c>
      <c r="N97" s="477" t="s">
        <v>256</v>
      </c>
      <c r="O97" s="476">
        <v>351</v>
      </c>
      <c r="P97" s="476">
        <v>1</v>
      </c>
      <c r="Q97" s="476">
        <v>1</v>
      </c>
      <c r="R97" s="476">
        <v>1</v>
      </c>
      <c r="S97" s="476">
        <v>2</v>
      </c>
      <c r="T97" s="476">
        <v>3</v>
      </c>
      <c r="U97" s="477" t="s">
        <v>256</v>
      </c>
      <c r="V97" s="476">
        <v>6</v>
      </c>
      <c r="W97" s="476">
        <v>14</v>
      </c>
      <c r="X97" s="476">
        <v>5</v>
      </c>
      <c r="Y97" s="476">
        <v>79</v>
      </c>
      <c r="Z97" s="477" t="s">
        <v>256</v>
      </c>
      <c r="AA97" s="475">
        <v>87</v>
      </c>
      <c r="AB97" s="474" t="s">
        <v>48</v>
      </c>
      <c r="AC97" s="473"/>
    </row>
    <row r="98" spans="1:29" s="466" customFormat="1" ht="11.45" customHeight="1">
      <c r="A98" s="482" t="s">
        <v>49</v>
      </c>
      <c r="B98" s="366">
        <v>12536</v>
      </c>
      <c r="C98" s="481">
        <v>12093</v>
      </c>
      <c r="D98" s="481">
        <v>1</v>
      </c>
      <c r="E98" s="480" t="s">
        <v>256</v>
      </c>
      <c r="F98" s="480" t="s">
        <v>256</v>
      </c>
      <c r="G98" s="480" t="s">
        <v>256</v>
      </c>
      <c r="H98" s="480" t="s">
        <v>256</v>
      </c>
      <c r="I98" s="480" t="s">
        <v>256</v>
      </c>
      <c r="J98" s="481">
        <v>6</v>
      </c>
      <c r="K98" s="481">
        <v>1</v>
      </c>
      <c r="L98" s="481">
        <v>7</v>
      </c>
      <c r="M98" s="481">
        <v>4</v>
      </c>
      <c r="N98" s="480" t="s">
        <v>256</v>
      </c>
      <c r="O98" s="481">
        <v>228</v>
      </c>
      <c r="P98" s="481">
        <v>2</v>
      </c>
      <c r="Q98" s="480" t="s">
        <v>256</v>
      </c>
      <c r="R98" s="480" t="s">
        <v>256</v>
      </c>
      <c r="S98" s="480" t="s">
        <v>256</v>
      </c>
      <c r="T98" s="480" t="s">
        <v>256</v>
      </c>
      <c r="U98" s="481">
        <v>1</v>
      </c>
      <c r="V98" s="481">
        <v>6</v>
      </c>
      <c r="W98" s="481">
        <v>2</v>
      </c>
      <c r="X98" s="481">
        <v>2</v>
      </c>
      <c r="Y98" s="481">
        <v>22</v>
      </c>
      <c r="Z98" s="480" t="s">
        <v>256</v>
      </c>
      <c r="AA98" s="479">
        <v>161</v>
      </c>
      <c r="AB98" s="478" t="s">
        <v>49</v>
      </c>
      <c r="AC98" s="467"/>
    </row>
    <row r="99" spans="1:29" s="472" customFormat="1" ht="11.45" customHeight="1">
      <c r="A99" s="75" t="s">
        <v>50</v>
      </c>
      <c r="B99" s="361">
        <v>29101</v>
      </c>
      <c r="C99" s="476">
        <v>27525</v>
      </c>
      <c r="D99" s="476">
        <v>2</v>
      </c>
      <c r="E99" s="477" t="s">
        <v>256</v>
      </c>
      <c r="F99" s="476">
        <v>2</v>
      </c>
      <c r="G99" s="476">
        <v>1</v>
      </c>
      <c r="H99" s="477" t="s">
        <v>256</v>
      </c>
      <c r="I99" s="476">
        <v>1</v>
      </c>
      <c r="J99" s="476">
        <v>17</v>
      </c>
      <c r="K99" s="476">
        <v>5</v>
      </c>
      <c r="L99" s="476">
        <v>18</v>
      </c>
      <c r="M99" s="476">
        <v>2</v>
      </c>
      <c r="N99" s="476">
        <v>3</v>
      </c>
      <c r="O99" s="476">
        <v>1118</v>
      </c>
      <c r="P99" s="476">
        <v>64</v>
      </c>
      <c r="Q99" s="476">
        <v>5</v>
      </c>
      <c r="R99" s="476">
        <v>1</v>
      </c>
      <c r="S99" s="476">
        <v>6</v>
      </c>
      <c r="T99" s="476">
        <v>2</v>
      </c>
      <c r="U99" s="476">
        <v>5</v>
      </c>
      <c r="V99" s="476">
        <v>18</v>
      </c>
      <c r="W99" s="476">
        <v>25</v>
      </c>
      <c r="X99" s="476">
        <v>17</v>
      </c>
      <c r="Y99" s="476">
        <v>155</v>
      </c>
      <c r="Z99" s="476">
        <v>1</v>
      </c>
      <c r="AA99" s="475">
        <v>108</v>
      </c>
      <c r="AB99" s="474" t="s">
        <v>50</v>
      </c>
      <c r="AC99" s="473"/>
    </row>
    <row r="100" spans="1:29" s="506" customFormat="1" ht="14.1" customHeight="1">
      <c r="A100" s="235" t="s">
        <v>136</v>
      </c>
      <c r="B100" s="387">
        <v>298931</v>
      </c>
      <c r="C100" s="510">
        <v>284165</v>
      </c>
      <c r="D100" s="510">
        <v>19</v>
      </c>
      <c r="E100" s="510">
        <v>271</v>
      </c>
      <c r="F100" s="510">
        <v>24</v>
      </c>
      <c r="G100" s="510">
        <v>15</v>
      </c>
      <c r="H100" s="510">
        <v>23</v>
      </c>
      <c r="I100" s="510">
        <v>54</v>
      </c>
      <c r="J100" s="510">
        <v>261</v>
      </c>
      <c r="K100" s="510">
        <v>108</v>
      </c>
      <c r="L100" s="510">
        <v>150</v>
      </c>
      <c r="M100" s="510">
        <v>1501</v>
      </c>
      <c r="N100" s="510">
        <v>25</v>
      </c>
      <c r="O100" s="510">
        <v>4537</v>
      </c>
      <c r="P100" s="510">
        <v>85</v>
      </c>
      <c r="Q100" s="510">
        <v>92</v>
      </c>
      <c r="R100" s="510">
        <v>11</v>
      </c>
      <c r="S100" s="510">
        <v>44</v>
      </c>
      <c r="T100" s="510">
        <v>35</v>
      </c>
      <c r="U100" s="510">
        <v>50</v>
      </c>
      <c r="V100" s="510">
        <v>327</v>
      </c>
      <c r="W100" s="510">
        <v>185</v>
      </c>
      <c r="X100" s="510">
        <v>303</v>
      </c>
      <c r="Y100" s="510">
        <v>2769</v>
      </c>
      <c r="Z100" s="510">
        <v>52</v>
      </c>
      <c r="AA100" s="509">
        <v>3825</v>
      </c>
      <c r="AB100" s="508" t="s">
        <v>136</v>
      </c>
      <c r="AC100" s="507"/>
    </row>
    <row r="101" spans="1:29" s="500" customFormat="1" ht="11.45" customHeight="1">
      <c r="A101" s="76" t="s">
        <v>221</v>
      </c>
      <c r="B101" s="378">
        <v>115884</v>
      </c>
      <c r="C101" s="504">
        <v>110642</v>
      </c>
      <c r="D101" s="504">
        <v>7</v>
      </c>
      <c r="E101" s="504">
        <v>23</v>
      </c>
      <c r="F101" s="504">
        <v>9</v>
      </c>
      <c r="G101" s="504">
        <v>1</v>
      </c>
      <c r="H101" s="504">
        <v>4</v>
      </c>
      <c r="I101" s="504">
        <v>49</v>
      </c>
      <c r="J101" s="504">
        <v>123</v>
      </c>
      <c r="K101" s="504">
        <v>60</v>
      </c>
      <c r="L101" s="504">
        <v>80</v>
      </c>
      <c r="M101" s="504">
        <v>393</v>
      </c>
      <c r="N101" s="504">
        <v>11</v>
      </c>
      <c r="O101" s="504">
        <v>1902</v>
      </c>
      <c r="P101" s="504">
        <v>48</v>
      </c>
      <c r="Q101" s="504">
        <v>35</v>
      </c>
      <c r="R101" s="504">
        <v>6</v>
      </c>
      <c r="S101" s="504">
        <v>15</v>
      </c>
      <c r="T101" s="504">
        <v>18</v>
      </c>
      <c r="U101" s="504">
        <v>20</v>
      </c>
      <c r="V101" s="504">
        <v>165</v>
      </c>
      <c r="W101" s="504">
        <v>70</v>
      </c>
      <c r="X101" s="504">
        <v>161</v>
      </c>
      <c r="Y101" s="504">
        <v>1256</v>
      </c>
      <c r="Z101" s="504">
        <v>28</v>
      </c>
      <c r="AA101" s="503">
        <v>758</v>
      </c>
      <c r="AB101" s="502" t="s">
        <v>221</v>
      </c>
      <c r="AC101" s="501"/>
    </row>
    <row r="102" spans="1:29" s="466" customFormat="1" ht="11.45" customHeight="1">
      <c r="A102" s="482" t="s">
        <v>40</v>
      </c>
      <c r="B102" s="366">
        <v>28883</v>
      </c>
      <c r="C102" s="481">
        <v>27517</v>
      </c>
      <c r="D102" s="481">
        <v>3</v>
      </c>
      <c r="E102" s="480" t="s">
        <v>256</v>
      </c>
      <c r="F102" s="481">
        <v>5</v>
      </c>
      <c r="G102" s="480" t="s">
        <v>256</v>
      </c>
      <c r="H102" s="480" t="s">
        <v>256</v>
      </c>
      <c r="I102" s="480" t="s">
        <v>256</v>
      </c>
      <c r="J102" s="481">
        <v>27</v>
      </c>
      <c r="K102" s="481">
        <v>7</v>
      </c>
      <c r="L102" s="481">
        <v>11</v>
      </c>
      <c r="M102" s="481">
        <v>18</v>
      </c>
      <c r="N102" s="481">
        <v>2</v>
      </c>
      <c r="O102" s="481">
        <v>514</v>
      </c>
      <c r="P102" s="481">
        <v>4</v>
      </c>
      <c r="Q102" s="481">
        <v>3</v>
      </c>
      <c r="R102" s="481">
        <v>1</v>
      </c>
      <c r="S102" s="481">
        <v>4</v>
      </c>
      <c r="T102" s="481">
        <v>3</v>
      </c>
      <c r="U102" s="481">
        <v>11</v>
      </c>
      <c r="V102" s="481">
        <v>33</v>
      </c>
      <c r="W102" s="481">
        <v>7</v>
      </c>
      <c r="X102" s="481">
        <v>14</v>
      </c>
      <c r="Y102" s="481">
        <v>322</v>
      </c>
      <c r="Z102" s="481">
        <v>7</v>
      </c>
      <c r="AA102" s="479">
        <v>370</v>
      </c>
      <c r="AB102" s="478" t="s">
        <v>40</v>
      </c>
      <c r="AC102" s="467"/>
    </row>
    <row r="103" spans="1:29" s="472" customFormat="1" ht="11.45" customHeight="1">
      <c r="A103" s="75" t="s">
        <v>41</v>
      </c>
      <c r="B103" s="361">
        <v>17462</v>
      </c>
      <c r="C103" s="476">
        <v>16799</v>
      </c>
      <c r="D103" s="476">
        <v>1</v>
      </c>
      <c r="E103" s="477" t="s">
        <v>256</v>
      </c>
      <c r="F103" s="476">
        <v>1</v>
      </c>
      <c r="G103" s="476">
        <v>12</v>
      </c>
      <c r="H103" s="477" t="s">
        <v>256</v>
      </c>
      <c r="I103" s="477" t="s">
        <v>256</v>
      </c>
      <c r="J103" s="476">
        <v>7</v>
      </c>
      <c r="K103" s="476">
        <v>4</v>
      </c>
      <c r="L103" s="476">
        <v>7</v>
      </c>
      <c r="M103" s="476">
        <v>4</v>
      </c>
      <c r="N103" s="476">
        <v>1</v>
      </c>
      <c r="O103" s="476">
        <v>181</v>
      </c>
      <c r="P103" s="476">
        <v>14</v>
      </c>
      <c r="Q103" s="476">
        <v>2</v>
      </c>
      <c r="R103" s="477" t="s">
        <v>256</v>
      </c>
      <c r="S103" s="476">
        <v>7</v>
      </c>
      <c r="T103" s="476">
        <v>1</v>
      </c>
      <c r="U103" s="476">
        <v>3</v>
      </c>
      <c r="V103" s="476">
        <v>20</v>
      </c>
      <c r="W103" s="476">
        <v>11</v>
      </c>
      <c r="X103" s="476">
        <v>49</v>
      </c>
      <c r="Y103" s="476">
        <v>35</v>
      </c>
      <c r="Z103" s="476">
        <v>5</v>
      </c>
      <c r="AA103" s="475">
        <v>298</v>
      </c>
      <c r="AB103" s="474" t="s">
        <v>41</v>
      </c>
      <c r="AC103" s="473"/>
    </row>
    <row r="104" spans="1:29" s="466" customFormat="1" ht="11.45" customHeight="1">
      <c r="A104" s="482" t="s">
        <v>42</v>
      </c>
      <c r="B104" s="366">
        <v>13129</v>
      </c>
      <c r="C104" s="481">
        <v>12107</v>
      </c>
      <c r="D104" s="481">
        <v>2</v>
      </c>
      <c r="E104" s="481">
        <v>6</v>
      </c>
      <c r="F104" s="481">
        <v>1</v>
      </c>
      <c r="G104" s="480" t="s">
        <v>256</v>
      </c>
      <c r="H104" s="480" t="s">
        <v>256</v>
      </c>
      <c r="I104" s="481">
        <v>5</v>
      </c>
      <c r="J104" s="481">
        <v>5</v>
      </c>
      <c r="K104" s="481">
        <v>3</v>
      </c>
      <c r="L104" s="481">
        <v>3</v>
      </c>
      <c r="M104" s="481">
        <v>2</v>
      </c>
      <c r="N104" s="480" t="s">
        <v>256</v>
      </c>
      <c r="O104" s="481">
        <v>850</v>
      </c>
      <c r="P104" s="481">
        <v>4</v>
      </c>
      <c r="Q104" s="481">
        <v>7</v>
      </c>
      <c r="R104" s="480" t="s">
        <v>256</v>
      </c>
      <c r="S104" s="481">
        <v>2</v>
      </c>
      <c r="T104" s="481">
        <v>2</v>
      </c>
      <c r="U104" s="481">
        <v>2</v>
      </c>
      <c r="V104" s="481">
        <v>5</v>
      </c>
      <c r="W104" s="481">
        <v>8</v>
      </c>
      <c r="X104" s="481">
        <v>7</v>
      </c>
      <c r="Y104" s="481">
        <v>61</v>
      </c>
      <c r="Z104" s="480" t="s">
        <v>256</v>
      </c>
      <c r="AA104" s="479">
        <v>47</v>
      </c>
      <c r="AB104" s="478" t="s">
        <v>42</v>
      </c>
      <c r="AC104" s="467"/>
    </row>
    <row r="105" spans="1:29" s="472" customFormat="1" ht="11.45" customHeight="1">
      <c r="A105" s="75" t="s">
        <v>43</v>
      </c>
      <c r="B105" s="361">
        <v>17295</v>
      </c>
      <c r="C105" s="476">
        <v>16629</v>
      </c>
      <c r="D105" s="477" t="s">
        <v>256</v>
      </c>
      <c r="E105" s="476">
        <v>50</v>
      </c>
      <c r="F105" s="476">
        <v>1</v>
      </c>
      <c r="G105" s="477" t="s">
        <v>256</v>
      </c>
      <c r="H105" s="477" t="s">
        <v>256</v>
      </c>
      <c r="I105" s="477" t="s">
        <v>256</v>
      </c>
      <c r="J105" s="476">
        <v>5</v>
      </c>
      <c r="K105" s="476">
        <v>3</v>
      </c>
      <c r="L105" s="476">
        <v>1</v>
      </c>
      <c r="M105" s="476">
        <v>167</v>
      </c>
      <c r="N105" s="477" t="s">
        <v>256</v>
      </c>
      <c r="O105" s="476">
        <v>133</v>
      </c>
      <c r="P105" s="476">
        <v>1</v>
      </c>
      <c r="Q105" s="476">
        <v>7</v>
      </c>
      <c r="R105" s="476">
        <v>1</v>
      </c>
      <c r="S105" s="476">
        <v>1</v>
      </c>
      <c r="T105" s="476">
        <v>2</v>
      </c>
      <c r="U105" s="476">
        <v>1</v>
      </c>
      <c r="V105" s="476">
        <v>7</v>
      </c>
      <c r="W105" s="476">
        <v>7</v>
      </c>
      <c r="X105" s="476">
        <v>3</v>
      </c>
      <c r="Y105" s="476">
        <v>144</v>
      </c>
      <c r="Z105" s="476">
        <v>1</v>
      </c>
      <c r="AA105" s="475">
        <v>131</v>
      </c>
      <c r="AB105" s="474" t="s">
        <v>43</v>
      </c>
      <c r="AC105" s="473"/>
    </row>
    <row r="106" spans="1:29" s="466" customFormat="1" ht="11.45" customHeight="1">
      <c r="A106" s="482" t="s">
        <v>220</v>
      </c>
      <c r="B106" s="366">
        <v>79327</v>
      </c>
      <c r="C106" s="481">
        <v>74686</v>
      </c>
      <c r="D106" s="481">
        <v>5</v>
      </c>
      <c r="E106" s="481">
        <v>120</v>
      </c>
      <c r="F106" s="481">
        <v>6</v>
      </c>
      <c r="G106" s="481">
        <v>2</v>
      </c>
      <c r="H106" s="481">
        <v>2</v>
      </c>
      <c r="I106" s="480" t="s">
        <v>256</v>
      </c>
      <c r="J106" s="481">
        <v>74</v>
      </c>
      <c r="K106" s="481">
        <v>26</v>
      </c>
      <c r="L106" s="481">
        <v>34</v>
      </c>
      <c r="M106" s="481">
        <v>540</v>
      </c>
      <c r="N106" s="481">
        <v>9</v>
      </c>
      <c r="O106" s="481">
        <v>761</v>
      </c>
      <c r="P106" s="481">
        <v>6</v>
      </c>
      <c r="Q106" s="481">
        <v>26</v>
      </c>
      <c r="R106" s="481">
        <v>3</v>
      </c>
      <c r="S106" s="481">
        <v>15</v>
      </c>
      <c r="T106" s="481">
        <v>7</v>
      </c>
      <c r="U106" s="481">
        <v>12</v>
      </c>
      <c r="V106" s="481">
        <v>77</v>
      </c>
      <c r="W106" s="481">
        <v>58</v>
      </c>
      <c r="X106" s="481">
        <v>51</v>
      </c>
      <c r="Y106" s="481">
        <v>791</v>
      </c>
      <c r="Z106" s="481">
        <v>9</v>
      </c>
      <c r="AA106" s="479">
        <v>2007</v>
      </c>
      <c r="AB106" s="478" t="s">
        <v>220</v>
      </c>
      <c r="AC106" s="467"/>
    </row>
    <row r="107" spans="1:29" s="472" customFormat="1" ht="11.45" customHeight="1">
      <c r="A107" s="75" t="s">
        <v>44</v>
      </c>
      <c r="B107" s="361">
        <v>14469</v>
      </c>
      <c r="C107" s="476">
        <v>14108</v>
      </c>
      <c r="D107" s="477" t="s">
        <v>256</v>
      </c>
      <c r="E107" s="477" t="s">
        <v>256</v>
      </c>
      <c r="F107" s="477" t="s">
        <v>256</v>
      </c>
      <c r="G107" s="477" t="s">
        <v>256</v>
      </c>
      <c r="H107" s="476">
        <v>17</v>
      </c>
      <c r="I107" s="477" t="s">
        <v>256</v>
      </c>
      <c r="J107" s="476">
        <v>5</v>
      </c>
      <c r="K107" s="476">
        <v>2</v>
      </c>
      <c r="L107" s="476">
        <v>10</v>
      </c>
      <c r="M107" s="476">
        <v>1</v>
      </c>
      <c r="N107" s="476">
        <v>1</v>
      </c>
      <c r="O107" s="476">
        <v>171</v>
      </c>
      <c r="P107" s="476">
        <v>5</v>
      </c>
      <c r="Q107" s="476">
        <v>4</v>
      </c>
      <c r="R107" s="477" t="s">
        <v>256</v>
      </c>
      <c r="S107" s="477" t="s">
        <v>256</v>
      </c>
      <c r="T107" s="477" t="s">
        <v>256</v>
      </c>
      <c r="U107" s="477" t="s">
        <v>256</v>
      </c>
      <c r="V107" s="476">
        <v>6</v>
      </c>
      <c r="W107" s="476">
        <v>8</v>
      </c>
      <c r="X107" s="476">
        <v>4</v>
      </c>
      <c r="Y107" s="476">
        <v>81</v>
      </c>
      <c r="Z107" s="476">
        <v>1</v>
      </c>
      <c r="AA107" s="475">
        <v>45</v>
      </c>
      <c r="AB107" s="474" t="s">
        <v>44</v>
      </c>
      <c r="AC107" s="473"/>
    </row>
    <row r="108" spans="1:29" s="466" customFormat="1" ht="11.45" customHeight="1">
      <c r="A108" s="482" t="s">
        <v>45</v>
      </c>
      <c r="B108" s="366">
        <v>12482</v>
      </c>
      <c r="C108" s="481">
        <v>11677</v>
      </c>
      <c r="D108" s="481">
        <v>1</v>
      </c>
      <c r="E108" s="481">
        <v>72</v>
      </c>
      <c r="F108" s="481">
        <v>1</v>
      </c>
      <c r="G108" s="480" t="s">
        <v>256</v>
      </c>
      <c r="H108" s="480" t="s">
        <v>256</v>
      </c>
      <c r="I108" s="480" t="s">
        <v>256</v>
      </c>
      <c r="J108" s="481">
        <v>15</v>
      </c>
      <c r="K108" s="481">
        <v>3</v>
      </c>
      <c r="L108" s="481">
        <v>4</v>
      </c>
      <c r="M108" s="481">
        <v>376</v>
      </c>
      <c r="N108" s="481">
        <v>1</v>
      </c>
      <c r="O108" s="481">
        <v>25</v>
      </c>
      <c r="P108" s="481">
        <v>3</v>
      </c>
      <c r="Q108" s="481">
        <v>8</v>
      </c>
      <c r="R108" s="480" t="s">
        <v>256</v>
      </c>
      <c r="S108" s="480" t="s">
        <v>256</v>
      </c>
      <c r="T108" s="481">
        <v>2</v>
      </c>
      <c r="U108" s="481">
        <v>1</v>
      </c>
      <c r="V108" s="481">
        <v>14</v>
      </c>
      <c r="W108" s="481">
        <v>16</v>
      </c>
      <c r="X108" s="481">
        <v>14</v>
      </c>
      <c r="Y108" s="481">
        <v>79</v>
      </c>
      <c r="Z108" s="481">
        <v>1</v>
      </c>
      <c r="AA108" s="479">
        <v>169</v>
      </c>
      <c r="AB108" s="478" t="s">
        <v>45</v>
      </c>
      <c r="AC108" s="467"/>
    </row>
    <row r="109" spans="1:29" s="490" customFormat="1" ht="15.75" customHeight="1">
      <c r="A109" s="74" t="s">
        <v>137</v>
      </c>
      <c r="B109" s="383">
        <v>212603</v>
      </c>
      <c r="C109" s="494">
        <v>206303</v>
      </c>
      <c r="D109" s="494">
        <v>32</v>
      </c>
      <c r="E109" s="494">
        <v>23</v>
      </c>
      <c r="F109" s="494">
        <v>24</v>
      </c>
      <c r="G109" s="494">
        <v>3</v>
      </c>
      <c r="H109" s="494">
        <v>3</v>
      </c>
      <c r="I109" s="494">
        <v>27</v>
      </c>
      <c r="J109" s="494">
        <v>169</v>
      </c>
      <c r="K109" s="494">
        <v>39</v>
      </c>
      <c r="L109" s="494">
        <v>183</v>
      </c>
      <c r="M109" s="494">
        <v>52</v>
      </c>
      <c r="N109" s="494">
        <v>16</v>
      </c>
      <c r="O109" s="494">
        <v>849</v>
      </c>
      <c r="P109" s="494">
        <v>15</v>
      </c>
      <c r="Q109" s="494">
        <v>47</v>
      </c>
      <c r="R109" s="494">
        <v>4</v>
      </c>
      <c r="S109" s="494">
        <v>9</v>
      </c>
      <c r="T109" s="494">
        <v>28</v>
      </c>
      <c r="U109" s="494">
        <v>15</v>
      </c>
      <c r="V109" s="494">
        <v>158</v>
      </c>
      <c r="W109" s="494">
        <v>460</v>
      </c>
      <c r="X109" s="494">
        <v>102</v>
      </c>
      <c r="Y109" s="494">
        <v>1493</v>
      </c>
      <c r="Z109" s="494">
        <v>56</v>
      </c>
      <c r="AA109" s="493">
        <v>2493</v>
      </c>
      <c r="AB109" s="492" t="s">
        <v>137</v>
      </c>
      <c r="AC109" s="491"/>
    </row>
    <row r="110" spans="1:29" s="483" customFormat="1" ht="12" customHeight="1">
      <c r="A110" s="489" t="s">
        <v>222</v>
      </c>
      <c r="B110" s="373">
        <v>115337</v>
      </c>
      <c r="C110" s="487">
        <v>110886</v>
      </c>
      <c r="D110" s="487">
        <v>10</v>
      </c>
      <c r="E110" s="487">
        <v>15</v>
      </c>
      <c r="F110" s="487">
        <v>18</v>
      </c>
      <c r="G110" s="487">
        <v>2</v>
      </c>
      <c r="H110" s="487">
        <v>2</v>
      </c>
      <c r="I110" s="487">
        <v>17</v>
      </c>
      <c r="J110" s="487">
        <v>117</v>
      </c>
      <c r="K110" s="487">
        <v>23</v>
      </c>
      <c r="L110" s="487">
        <v>112</v>
      </c>
      <c r="M110" s="487">
        <v>26</v>
      </c>
      <c r="N110" s="487">
        <v>10</v>
      </c>
      <c r="O110" s="487">
        <v>530</v>
      </c>
      <c r="P110" s="487">
        <v>9</v>
      </c>
      <c r="Q110" s="487">
        <v>34</v>
      </c>
      <c r="R110" s="487">
        <v>2</v>
      </c>
      <c r="S110" s="487">
        <v>2</v>
      </c>
      <c r="T110" s="487">
        <v>18</v>
      </c>
      <c r="U110" s="487">
        <v>9</v>
      </c>
      <c r="V110" s="487">
        <v>105</v>
      </c>
      <c r="W110" s="487">
        <v>328</v>
      </c>
      <c r="X110" s="487">
        <v>56</v>
      </c>
      <c r="Y110" s="487">
        <v>1125</v>
      </c>
      <c r="Z110" s="487">
        <v>24</v>
      </c>
      <c r="AA110" s="486">
        <v>1857</v>
      </c>
      <c r="AB110" s="485" t="s">
        <v>222</v>
      </c>
      <c r="AC110" s="484"/>
    </row>
    <row r="111" spans="1:29" s="472" customFormat="1" ht="12" customHeight="1">
      <c r="A111" s="75" t="s">
        <v>86</v>
      </c>
      <c r="B111" s="361">
        <v>44406</v>
      </c>
      <c r="C111" s="476">
        <v>43453</v>
      </c>
      <c r="D111" s="476">
        <v>6</v>
      </c>
      <c r="E111" s="476">
        <v>6</v>
      </c>
      <c r="F111" s="476">
        <v>5</v>
      </c>
      <c r="G111" s="477" t="s">
        <v>256</v>
      </c>
      <c r="H111" s="477" t="s">
        <v>256</v>
      </c>
      <c r="I111" s="476">
        <v>3</v>
      </c>
      <c r="J111" s="476">
        <v>31</v>
      </c>
      <c r="K111" s="476">
        <v>8</v>
      </c>
      <c r="L111" s="476">
        <v>49</v>
      </c>
      <c r="M111" s="476">
        <v>14</v>
      </c>
      <c r="N111" s="476">
        <v>5</v>
      </c>
      <c r="O111" s="476">
        <v>178</v>
      </c>
      <c r="P111" s="476">
        <v>4</v>
      </c>
      <c r="Q111" s="476">
        <v>3</v>
      </c>
      <c r="R111" s="476">
        <v>1</v>
      </c>
      <c r="S111" s="476">
        <v>3</v>
      </c>
      <c r="T111" s="476">
        <v>9</v>
      </c>
      <c r="U111" s="476">
        <v>4</v>
      </c>
      <c r="V111" s="476">
        <v>34</v>
      </c>
      <c r="W111" s="476">
        <v>81</v>
      </c>
      <c r="X111" s="476">
        <v>30</v>
      </c>
      <c r="Y111" s="476">
        <v>255</v>
      </c>
      <c r="Z111" s="476">
        <v>27</v>
      </c>
      <c r="AA111" s="475">
        <v>197</v>
      </c>
      <c r="AB111" s="474" t="s">
        <v>86</v>
      </c>
      <c r="AC111" s="473"/>
    </row>
    <row r="112" spans="1:29" s="466" customFormat="1" ht="12" customHeight="1">
      <c r="A112" s="482" t="s">
        <v>87</v>
      </c>
      <c r="B112" s="366">
        <v>31963</v>
      </c>
      <c r="C112" s="481">
        <v>31507</v>
      </c>
      <c r="D112" s="481">
        <v>13</v>
      </c>
      <c r="E112" s="480" t="s">
        <v>256</v>
      </c>
      <c r="F112" s="481">
        <v>1</v>
      </c>
      <c r="G112" s="481">
        <v>1</v>
      </c>
      <c r="H112" s="480" t="s">
        <v>256</v>
      </c>
      <c r="I112" s="481">
        <v>7</v>
      </c>
      <c r="J112" s="481">
        <v>7</v>
      </c>
      <c r="K112" s="481">
        <v>4</v>
      </c>
      <c r="L112" s="481">
        <v>13</v>
      </c>
      <c r="M112" s="481">
        <v>8</v>
      </c>
      <c r="N112" s="480" t="s">
        <v>256</v>
      </c>
      <c r="O112" s="481">
        <v>29</v>
      </c>
      <c r="P112" s="481">
        <v>1</v>
      </c>
      <c r="Q112" s="481">
        <v>6</v>
      </c>
      <c r="R112" s="480" t="s">
        <v>256</v>
      </c>
      <c r="S112" s="481">
        <v>1</v>
      </c>
      <c r="T112" s="481">
        <v>1</v>
      </c>
      <c r="U112" s="481">
        <v>1</v>
      </c>
      <c r="V112" s="481">
        <v>9</v>
      </c>
      <c r="W112" s="481">
        <v>24</v>
      </c>
      <c r="X112" s="481">
        <v>12</v>
      </c>
      <c r="Y112" s="481">
        <v>44</v>
      </c>
      <c r="Z112" s="481">
        <v>1</v>
      </c>
      <c r="AA112" s="479">
        <v>273</v>
      </c>
      <c r="AB112" s="478" t="s">
        <v>87</v>
      </c>
      <c r="AC112" s="467"/>
    </row>
    <row r="113" spans="1:29" s="472" customFormat="1" ht="12" customHeight="1">
      <c r="A113" s="75" t="s">
        <v>88</v>
      </c>
      <c r="B113" s="361">
        <v>20897</v>
      </c>
      <c r="C113" s="476">
        <v>20457</v>
      </c>
      <c r="D113" s="476">
        <v>3</v>
      </c>
      <c r="E113" s="476">
        <v>2</v>
      </c>
      <c r="F113" s="477" t="s">
        <v>256</v>
      </c>
      <c r="G113" s="477" t="s">
        <v>256</v>
      </c>
      <c r="H113" s="476">
        <v>1</v>
      </c>
      <c r="I113" s="477" t="s">
        <v>256</v>
      </c>
      <c r="J113" s="476">
        <v>14</v>
      </c>
      <c r="K113" s="476">
        <v>4</v>
      </c>
      <c r="L113" s="476">
        <v>9</v>
      </c>
      <c r="M113" s="476">
        <v>4</v>
      </c>
      <c r="N113" s="476">
        <v>1</v>
      </c>
      <c r="O113" s="476">
        <v>112</v>
      </c>
      <c r="P113" s="476">
        <v>1</v>
      </c>
      <c r="Q113" s="476">
        <v>4</v>
      </c>
      <c r="R113" s="476">
        <v>1</v>
      </c>
      <c r="S113" s="476">
        <v>3</v>
      </c>
      <c r="T113" s="477" t="s">
        <v>256</v>
      </c>
      <c r="U113" s="476">
        <v>1</v>
      </c>
      <c r="V113" s="476">
        <v>10</v>
      </c>
      <c r="W113" s="476">
        <v>27</v>
      </c>
      <c r="X113" s="476">
        <v>4</v>
      </c>
      <c r="Y113" s="476">
        <v>69</v>
      </c>
      <c r="Z113" s="476">
        <v>4</v>
      </c>
      <c r="AA113" s="475">
        <v>166</v>
      </c>
      <c r="AB113" s="474" t="s">
        <v>88</v>
      </c>
      <c r="AC113" s="473"/>
    </row>
    <row r="114" spans="1:29" s="506" customFormat="1" ht="17.100000000000001" customHeight="1">
      <c r="A114" s="235" t="s">
        <v>138</v>
      </c>
      <c r="B114" s="387">
        <v>214536</v>
      </c>
      <c r="C114" s="510">
        <v>203419</v>
      </c>
      <c r="D114" s="510">
        <v>85</v>
      </c>
      <c r="E114" s="510">
        <v>24</v>
      </c>
      <c r="F114" s="510">
        <v>83</v>
      </c>
      <c r="G114" s="510">
        <v>2</v>
      </c>
      <c r="H114" s="510">
        <v>1938</v>
      </c>
      <c r="I114" s="510">
        <v>61</v>
      </c>
      <c r="J114" s="510">
        <v>178</v>
      </c>
      <c r="K114" s="510">
        <v>45</v>
      </c>
      <c r="L114" s="510">
        <v>259</v>
      </c>
      <c r="M114" s="510">
        <v>69</v>
      </c>
      <c r="N114" s="510">
        <v>21</v>
      </c>
      <c r="O114" s="510">
        <v>2638</v>
      </c>
      <c r="P114" s="510">
        <v>250</v>
      </c>
      <c r="Q114" s="510">
        <v>46</v>
      </c>
      <c r="R114" s="510">
        <v>6</v>
      </c>
      <c r="S114" s="510">
        <v>20</v>
      </c>
      <c r="T114" s="510">
        <v>53</v>
      </c>
      <c r="U114" s="510">
        <v>19</v>
      </c>
      <c r="V114" s="510">
        <v>194</v>
      </c>
      <c r="W114" s="510">
        <v>273</v>
      </c>
      <c r="X114" s="510">
        <v>212</v>
      </c>
      <c r="Y114" s="510">
        <v>2235</v>
      </c>
      <c r="Z114" s="510">
        <v>45</v>
      </c>
      <c r="AA114" s="509">
        <v>2361</v>
      </c>
      <c r="AB114" s="508" t="s">
        <v>138</v>
      </c>
      <c r="AC114" s="507"/>
    </row>
    <row r="115" spans="1:29" s="500" customFormat="1" ht="12" customHeight="1">
      <c r="A115" s="76" t="s">
        <v>223</v>
      </c>
      <c r="B115" s="378">
        <v>71852</v>
      </c>
      <c r="C115" s="504">
        <v>68898</v>
      </c>
      <c r="D115" s="504">
        <v>40</v>
      </c>
      <c r="E115" s="504">
        <v>5</v>
      </c>
      <c r="F115" s="504">
        <v>28</v>
      </c>
      <c r="G115" s="504">
        <v>2</v>
      </c>
      <c r="H115" s="504">
        <v>136</v>
      </c>
      <c r="I115" s="504">
        <v>20</v>
      </c>
      <c r="J115" s="504">
        <v>67</v>
      </c>
      <c r="K115" s="504">
        <v>25</v>
      </c>
      <c r="L115" s="504">
        <v>78</v>
      </c>
      <c r="M115" s="504">
        <v>21</v>
      </c>
      <c r="N115" s="504">
        <v>3</v>
      </c>
      <c r="O115" s="504">
        <v>764</v>
      </c>
      <c r="P115" s="504">
        <v>41</v>
      </c>
      <c r="Q115" s="504">
        <v>11</v>
      </c>
      <c r="R115" s="504">
        <v>3</v>
      </c>
      <c r="S115" s="504">
        <v>11</v>
      </c>
      <c r="T115" s="504">
        <v>17</v>
      </c>
      <c r="U115" s="504">
        <v>8</v>
      </c>
      <c r="V115" s="504">
        <v>57</v>
      </c>
      <c r="W115" s="504">
        <v>109</v>
      </c>
      <c r="X115" s="504">
        <v>70</v>
      </c>
      <c r="Y115" s="504">
        <v>633</v>
      </c>
      <c r="Z115" s="504">
        <v>12</v>
      </c>
      <c r="AA115" s="503">
        <v>793</v>
      </c>
      <c r="AB115" s="502" t="s">
        <v>223</v>
      </c>
      <c r="AC115" s="501"/>
    </row>
    <row r="116" spans="1:29" s="466" customFormat="1" ht="12" customHeight="1">
      <c r="A116" s="482" t="s">
        <v>65</v>
      </c>
      <c r="B116" s="366">
        <v>23191</v>
      </c>
      <c r="C116" s="481">
        <v>21602</v>
      </c>
      <c r="D116" s="481">
        <v>18</v>
      </c>
      <c r="E116" s="481">
        <v>8</v>
      </c>
      <c r="F116" s="481">
        <v>14</v>
      </c>
      <c r="G116" s="480" t="s">
        <v>256</v>
      </c>
      <c r="H116" s="481">
        <v>687</v>
      </c>
      <c r="I116" s="480" t="s">
        <v>256</v>
      </c>
      <c r="J116" s="481">
        <v>16</v>
      </c>
      <c r="K116" s="481">
        <v>6</v>
      </c>
      <c r="L116" s="481">
        <v>21</v>
      </c>
      <c r="M116" s="481">
        <v>21</v>
      </c>
      <c r="N116" s="481">
        <v>4</v>
      </c>
      <c r="O116" s="481">
        <v>244</v>
      </c>
      <c r="P116" s="481">
        <v>38</v>
      </c>
      <c r="Q116" s="481">
        <v>5</v>
      </c>
      <c r="R116" s="480" t="s">
        <v>256</v>
      </c>
      <c r="S116" s="481">
        <v>1</v>
      </c>
      <c r="T116" s="481">
        <v>7</v>
      </c>
      <c r="U116" s="481">
        <v>1</v>
      </c>
      <c r="V116" s="481">
        <v>20</v>
      </c>
      <c r="W116" s="481">
        <v>21</v>
      </c>
      <c r="X116" s="481">
        <v>18</v>
      </c>
      <c r="Y116" s="481">
        <v>336</v>
      </c>
      <c r="Z116" s="481">
        <v>3</v>
      </c>
      <c r="AA116" s="479">
        <v>100</v>
      </c>
      <c r="AB116" s="478" t="s">
        <v>65</v>
      </c>
      <c r="AC116" s="467"/>
    </row>
    <row r="117" spans="1:29" s="472" customFormat="1" ht="12" customHeight="1">
      <c r="A117" s="75" t="s">
        <v>66</v>
      </c>
      <c r="B117" s="361">
        <v>54242</v>
      </c>
      <c r="C117" s="476">
        <v>51891</v>
      </c>
      <c r="D117" s="476">
        <v>18</v>
      </c>
      <c r="E117" s="476">
        <v>4</v>
      </c>
      <c r="F117" s="476">
        <v>20</v>
      </c>
      <c r="G117" s="477" t="s">
        <v>256</v>
      </c>
      <c r="H117" s="476">
        <v>53</v>
      </c>
      <c r="I117" s="476">
        <v>30</v>
      </c>
      <c r="J117" s="476">
        <v>40</v>
      </c>
      <c r="K117" s="476">
        <v>9</v>
      </c>
      <c r="L117" s="476">
        <v>71</v>
      </c>
      <c r="M117" s="476">
        <v>17</v>
      </c>
      <c r="N117" s="476">
        <v>12</v>
      </c>
      <c r="O117" s="476">
        <v>853</v>
      </c>
      <c r="P117" s="476">
        <v>81</v>
      </c>
      <c r="Q117" s="476">
        <v>20</v>
      </c>
      <c r="R117" s="477" t="s">
        <v>256</v>
      </c>
      <c r="S117" s="476">
        <v>4</v>
      </c>
      <c r="T117" s="476">
        <v>8</v>
      </c>
      <c r="U117" s="476">
        <v>8</v>
      </c>
      <c r="V117" s="476">
        <v>48</v>
      </c>
      <c r="W117" s="476">
        <v>82</v>
      </c>
      <c r="X117" s="476">
        <v>55</v>
      </c>
      <c r="Y117" s="476">
        <v>566</v>
      </c>
      <c r="Z117" s="476">
        <v>13</v>
      </c>
      <c r="AA117" s="475">
        <v>339</v>
      </c>
      <c r="AB117" s="474" t="s">
        <v>66</v>
      </c>
      <c r="AC117" s="473"/>
    </row>
    <row r="118" spans="1:29" s="466" customFormat="1" ht="12" customHeight="1">
      <c r="A118" s="482" t="s">
        <v>67</v>
      </c>
      <c r="B118" s="366">
        <v>11055</v>
      </c>
      <c r="C118" s="481">
        <v>10712</v>
      </c>
      <c r="D118" s="481">
        <v>5</v>
      </c>
      <c r="E118" s="480" t="s">
        <v>256</v>
      </c>
      <c r="F118" s="481">
        <v>3</v>
      </c>
      <c r="G118" s="480" t="s">
        <v>256</v>
      </c>
      <c r="H118" s="480" t="s">
        <v>256</v>
      </c>
      <c r="I118" s="480" t="s">
        <v>256</v>
      </c>
      <c r="J118" s="481">
        <v>2</v>
      </c>
      <c r="K118" s="481">
        <v>1</v>
      </c>
      <c r="L118" s="481">
        <v>8</v>
      </c>
      <c r="M118" s="480" t="s">
        <v>256</v>
      </c>
      <c r="N118" s="480" t="s">
        <v>256</v>
      </c>
      <c r="O118" s="481">
        <v>41</v>
      </c>
      <c r="P118" s="481">
        <v>1</v>
      </c>
      <c r="Q118" s="480" t="s">
        <v>256</v>
      </c>
      <c r="R118" s="481">
        <v>1</v>
      </c>
      <c r="S118" s="481">
        <v>2</v>
      </c>
      <c r="T118" s="481">
        <v>2</v>
      </c>
      <c r="U118" s="480" t="s">
        <v>256</v>
      </c>
      <c r="V118" s="481">
        <v>7</v>
      </c>
      <c r="W118" s="481">
        <v>12</v>
      </c>
      <c r="X118" s="481">
        <v>7</v>
      </c>
      <c r="Y118" s="481">
        <v>47</v>
      </c>
      <c r="Z118" s="481">
        <v>4</v>
      </c>
      <c r="AA118" s="479">
        <v>200</v>
      </c>
      <c r="AB118" s="478" t="s">
        <v>67</v>
      </c>
      <c r="AC118" s="467"/>
    </row>
    <row r="119" spans="1:29" s="472" customFormat="1" ht="12" customHeight="1">
      <c r="A119" s="75" t="s">
        <v>68</v>
      </c>
      <c r="B119" s="361">
        <v>23551</v>
      </c>
      <c r="C119" s="476">
        <v>22048</v>
      </c>
      <c r="D119" s="476">
        <v>2</v>
      </c>
      <c r="E119" s="477" t="s">
        <v>256</v>
      </c>
      <c r="F119" s="476">
        <v>5</v>
      </c>
      <c r="G119" s="477" t="s">
        <v>256</v>
      </c>
      <c r="H119" s="476">
        <v>280</v>
      </c>
      <c r="I119" s="476">
        <v>3</v>
      </c>
      <c r="J119" s="476">
        <v>25</v>
      </c>
      <c r="K119" s="476">
        <v>1</v>
      </c>
      <c r="L119" s="476">
        <v>22</v>
      </c>
      <c r="M119" s="476">
        <v>1</v>
      </c>
      <c r="N119" s="476">
        <v>1</v>
      </c>
      <c r="O119" s="476">
        <v>324</v>
      </c>
      <c r="P119" s="476">
        <v>65</v>
      </c>
      <c r="Q119" s="476">
        <v>7</v>
      </c>
      <c r="R119" s="476">
        <v>1</v>
      </c>
      <c r="S119" s="476">
        <v>1</v>
      </c>
      <c r="T119" s="476">
        <v>5</v>
      </c>
      <c r="U119" s="477" t="s">
        <v>256</v>
      </c>
      <c r="V119" s="476">
        <v>20</v>
      </c>
      <c r="W119" s="476">
        <v>19</v>
      </c>
      <c r="X119" s="476">
        <v>29</v>
      </c>
      <c r="Y119" s="476">
        <v>248</v>
      </c>
      <c r="Z119" s="476">
        <v>5</v>
      </c>
      <c r="AA119" s="475">
        <v>439</v>
      </c>
      <c r="AB119" s="474" t="s">
        <v>68</v>
      </c>
      <c r="AC119" s="473"/>
    </row>
    <row r="120" spans="1:29" s="466" customFormat="1" ht="12" customHeight="1">
      <c r="A120" s="482" t="s">
        <v>69</v>
      </c>
      <c r="B120" s="366">
        <v>30645</v>
      </c>
      <c r="C120" s="481">
        <v>28268</v>
      </c>
      <c r="D120" s="481">
        <v>2</v>
      </c>
      <c r="E120" s="481">
        <v>7</v>
      </c>
      <c r="F120" s="481">
        <v>13</v>
      </c>
      <c r="G120" s="480" t="s">
        <v>256</v>
      </c>
      <c r="H120" s="481">
        <v>782</v>
      </c>
      <c r="I120" s="481">
        <v>8</v>
      </c>
      <c r="J120" s="481">
        <v>28</v>
      </c>
      <c r="K120" s="481">
        <v>3</v>
      </c>
      <c r="L120" s="481">
        <v>59</v>
      </c>
      <c r="M120" s="481">
        <v>9</v>
      </c>
      <c r="N120" s="481">
        <v>1</v>
      </c>
      <c r="O120" s="481">
        <v>412</v>
      </c>
      <c r="P120" s="481">
        <v>24</v>
      </c>
      <c r="Q120" s="481">
        <v>3</v>
      </c>
      <c r="R120" s="481">
        <v>1</v>
      </c>
      <c r="S120" s="481">
        <v>1</v>
      </c>
      <c r="T120" s="481">
        <v>14</v>
      </c>
      <c r="U120" s="481">
        <v>2</v>
      </c>
      <c r="V120" s="481">
        <v>42</v>
      </c>
      <c r="W120" s="481">
        <v>30</v>
      </c>
      <c r="X120" s="481">
        <v>33</v>
      </c>
      <c r="Y120" s="481">
        <v>405</v>
      </c>
      <c r="Z120" s="481">
        <v>8</v>
      </c>
      <c r="AA120" s="479">
        <v>490</v>
      </c>
      <c r="AB120" s="478" t="s">
        <v>69</v>
      </c>
      <c r="AC120" s="467"/>
    </row>
    <row r="121" spans="1:29" s="490" customFormat="1" ht="17.100000000000001" customHeight="1">
      <c r="A121" s="74" t="s">
        <v>139</v>
      </c>
      <c r="B121" s="383">
        <v>241999</v>
      </c>
      <c r="C121" s="494">
        <v>232552</v>
      </c>
      <c r="D121" s="494">
        <v>52</v>
      </c>
      <c r="E121" s="494">
        <v>4</v>
      </c>
      <c r="F121" s="494">
        <v>76</v>
      </c>
      <c r="G121" s="494">
        <v>1</v>
      </c>
      <c r="H121" s="494">
        <v>122</v>
      </c>
      <c r="I121" s="494">
        <v>52</v>
      </c>
      <c r="J121" s="494">
        <v>128</v>
      </c>
      <c r="K121" s="494">
        <v>33</v>
      </c>
      <c r="L121" s="494">
        <v>301</v>
      </c>
      <c r="M121" s="494">
        <v>50</v>
      </c>
      <c r="N121" s="494">
        <v>14</v>
      </c>
      <c r="O121" s="494">
        <v>3265</v>
      </c>
      <c r="P121" s="494">
        <v>60</v>
      </c>
      <c r="Q121" s="494">
        <v>51</v>
      </c>
      <c r="R121" s="494">
        <v>1</v>
      </c>
      <c r="S121" s="494">
        <v>11</v>
      </c>
      <c r="T121" s="494">
        <v>25</v>
      </c>
      <c r="U121" s="494">
        <v>7</v>
      </c>
      <c r="V121" s="494">
        <v>175</v>
      </c>
      <c r="W121" s="494">
        <v>444</v>
      </c>
      <c r="X121" s="494">
        <v>153</v>
      </c>
      <c r="Y121" s="494">
        <v>1398</v>
      </c>
      <c r="Z121" s="494">
        <v>18</v>
      </c>
      <c r="AA121" s="493">
        <v>3006</v>
      </c>
      <c r="AB121" s="492" t="s">
        <v>139</v>
      </c>
      <c r="AC121" s="491"/>
    </row>
    <row r="122" spans="1:29" s="483" customFormat="1" ht="12" customHeight="1">
      <c r="A122" s="489" t="s">
        <v>224</v>
      </c>
      <c r="B122" s="373">
        <v>128752</v>
      </c>
      <c r="C122" s="487">
        <v>122529</v>
      </c>
      <c r="D122" s="487">
        <v>32</v>
      </c>
      <c r="E122" s="487">
        <v>2</v>
      </c>
      <c r="F122" s="487">
        <v>40</v>
      </c>
      <c r="G122" s="487">
        <v>1</v>
      </c>
      <c r="H122" s="487">
        <v>101</v>
      </c>
      <c r="I122" s="487">
        <v>19</v>
      </c>
      <c r="J122" s="487">
        <v>86</v>
      </c>
      <c r="K122" s="487">
        <v>17</v>
      </c>
      <c r="L122" s="487">
        <v>200</v>
      </c>
      <c r="M122" s="487">
        <v>18</v>
      </c>
      <c r="N122" s="487">
        <v>9</v>
      </c>
      <c r="O122" s="487">
        <v>2461</v>
      </c>
      <c r="P122" s="487">
        <v>38</v>
      </c>
      <c r="Q122" s="487">
        <v>35</v>
      </c>
      <c r="R122" s="488" t="s">
        <v>256</v>
      </c>
      <c r="S122" s="487">
        <v>4</v>
      </c>
      <c r="T122" s="487">
        <v>19</v>
      </c>
      <c r="U122" s="487">
        <v>4</v>
      </c>
      <c r="V122" s="487">
        <v>107</v>
      </c>
      <c r="W122" s="487">
        <v>282</v>
      </c>
      <c r="X122" s="487">
        <v>97</v>
      </c>
      <c r="Y122" s="487">
        <v>925</v>
      </c>
      <c r="Z122" s="487">
        <v>7</v>
      </c>
      <c r="AA122" s="486">
        <v>1719</v>
      </c>
      <c r="AB122" s="485" t="s">
        <v>224</v>
      </c>
      <c r="AC122" s="484"/>
    </row>
    <row r="123" spans="1:29" s="472" customFormat="1" ht="12" customHeight="1">
      <c r="A123" s="75" t="s">
        <v>92</v>
      </c>
      <c r="B123" s="361">
        <v>26522</v>
      </c>
      <c r="C123" s="476">
        <v>25682</v>
      </c>
      <c r="D123" s="476">
        <v>5</v>
      </c>
      <c r="E123" s="476">
        <v>1</v>
      </c>
      <c r="F123" s="476">
        <v>7</v>
      </c>
      <c r="G123" s="477" t="s">
        <v>256</v>
      </c>
      <c r="H123" s="477" t="s">
        <v>256</v>
      </c>
      <c r="I123" s="477" t="s">
        <v>256</v>
      </c>
      <c r="J123" s="476">
        <v>6</v>
      </c>
      <c r="K123" s="477" t="s">
        <v>256</v>
      </c>
      <c r="L123" s="476">
        <v>10</v>
      </c>
      <c r="M123" s="476">
        <v>1</v>
      </c>
      <c r="N123" s="477" t="s">
        <v>256</v>
      </c>
      <c r="O123" s="476">
        <v>84</v>
      </c>
      <c r="P123" s="476">
        <v>2</v>
      </c>
      <c r="Q123" s="476">
        <v>3</v>
      </c>
      <c r="R123" s="477" t="s">
        <v>256</v>
      </c>
      <c r="S123" s="477" t="s">
        <v>256</v>
      </c>
      <c r="T123" s="476">
        <v>1</v>
      </c>
      <c r="U123" s="477" t="s">
        <v>256</v>
      </c>
      <c r="V123" s="476">
        <v>8</v>
      </c>
      <c r="W123" s="476">
        <v>23</v>
      </c>
      <c r="X123" s="476">
        <v>9</v>
      </c>
      <c r="Y123" s="476">
        <v>71</v>
      </c>
      <c r="Z123" s="477" t="s">
        <v>256</v>
      </c>
      <c r="AA123" s="475">
        <v>609</v>
      </c>
      <c r="AB123" s="474" t="s">
        <v>92</v>
      </c>
      <c r="AC123" s="473"/>
    </row>
    <row r="124" spans="1:29" s="466" customFormat="1" ht="12" customHeight="1">
      <c r="A124" s="482" t="s">
        <v>93</v>
      </c>
      <c r="B124" s="366">
        <v>16317</v>
      </c>
      <c r="C124" s="481">
        <v>15932</v>
      </c>
      <c r="D124" s="481">
        <v>7</v>
      </c>
      <c r="E124" s="480" t="s">
        <v>256</v>
      </c>
      <c r="F124" s="481">
        <v>4</v>
      </c>
      <c r="G124" s="480" t="s">
        <v>256</v>
      </c>
      <c r="H124" s="480" t="s">
        <v>256</v>
      </c>
      <c r="I124" s="481">
        <v>4</v>
      </c>
      <c r="J124" s="481">
        <v>5</v>
      </c>
      <c r="K124" s="481">
        <v>3</v>
      </c>
      <c r="L124" s="481">
        <v>2</v>
      </c>
      <c r="M124" s="481">
        <v>11</v>
      </c>
      <c r="N124" s="480" t="s">
        <v>256</v>
      </c>
      <c r="O124" s="481">
        <v>91</v>
      </c>
      <c r="P124" s="480" t="s">
        <v>256</v>
      </c>
      <c r="Q124" s="481">
        <v>1</v>
      </c>
      <c r="R124" s="480" t="s">
        <v>256</v>
      </c>
      <c r="S124" s="481">
        <v>1</v>
      </c>
      <c r="T124" s="481">
        <v>1</v>
      </c>
      <c r="U124" s="481">
        <v>1</v>
      </c>
      <c r="V124" s="481">
        <v>7</v>
      </c>
      <c r="W124" s="481">
        <v>13</v>
      </c>
      <c r="X124" s="481">
        <v>9</v>
      </c>
      <c r="Y124" s="481">
        <v>61</v>
      </c>
      <c r="Z124" s="480" t="s">
        <v>256</v>
      </c>
      <c r="AA124" s="479">
        <v>164</v>
      </c>
      <c r="AB124" s="478" t="s">
        <v>93</v>
      </c>
      <c r="AC124" s="467"/>
    </row>
    <row r="125" spans="1:29" s="472" customFormat="1" ht="12" customHeight="1">
      <c r="A125" s="75" t="s">
        <v>94</v>
      </c>
      <c r="B125" s="361">
        <v>17966</v>
      </c>
      <c r="C125" s="476">
        <v>17507</v>
      </c>
      <c r="D125" s="476">
        <v>2</v>
      </c>
      <c r="E125" s="476">
        <v>1</v>
      </c>
      <c r="F125" s="476">
        <v>8</v>
      </c>
      <c r="G125" s="477" t="s">
        <v>256</v>
      </c>
      <c r="H125" s="476">
        <v>12</v>
      </c>
      <c r="I125" s="477" t="s">
        <v>256</v>
      </c>
      <c r="J125" s="476">
        <v>7</v>
      </c>
      <c r="K125" s="476">
        <v>3</v>
      </c>
      <c r="L125" s="476">
        <v>20</v>
      </c>
      <c r="M125" s="476">
        <v>1</v>
      </c>
      <c r="N125" s="476">
        <v>1</v>
      </c>
      <c r="O125" s="476">
        <v>113</v>
      </c>
      <c r="P125" s="476">
        <v>6</v>
      </c>
      <c r="Q125" s="476">
        <v>1</v>
      </c>
      <c r="R125" s="477" t="s">
        <v>256</v>
      </c>
      <c r="S125" s="477" t="s">
        <v>256</v>
      </c>
      <c r="T125" s="477" t="s">
        <v>256</v>
      </c>
      <c r="U125" s="476">
        <v>2</v>
      </c>
      <c r="V125" s="476">
        <v>13</v>
      </c>
      <c r="W125" s="476">
        <v>30</v>
      </c>
      <c r="X125" s="476">
        <v>16</v>
      </c>
      <c r="Y125" s="476">
        <v>77</v>
      </c>
      <c r="Z125" s="476">
        <v>2</v>
      </c>
      <c r="AA125" s="475">
        <v>144</v>
      </c>
      <c r="AB125" s="474" t="s">
        <v>94</v>
      </c>
      <c r="AC125" s="473"/>
    </row>
    <row r="126" spans="1:29" s="466" customFormat="1" ht="12" customHeight="1">
      <c r="A126" s="482" t="s">
        <v>95</v>
      </c>
      <c r="B126" s="366">
        <v>42966</v>
      </c>
      <c r="C126" s="481">
        <v>41829</v>
      </c>
      <c r="D126" s="481">
        <v>2</v>
      </c>
      <c r="E126" s="480" t="s">
        <v>256</v>
      </c>
      <c r="F126" s="481">
        <v>15</v>
      </c>
      <c r="G126" s="480" t="s">
        <v>256</v>
      </c>
      <c r="H126" s="481">
        <v>9</v>
      </c>
      <c r="I126" s="481">
        <v>29</v>
      </c>
      <c r="J126" s="481">
        <v>17</v>
      </c>
      <c r="K126" s="481">
        <v>8</v>
      </c>
      <c r="L126" s="481">
        <v>48</v>
      </c>
      <c r="M126" s="481">
        <v>15</v>
      </c>
      <c r="N126" s="481">
        <v>4</v>
      </c>
      <c r="O126" s="481">
        <v>342</v>
      </c>
      <c r="P126" s="481">
        <v>13</v>
      </c>
      <c r="Q126" s="481">
        <v>8</v>
      </c>
      <c r="R126" s="481">
        <v>1</v>
      </c>
      <c r="S126" s="481">
        <v>4</v>
      </c>
      <c r="T126" s="481">
        <v>3</v>
      </c>
      <c r="U126" s="480" t="s">
        <v>256</v>
      </c>
      <c r="V126" s="481">
        <v>35</v>
      </c>
      <c r="W126" s="481">
        <v>84</v>
      </c>
      <c r="X126" s="481">
        <v>21</v>
      </c>
      <c r="Y126" s="481">
        <v>226</v>
      </c>
      <c r="Z126" s="481">
        <v>6</v>
      </c>
      <c r="AA126" s="479">
        <v>247</v>
      </c>
      <c r="AB126" s="478" t="s">
        <v>95</v>
      </c>
      <c r="AC126" s="467"/>
    </row>
    <row r="127" spans="1:29" s="472" customFormat="1" ht="12" customHeight="1">
      <c r="A127" s="75" t="s">
        <v>96</v>
      </c>
      <c r="B127" s="361">
        <v>9476</v>
      </c>
      <c r="C127" s="476">
        <v>9073</v>
      </c>
      <c r="D127" s="476">
        <v>4</v>
      </c>
      <c r="E127" s="477" t="s">
        <v>256</v>
      </c>
      <c r="F127" s="476">
        <v>2</v>
      </c>
      <c r="G127" s="477" t="s">
        <v>256</v>
      </c>
      <c r="H127" s="477" t="s">
        <v>256</v>
      </c>
      <c r="I127" s="477" t="s">
        <v>256</v>
      </c>
      <c r="J127" s="476">
        <v>7</v>
      </c>
      <c r="K127" s="476">
        <v>2</v>
      </c>
      <c r="L127" s="476">
        <v>21</v>
      </c>
      <c r="M127" s="476">
        <v>4</v>
      </c>
      <c r="N127" s="477" t="s">
        <v>256</v>
      </c>
      <c r="O127" s="476">
        <v>174</v>
      </c>
      <c r="P127" s="476">
        <v>1</v>
      </c>
      <c r="Q127" s="476">
        <v>3</v>
      </c>
      <c r="R127" s="477" t="s">
        <v>256</v>
      </c>
      <c r="S127" s="476">
        <v>2</v>
      </c>
      <c r="T127" s="476">
        <v>1</v>
      </c>
      <c r="U127" s="477" t="s">
        <v>256</v>
      </c>
      <c r="V127" s="476">
        <v>5</v>
      </c>
      <c r="W127" s="476">
        <v>12</v>
      </c>
      <c r="X127" s="476">
        <v>1</v>
      </c>
      <c r="Y127" s="476">
        <v>38</v>
      </c>
      <c r="Z127" s="476">
        <v>3</v>
      </c>
      <c r="AA127" s="475">
        <v>123</v>
      </c>
      <c r="AB127" s="474" t="s">
        <v>96</v>
      </c>
      <c r="AC127" s="473"/>
    </row>
    <row r="128" spans="1:29" s="506" customFormat="1" ht="17.100000000000001" customHeight="1">
      <c r="A128" s="235" t="s">
        <v>140</v>
      </c>
      <c r="B128" s="387">
        <v>309258</v>
      </c>
      <c r="C128" s="510">
        <v>188208</v>
      </c>
      <c r="D128" s="510">
        <v>267</v>
      </c>
      <c r="E128" s="510">
        <v>105488</v>
      </c>
      <c r="F128" s="510">
        <v>61</v>
      </c>
      <c r="G128" s="510">
        <v>2</v>
      </c>
      <c r="H128" s="510">
        <v>5</v>
      </c>
      <c r="I128" s="510">
        <v>334</v>
      </c>
      <c r="J128" s="510">
        <v>214</v>
      </c>
      <c r="K128" s="510">
        <v>60</v>
      </c>
      <c r="L128" s="510">
        <v>289</v>
      </c>
      <c r="M128" s="510">
        <v>5255</v>
      </c>
      <c r="N128" s="510">
        <v>19</v>
      </c>
      <c r="O128" s="510">
        <v>2435</v>
      </c>
      <c r="P128" s="510">
        <v>23</v>
      </c>
      <c r="Q128" s="510">
        <v>67</v>
      </c>
      <c r="R128" s="510">
        <v>1</v>
      </c>
      <c r="S128" s="510">
        <v>21</v>
      </c>
      <c r="T128" s="510">
        <v>43</v>
      </c>
      <c r="U128" s="510">
        <v>26</v>
      </c>
      <c r="V128" s="510">
        <v>215</v>
      </c>
      <c r="W128" s="510">
        <v>740</v>
      </c>
      <c r="X128" s="510">
        <v>453</v>
      </c>
      <c r="Y128" s="510">
        <v>1345</v>
      </c>
      <c r="Z128" s="510">
        <v>115</v>
      </c>
      <c r="AA128" s="509">
        <v>3572</v>
      </c>
      <c r="AB128" s="508" t="s">
        <v>140</v>
      </c>
      <c r="AC128" s="507"/>
    </row>
    <row r="129" spans="1:29" s="500" customFormat="1" ht="12" customHeight="1">
      <c r="A129" s="76" t="s">
        <v>225</v>
      </c>
      <c r="B129" s="378">
        <v>125488</v>
      </c>
      <c r="C129" s="504">
        <v>120267</v>
      </c>
      <c r="D129" s="504">
        <v>23</v>
      </c>
      <c r="E129" s="504">
        <v>4</v>
      </c>
      <c r="F129" s="504">
        <v>33</v>
      </c>
      <c r="G129" s="504">
        <v>1</v>
      </c>
      <c r="H129" s="504">
        <v>3</v>
      </c>
      <c r="I129" s="504">
        <v>21</v>
      </c>
      <c r="J129" s="504">
        <v>106</v>
      </c>
      <c r="K129" s="504">
        <v>30</v>
      </c>
      <c r="L129" s="504">
        <v>224</v>
      </c>
      <c r="M129" s="504">
        <v>44</v>
      </c>
      <c r="N129" s="504">
        <v>11</v>
      </c>
      <c r="O129" s="504">
        <v>1266</v>
      </c>
      <c r="P129" s="504">
        <v>17</v>
      </c>
      <c r="Q129" s="504">
        <v>40</v>
      </c>
      <c r="R129" s="505" t="s">
        <v>256</v>
      </c>
      <c r="S129" s="504">
        <v>15</v>
      </c>
      <c r="T129" s="504">
        <v>29</v>
      </c>
      <c r="U129" s="504">
        <v>16</v>
      </c>
      <c r="V129" s="504">
        <v>162</v>
      </c>
      <c r="W129" s="504">
        <v>528</v>
      </c>
      <c r="X129" s="504">
        <v>90</v>
      </c>
      <c r="Y129" s="504">
        <v>850</v>
      </c>
      <c r="Z129" s="504">
        <v>26</v>
      </c>
      <c r="AA129" s="503">
        <v>1682</v>
      </c>
      <c r="AB129" s="502" t="s">
        <v>225</v>
      </c>
      <c r="AC129" s="501"/>
    </row>
    <row r="130" spans="1:29" s="466" customFormat="1" ht="12" customHeight="1">
      <c r="A130" s="482" t="s">
        <v>89</v>
      </c>
      <c r="B130" s="366">
        <v>27527</v>
      </c>
      <c r="C130" s="481">
        <v>26482</v>
      </c>
      <c r="D130" s="481">
        <v>1</v>
      </c>
      <c r="E130" s="480" t="s">
        <v>256</v>
      </c>
      <c r="F130" s="481">
        <v>16</v>
      </c>
      <c r="G130" s="480" t="s">
        <v>256</v>
      </c>
      <c r="H130" s="481">
        <v>2</v>
      </c>
      <c r="I130" s="480" t="s">
        <v>256</v>
      </c>
      <c r="J130" s="481">
        <v>30</v>
      </c>
      <c r="K130" s="481">
        <v>17</v>
      </c>
      <c r="L130" s="481">
        <v>33</v>
      </c>
      <c r="M130" s="481">
        <v>9</v>
      </c>
      <c r="N130" s="481">
        <v>5</v>
      </c>
      <c r="O130" s="481">
        <v>334</v>
      </c>
      <c r="P130" s="481">
        <v>4</v>
      </c>
      <c r="Q130" s="481">
        <v>7</v>
      </c>
      <c r="R130" s="481">
        <v>1</v>
      </c>
      <c r="S130" s="481">
        <v>6</v>
      </c>
      <c r="T130" s="481">
        <v>5</v>
      </c>
      <c r="U130" s="481">
        <v>5</v>
      </c>
      <c r="V130" s="481">
        <v>24</v>
      </c>
      <c r="W130" s="481">
        <v>107</v>
      </c>
      <c r="X130" s="481">
        <v>37</v>
      </c>
      <c r="Y130" s="481">
        <v>167</v>
      </c>
      <c r="Z130" s="481">
        <v>10</v>
      </c>
      <c r="AA130" s="479">
        <v>225</v>
      </c>
      <c r="AB130" s="478" t="s">
        <v>89</v>
      </c>
      <c r="AC130" s="467"/>
    </row>
    <row r="131" spans="1:29" s="472" customFormat="1" ht="12" customHeight="1">
      <c r="A131" s="75" t="s">
        <v>226</v>
      </c>
      <c r="B131" s="361">
        <v>100410</v>
      </c>
      <c r="C131" s="476">
        <v>16234</v>
      </c>
      <c r="D131" s="476">
        <v>202</v>
      </c>
      <c r="E131" s="476">
        <v>77443</v>
      </c>
      <c r="F131" s="476">
        <v>5</v>
      </c>
      <c r="G131" s="476">
        <v>1</v>
      </c>
      <c r="H131" s="477" t="s">
        <v>256</v>
      </c>
      <c r="I131" s="476">
        <v>246</v>
      </c>
      <c r="J131" s="476">
        <v>67</v>
      </c>
      <c r="K131" s="476">
        <v>6</v>
      </c>
      <c r="L131" s="476">
        <v>7</v>
      </c>
      <c r="M131" s="476">
        <v>4102</v>
      </c>
      <c r="N131" s="476">
        <v>2</v>
      </c>
      <c r="O131" s="476">
        <v>566</v>
      </c>
      <c r="P131" s="477" t="s">
        <v>256</v>
      </c>
      <c r="Q131" s="476">
        <v>13</v>
      </c>
      <c r="R131" s="477" t="s">
        <v>256</v>
      </c>
      <c r="S131" s="477" t="s">
        <v>256</v>
      </c>
      <c r="T131" s="476">
        <v>4</v>
      </c>
      <c r="U131" s="476">
        <v>4</v>
      </c>
      <c r="V131" s="476">
        <v>20</v>
      </c>
      <c r="W131" s="476">
        <v>44</v>
      </c>
      <c r="X131" s="476">
        <v>312</v>
      </c>
      <c r="Y131" s="476">
        <v>216</v>
      </c>
      <c r="Z131" s="476">
        <v>70</v>
      </c>
      <c r="AA131" s="475">
        <v>846</v>
      </c>
      <c r="AB131" s="474" t="s">
        <v>226</v>
      </c>
      <c r="AC131" s="473"/>
    </row>
    <row r="132" spans="1:29" s="466" customFormat="1" ht="12" customHeight="1">
      <c r="A132" s="482" t="s">
        <v>90</v>
      </c>
      <c r="B132" s="366">
        <v>24678</v>
      </c>
      <c r="C132" s="481">
        <v>24135</v>
      </c>
      <c r="D132" s="481">
        <v>12</v>
      </c>
      <c r="E132" s="480" t="s">
        <v>256</v>
      </c>
      <c r="F132" s="481">
        <v>4</v>
      </c>
      <c r="G132" s="480" t="s">
        <v>256</v>
      </c>
      <c r="H132" s="480" t="s">
        <v>256</v>
      </c>
      <c r="I132" s="481">
        <v>12</v>
      </c>
      <c r="J132" s="481">
        <v>7</v>
      </c>
      <c r="K132" s="481">
        <v>6</v>
      </c>
      <c r="L132" s="481">
        <v>21</v>
      </c>
      <c r="M132" s="481">
        <v>8</v>
      </c>
      <c r="N132" s="480" t="s">
        <v>256</v>
      </c>
      <c r="O132" s="481">
        <v>202</v>
      </c>
      <c r="P132" s="481">
        <v>2</v>
      </c>
      <c r="Q132" s="481">
        <v>4</v>
      </c>
      <c r="R132" s="480" t="s">
        <v>256</v>
      </c>
      <c r="S132" s="480" t="s">
        <v>256</v>
      </c>
      <c r="T132" s="481">
        <v>5</v>
      </c>
      <c r="U132" s="481">
        <v>1</v>
      </c>
      <c r="V132" s="481">
        <v>9</v>
      </c>
      <c r="W132" s="481">
        <v>45</v>
      </c>
      <c r="X132" s="481">
        <v>6</v>
      </c>
      <c r="Y132" s="481">
        <v>81</v>
      </c>
      <c r="Z132" s="481">
        <v>3</v>
      </c>
      <c r="AA132" s="479">
        <v>115</v>
      </c>
      <c r="AB132" s="478" t="s">
        <v>90</v>
      </c>
      <c r="AC132" s="467"/>
    </row>
    <row r="133" spans="1:29" s="472" customFormat="1" ht="12" customHeight="1">
      <c r="A133" s="75" t="s">
        <v>91</v>
      </c>
      <c r="B133" s="361">
        <v>31155</v>
      </c>
      <c r="C133" s="476">
        <v>1090</v>
      </c>
      <c r="D133" s="476">
        <v>29</v>
      </c>
      <c r="E133" s="476">
        <v>28041</v>
      </c>
      <c r="F133" s="476">
        <v>3</v>
      </c>
      <c r="G133" s="477" t="s">
        <v>256</v>
      </c>
      <c r="H133" s="477" t="s">
        <v>256</v>
      </c>
      <c r="I133" s="476">
        <v>55</v>
      </c>
      <c r="J133" s="476">
        <v>4</v>
      </c>
      <c r="K133" s="476">
        <v>1</v>
      </c>
      <c r="L133" s="476">
        <v>4</v>
      </c>
      <c r="M133" s="476">
        <v>1092</v>
      </c>
      <c r="N133" s="476">
        <v>1</v>
      </c>
      <c r="O133" s="476">
        <v>67</v>
      </c>
      <c r="P133" s="477" t="s">
        <v>256</v>
      </c>
      <c r="Q133" s="476">
        <v>3</v>
      </c>
      <c r="R133" s="477" t="s">
        <v>256</v>
      </c>
      <c r="S133" s="477" t="s">
        <v>256</v>
      </c>
      <c r="T133" s="477" t="s">
        <v>256</v>
      </c>
      <c r="U133" s="477" t="s">
        <v>256</v>
      </c>
      <c r="V133" s="477" t="s">
        <v>256</v>
      </c>
      <c r="W133" s="476">
        <v>16</v>
      </c>
      <c r="X133" s="476">
        <v>8</v>
      </c>
      <c r="Y133" s="476">
        <v>31</v>
      </c>
      <c r="Z133" s="476">
        <v>6</v>
      </c>
      <c r="AA133" s="475">
        <v>704</v>
      </c>
      <c r="AB133" s="474" t="s">
        <v>91</v>
      </c>
      <c r="AC133" s="473"/>
    </row>
    <row r="134" spans="1:29" s="506" customFormat="1" ht="18" customHeight="1">
      <c r="A134" s="235" t="s">
        <v>141</v>
      </c>
      <c r="B134" s="387">
        <v>293308</v>
      </c>
      <c r="C134" s="510">
        <v>282772</v>
      </c>
      <c r="D134" s="510">
        <v>46</v>
      </c>
      <c r="E134" s="510">
        <v>41</v>
      </c>
      <c r="F134" s="510">
        <v>70</v>
      </c>
      <c r="G134" s="510">
        <v>6</v>
      </c>
      <c r="H134" s="510">
        <v>9</v>
      </c>
      <c r="I134" s="510">
        <v>103</v>
      </c>
      <c r="J134" s="510">
        <v>266</v>
      </c>
      <c r="K134" s="510">
        <v>66</v>
      </c>
      <c r="L134" s="510">
        <v>421</v>
      </c>
      <c r="M134" s="510">
        <v>126</v>
      </c>
      <c r="N134" s="510">
        <v>13</v>
      </c>
      <c r="O134" s="510">
        <v>2095</v>
      </c>
      <c r="P134" s="510">
        <v>48</v>
      </c>
      <c r="Q134" s="510">
        <v>61</v>
      </c>
      <c r="R134" s="510">
        <v>9</v>
      </c>
      <c r="S134" s="510">
        <v>26</v>
      </c>
      <c r="T134" s="510">
        <v>48</v>
      </c>
      <c r="U134" s="510">
        <v>24</v>
      </c>
      <c r="V134" s="510">
        <v>281</v>
      </c>
      <c r="W134" s="510">
        <v>927</v>
      </c>
      <c r="X134" s="510">
        <v>311</v>
      </c>
      <c r="Y134" s="510">
        <v>2779</v>
      </c>
      <c r="Z134" s="510">
        <v>276</v>
      </c>
      <c r="AA134" s="509">
        <v>2484</v>
      </c>
      <c r="AB134" s="508" t="s">
        <v>141</v>
      </c>
      <c r="AC134" s="507"/>
    </row>
    <row r="135" spans="1:29" s="500" customFormat="1" ht="12" customHeight="1">
      <c r="A135" s="76" t="s">
        <v>227</v>
      </c>
      <c r="B135" s="378">
        <v>179417</v>
      </c>
      <c r="C135" s="504">
        <v>172052</v>
      </c>
      <c r="D135" s="504">
        <v>27</v>
      </c>
      <c r="E135" s="504">
        <v>37</v>
      </c>
      <c r="F135" s="504">
        <v>41</v>
      </c>
      <c r="G135" s="504">
        <v>4</v>
      </c>
      <c r="H135" s="504">
        <v>7</v>
      </c>
      <c r="I135" s="504">
        <v>101</v>
      </c>
      <c r="J135" s="504">
        <v>175</v>
      </c>
      <c r="K135" s="504">
        <v>37</v>
      </c>
      <c r="L135" s="504">
        <v>297</v>
      </c>
      <c r="M135" s="504">
        <v>97</v>
      </c>
      <c r="N135" s="504">
        <v>4</v>
      </c>
      <c r="O135" s="504">
        <v>1482</v>
      </c>
      <c r="P135" s="504">
        <v>17</v>
      </c>
      <c r="Q135" s="504">
        <v>40</v>
      </c>
      <c r="R135" s="504">
        <v>6</v>
      </c>
      <c r="S135" s="504">
        <v>16</v>
      </c>
      <c r="T135" s="504">
        <v>34</v>
      </c>
      <c r="U135" s="504">
        <v>18</v>
      </c>
      <c r="V135" s="504">
        <v>192</v>
      </c>
      <c r="W135" s="504">
        <v>645</v>
      </c>
      <c r="X135" s="504">
        <v>231</v>
      </c>
      <c r="Y135" s="504">
        <v>2033</v>
      </c>
      <c r="Z135" s="504">
        <v>211</v>
      </c>
      <c r="AA135" s="503">
        <v>1613</v>
      </c>
      <c r="AB135" s="502" t="s">
        <v>227</v>
      </c>
      <c r="AC135" s="501"/>
    </row>
    <row r="136" spans="1:29" s="466" customFormat="1" ht="12" customHeight="1">
      <c r="A136" s="482" t="s">
        <v>59</v>
      </c>
      <c r="B136" s="366">
        <v>46225</v>
      </c>
      <c r="C136" s="481">
        <v>44581</v>
      </c>
      <c r="D136" s="481">
        <v>3</v>
      </c>
      <c r="E136" s="481">
        <v>1</v>
      </c>
      <c r="F136" s="481">
        <v>15</v>
      </c>
      <c r="G136" s="481">
        <v>1</v>
      </c>
      <c r="H136" s="481">
        <v>2</v>
      </c>
      <c r="I136" s="481">
        <v>1</v>
      </c>
      <c r="J136" s="481">
        <v>49</v>
      </c>
      <c r="K136" s="481">
        <v>17</v>
      </c>
      <c r="L136" s="481">
        <v>60</v>
      </c>
      <c r="M136" s="481">
        <v>18</v>
      </c>
      <c r="N136" s="481">
        <v>6</v>
      </c>
      <c r="O136" s="481">
        <v>382</v>
      </c>
      <c r="P136" s="481">
        <v>25</v>
      </c>
      <c r="Q136" s="481">
        <v>14</v>
      </c>
      <c r="R136" s="481">
        <v>3</v>
      </c>
      <c r="S136" s="481">
        <v>3</v>
      </c>
      <c r="T136" s="481">
        <v>8</v>
      </c>
      <c r="U136" s="481">
        <v>4</v>
      </c>
      <c r="V136" s="481">
        <v>38</v>
      </c>
      <c r="W136" s="481">
        <v>186</v>
      </c>
      <c r="X136" s="481">
        <v>36</v>
      </c>
      <c r="Y136" s="481">
        <v>286</v>
      </c>
      <c r="Z136" s="481">
        <v>32</v>
      </c>
      <c r="AA136" s="479">
        <v>454</v>
      </c>
      <c r="AB136" s="478" t="s">
        <v>59</v>
      </c>
      <c r="AC136" s="467"/>
    </row>
    <row r="137" spans="1:29" s="472" customFormat="1" ht="12" customHeight="1">
      <c r="A137" s="75" t="s">
        <v>60</v>
      </c>
      <c r="B137" s="361">
        <v>11760</v>
      </c>
      <c r="C137" s="476">
        <v>11514</v>
      </c>
      <c r="D137" s="476">
        <v>7</v>
      </c>
      <c r="E137" s="477" t="s">
        <v>256</v>
      </c>
      <c r="F137" s="476">
        <v>1</v>
      </c>
      <c r="G137" s="477" t="s">
        <v>256</v>
      </c>
      <c r="H137" s="477" t="s">
        <v>256</v>
      </c>
      <c r="I137" s="477" t="s">
        <v>256</v>
      </c>
      <c r="J137" s="476">
        <v>9</v>
      </c>
      <c r="K137" s="476">
        <v>1</v>
      </c>
      <c r="L137" s="476">
        <v>27</v>
      </c>
      <c r="M137" s="476">
        <v>2</v>
      </c>
      <c r="N137" s="476">
        <v>2</v>
      </c>
      <c r="O137" s="476">
        <v>55</v>
      </c>
      <c r="P137" s="476">
        <v>2</v>
      </c>
      <c r="Q137" s="476">
        <v>3</v>
      </c>
      <c r="R137" s="477" t="s">
        <v>256</v>
      </c>
      <c r="S137" s="476">
        <v>3</v>
      </c>
      <c r="T137" s="477" t="s">
        <v>256</v>
      </c>
      <c r="U137" s="477" t="s">
        <v>256</v>
      </c>
      <c r="V137" s="476">
        <v>6</v>
      </c>
      <c r="W137" s="476">
        <v>18</v>
      </c>
      <c r="X137" s="476">
        <v>9</v>
      </c>
      <c r="Y137" s="476">
        <v>74</v>
      </c>
      <c r="Z137" s="476">
        <v>3</v>
      </c>
      <c r="AA137" s="475">
        <v>24</v>
      </c>
      <c r="AB137" s="474" t="s">
        <v>60</v>
      </c>
      <c r="AC137" s="473"/>
    </row>
    <row r="138" spans="1:29" s="466" customFormat="1" ht="12" customHeight="1">
      <c r="A138" s="482" t="s">
        <v>61</v>
      </c>
      <c r="B138" s="366">
        <v>14237</v>
      </c>
      <c r="C138" s="481">
        <v>14081</v>
      </c>
      <c r="D138" s="481">
        <v>1</v>
      </c>
      <c r="E138" s="480" t="s">
        <v>256</v>
      </c>
      <c r="F138" s="481">
        <v>1</v>
      </c>
      <c r="G138" s="480" t="s">
        <v>256</v>
      </c>
      <c r="H138" s="480" t="s">
        <v>256</v>
      </c>
      <c r="I138" s="480" t="s">
        <v>256</v>
      </c>
      <c r="J138" s="481">
        <v>5</v>
      </c>
      <c r="K138" s="481">
        <v>4</v>
      </c>
      <c r="L138" s="481">
        <v>5</v>
      </c>
      <c r="M138" s="480" t="s">
        <v>256</v>
      </c>
      <c r="N138" s="481">
        <v>1</v>
      </c>
      <c r="O138" s="480" t="s">
        <v>256</v>
      </c>
      <c r="P138" s="480" t="s">
        <v>256</v>
      </c>
      <c r="Q138" s="480" t="s">
        <v>256</v>
      </c>
      <c r="R138" s="480" t="s">
        <v>256</v>
      </c>
      <c r="S138" s="480" t="s">
        <v>256</v>
      </c>
      <c r="T138" s="481">
        <v>2</v>
      </c>
      <c r="U138" s="480" t="s">
        <v>256</v>
      </c>
      <c r="V138" s="481">
        <v>9</v>
      </c>
      <c r="W138" s="481">
        <v>22</v>
      </c>
      <c r="X138" s="481">
        <v>2</v>
      </c>
      <c r="Y138" s="481">
        <v>55</v>
      </c>
      <c r="Z138" s="481">
        <v>1</v>
      </c>
      <c r="AA138" s="479">
        <v>48</v>
      </c>
      <c r="AB138" s="478" t="s">
        <v>61</v>
      </c>
      <c r="AC138" s="467"/>
    </row>
    <row r="139" spans="1:29" s="472" customFormat="1" ht="12" customHeight="1">
      <c r="A139" s="75" t="s">
        <v>62</v>
      </c>
      <c r="B139" s="361">
        <v>7837</v>
      </c>
      <c r="C139" s="476">
        <v>7613</v>
      </c>
      <c r="D139" s="476">
        <v>5</v>
      </c>
      <c r="E139" s="476">
        <v>2</v>
      </c>
      <c r="F139" s="476">
        <v>6</v>
      </c>
      <c r="G139" s="477" t="s">
        <v>256</v>
      </c>
      <c r="H139" s="477" t="s">
        <v>256</v>
      </c>
      <c r="I139" s="477" t="s">
        <v>256</v>
      </c>
      <c r="J139" s="477" t="s">
        <v>256</v>
      </c>
      <c r="K139" s="476">
        <v>1</v>
      </c>
      <c r="L139" s="476">
        <v>7</v>
      </c>
      <c r="M139" s="477" t="s">
        <v>256</v>
      </c>
      <c r="N139" s="477" t="s">
        <v>256</v>
      </c>
      <c r="O139" s="476">
        <v>56</v>
      </c>
      <c r="P139" s="476">
        <v>1</v>
      </c>
      <c r="Q139" s="477" t="s">
        <v>256</v>
      </c>
      <c r="R139" s="477" t="s">
        <v>256</v>
      </c>
      <c r="S139" s="476">
        <v>1</v>
      </c>
      <c r="T139" s="477" t="s">
        <v>256</v>
      </c>
      <c r="U139" s="477" t="s">
        <v>256</v>
      </c>
      <c r="V139" s="476">
        <v>8</v>
      </c>
      <c r="W139" s="476">
        <v>7</v>
      </c>
      <c r="X139" s="476">
        <v>6</v>
      </c>
      <c r="Y139" s="476">
        <v>39</v>
      </c>
      <c r="Z139" s="476">
        <v>1</v>
      </c>
      <c r="AA139" s="475">
        <v>84</v>
      </c>
      <c r="AB139" s="474" t="s">
        <v>62</v>
      </c>
      <c r="AC139" s="473"/>
    </row>
    <row r="140" spans="1:29" s="466" customFormat="1" ht="12" customHeight="1">
      <c r="A140" s="482" t="s">
        <v>63</v>
      </c>
      <c r="B140" s="366">
        <v>11503</v>
      </c>
      <c r="C140" s="481">
        <v>11329</v>
      </c>
      <c r="D140" s="480" t="s">
        <v>256</v>
      </c>
      <c r="E140" s="480" t="s">
        <v>256</v>
      </c>
      <c r="F140" s="481">
        <v>3</v>
      </c>
      <c r="G140" s="480" t="s">
        <v>256</v>
      </c>
      <c r="H140" s="480" t="s">
        <v>256</v>
      </c>
      <c r="I140" s="481">
        <v>1</v>
      </c>
      <c r="J140" s="481">
        <v>9</v>
      </c>
      <c r="K140" s="480" t="s">
        <v>256</v>
      </c>
      <c r="L140" s="481">
        <v>7</v>
      </c>
      <c r="M140" s="481">
        <v>8</v>
      </c>
      <c r="N140" s="480" t="s">
        <v>256</v>
      </c>
      <c r="O140" s="481">
        <v>15</v>
      </c>
      <c r="P140" s="480" t="s">
        <v>256</v>
      </c>
      <c r="Q140" s="481">
        <v>2</v>
      </c>
      <c r="R140" s="480" t="s">
        <v>256</v>
      </c>
      <c r="S140" s="480" t="s">
        <v>256</v>
      </c>
      <c r="T140" s="481">
        <v>4</v>
      </c>
      <c r="U140" s="480" t="s">
        <v>256</v>
      </c>
      <c r="V140" s="481">
        <v>9</v>
      </c>
      <c r="W140" s="481">
        <v>7</v>
      </c>
      <c r="X140" s="481">
        <v>16</v>
      </c>
      <c r="Y140" s="481">
        <v>49</v>
      </c>
      <c r="Z140" s="481">
        <v>6</v>
      </c>
      <c r="AA140" s="479">
        <v>38</v>
      </c>
      <c r="AB140" s="478" t="s">
        <v>63</v>
      </c>
      <c r="AC140" s="467"/>
    </row>
    <row r="141" spans="1:29" s="472" customFormat="1" ht="12" customHeight="1">
      <c r="A141" s="75" t="s">
        <v>64</v>
      </c>
      <c r="B141" s="361">
        <v>22329</v>
      </c>
      <c r="C141" s="476">
        <v>21602</v>
      </c>
      <c r="D141" s="476">
        <v>3</v>
      </c>
      <c r="E141" s="476">
        <v>1</v>
      </c>
      <c r="F141" s="476">
        <v>3</v>
      </c>
      <c r="G141" s="476">
        <v>1</v>
      </c>
      <c r="H141" s="477" t="s">
        <v>256</v>
      </c>
      <c r="I141" s="477" t="s">
        <v>256</v>
      </c>
      <c r="J141" s="476">
        <v>19</v>
      </c>
      <c r="K141" s="476">
        <v>6</v>
      </c>
      <c r="L141" s="476">
        <v>18</v>
      </c>
      <c r="M141" s="476">
        <v>1</v>
      </c>
      <c r="N141" s="477" t="s">
        <v>256</v>
      </c>
      <c r="O141" s="476">
        <v>105</v>
      </c>
      <c r="P141" s="476">
        <v>3</v>
      </c>
      <c r="Q141" s="476">
        <v>2</v>
      </c>
      <c r="R141" s="477" t="s">
        <v>256</v>
      </c>
      <c r="S141" s="476">
        <v>3</v>
      </c>
      <c r="T141" s="477" t="s">
        <v>256</v>
      </c>
      <c r="U141" s="476">
        <v>2</v>
      </c>
      <c r="V141" s="476">
        <v>19</v>
      </c>
      <c r="W141" s="476">
        <v>42</v>
      </c>
      <c r="X141" s="476">
        <v>11</v>
      </c>
      <c r="Y141" s="476">
        <v>243</v>
      </c>
      <c r="Z141" s="476">
        <v>22</v>
      </c>
      <c r="AA141" s="475">
        <v>223</v>
      </c>
      <c r="AB141" s="474" t="s">
        <v>64</v>
      </c>
      <c r="AC141" s="473"/>
    </row>
    <row r="142" spans="1:29" s="506" customFormat="1" ht="24.95" customHeight="1">
      <c r="A142" s="223" t="s">
        <v>262</v>
      </c>
      <c r="B142" s="387">
        <v>1563916</v>
      </c>
      <c r="C142" s="510">
        <v>1393673</v>
      </c>
      <c r="D142" s="510">
        <v>1715</v>
      </c>
      <c r="E142" s="510">
        <v>135</v>
      </c>
      <c r="F142" s="510">
        <v>15501</v>
      </c>
      <c r="G142" s="510">
        <v>24</v>
      </c>
      <c r="H142" s="510">
        <v>32873</v>
      </c>
      <c r="I142" s="510">
        <v>566</v>
      </c>
      <c r="J142" s="510">
        <v>1431</v>
      </c>
      <c r="K142" s="510">
        <v>520</v>
      </c>
      <c r="L142" s="510">
        <v>3539</v>
      </c>
      <c r="M142" s="510">
        <v>534</v>
      </c>
      <c r="N142" s="510">
        <v>164</v>
      </c>
      <c r="O142" s="510">
        <v>57239</v>
      </c>
      <c r="P142" s="510">
        <v>2073</v>
      </c>
      <c r="Q142" s="510">
        <v>310</v>
      </c>
      <c r="R142" s="510">
        <v>35</v>
      </c>
      <c r="S142" s="510">
        <v>161</v>
      </c>
      <c r="T142" s="510">
        <v>392</v>
      </c>
      <c r="U142" s="510">
        <v>112</v>
      </c>
      <c r="V142" s="510">
        <v>1470</v>
      </c>
      <c r="W142" s="510">
        <v>2679</v>
      </c>
      <c r="X142" s="510">
        <v>1925</v>
      </c>
      <c r="Y142" s="510">
        <v>24971</v>
      </c>
      <c r="Z142" s="510">
        <v>289</v>
      </c>
      <c r="AA142" s="509">
        <v>21585</v>
      </c>
      <c r="AB142" s="468" t="s">
        <v>262</v>
      </c>
      <c r="AC142" s="507"/>
    </row>
    <row r="143" spans="1:29" s="490" customFormat="1" ht="12.95" customHeight="1">
      <c r="A143" s="74" t="s">
        <v>142</v>
      </c>
      <c r="B143" s="383">
        <v>124992</v>
      </c>
      <c r="C143" s="494">
        <v>97239</v>
      </c>
      <c r="D143" s="494">
        <v>152</v>
      </c>
      <c r="E143" s="494">
        <v>19</v>
      </c>
      <c r="F143" s="494">
        <v>149</v>
      </c>
      <c r="G143" s="494">
        <v>3</v>
      </c>
      <c r="H143" s="494">
        <v>13313</v>
      </c>
      <c r="I143" s="494">
        <v>26</v>
      </c>
      <c r="J143" s="494">
        <v>183</v>
      </c>
      <c r="K143" s="494">
        <v>47</v>
      </c>
      <c r="L143" s="494">
        <v>600</v>
      </c>
      <c r="M143" s="494">
        <v>104</v>
      </c>
      <c r="N143" s="494">
        <v>27</v>
      </c>
      <c r="O143" s="494">
        <v>2244</v>
      </c>
      <c r="P143" s="494">
        <v>791</v>
      </c>
      <c r="Q143" s="494">
        <v>37</v>
      </c>
      <c r="R143" s="494">
        <v>5</v>
      </c>
      <c r="S143" s="494">
        <v>23</v>
      </c>
      <c r="T143" s="494">
        <v>64</v>
      </c>
      <c r="U143" s="494">
        <v>17</v>
      </c>
      <c r="V143" s="494">
        <v>179</v>
      </c>
      <c r="W143" s="494">
        <v>452</v>
      </c>
      <c r="X143" s="494">
        <v>326</v>
      </c>
      <c r="Y143" s="494">
        <v>4989</v>
      </c>
      <c r="Z143" s="494">
        <v>28</v>
      </c>
      <c r="AA143" s="493">
        <v>3975</v>
      </c>
      <c r="AB143" s="492" t="s">
        <v>142</v>
      </c>
      <c r="AC143" s="491"/>
    </row>
    <row r="144" spans="1:29" s="483" customFormat="1" ht="12" customHeight="1">
      <c r="A144" s="489" t="s">
        <v>70</v>
      </c>
      <c r="B144" s="373">
        <v>48615</v>
      </c>
      <c r="C144" s="487">
        <v>35435</v>
      </c>
      <c r="D144" s="487">
        <v>113</v>
      </c>
      <c r="E144" s="487">
        <v>13</v>
      </c>
      <c r="F144" s="487">
        <v>60</v>
      </c>
      <c r="G144" s="487">
        <v>1</v>
      </c>
      <c r="H144" s="487">
        <v>6701</v>
      </c>
      <c r="I144" s="487">
        <v>4</v>
      </c>
      <c r="J144" s="487">
        <v>87</v>
      </c>
      <c r="K144" s="487">
        <v>24</v>
      </c>
      <c r="L144" s="487">
        <v>429</v>
      </c>
      <c r="M144" s="487">
        <v>61</v>
      </c>
      <c r="N144" s="487">
        <v>17</v>
      </c>
      <c r="O144" s="487">
        <v>1758</v>
      </c>
      <c r="P144" s="487">
        <v>293</v>
      </c>
      <c r="Q144" s="487">
        <v>19</v>
      </c>
      <c r="R144" s="487">
        <v>1</v>
      </c>
      <c r="S144" s="487">
        <v>12</v>
      </c>
      <c r="T144" s="487">
        <v>47</v>
      </c>
      <c r="U144" s="487">
        <v>4</v>
      </c>
      <c r="V144" s="487">
        <v>79</v>
      </c>
      <c r="W144" s="487">
        <v>96</v>
      </c>
      <c r="X144" s="487">
        <v>185</v>
      </c>
      <c r="Y144" s="487">
        <v>2549</v>
      </c>
      <c r="Z144" s="487">
        <v>16</v>
      </c>
      <c r="AA144" s="486">
        <v>611</v>
      </c>
      <c r="AB144" s="485" t="s">
        <v>70</v>
      </c>
      <c r="AC144" s="484"/>
    </row>
    <row r="145" spans="1:29" s="472" customFormat="1" ht="12" customHeight="1">
      <c r="A145" s="75" t="s">
        <v>71</v>
      </c>
      <c r="B145" s="361">
        <v>20635</v>
      </c>
      <c r="C145" s="476">
        <v>17673</v>
      </c>
      <c r="D145" s="477" t="s">
        <v>256</v>
      </c>
      <c r="E145" s="476">
        <v>2</v>
      </c>
      <c r="F145" s="476">
        <v>6</v>
      </c>
      <c r="G145" s="477" t="s">
        <v>256</v>
      </c>
      <c r="H145" s="476">
        <v>788</v>
      </c>
      <c r="I145" s="476">
        <v>6</v>
      </c>
      <c r="J145" s="476">
        <v>16</v>
      </c>
      <c r="K145" s="476">
        <v>8</v>
      </c>
      <c r="L145" s="476">
        <v>42</v>
      </c>
      <c r="M145" s="476">
        <v>6</v>
      </c>
      <c r="N145" s="476">
        <v>1</v>
      </c>
      <c r="O145" s="476">
        <v>36</v>
      </c>
      <c r="P145" s="476">
        <v>156</v>
      </c>
      <c r="Q145" s="476">
        <v>3</v>
      </c>
      <c r="R145" s="477" t="s">
        <v>256</v>
      </c>
      <c r="S145" s="476">
        <v>2</v>
      </c>
      <c r="T145" s="476">
        <v>4</v>
      </c>
      <c r="U145" s="476">
        <v>6</v>
      </c>
      <c r="V145" s="476">
        <v>35</v>
      </c>
      <c r="W145" s="476">
        <v>236</v>
      </c>
      <c r="X145" s="476">
        <v>37</v>
      </c>
      <c r="Y145" s="476">
        <v>616</v>
      </c>
      <c r="Z145" s="476">
        <v>1</v>
      </c>
      <c r="AA145" s="475">
        <v>955</v>
      </c>
      <c r="AB145" s="474" t="s">
        <v>71</v>
      </c>
      <c r="AC145" s="473"/>
    </row>
    <row r="146" spans="1:29" s="466" customFormat="1" ht="12" customHeight="1">
      <c r="A146" s="482" t="s">
        <v>72</v>
      </c>
      <c r="B146" s="366">
        <v>18686</v>
      </c>
      <c r="C146" s="481">
        <v>14670</v>
      </c>
      <c r="D146" s="481">
        <v>6</v>
      </c>
      <c r="E146" s="481">
        <v>2</v>
      </c>
      <c r="F146" s="481">
        <v>22</v>
      </c>
      <c r="G146" s="481">
        <v>2</v>
      </c>
      <c r="H146" s="481">
        <v>2442</v>
      </c>
      <c r="I146" s="481">
        <v>16</v>
      </c>
      <c r="J146" s="481">
        <v>51</v>
      </c>
      <c r="K146" s="481">
        <v>6</v>
      </c>
      <c r="L146" s="481">
        <v>56</v>
      </c>
      <c r="M146" s="481">
        <v>16</v>
      </c>
      <c r="N146" s="481">
        <v>3</v>
      </c>
      <c r="O146" s="481">
        <v>9</v>
      </c>
      <c r="P146" s="481">
        <v>68</v>
      </c>
      <c r="Q146" s="481">
        <v>5</v>
      </c>
      <c r="R146" s="481">
        <v>2</v>
      </c>
      <c r="S146" s="481">
        <v>3</v>
      </c>
      <c r="T146" s="481">
        <v>7</v>
      </c>
      <c r="U146" s="481">
        <v>1</v>
      </c>
      <c r="V146" s="481">
        <v>33</v>
      </c>
      <c r="W146" s="481">
        <v>70</v>
      </c>
      <c r="X146" s="481">
        <v>41</v>
      </c>
      <c r="Y146" s="481">
        <v>946</v>
      </c>
      <c r="Z146" s="481">
        <v>2</v>
      </c>
      <c r="AA146" s="479">
        <v>207</v>
      </c>
      <c r="AB146" s="478" t="s">
        <v>72</v>
      </c>
      <c r="AC146" s="467"/>
    </row>
    <row r="147" spans="1:29" s="472" customFormat="1" ht="12" customHeight="1">
      <c r="A147" s="75" t="s">
        <v>73</v>
      </c>
      <c r="B147" s="361">
        <v>37056</v>
      </c>
      <c r="C147" s="476">
        <v>29461</v>
      </c>
      <c r="D147" s="476">
        <v>33</v>
      </c>
      <c r="E147" s="476">
        <v>2</v>
      </c>
      <c r="F147" s="476">
        <v>61</v>
      </c>
      <c r="G147" s="477" t="s">
        <v>256</v>
      </c>
      <c r="H147" s="476">
        <v>3382</v>
      </c>
      <c r="I147" s="477" t="s">
        <v>256</v>
      </c>
      <c r="J147" s="476">
        <v>29</v>
      </c>
      <c r="K147" s="476">
        <v>9</v>
      </c>
      <c r="L147" s="476">
        <v>73</v>
      </c>
      <c r="M147" s="476">
        <v>21</v>
      </c>
      <c r="N147" s="476">
        <v>6</v>
      </c>
      <c r="O147" s="476">
        <v>441</v>
      </c>
      <c r="P147" s="476">
        <v>274</v>
      </c>
      <c r="Q147" s="476">
        <v>10</v>
      </c>
      <c r="R147" s="476">
        <v>2</v>
      </c>
      <c r="S147" s="476">
        <v>6</v>
      </c>
      <c r="T147" s="476">
        <v>6</v>
      </c>
      <c r="U147" s="476">
        <v>6</v>
      </c>
      <c r="V147" s="476">
        <v>32</v>
      </c>
      <c r="W147" s="476">
        <v>50</v>
      </c>
      <c r="X147" s="476">
        <v>63</v>
      </c>
      <c r="Y147" s="476">
        <v>878</v>
      </c>
      <c r="Z147" s="476">
        <v>9</v>
      </c>
      <c r="AA147" s="475">
        <v>2202</v>
      </c>
      <c r="AB147" s="474" t="s">
        <v>73</v>
      </c>
      <c r="AC147" s="473"/>
    </row>
    <row r="148" spans="1:29" s="506" customFormat="1" ht="17.100000000000001" customHeight="1">
      <c r="A148" s="235" t="s">
        <v>143</v>
      </c>
      <c r="B148" s="387">
        <v>183625</v>
      </c>
      <c r="C148" s="510">
        <v>155255</v>
      </c>
      <c r="D148" s="510">
        <v>16</v>
      </c>
      <c r="E148" s="510">
        <v>20</v>
      </c>
      <c r="F148" s="510">
        <v>64</v>
      </c>
      <c r="G148" s="510">
        <v>5</v>
      </c>
      <c r="H148" s="510">
        <v>13238</v>
      </c>
      <c r="I148" s="511" t="s">
        <v>256</v>
      </c>
      <c r="J148" s="510">
        <v>160</v>
      </c>
      <c r="K148" s="510">
        <v>108</v>
      </c>
      <c r="L148" s="510">
        <v>282</v>
      </c>
      <c r="M148" s="510">
        <v>77</v>
      </c>
      <c r="N148" s="510">
        <v>31</v>
      </c>
      <c r="O148" s="510">
        <v>4629</v>
      </c>
      <c r="P148" s="510">
        <v>728</v>
      </c>
      <c r="Q148" s="510">
        <v>27</v>
      </c>
      <c r="R148" s="510">
        <v>8</v>
      </c>
      <c r="S148" s="510">
        <v>19</v>
      </c>
      <c r="T148" s="510">
        <v>53</v>
      </c>
      <c r="U148" s="510">
        <v>15</v>
      </c>
      <c r="V148" s="510">
        <v>189</v>
      </c>
      <c r="W148" s="510">
        <v>242</v>
      </c>
      <c r="X148" s="510">
        <v>236</v>
      </c>
      <c r="Y148" s="510">
        <v>3407</v>
      </c>
      <c r="Z148" s="510">
        <v>31</v>
      </c>
      <c r="AA148" s="509">
        <v>4785</v>
      </c>
      <c r="AB148" s="508" t="s">
        <v>143</v>
      </c>
      <c r="AC148" s="507"/>
    </row>
    <row r="149" spans="1:29" s="513" customFormat="1" ht="12" customHeight="1">
      <c r="A149" s="76" t="s">
        <v>144</v>
      </c>
      <c r="B149" s="378">
        <v>75334</v>
      </c>
      <c r="C149" s="504">
        <v>66801</v>
      </c>
      <c r="D149" s="504">
        <v>8</v>
      </c>
      <c r="E149" s="504">
        <v>10</v>
      </c>
      <c r="F149" s="504">
        <v>35</v>
      </c>
      <c r="G149" s="504">
        <v>1</v>
      </c>
      <c r="H149" s="504">
        <v>177</v>
      </c>
      <c r="I149" s="505" t="s">
        <v>256</v>
      </c>
      <c r="J149" s="504">
        <v>71</v>
      </c>
      <c r="K149" s="504">
        <v>56</v>
      </c>
      <c r="L149" s="504">
        <v>168</v>
      </c>
      <c r="M149" s="504">
        <v>42</v>
      </c>
      <c r="N149" s="504">
        <v>18</v>
      </c>
      <c r="O149" s="504">
        <v>3868</v>
      </c>
      <c r="P149" s="504">
        <v>91</v>
      </c>
      <c r="Q149" s="504">
        <v>11</v>
      </c>
      <c r="R149" s="504">
        <v>3</v>
      </c>
      <c r="S149" s="504">
        <v>10</v>
      </c>
      <c r="T149" s="504">
        <v>38</v>
      </c>
      <c r="U149" s="504">
        <v>6</v>
      </c>
      <c r="V149" s="504">
        <v>109</v>
      </c>
      <c r="W149" s="504">
        <v>160</v>
      </c>
      <c r="X149" s="504">
        <v>90</v>
      </c>
      <c r="Y149" s="504">
        <v>1267</v>
      </c>
      <c r="Z149" s="504">
        <v>10</v>
      </c>
      <c r="AA149" s="503">
        <v>2284</v>
      </c>
      <c r="AB149" s="502" t="s">
        <v>144</v>
      </c>
      <c r="AC149" s="514"/>
    </row>
    <row r="150" spans="1:29" s="466" customFormat="1" ht="12" customHeight="1">
      <c r="A150" s="496" t="s">
        <v>145</v>
      </c>
      <c r="B150" s="366">
        <v>61697</v>
      </c>
      <c r="C150" s="481">
        <v>56959</v>
      </c>
      <c r="D150" s="481">
        <v>7</v>
      </c>
      <c r="E150" s="481">
        <v>10</v>
      </c>
      <c r="F150" s="481">
        <v>32</v>
      </c>
      <c r="G150" s="480" t="s">
        <v>256</v>
      </c>
      <c r="H150" s="481">
        <v>161</v>
      </c>
      <c r="I150" s="480" t="s">
        <v>256</v>
      </c>
      <c r="J150" s="481">
        <v>62</v>
      </c>
      <c r="K150" s="481">
        <v>35</v>
      </c>
      <c r="L150" s="481">
        <v>123</v>
      </c>
      <c r="M150" s="481">
        <v>34</v>
      </c>
      <c r="N150" s="481">
        <v>8</v>
      </c>
      <c r="O150" s="481">
        <v>1209</v>
      </c>
      <c r="P150" s="481">
        <v>77</v>
      </c>
      <c r="Q150" s="481">
        <v>9</v>
      </c>
      <c r="R150" s="481">
        <v>1</v>
      </c>
      <c r="S150" s="481">
        <v>7</v>
      </c>
      <c r="T150" s="481">
        <v>19</v>
      </c>
      <c r="U150" s="481">
        <v>6</v>
      </c>
      <c r="V150" s="481">
        <v>74</v>
      </c>
      <c r="W150" s="481">
        <v>138</v>
      </c>
      <c r="X150" s="481">
        <v>52</v>
      </c>
      <c r="Y150" s="481">
        <v>1094</v>
      </c>
      <c r="Z150" s="481">
        <v>8</v>
      </c>
      <c r="AA150" s="479">
        <v>1572</v>
      </c>
      <c r="AB150" s="495" t="s">
        <v>145</v>
      </c>
      <c r="AC150" s="467"/>
    </row>
    <row r="151" spans="1:29" s="472" customFormat="1" ht="12" customHeight="1">
      <c r="A151" s="77" t="s">
        <v>146</v>
      </c>
      <c r="B151" s="361">
        <v>13637</v>
      </c>
      <c r="C151" s="476">
        <v>9842</v>
      </c>
      <c r="D151" s="476">
        <v>1</v>
      </c>
      <c r="E151" s="477" t="s">
        <v>256</v>
      </c>
      <c r="F151" s="476">
        <v>3</v>
      </c>
      <c r="G151" s="476">
        <v>1</v>
      </c>
      <c r="H151" s="476">
        <v>16</v>
      </c>
      <c r="I151" s="477" t="s">
        <v>256</v>
      </c>
      <c r="J151" s="476">
        <v>9</v>
      </c>
      <c r="K151" s="476">
        <v>21</v>
      </c>
      <c r="L151" s="476">
        <v>45</v>
      </c>
      <c r="M151" s="476">
        <v>8</v>
      </c>
      <c r="N151" s="476">
        <v>10</v>
      </c>
      <c r="O151" s="476">
        <v>2659</v>
      </c>
      <c r="P151" s="476">
        <v>14</v>
      </c>
      <c r="Q151" s="476">
        <v>2</v>
      </c>
      <c r="R151" s="476">
        <v>2</v>
      </c>
      <c r="S151" s="476">
        <v>3</v>
      </c>
      <c r="T151" s="476">
        <v>19</v>
      </c>
      <c r="U151" s="477" t="s">
        <v>256</v>
      </c>
      <c r="V151" s="476">
        <v>35</v>
      </c>
      <c r="W151" s="476">
        <v>22</v>
      </c>
      <c r="X151" s="476">
        <v>38</v>
      </c>
      <c r="Y151" s="476">
        <v>173</v>
      </c>
      <c r="Z151" s="476">
        <v>2</v>
      </c>
      <c r="AA151" s="475">
        <v>712</v>
      </c>
      <c r="AB151" s="497" t="s">
        <v>146</v>
      </c>
      <c r="AC151" s="473"/>
    </row>
    <row r="152" spans="1:29" s="466" customFormat="1" ht="12" customHeight="1">
      <c r="A152" s="482" t="s">
        <v>53</v>
      </c>
      <c r="B152" s="366">
        <v>17610</v>
      </c>
      <c r="C152" s="481">
        <v>16291</v>
      </c>
      <c r="D152" s="480" t="s">
        <v>256</v>
      </c>
      <c r="E152" s="480" t="s">
        <v>256</v>
      </c>
      <c r="F152" s="481">
        <v>2</v>
      </c>
      <c r="G152" s="480" t="s">
        <v>256</v>
      </c>
      <c r="H152" s="481">
        <v>382</v>
      </c>
      <c r="I152" s="480" t="s">
        <v>256</v>
      </c>
      <c r="J152" s="481">
        <v>15</v>
      </c>
      <c r="K152" s="481">
        <v>14</v>
      </c>
      <c r="L152" s="481">
        <v>20</v>
      </c>
      <c r="M152" s="481">
        <v>7</v>
      </c>
      <c r="N152" s="481">
        <v>1</v>
      </c>
      <c r="O152" s="481">
        <v>258</v>
      </c>
      <c r="P152" s="481">
        <v>65</v>
      </c>
      <c r="Q152" s="481">
        <v>3</v>
      </c>
      <c r="R152" s="481">
        <v>1</v>
      </c>
      <c r="S152" s="481">
        <v>2</v>
      </c>
      <c r="T152" s="481">
        <v>5</v>
      </c>
      <c r="U152" s="481">
        <v>1</v>
      </c>
      <c r="V152" s="481">
        <v>14</v>
      </c>
      <c r="W152" s="481">
        <v>18</v>
      </c>
      <c r="X152" s="481">
        <v>29</v>
      </c>
      <c r="Y152" s="481">
        <v>143</v>
      </c>
      <c r="Z152" s="481">
        <v>7</v>
      </c>
      <c r="AA152" s="479">
        <v>332</v>
      </c>
      <c r="AB152" s="478" t="s">
        <v>53</v>
      </c>
      <c r="AC152" s="467"/>
    </row>
    <row r="153" spans="1:29" s="472" customFormat="1" ht="12" customHeight="1">
      <c r="A153" s="75" t="s">
        <v>54</v>
      </c>
      <c r="B153" s="361">
        <v>8331</v>
      </c>
      <c r="C153" s="476">
        <v>7576</v>
      </c>
      <c r="D153" s="477" t="s">
        <v>256</v>
      </c>
      <c r="E153" s="476">
        <v>4</v>
      </c>
      <c r="F153" s="476">
        <v>3</v>
      </c>
      <c r="G153" s="477" t="s">
        <v>256</v>
      </c>
      <c r="H153" s="476">
        <v>424</v>
      </c>
      <c r="I153" s="477" t="s">
        <v>256</v>
      </c>
      <c r="J153" s="476">
        <v>13</v>
      </c>
      <c r="K153" s="476">
        <v>5</v>
      </c>
      <c r="L153" s="476">
        <v>7</v>
      </c>
      <c r="M153" s="476">
        <v>3</v>
      </c>
      <c r="N153" s="477" t="s">
        <v>256</v>
      </c>
      <c r="O153" s="476">
        <v>52</v>
      </c>
      <c r="P153" s="476">
        <v>47</v>
      </c>
      <c r="Q153" s="476">
        <v>1</v>
      </c>
      <c r="R153" s="477" t="s">
        <v>256</v>
      </c>
      <c r="S153" s="477" t="s">
        <v>256</v>
      </c>
      <c r="T153" s="476">
        <v>2</v>
      </c>
      <c r="U153" s="476">
        <v>3</v>
      </c>
      <c r="V153" s="476">
        <v>6</v>
      </c>
      <c r="W153" s="476">
        <v>9</v>
      </c>
      <c r="X153" s="476">
        <v>39</v>
      </c>
      <c r="Y153" s="476">
        <v>65</v>
      </c>
      <c r="Z153" s="476">
        <v>1</v>
      </c>
      <c r="AA153" s="475">
        <v>71</v>
      </c>
      <c r="AB153" s="474" t="s">
        <v>54</v>
      </c>
      <c r="AC153" s="473"/>
    </row>
    <row r="154" spans="1:29" s="466" customFormat="1" ht="12" customHeight="1">
      <c r="A154" s="482" t="s">
        <v>55</v>
      </c>
      <c r="B154" s="366">
        <v>11380</v>
      </c>
      <c r="C154" s="481">
        <v>10137</v>
      </c>
      <c r="D154" s="481">
        <v>1</v>
      </c>
      <c r="E154" s="480" t="s">
        <v>256</v>
      </c>
      <c r="F154" s="480" t="s">
        <v>256</v>
      </c>
      <c r="G154" s="480" t="s">
        <v>256</v>
      </c>
      <c r="H154" s="481">
        <v>433</v>
      </c>
      <c r="I154" s="480" t="s">
        <v>256</v>
      </c>
      <c r="J154" s="481">
        <v>1</v>
      </c>
      <c r="K154" s="481">
        <v>2</v>
      </c>
      <c r="L154" s="481">
        <v>11</v>
      </c>
      <c r="M154" s="481">
        <v>2</v>
      </c>
      <c r="N154" s="481">
        <v>4</v>
      </c>
      <c r="O154" s="481">
        <v>57</v>
      </c>
      <c r="P154" s="481">
        <v>76</v>
      </c>
      <c r="Q154" s="481">
        <v>3</v>
      </c>
      <c r="R154" s="481">
        <v>1</v>
      </c>
      <c r="S154" s="481">
        <v>1</v>
      </c>
      <c r="T154" s="480" t="s">
        <v>256</v>
      </c>
      <c r="U154" s="481">
        <v>1</v>
      </c>
      <c r="V154" s="481">
        <v>11</v>
      </c>
      <c r="W154" s="481">
        <v>6</v>
      </c>
      <c r="X154" s="481">
        <v>9</v>
      </c>
      <c r="Y154" s="481">
        <v>211</v>
      </c>
      <c r="Z154" s="480" t="s">
        <v>256</v>
      </c>
      <c r="AA154" s="479">
        <v>413</v>
      </c>
      <c r="AB154" s="478" t="s">
        <v>55</v>
      </c>
      <c r="AC154" s="467"/>
    </row>
    <row r="155" spans="1:29" s="472" customFormat="1" ht="12" customHeight="1">
      <c r="A155" s="75" t="s">
        <v>56</v>
      </c>
      <c r="B155" s="361">
        <v>12737</v>
      </c>
      <c r="C155" s="476">
        <v>9024</v>
      </c>
      <c r="D155" s="476">
        <v>1</v>
      </c>
      <c r="E155" s="476">
        <v>1</v>
      </c>
      <c r="F155" s="476">
        <v>18</v>
      </c>
      <c r="G155" s="477" t="s">
        <v>256</v>
      </c>
      <c r="H155" s="476">
        <v>2811</v>
      </c>
      <c r="I155" s="477" t="s">
        <v>256</v>
      </c>
      <c r="J155" s="476">
        <v>8</v>
      </c>
      <c r="K155" s="476">
        <v>3</v>
      </c>
      <c r="L155" s="476">
        <v>2</v>
      </c>
      <c r="M155" s="476">
        <v>4</v>
      </c>
      <c r="N155" s="476">
        <v>4</v>
      </c>
      <c r="O155" s="476">
        <v>42</v>
      </c>
      <c r="P155" s="476">
        <v>71</v>
      </c>
      <c r="Q155" s="476">
        <v>1</v>
      </c>
      <c r="R155" s="477" t="s">
        <v>256</v>
      </c>
      <c r="S155" s="477" t="s">
        <v>256</v>
      </c>
      <c r="T155" s="476">
        <v>1</v>
      </c>
      <c r="U155" s="477" t="s">
        <v>256</v>
      </c>
      <c r="V155" s="476">
        <v>8</v>
      </c>
      <c r="W155" s="476">
        <v>5</v>
      </c>
      <c r="X155" s="476">
        <v>9</v>
      </c>
      <c r="Y155" s="476">
        <v>274</v>
      </c>
      <c r="Z155" s="476">
        <v>2</v>
      </c>
      <c r="AA155" s="475">
        <v>448</v>
      </c>
      <c r="AB155" s="474" t="s">
        <v>56</v>
      </c>
      <c r="AC155" s="473"/>
    </row>
    <row r="156" spans="1:29" s="466" customFormat="1" ht="12" customHeight="1">
      <c r="A156" s="482" t="s">
        <v>57</v>
      </c>
      <c r="B156" s="366">
        <v>15516</v>
      </c>
      <c r="C156" s="481">
        <v>10307</v>
      </c>
      <c r="D156" s="481">
        <v>1</v>
      </c>
      <c r="E156" s="480" t="s">
        <v>256</v>
      </c>
      <c r="F156" s="481">
        <v>1</v>
      </c>
      <c r="G156" s="481">
        <v>1</v>
      </c>
      <c r="H156" s="481">
        <v>3927</v>
      </c>
      <c r="I156" s="480" t="s">
        <v>256</v>
      </c>
      <c r="J156" s="481">
        <v>26</v>
      </c>
      <c r="K156" s="481">
        <v>7</v>
      </c>
      <c r="L156" s="481">
        <v>13</v>
      </c>
      <c r="M156" s="481">
        <v>5</v>
      </c>
      <c r="N156" s="481">
        <v>1</v>
      </c>
      <c r="O156" s="481">
        <v>39</v>
      </c>
      <c r="P156" s="481">
        <v>105</v>
      </c>
      <c r="Q156" s="480" t="s">
        <v>256</v>
      </c>
      <c r="R156" s="480" t="s">
        <v>256</v>
      </c>
      <c r="S156" s="480" t="s">
        <v>256</v>
      </c>
      <c r="T156" s="481">
        <v>1</v>
      </c>
      <c r="U156" s="481">
        <v>2</v>
      </c>
      <c r="V156" s="481">
        <v>8</v>
      </c>
      <c r="W156" s="481">
        <v>9</v>
      </c>
      <c r="X156" s="481">
        <v>14</v>
      </c>
      <c r="Y156" s="481">
        <v>481</v>
      </c>
      <c r="Z156" s="481">
        <v>2</v>
      </c>
      <c r="AA156" s="479">
        <v>566</v>
      </c>
      <c r="AB156" s="478" t="s">
        <v>57</v>
      </c>
      <c r="AC156" s="467"/>
    </row>
    <row r="157" spans="1:29" s="472" customFormat="1" ht="12" customHeight="1">
      <c r="A157" s="75" t="s">
        <v>58</v>
      </c>
      <c r="B157" s="361">
        <v>11458</v>
      </c>
      <c r="C157" s="476">
        <v>10104</v>
      </c>
      <c r="D157" s="476">
        <v>2</v>
      </c>
      <c r="E157" s="476">
        <v>1</v>
      </c>
      <c r="F157" s="476">
        <v>1</v>
      </c>
      <c r="G157" s="476">
        <v>1</v>
      </c>
      <c r="H157" s="476">
        <v>475</v>
      </c>
      <c r="I157" s="477" t="s">
        <v>256</v>
      </c>
      <c r="J157" s="476">
        <v>4</v>
      </c>
      <c r="K157" s="476">
        <v>5</v>
      </c>
      <c r="L157" s="476">
        <v>14</v>
      </c>
      <c r="M157" s="476">
        <v>5</v>
      </c>
      <c r="N157" s="476">
        <v>1</v>
      </c>
      <c r="O157" s="476">
        <v>194</v>
      </c>
      <c r="P157" s="476">
        <v>56</v>
      </c>
      <c r="Q157" s="477" t="s">
        <v>256</v>
      </c>
      <c r="R157" s="476">
        <v>1</v>
      </c>
      <c r="S157" s="476">
        <v>2</v>
      </c>
      <c r="T157" s="477" t="s">
        <v>256</v>
      </c>
      <c r="U157" s="476">
        <v>1</v>
      </c>
      <c r="V157" s="476">
        <v>7</v>
      </c>
      <c r="W157" s="477" t="s">
        <v>256</v>
      </c>
      <c r="X157" s="476">
        <v>8</v>
      </c>
      <c r="Y157" s="476">
        <v>187</v>
      </c>
      <c r="Z157" s="476">
        <v>2</v>
      </c>
      <c r="AA157" s="475">
        <v>387</v>
      </c>
      <c r="AB157" s="474" t="s">
        <v>58</v>
      </c>
      <c r="AC157" s="473"/>
    </row>
    <row r="158" spans="1:29" s="466" customFormat="1" ht="12" customHeight="1">
      <c r="A158" s="482" t="s">
        <v>123</v>
      </c>
      <c r="B158" s="366">
        <v>31259</v>
      </c>
      <c r="C158" s="481">
        <v>25015</v>
      </c>
      <c r="D158" s="481">
        <v>3</v>
      </c>
      <c r="E158" s="481">
        <v>4</v>
      </c>
      <c r="F158" s="481">
        <v>4</v>
      </c>
      <c r="G158" s="481">
        <v>2</v>
      </c>
      <c r="H158" s="481">
        <v>4609</v>
      </c>
      <c r="I158" s="480" t="s">
        <v>256</v>
      </c>
      <c r="J158" s="481">
        <v>22</v>
      </c>
      <c r="K158" s="481">
        <v>16</v>
      </c>
      <c r="L158" s="481">
        <v>47</v>
      </c>
      <c r="M158" s="481">
        <v>9</v>
      </c>
      <c r="N158" s="481">
        <v>2</v>
      </c>
      <c r="O158" s="481">
        <v>119</v>
      </c>
      <c r="P158" s="481">
        <v>217</v>
      </c>
      <c r="Q158" s="481">
        <v>8</v>
      </c>
      <c r="R158" s="481">
        <v>2</v>
      </c>
      <c r="S158" s="481">
        <v>4</v>
      </c>
      <c r="T158" s="481">
        <v>6</v>
      </c>
      <c r="U158" s="481">
        <v>1</v>
      </c>
      <c r="V158" s="481">
        <v>26</v>
      </c>
      <c r="W158" s="481">
        <v>35</v>
      </c>
      <c r="X158" s="481">
        <v>38</v>
      </c>
      <c r="Y158" s="481">
        <v>779</v>
      </c>
      <c r="Z158" s="481">
        <v>7</v>
      </c>
      <c r="AA158" s="479">
        <v>284</v>
      </c>
      <c r="AB158" s="478" t="s">
        <v>123</v>
      </c>
      <c r="AC158" s="467"/>
    </row>
    <row r="159" spans="1:29" s="490" customFormat="1" ht="15.95" customHeight="1">
      <c r="A159" s="74" t="s">
        <v>147</v>
      </c>
      <c r="B159" s="383">
        <v>119967</v>
      </c>
      <c r="C159" s="494">
        <v>105231</v>
      </c>
      <c r="D159" s="494">
        <v>76</v>
      </c>
      <c r="E159" s="494">
        <v>12</v>
      </c>
      <c r="F159" s="494">
        <v>223</v>
      </c>
      <c r="G159" s="512" t="s">
        <v>256</v>
      </c>
      <c r="H159" s="494">
        <v>6254</v>
      </c>
      <c r="I159" s="494">
        <v>36</v>
      </c>
      <c r="J159" s="494">
        <v>127</v>
      </c>
      <c r="K159" s="494">
        <v>43</v>
      </c>
      <c r="L159" s="494">
        <v>234</v>
      </c>
      <c r="M159" s="494">
        <v>59</v>
      </c>
      <c r="N159" s="494">
        <v>12</v>
      </c>
      <c r="O159" s="494">
        <v>2042</v>
      </c>
      <c r="P159" s="494">
        <v>307</v>
      </c>
      <c r="Q159" s="494">
        <v>19</v>
      </c>
      <c r="R159" s="494">
        <v>2</v>
      </c>
      <c r="S159" s="494">
        <v>10</v>
      </c>
      <c r="T159" s="494">
        <v>38</v>
      </c>
      <c r="U159" s="494">
        <v>9</v>
      </c>
      <c r="V159" s="494">
        <v>119</v>
      </c>
      <c r="W159" s="494">
        <v>140</v>
      </c>
      <c r="X159" s="494">
        <v>240</v>
      </c>
      <c r="Y159" s="494">
        <v>3052</v>
      </c>
      <c r="Z159" s="494">
        <v>45</v>
      </c>
      <c r="AA159" s="493">
        <v>1637</v>
      </c>
      <c r="AB159" s="492" t="s">
        <v>147</v>
      </c>
      <c r="AC159" s="491"/>
    </row>
    <row r="160" spans="1:29" s="483" customFormat="1" ht="11.25" customHeight="1">
      <c r="A160" s="489" t="s">
        <v>228</v>
      </c>
      <c r="B160" s="373">
        <v>59461</v>
      </c>
      <c r="C160" s="487">
        <v>52292</v>
      </c>
      <c r="D160" s="487">
        <v>40</v>
      </c>
      <c r="E160" s="487">
        <v>4</v>
      </c>
      <c r="F160" s="487">
        <v>181</v>
      </c>
      <c r="G160" s="488" t="s">
        <v>256</v>
      </c>
      <c r="H160" s="487">
        <v>2856</v>
      </c>
      <c r="I160" s="487">
        <v>28</v>
      </c>
      <c r="J160" s="487">
        <v>89</v>
      </c>
      <c r="K160" s="487">
        <v>14</v>
      </c>
      <c r="L160" s="487">
        <v>148</v>
      </c>
      <c r="M160" s="487">
        <v>28</v>
      </c>
      <c r="N160" s="487">
        <v>6</v>
      </c>
      <c r="O160" s="487">
        <v>753</v>
      </c>
      <c r="P160" s="487">
        <v>204</v>
      </c>
      <c r="Q160" s="487">
        <v>7</v>
      </c>
      <c r="R160" s="488" t="s">
        <v>256</v>
      </c>
      <c r="S160" s="487">
        <v>5</v>
      </c>
      <c r="T160" s="487">
        <v>23</v>
      </c>
      <c r="U160" s="487">
        <v>2</v>
      </c>
      <c r="V160" s="487">
        <v>71</v>
      </c>
      <c r="W160" s="487">
        <v>98</v>
      </c>
      <c r="X160" s="487">
        <v>150</v>
      </c>
      <c r="Y160" s="487">
        <v>1400</v>
      </c>
      <c r="Z160" s="487">
        <v>29</v>
      </c>
      <c r="AA160" s="486">
        <v>1033</v>
      </c>
      <c r="AB160" s="485" t="s">
        <v>228</v>
      </c>
      <c r="AC160" s="484"/>
    </row>
    <row r="161" spans="1:29" s="472" customFormat="1" ht="11.25" customHeight="1">
      <c r="A161" s="75" t="s">
        <v>74</v>
      </c>
      <c r="B161" s="361">
        <v>12994</v>
      </c>
      <c r="C161" s="476">
        <v>8372</v>
      </c>
      <c r="D161" s="476">
        <v>4</v>
      </c>
      <c r="E161" s="477" t="s">
        <v>256</v>
      </c>
      <c r="F161" s="476">
        <v>8</v>
      </c>
      <c r="G161" s="477" t="s">
        <v>256</v>
      </c>
      <c r="H161" s="476">
        <v>3356</v>
      </c>
      <c r="I161" s="477" t="s">
        <v>256</v>
      </c>
      <c r="J161" s="476">
        <v>11</v>
      </c>
      <c r="K161" s="476">
        <v>2</v>
      </c>
      <c r="L161" s="476">
        <v>19</v>
      </c>
      <c r="M161" s="476">
        <v>20</v>
      </c>
      <c r="N161" s="476">
        <v>2</v>
      </c>
      <c r="O161" s="476">
        <v>287</v>
      </c>
      <c r="P161" s="476">
        <v>92</v>
      </c>
      <c r="Q161" s="476">
        <v>2</v>
      </c>
      <c r="R161" s="477" t="s">
        <v>256</v>
      </c>
      <c r="S161" s="476">
        <v>1</v>
      </c>
      <c r="T161" s="476">
        <v>2</v>
      </c>
      <c r="U161" s="477" t="s">
        <v>256</v>
      </c>
      <c r="V161" s="476">
        <v>9</v>
      </c>
      <c r="W161" s="476">
        <v>3</v>
      </c>
      <c r="X161" s="476">
        <v>54</v>
      </c>
      <c r="Y161" s="476">
        <v>617</v>
      </c>
      <c r="Z161" s="476">
        <v>9</v>
      </c>
      <c r="AA161" s="475">
        <v>124</v>
      </c>
      <c r="AB161" s="474" t="s">
        <v>74</v>
      </c>
      <c r="AC161" s="473"/>
    </row>
    <row r="162" spans="1:29" s="466" customFormat="1" ht="11.25" customHeight="1">
      <c r="A162" s="482" t="s">
        <v>75</v>
      </c>
      <c r="B162" s="366">
        <v>31491</v>
      </c>
      <c r="C162" s="481">
        <v>29631</v>
      </c>
      <c r="D162" s="481">
        <v>22</v>
      </c>
      <c r="E162" s="481">
        <v>7</v>
      </c>
      <c r="F162" s="481">
        <v>33</v>
      </c>
      <c r="G162" s="480" t="s">
        <v>256</v>
      </c>
      <c r="H162" s="481">
        <v>20</v>
      </c>
      <c r="I162" s="480" t="s">
        <v>256</v>
      </c>
      <c r="J162" s="481">
        <v>15</v>
      </c>
      <c r="K162" s="481">
        <v>12</v>
      </c>
      <c r="L162" s="481">
        <v>42</v>
      </c>
      <c r="M162" s="481">
        <v>7</v>
      </c>
      <c r="N162" s="481">
        <v>4</v>
      </c>
      <c r="O162" s="481">
        <v>789</v>
      </c>
      <c r="P162" s="481">
        <v>4</v>
      </c>
      <c r="Q162" s="481">
        <v>8</v>
      </c>
      <c r="R162" s="480" t="s">
        <v>256</v>
      </c>
      <c r="S162" s="481">
        <v>1</v>
      </c>
      <c r="T162" s="481">
        <v>6</v>
      </c>
      <c r="U162" s="481">
        <v>6</v>
      </c>
      <c r="V162" s="481">
        <v>23</v>
      </c>
      <c r="W162" s="481">
        <v>20</v>
      </c>
      <c r="X162" s="481">
        <v>23</v>
      </c>
      <c r="Y162" s="481">
        <v>626</v>
      </c>
      <c r="Z162" s="481">
        <v>5</v>
      </c>
      <c r="AA162" s="479">
        <v>187</v>
      </c>
      <c r="AB162" s="478" t="s">
        <v>75</v>
      </c>
      <c r="AC162" s="467"/>
    </row>
    <row r="163" spans="1:29" s="472" customFormat="1" ht="11.25" customHeight="1">
      <c r="A163" s="75" t="s">
        <v>76</v>
      </c>
      <c r="B163" s="361">
        <v>16021</v>
      </c>
      <c r="C163" s="476">
        <v>14936</v>
      </c>
      <c r="D163" s="476">
        <v>10</v>
      </c>
      <c r="E163" s="476">
        <v>1</v>
      </c>
      <c r="F163" s="476">
        <v>1</v>
      </c>
      <c r="G163" s="477" t="s">
        <v>256</v>
      </c>
      <c r="H163" s="476">
        <v>22</v>
      </c>
      <c r="I163" s="476">
        <v>8</v>
      </c>
      <c r="J163" s="476">
        <v>12</v>
      </c>
      <c r="K163" s="476">
        <v>15</v>
      </c>
      <c r="L163" s="476">
        <v>25</v>
      </c>
      <c r="M163" s="476">
        <v>4</v>
      </c>
      <c r="N163" s="477" t="s">
        <v>256</v>
      </c>
      <c r="O163" s="476">
        <v>213</v>
      </c>
      <c r="P163" s="476">
        <v>7</v>
      </c>
      <c r="Q163" s="476">
        <v>2</v>
      </c>
      <c r="R163" s="476">
        <v>2</v>
      </c>
      <c r="S163" s="476">
        <v>3</v>
      </c>
      <c r="T163" s="476">
        <v>7</v>
      </c>
      <c r="U163" s="476">
        <v>1</v>
      </c>
      <c r="V163" s="476">
        <v>16</v>
      </c>
      <c r="W163" s="476">
        <v>19</v>
      </c>
      <c r="X163" s="476">
        <v>13</v>
      </c>
      <c r="Y163" s="476">
        <v>409</v>
      </c>
      <c r="Z163" s="476">
        <v>2</v>
      </c>
      <c r="AA163" s="475">
        <v>293</v>
      </c>
      <c r="AB163" s="474" t="s">
        <v>76</v>
      </c>
      <c r="AC163" s="473"/>
    </row>
    <row r="164" spans="1:29" s="506" customFormat="1" ht="15.95" customHeight="1">
      <c r="A164" s="235" t="s">
        <v>148</v>
      </c>
      <c r="B164" s="387">
        <v>216304</v>
      </c>
      <c r="C164" s="510">
        <v>199901</v>
      </c>
      <c r="D164" s="510">
        <v>548</v>
      </c>
      <c r="E164" s="510">
        <v>6</v>
      </c>
      <c r="F164" s="510">
        <v>107</v>
      </c>
      <c r="G164" s="511" t="s">
        <v>256</v>
      </c>
      <c r="H164" s="510">
        <v>4</v>
      </c>
      <c r="I164" s="510">
        <v>27</v>
      </c>
      <c r="J164" s="510">
        <v>96</v>
      </c>
      <c r="K164" s="510">
        <v>23</v>
      </c>
      <c r="L164" s="510">
        <v>354</v>
      </c>
      <c r="M164" s="510">
        <v>28</v>
      </c>
      <c r="N164" s="510">
        <v>20</v>
      </c>
      <c r="O164" s="510">
        <v>11436</v>
      </c>
      <c r="P164" s="510">
        <v>15</v>
      </c>
      <c r="Q164" s="510">
        <v>25</v>
      </c>
      <c r="R164" s="510">
        <v>3</v>
      </c>
      <c r="S164" s="510">
        <v>14</v>
      </c>
      <c r="T164" s="510">
        <v>22</v>
      </c>
      <c r="U164" s="510">
        <v>10</v>
      </c>
      <c r="V164" s="510">
        <v>78</v>
      </c>
      <c r="W164" s="510">
        <v>386</v>
      </c>
      <c r="X164" s="510">
        <v>124</v>
      </c>
      <c r="Y164" s="510">
        <v>1573</v>
      </c>
      <c r="Z164" s="510">
        <v>16</v>
      </c>
      <c r="AA164" s="509">
        <v>1488</v>
      </c>
      <c r="AB164" s="508" t="s">
        <v>148</v>
      </c>
      <c r="AC164" s="507"/>
    </row>
    <row r="165" spans="1:29" s="500" customFormat="1" ht="12" customHeight="1">
      <c r="A165" s="76" t="s">
        <v>229</v>
      </c>
      <c r="B165" s="378">
        <v>144206</v>
      </c>
      <c r="C165" s="504">
        <v>133623</v>
      </c>
      <c r="D165" s="504">
        <v>20</v>
      </c>
      <c r="E165" s="504">
        <v>5</v>
      </c>
      <c r="F165" s="504">
        <v>91</v>
      </c>
      <c r="G165" s="505" t="s">
        <v>256</v>
      </c>
      <c r="H165" s="504">
        <v>2</v>
      </c>
      <c r="I165" s="504">
        <v>4</v>
      </c>
      <c r="J165" s="504">
        <v>88</v>
      </c>
      <c r="K165" s="504">
        <v>15</v>
      </c>
      <c r="L165" s="504">
        <v>291</v>
      </c>
      <c r="M165" s="504">
        <v>19</v>
      </c>
      <c r="N165" s="504">
        <v>19</v>
      </c>
      <c r="O165" s="504">
        <v>7700</v>
      </c>
      <c r="P165" s="504">
        <v>4</v>
      </c>
      <c r="Q165" s="504">
        <v>13</v>
      </c>
      <c r="R165" s="504">
        <v>2</v>
      </c>
      <c r="S165" s="504">
        <v>9</v>
      </c>
      <c r="T165" s="504">
        <v>19</v>
      </c>
      <c r="U165" s="504">
        <v>8</v>
      </c>
      <c r="V165" s="504">
        <v>55</v>
      </c>
      <c r="W165" s="504">
        <v>192</v>
      </c>
      <c r="X165" s="504">
        <v>96</v>
      </c>
      <c r="Y165" s="504">
        <v>965</v>
      </c>
      <c r="Z165" s="504">
        <v>16</v>
      </c>
      <c r="AA165" s="503">
        <v>950</v>
      </c>
      <c r="AB165" s="502" t="s">
        <v>229</v>
      </c>
      <c r="AC165" s="501"/>
    </row>
    <row r="166" spans="1:29" s="466" customFormat="1" ht="12" customHeight="1">
      <c r="A166" s="482" t="s">
        <v>111</v>
      </c>
      <c r="B166" s="366">
        <v>11104</v>
      </c>
      <c r="C166" s="481">
        <v>9197</v>
      </c>
      <c r="D166" s="480" t="s">
        <v>256</v>
      </c>
      <c r="E166" s="480" t="s">
        <v>256</v>
      </c>
      <c r="F166" s="481">
        <v>1</v>
      </c>
      <c r="G166" s="480" t="s">
        <v>256</v>
      </c>
      <c r="H166" s="480" t="s">
        <v>256</v>
      </c>
      <c r="I166" s="480" t="s">
        <v>256</v>
      </c>
      <c r="J166" s="481">
        <v>1</v>
      </c>
      <c r="K166" s="481">
        <v>1</v>
      </c>
      <c r="L166" s="481">
        <v>10</v>
      </c>
      <c r="M166" s="480" t="s">
        <v>256</v>
      </c>
      <c r="N166" s="480" t="s">
        <v>256</v>
      </c>
      <c r="O166" s="481">
        <v>1649</v>
      </c>
      <c r="P166" s="480" t="s">
        <v>256</v>
      </c>
      <c r="Q166" s="481">
        <v>2</v>
      </c>
      <c r="R166" s="480" t="s">
        <v>256</v>
      </c>
      <c r="S166" s="481">
        <v>1</v>
      </c>
      <c r="T166" s="480" t="s">
        <v>256</v>
      </c>
      <c r="U166" s="481">
        <v>1</v>
      </c>
      <c r="V166" s="481">
        <v>2</v>
      </c>
      <c r="W166" s="481">
        <v>17</v>
      </c>
      <c r="X166" s="481">
        <v>3</v>
      </c>
      <c r="Y166" s="481">
        <v>48</v>
      </c>
      <c r="Z166" s="480" t="s">
        <v>256</v>
      </c>
      <c r="AA166" s="479">
        <v>171</v>
      </c>
      <c r="AB166" s="478" t="s">
        <v>111</v>
      </c>
      <c r="AC166" s="467"/>
    </row>
    <row r="167" spans="1:29" s="472" customFormat="1" ht="12" customHeight="1">
      <c r="A167" s="75" t="s">
        <v>112</v>
      </c>
      <c r="B167" s="361">
        <v>29893</v>
      </c>
      <c r="C167" s="476">
        <v>28613</v>
      </c>
      <c r="D167" s="477" t="s">
        <v>256</v>
      </c>
      <c r="E167" s="477" t="s">
        <v>256</v>
      </c>
      <c r="F167" s="476">
        <v>4</v>
      </c>
      <c r="G167" s="477" t="s">
        <v>256</v>
      </c>
      <c r="H167" s="476">
        <v>1</v>
      </c>
      <c r="I167" s="477" t="s">
        <v>256</v>
      </c>
      <c r="J167" s="476">
        <v>3</v>
      </c>
      <c r="K167" s="476">
        <v>3</v>
      </c>
      <c r="L167" s="476">
        <v>23</v>
      </c>
      <c r="M167" s="476">
        <v>3</v>
      </c>
      <c r="N167" s="477" t="s">
        <v>256</v>
      </c>
      <c r="O167" s="476">
        <v>691</v>
      </c>
      <c r="P167" s="476">
        <v>10</v>
      </c>
      <c r="Q167" s="476">
        <v>2</v>
      </c>
      <c r="R167" s="477" t="s">
        <v>256</v>
      </c>
      <c r="S167" s="476">
        <v>2</v>
      </c>
      <c r="T167" s="476">
        <v>2</v>
      </c>
      <c r="U167" s="476">
        <v>1</v>
      </c>
      <c r="V167" s="476">
        <v>11</v>
      </c>
      <c r="W167" s="476">
        <v>14</v>
      </c>
      <c r="X167" s="476">
        <v>15</v>
      </c>
      <c r="Y167" s="476">
        <v>344</v>
      </c>
      <c r="Z167" s="477" t="s">
        <v>256</v>
      </c>
      <c r="AA167" s="475">
        <v>151</v>
      </c>
      <c r="AB167" s="474" t="s">
        <v>112</v>
      </c>
      <c r="AC167" s="473"/>
    </row>
    <row r="168" spans="1:29" s="466" customFormat="1" ht="12" customHeight="1">
      <c r="A168" s="482" t="s">
        <v>113</v>
      </c>
      <c r="B168" s="366">
        <v>22000</v>
      </c>
      <c r="C168" s="481">
        <v>20398</v>
      </c>
      <c r="D168" s="481">
        <v>1</v>
      </c>
      <c r="E168" s="480" t="s">
        <v>256</v>
      </c>
      <c r="F168" s="481">
        <v>2</v>
      </c>
      <c r="G168" s="480" t="s">
        <v>256</v>
      </c>
      <c r="H168" s="481">
        <v>1</v>
      </c>
      <c r="I168" s="481">
        <v>7</v>
      </c>
      <c r="J168" s="481">
        <v>4</v>
      </c>
      <c r="K168" s="481">
        <v>3</v>
      </c>
      <c r="L168" s="481">
        <v>16</v>
      </c>
      <c r="M168" s="481">
        <v>2</v>
      </c>
      <c r="N168" s="480" t="s">
        <v>256</v>
      </c>
      <c r="O168" s="481">
        <v>1251</v>
      </c>
      <c r="P168" s="481">
        <v>1</v>
      </c>
      <c r="Q168" s="481">
        <v>5</v>
      </c>
      <c r="R168" s="481">
        <v>1</v>
      </c>
      <c r="S168" s="480" t="s">
        <v>256</v>
      </c>
      <c r="T168" s="481">
        <v>1</v>
      </c>
      <c r="U168" s="480" t="s">
        <v>256</v>
      </c>
      <c r="V168" s="481">
        <v>8</v>
      </c>
      <c r="W168" s="481">
        <v>20</v>
      </c>
      <c r="X168" s="481">
        <v>3</v>
      </c>
      <c r="Y168" s="481">
        <v>127</v>
      </c>
      <c r="Z168" s="480" t="s">
        <v>256</v>
      </c>
      <c r="AA168" s="479">
        <v>149</v>
      </c>
      <c r="AB168" s="478" t="s">
        <v>113</v>
      </c>
      <c r="AC168" s="467"/>
    </row>
    <row r="169" spans="1:29" s="472" customFormat="1" ht="12" customHeight="1">
      <c r="A169" s="75" t="s">
        <v>114</v>
      </c>
      <c r="B169" s="361">
        <v>7438</v>
      </c>
      <c r="C169" s="476">
        <v>6429</v>
      </c>
      <c r="D169" s="476">
        <v>527</v>
      </c>
      <c r="E169" s="476">
        <v>1</v>
      </c>
      <c r="F169" s="476">
        <v>4</v>
      </c>
      <c r="G169" s="477" t="s">
        <v>256</v>
      </c>
      <c r="H169" s="477" t="s">
        <v>256</v>
      </c>
      <c r="I169" s="476">
        <v>13</v>
      </c>
      <c r="J169" s="477" t="s">
        <v>256</v>
      </c>
      <c r="K169" s="476">
        <v>1</v>
      </c>
      <c r="L169" s="476">
        <v>13</v>
      </c>
      <c r="M169" s="476">
        <v>4</v>
      </c>
      <c r="N169" s="476">
        <v>1</v>
      </c>
      <c r="O169" s="476">
        <v>145</v>
      </c>
      <c r="P169" s="477" t="s">
        <v>256</v>
      </c>
      <c r="Q169" s="476">
        <v>1</v>
      </c>
      <c r="R169" s="477" t="s">
        <v>256</v>
      </c>
      <c r="S169" s="476">
        <v>1</v>
      </c>
      <c r="T169" s="477" t="s">
        <v>256</v>
      </c>
      <c r="U169" s="477" t="s">
        <v>256</v>
      </c>
      <c r="V169" s="476">
        <v>1</v>
      </c>
      <c r="W169" s="476">
        <v>143</v>
      </c>
      <c r="X169" s="476">
        <v>6</v>
      </c>
      <c r="Y169" s="476">
        <v>86</v>
      </c>
      <c r="Z169" s="477" t="s">
        <v>256</v>
      </c>
      <c r="AA169" s="475">
        <v>62</v>
      </c>
      <c r="AB169" s="474" t="s">
        <v>114</v>
      </c>
      <c r="AC169" s="473"/>
    </row>
    <row r="170" spans="1:29" s="466" customFormat="1" ht="12" customHeight="1">
      <c r="A170" s="482" t="s">
        <v>115</v>
      </c>
      <c r="B170" s="366">
        <v>1663</v>
      </c>
      <c r="C170" s="481">
        <v>1641</v>
      </c>
      <c r="D170" s="480" t="s">
        <v>256</v>
      </c>
      <c r="E170" s="480" t="s">
        <v>256</v>
      </c>
      <c r="F170" s="481">
        <v>5</v>
      </c>
      <c r="G170" s="480" t="s">
        <v>256</v>
      </c>
      <c r="H170" s="480" t="s">
        <v>256</v>
      </c>
      <c r="I170" s="481">
        <v>3</v>
      </c>
      <c r="J170" s="480" t="s">
        <v>256</v>
      </c>
      <c r="K170" s="480" t="s">
        <v>256</v>
      </c>
      <c r="L170" s="481">
        <v>1</v>
      </c>
      <c r="M170" s="480" t="s">
        <v>256</v>
      </c>
      <c r="N170" s="480" t="s">
        <v>256</v>
      </c>
      <c r="O170" s="480" t="s">
        <v>256</v>
      </c>
      <c r="P170" s="480" t="s">
        <v>256</v>
      </c>
      <c r="Q170" s="481">
        <v>2</v>
      </c>
      <c r="R170" s="480" t="s">
        <v>256</v>
      </c>
      <c r="S170" s="481">
        <v>1</v>
      </c>
      <c r="T170" s="480" t="s">
        <v>256</v>
      </c>
      <c r="U170" s="480" t="s">
        <v>256</v>
      </c>
      <c r="V170" s="481">
        <v>1</v>
      </c>
      <c r="W170" s="480" t="s">
        <v>256</v>
      </c>
      <c r="X170" s="481">
        <v>1</v>
      </c>
      <c r="Y170" s="481">
        <v>3</v>
      </c>
      <c r="Z170" s="480" t="s">
        <v>256</v>
      </c>
      <c r="AA170" s="479">
        <v>5</v>
      </c>
      <c r="AB170" s="478" t="s">
        <v>115</v>
      </c>
      <c r="AC170" s="467"/>
    </row>
    <row r="171" spans="1:29" s="490" customFormat="1" ht="15.95" customHeight="1">
      <c r="A171" s="74" t="s">
        <v>149</v>
      </c>
      <c r="B171" s="383">
        <v>376319</v>
      </c>
      <c r="C171" s="494">
        <v>351676</v>
      </c>
      <c r="D171" s="494">
        <v>118</v>
      </c>
      <c r="E171" s="494">
        <v>52</v>
      </c>
      <c r="F171" s="494">
        <v>991</v>
      </c>
      <c r="G171" s="494">
        <v>10</v>
      </c>
      <c r="H171" s="494">
        <v>39</v>
      </c>
      <c r="I171" s="494">
        <v>217</v>
      </c>
      <c r="J171" s="494">
        <v>478</v>
      </c>
      <c r="K171" s="494">
        <v>95</v>
      </c>
      <c r="L171" s="494">
        <v>970</v>
      </c>
      <c r="M171" s="494">
        <v>103</v>
      </c>
      <c r="N171" s="494">
        <v>36</v>
      </c>
      <c r="O171" s="494">
        <v>11499</v>
      </c>
      <c r="P171" s="494">
        <v>53</v>
      </c>
      <c r="Q171" s="494">
        <v>88</v>
      </c>
      <c r="R171" s="494">
        <v>7</v>
      </c>
      <c r="S171" s="494">
        <v>41</v>
      </c>
      <c r="T171" s="494">
        <v>143</v>
      </c>
      <c r="U171" s="494">
        <v>23</v>
      </c>
      <c r="V171" s="494">
        <v>476</v>
      </c>
      <c r="W171" s="494">
        <v>747</v>
      </c>
      <c r="X171" s="494">
        <v>474</v>
      </c>
      <c r="Y171" s="494">
        <v>3971</v>
      </c>
      <c r="Z171" s="494">
        <v>72</v>
      </c>
      <c r="AA171" s="493">
        <v>3940</v>
      </c>
      <c r="AB171" s="492" t="s">
        <v>149</v>
      </c>
      <c r="AC171" s="491"/>
    </row>
    <row r="172" spans="1:29" s="498" customFormat="1" ht="12" customHeight="1">
      <c r="A172" s="489" t="s">
        <v>150</v>
      </c>
      <c r="B172" s="373">
        <v>260237</v>
      </c>
      <c r="C172" s="487">
        <v>243381</v>
      </c>
      <c r="D172" s="487">
        <v>97</v>
      </c>
      <c r="E172" s="487">
        <v>44</v>
      </c>
      <c r="F172" s="487">
        <v>927</v>
      </c>
      <c r="G172" s="487">
        <v>10</v>
      </c>
      <c r="H172" s="487">
        <v>15</v>
      </c>
      <c r="I172" s="487">
        <v>202</v>
      </c>
      <c r="J172" s="487">
        <v>416</v>
      </c>
      <c r="K172" s="487">
        <v>68</v>
      </c>
      <c r="L172" s="487">
        <v>823</v>
      </c>
      <c r="M172" s="487">
        <v>58</v>
      </c>
      <c r="N172" s="487">
        <v>28</v>
      </c>
      <c r="O172" s="487">
        <v>6996</v>
      </c>
      <c r="P172" s="487">
        <v>26</v>
      </c>
      <c r="Q172" s="487">
        <v>62</v>
      </c>
      <c r="R172" s="487">
        <v>4</v>
      </c>
      <c r="S172" s="487">
        <v>38</v>
      </c>
      <c r="T172" s="487">
        <v>104</v>
      </c>
      <c r="U172" s="487">
        <v>20</v>
      </c>
      <c r="V172" s="487">
        <v>398</v>
      </c>
      <c r="W172" s="487">
        <v>659</v>
      </c>
      <c r="X172" s="487">
        <v>420</v>
      </c>
      <c r="Y172" s="487">
        <v>3018</v>
      </c>
      <c r="Z172" s="487">
        <v>61</v>
      </c>
      <c r="AA172" s="486">
        <v>2362</v>
      </c>
      <c r="AB172" s="485" t="s">
        <v>150</v>
      </c>
      <c r="AC172" s="499"/>
    </row>
    <row r="173" spans="1:29" s="472" customFormat="1" ht="12" customHeight="1">
      <c r="A173" s="77" t="s">
        <v>235</v>
      </c>
      <c r="B173" s="361">
        <v>85969</v>
      </c>
      <c r="C173" s="476">
        <v>81591</v>
      </c>
      <c r="D173" s="476">
        <v>15</v>
      </c>
      <c r="E173" s="476">
        <v>15</v>
      </c>
      <c r="F173" s="476">
        <v>326</v>
      </c>
      <c r="G173" s="476">
        <v>10</v>
      </c>
      <c r="H173" s="476">
        <v>8</v>
      </c>
      <c r="I173" s="476">
        <v>57</v>
      </c>
      <c r="J173" s="476">
        <v>199</v>
      </c>
      <c r="K173" s="476">
        <v>28</v>
      </c>
      <c r="L173" s="476">
        <v>406</v>
      </c>
      <c r="M173" s="476">
        <v>20</v>
      </c>
      <c r="N173" s="476">
        <v>12</v>
      </c>
      <c r="O173" s="476">
        <v>669</v>
      </c>
      <c r="P173" s="476">
        <v>4</v>
      </c>
      <c r="Q173" s="476">
        <v>26</v>
      </c>
      <c r="R173" s="476">
        <v>3</v>
      </c>
      <c r="S173" s="476">
        <v>16</v>
      </c>
      <c r="T173" s="476">
        <v>51</v>
      </c>
      <c r="U173" s="476">
        <v>15</v>
      </c>
      <c r="V173" s="476">
        <v>170</v>
      </c>
      <c r="W173" s="476">
        <v>334</v>
      </c>
      <c r="X173" s="476">
        <v>163</v>
      </c>
      <c r="Y173" s="476">
        <v>1092</v>
      </c>
      <c r="Z173" s="476">
        <v>28</v>
      </c>
      <c r="AA173" s="475">
        <v>711</v>
      </c>
      <c r="AB173" s="497" t="s">
        <v>235</v>
      </c>
      <c r="AC173" s="473"/>
    </row>
    <row r="174" spans="1:29" s="466" customFormat="1" ht="12" customHeight="1">
      <c r="A174" s="496" t="s">
        <v>231</v>
      </c>
      <c r="B174" s="366">
        <v>14680</v>
      </c>
      <c r="C174" s="481">
        <v>13731</v>
      </c>
      <c r="D174" s="481">
        <v>1</v>
      </c>
      <c r="E174" s="481">
        <v>1</v>
      </c>
      <c r="F174" s="481">
        <v>23</v>
      </c>
      <c r="G174" s="480" t="s">
        <v>256</v>
      </c>
      <c r="H174" s="480" t="s">
        <v>256</v>
      </c>
      <c r="I174" s="480" t="s">
        <v>256</v>
      </c>
      <c r="J174" s="481">
        <v>6</v>
      </c>
      <c r="K174" s="481">
        <v>7</v>
      </c>
      <c r="L174" s="481">
        <v>16</v>
      </c>
      <c r="M174" s="481">
        <v>4</v>
      </c>
      <c r="N174" s="481">
        <v>2</v>
      </c>
      <c r="O174" s="481">
        <v>562</v>
      </c>
      <c r="P174" s="481">
        <v>2</v>
      </c>
      <c r="Q174" s="481">
        <v>1</v>
      </c>
      <c r="R174" s="480" t="s">
        <v>256</v>
      </c>
      <c r="S174" s="481">
        <v>1</v>
      </c>
      <c r="T174" s="481">
        <v>4</v>
      </c>
      <c r="U174" s="480" t="s">
        <v>256</v>
      </c>
      <c r="V174" s="481">
        <v>10</v>
      </c>
      <c r="W174" s="481">
        <v>7</v>
      </c>
      <c r="X174" s="481">
        <v>18</v>
      </c>
      <c r="Y174" s="481">
        <v>168</v>
      </c>
      <c r="Z174" s="481">
        <v>2</v>
      </c>
      <c r="AA174" s="479">
        <v>114</v>
      </c>
      <c r="AB174" s="495" t="s">
        <v>231</v>
      </c>
      <c r="AC174" s="467"/>
    </row>
    <row r="175" spans="1:29" s="472" customFormat="1" ht="12" customHeight="1">
      <c r="A175" s="77" t="s">
        <v>206</v>
      </c>
      <c r="B175" s="361">
        <v>73801</v>
      </c>
      <c r="C175" s="476">
        <v>68612</v>
      </c>
      <c r="D175" s="476">
        <v>48</v>
      </c>
      <c r="E175" s="476">
        <v>20</v>
      </c>
      <c r="F175" s="476">
        <v>193</v>
      </c>
      <c r="G175" s="477" t="s">
        <v>256</v>
      </c>
      <c r="H175" s="476">
        <v>2</v>
      </c>
      <c r="I175" s="476">
        <v>11</v>
      </c>
      <c r="J175" s="476">
        <v>89</v>
      </c>
      <c r="K175" s="476">
        <v>19</v>
      </c>
      <c r="L175" s="476">
        <v>191</v>
      </c>
      <c r="M175" s="476">
        <v>12</v>
      </c>
      <c r="N175" s="476">
        <v>6</v>
      </c>
      <c r="O175" s="476">
        <v>2745</v>
      </c>
      <c r="P175" s="476">
        <v>6</v>
      </c>
      <c r="Q175" s="476">
        <v>16</v>
      </c>
      <c r="R175" s="476">
        <v>1</v>
      </c>
      <c r="S175" s="476">
        <v>8</v>
      </c>
      <c r="T175" s="476">
        <v>20</v>
      </c>
      <c r="U175" s="476">
        <v>1</v>
      </c>
      <c r="V175" s="476">
        <v>112</v>
      </c>
      <c r="W175" s="476">
        <v>146</v>
      </c>
      <c r="X175" s="476">
        <v>144</v>
      </c>
      <c r="Y175" s="476">
        <v>723</v>
      </c>
      <c r="Z175" s="476">
        <v>15</v>
      </c>
      <c r="AA175" s="475">
        <v>661</v>
      </c>
      <c r="AB175" s="497" t="s">
        <v>206</v>
      </c>
      <c r="AC175" s="473"/>
    </row>
    <row r="176" spans="1:29" s="466" customFormat="1" ht="12" customHeight="1">
      <c r="A176" s="496" t="s">
        <v>232</v>
      </c>
      <c r="B176" s="366">
        <v>53486</v>
      </c>
      <c r="C176" s="481">
        <v>50696</v>
      </c>
      <c r="D176" s="481">
        <v>10</v>
      </c>
      <c r="E176" s="481">
        <v>2</v>
      </c>
      <c r="F176" s="481">
        <v>331</v>
      </c>
      <c r="G176" s="480" t="s">
        <v>256</v>
      </c>
      <c r="H176" s="481">
        <v>1</v>
      </c>
      <c r="I176" s="481">
        <v>17</v>
      </c>
      <c r="J176" s="481">
        <v>69</v>
      </c>
      <c r="K176" s="481">
        <v>11</v>
      </c>
      <c r="L176" s="481">
        <v>133</v>
      </c>
      <c r="M176" s="481">
        <v>10</v>
      </c>
      <c r="N176" s="481">
        <v>6</v>
      </c>
      <c r="O176" s="481">
        <v>556</v>
      </c>
      <c r="P176" s="481">
        <v>3</v>
      </c>
      <c r="Q176" s="481">
        <v>13</v>
      </c>
      <c r="R176" s="480" t="s">
        <v>256</v>
      </c>
      <c r="S176" s="481">
        <v>9</v>
      </c>
      <c r="T176" s="481">
        <v>19</v>
      </c>
      <c r="U176" s="481">
        <v>3</v>
      </c>
      <c r="V176" s="481">
        <v>62</v>
      </c>
      <c r="W176" s="481">
        <v>129</v>
      </c>
      <c r="X176" s="481">
        <v>48</v>
      </c>
      <c r="Y176" s="481">
        <v>788</v>
      </c>
      <c r="Z176" s="481">
        <v>10</v>
      </c>
      <c r="AA176" s="479">
        <v>560</v>
      </c>
      <c r="AB176" s="495" t="s">
        <v>232</v>
      </c>
      <c r="AC176" s="467"/>
    </row>
    <row r="177" spans="1:29" s="472" customFormat="1" ht="12" customHeight="1">
      <c r="A177" s="77" t="s">
        <v>233</v>
      </c>
      <c r="B177" s="361">
        <v>32301</v>
      </c>
      <c r="C177" s="476">
        <v>28751</v>
      </c>
      <c r="D177" s="476">
        <v>23</v>
      </c>
      <c r="E177" s="476">
        <v>6</v>
      </c>
      <c r="F177" s="476">
        <v>54</v>
      </c>
      <c r="G177" s="477" t="s">
        <v>256</v>
      </c>
      <c r="H177" s="476">
        <v>4</v>
      </c>
      <c r="I177" s="476">
        <v>117</v>
      </c>
      <c r="J177" s="476">
        <v>53</v>
      </c>
      <c r="K177" s="476">
        <v>3</v>
      </c>
      <c r="L177" s="476">
        <v>77</v>
      </c>
      <c r="M177" s="476">
        <v>12</v>
      </c>
      <c r="N177" s="476">
        <v>2</v>
      </c>
      <c r="O177" s="476">
        <v>2464</v>
      </c>
      <c r="P177" s="476">
        <v>11</v>
      </c>
      <c r="Q177" s="476">
        <v>6</v>
      </c>
      <c r="R177" s="477" t="s">
        <v>256</v>
      </c>
      <c r="S177" s="476">
        <v>4</v>
      </c>
      <c r="T177" s="476">
        <v>10</v>
      </c>
      <c r="U177" s="476">
        <v>1</v>
      </c>
      <c r="V177" s="476">
        <v>44</v>
      </c>
      <c r="W177" s="476">
        <v>43</v>
      </c>
      <c r="X177" s="476">
        <v>47</v>
      </c>
      <c r="Y177" s="476">
        <v>247</v>
      </c>
      <c r="Z177" s="476">
        <v>6</v>
      </c>
      <c r="AA177" s="475">
        <v>316</v>
      </c>
      <c r="AB177" s="497" t="s">
        <v>233</v>
      </c>
      <c r="AC177" s="473"/>
    </row>
    <row r="178" spans="1:29" s="466" customFormat="1" ht="12" customHeight="1">
      <c r="A178" s="482" t="s">
        <v>97</v>
      </c>
      <c r="B178" s="366">
        <v>51863</v>
      </c>
      <c r="C178" s="481">
        <v>47563</v>
      </c>
      <c r="D178" s="481">
        <v>18</v>
      </c>
      <c r="E178" s="481">
        <v>8</v>
      </c>
      <c r="F178" s="481">
        <v>45</v>
      </c>
      <c r="G178" s="480" t="s">
        <v>256</v>
      </c>
      <c r="H178" s="481">
        <v>21</v>
      </c>
      <c r="I178" s="481">
        <v>13</v>
      </c>
      <c r="J178" s="481">
        <v>49</v>
      </c>
      <c r="K178" s="481">
        <v>16</v>
      </c>
      <c r="L178" s="481">
        <v>98</v>
      </c>
      <c r="M178" s="481">
        <v>37</v>
      </c>
      <c r="N178" s="481">
        <v>6</v>
      </c>
      <c r="O178" s="481">
        <v>1937</v>
      </c>
      <c r="P178" s="481">
        <v>20</v>
      </c>
      <c r="Q178" s="481">
        <v>15</v>
      </c>
      <c r="R178" s="481">
        <v>2</v>
      </c>
      <c r="S178" s="481">
        <v>3</v>
      </c>
      <c r="T178" s="481">
        <v>30</v>
      </c>
      <c r="U178" s="480" t="s">
        <v>256</v>
      </c>
      <c r="V178" s="481">
        <v>50</v>
      </c>
      <c r="W178" s="481">
        <v>68</v>
      </c>
      <c r="X178" s="481">
        <v>35</v>
      </c>
      <c r="Y178" s="481">
        <v>474</v>
      </c>
      <c r="Z178" s="481">
        <v>9</v>
      </c>
      <c r="AA178" s="479">
        <v>1346</v>
      </c>
      <c r="AB178" s="478" t="s">
        <v>97</v>
      </c>
      <c r="AC178" s="467"/>
    </row>
    <row r="179" spans="1:29" s="472" customFormat="1" ht="12" customHeight="1">
      <c r="A179" s="75" t="s">
        <v>98</v>
      </c>
      <c r="B179" s="361">
        <v>8389</v>
      </c>
      <c r="C179" s="476">
        <v>7972</v>
      </c>
      <c r="D179" s="477" t="s">
        <v>256</v>
      </c>
      <c r="E179" s="477" t="s">
        <v>256</v>
      </c>
      <c r="F179" s="476">
        <v>3</v>
      </c>
      <c r="G179" s="477" t="s">
        <v>256</v>
      </c>
      <c r="H179" s="477" t="s">
        <v>256</v>
      </c>
      <c r="I179" s="477" t="s">
        <v>256</v>
      </c>
      <c r="J179" s="476">
        <v>2</v>
      </c>
      <c r="K179" s="477" t="s">
        <v>256</v>
      </c>
      <c r="L179" s="476">
        <v>3</v>
      </c>
      <c r="M179" s="476">
        <v>1</v>
      </c>
      <c r="N179" s="477" t="s">
        <v>256</v>
      </c>
      <c r="O179" s="476">
        <v>260</v>
      </c>
      <c r="P179" s="477" t="s">
        <v>256</v>
      </c>
      <c r="Q179" s="476">
        <v>3</v>
      </c>
      <c r="R179" s="476">
        <v>1</v>
      </c>
      <c r="S179" s="477" t="s">
        <v>256</v>
      </c>
      <c r="T179" s="476">
        <v>1</v>
      </c>
      <c r="U179" s="476">
        <v>1</v>
      </c>
      <c r="V179" s="476">
        <v>4</v>
      </c>
      <c r="W179" s="476">
        <v>3</v>
      </c>
      <c r="X179" s="477" t="s">
        <v>256</v>
      </c>
      <c r="Y179" s="476">
        <v>100</v>
      </c>
      <c r="Z179" s="477" t="s">
        <v>256</v>
      </c>
      <c r="AA179" s="475">
        <v>35</v>
      </c>
      <c r="AB179" s="474" t="s">
        <v>98</v>
      </c>
      <c r="AC179" s="473"/>
    </row>
    <row r="180" spans="1:29" s="466" customFormat="1" ht="12" customHeight="1">
      <c r="A180" s="482" t="s">
        <v>99</v>
      </c>
      <c r="B180" s="366">
        <v>18463</v>
      </c>
      <c r="C180" s="481">
        <v>17008</v>
      </c>
      <c r="D180" s="481">
        <v>2</v>
      </c>
      <c r="E180" s="480" t="s">
        <v>256</v>
      </c>
      <c r="F180" s="481">
        <v>3</v>
      </c>
      <c r="G180" s="480" t="s">
        <v>256</v>
      </c>
      <c r="H180" s="480" t="s">
        <v>256</v>
      </c>
      <c r="I180" s="481">
        <v>2</v>
      </c>
      <c r="J180" s="481">
        <v>5</v>
      </c>
      <c r="K180" s="480" t="s">
        <v>256</v>
      </c>
      <c r="L180" s="481">
        <v>17</v>
      </c>
      <c r="M180" s="481">
        <v>2</v>
      </c>
      <c r="N180" s="481">
        <v>2</v>
      </c>
      <c r="O180" s="481">
        <v>1218</v>
      </c>
      <c r="P180" s="481">
        <v>4</v>
      </c>
      <c r="Q180" s="481">
        <v>5</v>
      </c>
      <c r="R180" s="480" t="s">
        <v>256</v>
      </c>
      <c r="S180" s="480" t="s">
        <v>256</v>
      </c>
      <c r="T180" s="481">
        <v>2</v>
      </c>
      <c r="U180" s="480" t="s">
        <v>256</v>
      </c>
      <c r="V180" s="481">
        <v>8</v>
      </c>
      <c r="W180" s="481">
        <v>8</v>
      </c>
      <c r="X180" s="481">
        <v>4</v>
      </c>
      <c r="Y180" s="481">
        <v>101</v>
      </c>
      <c r="Z180" s="480" t="s">
        <v>256</v>
      </c>
      <c r="AA180" s="479">
        <v>72</v>
      </c>
      <c r="AB180" s="478" t="s">
        <v>99</v>
      </c>
      <c r="AC180" s="467"/>
    </row>
    <row r="181" spans="1:29" s="472" customFormat="1" ht="12" customHeight="1">
      <c r="A181" s="75" t="s">
        <v>100</v>
      </c>
      <c r="B181" s="361">
        <v>13968</v>
      </c>
      <c r="C181" s="476">
        <v>13094</v>
      </c>
      <c r="D181" s="476">
        <v>1</v>
      </c>
      <c r="E181" s="477" t="s">
        <v>256</v>
      </c>
      <c r="F181" s="476">
        <v>5</v>
      </c>
      <c r="G181" s="477" t="s">
        <v>256</v>
      </c>
      <c r="H181" s="476">
        <v>2</v>
      </c>
      <c r="I181" s="477" t="s">
        <v>256</v>
      </c>
      <c r="J181" s="476">
        <v>3</v>
      </c>
      <c r="K181" s="476">
        <v>1</v>
      </c>
      <c r="L181" s="476">
        <v>10</v>
      </c>
      <c r="M181" s="476">
        <v>3</v>
      </c>
      <c r="N181" s="477" t="s">
        <v>256</v>
      </c>
      <c r="O181" s="476">
        <v>736</v>
      </c>
      <c r="P181" s="476">
        <v>2</v>
      </c>
      <c r="Q181" s="476">
        <v>2</v>
      </c>
      <c r="R181" s="477" t="s">
        <v>256</v>
      </c>
      <c r="S181" s="477" t="s">
        <v>256</v>
      </c>
      <c r="T181" s="476">
        <v>6</v>
      </c>
      <c r="U181" s="477" t="s">
        <v>256</v>
      </c>
      <c r="V181" s="476">
        <v>7</v>
      </c>
      <c r="W181" s="476">
        <v>3</v>
      </c>
      <c r="X181" s="476">
        <v>3</v>
      </c>
      <c r="Y181" s="476">
        <v>59</v>
      </c>
      <c r="Z181" s="477" t="s">
        <v>256</v>
      </c>
      <c r="AA181" s="475">
        <v>31</v>
      </c>
      <c r="AB181" s="474" t="s">
        <v>100</v>
      </c>
      <c r="AC181" s="473"/>
    </row>
    <row r="182" spans="1:29" s="466" customFormat="1" ht="12" customHeight="1">
      <c r="A182" s="482" t="s">
        <v>101</v>
      </c>
      <c r="B182" s="366">
        <v>9150</v>
      </c>
      <c r="C182" s="481">
        <v>8815</v>
      </c>
      <c r="D182" s="480" t="s">
        <v>256</v>
      </c>
      <c r="E182" s="480" t="s">
        <v>256</v>
      </c>
      <c r="F182" s="481">
        <v>2</v>
      </c>
      <c r="G182" s="480" t="s">
        <v>256</v>
      </c>
      <c r="H182" s="480" t="s">
        <v>256</v>
      </c>
      <c r="I182" s="480" t="s">
        <v>256</v>
      </c>
      <c r="J182" s="480" t="s">
        <v>256</v>
      </c>
      <c r="K182" s="481">
        <v>1</v>
      </c>
      <c r="L182" s="481">
        <v>11</v>
      </c>
      <c r="M182" s="480" t="s">
        <v>256</v>
      </c>
      <c r="N182" s="480" t="s">
        <v>256</v>
      </c>
      <c r="O182" s="481">
        <v>195</v>
      </c>
      <c r="P182" s="480" t="s">
        <v>256</v>
      </c>
      <c r="Q182" s="480" t="s">
        <v>256</v>
      </c>
      <c r="R182" s="480" t="s">
        <v>256</v>
      </c>
      <c r="S182" s="480" t="s">
        <v>256</v>
      </c>
      <c r="T182" s="480" t="s">
        <v>256</v>
      </c>
      <c r="U182" s="480" t="s">
        <v>256</v>
      </c>
      <c r="V182" s="481">
        <v>3</v>
      </c>
      <c r="W182" s="481">
        <v>2</v>
      </c>
      <c r="X182" s="481">
        <v>7</v>
      </c>
      <c r="Y182" s="481">
        <v>103</v>
      </c>
      <c r="Z182" s="481">
        <v>1</v>
      </c>
      <c r="AA182" s="479">
        <v>10</v>
      </c>
      <c r="AB182" s="478" t="s">
        <v>101</v>
      </c>
      <c r="AC182" s="467"/>
    </row>
    <row r="183" spans="1:29" s="472" customFormat="1" ht="12" customHeight="1">
      <c r="A183" s="75" t="s">
        <v>102</v>
      </c>
      <c r="B183" s="361">
        <v>14249</v>
      </c>
      <c r="C183" s="476">
        <v>13843</v>
      </c>
      <c r="D183" s="477" t="s">
        <v>256</v>
      </c>
      <c r="E183" s="477" t="s">
        <v>256</v>
      </c>
      <c r="F183" s="476">
        <v>6</v>
      </c>
      <c r="G183" s="477" t="s">
        <v>256</v>
      </c>
      <c r="H183" s="476">
        <v>1</v>
      </c>
      <c r="I183" s="477" t="s">
        <v>256</v>
      </c>
      <c r="J183" s="476">
        <v>3</v>
      </c>
      <c r="K183" s="476">
        <v>9</v>
      </c>
      <c r="L183" s="476">
        <v>8</v>
      </c>
      <c r="M183" s="476">
        <v>2</v>
      </c>
      <c r="N183" s="477" t="s">
        <v>256</v>
      </c>
      <c r="O183" s="476">
        <v>157</v>
      </c>
      <c r="P183" s="476">
        <v>1</v>
      </c>
      <c r="Q183" s="476">
        <v>1</v>
      </c>
      <c r="R183" s="477" t="s">
        <v>256</v>
      </c>
      <c r="S183" s="477" t="s">
        <v>256</v>
      </c>
      <c r="T183" s="477" t="s">
        <v>256</v>
      </c>
      <c r="U183" s="476">
        <v>2</v>
      </c>
      <c r="V183" s="476">
        <v>6</v>
      </c>
      <c r="W183" s="476">
        <v>4</v>
      </c>
      <c r="X183" s="476">
        <v>5</v>
      </c>
      <c r="Y183" s="476">
        <v>116</v>
      </c>
      <c r="Z183" s="476">
        <v>1</v>
      </c>
      <c r="AA183" s="475">
        <v>84</v>
      </c>
      <c r="AB183" s="474" t="s">
        <v>102</v>
      </c>
      <c r="AC183" s="473"/>
    </row>
    <row r="184" spans="1:29" s="506" customFormat="1" ht="15.95" customHeight="1">
      <c r="A184" s="235" t="s">
        <v>151</v>
      </c>
      <c r="B184" s="387">
        <v>92479</v>
      </c>
      <c r="C184" s="510">
        <v>77379</v>
      </c>
      <c r="D184" s="510">
        <v>21</v>
      </c>
      <c r="E184" s="510">
        <v>1</v>
      </c>
      <c r="F184" s="510">
        <v>6602</v>
      </c>
      <c r="G184" s="510">
        <v>1</v>
      </c>
      <c r="H184" s="510">
        <v>1</v>
      </c>
      <c r="I184" s="510">
        <v>87</v>
      </c>
      <c r="J184" s="510">
        <v>120</v>
      </c>
      <c r="K184" s="510">
        <v>14</v>
      </c>
      <c r="L184" s="510">
        <v>118</v>
      </c>
      <c r="M184" s="510">
        <v>20</v>
      </c>
      <c r="N184" s="510">
        <v>10</v>
      </c>
      <c r="O184" s="510">
        <v>4306</v>
      </c>
      <c r="P184" s="510">
        <v>4</v>
      </c>
      <c r="Q184" s="510">
        <v>16</v>
      </c>
      <c r="R184" s="510">
        <v>3</v>
      </c>
      <c r="S184" s="510">
        <v>5</v>
      </c>
      <c r="T184" s="510">
        <v>4</v>
      </c>
      <c r="U184" s="510">
        <v>4</v>
      </c>
      <c r="V184" s="510">
        <v>64</v>
      </c>
      <c r="W184" s="510">
        <v>38</v>
      </c>
      <c r="X184" s="510">
        <v>169</v>
      </c>
      <c r="Y184" s="510">
        <v>2984</v>
      </c>
      <c r="Z184" s="510">
        <v>11</v>
      </c>
      <c r="AA184" s="509">
        <v>497</v>
      </c>
      <c r="AB184" s="508" t="s">
        <v>151</v>
      </c>
      <c r="AC184" s="507"/>
    </row>
    <row r="185" spans="1:29" s="500" customFormat="1" ht="12" customHeight="1">
      <c r="A185" s="76" t="s">
        <v>110</v>
      </c>
      <c r="B185" s="378">
        <v>57928</v>
      </c>
      <c r="C185" s="504">
        <v>53232</v>
      </c>
      <c r="D185" s="504">
        <v>19</v>
      </c>
      <c r="E185" s="505" t="s">
        <v>256</v>
      </c>
      <c r="F185" s="504">
        <v>549</v>
      </c>
      <c r="G185" s="504">
        <v>1</v>
      </c>
      <c r="H185" s="504">
        <v>1</v>
      </c>
      <c r="I185" s="504">
        <v>80</v>
      </c>
      <c r="J185" s="504">
        <v>47</v>
      </c>
      <c r="K185" s="504">
        <v>10</v>
      </c>
      <c r="L185" s="504">
        <v>67</v>
      </c>
      <c r="M185" s="504">
        <v>9</v>
      </c>
      <c r="N185" s="504">
        <v>5</v>
      </c>
      <c r="O185" s="504">
        <v>2576</v>
      </c>
      <c r="P185" s="504">
        <v>1</v>
      </c>
      <c r="Q185" s="504">
        <v>9</v>
      </c>
      <c r="R185" s="504">
        <v>3</v>
      </c>
      <c r="S185" s="504">
        <v>3</v>
      </c>
      <c r="T185" s="504">
        <v>3</v>
      </c>
      <c r="U185" s="504">
        <v>4</v>
      </c>
      <c r="V185" s="504">
        <v>42</v>
      </c>
      <c r="W185" s="504">
        <v>23</v>
      </c>
      <c r="X185" s="504">
        <v>25</v>
      </c>
      <c r="Y185" s="504">
        <v>971</v>
      </c>
      <c r="Z185" s="504">
        <v>6</v>
      </c>
      <c r="AA185" s="503">
        <v>242</v>
      </c>
      <c r="AB185" s="502" t="s">
        <v>110</v>
      </c>
      <c r="AC185" s="501"/>
    </row>
    <row r="186" spans="1:29" s="466" customFormat="1" ht="12" customHeight="1">
      <c r="A186" s="482" t="s">
        <v>107</v>
      </c>
      <c r="B186" s="366">
        <v>12307</v>
      </c>
      <c r="C186" s="481">
        <v>10933</v>
      </c>
      <c r="D186" s="481">
        <v>1</v>
      </c>
      <c r="E186" s="481">
        <v>1</v>
      </c>
      <c r="F186" s="481">
        <v>632</v>
      </c>
      <c r="G186" s="480" t="s">
        <v>256</v>
      </c>
      <c r="H186" s="480" t="s">
        <v>256</v>
      </c>
      <c r="I186" s="480" t="s">
        <v>256</v>
      </c>
      <c r="J186" s="481">
        <v>9</v>
      </c>
      <c r="K186" s="480" t="s">
        <v>256</v>
      </c>
      <c r="L186" s="481">
        <v>5</v>
      </c>
      <c r="M186" s="481">
        <v>1</v>
      </c>
      <c r="N186" s="481">
        <v>3</v>
      </c>
      <c r="O186" s="481">
        <v>244</v>
      </c>
      <c r="P186" s="481">
        <v>3</v>
      </c>
      <c r="Q186" s="480" t="s">
        <v>256</v>
      </c>
      <c r="R186" s="480" t="s">
        <v>256</v>
      </c>
      <c r="S186" s="480" t="s">
        <v>256</v>
      </c>
      <c r="T186" s="480" t="s">
        <v>256</v>
      </c>
      <c r="U186" s="480" t="s">
        <v>256</v>
      </c>
      <c r="V186" s="481">
        <v>2</v>
      </c>
      <c r="W186" s="481">
        <v>1</v>
      </c>
      <c r="X186" s="481">
        <v>5</v>
      </c>
      <c r="Y186" s="481">
        <v>336</v>
      </c>
      <c r="Z186" s="481">
        <v>2</v>
      </c>
      <c r="AA186" s="479">
        <v>129</v>
      </c>
      <c r="AB186" s="478" t="s">
        <v>107</v>
      </c>
      <c r="AC186" s="467"/>
    </row>
    <row r="187" spans="1:29" s="472" customFormat="1" ht="12" customHeight="1">
      <c r="A187" s="75" t="s">
        <v>108</v>
      </c>
      <c r="B187" s="361">
        <v>12126</v>
      </c>
      <c r="C187" s="476">
        <v>10395</v>
      </c>
      <c r="D187" s="477" t="s">
        <v>256</v>
      </c>
      <c r="E187" s="477" t="s">
        <v>256</v>
      </c>
      <c r="F187" s="476">
        <v>8</v>
      </c>
      <c r="G187" s="477" t="s">
        <v>256</v>
      </c>
      <c r="H187" s="477" t="s">
        <v>256</v>
      </c>
      <c r="I187" s="476">
        <v>4</v>
      </c>
      <c r="J187" s="476">
        <v>5</v>
      </c>
      <c r="K187" s="476">
        <v>4</v>
      </c>
      <c r="L187" s="476">
        <v>8</v>
      </c>
      <c r="M187" s="476">
        <v>10</v>
      </c>
      <c r="N187" s="476">
        <v>2</v>
      </c>
      <c r="O187" s="476">
        <v>1418</v>
      </c>
      <c r="P187" s="477" t="s">
        <v>256</v>
      </c>
      <c r="Q187" s="476">
        <v>5</v>
      </c>
      <c r="R187" s="477" t="s">
        <v>256</v>
      </c>
      <c r="S187" s="476">
        <v>1</v>
      </c>
      <c r="T187" s="477" t="s">
        <v>256</v>
      </c>
      <c r="U187" s="477" t="s">
        <v>256</v>
      </c>
      <c r="V187" s="476">
        <v>4</v>
      </c>
      <c r="W187" s="476">
        <v>5</v>
      </c>
      <c r="X187" s="476">
        <v>8</v>
      </c>
      <c r="Y187" s="476">
        <v>144</v>
      </c>
      <c r="Z187" s="477" t="s">
        <v>256</v>
      </c>
      <c r="AA187" s="475">
        <v>105</v>
      </c>
      <c r="AB187" s="474" t="s">
        <v>108</v>
      </c>
      <c r="AC187" s="473"/>
    </row>
    <row r="188" spans="1:29" s="466" customFormat="1" ht="12" customHeight="1">
      <c r="A188" s="482" t="s">
        <v>109</v>
      </c>
      <c r="B188" s="366">
        <v>10118</v>
      </c>
      <c r="C188" s="481">
        <v>2819</v>
      </c>
      <c r="D188" s="481">
        <v>1</v>
      </c>
      <c r="E188" s="480" t="s">
        <v>256</v>
      </c>
      <c r="F188" s="481">
        <v>5413</v>
      </c>
      <c r="G188" s="480" t="s">
        <v>256</v>
      </c>
      <c r="H188" s="480" t="s">
        <v>256</v>
      </c>
      <c r="I188" s="481">
        <v>3</v>
      </c>
      <c r="J188" s="481">
        <v>59</v>
      </c>
      <c r="K188" s="480" t="s">
        <v>256</v>
      </c>
      <c r="L188" s="481">
        <v>38</v>
      </c>
      <c r="M188" s="480" t="s">
        <v>256</v>
      </c>
      <c r="N188" s="480" t="s">
        <v>256</v>
      </c>
      <c r="O188" s="481">
        <v>68</v>
      </c>
      <c r="P188" s="480" t="s">
        <v>256</v>
      </c>
      <c r="Q188" s="481">
        <v>2</v>
      </c>
      <c r="R188" s="480" t="s">
        <v>256</v>
      </c>
      <c r="S188" s="481">
        <v>1</v>
      </c>
      <c r="T188" s="481">
        <v>1</v>
      </c>
      <c r="U188" s="480" t="s">
        <v>256</v>
      </c>
      <c r="V188" s="481">
        <v>16</v>
      </c>
      <c r="W188" s="481">
        <v>9</v>
      </c>
      <c r="X188" s="481">
        <v>131</v>
      </c>
      <c r="Y188" s="481">
        <v>1533</v>
      </c>
      <c r="Z188" s="481">
        <v>3</v>
      </c>
      <c r="AA188" s="479">
        <v>21</v>
      </c>
      <c r="AB188" s="478" t="s">
        <v>109</v>
      </c>
      <c r="AC188" s="467"/>
    </row>
    <row r="189" spans="1:29" s="490" customFormat="1" ht="15.95" customHeight="1">
      <c r="A189" s="74" t="s">
        <v>152</v>
      </c>
      <c r="B189" s="383">
        <v>199395</v>
      </c>
      <c r="C189" s="494">
        <v>188641</v>
      </c>
      <c r="D189" s="494">
        <v>86</v>
      </c>
      <c r="E189" s="494">
        <v>11</v>
      </c>
      <c r="F189" s="494">
        <v>64</v>
      </c>
      <c r="G189" s="494">
        <v>3</v>
      </c>
      <c r="H189" s="494">
        <v>17</v>
      </c>
      <c r="I189" s="494">
        <v>35</v>
      </c>
      <c r="J189" s="494">
        <v>182</v>
      </c>
      <c r="K189" s="494">
        <v>159</v>
      </c>
      <c r="L189" s="494">
        <v>449</v>
      </c>
      <c r="M189" s="494">
        <v>80</v>
      </c>
      <c r="N189" s="494">
        <v>21</v>
      </c>
      <c r="O189" s="494">
        <v>3312</v>
      </c>
      <c r="P189" s="494">
        <v>97</v>
      </c>
      <c r="Q189" s="494">
        <v>54</v>
      </c>
      <c r="R189" s="494">
        <v>3</v>
      </c>
      <c r="S189" s="494">
        <v>32</v>
      </c>
      <c r="T189" s="494">
        <v>34</v>
      </c>
      <c r="U189" s="494">
        <v>20</v>
      </c>
      <c r="V189" s="494">
        <v>256</v>
      </c>
      <c r="W189" s="494">
        <v>414</v>
      </c>
      <c r="X189" s="494">
        <v>222</v>
      </c>
      <c r="Y189" s="494">
        <v>1861</v>
      </c>
      <c r="Z189" s="494">
        <v>64</v>
      </c>
      <c r="AA189" s="493">
        <v>3278</v>
      </c>
      <c r="AB189" s="492" t="s">
        <v>152</v>
      </c>
      <c r="AC189" s="491"/>
    </row>
    <row r="190" spans="1:29" s="483" customFormat="1" ht="12" customHeight="1">
      <c r="A190" s="489" t="s">
        <v>230</v>
      </c>
      <c r="B190" s="373">
        <v>108209</v>
      </c>
      <c r="C190" s="487">
        <v>101908</v>
      </c>
      <c r="D190" s="487">
        <v>51</v>
      </c>
      <c r="E190" s="487">
        <v>7</v>
      </c>
      <c r="F190" s="487">
        <v>27</v>
      </c>
      <c r="G190" s="487">
        <v>2</v>
      </c>
      <c r="H190" s="487">
        <v>6</v>
      </c>
      <c r="I190" s="487">
        <v>11</v>
      </c>
      <c r="J190" s="487">
        <v>110</v>
      </c>
      <c r="K190" s="487">
        <v>120</v>
      </c>
      <c r="L190" s="487">
        <v>291</v>
      </c>
      <c r="M190" s="487">
        <v>61</v>
      </c>
      <c r="N190" s="487">
        <v>15</v>
      </c>
      <c r="O190" s="487">
        <v>2369</v>
      </c>
      <c r="P190" s="487">
        <v>67</v>
      </c>
      <c r="Q190" s="487">
        <v>37</v>
      </c>
      <c r="R190" s="487">
        <v>3</v>
      </c>
      <c r="S190" s="487">
        <v>13</v>
      </c>
      <c r="T190" s="487">
        <v>20</v>
      </c>
      <c r="U190" s="487">
        <v>13</v>
      </c>
      <c r="V190" s="487">
        <v>161</v>
      </c>
      <c r="W190" s="487">
        <v>271</v>
      </c>
      <c r="X190" s="487">
        <v>139</v>
      </c>
      <c r="Y190" s="487">
        <v>1080</v>
      </c>
      <c r="Z190" s="487">
        <v>35</v>
      </c>
      <c r="AA190" s="486">
        <v>1392</v>
      </c>
      <c r="AB190" s="485" t="s">
        <v>230</v>
      </c>
      <c r="AC190" s="484"/>
    </row>
    <row r="191" spans="1:29" s="472" customFormat="1" ht="12" customHeight="1">
      <c r="A191" s="75" t="s">
        <v>51</v>
      </c>
      <c r="B191" s="361">
        <v>40902</v>
      </c>
      <c r="C191" s="476">
        <v>38761</v>
      </c>
      <c r="D191" s="476">
        <v>19</v>
      </c>
      <c r="E191" s="476">
        <v>1</v>
      </c>
      <c r="F191" s="476">
        <v>24</v>
      </c>
      <c r="G191" s="476">
        <v>1</v>
      </c>
      <c r="H191" s="476">
        <v>7</v>
      </c>
      <c r="I191" s="476">
        <v>11</v>
      </c>
      <c r="J191" s="476">
        <v>29</v>
      </c>
      <c r="K191" s="476">
        <v>17</v>
      </c>
      <c r="L191" s="476">
        <v>43</v>
      </c>
      <c r="M191" s="476">
        <v>2</v>
      </c>
      <c r="N191" s="476">
        <v>5</v>
      </c>
      <c r="O191" s="476">
        <v>380</v>
      </c>
      <c r="P191" s="476">
        <v>25</v>
      </c>
      <c r="Q191" s="476">
        <v>6</v>
      </c>
      <c r="R191" s="477" t="s">
        <v>256</v>
      </c>
      <c r="S191" s="476">
        <v>10</v>
      </c>
      <c r="T191" s="476">
        <v>5</v>
      </c>
      <c r="U191" s="476">
        <v>1</v>
      </c>
      <c r="V191" s="476">
        <v>32</v>
      </c>
      <c r="W191" s="476">
        <v>62</v>
      </c>
      <c r="X191" s="476">
        <v>48</v>
      </c>
      <c r="Y191" s="476">
        <v>167</v>
      </c>
      <c r="Z191" s="476">
        <v>7</v>
      </c>
      <c r="AA191" s="475">
        <v>1239</v>
      </c>
      <c r="AB191" s="474" t="s">
        <v>51</v>
      </c>
      <c r="AC191" s="473"/>
    </row>
    <row r="192" spans="1:29" s="466" customFormat="1" ht="12" customHeight="1">
      <c r="A192" s="482" t="s">
        <v>52</v>
      </c>
      <c r="B192" s="366">
        <v>50284</v>
      </c>
      <c r="C192" s="481">
        <v>47972</v>
      </c>
      <c r="D192" s="481">
        <v>16</v>
      </c>
      <c r="E192" s="481">
        <v>3</v>
      </c>
      <c r="F192" s="481">
        <v>13</v>
      </c>
      <c r="G192" s="480" t="s">
        <v>256</v>
      </c>
      <c r="H192" s="481">
        <v>4</v>
      </c>
      <c r="I192" s="481">
        <v>13</v>
      </c>
      <c r="J192" s="481">
        <v>43</v>
      </c>
      <c r="K192" s="481">
        <v>22</v>
      </c>
      <c r="L192" s="481">
        <v>115</v>
      </c>
      <c r="M192" s="481">
        <v>17</v>
      </c>
      <c r="N192" s="481">
        <v>1</v>
      </c>
      <c r="O192" s="481">
        <v>563</v>
      </c>
      <c r="P192" s="481">
        <v>5</v>
      </c>
      <c r="Q192" s="481">
        <v>11</v>
      </c>
      <c r="R192" s="480" t="s">
        <v>256</v>
      </c>
      <c r="S192" s="481">
        <v>9</v>
      </c>
      <c r="T192" s="481">
        <v>9</v>
      </c>
      <c r="U192" s="481">
        <v>6</v>
      </c>
      <c r="V192" s="481">
        <v>63</v>
      </c>
      <c r="W192" s="481">
        <v>81</v>
      </c>
      <c r="X192" s="481">
        <v>35</v>
      </c>
      <c r="Y192" s="481">
        <v>614</v>
      </c>
      <c r="Z192" s="481">
        <v>22</v>
      </c>
      <c r="AA192" s="479">
        <v>647</v>
      </c>
      <c r="AB192" s="478" t="s">
        <v>52</v>
      </c>
      <c r="AC192" s="467"/>
    </row>
    <row r="193" spans="1:29" s="490" customFormat="1" ht="15.95" customHeight="1">
      <c r="A193" s="74" t="s">
        <v>153</v>
      </c>
      <c r="B193" s="383">
        <v>159081</v>
      </c>
      <c r="C193" s="494">
        <v>132601</v>
      </c>
      <c r="D193" s="494">
        <v>680</v>
      </c>
      <c r="E193" s="494">
        <v>6</v>
      </c>
      <c r="F193" s="494">
        <v>7287</v>
      </c>
      <c r="G193" s="494">
        <v>1</v>
      </c>
      <c r="H193" s="494">
        <v>5</v>
      </c>
      <c r="I193" s="494">
        <v>107</v>
      </c>
      <c r="J193" s="494">
        <v>61</v>
      </c>
      <c r="K193" s="494">
        <v>13</v>
      </c>
      <c r="L193" s="494">
        <v>435</v>
      </c>
      <c r="M193" s="494">
        <v>42</v>
      </c>
      <c r="N193" s="494">
        <v>4</v>
      </c>
      <c r="O193" s="494">
        <v>13826</v>
      </c>
      <c r="P193" s="494">
        <v>2</v>
      </c>
      <c r="Q193" s="494">
        <v>27</v>
      </c>
      <c r="R193" s="494">
        <v>3</v>
      </c>
      <c r="S193" s="494">
        <v>13</v>
      </c>
      <c r="T193" s="494">
        <v>19</v>
      </c>
      <c r="U193" s="494">
        <v>9</v>
      </c>
      <c r="V193" s="494">
        <v>59</v>
      </c>
      <c r="W193" s="494">
        <v>84</v>
      </c>
      <c r="X193" s="494">
        <v>76</v>
      </c>
      <c r="Y193" s="494">
        <v>2534</v>
      </c>
      <c r="Z193" s="494">
        <v>16</v>
      </c>
      <c r="AA193" s="493">
        <v>1171</v>
      </c>
      <c r="AB193" s="492" t="s">
        <v>153</v>
      </c>
      <c r="AC193" s="491"/>
    </row>
    <row r="194" spans="1:29" s="498" customFormat="1" ht="12" customHeight="1">
      <c r="A194" s="489" t="s">
        <v>162</v>
      </c>
      <c r="B194" s="373">
        <v>83524</v>
      </c>
      <c r="C194" s="487">
        <v>76569</v>
      </c>
      <c r="D194" s="487">
        <v>13</v>
      </c>
      <c r="E194" s="487">
        <v>4</v>
      </c>
      <c r="F194" s="487">
        <v>589</v>
      </c>
      <c r="G194" s="487">
        <v>1</v>
      </c>
      <c r="H194" s="488" t="s">
        <v>256</v>
      </c>
      <c r="I194" s="487">
        <v>43</v>
      </c>
      <c r="J194" s="487">
        <v>22</v>
      </c>
      <c r="K194" s="487">
        <v>6</v>
      </c>
      <c r="L194" s="487">
        <v>255</v>
      </c>
      <c r="M194" s="487">
        <v>17</v>
      </c>
      <c r="N194" s="487">
        <v>1</v>
      </c>
      <c r="O194" s="487">
        <v>4654</v>
      </c>
      <c r="P194" s="487">
        <v>2</v>
      </c>
      <c r="Q194" s="487">
        <v>10</v>
      </c>
      <c r="R194" s="487">
        <v>1</v>
      </c>
      <c r="S194" s="487">
        <v>7</v>
      </c>
      <c r="T194" s="487">
        <v>8</v>
      </c>
      <c r="U194" s="487">
        <v>2</v>
      </c>
      <c r="V194" s="487">
        <v>33</v>
      </c>
      <c r="W194" s="487">
        <v>48</v>
      </c>
      <c r="X194" s="487">
        <v>42</v>
      </c>
      <c r="Y194" s="487">
        <v>736</v>
      </c>
      <c r="Z194" s="487">
        <v>7</v>
      </c>
      <c r="AA194" s="486">
        <v>454</v>
      </c>
      <c r="AB194" s="485" t="s">
        <v>162</v>
      </c>
      <c r="AC194" s="499"/>
    </row>
    <row r="195" spans="1:29" s="472" customFormat="1" ht="12" customHeight="1">
      <c r="A195" s="77" t="s">
        <v>165</v>
      </c>
      <c r="B195" s="361">
        <v>73944</v>
      </c>
      <c r="C195" s="476">
        <v>68483</v>
      </c>
      <c r="D195" s="476">
        <v>12</v>
      </c>
      <c r="E195" s="476">
        <v>4</v>
      </c>
      <c r="F195" s="476">
        <v>558</v>
      </c>
      <c r="G195" s="476">
        <v>1</v>
      </c>
      <c r="H195" s="477" t="s">
        <v>256</v>
      </c>
      <c r="I195" s="476">
        <v>43</v>
      </c>
      <c r="J195" s="476">
        <v>16</v>
      </c>
      <c r="K195" s="476">
        <v>6</v>
      </c>
      <c r="L195" s="476">
        <v>240</v>
      </c>
      <c r="M195" s="476">
        <v>17</v>
      </c>
      <c r="N195" s="476">
        <v>1</v>
      </c>
      <c r="O195" s="476">
        <v>3279</v>
      </c>
      <c r="P195" s="476">
        <v>2</v>
      </c>
      <c r="Q195" s="476">
        <v>9</v>
      </c>
      <c r="R195" s="476">
        <v>1</v>
      </c>
      <c r="S195" s="476">
        <v>7</v>
      </c>
      <c r="T195" s="476">
        <v>8</v>
      </c>
      <c r="U195" s="476">
        <v>2</v>
      </c>
      <c r="V195" s="476">
        <v>29</v>
      </c>
      <c r="W195" s="476">
        <v>46</v>
      </c>
      <c r="X195" s="476">
        <v>41</v>
      </c>
      <c r="Y195" s="476">
        <v>702</v>
      </c>
      <c r="Z195" s="476">
        <v>7</v>
      </c>
      <c r="AA195" s="475">
        <v>430</v>
      </c>
      <c r="AB195" s="497" t="s">
        <v>165</v>
      </c>
      <c r="AC195" s="473"/>
    </row>
    <row r="196" spans="1:29" s="466" customFormat="1" ht="12" customHeight="1">
      <c r="A196" s="496" t="s">
        <v>166</v>
      </c>
      <c r="B196" s="366">
        <v>9580</v>
      </c>
      <c r="C196" s="481">
        <v>8086</v>
      </c>
      <c r="D196" s="481">
        <v>1</v>
      </c>
      <c r="E196" s="480" t="s">
        <v>256</v>
      </c>
      <c r="F196" s="481">
        <v>31</v>
      </c>
      <c r="G196" s="480" t="s">
        <v>256</v>
      </c>
      <c r="H196" s="480" t="s">
        <v>256</v>
      </c>
      <c r="I196" s="480" t="s">
        <v>256</v>
      </c>
      <c r="J196" s="481">
        <v>6</v>
      </c>
      <c r="K196" s="480" t="s">
        <v>256</v>
      </c>
      <c r="L196" s="481">
        <v>15</v>
      </c>
      <c r="M196" s="480" t="s">
        <v>256</v>
      </c>
      <c r="N196" s="480" t="s">
        <v>256</v>
      </c>
      <c r="O196" s="481">
        <v>1375</v>
      </c>
      <c r="P196" s="480" t="s">
        <v>256</v>
      </c>
      <c r="Q196" s="481">
        <v>1</v>
      </c>
      <c r="R196" s="480" t="s">
        <v>256</v>
      </c>
      <c r="S196" s="480" t="s">
        <v>256</v>
      </c>
      <c r="T196" s="480" t="s">
        <v>256</v>
      </c>
      <c r="U196" s="480" t="s">
        <v>256</v>
      </c>
      <c r="V196" s="481">
        <v>4</v>
      </c>
      <c r="W196" s="481">
        <v>2</v>
      </c>
      <c r="X196" s="481">
        <v>1</v>
      </c>
      <c r="Y196" s="481">
        <v>34</v>
      </c>
      <c r="Z196" s="480" t="s">
        <v>256</v>
      </c>
      <c r="AA196" s="479">
        <v>24</v>
      </c>
      <c r="AB196" s="495" t="s">
        <v>166</v>
      </c>
      <c r="AC196" s="467"/>
    </row>
    <row r="197" spans="1:29" s="472" customFormat="1" ht="12" customHeight="1">
      <c r="A197" s="75" t="s">
        <v>116</v>
      </c>
      <c r="B197" s="361">
        <v>8129</v>
      </c>
      <c r="C197" s="476">
        <v>895</v>
      </c>
      <c r="D197" s="476">
        <v>1</v>
      </c>
      <c r="E197" s="477" t="s">
        <v>256</v>
      </c>
      <c r="F197" s="476">
        <v>5839</v>
      </c>
      <c r="G197" s="477" t="s">
        <v>256</v>
      </c>
      <c r="H197" s="477" t="s">
        <v>256</v>
      </c>
      <c r="I197" s="477" t="s">
        <v>256</v>
      </c>
      <c r="J197" s="476">
        <v>20</v>
      </c>
      <c r="K197" s="477" t="s">
        <v>256</v>
      </c>
      <c r="L197" s="476">
        <v>38</v>
      </c>
      <c r="M197" s="477" t="s">
        <v>256</v>
      </c>
      <c r="N197" s="477" t="s">
        <v>256</v>
      </c>
      <c r="O197" s="476">
        <v>162</v>
      </c>
      <c r="P197" s="477" t="s">
        <v>256</v>
      </c>
      <c r="Q197" s="477" t="s">
        <v>256</v>
      </c>
      <c r="R197" s="476">
        <v>2</v>
      </c>
      <c r="S197" s="476">
        <v>1</v>
      </c>
      <c r="T197" s="477" t="s">
        <v>256</v>
      </c>
      <c r="U197" s="476">
        <v>1</v>
      </c>
      <c r="V197" s="476">
        <v>1</v>
      </c>
      <c r="W197" s="476">
        <v>2</v>
      </c>
      <c r="X197" s="476">
        <v>12</v>
      </c>
      <c r="Y197" s="476">
        <v>1110</v>
      </c>
      <c r="Z197" s="476">
        <v>2</v>
      </c>
      <c r="AA197" s="475">
        <v>43</v>
      </c>
      <c r="AB197" s="474" t="s">
        <v>116</v>
      </c>
      <c r="AC197" s="473"/>
    </row>
    <row r="198" spans="1:29" s="466" customFormat="1" ht="12" customHeight="1">
      <c r="A198" s="482" t="s">
        <v>308</v>
      </c>
      <c r="B198" s="366">
        <v>18067</v>
      </c>
      <c r="C198" s="481">
        <v>12989</v>
      </c>
      <c r="D198" s="481">
        <v>244</v>
      </c>
      <c r="E198" s="481">
        <v>1</v>
      </c>
      <c r="F198" s="481">
        <v>23</v>
      </c>
      <c r="G198" s="480" t="s">
        <v>256</v>
      </c>
      <c r="H198" s="480" t="s">
        <v>256</v>
      </c>
      <c r="I198" s="481">
        <v>60</v>
      </c>
      <c r="J198" s="481">
        <v>3</v>
      </c>
      <c r="K198" s="480" t="s">
        <v>256</v>
      </c>
      <c r="L198" s="481">
        <v>47</v>
      </c>
      <c r="M198" s="481">
        <v>15</v>
      </c>
      <c r="N198" s="480" t="s">
        <v>256</v>
      </c>
      <c r="O198" s="481">
        <v>4576</v>
      </c>
      <c r="P198" s="480" t="s">
        <v>256</v>
      </c>
      <c r="Q198" s="481">
        <v>1</v>
      </c>
      <c r="R198" s="480" t="s">
        <v>256</v>
      </c>
      <c r="S198" s="480" t="s">
        <v>256</v>
      </c>
      <c r="T198" s="481">
        <v>2</v>
      </c>
      <c r="U198" s="481">
        <v>2</v>
      </c>
      <c r="V198" s="481">
        <v>7</v>
      </c>
      <c r="W198" s="481">
        <v>19</v>
      </c>
      <c r="X198" s="481">
        <v>8</v>
      </c>
      <c r="Y198" s="481">
        <v>26</v>
      </c>
      <c r="Z198" s="481">
        <v>3</v>
      </c>
      <c r="AA198" s="479">
        <v>41</v>
      </c>
      <c r="AB198" s="478" t="s">
        <v>308</v>
      </c>
      <c r="AC198" s="467"/>
    </row>
    <row r="199" spans="1:29" s="472" customFormat="1" ht="12" customHeight="1">
      <c r="A199" s="75" t="s">
        <v>118</v>
      </c>
      <c r="B199" s="361">
        <v>20871</v>
      </c>
      <c r="C199" s="476">
        <v>18644</v>
      </c>
      <c r="D199" s="477" t="s">
        <v>256</v>
      </c>
      <c r="E199" s="476">
        <v>1</v>
      </c>
      <c r="F199" s="476">
        <v>88</v>
      </c>
      <c r="G199" s="477" t="s">
        <v>256</v>
      </c>
      <c r="H199" s="477" t="s">
        <v>256</v>
      </c>
      <c r="I199" s="477" t="s">
        <v>256</v>
      </c>
      <c r="J199" s="476">
        <v>7</v>
      </c>
      <c r="K199" s="476">
        <v>4</v>
      </c>
      <c r="L199" s="476">
        <v>23</v>
      </c>
      <c r="M199" s="476">
        <v>2</v>
      </c>
      <c r="N199" s="476">
        <v>3</v>
      </c>
      <c r="O199" s="476">
        <v>1503</v>
      </c>
      <c r="P199" s="477" t="s">
        <v>256</v>
      </c>
      <c r="Q199" s="476">
        <v>10</v>
      </c>
      <c r="R199" s="477" t="s">
        <v>256</v>
      </c>
      <c r="S199" s="476">
        <v>1</v>
      </c>
      <c r="T199" s="476">
        <v>3</v>
      </c>
      <c r="U199" s="476">
        <v>3</v>
      </c>
      <c r="V199" s="476">
        <v>5</v>
      </c>
      <c r="W199" s="476">
        <v>5</v>
      </c>
      <c r="X199" s="476">
        <v>7</v>
      </c>
      <c r="Y199" s="476">
        <v>251</v>
      </c>
      <c r="Z199" s="476">
        <v>1</v>
      </c>
      <c r="AA199" s="475">
        <v>310</v>
      </c>
      <c r="AB199" s="474" t="s">
        <v>118</v>
      </c>
      <c r="AC199" s="473"/>
    </row>
    <row r="200" spans="1:29" s="466" customFormat="1" ht="12" customHeight="1">
      <c r="A200" s="482" t="s">
        <v>307</v>
      </c>
      <c r="B200" s="366">
        <v>3080</v>
      </c>
      <c r="C200" s="481">
        <v>2294</v>
      </c>
      <c r="D200" s="481">
        <v>416</v>
      </c>
      <c r="E200" s="480" t="s">
        <v>256</v>
      </c>
      <c r="F200" s="480" t="s">
        <v>256</v>
      </c>
      <c r="G200" s="480" t="s">
        <v>256</v>
      </c>
      <c r="H200" s="480" t="s">
        <v>256</v>
      </c>
      <c r="I200" s="480" t="s">
        <v>256</v>
      </c>
      <c r="J200" s="481">
        <v>1</v>
      </c>
      <c r="K200" s="481">
        <v>1</v>
      </c>
      <c r="L200" s="481">
        <v>14</v>
      </c>
      <c r="M200" s="481">
        <v>2</v>
      </c>
      <c r="N200" s="480" t="s">
        <v>256</v>
      </c>
      <c r="O200" s="481">
        <v>271</v>
      </c>
      <c r="P200" s="480" t="s">
        <v>256</v>
      </c>
      <c r="Q200" s="480" t="s">
        <v>256</v>
      </c>
      <c r="R200" s="480" t="s">
        <v>256</v>
      </c>
      <c r="S200" s="480" t="s">
        <v>256</v>
      </c>
      <c r="T200" s="480" t="s">
        <v>256</v>
      </c>
      <c r="U200" s="480" t="s">
        <v>256</v>
      </c>
      <c r="V200" s="481">
        <v>1</v>
      </c>
      <c r="W200" s="480" t="s">
        <v>256</v>
      </c>
      <c r="X200" s="481">
        <v>1</v>
      </c>
      <c r="Y200" s="480" t="s">
        <v>256</v>
      </c>
      <c r="Z200" s="480" t="s">
        <v>256</v>
      </c>
      <c r="AA200" s="479">
        <v>79</v>
      </c>
      <c r="AB200" s="478" t="s">
        <v>307</v>
      </c>
      <c r="AC200" s="467"/>
    </row>
    <row r="201" spans="1:29" s="472" customFormat="1" ht="12" customHeight="1">
      <c r="A201" s="75" t="s">
        <v>120</v>
      </c>
      <c r="B201" s="361">
        <v>20319</v>
      </c>
      <c r="C201" s="476">
        <v>16233</v>
      </c>
      <c r="D201" s="476">
        <v>6</v>
      </c>
      <c r="E201" s="477" t="s">
        <v>256</v>
      </c>
      <c r="F201" s="476">
        <v>734</v>
      </c>
      <c r="G201" s="477" t="s">
        <v>256</v>
      </c>
      <c r="H201" s="476">
        <v>5</v>
      </c>
      <c r="I201" s="476">
        <v>4</v>
      </c>
      <c r="J201" s="476">
        <v>7</v>
      </c>
      <c r="K201" s="476">
        <v>2</v>
      </c>
      <c r="L201" s="476">
        <v>31</v>
      </c>
      <c r="M201" s="476">
        <v>6</v>
      </c>
      <c r="N201" s="477" t="s">
        <v>256</v>
      </c>
      <c r="O201" s="476">
        <v>2631</v>
      </c>
      <c r="P201" s="477" t="s">
        <v>256</v>
      </c>
      <c r="Q201" s="476">
        <v>6</v>
      </c>
      <c r="R201" s="477" t="s">
        <v>256</v>
      </c>
      <c r="S201" s="476">
        <v>3</v>
      </c>
      <c r="T201" s="476">
        <v>6</v>
      </c>
      <c r="U201" s="476">
        <v>1</v>
      </c>
      <c r="V201" s="476">
        <v>11</v>
      </c>
      <c r="W201" s="476">
        <v>10</v>
      </c>
      <c r="X201" s="476">
        <v>6</v>
      </c>
      <c r="Y201" s="476">
        <v>393</v>
      </c>
      <c r="Z201" s="476">
        <v>3</v>
      </c>
      <c r="AA201" s="475">
        <v>221</v>
      </c>
      <c r="AB201" s="474" t="s">
        <v>120</v>
      </c>
      <c r="AC201" s="473"/>
    </row>
    <row r="202" spans="1:29" s="466" customFormat="1" ht="12" customHeight="1">
      <c r="A202" s="482" t="s">
        <v>121</v>
      </c>
      <c r="B202" s="366">
        <v>5091</v>
      </c>
      <c r="C202" s="481">
        <v>4977</v>
      </c>
      <c r="D202" s="480" t="s">
        <v>256</v>
      </c>
      <c r="E202" s="480" t="s">
        <v>256</v>
      </c>
      <c r="F202" s="481">
        <v>14</v>
      </c>
      <c r="G202" s="480" t="s">
        <v>256</v>
      </c>
      <c r="H202" s="480" t="s">
        <v>256</v>
      </c>
      <c r="I202" s="480" t="s">
        <v>256</v>
      </c>
      <c r="J202" s="481">
        <v>1</v>
      </c>
      <c r="K202" s="480" t="s">
        <v>256</v>
      </c>
      <c r="L202" s="481">
        <v>27</v>
      </c>
      <c r="M202" s="480" t="s">
        <v>256</v>
      </c>
      <c r="N202" s="480" t="s">
        <v>256</v>
      </c>
      <c r="O202" s="481">
        <v>29</v>
      </c>
      <c r="P202" s="480" t="s">
        <v>256</v>
      </c>
      <c r="Q202" s="480" t="s">
        <v>256</v>
      </c>
      <c r="R202" s="480" t="s">
        <v>256</v>
      </c>
      <c r="S202" s="481">
        <v>1</v>
      </c>
      <c r="T202" s="480" t="s">
        <v>256</v>
      </c>
      <c r="U202" s="480" t="s">
        <v>256</v>
      </c>
      <c r="V202" s="481">
        <v>1</v>
      </c>
      <c r="W202" s="480" t="s">
        <v>256</v>
      </c>
      <c r="X202" s="480" t="s">
        <v>256</v>
      </c>
      <c r="Y202" s="481">
        <v>18</v>
      </c>
      <c r="Z202" s="480" t="s">
        <v>256</v>
      </c>
      <c r="AA202" s="479">
        <v>23</v>
      </c>
      <c r="AB202" s="478" t="s">
        <v>121</v>
      </c>
      <c r="AC202" s="467"/>
    </row>
    <row r="203" spans="1:29" s="490" customFormat="1" ht="15.95" customHeight="1">
      <c r="A203" s="74" t="s">
        <v>154</v>
      </c>
      <c r="B203" s="383">
        <v>91754</v>
      </c>
      <c r="C203" s="494">
        <v>85750</v>
      </c>
      <c r="D203" s="494">
        <v>18</v>
      </c>
      <c r="E203" s="494">
        <v>8</v>
      </c>
      <c r="F203" s="494">
        <v>14</v>
      </c>
      <c r="G203" s="494">
        <v>1</v>
      </c>
      <c r="H203" s="494">
        <v>2</v>
      </c>
      <c r="I203" s="494">
        <v>31</v>
      </c>
      <c r="J203" s="494">
        <v>24</v>
      </c>
      <c r="K203" s="494">
        <v>18</v>
      </c>
      <c r="L203" s="494">
        <v>97</v>
      </c>
      <c r="M203" s="494">
        <v>21</v>
      </c>
      <c r="N203" s="494">
        <v>3</v>
      </c>
      <c r="O203" s="494">
        <v>3945</v>
      </c>
      <c r="P203" s="494">
        <v>76</v>
      </c>
      <c r="Q203" s="494">
        <v>17</v>
      </c>
      <c r="R203" s="494">
        <v>1</v>
      </c>
      <c r="S203" s="494">
        <v>4</v>
      </c>
      <c r="T203" s="494">
        <v>15</v>
      </c>
      <c r="U203" s="494">
        <v>5</v>
      </c>
      <c r="V203" s="494">
        <v>50</v>
      </c>
      <c r="W203" s="494">
        <v>176</v>
      </c>
      <c r="X203" s="494">
        <v>58</v>
      </c>
      <c r="Y203" s="494">
        <v>600</v>
      </c>
      <c r="Z203" s="494">
        <v>6</v>
      </c>
      <c r="AA203" s="493">
        <v>814</v>
      </c>
      <c r="AB203" s="492" t="s">
        <v>154</v>
      </c>
      <c r="AC203" s="491"/>
    </row>
    <row r="204" spans="1:29" s="483" customFormat="1" ht="12" customHeight="1">
      <c r="A204" s="489" t="s">
        <v>106</v>
      </c>
      <c r="B204" s="373">
        <v>44419</v>
      </c>
      <c r="C204" s="487">
        <v>40936</v>
      </c>
      <c r="D204" s="487">
        <v>12</v>
      </c>
      <c r="E204" s="487">
        <v>7</v>
      </c>
      <c r="F204" s="487">
        <v>8</v>
      </c>
      <c r="G204" s="487">
        <v>1</v>
      </c>
      <c r="H204" s="487">
        <v>1</v>
      </c>
      <c r="I204" s="487">
        <v>23</v>
      </c>
      <c r="J204" s="487">
        <v>11</v>
      </c>
      <c r="K204" s="487">
        <v>8</v>
      </c>
      <c r="L204" s="487">
        <v>74</v>
      </c>
      <c r="M204" s="487">
        <v>7</v>
      </c>
      <c r="N204" s="487">
        <v>3</v>
      </c>
      <c r="O204" s="487">
        <v>2154</v>
      </c>
      <c r="P204" s="487">
        <v>75</v>
      </c>
      <c r="Q204" s="487">
        <v>7</v>
      </c>
      <c r="R204" s="488" t="s">
        <v>256</v>
      </c>
      <c r="S204" s="487">
        <v>4</v>
      </c>
      <c r="T204" s="487">
        <v>11</v>
      </c>
      <c r="U204" s="487">
        <v>1</v>
      </c>
      <c r="V204" s="487">
        <v>35</v>
      </c>
      <c r="W204" s="487">
        <v>113</v>
      </c>
      <c r="X204" s="487">
        <v>42</v>
      </c>
      <c r="Y204" s="487">
        <v>277</v>
      </c>
      <c r="Z204" s="487">
        <v>2</v>
      </c>
      <c r="AA204" s="486">
        <v>607</v>
      </c>
      <c r="AB204" s="485" t="s">
        <v>106</v>
      </c>
      <c r="AC204" s="484"/>
    </row>
    <row r="205" spans="1:29" s="472" customFormat="1" ht="12" customHeight="1">
      <c r="A205" s="75" t="s">
        <v>103</v>
      </c>
      <c r="B205" s="361">
        <v>11754</v>
      </c>
      <c r="C205" s="476">
        <v>11551</v>
      </c>
      <c r="D205" s="477" t="s">
        <v>256</v>
      </c>
      <c r="E205" s="477" t="s">
        <v>256</v>
      </c>
      <c r="F205" s="476">
        <v>1</v>
      </c>
      <c r="G205" s="477" t="s">
        <v>256</v>
      </c>
      <c r="H205" s="477" t="s">
        <v>256</v>
      </c>
      <c r="I205" s="477" t="s">
        <v>256</v>
      </c>
      <c r="J205" s="476">
        <v>7</v>
      </c>
      <c r="K205" s="476">
        <v>4</v>
      </c>
      <c r="L205" s="476">
        <v>6</v>
      </c>
      <c r="M205" s="476">
        <v>8</v>
      </c>
      <c r="N205" s="477" t="s">
        <v>256</v>
      </c>
      <c r="O205" s="476">
        <v>86</v>
      </c>
      <c r="P205" s="477" t="s">
        <v>256</v>
      </c>
      <c r="Q205" s="476">
        <v>2</v>
      </c>
      <c r="R205" s="477" t="s">
        <v>256</v>
      </c>
      <c r="S205" s="477" t="s">
        <v>256</v>
      </c>
      <c r="T205" s="477" t="s">
        <v>256</v>
      </c>
      <c r="U205" s="476">
        <v>1</v>
      </c>
      <c r="V205" s="476">
        <v>3</v>
      </c>
      <c r="W205" s="476">
        <v>11</v>
      </c>
      <c r="X205" s="476">
        <v>7</v>
      </c>
      <c r="Y205" s="476">
        <v>36</v>
      </c>
      <c r="Z205" s="476">
        <v>2</v>
      </c>
      <c r="AA205" s="475">
        <v>29</v>
      </c>
      <c r="AB205" s="474" t="s">
        <v>103</v>
      </c>
      <c r="AC205" s="473"/>
    </row>
    <row r="206" spans="1:29" s="466" customFormat="1" ht="12" customHeight="1">
      <c r="A206" s="482" t="s">
        <v>104</v>
      </c>
      <c r="B206" s="366">
        <v>16368</v>
      </c>
      <c r="C206" s="481">
        <v>14735</v>
      </c>
      <c r="D206" s="481">
        <v>1</v>
      </c>
      <c r="E206" s="480" t="s">
        <v>256</v>
      </c>
      <c r="F206" s="481">
        <v>4</v>
      </c>
      <c r="G206" s="480" t="s">
        <v>256</v>
      </c>
      <c r="H206" s="481">
        <v>1</v>
      </c>
      <c r="I206" s="480" t="s">
        <v>256</v>
      </c>
      <c r="J206" s="481">
        <v>1</v>
      </c>
      <c r="K206" s="481">
        <v>4</v>
      </c>
      <c r="L206" s="481">
        <v>11</v>
      </c>
      <c r="M206" s="481">
        <v>6</v>
      </c>
      <c r="N206" s="480" t="s">
        <v>256</v>
      </c>
      <c r="O206" s="481">
        <v>1366</v>
      </c>
      <c r="P206" s="480" t="s">
        <v>256</v>
      </c>
      <c r="Q206" s="481">
        <v>3</v>
      </c>
      <c r="R206" s="480" t="s">
        <v>256</v>
      </c>
      <c r="S206" s="480" t="s">
        <v>256</v>
      </c>
      <c r="T206" s="481">
        <v>1</v>
      </c>
      <c r="U206" s="481">
        <v>3</v>
      </c>
      <c r="V206" s="481">
        <v>4</v>
      </c>
      <c r="W206" s="481">
        <v>5</v>
      </c>
      <c r="X206" s="481">
        <v>2</v>
      </c>
      <c r="Y206" s="481">
        <v>124</v>
      </c>
      <c r="Z206" s="480" t="s">
        <v>256</v>
      </c>
      <c r="AA206" s="479">
        <v>97</v>
      </c>
      <c r="AB206" s="478" t="s">
        <v>104</v>
      </c>
      <c r="AC206" s="467"/>
    </row>
    <row r="207" spans="1:29" s="472" customFormat="1" ht="12" customHeight="1">
      <c r="A207" s="75" t="s">
        <v>105</v>
      </c>
      <c r="B207" s="361">
        <v>19213</v>
      </c>
      <c r="C207" s="476">
        <v>18528</v>
      </c>
      <c r="D207" s="476">
        <v>5</v>
      </c>
      <c r="E207" s="476">
        <v>1</v>
      </c>
      <c r="F207" s="476">
        <v>1</v>
      </c>
      <c r="G207" s="477" t="s">
        <v>256</v>
      </c>
      <c r="H207" s="477" t="s">
        <v>256</v>
      </c>
      <c r="I207" s="476">
        <v>8</v>
      </c>
      <c r="J207" s="476">
        <v>5</v>
      </c>
      <c r="K207" s="476">
        <v>2</v>
      </c>
      <c r="L207" s="476">
        <v>6</v>
      </c>
      <c r="M207" s="477" t="s">
        <v>256</v>
      </c>
      <c r="N207" s="477" t="s">
        <v>256</v>
      </c>
      <c r="O207" s="476">
        <v>339</v>
      </c>
      <c r="P207" s="476">
        <v>1</v>
      </c>
      <c r="Q207" s="476">
        <v>5</v>
      </c>
      <c r="R207" s="476">
        <v>1</v>
      </c>
      <c r="S207" s="477" t="s">
        <v>256</v>
      </c>
      <c r="T207" s="476">
        <v>3</v>
      </c>
      <c r="U207" s="477" t="s">
        <v>256</v>
      </c>
      <c r="V207" s="476">
        <v>8</v>
      </c>
      <c r="W207" s="476">
        <v>47</v>
      </c>
      <c r="X207" s="476">
        <v>7</v>
      </c>
      <c r="Y207" s="476">
        <v>163</v>
      </c>
      <c r="Z207" s="476">
        <v>2</v>
      </c>
      <c r="AA207" s="475">
        <v>81</v>
      </c>
      <c r="AB207" s="474" t="s">
        <v>105</v>
      </c>
      <c r="AC207" s="473"/>
    </row>
    <row r="208" spans="1:29" s="466" customFormat="1" ht="15.95" customHeight="1">
      <c r="A208" s="223" t="s">
        <v>155</v>
      </c>
      <c r="B208" s="471" t="s">
        <v>260</v>
      </c>
      <c r="C208" s="470" t="s">
        <v>260</v>
      </c>
      <c r="D208" s="470" t="s">
        <v>260</v>
      </c>
      <c r="E208" s="470" t="s">
        <v>260</v>
      </c>
      <c r="F208" s="470" t="s">
        <v>260</v>
      </c>
      <c r="G208" s="470" t="s">
        <v>260</v>
      </c>
      <c r="H208" s="470" t="s">
        <v>260</v>
      </c>
      <c r="I208" s="470" t="s">
        <v>260</v>
      </c>
      <c r="J208" s="470" t="s">
        <v>260</v>
      </c>
      <c r="K208" s="470" t="s">
        <v>260</v>
      </c>
      <c r="L208" s="470" t="s">
        <v>260</v>
      </c>
      <c r="M208" s="470" t="s">
        <v>260</v>
      </c>
      <c r="N208" s="470" t="s">
        <v>260</v>
      </c>
      <c r="O208" s="470" t="s">
        <v>260</v>
      </c>
      <c r="P208" s="470" t="s">
        <v>260</v>
      </c>
      <c r="Q208" s="470" t="s">
        <v>260</v>
      </c>
      <c r="R208" s="470" t="s">
        <v>260</v>
      </c>
      <c r="S208" s="470" t="s">
        <v>260</v>
      </c>
      <c r="T208" s="470" t="s">
        <v>260</v>
      </c>
      <c r="U208" s="470" t="s">
        <v>260</v>
      </c>
      <c r="V208" s="470" t="s">
        <v>260</v>
      </c>
      <c r="W208" s="470" t="s">
        <v>260</v>
      </c>
      <c r="X208" s="470" t="s">
        <v>260</v>
      </c>
      <c r="Y208" s="470" t="s">
        <v>260</v>
      </c>
      <c r="Z208" s="470" t="s">
        <v>260</v>
      </c>
      <c r="AA208" s="469" t="s">
        <v>260</v>
      </c>
      <c r="AB208" s="468" t="s">
        <v>155</v>
      </c>
      <c r="AC208" s="467"/>
    </row>
    <row r="209" spans="1:29" s="435" customFormat="1" ht="12" customHeight="1">
      <c r="A209" s="463"/>
      <c r="B209" s="464"/>
      <c r="C209" s="464"/>
      <c r="D209" s="464"/>
      <c r="E209" s="464"/>
      <c r="F209" s="464"/>
      <c r="G209" s="464"/>
      <c r="H209" s="464"/>
      <c r="I209" s="464"/>
      <c r="J209" s="464"/>
      <c r="K209" s="464"/>
      <c r="L209" s="464"/>
      <c r="M209" s="464"/>
      <c r="N209" s="464"/>
      <c r="O209" s="464"/>
      <c r="P209" s="464"/>
      <c r="Q209" s="464"/>
      <c r="R209" s="465"/>
      <c r="S209" s="464"/>
      <c r="T209" s="464"/>
      <c r="U209" s="464"/>
      <c r="V209" s="464"/>
      <c r="W209" s="464"/>
      <c r="X209" s="464"/>
      <c r="Y209" s="464"/>
      <c r="Z209" s="464"/>
      <c r="AA209" s="464"/>
      <c r="AB209" s="463"/>
    </row>
    <row r="210" spans="1:29" s="459" customFormat="1" ht="12" customHeight="1">
      <c r="A210" s="183" t="s">
        <v>348</v>
      </c>
      <c r="B210" s="289"/>
      <c r="C210" s="289"/>
      <c r="D210" s="289"/>
      <c r="E210" s="289"/>
      <c r="F210" s="289"/>
      <c r="G210" s="289"/>
      <c r="H210" s="289"/>
      <c r="I210" s="289"/>
      <c r="J210" s="289"/>
      <c r="K210" s="289"/>
      <c r="L210" s="289"/>
      <c r="M210" s="289"/>
      <c r="N210" s="289"/>
      <c r="O210" s="461"/>
      <c r="P210" s="461"/>
      <c r="Q210" s="461"/>
      <c r="R210" s="462"/>
      <c r="S210" s="461"/>
      <c r="T210" s="461"/>
      <c r="U210" s="461"/>
      <c r="V210" s="461"/>
      <c r="W210" s="461"/>
      <c r="X210" s="461"/>
      <c r="Y210" s="461"/>
      <c r="Z210" s="461"/>
      <c r="AA210" s="461"/>
      <c r="AB210" s="460"/>
    </row>
    <row r="211" spans="1:29" s="5" customFormat="1" ht="10.7" customHeight="1">
      <c r="A211" s="455"/>
      <c r="B211" s="456"/>
      <c r="C211" s="458"/>
      <c r="D211" s="458"/>
      <c r="E211" s="458"/>
      <c r="F211" s="458"/>
      <c r="G211" s="457"/>
      <c r="H211" s="457"/>
      <c r="I211" s="457"/>
      <c r="J211" s="457"/>
      <c r="K211" s="457"/>
      <c r="L211" s="457"/>
      <c r="M211" s="457"/>
      <c r="N211" s="457"/>
      <c r="O211" s="457"/>
      <c r="P211" s="457"/>
      <c r="Q211" s="457"/>
      <c r="R211" s="457"/>
      <c r="S211" s="457"/>
      <c r="T211" s="457"/>
      <c r="U211" s="457"/>
      <c r="V211" s="457"/>
      <c r="W211" s="457"/>
      <c r="X211" s="456"/>
      <c r="Y211" s="455"/>
      <c r="Z211" s="454"/>
      <c r="AA211" s="454"/>
      <c r="AB211" s="454"/>
    </row>
    <row r="212" spans="1:29" ht="11.45" customHeight="1">
      <c r="B212" s="452"/>
      <c r="C212" s="452"/>
      <c r="D212" s="452"/>
      <c r="E212" s="453"/>
      <c r="F212" s="452"/>
      <c r="G212" s="452"/>
      <c r="H212" s="452"/>
      <c r="I212" s="452"/>
      <c r="J212" s="451"/>
      <c r="K212" s="450"/>
      <c r="AA212" s="441"/>
      <c r="AB212" s="442"/>
      <c r="AC212" s="435"/>
    </row>
    <row r="213" spans="1:29" ht="11.45" customHeight="1">
      <c r="B213" s="452"/>
      <c r="C213" s="452"/>
      <c r="D213" s="452"/>
      <c r="E213" s="453"/>
      <c r="F213" s="452"/>
      <c r="G213" s="452"/>
      <c r="H213" s="452"/>
      <c r="I213" s="452"/>
      <c r="J213" s="451"/>
      <c r="K213" s="450"/>
      <c r="AA213" s="441"/>
      <c r="AB213" s="442"/>
      <c r="AC213" s="435"/>
    </row>
    <row r="214" spans="1:29" ht="18" customHeight="1">
      <c r="B214" s="452"/>
      <c r="C214" s="452"/>
      <c r="D214" s="452"/>
      <c r="E214" s="453"/>
      <c r="F214" s="452"/>
      <c r="G214" s="452"/>
      <c r="H214" s="452"/>
      <c r="I214" s="452"/>
      <c r="J214" s="451"/>
      <c r="K214" s="450"/>
      <c r="AA214" s="441"/>
      <c r="AB214" s="443"/>
      <c r="AC214" s="435"/>
    </row>
    <row r="215" spans="1:29" ht="11.1" customHeight="1">
      <c r="B215" s="452"/>
      <c r="C215" s="452"/>
      <c r="D215" s="452"/>
      <c r="E215" s="453"/>
      <c r="F215" s="452"/>
      <c r="G215" s="452"/>
      <c r="H215" s="452"/>
      <c r="I215" s="452"/>
      <c r="J215" s="451"/>
      <c r="K215" s="450"/>
      <c r="AA215" s="441"/>
      <c r="AB215" s="442"/>
      <c r="AC215" s="435"/>
    </row>
    <row r="216" spans="1:29" ht="11.1" customHeight="1">
      <c r="B216" s="452"/>
      <c r="C216" s="452"/>
      <c r="D216" s="452"/>
      <c r="E216" s="453"/>
      <c r="F216" s="452"/>
      <c r="G216" s="452"/>
      <c r="H216" s="452"/>
      <c r="I216" s="452"/>
      <c r="J216" s="451"/>
      <c r="K216" s="450"/>
      <c r="AA216" s="441"/>
      <c r="AB216" s="442"/>
      <c r="AC216" s="435"/>
    </row>
    <row r="217" spans="1:29" ht="11.1" customHeight="1">
      <c r="B217" s="448"/>
      <c r="C217" s="448"/>
      <c r="D217" s="448"/>
      <c r="E217" s="449"/>
      <c r="F217" s="448"/>
      <c r="G217" s="448"/>
      <c r="H217" s="448"/>
      <c r="I217" s="448"/>
      <c r="J217" s="447"/>
      <c r="K217" s="446"/>
      <c r="AA217" s="441"/>
      <c r="AB217" s="442"/>
      <c r="AC217" s="435"/>
    </row>
    <row r="218" spans="1:29" ht="11.1" customHeight="1">
      <c r="B218" s="452"/>
      <c r="C218" s="452"/>
      <c r="D218" s="452"/>
      <c r="E218" s="453"/>
      <c r="F218" s="452"/>
      <c r="G218" s="452"/>
      <c r="H218" s="452"/>
      <c r="I218" s="452"/>
      <c r="J218" s="451"/>
      <c r="K218" s="450"/>
      <c r="AA218" s="441"/>
      <c r="AB218" s="442"/>
      <c r="AC218" s="435"/>
    </row>
    <row r="219" spans="1:29" ht="11.1" customHeight="1">
      <c r="B219" s="452"/>
      <c r="C219" s="452"/>
      <c r="D219" s="452"/>
      <c r="E219" s="453"/>
      <c r="F219" s="452"/>
      <c r="G219" s="452"/>
      <c r="H219" s="452"/>
      <c r="I219" s="452"/>
      <c r="J219" s="451"/>
      <c r="K219" s="450"/>
      <c r="AA219" s="441"/>
      <c r="AB219" s="442"/>
      <c r="AC219" s="435"/>
    </row>
    <row r="220" spans="1:29" ht="18" customHeight="1">
      <c r="B220" s="452"/>
      <c r="C220" s="452"/>
      <c r="D220" s="452"/>
      <c r="E220" s="453"/>
      <c r="F220" s="452"/>
      <c r="G220" s="452"/>
      <c r="H220" s="452"/>
      <c r="I220" s="452"/>
      <c r="J220" s="451"/>
      <c r="K220" s="450"/>
      <c r="AA220" s="441"/>
      <c r="AB220" s="443"/>
      <c r="AC220" s="435"/>
    </row>
    <row r="221" spans="1:29" ht="11.1" customHeight="1">
      <c r="B221" s="452"/>
      <c r="C221" s="452"/>
      <c r="D221" s="452"/>
      <c r="E221" s="453"/>
      <c r="F221" s="452"/>
      <c r="G221" s="452"/>
      <c r="H221" s="452"/>
      <c r="I221" s="452"/>
      <c r="J221" s="451"/>
      <c r="K221" s="450"/>
      <c r="AA221" s="441"/>
      <c r="AB221" s="442"/>
      <c r="AC221" s="435"/>
    </row>
    <row r="222" spans="1:29" ht="11.1" customHeight="1">
      <c r="B222" s="448"/>
      <c r="C222" s="448"/>
      <c r="D222" s="448"/>
      <c r="E222" s="449"/>
      <c r="F222" s="448"/>
      <c r="G222" s="448"/>
      <c r="H222" s="448"/>
      <c r="I222" s="448"/>
      <c r="J222" s="447"/>
      <c r="K222" s="446"/>
      <c r="AA222" s="441"/>
      <c r="AB222" s="442"/>
      <c r="AC222" s="435"/>
    </row>
    <row r="223" spans="1:29" ht="11.1" customHeight="1">
      <c r="AA223" s="441"/>
      <c r="AB223" s="442"/>
      <c r="AC223" s="435"/>
    </row>
    <row r="224" spans="1:29" ht="11.1" customHeight="1">
      <c r="AA224" s="441"/>
      <c r="AB224" s="442"/>
      <c r="AC224" s="435"/>
    </row>
    <row r="225" spans="27:29" ht="11.1" customHeight="1">
      <c r="AA225" s="441"/>
      <c r="AB225" s="442"/>
      <c r="AC225" s="435"/>
    </row>
    <row r="226" spans="27:29" ht="11.1" customHeight="1">
      <c r="AA226" s="441"/>
      <c r="AB226" s="442"/>
      <c r="AC226" s="435"/>
    </row>
    <row r="227" spans="27:29" ht="18" customHeight="1">
      <c r="AA227" s="441"/>
      <c r="AB227" s="443"/>
      <c r="AC227" s="435"/>
    </row>
    <row r="228" spans="27:29" ht="11.1" customHeight="1">
      <c r="AA228" s="441"/>
      <c r="AB228" s="445"/>
      <c r="AC228" s="435"/>
    </row>
    <row r="229" spans="27:29" ht="11.1" customHeight="1">
      <c r="AA229" s="441"/>
      <c r="AB229" s="444"/>
      <c r="AC229" s="435"/>
    </row>
    <row r="230" spans="27:29" ht="11.1" customHeight="1">
      <c r="AA230" s="441"/>
      <c r="AB230" s="444"/>
      <c r="AC230" s="435"/>
    </row>
    <row r="231" spans="27:29" ht="11.1" customHeight="1">
      <c r="AA231" s="441"/>
      <c r="AB231" s="444"/>
      <c r="AC231" s="435"/>
    </row>
    <row r="232" spans="27:29" ht="11.1" customHeight="1">
      <c r="AA232" s="441"/>
      <c r="AB232" s="444"/>
      <c r="AC232" s="435"/>
    </row>
    <row r="233" spans="27:29" ht="11.1" customHeight="1">
      <c r="AA233" s="441"/>
      <c r="AB233" s="444"/>
      <c r="AC233" s="435"/>
    </row>
    <row r="234" spans="27:29" ht="11.1" customHeight="1">
      <c r="AA234" s="441"/>
      <c r="AB234" s="442"/>
      <c r="AC234" s="435"/>
    </row>
    <row r="235" spans="27:29" ht="11.1" customHeight="1">
      <c r="AA235" s="441"/>
      <c r="AB235" s="442"/>
      <c r="AC235" s="435"/>
    </row>
    <row r="236" spans="27:29" ht="11.1" customHeight="1">
      <c r="AA236" s="441"/>
      <c r="AB236" s="442"/>
      <c r="AC236" s="435"/>
    </row>
    <row r="237" spans="27:29" ht="11.1" customHeight="1">
      <c r="AA237" s="441"/>
      <c r="AB237" s="442"/>
      <c r="AC237" s="435"/>
    </row>
    <row r="238" spans="27:29" ht="11.1" customHeight="1">
      <c r="AA238" s="441"/>
      <c r="AB238" s="442"/>
      <c r="AC238" s="435"/>
    </row>
    <row r="239" spans="27:29" ht="11.1" customHeight="1">
      <c r="AA239" s="441"/>
      <c r="AB239" s="442"/>
      <c r="AC239" s="435"/>
    </row>
    <row r="240" spans="27:29" ht="18" customHeight="1">
      <c r="AA240" s="441"/>
      <c r="AB240" s="443"/>
      <c r="AC240" s="435"/>
    </row>
    <row r="241" spans="27:29" ht="11.1" customHeight="1">
      <c r="AA241" s="441"/>
      <c r="AB241" s="442"/>
      <c r="AC241" s="435"/>
    </row>
    <row r="242" spans="27:29" ht="11.1" customHeight="1">
      <c r="AA242" s="441"/>
      <c r="AB242" s="442"/>
      <c r="AC242" s="435"/>
    </row>
    <row r="243" spans="27:29" ht="11.1" customHeight="1">
      <c r="AA243" s="441"/>
      <c r="AB243" s="442"/>
      <c r="AC243" s="435"/>
    </row>
    <row r="244" spans="27:29" ht="11.1" customHeight="1">
      <c r="AA244" s="441"/>
      <c r="AB244" s="442"/>
      <c r="AC244" s="435"/>
    </row>
    <row r="245" spans="27:29" ht="18" customHeight="1">
      <c r="AA245" s="441"/>
      <c r="AB245" s="443"/>
      <c r="AC245" s="435"/>
    </row>
    <row r="246" spans="27:29" ht="11.1" customHeight="1">
      <c r="AA246" s="441"/>
      <c r="AB246" s="442"/>
      <c r="AC246" s="435"/>
    </row>
    <row r="247" spans="27:29" ht="11.1" customHeight="1">
      <c r="AA247" s="441"/>
      <c r="AB247" s="442"/>
      <c r="AC247" s="435"/>
    </row>
    <row r="248" spans="27:29" ht="11.1" customHeight="1">
      <c r="AA248" s="441"/>
      <c r="AB248" s="442"/>
      <c r="AC248" s="435"/>
    </row>
    <row r="249" spans="27:29" ht="11.1" customHeight="1">
      <c r="AA249" s="441"/>
      <c r="AB249" s="442"/>
      <c r="AC249" s="435"/>
    </row>
    <row r="250" spans="27:29" ht="18" customHeight="1">
      <c r="AA250" s="441"/>
      <c r="AB250" s="443"/>
      <c r="AC250" s="435"/>
    </row>
    <row r="251" spans="27:29" ht="11.1" customHeight="1">
      <c r="AA251" s="441"/>
      <c r="AB251" s="442"/>
      <c r="AC251" s="435"/>
    </row>
    <row r="252" spans="27:29" ht="11.1" customHeight="1">
      <c r="AA252" s="441"/>
      <c r="AB252" s="442"/>
      <c r="AC252" s="435"/>
    </row>
    <row r="253" spans="27:29" ht="11.1" customHeight="1">
      <c r="AA253" s="441"/>
      <c r="AB253" s="442"/>
      <c r="AC253" s="435"/>
    </row>
    <row r="254" spans="27:29" ht="11.1" customHeight="1">
      <c r="AA254" s="441"/>
      <c r="AB254" s="442"/>
      <c r="AC254" s="435"/>
    </row>
    <row r="255" spans="27:29" ht="11.1" customHeight="1">
      <c r="AA255" s="441"/>
      <c r="AB255" s="442"/>
      <c r="AC255" s="435"/>
    </row>
    <row r="256" spans="27:29" ht="11.1" customHeight="1">
      <c r="AA256" s="441"/>
      <c r="AB256" s="442"/>
      <c r="AC256" s="435"/>
    </row>
    <row r="257" spans="1:29" ht="18" customHeight="1">
      <c r="AA257" s="441"/>
      <c r="AB257" s="443"/>
      <c r="AC257" s="435"/>
    </row>
    <row r="258" spans="1:29" ht="11.1" customHeight="1">
      <c r="AA258" s="441"/>
      <c r="AB258" s="442"/>
      <c r="AC258" s="435"/>
    </row>
    <row r="259" spans="1:29" ht="11.1" customHeight="1">
      <c r="AA259" s="441"/>
      <c r="AB259" s="442"/>
      <c r="AC259" s="435"/>
    </row>
    <row r="260" spans="1:29" ht="11.1" customHeight="1">
      <c r="AA260" s="441"/>
      <c r="AB260" s="442"/>
      <c r="AC260" s="435"/>
    </row>
    <row r="261" spans="1:29" ht="11.1" customHeight="1">
      <c r="AA261" s="441"/>
      <c r="AB261" s="442"/>
      <c r="AC261" s="435"/>
    </row>
    <row r="262" spans="1:29" ht="11.1" customHeight="1">
      <c r="AA262" s="441"/>
      <c r="AB262" s="442"/>
      <c r="AC262" s="435"/>
    </row>
    <row r="263" spans="1:29" ht="11.1" customHeight="1">
      <c r="AA263" s="441"/>
      <c r="AB263" s="442"/>
      <c r="AC263" s="435"/>
    </row>
    <row r="264" spans="1:29" ht="11.1" customHeight="1">
      <c r="AA264" s="441"/>
      <c r="AB264" s="442"/>
      <c r="AC264" s="435"/>
    </row>
    <row r="265" spans="1:29">
      <c r="AA265" s="441"/>
    </row>
    <row r="266" spans="1:29">
      <c r="AA266" s="441"/>
    </row>
    <row r="272" spans="1:29">
      <c r="A272" s="440"/>
      <c r="B272" s="439"/>
      <c r="C272" s="437"/>
      <c r="D272" s="437"/>
      <c r="E272" s="437"/>
      <c r="F272" s="437"/>
      <c r="G272" s="437"/>
      <c r="H272" s="437"/>
      <c r="I272" s="437"/>
      <c r="J272" s="437"/>
      <c r="K272" s="437"/>
      <c r="L272" s="437"/>
      <c r="M272" s="437"/>
      <c r="N272" s="437"/>
      <c r="O272" s="437"/>
      <c r="P272" s="437"/>
      <c r="Q272" s="437"/>
      <c r="R272" s="437"/>
      <c r="S272" s="438"/>
      <c r="T272" s="437"/>
      <c r="U272" s="437"/>
      <c r="V272" s="437"/>
      <c r="W272" s="437"/>
      <c r="X272" s="437"/>
      <c r="Y272" s="437"/>
      <c r="Z272" s="437"/>
      <c r="AA272" s="436"/>
    </row>
    <row r="273" spans="1:27">
      <c r="A273" s="440"/>
      <c r="B273" s="439"/>
      <c r="C273" s="437"/>
      <c r="D273" s="437"/>
      <c r="E273" s="437"/>
      <c r="F273" s="437"/>
      <c r="G273" s="437"/>
      <c r="H273" s="437"/>
      <c r="I273" s="437"/>
      <c r="J273" s="437"/>
      <c r="K273" s="437"/>
      <c r="L273" s="437"/>
      <c r="M273" s="437"/>
      <c r="N273" s="437"/>
      <c r="O273" s="437"/>
      <c r="P273" s="437"/>
      <c r="Q273" s="437"/>
      <c r="R273" s="437"/>
      <c r="S273" s="438"/>
      <c r="T273" s="437"/>
      <c r="U273" s="437"/>
      <c r="V273" s="437"/>
      <c r="W273" s="437"/>
      <c r="X273" s="437"/>
      <c r="Y273" s="437"/>
      <c r="Z273" s="437"/>
      <c r="AA273" s="436"/>
    </row>
    <row r="274" spans="1:27">
      <c r="A274" s="440"/>
      <c r="B274" s="439"/>
      <c r="C274" s="437"/>
      <c r="D274" s="437"/>
      <c r="E274" s="437"/>
      <c r="F274" s="437"/>
      <c r="G274" s="437"/>
      <c r="H274" s="437"/>
      <c r="I274" s="437"/>
      <c r="J274" s="437"/>
      <c r="K274" s="437"/>
      <c r="L274" s="437"/>
      <c r="M274" s="437"/>
      <c r="N274" s="437"/>
      <c r="O274" s="437"/>
      <c r="P274" s="437"/>
      <c r="Q274" s="437"/>
      <c r="R274" s="437"/>
      <c r="S274" s="438"/>
      <c r="T274" s="437"/>
      <c r="U274" s="437"/>
      <c r="V274" s="437"/>
      <c r="W274" s="437"/>
      <c r="X274" s="437"/>
      <c r="Y274" s="437"/>
      <c r="Z274" s="437"/>
      <c r="AA274" s="436"/>
    </row>
  </sheetData>
  <mergeCells count="1">
    <mergeCell ref="A210:N210"/>
  </mergeCells>
  <printOptions horizontalCentered="1"/>
  <pageMargins left="0.62992125984251968" right="0.62992125984251968" top="0.98425196850393704" bottom="0.98425196850393704" header="0.51181102362204722" footer="0.51181102362204722"/>
  <pageSetup paperSize="9" pageOrder="overThenDown" orientation="portrait" r:id="rId1"/>
  <headerFooter alignWithMargins="0"/>
  <rowBreaks count="3" manualBreakCount="3">
    <brk id="54" max="28" man="1"/>
    <brk id="108" max="28" man="1"/>
    <brk id="213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R219"/>
  <sheetViews>
    <sheetView topLeftCell="B1" zoomScaleNormal="100" zoomScaleSheetLayoutView="100" workbookViewId="0">
      <pane ySplit="4" topLeftCell="A5" activePane="bottomLeft" state="frozen"/>
      <selection activeCell="B1" sqref="B1"/>
      <selection pane="bottomLeft" activeCell="B3" sqref="B3:B4"/>
    </sheetView>
  </sheetViews>
  <sheetFormatPr defaultColWidth="19.5703125" defaultRowHeight="12.75"/>
  <cols>
    <col min="1" max="1" width="19.5703125" style="254" hidden="1" customWidth="1"/>
    <col min="2" max="2" width="25.7109375" style="539" customWidth="1"/>
    <col min="3" max="6" width="9" style="539" customWidth="1"/>
    <col min="7" max="7" width="10.7109375" style="539" customWidth="1"/>
    <col min="8" max="8" width="9" style="539" customWidth="1"/>
    <col min="9" max="9" width="8.5703125" style="539" customWidth="1"/>
    <col min="10" max="10" width="9.5703125" style="539" customWidth="1"/>
    <col min="11" max="11" width="11.7109375" style="539" customWidth="1"/>
    <col min="12" max="12" width="10.7109375" style="539" customWidth="1"/>
    <col min="13" max="13" width="9" style="539" customWidth="1"/>
    <col min="14" max="14" width="8.42578125" style="539" customWidth="1"/>
    <col min="15" max="15" width="8.5703125" style="539" customWidth="1"/>
    <col min="16" max="16" width="8.42578125" style="540" customWidth="1"/>
    <col min="17" max="17" width="25.7109375" style="539" customWidth="1"/>
    <col min="18" max="16384" width="19.5703125" style="254"/>
  </cols>
  <sheetData>
    <row r="1" spans="1:18" s="634" customFormat="1" ht="12.75" customHeight="1">
      <c r="B1" s="629"/>
      <c r="C1" s="638" t="s">
        <v>414</v>
      </c>
      <c r="D1" s="637"/>
      <c r="E1" s="637"/>
      <c r="F1" s="637"/>
      <c r="G1" s="637"/>
      <c r="H1" s="637"/>
      <c r="I1" s="637"/>
      <c r="J1" s="636" t="s">
        <v>346</v>
      </c>
      <c r="K1" s="635"/>
      <c r="L1" s="635"/>
      <c r="M1" s="635"/>
      <c r="N1" s="630"/>
      <c r="O1" s="630"/>
      <c r="P1" s="630"/>
      <c r="Q1" s="629"/>
    </row>
    <row r="2" spans="1:18" s="628" customFormat="1" ht="5.0999999999999996" customHeight="1">
      <c r="B2" s="629"/>
      <c r="C2" s="630"/>
      <c r="D2" s="633"/>
      <c r="E2" s="633"/>
      <c r="F2" s="633"/>
      <c r="G2" s="633"/>
      <c r="H2" s="633"/>
      <c r="I2" s="633"/>
      <c r="J2" s="632"/>
      <c r="K2" s="631"/>
      <c r="L2" s="631"/>
      <c r="M2" s="631"/>
      <c r="N2" s="630"/>
      <c r="O2" s="630"/>
      <c r="P2" s="630"/>
      <c r="Q2" s="629"/>
    </row>
    <row r="3" spans="1:18" s="625" customFormat="1" ht="20.100000000000001" customHeight="1">
      <c r="A3" s="627"/>
      <c r="B3" s="623" t="s">
        <v>413</v>
      </c>
      <c r="C3" s="621" t="s">
        <v>345</v>
      </c>
      <c r="D3" s="313" t="s">
        <v>412</v>
      </c>
      <c r="E3" s="313"/>
      <c r="F3" s="313"/>
      <c r="G3" s="313"/>
      <c r="H3" s="313"/>
      <c r="I3" s="176" t="s">
        <v>411</v>
      </c>
      <c r="J3" s="250" t="s">
        <v>410</v>
      </c>
      <c r="K3" s="177" t="s">
        <v>409</v>
      </c>
      <c r="L3" s="177" t="s">
        <v>408</v>
      </c>
      <c r="M3" s="177" t="s">
        <v>407</v>
      </c>
      <c r="N3" s="622" t="s">
        <v>406</v>
      </c>
      <c r="O3" s="622" t="s">
        <v>352</v>
      </c>
      <c r="P3" s="621" t="s">
        <v>405</v>
      </c>
      <c r="Q3" s="620" t="s">
        <v>404</v>
      </c>
      <c r="R3" s="626"/>
    </row>
    <row r="4" spans="1:18" s="618" customFormat="1" ht="39.950000000000003" customHeight="1">
      <c r="A4" s="624" t="s">
        <v>403</v>
      </c>
      <c r="B4" s="623"/>
      <c r="C4" s="621"/>
      <c r="D4" s="173" t="s">
        <v>402</v>
      </c>
      <c r="E4" s="173" t="s">
        <v>401</v>
      </c>
      <c r="F4" s="173" t="s">
        <v>400</v>
      </c>
      <c r="G4" s="173" t="s">
        <v>399</v>
      </c>
      <c r="H4" s="173" t="s">
        <v>398</v>
      </c>
      <c r="I4" s="176"/>
      <c r="J4" s="250"/>
      <c r="K4" s="177"/>
      <c r="L4" s="177"/>
      <c r="M4" s="177"/>
      <c r="N4" s="622"/>
      <c r="O4" s="622"/>
      <c r="P4" s="621"/>
      <c r="Q4" s="620"/>
      <c r="R4" s="619"/>
    </row>
    <row r="5" spans="1:18" ht="15.95" customHeight="1">
      <c r="A5" s="608" t="s">
        <v>397</v>
      </c>
      <c r="B5" s="617" t="s">
        <v>0</v>
      </c>
      <c r="C5" s="574">
        <v>7186862</v>
      </c>
      <c r="D5" s="574">
        <v>6555931</v>
      </c>
      <c r="E5" s="574">
        <v>6079396</v>
      </c>
      <c r="F5" s="574">
        <v>356957</v>
      </c>
      <c r="G5" s="574">
        <v>71284</v>
      </c>
      <c r="H5" s="574">
        <v>3211</v>
      </c>
      <c r="I5" s="574">
        <v>222828</v>
      </c>
      <c r="J5" s="574">
        <v>578</v>
      </c>
      <c r="K5" s="574">
        <v>1237</v>
      </c>
      <c r="L5" s="574">
        <v>1776</v>
      </c>
      <c r="M5" s="574">
        <v>4010</v>
      </c>
      <c r="N5" s="574">
        <v>80053</v>
      </c>
      <c r="O5" s="574">
        <v>220735</v>
      </c>
      <c r="P5" s="573">
        <v>99714</v>
      </c>
      <c r="Q5" s="616" t="s">
        <v>0</v>
      </c>
    </row>
    <row r="6" spans="1:18" ht="18" customHeight="1">
      <c r="A6" s="608" t="s">
        <v>392</v>
      </c>
      <c r="B6" s="615" t="s">
        <v>250</v>
      </c>
      <c r="C6" s="614">
        <v>3591249</v>
      </c>
      <c r="D6" s="614">
        <v>3264755</v>
      </c>
      <c r="E6" s="614">
        <v>2832305</v>
      </c>
      <c r="F6" s="614">
        <v>350411</v>
      </c>
      <c r="G6" s="614">
        <v>67157</v>
      </c>
      <c r="H6" s="614">
        <v>2137</v>
      </c>
      <c r="I6" s="614">
        <v>46120</v>
      </c>
      <c r="J6" s="614">
        <v>549</v>
      </c>
      <c r="K6" s="614">
        <v>935</v>
      </c>
      <c r="L6" s="614">
        <v>1357</v>
      </c>
      <c r="M6" s="614">
        <v>3470</v>
      </c>
      <c r="N6" s="614">
        <v>66563</v>
      </c>
      <c r="O6" s="614">
        <v>161611</v>
      </c>
      <c r="P6" s="613">
        <v>45889</v>
      </c>
      <c r="Q6" s="612" t="s">
        <v>250</v>
      </c>
    </row>
    <row r="7" spans="1:18" ht="14.1" customHeight="1">
      <c r="A7" s="608" t="s">
        <v>389</v>
      </c>
      <c r="B7" s="594" t="s">
        <v>125</v>
      </c>
      <c r="C7" s="574">
        <v>1659440</v>
      </c>
      <c r="D7" s="574">
        <v>1500312</v>
      </c>
      <c r="E7" s="574">
        <v>1475168</v>
      </c>
      <c r="F7" s="574">
        <v>13720</v>
      </c>
      <c r="G7" s="574">
        <v>3128</v>
      </c>
      <c r="H7" s="574">
        <v>797</v>
      </c>
      <c r="I7" s="574">
        <v>31914</v>
      </c>
      <c r="J7" s="574">
        <v>295</v>
      </c>
      <c r="K7" s="574">
        <v>541</v>
      </c>
      <c r="L7" s="574">
        <v>741</v>
      </c>
      <c r="M7" s="574">
        <v>2425</v>
      </c>
      <c r="N7" s="574">
        <v>40657</v>
      </c>
      <c r="O7" s="574">
        <v>54871</v>
      </c>
      <c r="P7" s="573">
        <v>27684</v>
      </c>
      <c r="Q7" s="593" t="s">
        <v>125</v>
      </c>
    </row>
    <row r="8" spans="1:18" ht="21.95" customHeight="1">
      <c r="A8" s="608" t="s">
        <v>382</v>
      </c>
      <c r="B8" s="611" t="s">
        <v>322</v>
      </c>
      <c r="C8" s="587">
        <v>1659440</v>
      </c>
      <c r="D8" s="587">
        <v>1500312</v>
      </c>
      <c r="E8" s="587">
        <v>1475168</v>
      </c>
      <c r="F8" s="587">
        <v>13720</v>
      </c>
      <c r="G8" s="587">
        <v>3128</v>
      </c>
      <c r="H8" s="587">
        <v>797</v>
      </c>
      <c r="I8" s="587">
        <v>31914</v>
      </c>
      <c r="J8" s="587">
        <v>295</v>
      </c>
      <c r="K8" s="587">
        <v>541</v>
      </c>
      <c r="L8" s="587">
        <v>741</v>
      </c>
      <c r="M8" s="587">
        <v>2425</v>
      </c>
      <c r="N8" s="587">
        <v>40657</v>
      </c>
      <c r="O8" s="587">
        <v>54871</v>
      </c>
      <c r="P8" s="586">
        <v>27684</v>
      </c>
      <c r="Q8" s="610" t="s">
        <v>322</v>
      </c>
    </row>
    <row r="9" spans="1:18" ht="11.45" customHeight="1">
      <c r="A9" s="608" t="s">
        <v>380</v>
      </c>
      <c r="B9" s="560" t="s">
        <v>196</v>
      </c>
      <c r="C9" s="558">
        <v>27110</v>
      </c>
      <c r="D9" s="558">
        <v>25772</v>
      </c>
      <c r="E9" s="558">
        <v>25598</v>
      </c>
      <c r="F9" s="558">
        <v>94</v>
      </c>
      <c r="G9" s="558">
        <v>18</v>
      </c>
      <c r="H9" s="558">
        <v>5</v>
      </c>
      <c r="I9" s="558">
        <v>141</v>
      </c>
      <c r="J9" s="559" t="s">
        <v>256</v>
      </c>
      <c r="K9" s="558">
        <v>2</v>
      </c>
      <c r="L9" s="558">
        <v>7</v>
      </c>
      <c r="M9" s="558">
        <v>16</v>
      </c>
      <c r="N9" s="558">
        <v>142</v>
      </c>
      <c r="O9" s="558">
        <v>322</v>
      </c>
      <c r="P9" s="557">
        <v>708</v>
      </c>
      <c r="Q9" s="556" t="s">
        <v>196</v>
      </c>
    </row>
    <row r="10" spans="1:18" ht="11.45" customHeight="1">
      <c r="A10" s="608" t="s">
        <v>380</v>
      </c>
      <c r="B10" s="565" t="s">
        <v>197</v>
      </c>
      <c r="C10" s="563">
        <v>158213</v>
      </c>
      <c r="D10" s="563">
        <v>146156</v>
      </c>
      <c r="E10" s="563">
        <v>143861</v>
      </c>
      <c r="F10" s="563">
        <v>1194</v>
      </c>
      <c r="G10" s="563">
        <v>189</v>
      </c>
      <c r="H10" s="563">
        <v>69</v>
      </c>
      <c r="I10" s="563">
        <v>1359</v>
      </c>
      <c r="J10" s="563">
        <v>12</v>
      </c>
      <c r="K10" s="563">
        <v>36</v>
      </c>
      <c r="L10" s="563">
        <v>55</v>
      </c>
      <c r="M10" s="563">
        <v>183</v>
      </c>
      <c r="N10" s="563">
        <v>3533</v>
      </c>
      <c r="O10" s="563">
        <v>5033</v>
      </c>
      <c r="P10" s="562">
        <v>1846</v>
      </c>
      <c r="Q10" s="561" t="s">
        <v>197</v>
      </c>
    </row>
    <row r="11" spans="1:18" ht="11.45" customHeight="1">
      <c r="A11" s="608" t="s">
        <v>380</v>
      </c>
      <c r="B11" s="560" t="s">
        <v>198</v>
      </c>
      <c r="C11" s="558">
        <v>56333</v>
      </c>
      <c r="D11" s="558">
        <v>47918</v>
      </c>
      <c r="E11" s="558">
        <v>46906</v>
      </c>
      <c r="F11" s="558">
        <v>583</v>
      </c>
      <c r="G11" s="558">
        <v>112</v>
      </c>
      <c r="H11" s="558">
        <v>19</v>
      </c>
      <c r="I11" s="558">
        <v>430</v>
      </c>
      <c r="J11" s="558">
        <v>34</v>
      </c>
      <c r="K11" s="558">
        <v>34</v>
      </c>
      <c r="L11" s="558">
        <v>49</v>
      </c>
      <c r="M11" s="558">
        <v>240</v>
      </c>
      <c r="N11" s="558">
        <v>3176</v>
      </c>
      <c r="O11" s="558">
        <v>2824</v>
      </c>
      <c r="P11" s="557">
        <v>1628</v>
      </c>
      <c r="Q11" s="556" t="s">
        <v>198</v>
      </c>
    </row>
    <row r="12" spans="1:18" ht="11.45" customHeight="1">
      <c r="A12" s="608" t="s">
        <v>380</v>
      </c>
      <c r="B12" s="565" t="s">
        <v>199</v>
      </c>
      <c r="C12" s="563">
        <v>83907</v>
      </c>
      <c r="D12" s="563">
        <v>80616</v>
      </c>
      <c r="E12" s="563">
        <v>80066</v>
      </c>
      <c r="F12" s="563">
        <v>262</v>
      </c>
      <c r="G12" s="563">
        <v>77</v>
      </c>
      <c r="H12" s="563">
        <v>33</v>
      </c>
      <c r="I12" s="563">
        <v>766</v>
      </c>
      <c r="J12" s="563">
        <v>2</v>
      </c>
      <c r="K12" s="563">
        <v>4</v>
      </c>
      <c r="L12" s="563">
        <v>17</v>
      </c>
      <c r="M12" s="563">
        <v>11</v>
      </c>
      <c r="N12" s="563">
        <v>289</v>
      </c>
      <c r="O12" s="563">
        <v>1013</v>
      </c>
      <c r="P12" s="562">
        <v>1189</v>
      </c>
      <c r="Q12" s="561" t="s">
        <v>199</v>
      </c>
    </row>
    <row r="13" spans="1:18" ht="11.45" customHeight="1">
      <c r="A13" s="608" t="s">
        <v>380</v>
      </c>
      <c r="B13" s="560" t="s">
        <v>200</v>
      </c>
      <c r="C13" s="558">
        <v>151808</v>
      </c>
      <c r="D13" s="558">
        <v>136864</v>
      </c>
      <c r="E13" s="558">
        <v>134758</v>
      </c>
      <c r="F13" s="558">
        <v>1056</v>
      </c>
      <c r="G13" s="558">
        <v>220</v>
      </c>
      <c r="H13" s="558">
        <v>65</v>
      </c>
      <c r="I13" s="558">
        <v>1550</v>
      </c>
      <c r="J13" s="558">
        <v>32</v>
      </c>
      <c r="K13" s="558">
        <v>59</v>
      </c>
      <c r="L13" s="558">
        <v>92</v>
      </c>
      <c r="M13" s="558">
        <v>230</v>
      </c>
      <c r="N13" s="558">
        <v>3532</v>
      </c>
      <c r="O13" s="558">
        <v>5141</v>
      </c>
      <c r="P13" s="557">
        <v>4308</v>
      </c>
      <c r="Q13" s="556" t="s">
        <v>200</v>
      </c>
    </row>
    <row r="14" spans="1:18" ht="11.45" customHeight="1">
      <c r="A14" s="608" t="s">
        <v>380</v>
      </c>
      <c r="B14" s="565" t="s">
        <v>201</v>
      </c>
      <c r="C14" s="563">
        <v>168170</v>
      </c>
      <c r="D14" s="563">
        <v>147966</v>
      </c>
      <c r="E14" s="563">
        <v>144544</v>
      </c>
      <c r="F14" s="563">
        <v>2392</v>
      </c>
      <c r="G14" s="563">
        <v>271</v>
      </c>
      <c r="H14" s="563">
        <v>180</v>
      </c>
      <c r="I14" s="563">
        <v>7028</v>
      </c>
      <c r="J14" s="563">
        <v>20</v>
      </c>
      <c r="K14" s="563">
        <v>39</v>
      </c>
      <c r="L14" s="563">
        <v>79</v>
      </c>
      <c r="M14" s="563">
        <v>181</v>
      </c>
      <c r="N14" s="563">
        <v>3713</v>
      </c>
      <c r="O14" s="563">
        <v>6599</v>
      </c>
      <c r="P14" s="562">
        <v>2545</v>
      </c>
      <c r="Q14" s="561" t="s">
        <v>201</v>
      </c>
    </row>
    <row r="15" spans="1:18" ht="11.45" customHeight="1">
      <c r="A15" s="608" t="s">
        <v>380</v>
      </c>
      <c r="B15" s="560" t="s">
        <v>202</v>
      </c>
      <c r="C15" s="558">
        <v>58622</v>
      </c>
      <c r="D15" s="558">
        <v>56604</v>
      </c>
      <c r="E15" s="558">
        <v>56001</v>
      </c>
      <c r="F15" s="558">
        <v>105</v>
      </c>
      <c r="G15" s="558">
        <v>9</v>
      </c>
      <c r="H15" s="558">
        <v>9</v>
      </c>
      <c r="I15" s="558">
        <v>148</v>
      </c>
      <c r="J15" s="558">
        <v>1</v>
      </c>
      <c r="K15" s="558">
        <v>9</v>
      </c>
      <c r="L15" s="558">
        <v>6</v>
      </c>
      <c r="M15" s="558">
        <v>14</v>
      </c>
      <c r="N15" s="558">
        <v>169</v>
      </c>
      <c r="O15" s="558">
        <v>496</v>
      </c>
      <c r="P15" s="557">
        <v>1175</v>
      </c>
      <c r="Q15" s="556" t="s">
        <v>202</v>
      </c>
    </row>
    <row r="16" spans="1:18" ht="11.45" customHeight="1">
      <c r="A16" s="608" t="s">
        <v>380</v>
      </c>
      <c r="B16" s="565" t="s">
        <v>203</v>
      </c>
      <c r="C16" s="563">
        <v>53096</v>
      </c>
      <c r="D16" s="563">
        <v>50916</v>
      </c>
      <c r="E16" s="563">
        <v>50310</v>
      </c>
      <c r="F16" s="563">
        <v>134</v>
      </c>
      <c r="G16" s="563">
        <v>14</v>
      </c>
      <c r="H16" s="563">
        <v>34</v>
      </c>
      <c r="I16" s="563">
        <v>511</v>
      </c>
      <c r="J16" s="563">
        <v>1</v>
      </c>
      <c r="K16" s="564" t="s">
        <v>256</v>
      </c>
      <c r="L16" s="563">
        <v>10</v>
      </c>
      <c r="M16" s="563">
        <v>18</v>
      </c>
      <c r="N16" s="563">
        <v>268</v>
      </c>
      <c r="O16" s="563">
        <v>574</v>
      </c>
      <c r="P16" s="562">
        <v>798</v>
      </c>
      <c r="Q16" s="561" t="s">
        <v>203</v>
      </c>
    </row>
    <row r="17" spans="1:17" ht="11.45" customHeight="1">
      <c r="A17" s="608" t="s">
        <v>380</v>
      </c>
      <c r="B17" s="560" t="s">
        <v>204</v>
      </c>
      <c r="C17" s="558">
        <v>214506</v>
      </c>
      <c r="D17" s="558">
        <v>185436</v>
      </c>
      <c r="E17" s="558">
        <v>181673</v>
      </c>
      <c r="F17" s="558">
        <v>2620</v>
      </c>
      <c r="G17" s="558">
        <v>285</v>
      </c>
      <c r="H17" s="558">
        <v>63</v>
      </c>
      <c r="I17" s="558">
        <v>4315</v>
      </c>
      <c r="J17" s="558">
        <v>59</v>
      </c>
      <c r="K17" s="558">
        <v>180</v>
      </c>
      <c r="L17" s="558">
        <v>138</v>
      </c>
      <c r="M17" s="558">
        <v>575</v>
      </c>
      <c r="N17" s="558">
        <v>10706</v>
      </c>
      <c r="O17" s="558">
        <v>11053</v>
      </c>
      <c r="P17" s="557">
        <v>2044</v>
      </c>
      <c r="Q17" s="556" t="s">
        <v>204</v>
      </c>
    </row>
    <row r="18" spans="1:17" ht="11.45" customHeight="1">
      <c r="A18" s="608" t="s">
        <v>380</v>
      </c>
      <c r="B18" s="565" t="s">
        <v>205</v>
      </c>
      <c r="C18" s="563">
        <v>72524</v>
      </c>
      <c r="D18" s="563">
        <v>68744</v>
      </c>
      <c r="E18" s="563">
        <v>67999</v>
      </c>
      <c r="F18" s="563">
        <v>229</v>
      </c>
      <c r="G18" s="563">
        <v>30</v>
      </c>
      <c r="H18" s="563">
        <v>34</v>
      </c>
      <c r="I18" s="563">
        <v>190</v>
      </c>
      <c r="J18" s="563">
        <v>1</v>
      </c>
      <c r="K18" s="563">
        <v>10</v>
      </c>
      <c r="L18" s="563">
        <v>19</v>
      </c>
      <c r="M18" s="563">
        <v>15</v>
      </c>
      <c r="N18" s="563">
        <v>441</v>
      </c>
      <c r="O18" s="563">
        <v>1248</v>
      </c>
      <c r="P18" s="562">
        <v>1856</v>
      </c>
      <c r="Q18" s="561" t="s">
        <v>205</v>
      </c>
    </row>
    <row r="19" spans="1:17" ht="11.45" customHeight="1">
      <c r="A19" s="608" t="s">
        <v>380</v>
      </c>
      <c r="B19" s="560" t="s">
        <v>206</v>
      </c>
      <c r="C19" s="558">
        <v>173521</v>
      </c>
      <c r="D19" s="558">
        <v>152278</v>
      </c>
      <c r="E19" s="558">
        <v>149725</v>
      </c>
      <c r="F19" s="558">
        <v>1478</v>
      </c>
      <c r="G19" s="558">
        <v>304</v>
      </c>
      <c r="H19" s="558">
        <v>96</v>
      </c>
      <c r="I19" s="558">
        <v>8985</v>
      </c>
      <c r="J19" s="558">
        <v>20</v>
      </c>
      <c r="K19" s="558">
        <v>52</v>
      </c>
      <c r="L19" s="558">
        <v>81</v>
      </c>
      <c r="M19" s="558">
        <v>261</v>
      </c>
      <c r="N19" s="558">
        <v>3762</v>
      </c>
      <c r="O19" s="558">
        <v>5773</v>
      </c>
      <c r="P19" s="557">
        <v>2309</v>
      </c>
      <c r="Q19" s="556" t="s">
        <v>206</v>
      </c>
    </row>
    <row r="20" spans="1:17" ht="11.45" customHeight="1">
      <c r="A20" s="608" t="s">
        <v>380</v>
      </c>
      <c r="B20" s="565" t="s">
        <v>207</v>
      </c>
      <c r="C20" s="563">
        <v>108641</v>
      </c>
      <c r="D20" s="563">
        <v>100843</v>
      </c>
      <c r="E20" s="563">
        <v>99542</v>
      </c>
      <c r="F20" s="563">
        <v>759</v>
      </c>
      <c r="G20" s="563">
        <v>109</v>
      </c>
      <c r="H20" s="563">
        <v>68</v>
      </c>
      <c r="I20" s="563">
        <v>1018</v>
      </c>
      <c r="J20" s="563">
        <v>19</v>
      </c>
      <c r="K20" s="563">
        <v>20</v>
      </c>
      <c r="L20" s="563">
        <v>28</v>
      </c>
      <c r="M20" s="563">
        <v>104</v>
      </c>
      <c r="N20" s="563">
        <v>2049</v>
      </c>
      <c r="O20" s="563">
        <v>3058</v>
      </c>
      <c r="P20" s="562">
        <v>1502</v>
      </c>
      <c r="Q20" s="561" t="s">
        <v>207</v>
      </c>
    </row>
    <row r="21" spans="1:17" ht="11.45" customHeight="1">
      <c r="A21" s="608" t="s">
        <v>380</v>
      </c>
      <c r="B21" s="560" t="s">
        <v>208</v>
      </c>
      <c r="C21" s="558">
        <v>39122</v>
      </c>
      <c r="D21" s="558">
        <v>33398</v>
      </c>
      <c r="E21" s="558">
        <v>32705</v>
      </c>
      <c r="F21" s="558">
        <v>423</v>
      </c>
      <c r="G21" s="558">
        <v>71</v>
      </c>
      <c r="H21" s="558">
        <v>3</v>
      </c>
      <c r="I21" s="558">
        <v>433</v>
      </c>
      <c r="J21" s="558">
        <v>22</v>
      </c>
      <c r="K21" s="558">
        <v>11</v>
      </c>
      <c r="L21" s="558">
        <v>35</v>
      </c>
      <c r="M21" s="558">
        <v>135</v>
      </c>
      <c r="N21" s="558">
        <v>2174</v>
      </c>
      <c r="O21" s="558">
        <v>2240</v>
      </c>
      <c r="P21" s="557">
        <v>674</v>
      </c>
      <c r="Q21" s="556" t="s">
        <v>208</v>
      </c>
    </row>
    <row r="22" spans="1:17" ht="11.45" customHeight="1">
      <c r="A22" s="608" t="s">
        <v>380</v>
      </c>
      <c r="B22" s="565" t="s">
        <v>209</v>
      </c>
      <c r="C22" s="563">
        <v>20367</v>
      </c>
      <c r="D22" s="563">
        <v>19732</v>
      </c>
      <c r="E22" s="563">
        <v>19513</v>
      </c>
      <c r="F22" s="563">
        <v>59</v>
      </c>
      <c r="G22" s="563">
        <v>10</v>
      </c>
      <c r="H22" s="563">
        <v>4</v>
      </c>
      <c r="I22" s="563">
        <v>80</v>
      </c>
      <c r="J22" s="564" t="s">
        <v>256</v>
      </c>
      <c r="K22" s="563">
        <v>1</v>
      </c>
      <c r="L22" s="564" t="s">
        <v>256</v>
      </c>
      <c r="M22" s="563">
        <v>5</v>
      </c>
      <c r="N22" s="563">
        <v>80</v>
      </c>
      <c r="O22" s="563">
        <v>168</v>
      </c>
      <c r="P22" s="562">
        <v>301</v>
      </c>
      <c r="Q22" s="561" t="s">
        <v>209</v>
      </c>
    </row>
    <row r="23" spans="1:17" ht="11.45" customHeight="1">
      <c r="A23" s="608" t="s">
        <v>380</v>
      </c>
      <c r="B23" s="560" t="s">
        <v>210</v>
      </c>
      <c r="C23" s="558">
        <v>48450</v>
      </c>
      <c r="D23" s="558">
        <v>41118</v>
      </c>
      <c r="E23" s="558">
        <v>40192</v>
      </c>
      <c r="F23" s="558">
        <v>516</v>
      </c>
      <c r="G23" s="558">
        <v>93</v>
      </c>
      <c r="H23" s="558">
        <v>8</v>
      </c>
      <c r="I23" s="558">
        <v>504</v>
      </c>
      <c r="J23" s="558">
        <v>56</v>
      </c>
      <c r="K23" s="558">
        <v>35</v>
      </c>
      <c r="L23" s="558">
        <v>54</v>
      </c>
      <c r="M23" s="558">
        <v>244</v>
      </c>
      <c r="N23" s="558">
        <v>2923</v>
      </c>
      <c r="O23" s="558">
        <v>2873</v>
      </c>
      <c r="P23" s="557">
        <v>643</v>
      </c>
      <c r="Q23" s="556" t="s">
        <v>210</v>
      </c>
    </row>
    <row r="24" spans="1:17" ht="11.45" customHeight="1">
      <c r="A24" s="608" t="s">
        <v>380</v>
      </c>
      <c r="B24" s="565" t="s">
        <v>211</v>
      </c>
      <c r="C24" s="563">
        <v>43819</v>
      </c>
      <c r="D24" s="563">
        <v>39842</v>
      </c>
      <c r="E24" s="563">
        <v>37997</v>
      </c>
      <c r="F24" s="563">
        <v>532</v>
      </c>
      <c r="G24" s="563">
        <v>1171</v>
      </c>
      <c r="H24" s="563">
        <v>28</v>
      </c>
      <c r="I24" s="563">
        <v>1237</v>
      </c>
      <c r="J24" s="563">
        <v>2</v>
      </c>
      <c r="K24" s="563">
        <v>8</v>
      </c>
      <c r="L24" s="563">
        <v>9</v>
      </c>
      <c r="M24" s="563">
        <v>10</v>
      </c>
      <c r="N24" s="563">
        <v>235</v>
      </c>
      <c r="O24" s="563">
        <v>1218</v>
      </c>
      <c r="P24" s="562">
        <v>1258</v>
      </c>
      <c r="Q24" s="561" t="s">
        <v>211</v>
      </c>
    </row>
    <row r="25" spans="1:17" ht="11.45" customHeight="1">
      <c r="A25" s="608" t="s">
        <v>380</v>
      </c>
      <c r="B25" s="560" t="s">
        <v>212</v>
      </c>
      <c r="C25" s="558">
        <v>181231</v>
      </c>
      <c r="D25" s="558">
        <v>166109</v>
      </c>
      <c r="E25" s="558">
        <v>163778</v>
      </c>
      <c r="F25" s="558">
        <v>1284</v>
      </c>
      <c r="G25" s="558">
        <v>145</v>
      </c>
      <c r="H25" s="558">
        <v>79</v>
      </c>
      <c r="I25" s="558">
        <v>3219</v>
      </c>
      <c r="J25" s="558">
        <v>14</v>
      </c>
      <c r="K25" s="558">
        <v>41</v>
      </c>
      <c r="L25" s="558">
        <v>62</v>
      </c>
      <c r="M25" s="558">
        <v>183</v>
      </c>
      <c r="N25" s="558">
        <v>3465</v>
      </c>
      <c r="O25" s="558">
        <v>5238</v>
      </c>
      <c r="P25" s="557">
        <v>2900</v>
      </c>
      <c r="Q25" s="556" t="s">
        <v>212</v>
      </c>
    </row>
    <row r="26" spans="1:17" ht="18" customHeight="1">
      <c r="A26" s="608" t="s">
        <v>389</v>
      </c>
      <c r="B26" s="555" t="s">
        <v>126</v>
      </c>
      <c r="C26" s="587">
        <v>1931809</v>
      </c>
      <c r="D26" s="587">
        <v>1764443</v>
      </c>
      <c r="E26" s="587">
        <v>1357137</v>
      </c>
      <c r="F26" s="587">
        <v>336691</v>
      </c>
      <c r="G26" s="587">
        <v>64029</v>
      </c>
      <c r="H26" s="587">
        <v>1340</v>
      </c>
      <c r="I26" s="587">
        <v>14206</v>
      </c>
      <c r="J26" s="587">
        <v>254</v>
      </c>
      <c r="K26" s="587">
        <v>394</v>
      </c>
      <c r="L26" s="587">
        <v>616</v>
      </c>
      <c r="M26" s="587">
        <v>1045</v>
      </c>
      <c r="N26" s="587">
        <v>25906</v>
      </c>
      <c r="O26" s="587">
        <v>106740</v>
      </c>
      <c r="P26" s="586">
        <v>18205</v>
      </c>
      <c r="Q26" s="552" t="s">
        <v>126</v>
      </c>
    </row>
    <row r="27" spans="1:17" ht="14.1" customHeight="1">
      <c r="A27" s="608" t="s">
        <v>382</v>
      </c>
      <c r="B27" s="575" t="s">
        <v>396</v>
      </c>
      <c r="C27" s="574">
        <v>188087</v>
      </c>
      <c r="D27" s="574">
        <v>170808</v>
      </c>
      <c r="E27" s="574">
        <v>127482</v>
      </c>
      <c r="F27" s="574">
        <v>41236</v>
      </c>
      <c r="G27" s="574">
        <v>1622</v>
      </c>
      <c r="H27" s="574">
        <v>184</v>
      </c>
      <c r="I27" s="574">
        <v>380</v>
      </c>
      <c r="J27" s="574">
        <v>14</v>
      </c>
      <c r="K27" s="574">
        <v>31</v>
      </c>
      <c r="L27" s="574">
        <v>33</v>
      </c>
      <c r="M27" s="574">
        <v>65</v>
      </c>
      <c r="N27" s="574">
        <v>2400</v>
      </c>
      <c r="O27" s="574">
        <v>13599</v>
      </c>
      <c r="P27" s="573">
        <v>757</v>
      </c>
      <c r="Q27" s="572" t="s">
        <v>396</v>
      </c>
    </row>
    <row r="28" spans="1:17" s="521" customFormat="1" ht="11.45" customHeight="1">
      <c r="A28" s="609" t="s">
        <v>380</v>
      </c>
      <c r="B28" s="570" t="s">
        <v>213</v>
      </c>
      <c r="C28" s="568">
        <v>85903</v>
      </c>
      <c r="D28" s="568">
        <v>76978</v>
      </c>
      <c r="E28" s="568">
        <v>54494</v>
      </c>
      <c r="F28" s="568">
        <v>21880</v>
      </c>
      <c r="G28" s="568">
        <v>422</v>
      </c>
      <c r="H28" s="568">
        <v>46</v>
      </c>
      <c r="I28" s="568">
        <v>193</v>
      </c>
      <c r="J28" s="568">
        <v>12</v>
      </c>
      <c r="K28" s="568">
        <v>7</v>
      </c>
      <c r="L28" s="568">
        <v>13</v>
      </c>
      <c r="M28" s="568">
        <v>47</v>
      </c>
      <c r="N28" s="568">
        <v>1257</v>
      </c>
      <c r="O28" s="568">
        <v>7168</v>
      </c>
      <c r="P28" s="567">
        <v>228</v>
      </c>
      <c r="Q28" s="566" t="s">
        <v>213</v>
      </c>
    </row>
    <row r="29" spans="1:17" ht="11.45" customHeight="1">
      <c r="A29" s="608" t="s">
        <v>380</v>
      </c>
      <c r="B29" s="560" t="s">
        <v>20</v>
      </c>
      <c r="C29" s="558">
        <v>28929</v>
      </c>
      <c r="D29" s="558">
        <v>25886</v>
      </c>
      <c r="E29" s="558">
        <v>17486</v>
      </c>
      <c r="F29" s="558">
        <v>8194</v>
      </c>
      <c r="G29" s="558">
        <v>94</v>
      </c>
      <c r="H29" s="558">
        <v>68</v>
      </c>
      <c r="I29" s="558">
        <v>38</v>
      </c>
      <c r="J29" s="558">
        <v>2</v>
      </c>
      <c r="K29" s="558">
        <v>8</v>
      </c>
      <c r="L29" s="558">
        <v>6</v>
      </c>
      <c r="M29" s="559" t="s">
        <v>256</v>
      </c>
      <c r="N29" s="558">
        <v>404</v>
      </c>
      <c r="O29" s="558">
        <v>2331</v>
      </c>
      <c r="P29" s="557">
        <v>254</v>
      </c>
      <c r="Q29" s="556" t="s">
        <v>20</v>
      </c>
    </row>
    <row r="30" spans="1:17" ht="11.45" customHeight="1">
      <c r="A30" s="608" t="s">
        <v>380</v>
      </c>
      <c r="B30" s="565" t="s">
        <v>21</v>
      </c>
      <c r="C30" s="563">
        <v>43101</v>
      </c>
      <c r="D30" s="563">
        <v>39592</v>
      </c>
      <c r="E30" s="563">
        <v>30182</v>
      </c>
      <c r="F30" s="563">
        <v>9031</v>
      </c>
      <c r="G30" s="563">
        <v>299</v>
      </c>
      <c r="H30" s="563">
        <v>11</v>
      </c>
      <c r="I30" s="563">
        <v>117</v>
      </c>
      <c r="J30" s="564" t="s">
        <v>256</v>
      </c>
      <c r="K30" s="563">
        <v>12</v>
      </c>
      <c r="L30" s="563">
        <v>10</v>
      </c>
      <c r="M30" s="563">
        <v>10</v>
      </c>
      <c r="N30" s="563">
        <v>442</v>
      </c>
      <c r="O30" s="563">
        <v>2784</v>
      </c>
      <c r="P30" s="562">
        <v>134</v>
      </c>
      <c r="Q30" s="561" t="s">
        <v>21</v>
      </c>
    </row>
    <row r="31" spans="1:17" ht="11.45" customHeight="1">
      <c r="A31" s="608" t="s">
        <v>380</v>
      </c>
      <c r="B31" s="560" t="s">
        <v>22</v>
      </c>
      <c r="C31" s="558">
        <v>30154</v>
      </c>
      <c r="D31" s="558">
        <v>28352</v>
      </c>
      <c r="E31" s="558">
        <v>25320</v>
      </c>
      <c r="F31" s="558">
        <v>2131</v>
      </c>
      <c r="G31" s="558">
        <v>807</v>
      </c>
      <c r="H31" s="558">
        <v>59</v>
      </c>
      <c r="I31" s="558">
        <v>32</v>
      </c>
      <c r="J31" s="559" t="s">
        <v>256</v>
      </c>
      <c r="K31" s="558">
        <v>4</v>
      </c>
      <c r="L31" s="558">
        <v>4</v>
      </c>
      <c r="M31" s="558">
        <v>8</v>
      </c>
      <c r="N31" s="558">
        <v>297</v>
      </c>
      <c r="O31" s="558">
        <v>1316</v>
      </c>
      <c r="P31" s="557">
        <v>141</v>
      </c>
      <c r="Q31" s="556" t="s">
        <v>22</v>
      </c>
    </row>
    <row r="32" spans="1:17" ht="14.1" customHeight="1">
      <c r="A32" s="608" t="s">
        <v>382</v>
      </c>
      <c r="B32" s="588" t="s">
        <v>128</v>
      </c>
      <c r="C32" s="587">
        <v>293730</v>
      </c>
      <c r="D32" s="587">
        <v>268710</v>
      </c>
      <c r="E32" s="587">
        <v>236826</v>
      </c>
      <c r="F32" s="587">
        <v>14047</v>
      </c>
      <c r="G32" s="587">
        <v>16517</v>
      </c>
      <c r="H32" s="587">
        <v>201</v>
      </c>
      <c r="I32" s="587">
        <v>1310</v>
      </c>
      <c r="J32" s="587">
        <v>35</v>
      </c>
      <c r="K32" s="587">
        <v>70</v>
      </c>
      <c r="L32" s="587">
        <v>121</v>
      </c>
      <c r="M32" s="587">
        <v>157</v>
      </c>
      <c r="N32" s="587">
        <v>3124</v>
      </c>
      <c r="O32" s="587">
        <v>14354</v>
      </c>
      <c r="P32" s="586">
        <v>5849</v>
      </c>
      <c r="Q32" s="585" t="s">
        <v>128</v>
      </c>
    </row>
    <row r="33" spans="1:17" s="521" customFormat="1" ht="11.45" customHeight="1">
      <c r="A33" s="609" t="s">
        <v>380</v>
      </c>
      <c r="B33" s="584" t="s">
        <v>214</v>
      </c>
      <c r="C33" s="582">
        <v>123414</v>
      </c>
      <c r="D33" s="582">
        <v>112838</v>
      </c>
      <c r="E33" s="582">
        <v>105546</v>
      </c>
      <c r="F33" s="582">
        <v>3930</v>
      </c>
      <c r="G33" s="582">
        <v>2759</v>
      </c>
      <c r="H33" s="582">
        <v>52</v>
      </c>
      <c r="I33" s="582">
        <v>769</v>
      </c>
      <c r="J33" s="582">
        <v>31</v>
      </c>
      <c r="K33" s="582">
        <v>47</v>
      </c>
      <c r="L33" s="582">
        <v>82</v>
      </c>
      <c r="M33" s="582">
        <v>102</v>
      </c>
      <c r="N33" s="582">
        <v>1826</v>
      </c>
      <c r="O33" s="582">
        <v>5548</v>
      </c>
      <c r="P33" s="581">
        <v>2171</v>
      </c>
      <c r="Q33" s="580" t="s">
        <v>214</v>
      </c>
    </row>
    <row r="34" spans="1:17" ht="11.45" customHeight="1">
      <c r="A34" s="608" t="s">
        <v>380</v>
      </c>
      <c r="B34" s="565" t="s">
        <v>13</v>
      </c>
      <c r="C34" s="563">
        <v>20151</v>
      </c>
      <c r="D34" s="563">
        <v>18522</v>
      </c>
      <c r="E34" s="563">
        <v>17111</v>
      </c>
      <c r="F34" s="563">
        <v>280</v>
      </c>
      <c r="G34" s="563">
        <v>1048</v>
      </c>
      <c r="H34" s="563">
        <v>38</v>
      </c>
      <c r="I34" s="563">
        <v>24</v>
      </c>
      <c r="J34" s="564" t="s">
        <v>256</v>
      </c>
      <c r="K34" s="563">
        <v>1</v>
      </c>
      <c r="L34" s="563">
        <v>4</v>
      </c>
      <c r="M34" s="563">
        <v>3</v>
      </c>
      <c r="N34" s="563">
        <v>89</v>
      </c>
      <c r="O34" s="563">
        <v>954</v>
      </c>
      <c r="P34" s="562">
        <v>554</v>
      </c>
      <c r="Q34" s="561" t="s">
        <v>13</v>
      </c>
    </row>
    <row r="35" spans="1:17" ht="11.45" customHeight="1">
      <c r="A35" s="608" t="s">
        <v>380</v>
      </c>
      <c r="B35" s="560" t="s">
        <v>14</v>
      </c>
      <c r="C35" s="558">
        <v>17367</v>
      </c>
      <c r="D35" s="558">
        <v>15570</v>
      </c>
      <c r="E35" s="558">
        <v>14279</v>
      </c>
      <c r="F35" s="558">
        <v>1107</v>
      </c>
      <c r="G35" s="558">
        <v>70</v>
      </c>
      <c r="H35" s="558">
        <v>22</v>
      </c>
      <c r="I35" s="558">
        <v>48</v>
      </c>
      <c r="J35" s="558">
        <v>2</v>
      </c>
      <c r="K35" s="558">
        <v>2</v>
      </c>
      <c r="L35" s="558">
        <v>2</v>
      </c>
      <c r="M35" s="558">
        <v>10</v>
      </c>
      <c r="N35" s="558">
        <v>140</v>
      </c>
      <c r="O35" s="558">
        <v>1040</v>
      </c>
      <c r="P35" s="557">
        <v>553</v>
      </c>
      <c r="Q35" s="556" t="s">
        <v>14</v>
      </c>
    </row>
    <row r="36" spans="1:17" ht="11.45" customHeight="1">
      <c r="A36" s="608" t="s">
        <v>380</v>
      </c>
      <c r="B36" s="565" t="s">
        <v>15</v>
      </c>
      <c r="C36" s="563">
        <v>52026</v>
      </c>
      <c r="D36" s="563">
        <v>47851</v>
      </c>
      <c r="E36" s="563">
        <v>44160</v>
      </c>
      <c r="F36" s="563">
        <v>3022</v>
      </c>
      <c r="G36" s="563">
        <v>515</v>
      </c>
      <c r="H36" s="563">
        <v>33</v>
      </c>
      <c r="I36" s="563">
        <v>253</v>
      </c>
      <c r="J36" s="563">
        <v>1</v>
      </c>
      <c r="K36" s="563">
        <v>5</v>
      </c>
      <c r="L36" s="563">
        <v>7</v>
      </c>
      <c r="M36" s="563">
        <v>22</v>
      </c>
      <c r="N36" s="563">
        <v>544</v>
      </c>
      <c r="O36" s="563">
        <v>2004</v>
      </c>
      <c r="P36" s="562">
        <v>1339</v>
      </c>
      <c r="Q36" s="561" t="s">
        <v>15</v>
      </c>
    </row>
    <row r="37" spans="1:17" ht="11.45" customHeight="1">
      <c r="A37" s="608" t="s">
        <v>380</v>
      </c>
      <c r="B37" s="560" t="s">
        <v>16</v>
      </c>
      <c r="C37" s="558">
        <v>25274</v>
      </c>
      <c r="D37" s="558">
        <v>22583</v>
      </c>
      <c r="E37" s="558">
        <v>10472</v>
      </c>
      <c r="F37" s="558">
        <v>605</v>
      </c>
      <c r="G37" s="558">
        <v>11349</v>
      </c>
      <c r="H37" s="558">
        <v>34</v>
      </c>
      <c r="I37" s="558">
        <v>100</v>
      </c>
      <c r="J37" s="558">
        <v>1</v>
      </c>
      <c r="K37" s="558">
        <v>4</v>
      </c>
      <c r="L37" s="558">
        <v>11</v>
      </c>
      <c r="M37" s="558">
        <v>7</v>
      </c>
      <c r="N37" s="558">
        <v>217</v>
      </c>
      <c r="O37" s="558">
        <v>2204</v>
      </c>
      <c r="P37" s="557">
        <v>147</v>
      </c>
      <c r="Q37" s="556" t="s">
        <v>16</v>
      </c>
    </row>
    <row r="38" spans="1:17" ht="11.45" customHeight="1">
      <c r="A38" s="608" t="s">
        <v>380</v>
      </c>
      <c r="B38" s="565" t="s">
        <v>17</v>
      </c>
      <c r="C38" s="563">
        <v>33722</v>
      </c>
      <c r="D38" s="563">
        <v>31444</v>
      </c>
      <c r="E38" s="563">
        <v>27844</v>
      </c>
      <c r="F38" s="563">
        <v>3311</v>
      </c>
      <c r="G38" s="563">
        <v>115</v>
      </c>
      <c r="H38" s="563">
        <v>19</v>
      </c>
      <c r="I38" s="563">
        <v>98</v>
      </c>
      <c r="J38" s="564" t="s">
        <v>256</v>
      </c>
      <c r="K38" s="563">
        <v>5</v>
      </c>
      <c r="L38" s="563">
        <v>13</v>
      </c>
      <c r="M38" s="563">
        <v>6</v>
      </c>
      <c r="N38" s="563">
        <v>209</v>
      </c>
      <c r="O38" s="563">
        <v>1288</v>
      </c>
      <c r="P38" s="562">
        <v>659</v>
      </c>
      <c r="Q38" s="561" t="s">
        <v>17</v>
      </c>
    </row>
    <row r="39" spans="1:17" ht="11.45" customHeight="1">
      <c r="A39" s="608" t="s">
        <v>380</v>
      </c>
      <c r="B39" s="560" t="s">
        <v>18</v>
      </c>
      <c r="C39" s="558">
        <v>10440</v>
      </c>
      <c r="D39" s="558">
        <v>9999</v>
      </c>
      <c r="E39" s="558">
        <v>9449</v>
      </c>
      <c r="F39" s="558">
        <v>428</v>
      </c>
      <c r="G39" s="558">
        <v>94</v>
      </c>
      <c r="H39" s="558">
        <v>1</v>
      </c>
      <c r="I39" s="558">
        <v>11</v>
      </c>
      <c r="J39" s="559" t="s">
        <v>256</v>
      </c>
      <c r="K39" s="558">
        <v>5</v>
      </c>
      <c r="L39" s="558">
        <v>1</v>
      </c>
      <c r="M39" s="558">
        <v>6</v>
      </c>
      <c r="N39" s="558">
        <v>68</v>
      </c>
      <c r="O39" s="558">
        <v>180</v>
      </c>
      <c r="P39" s="557">
        <v>170</v>
      </c>
      <c r="Q39" s="556" t="s">
        <v>18</v>
      </c>
    </row>
    <row r="40" spans="1:17" ht="11.45" customHeight="1">
      <c r="A40" s="608" t="s">
        <v>380</v>
      </c>
      <c r="B40" s="565" t="s">
        <v>19</v>
      </c>
      <c r="C40" s="563">
        <v>11336</v>
      </c>
      <c r="D40" s="563">
        <v>9903</v>
      </c>
      <c r="E40" s="563">
        <v>7965</v>
      </c>
      <c r="F40" s="563">
        <v>1364</v>
      </c>
      <c r="G40" s="563">
        <v>567</v>
      </c>
      <c r="H40" s="563">
        <v>2</v>
      </c>
      <c r="I40" s="563">
        <v>7</v>
      </c>
      <c r="J40" s="564" t="s">
        <v>256</v>
      </c>
      <c r="K40" s="563">
        <v>1</v>
      </c>
      <c r="L40" s="563">
        <v>1</v>
      </c>
      <c r="M40" s="563">
        <v>1</v>
      </c>
      <c r="N40" s="563">
        <v>31</v>
      </c>
      <c r="O40" s="563">
        <v>1136</v>
      </c>
      <c r="P40" s="562">
        <v>256</v>
      </c>
      <c r="Q40" s="561" t="s">
        <v>19</v>
      </c>
    </row>
    <row r="41" spans="1:17" ht="14.1" customHeight="1">
      <c r="A41" s="608" t="s">
        <v>382</v>
      </c>
      <c r="B41" s="575" t="s">
        <v>129</v>
      </c>
      <c r="C41" s="574">
        <v>615371</v>
      </c>
      <c r="D41" s="574">
        <v>556167</v>
      </c>
      <c r="E41" s="574">
        <v>459622</v>
      </c>
      <c r="F41" s="574">
        <v>69419</v>
      </c>
      <c r="G41" s="574">
        <v>24918</v>
      </c>
      <c r="H41" s="574">
        <v>294</v>
      </c>
      <c r="I41" s="574">
        <v>6872</v>
      </c>
      <c r="J41" s="574">
        <v>94</v>
      </c>
      <c r="K41" s="574">
        <v>169</v>
      </c>
      <c r="L41" s="574">
        <v>231</v>
      </c>
      <c r="M41" s="574">
        <v>552</v>
      </c>
      <c r="N41" s="574">
        <v>11478</v>
      </c>
      <c r="O41" s="574">
        <v>36796</v>
      </c>
      <c r="P41" s="573">
        <v>3012</v>
      </c>
      <c r="Q41" s="572" t="s">
        <v>129</v>
      </c>
    </row>
    <row r="42" spans="1:17" ht="12" customHeight="1">
      <c r="A42" s="608" t="s">
        <v>387</v>
      </c>
      <c r="B42" s="570" t="s">
        <v>395</v>
      </c>
      <c r="C42" s="568">
        <v>341625</v>
      </c>
      <c r="D42" s="568">
        <v>302321</v>
      </c>
      <c r="E42" s="568">
        <v>270831</v>
      </c>
      <c r="F42" s="568">
        <v>21530</v>
      </c>
      <c r="G42" s="568">
        <v>8499</v>
      </c>
      <c r="H42" s="568">
        <v>156</v>
      </c>
      <c r="I42" s="568">
        <v>4760</v>
      </c>
      <c r="J42" s="568">
        <v>84</v>
      </c>
      <c r="K42" s="568">
        <v>130</v>
      </c>
      <c r="L42" s="568">
        <v>176</v>
      </c>
      <c r="M42" s="568">
        <v>476</v>
      </c>
      <c r="N42" s="568">
        <v>9221</v>
      </c>
      <c r="O42" s="568">
        <v>22578</v>
      </c>
      <c r="P42" s="567">
        <v>1879</v>
      </c>
      <c r="Q42" s="566" t="s">
        <v>395</v>
      </c>
    </row>
    <row r="43" spans="1:17" ht="11.1" customHeight="1">
      <c r="A43" s="608" t="s">
        <v>385</v>
      </c>
      <c r="B43" s="579" t="s">
        <v>394</v>
      </c>
      <c r="C43" s="558">
        <v>307760</v>
      </c>
      <c r="D43" s="558">
        <v>271854</v>
      </c>
      <c r="E43" s="558">
        <v>243538</v>
      </c>
      <c r="F43" s="558">
        <v>18780</v>
      </c>
      <c r="G43" s="558">
        <v>8204</v>
      </c>
      <c r="H43" s="558">
        <v>146</v>
      </c>
      <c r="I43" s="558">
        <v>4601</v>
      </c>
      <c r="J43" s="558">
        <v>84</v>
      </c>
      <c r="K43" s="558">
        <v>121</v>
      </c>
      <c r="L43" s="558">
        <v>154</v>
      </c>
      <c r="M43" s="558">
        <v>444</v>
      </c>
      <c r="N43" s="558">
        <v>8431</v>
      </c>
      <c r="O43" s="558">
        <v>20461</v>
      </c>
      <c r="P43" s="557">
        <v>1610</v>
      </c>
      <c r="Q43" s="578" t="s">
        <v>394</v>
      </c>
    </row>
    <row r="44" spans="1:17" ht="11.1" customHeight="1">
      <c r="A44" s="608" t="s">
        <v>385</v>
      </c>
      <c r="B44" s="577" t="s">
        <v>164</v>
      </c>
      <c r="C44" s="563">
        <v>33865</v>
      </c>
      <c r="D44" s="563">
        <v>30467</v>
      </c>
      <c r="E44" s="563">
        <v>27293</v>
      </c>
      <c r="F44" s="563">
        <v>2750</v>
      </c>
      <c r="G44" s="563">
        <v>295</v>
      </c>
      <c r="H44" s="563">
        <v>10</v>
      </c>
      <c r="I44" s="563">
        <v>159</v>
      </c>
      <c r="J44" s="564" t="s">
        <v>256</v>
      </c>
      <c r="K44" s="563">
        <v>9</v>
      </c>
      <c r="L44" s="563">
        <v>22</v>
      </c>
      <c r="M44" s="563">
        <v>32</v>
      </c>
      <c r="N44" s="563">
        <v>790</v>
      </c>
      <c r="O44" s="563">
        <v>2117</v>
      </c>
      <c r="P44" s="562">
        <v>269</v>
      </c>
      <c r="Q44" s="576" t="s">
        <v>164</v>
      </c>
    </row>
    <row r="45" spans="1:17" ht="11.1" customHeight="1">
      <c r="A45" s="608" t="s">
        <v>380</v>
      </c>
      <c r="B45" s="560" t="s">
        <v>23</v>
      </c>
      <c r="C45" s="558">
        <v>14405</v>
      </c>
      <c r="D45" s="558">
        <v>13314</v>
      </c>
      <c r="E45" s="558">
        <v>7193</v>
      </c>
      <c r="F45" s="558">
        <v>4780</v>
      </c>
      <c r="G45" s="558">
        <v>1313</v>
      </c>
      <c r="H45" s="558">
        <v>12</v>
      </c>
      <c r="I45" s="558">
        <v>198</v>
      </c>
      <c r="J45" s="558">
        <v>1</v>
      </c>
      <c r="K45" s="558">
        <v>4</v>
      </c>
      <c r="L45" s="558">
        <v>4</v>
      </c>
      <c r="M45" s="558">
        <v>2</v>
      </c>
      <c r="N45" s="558">
        <v>50</v>
      </c>
      <c r="O45" s="558">
        <v>795</v>
      </c>
      <c r="P45" s="557">
        <v>37</v>
      </c>
      <c r="Q45" s="556" t="s">
        <v>23</v>
      </c>
    </row>
    <row r="46" spans="1:17" ht="11.1" customHeight="1">
      <c r="A46" s="608" t="s">
        <v>380</v>
      </c>
      <c r="B46" s="565" t="s">
        <v>24</v>
      </c>
      <c r="C46" s="563">
        <v>55528</v>
      </c>
      <c r="D46" s="563">
        <v>52202</v>
      </c>
      <c r="E46" s="563">
        <v>44873</v>
      </c>
      <c r="F46" s="563">
        <v>2670</v>
      </c>
      <c r="G46" s="563">
        <v>4555</v>
      </c>
      <c r="H46" s="563">
        <v>17</v>
      </c>
      <c r="I46" s="563">
        <v>98</v>
      </c>
      <c r="J46" s="563">
        <v>3</v>
      </c>
      <c r="K46" s="563">
        <v>9</v>
      </c>
      <c r="L46" s="563">
        <v>13</v>
      </c>
      <c r="M46" s="563">
        <v>13</v>
      </c>
      <c r="N46" s="563">
        <v>264</v>
      </c>
      <c r="O46" s="563">
        <v>2731</v>
      </c>
      <c r="P46" s="562">
        <v>195</v>
      </c>
      <c r="Q46" s="561" t="s">
        <v>24</v>
      </c>
    </row>
    <row r="47" spans="1:17" ht="11.1" customHeight="1">
      <c r="A47" s="608" t="s">
        <v>380</v>
      </c>
      <c r="B47" s="560" t="s">
        <v>25</v>
      </c>
      <c r="C47" s="558">
        <v>13418</v>
      </c>
      <c r="D47" s="558">
        <v>12331</v>
      </c>
      <c r="E47" s="558">
        <v>3489</v>
      </c>
      <c r="F47" s="558">
        <v>242</v>
      </c>
      <c r="G47" s="558">
        <v>8516</v>
      </c>
      <c r="H47" s="558">
        <v>45</v>
      </c>
      <c r="I47" s="558">
        <v>24</v>
      </c>
      <c r="J47" s="559" t="s">
        <v>256</v>
      </c>
      <c r="K47" s="558">
        <v>1</v>
      </c>
      <c r="L47" s="558">
        <v>5</v>
      </c>
      <c r="M47" s="558">
        <v>7</v>
      </c>
      <c r="N47" s="558">
        <v>136</v>
      </c>
      <c r="O47" s="558">
        <v>897</v>
      </c>
      <c r="P47" s="557">
        <v>17</v>
      </c>
      <c r="Q47" s="556" t="s">
        <v>25</v>
      </c>
    </row>
    <row r="48" spans="1:17" ht="11.1" customHeight="1">
      <c r="A48" s="608" t="s">
        <v>380</v>
      </c>
      <c r="B48" s="565" t="s">
        <v>26</v>
      </c>
      <c r="C48" s="563">
        <v>15726</v>
      </c>
      <c r="D48" s="563">
        <v>13150</v>
      </c>
      <c r="E48" s="563">
        <v>11153</v>
      </c>
      <c r="F48" s="563">
        <v>1254</v>
      </c>
      <c r="G48" s="563">
        <v>716</v>
      </c>
      <c r="H48" s="563">
        <v>9</v>
      </c>
      <c r="I48" s="563">
        <v>1374</v>
      </c>
      <c r="J48" s="564" t="s">
        <v>256</v>
      </c>
      <c r="K48" s="563">
        <v>1</v>
      </c>
      <c r="L48" s="563">
        <v>2</v>
      </c>
      <c r="M48" s="563">
        <v>6</v>
      </c>
      <c r="N48" s="563">
        <v>138</v>
      </c>
      <c r="O48" s="563">
        <v>944</v>
      </c>
      <c r="P48" s="562">
        <v>111</v>
      </c>
      <c r="Q48" s="561" t="s">
        <v>26</v>
      </c>
    </row>
    <row r="49" spans="1:17" ht="11.1" customHeight="1">
      <c r="A49" s="608" t="s">
        <v>380</v>
      </c>
      <c r="B49" s="560" t="s">
        <v>27</v>
      </c>
      <c r="C49" s="558">
        <v>37351</v>
      </c>
      <c r="D49" s="558">
        <v>34344</v>
      </c>
      <c r="E49" s="558">
        <v>15722</v>
      </c>
      <c r="F49" s="558">
        <v>18229</v>
      </c>
      <c r="G49" s="558">
        <v>270</v>
      </c>
      <c r="H49" s="558">
        <v>21</v>
      </c>
      <c r="I49" s="558">
        <v>206</v>
      </c>
      <c r="J49" s="559" t="s">
        <v>256</v>
      </c>
      <c r="K49" s="558">
        <v>2</v>
      </c>
      <c r="L49" s="558">
        <v>10</v>
      </c>
      <c r="M49" s="558">
        <v>15</v>
      </c>
      <c r="N49" s="558">
        <v>360</v>
      </c>
      <c r="O49" s="558">
        <v>2217</v>
      </c>
      <c r="P49" s="557">
        <v>197</v>
      </c>
      <c r="Q49" s="556" t="s">
        <v>27</v>
      </c>
    </row>
    <row r="50" spans="1:17" ht="11.1" customHeight="1">
      <c r="A50" s="608" t="s">
        <v>380</v>
      </c>
      <c r="B50" s="565" t="s">
        <v>28</v>
      </c>
      <c r="C50" s="563">
        <v>42092</v>
      </c>
      <c r="D50" s="563">
        <v>37687</v>
      </c>
      <c r="E50" s="563">
        <v>31325</v>
      </c>
      <c r="F50" s="563">
        <v>5872</v>
      </c>
      <c r="G50" s="563">
        <v>390</v>
      </c>
      <c r="H50" s="563">
        <v>8</v>
      </c>
      <c r="I50" s="563">
        <v>114</v>
      </c>
      <c r="J50" s="563">
        <v>1</v>
      </c>
      <c r="K50" s="563">
        <v>4</v>
      </c>
      <c r="L50" s="563">
        <v>11</v>
      </c>
      <c r="M50" s="563">
        <v>11</v>
      </c>
      <c r="N50" s="563">
        <v>693</v>
      </c>
      <c r="O50" s="563">
        <v>3355</v>
      </c>
      <c r="P50" s="562">
        <v>216</v>
      </c>
      <c r="Q50" s="561" t="s">
        <v>28</v>
      </c>
    </row>
    <row r="51" spans="1:17" ht="11.1" customHeight="1">
      <c r="A51" s="608" t="s">
        <v>380</v>
      </c>
      <c r="B51" s="560" t="s">
        <v>29</v>
      </c>
      <c r="C51" s="558">
        <v>26134</v>
      </c>
      <c r="D51" s="558">
        <v>25150</v>
      </c>
      <c r="E51" s="558">
        <v>23382</v>
      </c>
      <c r="F51" s="558">
        <v>1517</v>
      </c>
      <c r="G51" s="558">
        <v>150</v>
      </c>
      <c r="H51" s="558">
        <v>3</v>
      </c>
      <c r="I51" s="558">
        <v>15</v>
      </c>
      <c r="J51" s="559" t="s">
        <v>256</v>
      </c>
      <c r="K51" s="558">
        <v>3</v>
      </c>
      <c r="L51" s="558">
        <v>1</v>
      </c>
      <c r="M51" s="558">
        <v>1</v>
      </c>
      <c r="N51" s="558">
        <v>119</v>
      </c>
      <c r="O51" s="558">
        <v>773</v>
      </c>
      <c r="P51" s="557">
        <v>72</v>
      </c>
      <c r="Q51" s="556" t="s">
        <v>29</v>
      </c>
    </row>
    <row r="52" spans="1:17" ht="11.1" customHeight="1">
      <c r="A52" s="608" t="s">
        <v>380</v>
      </c>
      <c r="B52" s="565" t="s">
        <v>30</v>
      </c>
      <c r="C52" s="563">
        <v>16317</v>
      </c>
      <c r="D52" s="563">
        <v>15399</v>
      </c>
      <c r="E52" s="563">
        <v>11657</v>
      </c>
      <c r="F52" s="563">
        <v>3515</v>
      </c>
      <c r="G52" s="563">
        <v>170</v>
      </c>
      <c r="H52" s="563">
        <v>10</v>
      </c>
      <c r="I52" s="563">
        <v>23</v>
      </c>
      <c r="J52" s="563">
        <v>1</v>
      </c>
      <c r="K52" s="563">
        <v>5</v>
      </c>
      <c r="L52" s="563">
        <v>3</v>
      </c>
      <c r="M52" s="563">
        <v>2</v>
      </c>
      <c r="N52" s="563">
        <v>77</v>
      </c>
      <c r="O52" s="563">
        <v>710</v>
      </c>
      <c r="P52" s="562">
        <v>97</v>
      </c>
      <c r="Q52" s="561" t="s">
        <v>30</v>
      </c>
    </row>
    <row r="53" spans="1:17" ht="11.1" customHeight="1">
      <c r="A53" s="608" t="s">
        <v>380</v>
      </c>
      <c r="B53" s="560" t="s">
        <v>31</v>
      </c>
      <c r="C53" s="558">
        <v>8750</v>
      </c>
      <c r="D53" s="558">
        <v>7981</v>
      </c>
      <c r="E53" s="558">
        <v>6908</v>
      </c>
      <c r="F53" s="558">
        <v>1003</v>
      </c>
      <c r="G53" s="558">
        <v>36</v>
      </c>
      <c r="H53" s="558">
        <v>3</v>
      </c>
      <c r="I53" s="558">
        <v>9</v>
      </c>
      <c r="J53" s="559" t="s">
        <v>256</v>
      </c>
      <c r="K53" s="558">
        <v>1</v>
      </c>
      <c r="L53" s="558">
        <v>1</v>
      </c>
      <c r="M53" s="558">
        <v>7</v>
      </c>
      <c r="N53" s="558">
        <v>170</v>
      </c>
      <c r="O53" s="558">
        <v>527</v>
      </c>
      <c r="P53" s="557">
        <v>54</v>
      </c>
      <c r="Q53" s="556" t="s">
        <v>31</v>
      </c>
    </row>
    <row r="54" spans="1:17" ht="11.1" customHeight="1">
      <c r="A54" s="608" t="s">
        <v>380</v>
      </c>
      <c r="B54" s="565" t="s">
        <v>32</v>
      </c>
      <c r="C54" s="563">
        <v>28287</v>
      </c>
      <c r="D54" s="563">
        <v>27062</v>
      </c>
      <c r="E54" s="563">
        <v>19168</v>
      </c>
      <c r="F54" s="563">
        <v>7642</v>
      </c>
      <c r="G54" s="563">
        <v>197</v>
      </c>
      <c r="H54" s="563">
        <v>7</v>
      </c>
      <c r="I54" s="563">
        <v>32</v>
      </c>
      <c r="J54" s="563">
        <v>2</v>
      </c>
      <c r="K54" s="563">
        <v>5</v>
      </c>
      <c r="L54" s="563">
        <v>5</v>
      </c>
      <c r="M54" s="563">
        <v>8</v>
      </c>
      <c r="N54" s="563">
        <v>186</v>
      </c>
      <c r="O54" s="563">
        <v>876</v>
      </c>
      <c r="P54" s="562">
        <v>111</v>
      </c>
      <c r="Q54" s="561" t="s">
        <v>32</v>
      </c>
    </row>
    <row r="55" spans="1:17" ht="11.1" customHeight="1">
      <c r="A55" s="608" t="s">
        <v>380</v>
      </c>
      <c r="B55" s="560" t="s">
        <v>33</v>
      </c>
      <c r="C55" s="558">
        <v>15738</v>
      </c>
      <c r="D55" s="558">
        <v>15226</v>
      </c>
      <c r="E55" s="558">
        <v>13921</v>
      </c>
      <c r="F55" s="558">
        <v>1165</v>
      </c>
      <c r="G55" s="558">
        <v>106</v>
      </c>
      <c r="H55" s="558">
        <v>3</v>
      </c>
      <c r="I55" s="558">
        <v>19</v>
      </c>
      <c r="J55" s="558">
        <v>2</v>
      </c>
      <c r="K55" s="558">
        <v>4</v>
      </c>
      <c r="L55" s="559" t="s">
        <v>256</v>
      </c>
      <c r="M55" s="558">
        <v>4</v>
      </c>
      <c r="N55" s="558">
        <v>64</v>
      </c>
      <c r="O55" s="558">
        <v>393</v>
      </c>
      <c r="P55" s="557">
        <v>26</v>
      </c>
      <c r="Q55" s="556" t="s">
        <v>33</v>
      </c>
    </row>
    <row r="56" spans="1:17" s="426" customFormat="1" ht="9.9499999999999993" customHeight="1">
      <c r="A56" s="607"/>
      <c r="B56" s="603"/>
      <c r="C56" s="605"/>
      <c r="D56" s="605"/>
      <c r="E56" s="605"/>
      <c r="F56" s="605"/>
      <c r="G56" s="605"/>
      <c r="H56" s="605"/>
      <c r="I56" s="605"/>
      <c r="J56" s="605"/>
      <c r="K56" s="605"/>
      <c r="L56" s="606"/>
      <c r="M56" s="605"/>
      <c r="N56" s="605"/>
      <c r="O56" s="605"/>
      <c r="P56" s="604"/>
      <c r="Q56" s="603"/>
    </row>
    <row r="57" spans="1:17" s="432" customFormat="1" ht="11.1" customHeight="1">
      <c r="A57" s="602"/>
      <c r="B57" s="601" t="s">
        <v>393</v>
      </c>
      <c r="C57" s="600"/>
      <c r="D57" s="600"/>
      <c r="E57" s="591"/>
      <c r="F57" s="591"/>
      <c r="G57" s="591"/>
      <c r="H57" s="591"/>
      <c r="I57" s="591"/>
      <c r="J57" s="591"/>
      <c r="K57" s="591"/>
      <c r="L57" s="599"/>
      <c r="M57" s="591"/>
      <c r="N57" s="591"/>
      <c r="O57" s="598"/>
      <c r="P57" s="597"/>
      <c r="Q57" s="597"/>
    </row>
    <row r="58" spans="1:17" ht="15.95" customHeight="1">
      <c r="A58" s="547" t="s">
        <v>382</v>
      </c>
      <c r="B58" s="575" t="s">
        <v>130</v>
      </c>
      <c r="C58" s="574">
        <v>147770</v>
      </c>
      <c r="D58" s="574">
        <v>137082</v>
      </c>
      <c r="E58" s="574">
        <v>65413</v>
      </c>
      <c r="F58" s="574">
        <v>70040</v>
      </c>
      <c r="G58" s="574">
        <v>1114</v>
      </c>
      <c r="H58" s="574">
        <v>171</v>
      </c>
      <c r="I58" s="574">
        <v>404</v>
      </c>
      <c r="J58" s="574">
        <v>15</v>
      </c>
      <c r="K58" s="574">
        <v>17</v>
      </c>
      <c r="L58" s="574">
        <v>40</v>
      </c>
      <c r="M58" s="574">
        <v>18</v>
      </c>
      <c r="N58" s="574">
        <v>1128</v>
      </c>
      <c r="O58" s="574">
        <v>6927</v>
      </c>
      <c r="P58" s="573">
        <v>2139</v>
      </c>
      <c r="Q58" s="572" t="s">
        <v>130</v>
      </c>
    </row>
    <row r="59" spans="1:17" s="521" customFormat="1" ht="10.9" customHeight="1">
      <c r="A59" s="571" t="s">
        <v>380</v>
      </c>
      <c r="B59" s="570" t="s">
        <v>9</v>
      </c>
      <c r="C59" s="568">
        <v>59453</v>
      </c>
      <c r="D59" s="568">
        <v>54259</v>
      </c>
      <c r="E59" s="568">
        <v>45763</v>
      </c>
      <c r="F59" s="568">
        <v>8026</v>
      </c>
      <c r="G59" s="568">
        <v>256</v>
      </c>
      <c r="H59" s="568">
        <v>17</v>
      </c>
      <c r="I59" s="568">
        <v>109</v>
      </c>
      <c r="J59" s="568">
        <v>8</v>
      </c>
      <c r="K59" s="568">
        <v>6</v>
      </c>
      <c r="L59" s="568">
        <v>9</v>
      </c>
      <c r="M59" s="568">
        <v>15</v>
      </c>
      <c r="N59" s="568">
        <v>731</v>
      </c>
      <c r="O59" s="568">
        <v>3648</v>
      </c>
      <c r="P59" s="567">
        <v>668</v>
      </c>
      <c r="Q59" s="566" t="s">
        <v>9</v>
      </c>
    </row>
    <row r="60" spans="1:17" ht="10.9" customHeight="1">
      <c r="A60" s="547" t="s">
        <v>380</v>
      </c>
      <c r="B60" s="560" t="s">
        <v>7</v>
      </c>
      <c r="C60" s="558">
        <v>16991</v>
      </c>
      <c r="D60" s="558">
        <v>16073</v>
      </c>
      <c r="E60" s="558">
        <v>3193</v>
      </c>
      <c r="F60" s="558">
        <v>12761</v>
      </c>
      <c r="G60" s="558">
        <v>93</v>
      </c>
      <c r="H60" s="558">
        <v>8</v>
      </c>
      <c r="I60" s="558">
        <v>40</v>
      </c>
      <c r="J60" s="558">
        <v>2</v>
      </c>
      <c r="K60" s="558">
        <v>1</v>
      </c>
      <c r="L60" s="558">
        <v>4</v>
      </c>
      <c r="M60" s="558">
        <v>1</v>
      </c>
      <c r="N60" s="558">
        <v>64</v>
      </c>
      <c r="O60" s="558">
        <v>490</v>
      </c>
      <c r="P60" s="557">
        <v>316</v>
      </c>
      <c r="Q60" s="556" t="s">
        <v>7</v>
      </c>
    </row>
    <row r="61" spans="1:17" ht="10.9" customHeight="1">
      <c r="A61" s="547" t="s">
        <v>380</v>
      </c>
      <c r="B61" s="565" t="s">
        <v>8</v>
      </c>
      <c r="C61" s="563">
        <v>25343</v>
      </c>
      <c r="D61" s="563">
        <v>24089</v>
      </c>
      <c r="E61" s="563">
        <v>1841</v>
      </c>
      <c r="F61" s="563">
        <v>21942</v>
      </c>
      <c r="G61" s="563">
        <v>191</v>
      </c>
      <c r="H61" s="563">
        <v>68</v>
      </c>
      <c r="I61" s="563">
        <v>119</v>
      </c>
      <c r="J61" s="563">
        <v>3</v>
      </c>
      <c r="K61" s="563">
        <v>3</v>
      </c>
      <c r="L61" s="563">
        <v>22</v>
      </c>
      <c r="M61" s="564" t="s">
        <v>256</v>
      </c>
      <c r="N61" s="563">
        <v>102</v>
      </c>
      <c r="O61" s="563">
        <v>854</v>
      </c>
      <c r="P61" s="562">
        <v>151</v>
      </c>
      <c r="Q61" s="561" t="s">
        <v>8</v>
      </c>
    </row>
    <row r="62" spans="1:17" ht="10.9" customHeight="1">
      <c r="A62" s="547" t="s">
        <v>380</v>
      </c>
      <c r="B62" s="560" t="s">
        <v>10</v>
      </c>
      <c r="C62" s="558">
        <v>11269</v>
      </c>
      <c r="D62" s="558">
        <v>10799</v>
      </c>
      <c r="E62" s="558">
        <v>7426</v>
      </c>
      <c r="F62" s="558">
        <v>3309</v>
      </c>
      <c r="G62" s="558">
        <v>40</v>
      </c>
      <c r="H62" s="558">
        <v>4</v>
      </c>
      <c r="I62" s="558">
        <v>25</v>
      </c>
      <c r="J62" s="559" t="s">
        <v>256</v>
      </c>
      <c r="K62" s="558">
        <v>1</v>
      </c>
      <c r="L62" s="558">
        <v>1</v>
      </c>
      <c r="M62" s="558">
        <v>1</v>
      </c>
      <c r="N62" s="558">
        <v>36</v>
      </c>
      <c r="O62" s="558">
        <v>357</v>
      </c>
      <c r="P62" s="557">
        <v>49</v>
      </c>
      <c r="Q62" s="556" t="s">
        <v>10</v>
      </c>
    </row>
    <row r="63" spans="1:17" ht="10.9" customHeight="1">
      <c r="A63" s="547" t="s">
        <v>380</v>
      </c>
      <c r="B63" s="565" t="s">
        <v>11</v>
      </c>
      <c r="C63" s="563">
        <v>23316</v>
      </c>
      <c r="D63" s="563">
        <v>21104</v>
      </c>
      <c r="E63" s="563">
        <v>2484</v>
      </c>
      <c r="F63" s="563">
        <v>18284</v>
      </c>
      <c r="G63" s="563">
        <v>243</v>
      </c>
      <c r="H63" s="563">
        <v>46</v>
      </c>
      <c r="I63" s="563">
        <v>80</v>
      </c>
      <c r="J63" s="563">
        <v>2</v>
      </c>
      <c r="K63" s="563">
        <v>2</v>
      </c>
      <c r="L63" s="563">
        <v>4</v>
      </c>
      <c r="M63" s="563">
        <v>1</v>
      </c>
      <c r="N63" s="563">
        <v>162</v>
      </c>
      <c r="O63" s="563">
        <v>1037</v>
      </c>
      <c r="P63" s="562">
        <v>924</v>
      </c>
      <c r="Q63" s="561" t="s">
        <v>11</v>
      </c>
    </row>
    <row r="64" spans="1:17" ht="10.9" customHeight="1">
      <c r="A64" s="547" t="s">
        <v>380</v>
      </c>
      <c r="B64" s="560" t="s">
        <v>12</v>
      </c>
      <c r="C64" s="558">
        <v>11398</v>
      </c>
      <c r="D64" s="558">
        <v>10758</v>
      </c>
      <c r="E64" s="558">
        <v>4706</v>
      </c>
      <c r="F64" s="558">
        <v>5718</v>
      </c>
      <c r="G64" s="558">
        <v>291</v>
      </c>
      <c r="H64" s="558">
        <v>28</v>
      </c>
      <c r="I64" s="558">
        <v>31</v>
      </c>
      <c r="J64" s="559" t="s">
        <v>256</v>
      </c>
      <c r="K64" s="558">
        <v>4</v>
      </c>
      <c r="L64" s="559" t="s">
        <v>256</v>
      </c>
      <c r="M64" s="559" t="s">
        <v>256</v>
      </c>
      <c r="N64" s="558">
        <v>33</v>
      </c>
      <c r="O64" s="558">
        <v>541</v>
      </c>
      <c r="P64" s="557">
        <v>31</v>
      </c>
      <c r="Q64" s="556" t="s">
        <v>12</v>
      </c>
    </row>
    <row r="65" spans="1:17" ht="14.1" customHeight="1">
      <c r="A65" s="547" t="s">
        <v>382</v>
      </c>
      <c r="B65" s="588" t="s">
        <v>131</v>
      </c>
      <c r="C65" s="587">
        <v>186906</v>
      </c>
      <c r="D65" s="587">
        <v>164802</v>
      </c>
      <c r="E65" s="587">
        <v>53488</v>
      </c>
      <c r="F65" s="587">
        <v>101829</v>
      </c>
      <c r="G65" s="587">
        <v>8608</v>
      </c>
      <c r="H65" s="587">
        <v>260</v>
      </c>
      <c r="I65" s="587">
        <v>3113</v>
      </c>
      <c r="J65" s="587">
        <v>77</v>
      </c>
      <c r="K65" s="587">
        <v>42</v>
      </c>
      <c r="L65" s="587">
        <v>95</v>
      </c>
      <c r="M65" s="587">
        <v>80</v>
      </c>
      <c r="N65" s="587">
        <v>3272</v>
      </c>
      <c r="O65" s="587">
        <v>13640</v>
      </c>
      <c r="P65" s="586">
        <v>1785</v>
      </c>
      <c r="Q65" s="585" t="s">
        <v>131</v>
      </c>
    </row>
    <row r="66" spans="1:17" s="521" customFormat="1" ht="10.9" customHeight="1">
      <c r="A66" s="571" t="s">
        <v>380</v>
      </c>
      <c r="B66" s="584" t="s">
        <v>215</v>
      </c>
      <c r="C66" s="582">
        <v>141554</v>
      </c>
      <c r="D66" s="582">
        <v>123950</v>
      </c>
      <c r="E66" s="582">
        <v>39333</v>
      </c>
      <c r="F66" s="582">
        <v>81532</v>
      </c>
      <c r="G66" s="582">
        <v>2372</v>
      </c>
      <c r="H66" s="582">
        <v>200</v>
      </c>
      <c r="I66" s="582">
        <v>2756</v>
      </c>
      <c r="J66" s="582">
        <v>75</v>
      </c>
      <c r="K66" s="582">
        <v>38</v>
      </c>
      <c r="L66" s="582">
        <v>79</v>
      </c>
      <c r="M66" s="582">
        <v>79</v>
      </c>
      <c r="N66" s="582">
        <v>2787</v>
      </c>
      <c r="O66" s="582">
        <v>11170</v>
      </c>
      <c r="P66" s="581">
        <v>620</v>
      </c>
      <c r="Q66" s="580" t="s">
        <v>215</v>
      </c>
    </row>
    <row r="67" spans="1:17" ht="10.9" customHeight="1">
      <c r="A67" s="547" t="s">
        <v>380</v>
      </c>
      <c r="B67" s="565" t="s">
        <v>1</v>
      </c>
      <c r="C67" s="563">
        <v>33321</v>
      </c>
      <c r="D67" s="563">
        <v>29990</v>
      </c>
      <c r="E67" s="563">
        <v>9898</v>
      </c>
      <c r="F67" s="563">
        <v>15819</v>
      </c>
      <c r="G67" s="563">
        <v>4150</v>
      </c>
      <c r="H67" s="563">
        <v>42</v>
      </c>
      <c r="I67" s="563">
        <v>125</v>
      </c>
      <c r="J67" s="563">
        <v>2</v>
      </c>
      <c r="K67" s="563">
        <v>4</v>
      </c>
      <c r="L67" s="563">
        <v>6</v>
      </c>
      <c r="M67" s="563">
        <v>1</v>
      </c>
      <c r="N67" s="563">
        <v>304</v>
      </c>
      <c r="O67" s="563">
        <v>1866</v>
      </c>
      <c r="P67" s="562">
        <v>1023</v>
      </c>
      <c r="Q67" s="561" t="s">
        <v>1</v>
      </c>
    </row>
    <row r="68" spans="1:17" ht="10.9" customHeight="1">
      <c r="A68" s="547" t="s">
        <v>380</v>
      </c>
      <c r="B68" s="560" t="s">
        <v>2</v>
      </c>
      <c r="C68" s="558">
        <v>12031</v>
      </c>
      <c r="D68" s="558">
        <v>10862</v>
      </c>
      <c r="E68" s="558">
        <v>4257</v>
      </c>
      <c r="F68" s="558">
        <v>4478</v>
      </c>
      <c r="G68" s="558">
        <v>2086</v>
      </c>
      <c r="H68" s="558">
        <v>18</v>
      </c>
      <c r="I68" s="558">
        <v>232</v>
      </c>
      <c r="J68" s="559" t="s">
        <v>256</v>
      </c>
      <c r="K68" s="559" t="s">
        <v>256</v>
      </c>
      <c r="L68" s="558">
        <v>10</v>
      </c>
      <c r="M68" s="559" t="s">
        <v>256</v>
      </c>
      <c r="N68" s="558">
        <v>181</v>
      </c>
      <c r="O68" s="558">
        <v>604</v>
      </c>
      <c r="P68" s="557">
        <v>142</v>
      </c>
      <c r="Q68" s="556" t="s">
        <v>2</v>
      </c>
    </row>
    <row r="69" spans="1:17" ht="14.1" customHeight="1">
      <c r="A69" s="547" t="s">
        <v>382</v>
      </c>
      <c r="B69" s="588" t="s">
        <v>132</v>
      </c>
      <c r="C69" s="587">
        <v>187667</v>
      </c>
      <c r="D69" s="587">
        <v>172052</v>
      </c>
      <c r="E69" s="587">
        <v>142978</v>
      </c>
      <c r="F69" s="587">
        <v>25118</v>
      </c>
      <c r="G69" s="587">
        <v>3432</v>
      </c>
      <c r="H69" s="587">
        <v>79</v>
      </c>
      <c r="I69" s="587">
        <v>1537</v>
      </c>
      <c r="J69" s="587">
        <v>15</v>
      </c>
      <c r="K69" s="587">
        <v>36</v>
      </c>
      <c r="L69" s="587">
        <v>42</v>
      </c>
      <c r="M69" s="587">
        <v>92</v>
      </c>
      <c r="N69" s="587">
        <v>2268</v>
      </c>
      <c r="O69" s="587">
        <v>9525</v>
      </c>
      <c r="P69" s="586">
        <v>2100</v>
      </c>
      <c r="Q69" s="585" t="s">
        <v>132</v>
      </c>
    </row>
    <row r="70" spans="1:17" s="521" customFormat="1" ht="10.9" customHeight="1">
      <c r="A70" s="571" t="s">
        <v>380</v>
      </c>
      <c r="B70" s="584" t="s">
        <v>216</v>
      </c>
      <c r="C70" s="582">
        <v>123362</v>
      </c>
      <c r="D70" s="582">
        <v>111728</v>
      </c>
      <c r="E70" s="582">
        <v>95092</v>
      </c>
      <c r="F70" s="582">
        <v>13693</v>
      </c>
      <c r="G70" s="582">
        <v>2528</v>
      </c>
      <c r="H70" s="582">
        <v>63</v>
      </c>
      <c r="I70" s="582">
        <v>1391</v>
      </c>
      <c r="J70" s="582">
        <v>14</v>
      </c>
      <c r="K70" s="582">
        <v>27</v>
      </c>
      <c r="L70" s="582">
        <v>34</v>
      </c>
      <c r="M70" s="582">
        <v>81</v>
      </c>
      <c r="N70" s="582">
        <v>1909</v>
      </c>
      <c r="O70" s="582">
        <v>6994</v>
      </c>
      <c r="P70" s="581">
        <v>1184</v>
      </c>
      <c r="Q70" s="580" t="s">
        <v>216</v>
      </c>
    </row>
    <row r="71" spans="1:17" ht="10.9" customHeight="1">
      <c r="A71" s="547" t="s">
        <v>380</v>
      </c>
      <c r="B71" s="565" t="s">
        <v>3</v>
      </c>
      <c r="C71" s="563">
        <v>16841</v>
      </c>
      <c r="D71" s="563">
        <v>16043</v>
      </c>
      <c r="E71" s="563">
        <v>12483</v>
      </c>
      <c r="F71" s="563">
        <v>2799</v>
      </c>
      <c r="G71" s="563">
        <v>743</v>
      </c>
      <c r="H71" s="563">
        <v>4</v>
      </c>
      <c r="I71" s="563">
        <v>22</v>
      </c>
      <c r="J71" s="564" t="s">
        <v>256</v>
      </c>
      <c r="K71" s="563">
        <v>1</v>
      </c>
      <c r="L71" s="563">
        <v>1</v>
      </c>
      <c r="M71" s="563">
        <v>5</v>
      </c>
      <c r="N71" s="563">
        <v>74</v>
      </c>
      <c r="O71" s="563">
        <v>612</v>
      </c>
      <c r="P71" s="562">
        <v>83</v>
      </c>
      <c r="Q71" s="561" t="s">
        <v>3</v>
      </c>
    </row>
    <row r="72" spans="1:17" ht="10.9" customHeight="1">
      <c r="A72" s="547" t="s">
        <v>380</v>
      </c>
      <c r="B72" s="560" t="s">
        <v>4</v>
      </c>
      <c r="C72" s="558">
        <v>10272</v>
      </c>
      <c r="D72" s="558">
        <v>9848</v>
      </c>
      <c r="E72" s="558">
        <v>7696</v>
      </c>
      <c r="F72" s="558">
        <v>2123</v>
      </c>
      <c r="G72" s="558">
        <v>17</v>
      </c>
      <c r="H72" s="558">
        <v>3</v>
      </c>
      <c r="I72" s="558">
        <v>17</v>
      </c>
      <c r="J72" s="559" t="s">
        <v>256</v>
      </c>
      <c r="K72" s="558">
        <v>2</v>
      </c>
      <c r="L72" s="558">
        <v>1</v>
      </c>
      <c r="M72" s="559" t="s">
        <v>256</v>
      </c>
      <c r="N72" s="558">
        <v>32</v>
      </c>
      <c r="O72" s="558">
        <v>244</v>
      </c>
      <c r="P72" s="557">
        <v>128</v>
      </c>
      <c r="Q72" s="556" t="s">
        <v>4</v>
      </c>
    </row>
    <row r="73" spans="1:17" ht="10.9" customHeight="1">
      <c r="A73" s="547" t="s">
        <v>380</v>
      </c>
      <c r="B73" s="565" t="s">
        <v>5</v>
      </c>
      <c r="C73" s="563">
        <v>23925</v>
      </c>
      <c r="D73" s="563">
        <v>22004</v>
      </c>
      <c r="E73" s="563">
        <v>17338</v>
      </c>
      <c r="F73" s="563">
        <v>4518</v>
      </c>
      <c r="G73" s="563">
        <v>82</v>
      </c>
      <c r="H73" s="563">
        <v>5</v>
      </c>
      <c r="I73" s="563">
        <v>66</v>
      </c>
      <c r="J73" s="563">
        <v>1</v>
      </c>
      <c r="K73" s="563">
        <v>6</v>
      </c>
      <c r="L73" s="563">
        <v>3</v>
      </c>
      <c r="M73" s="563">
        <v>5</v>
      </c>
      <c r="N73" s="563">
        <v>146</v>
      </c>
      <c r="O73" s="563">
        <v>1072</v>
      </c>
      <c r="P73" s="562">
        <v>622</v>
      </c>
      <c r="Q73" s="561" t="s">
        <v>5</v>
      </c>
    </row>
    <row r="74" spans="1:17" ht="10.9" customHeight="1">
      <c r="A74" s="547" t="s">
        <v>380</v>
      </c>
      <c r="B74" s="560" t="s">
        <v>6</v>
      </c>
      <c r="C74" s="558">
        <v>13267</v>
      </c>
      <c r="D74" s="558">
        <v>12429</v>
      </c>
      <c r="E74" s="558">
        <v>10369</v>
      </c>
      <c r="F74" s="558">
        <v>1985</v>
      </c>
      <c r="G74" s="558">
        <v>62</v>
      </c>
      <c r="H74" s="558">
        <v>4</v>
      </c>
      <c r="I74" s="558">
        <v>41</v>
      </c>
      <c r="J74" s="559" t="s">
        <v>256</v>
      </c>
      <c r="K74" s="559" t="s">
        <v>256</v>
      </c>
      <c r="L74" s="558">
        <v>3</v>
      </c>
      <c r="M74" s="558">
        <v>1</v>
      </c>
      <c r="N74" s="558">
        <v>107</v>
      </c>
      <c r="O74" s="558">
        <v>603</v>
      </c>
      <c r="P74" s="557">
        <v>83</v>
      </c>
      <c r="Q74" s="556" t="s">
        <v>6</v>
      </c>
    </row>
    <row r="75" spans="1:17" ht="14.1" customHeight="1">
      <c r="A75" s="547" t="s">
        <v>382</v>
      </c>
      <c r="B75" s="588" t="s">
        <v>133</v>
      </c>
      <c r="C75" s="587">
        <v>312278</v>
      </c>
      <c r="D75" s="587">
        <v>294822</v>
      </c>
      <c r="E75" s="587">
        <v>271328</v>
      </c>
      <c r="F75" s="587">
        <v>15002</v>
      </c>
      <c r="G75" s="587">
        <v>7818</v>
      </c>
      <c r="H75" s="587">
        <v>151</v>
      </c>
      <c r="I75" s="587">
        <v>590</v>
      </c>
      <c r="J75" s="587">
        <v>4</v>
      </c>
      <c r="K75" s="587">
        <v>29</v>
      </c>
      <c r="L75" s="587">
        <v>54</v>
      </c>
      <c r="M75" s="587">
        <v>81</v>
      </c>
      <c r="N75" s="587">
        <v>2236</v>
      </c>
      <c r="O75" s="587">
        <v>11899</v>
      </c>
      <c r="P75" s="586">
        <v>2563</v>
      </c>
      <c r="Q75" s="585" t="s">
        <v>133</v>
      </c>
    </row>
    <row r="76" spans="1:17" s="521" customFormat="1" ht="10.9" customHeight="1">
      <c r="A76" s="571" t="s">
        <v>380</v>
      </c>
      <c r="B76" s="584" t="s">
        <v>217</v>
      </c>
      <c r="C76" s="582">
        <v>79940</v>
      </c>
      <c r="D76" s="582">
        <v>75410</v>
      </c>
      <c r="E76" s="582">
        <v>71385</v>
      </c>
      <c r="F76" s="582">
        <v>3579</v>
      </c>
      <c r="G76" s="582">
        <v>309</v>
      </c>
      <c r="H76" s="582">
        <v>23</v>
      </c>
      <c r="I76" s="582">
        <v>240</v>
      </c>
      <c r="J76" s="583" t="s">
        <v>256</v>
      </c>
      <c r="K76" s="582">
        <v>3</v>
      </c>
      <c r="L76" s="582">
        <v>19</v>
      </c>
      <c r="M76" s="582">
        <v>24</v>
      </c>
      <c r="N76" s="582">
        <v>731</v>
      </c>
      <c r="O76" s="582">
        <v>2940</v>
      </c>
      <c r="P76" s="581">
        <v>573</v>
      </c>
      <c r="Q76" s="580" t="s">
        <v>217</v>
      </c>
    </row>
    <row r="77" spans="1:17" ht="10.9" customHeight="1">
      <c r="A77" s="547" t="s">
        <v>380</v>
      </c>
      <c r="B77" s="565" t="s">
        <v>34</v>
      </c>
      <c r="C77" s="563">
        <v>47433</v>
      </c>
      <c r="D77" s="563">
        <v>44953</v>
      </c>
      <c r="E77" s="563">
        <v>41613</v>
      </c>
      <c r="F77" s="563">
        <v>2748</v>
      </c>
      <c r="G77" s="563">
        <v>465</v>
      </c>
      <c r="H77" s="563">
        <v>34</v>
      </c>
      <c r="I77" s="563">
        <v>52</v>
      </c>
      <c r="J77" s="564" t="s">
        <v>256</v>
      </c>
      <c r="K77" s="563">
        <v>2</v>
      </c>
      <c r="L77" s="563">
        <v>5</v>
      </c>
      <c r="M77" s="563">
        <v>9</v>
      </c>
      <c r="N77" s="563">
        <v>322</v>
      </c>
      <c r="O77" s="563">
        <v>1913</v>
      </c>
      <c r="P77" s="562">
        <v>177</v>
      </c>
      <c r="Q77" s="561" t="s">
        <v>34</v>
      </c>
    </row>
    <row r="78" spans="1:17" ht="10.9" customHeight="1">
      <c r="A78" s="547" t="s">
        <v>380</v>
      </c>
      <c r="B78" s="560" t="s">
        <v>35</v>
      </c>
      <c r="C78" s="558">
        <v>10866</v>
      </c>
      <c r="D78" s="558">
        <v>9934</v>
      </c>
      <c r="E78" s="558">
        <v>8708</v>
      </c>
      <c r="F78" s="558">
        <v>1165</v>
      </c>
      <c r="G78" s="558">
        <v>55</v>
      </c>
      <c r="H78" s="559" t="s">
        <v>256</v>
      </c>
      <c r="I78" s="558">
        <v>39</v>
      </c>
      <c r="J78" s="559" t="s">
        <v>256</v>
      </c>
      <c r="K78" s="558">
        <v>2</v>
      </c>
      <c r="L78" s="558">
        <v>2</v>
      </c>
      <c r="M78" s="558">
        <v>1</v>
      </c>
      <c r="N78" s="558">
        <v>64</v>
      </c>
      <c r="O78" s="558">
        <v>528</v>
      </c>
      <c r="P78" s="557">
        <v>296</v>
      </c>
      <c r="Q78" s="556" t="s">
        <v>35</v>
      </c>
    </row>
    <row r="79" spans="1:17" ht="10.9" customHeight="1">
      <c r="A79" s="547" t="s">
        <v>380</v>
      </c>
      <c r="B79" s="565" t="s">
        <v>36</v>
      </c>
      <c r="C79" s="563">
        <v>19720</v>
      </c>
      <c r="D79" s="563">
        <v>19149</v>
      </c>
      <c r="E79" s="563">
        <v>18953</v>
      </c>
      <c r="F79" s="563">
        <v>88</v>
      </c>
      <c r="G79" s="563">
        <v>53</v>
      </c>
      <c r="H79" s="564" t="s">
        <v>256</v>
      </c>
      <c r="I79" s="563">
        <v>44</v>
      </c>
      <c r="J79" s="564" t="s">
        <v>256</v>
      </c>
      <c r="K79" s="564" t="s">
        <v>256</v>
      </c>
      <c r="L79" s="563">
        <v>2</v>
      </c>
      <c r="M79" s="563">
        <v>1</v>
      </c>
      <c r="N79" s="563">
        <v>61</v>
      </c>
      <c r="O79" s="563">
        <v>310</v>
      </c>
      <c r="P79" s="562">
        <v>153</v>
      </c>
      <c r="Q79" s="561" t="s">
        <v>36</v>
      </c>
    </row>
    <row r="80" spans="1:17" ht="10.9" customHeight="1">
      <c r="A80" s="547" t="s">
        <v>380</v>
      </c>
      <c r="B80" s="560" t="s">
        <v>37</v>
      </c>
      <c r="C80" s="558">
        <v>54339</v>
      </c>
      <c r="D80" s="558">
        <v>51280</v>
      </c>
      <c r="E80" s="558">
        <v>47981</v>
      </c>
      <c r="F80" s="558">
        <v>3034</v>
      </c>
      <c r="G80" s="558">
        <v>141</v>
      </c>
      <c r="H80" s="558">
        <v>36</v>
      </c>
      <c r="I80" s="558">
        <v>65</v>
      </c>
      <c r="J80" s="559" t="s">
        <v>256</v>
      </c>
      <c r="K80" s="558">
        <v>10</v>
      </c>
      <c r="L80" s="558">
        <v>12</v>
      </c>
      <c r="M80" s="558">
        <v>17</v>
      </c>
      <c r="N80" s="558">
        <v>424</v>
      </c>
      <c r="O80" s="558">
        <v>2113</v>
      </c>
      <c r="P80" s="557">
        <v>418</v>
      </c>
      <c r="Q80" s="556" t="s">
        <v>37</v>
      </c>
    </row>
    <row r="81" spans="1:17" ht="10.9" customHeight="1">
      <c r="A81" s="547" t="s">
        <v>380</v>
      </c>
      <c r="B81" s="565" t="s">
        <v>38</v>
      </c>
      <c r="C81" s="563">
        <v>65792</v>
      </c>
      <c r="D81" s="563">
        <v>62325</v>
      </c>
      <c r="E81" s="563">
        <v>55486</v>
      </c>
      <c r="F81" s="563">
        <v>1724</v>
      </c>
      <c r="G81" s="563">
        <v>4940</v>
      </c>
      <c r="H81" s="563">
        <v>56</v>
      </c>
      <c r="I81" s="563">
        <v>126</v>
      </c>
      <c r="J81" s="563">
        <v>3</v>
      </c>
      <c r="K81" s="563">
        <v>8</v>
      </c>
      <c r="L81" s="563">
        <v>7</v>
      </c>
      <c r="M81" s="563">
        <v>17</v>
      </c>
      <c r="N81" s="563">
        <v>431</v>
      </c>
      <c r="O81" s="563">
        <v>2334</v>
      </c>
      <c r="P81" s="562">
        <v>541</v>
      </c>
      <c r="Q81" s="561" t="s">
        <v>38</v>
      </c>
    </row>
    <row r="82" spans="1:17" ht="10.9" customHeight="1">
      <c r="A82" s="547" t="s">
        <v>380</v>
      </c>
      <c r="B82" s="560" t="s">
        <v>39</v>
      </c>
      <c r="C82" s="558">
        <v>34188</v>
      </c>
      <c r="D82" s="558">
        <v>31771</v>
      </c>
      <c r="E82" s="558">
        <v>27202</v>
      </c>
      <c r="F82" s="558">
        <v>2664</v>
      </c>
      <c r="G82" s="558">
        <v>1855</v>
      </c>
      <c r="H82" s="558">
        <v>2</v>
      </c>
      <c r="I82" s="558">
        <v>24</v>
      </c>
      <c r="J82" s="558">
        <v>1</v>
      </c>
      <c r="K82" s="558">
        <v>4</v>
      </c>
      <c r="L82" s="558">
        <v>7</v>
      </c>
      <c r="M82" s="558">
        <v>12</v>
      </c>
      <c r="N82" s="558">
        <v>203</v>
      </c>
      <c r="O82" s="558">
        <v>1761</v>
      </c>
      <c r="P82" s="557">
        <v>405</v>
      </c>
      <c r="Q82" s="556" t="s">
        <v>39</v>
      </c>
    </row>
    <row r="83" spans="1:17" ht="15.95" customHeight="1">
      <c r="A83" s="547" t="s">
        <v>392</v>
      </c>
      <c r="B83" s="596" t="s">
        <v>391</v>
      </c>
      <c r="C83" s="563">
        <v>3595613</v>
      </c>
      <c r="D83" s="563">
        <v>3291176</v>
      </c>
      <c r="E83" s="563">
        <v>3247091</v>
      </c>
      <c r="F83" s="563">
        <v>6546</v>
      </c>
      <c r="G83" s="563">
        <v>4127</v>
      </c>
      <c r="H83" s="563">
        <v>1074</v>
      </c>
      <c r="I83" s="563">
        <v>176708</v>
      </c>
      <c r="J83" s="563">
        <v>29</v>
      </c>
      <c r="K83" s="563">
        <v>302</v>
      </c>
      <c r="L83" s="563">
        <v>419</v>
      </c>
      <c r="M83" s="563">
        <v>540</v>
      </c>
      <c r="N83" s="563">
        <v>13490</v>
      </c>
      <c r="O83" s="563">
        <v>59124</v>
      </c>
      <c r="P83" s="562">
        <v>53825</v>
      </c>
      <c r="Q83" s="595" t="s">
        <v>391</v>
      </c>
    </row>
    <row r="84" spans="1:17" ht="15.95" customHeight="1">
      <c r="A84" s="547" t="s">
        <v>389</v>
      </c>
      <c r="B84" s="594" t="s">
        <v>390</v>
      </c>
      <c r="C84" s="574">
        <v>2031697</v>
      </c>
      <c r="D84" s="574">
        <v>1819924</v>
      </c>
      <c r="E84" s="574">
        <v>1798203</v>
      </c>
      <c r="F84" s="574">
        <v>3098</v>
      </c>
      <c r="G84" s="574">
        <v>690</v>
      </c>
      <c r="H84" s="574">
        <v>298</v>
      </c>
      <c r="I84" s="574">
        <v>161115</v>
      </c>
      <c r="J84" s="574">
        <v>12</v>
      </c>
      <c r="K84" s="574">
        <v>134</v>
      </c>
      <c r="L84" s="574">
        <v>206</v>
      </c>
      <c r="M84" s="574">
        <v>280</v>
      </c>
      <c r="N84" s="574">
        <v>5833</v>
      </c>
      <c r="O84" s="574">
        <v>19254</v>
      </c>
      <c r="P84" s="573">
        <v>24939</v>
      </c>
      <c r="Q84" s="593" t="s">
        <v>390</v>
      </c>
    </row>
    <row r="85" spans="1:17" ht="14.1" customHeight="1">
      <c r="A85" s="547" t="s">
        <v>382</v>
      </c>
      <c r="B85" s="588" t="s">
        <v>134</v>
      </c>
      <c r="C85" s="587">
        <v>286549</v>
      </c>
      <c r="D85" s="587">
        <v>235788</v>
      </c>
      <c r="E85" s="587">
        <v>232573</v>
      </c>
      <c r="F85" s="587">
        <v>322</v>
      </c>
      <c r="G85" s="587">
        <v>32</v>
      </c>
      <c r="H85" s="587">
        <v>68</v>
      </c>
      <c r="I85" s="587">
        <v>44742</v>
      </c>
      <c r="J85" s="587">
        <v>2</v>
      </c>
      <c r="K85" s="587">
        <v>15</v>
      </c>
      <c r="L85" s="587">
        <v>26</v>
      </c>
      <c r="M85" s="587">
        <v>23</v>
      </c>
      <c r="N85" s="587">
        <v>744</v>
      </c>
      <c r="O85" s="587">
        <v>2891</v>
      </c>
      <c r="P85" s="586">
        <v>2318</v>
      </c>
      <c r="Q85" s="585" t="s">
        <v>134</v>
      </c>
    </row>
    <row r="86" spans="1:17" s="521" customFormat="1" ht="10.9" customHeight="1">
      <c r="A86" s="571" t="s">
        <v>380</v>
      </c>
      <c r="B86" s="584" t="s">
        <v>218</v>
      </c>
      <c r="C86" s="582">
        <v>78040</v>
      </c>
      <c r="D86" s="582">
        <v>75917</v>
      </c>
      <c r="E86" s="582">
        <v>74999</v>
      </c>
      <c r="F86" s="582">
        <v>128</v>
      </c>
      <c r="G86" s="582">
        <v>15</v>
      </c>
      <c r="H86" s="582">
        <v>42</v>
      </c>
      <c r="I86" s="582">
        <v>49</v>
      </c>
      <c r="J86" s="582">
        <v>2</v>
      </c>
      <c r="K86" s="582">
        <v>3</v>
      </c>
      <c r="L86" s="582">
        <v>12</v>
      </c>
      <c r="M86" s="582">
        <v>12</v>
      </c>
      <c r="N86" s="582">
        <v>347</v>
      </c>
      <c r="O86" s="582">
        <v>990</v>
      </c>
      <c r="P86" s="581">
        <v>708</v>
      </c>
      <c r="Q86" s="580" t="s">
        <v>218</v>
      </c>
    </row>
    <row r="87" spans="1:17" ht="10.9" customHeight="1">
      <c r="A87" s="547" t="s">
        <v>380</v>
      </c>
      <c r="B87" s="565" t="s">
        <v>77</v>
      </c>
      <c r="C87" s="563">
        <v>18792</v>
      </c>
      <c r="D87" s="563">
        <v>18502</v>
      </c>
      <c r="E87" s="563">
        <v>18194</v>
      </c>
      <c r="F87" s="563">
        <v>11</v>
      </c>
      <c r="G87" s="563">
        <v>3</v>
      </c>
      <c r="H87" s="564" t="s">
        <v>256</v>
      </c>
      <c r="I87" s="563">
        <v>18</v>
      </c>
      <c r="J87" s="564" t="s">
        <v>256</v>
      </c>
      <c r="K87" s="564" t="s">
        <v>256</v>
      </c>
      <c r="L87" s="563">
        <v>1</v>
      </c>
      <c r="M87" s="563">
        <v>1</v>
      </c>
      <c r="N87" s="563">
        <v>32</v>
      </c>
      <c r="O87" s="563">
        <v>185</v>
      </c>
      <c r="P87" s="562">
        <v>53</v>
      </c>
      <c r="Q87" s="561" t="s">
        <v>77</v>
      </c>
    </row>
    <row r="88" spans="1:17" ht="10.9" customHeight="1">
      <c r="A88" s="547" t="s">
        <v>380</v>
      </c>
      <c r="B88" s="560" t="s">
        <v>78</v>
      </c>
      <c r="C88" s="558">
        <v>26022</v>
      </c>
      <c r="D88" s="558">
        <v>25657</v>
      </c>
      <c r="E88" s="558">
        <v>25438</v>
      </c>
      <c r="F88" s="558">
        <v>29</v>
      </c>
      <c r="G88" s="558">
        <v>3</v>
      </c>
      <c r="H88" s="558">
        <v>2</v>
      </c>
      <c r="I88" s="558">
        <v>11</v>
      </c>
      <c r="J88" s="559" t="s">
        <v>256</v>
      </c>
      <c r="K88" s="559" t="s">
        <v>256</v>
      </c>
      <c r="L88" s="558">
        <v>3</v>
      </c>
      <c r="M88" s="559" t="s">
        <v>256</v>
      </c>
      <c r="N88" s="558">
        <v>49</v>
      </c>
      <c r="O88" s="558">
        <v>167</v>
      </c>
      <c r="P88" s="557">
        <v>135</v>
      </c>
      <c r="Q88" s="556" t="s">
        <v>78</v>
      </c>
    </row>
    <row r="89" spans="1:17" ht="10.9" customHeight="1">
      <c r="A89" s="547" t="s">
        <v>380</v>
      </c>
      <c r="B89" s="565" t="s">
        <v>79</v>
      </c>
      <c r="C89" s="563">
        <v>12090</v>
      </c>
      <c r="D89" s="563">
        <v>11788</v>
      </c>
      <c r="E89" s="563">
        <v>11577</v>
      </c>
      <c r="F89" s="563">
        <v>11</v>
      </c>
      <c r="G89" s="564" t="s">
        <v>256</v>
      </c>
      <c r="H89" s="563">
        <v>5</v>
      </c>
      <c r="I89" s="563">
        <v>1</v>
      </c>
      <c r="J89" s="564" t="s">
        <v>256</v>
      </c>
      <c r="K89" s="563">
        <v>2</v>
      </c>
      <c r="L89" s="564" t="s">
        <v>256</v>
      </c>
      <c r="M89" s="564" t="s">
        <v>256</v>
      </c>
      <c r="N89" s="563">
        <v>27</v>
      </c>
      <c r="O89" s="563">
        <v>213</v>
      </c>
      <c r="P89" s="562">
        <v>59</v>
      </c>
      <c r="Q89" s="561" t="s">
        <v>79</v>
      </c>
    </row>
    <row r="90" spans="1:17" ht="10.9" customHeight="1">
      <c r="A90" s="547" t="s">
        <v>380</v>
      </c>
      <c r="B90" s="560" t="s">
        <v>80</v>
      </c>
      <c r="C90" s="558">
        <v>16638</v>
      </c>
      <c r="D90" s="558">
        <v>14805</v>
      </c>
      <c r="E90" s="558">
        <v>14516</v>
      </c>
      <c r="F90" s="558">
        <v>12</v>
      </c>
      <c r="G90" s="558">
        <v>3</v>
      </c>
      <c r="H90" s="559" t="s">
        <v>256</v>
      </c>
      <c r="I90" s="558">
        <v>1384</v>
      </c>
      <c r="J90" s="559" t="s">
        <v>256</v>
      </c>
      <c r="K90" s="558">
        <v>1</v>
      </c>
      <c r="L90" s="559" t="s">
        <v>256</v>
      </c>
      <c r="M90" s="559" t="s">
        <v>256</v>
      </c>
      <c r="N90" s="558">
        <v>66</v>
      </c>
      <c r="O90" s="558">
        <v>180</v>
      </c>
      <c r="P90" s="557">
        <v>202</v>
      </c>
      <c r="Q90" s="556" t="s">
        <v>80</v>
      </c>
    </row>
    <row r="91" spans="1:17" ht="10.9" customHeight="1">
      <c r="A91" s="547" t="s">
        <v>380</v>
      </c>
      <c r="B91" s="565" t="s">
        <v>81</v>
      </c>
      <c r="C91" s="563">
        <v>29638</v>
      </c>
      <c r="D91" s="563">
        <v>29103</v>
      </c>
      <c r="E91" s="563">
        <v>28704</v>
      </c>
      <c r="F91" s="563">
        <v>33</v>
      </c>
      <c r="G91" s="563">
        <v>3</v>
      </c>
      <c r="H91" s="563">
        <v>14</v>
      </c>
      <c r="I91" s="563">
        <v>7</v>
      </c>
      <c r="J91" s="564" t="s">
        <v>256</v>
      </c>
      <c r="K91" s="563">
        <v>1</v>
      </c>
      <c r="L91" s="563">
        <v>1</v>
      </c>
      <c r="M91" s="563">
        <v>4</v>
      </c>
      <c r="N91" s="563">
        <v>97</v>
      </c>
      <c r="O91" s="563">
        <v>187</v>
      </c>
      <c r="P91" s="562">
        <v>238</v>
      </c>
      <c r="Q91" s="561" t="s">
        <v>81</v>
      </c>
    </row>
    <row r="92" spans="1:17" ht="10.9" customHeight="1">
      <c r="A92" s="547" t="s">
        <v>380</v>
      </c>
      <c r="B92" s="560" t="s">
        <v>82</v>
      </c>
      <c r="C92" s="558">
        <v>27133</v>
      </c>
      <c r="D92" s="558">
        <v>20730</v>
      </c>
      <c r="E92" s="558">
        <v>20608</v>
      </c>
      <c r="F92" s="558">
        <v>42</v>
      </c>
      <c r="G92" s="558">
        <v>2</v>
      </c>
      <c r="H92" s="559" t="s">
        <v>256</v>
      </c>
      <c r="I92" s="558">
        <v>5793</v>
      </c>
      <c r="J92" s="559" t="s">
        <v>256</v>
      </c>
      <c r="K92" s="558">
        <v>3</v>
      </c>
      <c r="L92" s="558">
        <v>5</v>
      </c>
      <c r="M92" s="559" t="s">
        <v>256</v>
      </c>
      <c r="N92" s="558">
        <v>47</v>
      </c>
      <c r="O92" s="558">
        <v>264</v>
      </c>
      <c r="P92" s="557">
        <v>291</v>
      </c>
      <c r="Q92" s="556" t="s">
        <v>82</v>
      </c>
    </row>
    <row r="93" spans="1:17" ht="10.9" customHeight="1">
      <c r="A93" s="547" t="s">
        <v>380</v>
      </c>
      <c r="B93" s="565" t="s">
        <v>83</v>
      </c>
      <c r="C93" s="563">
        <v>37059</v>
      </c>
      <c r="D93" s="563">
        <v>19544</v>
      </c>
      <c r="E93" s="563">
        <v>19299</v>
      </c>
      <c r="F93" s="563">
        <v>15</v>
      </c>
      <c r="G93" s="564" t="s">
        <v>256</v>
      </c>
      <c r="H93" s="564" t="s">
        <v>256</v>
      </c>
      <c r="I93" s="563">
        <v>16562</v>
      </c>
      <c r="J93" s="564" t="s">
        <v>256</v>
      </c>
      <c r="K93" s="564" t="s">
        <v>256</v>
      </c>
      <c r="L93" s="563">
        <v>3</v>
      </c>
      <c r="M93" s="563">
        <v>5</v>
      </c>
      <c r="N93" s="563">
        <v>45</v>
      </c>
      <c r="O93" s="563">
        <v>578</v>
      </c>
      <c r="P93" s="562">
        <v>322</v>
      </c>
      <c r="Q93" s="561" t="s">
        <v>83</v>
      </c>
    </row>
    <row r="94" spans="1:17" ht="10.9" customHeight="1">
      <c r="A94" s="547" t="s">
        <v>380</v>
      </c>
      <c r="B94" s="560" t="s">
        <v>84</v>
      </c>
      <c r="C94" s="558">
        <v>26392</v>
      </c>
      <c r="D94" s="558">
        <v>5278</v>
      </c>
      <c r="E94" s="558">
        <v>5184</v>
      </c>
      <c r="F94" s="558">
        <v>19</v>
      </c>
      <c r="G94" s="559" t="s">
        <v>256</v>
      </c>
      <c r="H94" s="559" t="s">
        <v>256</v>
      </c>
      <c r="I94" s="558">
        <v>20906</v>
      </c>
      <c r="J94" s="559" t="s">
        <v>256</v>
      </c>
      <c r="K94" s="558">
        <v>4</v>
      </c>
      <c r="L94" s="559" t="s">
        <v>256</v>
      </c>
      <c r="M94" s="559" t="s">
        <v>256</v>
      </c>
      <c r="N94" s="558">
        <v>8</v>
      </c>
      <c r="O94" s="558">
        <v>51</v>
      </c>
      <c r="P94" s="557">
        <v>145</v>
      </c>
      <c r="Q94" s="556" t="s">
        <v>84</v>
      </c>
    </row>
    <row r="95" spans="1:17" ht="10.9" customHeight="1">
      <c r="A95" s="547" t="s">
        <v>380</v>
      </c>
      <c r="B95" s="565" t="s">
        <v>85</v>
      </c>
      <c r="C95" s="563">
        <v>14745</v>
      </c>
      <c r="D95" s="563">
        <v>14464</v>
      </c>
      <c r="E95" s="563">
        <v>14054</v>
      </c>
      <c r="F95" s="563">
        <v>22</v>
      </c>
      <c r="G95" s="563">
        <v>3</v>
      </c>
      <c r="H95" s="563">
        <v>5</v>
      </c>
      <c r="I95" s="563">
        <v>11</v>
      </c>
      <c r="J95" s="564" t="s">
        <v>256</v>
      </c>
      <c r="K95" s="563">
        <v>1</v>
      </c>
      <c r="L95" s="563">
        <v>1</v>
      </c>
      <c r="M95" s="563">
        <v>1</v>
      </c>
      <c r="N95" s="563">
        <v>26</v>
      </c>
      <c r="O95" s="563">
        <v>76</v>
      </c>
      <c r="P95" s="562">
        <v>165</v>
      </c>
      <c r="Q95" s="561" t="s">
        <v>85</v>
      </c>
    </row>
    <row r="96" spans="1:17" ht="14.1" customHeight="1">
      <c r="A96" s="547" t="s">
        <v>382</v>
      </c>
      <c r="B96" s="575" t="s">
        <v>135</v>
      </c>
      <c r="C96" s="574">
        <v>174513</v>
      </c>
      <c r="D96" s="574">
        <v>170307</v>
      </c>
      <c r="E96" s="574">
        <v>166562</v>
      </c>
      <c r="F96" s="574">
        <v>245</v>
      </c>
      <c r="G96" s="574">
        <v>29</v>
      </c>
      <c r="H96" s="574">
        <v>10</v>
      </c>
      <c r="I96" s="574">
        <v>69</v>
      </c>
      <c r="J96" s="574">
        <v>2</v>
      </c>
      <c r="K96" s="574">
        <v>19</v>
      </c>
      <c r="L96" s="574">
        <v>21</v>
      </c>
      <c r="M96" s="574">
        <v>31</v>
      </c>
      <c r="N96" s="574">
        <v>466</v>
      </c>
      <c r="O96" s="574">
        <v>1331</v>
      </c>
      <c r="P96" s="573">
        <v>2267</v>
      </c>
      <c r="Q96" s="572" t="s">
        <v>135</v>
      </c>
    </row>
    <row r="97" spans="1:17" s="521" customFormat="1" ht="10.9" customHeight="1">
      <c r="A97" s="571" t="s">
        <v>380</v>
      </c>
      <c r="B97" s="570" t="s">
        <v>219</v>
      </c>
      <c r="C97" s="568">
        <v>90312</v>
      </c>
      <c r="D97" s="568">
        <v>87675</v>
      </c>
      <c r="E97" s="568">
        <v>85374</v>
      </c>
      <c r="F97" s="568">
        <v>163</v>
      </c>
      <c r="G97" s="568">
        <v>22</v>
      </c>
      <c r="H97" s="568">
        <v>3</v>
      </c>
      <c r="I97" s="568">
        <v>44</v>
      </c>
      <c r="J97" s="569" t="s">
        <v>256</v>
      </c>
      <c r="K97" s="568">
        <v>8</v>
      </c>
      <c r="L97" s="568">
        <v>17</v>
      </c>
      <c r="M97" s="568">
        <v>23</v>
      </c>
      <c r="N97" s="568">
        <v>375</v>
      </c>
      <c r="O97" s="568">
        <v>707</v>
      </c>
      <c r="P97" s="567">
        <v>1463</v>
      </c>
      <c r="Q97" s="566" t="s">
        <v>219</v>
      </c>
    </row>
    <row r="98" spans="1:17" ht="10.9" customHeight="1">
      <c r="A98" s="547" t="s">
        <v>380</v>
      </c>
      <c r="B98" s="560" t="s">
        <v>46</v>
      </c>
      <c r="C98" s="558">
        <v>15475</v>
      </c>
      <c r="D98" s="558">
        <v>15161</v>
      </c>
      <c r="E98" s="558">
        <v>15119</v>
      </c>
      <c r="F98" s="558">
        <v>11</v>
      </c>
      <c r="G98" s="558">
        <v>1</v>
      </c>
      <c r="H98" s="559" t="s">
        <v>256</v>
      </c>
      <c r="I98" s="558">
        <v>1</v>
      </c>
      <c r="J98" s="559" t="s">
        <v>256</v>
      </c>
      <c r="K98" s="558">
        <v>1</v>
      </c>
      <c r="L98" s="558">
        <v>1</v>
      </c>
      <c r="M98" s="558">
        <v>3</v>
      </c>
      <c r="N98" s="558">
        <v>23</v>
      </c>
      <c r="O98" s="558">
        <v>168</v>
      </c>
      <c r="P98" s="557">
        <v>117</v>
      </c>
      <c r="Q98" s="556" t="s">
        <v>46</v>
      </c>
    </row>
    <row r="99" spans="1:17" ht="10.9" customHeight="1">
      <c r="A99" s="547" t="s">
        <v>380</v>
      </c>
      <c r="B99" s="565" t="s">
        <v>47</v>
      </c>
      <c r="C99" s="563">
        <v>12754</v>
      </c>
      <c r="D99" s="563">
        <v>12336</v>
      </c>
      <c r="E99" s="563">
        <v>12092</v>
      </c>
      <c r="F99" s="563">
        <v>16</v>
      </c>
      <c r="G99" s="563">
        <v>1</v>
      </c>
      <c r="H99" s="563">
        <v>4</v>
      </c>
      <c r="I99" s="563">
        <v>3</v>
      </c>
      <c r="J99" s="563">
        <v>2</v>
      </c>
      <c r="K99" s="563">
        <v>1</v>
      </c>
      <c r="L99" s="564" t="s">
        <v>256</v>
      </c>
      <c r="M99" s="564" t="s">
        <v>256</v>
      </c>
      <c r="N99" s="563">
        <v>10</v>
      </c>
      <c r="O99" s="563">
        <v>138</v>
      </c>
      <c r="P99" s="562">
        <v>264</v>
      </c>
      <c r="Q99" s="561" t="s">
        <v>47</v>
      </c>
    </row>
    <row r="100" spans="1:17" ht="10.9" customHeight="1">
      <c r="A100" s="547" t="s">
        <v>380</v>
      </c>
      <c r="B100" s="560" t="s">
        <v>48</v>
      </c>
      <c r="C100" s="558">
        <v>14335</v>
      </c>
      <c r="D100" s="558">
        <v>14132</v>
      </c>
      <c r="E100" s="558">
        <v>13935</v>
      </c>
      <c r="F100" s="558">
        <v>11</v>
      </c>
      <c r="G100" s="558">
        <v>2</v>
      </c>
      <c r="H100" s="559" t="s">
        <v>256</v>
      </c>
      <c r="I100" s="558">
        <v>13</v>
      </c>
      <c r="J100" s="559" t="s">
        <v>256</v>
      </c>
      <c r="K100" s="558">
        <v>1</v>
      </c>
      <c r="L100" s="558">
        <v>1</v>
      </c>
      <c r="M100" s="558">
        <v>1</v>
      </c>
      <c r="N100" s="558">
        <v>15</v>
      </c>
      <c r="O100" s="558">
        <v>77</v>
      </c>
      <c r="P100" s="557">
        <v>95</v>
      </c>
      <c r="Q100" s="556" t="s">
        <v>48</v>
      </c>
    </row>
    <row r="101" spans="1:17" ht="10.9" customHeight="1">
      <c r="A101" s="547" t="s">
        <v>380</v>
      </c>
      <c r="B101" s="565" t="s">
        <v>49</v>
      </c>
      <c r="C101" s="563">
        <v>12536</v>
      </c>
      <c r="D101" s="563">
        <v>12301</v>
      </c>
      <c r="E101" s="563">
        <v>11783</v>
      </c>
      <c r="F101" s="563">
        <v>5</v>
      </c>
      <c r="G101" s="564" t="s">
        <v>256</v>
      </c>
      <c r="H101" s="564" t="s">
        <v>256</v>
      </c>
      <c r="I101" s="563">
        <v>5</v>
      </c>
      <c r="J101" s="564" t="s">
        <v>256</v>
      </c>
      <c r="K101" s="563">
        <v>1</v>
      </c>
      <c r="L101" s="564" t="s">
        <v>256</v>
      </c>
      <c r="M101" s="564" t="s">
        <v>256</v>
      </c>
      <c r="N101" s="563">
        <v>4</v>
      </c>
      <c r="O101" s="563">
        <v>26</v>
      </c>
      <c r="P101" s="562">
        <v>199</v>
      </c>
      <c r="Q101" s="561" t="s">
        <v>49</v>
      </c>
    </row>
    <row r="102" spans="1:17" ht="10.9" customHeight="1">
      <c r="A102" s="547" t="s">
        <v>380</v>
      </c>
      <c r="B102" s="560" t="s">
        <v>50</v>
      </c>
      <c r="C102" s="558">
        <v>29101</v>
      </c>
      <c r="D102" s="558">
        <v>28702</v>
      </c>
      <c r="E102" s="558">
        <v>28259</v>
      </c>
      <c r="F102" s="558">
        <v>39</v>
      </c>
      <c r="G102" s="558">
        <v>3</v>
      </c>
      <c r="H102" s="558">
        <v>3</v>
      </c>
      <c r="I102" s="558">
        <v>3</v>
      </c>
      <c r="J102" s="559" t="s">
        <v>256</v>
      </c>
      <c r="K102" s="558">
        <v>7</v>
      </c>
      <c r="L102" s="558">
        <v>2</v>
      </c>
      <c r="M102" s="558">
        <v>4</v>
      </c>
      <c r="N102" s="558">
        <v>39</v>
      </c>
      <c r="O102" s="558">
        <v>215</v>
      </c>
      <c r="P102" s="557">
        <v>129</v>
      </c>
      <c r="Q102" s="556" t="s">
        <v>50</v>
      </c>
    </row>
    <row r="103" spans="1:17" ht="14.1" customHeight="1">
      <c r="A103" s="547" t="s">
        <v>382</v>
      </c>
      <c r="B103" s="588" t="s">
        <v>136</v>
      </c>
      <c r="C103" s="587">
        <v>298931</v>
      </c>
      <c r="D103" s="587">
        <v>288290</v>
      </c>
      <c r="E103" s="587">
        <v>286186</v>
      </c>
      <c r="F103" s="587">
        <v>548</v>
      </c>
      <c r="G103" s="587">
        <v>134</v>
      </c>
      <c r="H103" s="587">
        <v>83</v>
      </c>
      <c r="I103" s="587">
        <v>2225</v>
      </c>
      <c r="J103" s="587">
        <v>4</v>
      </c>
      <c r="K103" s="587">
        <v>25</v>
      </c>
      <c r="L103" s="587">
        <v>28</v>
      </c>
      <c r="M103" s="587">
        <v>32</v>
      </c>
      <c r="N103" s="587">
        <v>810</v>
      </c>
      <c r="O103" s="587">
        <v>3218</v>
      </c>
      <c r="P103" s="586">
        <v>4299</v>
      </c>
      <c r="Q103" s="585" t="s">
        <v>136</v>
      </c>
    </row>
    <row r="104" spans="1:17" s="521" customFormat="1" ht="10.9" customHeight="1">
      <c r="A104" s="571" t="s">
        <v>380</v>
      </c>
      <c r="B104" s="584" t="s">
        <v>221</v>
      </c>
      <c r="C104" s="582">
        <v>115884</v>
      </c>
      <c r="D104" s="582">
        <v>112022</v>
      </c>
      <c r="E104" s="582">
        <v>111054</v>
      </c>
      <c r="F104" s="582">
        <v>291</v>
      </c>
      <c r="G104" s="582">
        <v>68</v>
      </c>
      <c r="H104" s="582">
        <v>28</v>
      </c>
      <c r="I104" s="582">
        <v>760</v>
      </c>
      <c r="J104" s="582">
        <v>2</v>
      </c>
      <c r="K104" s="582">
        <v>8</v>
      </c>
      <c r="L104" s="582">
        <v>12</v>
      </c>
      <c r="M104" s="582">
        <v>28</v>
      </c>
      <c r="N104" s="582">
        <v>478</v>
      </c>
      <c r="O104" s="582">
        <v>1592</v>
      </c>
      <c r="P104" s="581">
        <v>982</v>
      </c>
      <c r="Q104" s="580" t="s">
        <v>221</v>
      </c>
    </row>
    <row r="105" spans="1:17" ht="10.9" customHeight="1">
      <c r="A105" s="547" t="s">
        <v>380</v>
      </c>
      <c r="B105" s="565" t="s">
        <v>40</v>
      </c>
      <c r="C105" s="563">
        <v>28883</v>
      </c>
      <c r="D105" s="563">
        <v>28012</v>
      </c>
      <c r="E105" s="563">
        <v>27822</v>
      </c>
      <c r="F105" s="563">
        <v>45</v>
      </c>
      <c r="G105" s="563">
        <v>35</v>
      </c>
      <c r="H105" s="563">
        <v>7</v>
      </c>
      <c r="I105" s="563">
        <v>19</v>
      </c>
      <c r="J105" s="564" t="s">
        <v>256</v>
      </c>
      <c r="K105" s="563">
        <v>3</v>
      </c>
      <c r="L105" s="563">
        <v>2</v>
      </c>
      <c r="M105" s="563">
        <v>1</v>
      </c>
      <c r="N105" s="563">
        <v>35</v>
      </c>
      <c r="O105" s="563">
        <v>378</v>
      </c>
      <c r="P105" s="562">
        <v>433</v>
      </c>
      <c r="Q105" s="561" t="s">
        <v>40</v>
      </c>
    </row>
    <row r="106" spans="1:17" ht="10.9" customHeight="1">
      <c r="A106" s="547" t="s">
        <v>380</v>
      </c>
      <c r="B106" s="560" t="s">
        <v>41</v>
      </c>
      <c r="C106" s="558">
        <v>17462</v>
      </c>
      <c r="D106" s="558">
        <v>17017</v>
      </c>
      <c r="E106" s="558">
        <v>16893</v>
      </c>
      <c r="F106" s="558">
        <v>36</v>
      </c>
      <c r="G106" s="558">
        <v>8</v>
      </c>
      <c r="H106" s="558">
        <v>1</v>
      </c>
      <c r="I106" s="558">
        <v>8</v>
      </c>
      <c r="J106" s="559" t="s">
        <v>256</v>
      </c>
      <c r="K106" s="559" t="s">
        <v>256</v>
      </c>
      <c r="L106" s="558">
        <v>9</v>
      </c>
      <c r="M106" s="558">
        <v>1</v>
      </c>
      <c r="N106" s="558">
        <v>27</v>
      </c>
      <c r="O106" s="558">
        <v>25</v>
      </c>
      <c r="P106" s="557">
        <v>375</v>
      </c>
      <c r="Q106" s="556" t="s">
        <v>41</v>
      </c>
    </row>
    <row r="107" spans="1:17" ht="10.9" customHeight="1">
      <c r="A107" s="547" t="s">
        <v>380</v>
      </c>
      <c r="B107" s="565" t="s">
        <v>42</v>
      </c>
      <c r="C107" s="563">
        <v>13129</v>
      </c>
      <c r="D107" s="563">
        <v>12972</v>
      </c>
      <c r="E107" s="563">
        <v>12910</v>
      </c>
      <c r="F107" s="563">
        <v>14</v>
      </c>
      <c r="G107" s="563">
        <v>3</v>
      </c>
      <c r="H107" s="564" t="s">
        <v>256</v>
      </c>
      <c r="I107" s="563">
        <v>13</v>
      </c>
      <c r="J107" s="564" t="s">
        <v>256</v>
      </c>
      <c r="K107" s="564" t="s">
        <v>256</v>
      </c>
      <c r="L107" s="564" t="s">
        <v>256</v>
      </c>
      <c r="M107" s="563">
        <v>1</v>
      </c>
      <c r="N107" s="563">
        <v>25</v>
      </c>
      <c r="O107" s="563">
        <v>71</v>
      </c>
      <c r="P107" s="562">
        <v>47</v>
      </c>
      <c r="Q107" s="561" t="s">
        <v>42</v>
      </c>
    </row>
    <row r="108" spans="1:17" ht="10.9" customHeight="1">
      <c r="A108" s="547" t="s">
        <v>380</v>
      </c>
      <c r="B108" s="560" t="s">
        <v>43</v>
      </c>
      <c r="C108" s="558">
        <v>17295</v>
      </c>
      <c r="D108" s="558">
        <v>16762</v>
      </c>
      <c r="E108" s="558">
        <v>16678</v>
      </c>
      <c r="F108" s="558">
        <v>10</v>
      </c>
      <c r="G108" s="558">
        <v>1</v>
      </c>
      <c r="H108" s="559" t="s">
        <v>256</v>
      </c>
      <c r="I108" s="558">
        <v>229</v>
      </c>
      <c r="J108" s="559" t="s">
        <v>256</v>
      </c>
      <c r="K108" s="559" t="s">
        <v>256</v>
      </c>
      <c r="L108" s="559" t="s">
        <v>256</v>
      </c>
      <c r="M108" s="559" t="s">
        <v>256</v>
      </c>
      <c r="N108" s="558">
        <v>10</v>
      </c>
      <c r="O108" s="558">
        <v>141</v>
      </c>
      <c r="P108" s="557">
        <v>153</v>
      </c>
      <c r="Q108" s="556" t="s">
        <v>43</v>
      </c>
    </row>
    <row r="109" spans="1:17" ht="10.9" customHeight="1">
      <c r="A109" s="547" t="s">
        <v>380</v>
      </c>
      <c r="B109" s="565" t="s">
        <v>220</v>
      </c>
      <c r="C109" s="563">
        <v>79327</v>
      </c>
      <c r="D109" s="563">
        <v>75427</v>
      </c>
      <c r="E109" s="563">
        <v>74816</v>
      </c>
      <c r="F109" s="563">
        <v>127</v>
      </c>
      <c r="G109" s="563">
        <v>18</v>
      </c>
      <c r="H109" s="563">
        <v>42</v>
      </c>
      <c r="I109" s="563">
        <v>724</v>
      </c>
      <c r="J109" s="563">
        <v>2</v>
      </c>
      <c r="K109" s="563">
        <v>11</v>
      </c>
      <c r="L109" s="563">
        <v>3</v>
      </c>
      <c r="M109" s="563">
        <v>1</v>
      </c>
      <c r="N109" s="563">
        <v>200</v>
      </c>
      <c r="O109" s="563">
        <v>848</v>
      </c>
      <c r="P109" s="562">
        <v>2111</v>
      </c>
      <c r="Q109" s="561" t="s">
        <v>220</v>
      </c>
    </row>
    <row r="110" spans="1:17" ht="10.9" customHeight="1">
      <c r="A110" s="547" t="s">
        <v>380</v>
      </c>
      <c r="B110" s="560" t="s">
        <v>44</v>
      </c>
      <c r="C110" s="558">
        <v>14469</v>
      </c>
      <c r="D110" s="558">
        <v>14323</v>
      </c>
      <c r="E110" s="558">
        <v>14304</v>
      </c>
      <c r="F110" s="558">
        <v>7</v>
      </c>
      <c r="G110" s="559" t="s">
        <v>256</v>
      </c>
      <c r="H110" s="558">
        <v>4</v>
      </c>
      <c r="I110" s="559" t="s">
        <v>256</v>
      </c>
      <c r="J110" s="559" t="s">
        <v>256</v>
      </c>
      <c r="K110" s="558">
        <v>2</v>
      </c>
      <c r="L110" s="558">
        <v>1</v>
      </c>
      <c r="M110" s="559" t="s">
        <v>256</v>
      </c>
      <c r="N110" s="558">
        <v>6</v>
      </c>
      <c r="O110" s="558">
        <v>86</v>
      </c>
      <c r="P110" s="557">
        <v>51</v>
      </c>
      <c r="Q110" s="556" t="s">
        <v>44</v>
      </c>
    </row>
    <row r="111" spans="1:17" ht="10.9" customHeight="1">
      <c r="A111" s="547" t="s">
        <v>380</v>
      </c>
      <c r="B111" s="565" t="s">
        <v>45</v>
      </c>
      <c r="C111" s="563">
        <v>12482</v>
      </c>
      <c r="D111" s="563">
        <v>11755</v>
      </c>
      <c r="E111" s="563">
        <v>11709</v>
      </c>
      <c r="F111" s="563">
        <v>18</v>
      </c>
      <c r="G111" s="563">
        <v>1</v>
      </c>
      <c r="H111" s="563">
        <v>1</v>
      </c>
      <c r="I111" s="563">
        <v>472</v>
      </c>
      <c r="J111" s="564" t="s">
        <v>256</v>
      </c>
      <c r="K111" s="563">
        <v>1</v>
      </c>
      <c r="L111" s="563">
        <v>1</v>
      </c>
      <c r="M111" s="564" t="s">
        <v>256</v>
      </c>
      <c r="N111" s="563">
        <v>29</v>
      </c>
      <c r="O111" s="563">
        <v>77</v>
      </c>
      <c r="P111" s="562">
        <v>147</v>
      </c>
      <c r="Q111" s="561" t="s">
        <v>45</v>
      </c>
    </row>
    <row r="112" spans="1:17" ht="9.9499999999999993" customHeight="1">
      <c r="A112" s="547"/>
      <c r="B112" s="589"/>
      <c r="C112" s="591"/>
      <c r="D112" s="591"/>
      <c r="E112" s="591"/>
      <c r="F112" s="591"/>
      <c r="G112" s="591"/>
      <c r="H112" s="591"/>
      <c r="I112" s="591"/>
      <c r="J112" s="591"/>
      <c r="K112" s="591"/>
      <c r="L112" s="591"/>
      <c r="M112" s="591"/>
      <c r="N112" s="591"/>
      <c r="O112" s="591"/>
      <c r="P112" s="590"/>
      <c r="Q112" s="589"/>
    </row>
    <row r="113" spans="1:17" ht="12" customHeight="1">
      <c r="A113" s="547"/>
      <c r="B113" s="592" t="s">
        <v>381</v>
      </c>
      <c r="C113" s="591"/>
      <c r="D113" s="591"/>
      <c r="E113" s="591"/>
      <c r="F113" s="591"/>
      <c r="G113" s="591"/>
      <c r="H113" s="591"/>
      <c r="I113" s="591"/>
      <c r="J113" s="591"/>
      <c r="K113" s="591"/>
      <c r="L113" s="591"/>
      <c r="M113" s="591"/>
      <c r="N113" s="591"/>
      <c r="O113" s="591"/>
      <c r="P113" s="590"/>
      <c r="Q113" s="589"/>
    </row>
    <row r="114" spans="1:17" ht="15.95" customHeight="1">
      <c r="A114" s="547" t="s">
        <v>382</v>
      </c>
      <c r="B114" s="575" t="s">
        <v>137</v>
      </c>
      <c r="C114" s="574">
        <v>212603</v>
      </c>
      <c r="D114" s="574">
        <v>206881</v>
      </c>
      <c r="E114" s="574">
        <v>205237</v>
      </c>
      <c r="F114" s="574">
        <v>273</v>
      </c>
      <c r="G114" s="574">
        <v>29</v>
      </c>
      <c r="H114" s="574">
        <v>20</v>
      </c>
      <c r="I114" s="574">
        <v>157</v>
      </c>
      <c r="J114" s="529" t="s">
        <v>256</v>
      </c>
      <c r="K114" s="574">
        <v>20</v>
      </c>
      <c r="L114" s="574">
        <v>17</v>
      </c>
      <c r="M114" s="574">
        <v>42</v>
      </c>
      <c r="N114" s="574">
        <v>763</v>
      </c>
      <c r="O114" s="574">
        <v>1903</v>
      </c>
      <c r="P114" s="573">
        <v>2820</v>
      </c>
      <c r="Q114" s="572" t="s">
        <v>137</v>
      </c>
    </row>
    <row r="115" spans="1:17" s="521" customFormat="1" ht="11.45" customHeight="1">
      <c r="A115" s="571" t="s">
        <v>380</v>
      </c>
      <c r="B115" s="570" t="s">
        <v>222</v>
      </c>
      <c r="C115" s="568">
        <v>115337</v>
      </c>
      <c r="D115" s="568">
        <v>111187</v>
      </c>
      <c r="E115" s="568">
        <v>110281</v>
      </c>
      <c r="F115" s="568">
        <v>168</v>
      </c>
      <c r="G115" s="568">
        <v>21</v>
      </c>
      <c r="H115" s="568">
        <v>11</v>
      </c>
      <c r="I115" s="568">
        <v>73</v>
      </c>
      <c r="J115" s="569" t="s">
        <v>256</v>
      </c>
      <c r="K115" s="568">
        <v>5</v>
      </c>
      <c r="L115" s="568">
        <v>11</v>
      </c>
      <c r="M115" s="568">
        <v>29</v>
      </c>
      <c r="N115" s="568">
        <v>577</v>
      </c>
      <c r="O115" s="568">
        <v>1387</v>
      </c>
      <c r="P115" s="567">
        <v>2068</v>
      </c>
      <c r="Q115" s="566" t="s">
        <v>222</v>
      </c>
    </row>
    <row r="116" spans="1:17" ht="11.45" customHeight="1">
      <c r="A116" s="547" t="s">
        <v>380</v>
      </c>
      <c r="B116" s="560" t="s">
        <v>86</v>
      </c>
      <c r="C116" s="558">
        <v>44406</v>
      </c>
      <c r="D116" s="558">
        <v>43660</v>
      </c>
      <c r="E116" s="558">
        <v>43179</v>
      </c>
      <c r="F116" s="558">
        <v>65</v>
      </c>
      <c r="G116" s="558">
        <v>8</v>
      </c>
      <c r="H116" s="558">
        <v>3</v>
      </c>
      <c r="I116" s="558">
        <v>53</v>
      </c>
      <c r="J116" s="559" t="s">
        <v>256</v>
      </c>
      <c r="K116" s="558">
        <v>11</v>
      </c>
      <c r="L116" s="558">
        <v>4</v>
      </c>
      <c r="M116" s="558">
        <v>5</v>
      </c>
      <c r="N116" s="558">
        <v>109</v>
      </c>
      <c r="O116" s="558">
        <v>347</v>
      </c>
      <c r="P116" s="557">
        <v>217</v>
      </c>
      <c r="Q116" s="556" t="s">
        <v>86</v>
      </c>
    </row>
    <row r="117" spans="1:17" ht="11.45" customHeight="1">
      <c r="A117" s="547" t="s">
        <v>380</v>
      </c>
      <c r="B117" s="565" t="s">
        <v>87</v>
      </c>
      <c r="C117" s="563">
        <v>31963</v>
      </c>
      <c r="D117" s="563">
        <v>31588</v>
      </c>
      <c r="E117" s="563">
        <v>31541</v>
      </c>
      <c r="F117" s="563">
        <v>22</v>
      </c>
      <c r="G117" s="564" t="s">
        <v>256</v>
      </c>
      <c r="H117" s="563">
        <v>4</v>
      </c>
      <c r="I117" s="563">
        <v>15</v>
      </c>
      <c r="J117" s="564" t="s">
        <v>256</v>
      </c>
      <c r="K117" s="563">
        <v>4</v>
      </c>
      <c r="L117" s="563">
        <v>2</v>
      </c>
      <c r="M117" s="563">
        <v>1</v>
      </c>
      <c r="N117" s="563">
        <v>26</v>
      </c>
      <c r="O117" s="563">
        <v>54</v>
      </c>
      <c r="P117" s="562">
        <v>273</v>
      </c>
      <c r="Q117" s="561" t="s">
        <v>87</v>
      </c>
    </row>
    <row r="118" spans="1:17" ht="11.45" customHeight="1">
      <c r="A118" s="547" t="s">
        <v>380</v>
      </c>
      <c r="B118" s="560" t="s">
        <v>88</v>
      </c>
      <c r="C118" s="558">
        <v>20897</v>
      </c>
      <c r="D118" s="558">
        <v>20446</v>
      </c>
      <c r="E118" s="558">
        <v>20236</v>
      </c>
      <c r="F118" s="558">
        <v>18</v>
      </c>
      <c r="G118" s="559" t="s">
        <v>256</v>
      </c>
      <c r="H118" s="558">
        <v>2</v>
      </c>
      <c r="I118" s="558">
        <v>16</v>
      </c>
      <c r="J118" s="559" t="s">
        <v>256</v>
      </c>
      <c r="K118" s="559" t="s">
        <v>256</v>
      </c>
      <c r="L118" s="559" t="s">
        <v>256</v>
      </c>
      <c r="M118" s="558">
        <v>7</v>
      </c>
      <c r="N118" s="558">
        <v>51</v>
      </c>
      <c r="O118" s="558">
        <v>115</v>
      </c>
      <c r="P118" s="557">
        <v>262</v>
      </c>
      <c r="Q118" s="556" t="s">
        <v>88</v>
      </c>
    </row>
    <row r="119" spans="1:17" ht="15.95" customHeight="1">
      <c r="A119" s="547" t="s">
        <v>382</v>
      </c>
      <c r="B119" s="588" t="s">
        <v>138</v>
      </c>
      <c r="C119" s="587">
        <v>214536</v>
      </c>
      <c r="D119" s="587">
        <v>208140</v>
      </c>
      <c r="E119" s="587">
        <v>205967</v>
      </c>
      <c r="F119" s="587">
        <v>448</v>
      </c>
      <c r="G119" s="587">
        <v>160</v>
      </c>
      <c r="H119" s="587">
        <v>37</v>
      </c>
      <c r="I119" s="587">
        <v>324</v>
      </c>
      <c r="J119" s="554" t="s">
        <v>256</v>
      </c>
      <c r="K119" s="587">
        <v>11</v>
      </c>
      <c r="L119" s="587">
        <v>25</v>
      </c>
      <c r="M119" s="587">
        <v>31</v>
      </c>
      <c r="N119" s="587">
        <v>643</v>
      </c>
      <c r="O119" s="587">
        <v>2586</v>
      </c>
      <c r="P119" s="586">
        <v>2776</v>
      </c>
      <c r="Q119" s="585" t="s">
        <v>138</v>
      </c>
    </row>
    <row r="120" spans="1:17" s="521" customFormat="1" ht="11.45" customHeight="1">
      <c r="A120" s="571" t="s">
        <v>380</v>
      </c>
      <c r="B120" s="584" t="s">
        <v>223</v>
      </c>
      <c r="C120" s="582">
        <v>71852</v>
      </c>
      <c r="D120" s="582">
        <v>69651</v>
      </c>
      <c r="E120" s="582">
        <v>68819</v>
      </c>
      <c r="F120" s="582">
        <v>150</v>
      </c>
      <c r="G120" s="582">
        <v>85</v>
      </c>
      <c r="H120" s="582">
        <v>17</v>
      </c>
      <c r="I120" s="582">
        <v>69</v>
      </c>
      <c r="J120" s="583" t="s">
        <v>256</v>
      </c>
      <c r="K120" s="582">
        <v>6</v>
      </c>
      <c r="L120" s="582">
        <v>13</v>
      </c>
      <c r="M120" s="582">
        <v>14</v>
      </c>
      <c r="N120" s="582">
        <v>280</v>
      </c>
      <c r="O120" s="582">
        <v>835</v>
      </c>
      <c r="P120" s="581">
        <v>984</v>
      </c>
      <c r="Q120" s="580" t="s">
        <v>223</v>
      </c>
    </row>
    <row r="121" spans="1:17" ht="11.45" customHeight="1">
      <c r="A121" s="547" t="s">
        <v>380</v>
      </c>
      <c r="B121" s="565" t="s">
        <v>65</v>
      </c>
      <c r="C121" s="563">
        <v>23191</v>
      </c>
      <c r="D121" s="563">
        <v>22582</v>
      </c>
      <c r="E121" s="563">
        <v>22485</v>
      </c>
      <c r="F121" s="563">
        <v>61</v>
      </c>
      <c r="G121" s="563">
        <v>4</v>
      </c>
      <c r="H121" s="563">
        <v>1</v>
      </c>
      <c r="I121" s="563">
        <v>67</v>
      </c>
      <c r="J121" s="564" t="s">
        <v>256</v>
      </c>
      <c r="K121" s="563">
        <v>2</v>
      </c>
      <c r="L121" s="563">
        <v>1</v>
      </c>
      <c r="M121" s="563">
        <v>2</v>
      </c>
      <c r="N121" s="563">
        <v>49</v>
      </c>
      <c r="O121" s="563">
        <v>381</v>
      </c>
      <c r="P121" s="562">
        <v>107</v>
      </c>
      <c r="Q121" s="561" t="s">
        <v>65</v>
      </c>
    </row>
    <row r="122" spans="1:17" ht="11.45" customHeight="1">
      <c r="A122" s="547" t="s">
        <v>380</v>
      </c>
      <c r="B122" s="560" t="s">
        <v>66</v>
      </c>
      <c r="C122" s="558">
        <v>54242</v>
      </c>
      <c r="D122" s="558">
        <v>52915</v>
      </c>
      <c r="E122" s="558">
        <v>52506</v>
      </c>
      <c r="F122" s="558">
        <v>96</v>
      </c>
      <c r="G122" s="558">
        <v>33</v>
      </c>
      <c r="H122" s="558">
        <v>10</v>
      </c>
      <c r="I122" s="558">
        <v>91</v>
      </c>
      <c r="J122" s="559" t="s">
        <v>256</v>
      </c>
      <c r="K122" s="558">
        <v>1</v>
      </c>
      <c r="L122" s="558">
        <v>4</v>
      </c>
      <c r="M122" s="558">
        <v>8</v>
      </c>
      <c r="N122" s="558">
        <v>152</v>
      </c>
      <c r="O122" s="558">
        <v>666</v>
      </c>
      <c r="P122" s="557">
        <v>405</v>
      </c>
      <c r="Q122" s="556" t="s">
        <v>66</v>
      </c>
    </row>
    <row r="123" spans="1:17" ht="11.45" customHeight="1">
      <c r="A123" s="547" t="s">
        <v>380</v>
      </c>
      <c r="B123" s="565" t="s">
        <v>67</v>
      </c>
      <c r="C123" s="563">
        <v>11055</v>
      </c>
      <c r="D123" s="563">
        <v>10791</v>
      </c>
      <c r="E123" s="563">
        <v>10623</v>
      </c>
      <c r="F123" s="563">
        <v>19</v>
      </c>
      <c r="G123" s="563">
        <v>2</v>
      </c>
      <c r="H123" s="564" t="s">
        <v>256</v>
      </c>
      <c r="I123" s="563">
        <v>2</v>
      </c>
      <c r="J123" s="564" t="s">
        <v>256</v>
      </c>
      <c r="K123" s="564" t="s">
        <v>256</v>
      </c>
      <c r="L123" s="564" t="s">
        <v>256</v>
      </c>
      <c r="M123" s="564" t="s">
        <v>256</v>
      </c>
      <c r="N123" s="563">
        <v>12</v>
      </c>
      <c r="O123" s="563">
        <v>51</v>
      </c>
      <c r="P123" s="562">
        <v>199</v>
      </c>
      <c r="Q123" s="561" t="s">
        <v>67</v>
      </c>
    </row>
    <row r="124" spans="1:17" ht="11.45" customHeight="1">
      <c r="A124" s="547" t="s">
        <v>380</v>
      </c>
      <c r="B124" s="560" t="s">
        <v>68</v>
      </c>
      <c r="C124" s="558">
        <v>23551</v>
      </c>
      <c r="D124" s="558">
        <v>22748</v>
      </c>
      <c r="E124" s="558">
        <v>22512</v>
      </c>
      <c r="F124" s="558">
        <v>62</v>
      </c>
      <c r="G124" s="558">
        <v>12</v>
      </c>
      <c r="H124" s="558">
        <v>1</v>
      </c>
      <c r="I124" s="558">
        <v>48</v>
      </c>
      <c r="J124" s="559" t="s">
        <v>256</v>
      </c>
      <c r="K124" s="558">
        <v>1</v>
      </c>
      <c r="L124" s="558">
        <v>1</v>
      </c>
      <c r="M124" s="558">
        <v>4</v>
      </c>
      <c r="N124" s="558">
        <v>51</v>
      </c>
      <c r="O124" s="558">
        <v>244</v>
      </c>
      <c r="P124" s="557">
        <v>454</v>
      </c>
      <c r="Q124" s="556" t="s">
        <v>68</v>
      </c>
    </row>
    <row r="125" spans="1:17" ht="11.45" customHeight="1">
      <c r="A125" s="547" t="s">
        <v>380</v>
      </c>
      <c r="B125" s="565" t="s">
        <v>69</v>
      </c>
      <c r="C125" s="563">
        <v>30645</v>
      </c>
      <c r="D125" s="563">
        <v>29453</v>
      </c>
      <c r="E125" s="563">
        <v>29022</v>
      </c>
      <c r="F125" s="563">
        <v>60</v>
      </c>
      <c r="G125" s="563">
        <v>24</v>
      </c>
      <c r="H125" s="563">
        <v>8</v>
      </c>
      <c r="I125" s="563">
        <v>47</v>
      </c>
      <c r="J125" s="564" t="s">
        <v>256</v>
      </c>
      <c r="K125" s="563">
        <v>1</v>
      </c>
      <c r="L125" s="563">
        <v>6</v>
      </c>
      <c r="M125" s="563">
        <v>3</v>
      </c>
      <c r="N125" s="563">
        <v>99</v>
      </c>
      <c r="O125" s="563">
        <v>409</v>
      </c>
      <c r="P125" s="562">
        <v>627</v>
      </c>
      <c r="Q125" s="561" t="s">
        <v>69</v>
      </c>
    </row>
    <row r="126" spans="1:17" ht="15.95" customHeight="1">
      <c r="A126" s="547" t="s">
        <v>382</v>
      </c>
      <c r="B126" s="575" t="s">
        <v>139</v>
      </c>
      <c r="C126" s="574">
        <v>241999</v>
      </c>
      <c r="D126" s="574">
        <v>235666</v>
      </c>
      <c r="E126" s="574">
        <v>232299</v>
      </c>
      <c r="F126" s="574">
        <v>313</v>
      </c>
      <c r="G126" s="574">
        <v>105</v>
      </c>
      <c r="H126" s="574">
        <v>26</v>
      </c>
      <c r="I126" s="574">
        <v>348</v>
      </c>
      <c r="J126" s="529" t="s">
        <v>256</v>
      </c>
      <c r="K126" s="574">
        <v>17</v>
      </c>
      <c r="L126" s="574">
        <v>27</v>
      </c>
      <c r="M126" s="574">
        <v>26</v>
      </c>
      <c r="N126" s="574">
        <v>568</v>
      </c>
      <c r="O126" s="574">
        <v>1911</v>
      </c>
      <c r="P126" s="573">
        <v>3436</v>
      </c>
      <c r="Q126" s="572" t="s">
        <v>139</v>
      </c>
    </row>
    <row r="127" spans="1:17" s="521" customFormat="1" ht="11.45" customHeight="1">
      <c r="A127" s="571" t="s">
        <v>380</v>
      </c>
      <c r="B127" s="570" t="s">
        <v>224</v>
      </c>
      <c r="C127" s="568">
        <v>128752</v>
      </c>
      <c r="D127" s="568">
        <v>124794</v>
      </c>
      <c r="E127" s="568">
        <v>122331</v>
      </c>
      <c r="F127" s="568">
        <v>183</v>
      </c>
      <c r="G127" s="568">
        <v>29</v>
      </c>
      <c r="H127" s="568">
        <v>14</v>
      </c>
      <c r="I127" s="568">
        <v>243</v>
      </c>
      <c r="J127" s="569" t="s">
        <v>256</v>
      </c>
      <c r="K127" s="568">
        <v>10</v>
      </c>
      <c r="L127" s="568">
        <v>23</v>
      </c>
      <c r="M127" s="568">
        <v>22</v>
      </c>
      <c r="N127" s="568">
        <v>420</v>
      </c>
      <c r="O127" s="568">
        <v>1286</v>
      </c>
      <c r="P127" s="567">
        <v>1954</v>
      </c>
      <c r="Q127" s="566" t="s">
        <v>224</v>
      </c>
    </row>
    <row r="128" spans="1:17" ht="11.45" customHeight="1">
      <c r="A128" s="547" t="s">
        <v>380</v>
      </c>
      <c r="B128" s="560" t="s">
        <v>92</v>
      </c>
      <c r="C128" s="558">
        <v>26522</v>
      </c>
      <c r="D128" s="558">
        <v>25681</v>
      </c>
      <c r="E128" s="558">
        <v>25591</v>
      </c>
      <c r="F128" s="558">
        <v>19</v>
      </c>
      <c r="G128" s="558">
        <v>8</v>
      </c>
      <c r="H128" s="558">
        <v>1</v>
      </c>
      <c r="I128" s="558">
        <v>15</v>
      </c>
      <c r="J128" s="559" t="s">
        <v>256</v>
      </c>
      <c r="K128" s="559" t="s">
        <v>256</v>
      </c>
      <c r="L128" s="559" t="s">
        <v>256</v>
      </c>
      <c r="M128" s="558">
        <v>1</v>
      </c>
      <c r="N128" s="558">
        <v>27</v>
      </c>
      <c r="O128" s="558">
        <v>100</v>
      </c>
      <c r="P128" s="557">
        <v>698</v>
      </c>
      <c r="Q128" s="556" t="s">
        <v>92</v>
      </c>
    </row>
    <row r="129" spans="1:17" ht="11.45" customHeight="1">
      <c r="A129" s="547" t="s">
        <v>380</v>
      </c>
      <c r="B129" s="565" t="s">
        <v>93</v>
      </c>
      <c r="C129" s="563">
        <v>16317</v>
      </c>
      <c r="D129" s="563">
        <v>16028</v>
      </c>
      <c r="E129" s="563">
        <v>15955</v>
      </c>
      <c r="F129" s="563">
        <v>26</v>
      </c>
      <c r="G129" s="564" t="s">
        <v>256</v>
      </c>
      <c r="H129" s="563">
        <v>2</v>
      </c>
      <c r="I129" s="563">
        <v>16</v>
      </c>
      <c r="J129" s="564" t="s">
        <v>256</v>
      </c>
      <c r="K129" s="563">
        <v>1</v>
      </c>
      <c r="L129" s="564" t="s">
        <v>256</v>
      </c>
      <c r="M129" s="563">
        <v>1</v>
      </c>
      <c r="N129" s="563">
        <v>12</v>
      </c>
      <c r="O129" s="563">
        <v>74</v>
      </c>
      <c r="P129" s="562">
        <v>185</v>
      </c>
      <c r="Q129" s="561" t="s">
        <v>93</v>
      </c>
    </row>
    <row r="130" spans="1:17" ht="11.45" customHeight="1">
      <c r="A130" s="547" t="s">
        <v>380</v>
      </c>
      <c r="B130" s="560" t="s">
        <v>94</v>
      </c>
      <c r="C130" s="558">
        <v>17966</v>
      </c>
      <c r="D130" s="558">
        <v>17680</v>
      </c>
      <c r="E130" s="558">
        <v>17509</v>
      </c>
      <c r="F130" s="558">
        <v>21</v>
      </c>
      <c r="G130" s="558">
        <v>29</v>
      </c>
      <c r="H130" s="559" t="s">
        <v>256</v>
      </c>
      <c r="I130" s="558">
        <v>14</v>
      </c>
      <c r="J130" s="559" t="s">
        <v>256</v>
      </c>
      <c r="K130" s="558">
        <v>1</v>
      </c>
      <c r="L130" s="558">
        <v>1</v>
      </c>
      <c r="M130" s="559" t="s">
        <v>256</v>
      </c>
      <c r="N130" s="558">
        <v>19</v>
      </c>
      <c r="O130" s="558">
        <v>100</v>
      </c>
      <c r="P130" s="557">
        <v>151</v>
      </c>
      <c r="Q130" s="556" t="s">
        <v>94</v>
      </c>
    </row>
    <row r="131" spans="1:17" ht="11.45" customHeight="1">
      <c r="A131" s="547" t="s">
        <v>380</v>
      </c>
      <c r="B131" s="565" t="s">
        <v>95</v>
      </c>
      <c r="C131" s="563">
        <v>42966</v>
      </c>
      <c r="D131" s="563">
        <v>42197</v>
      </c>
      <c r="E131" s="563">
        <v>41655</v>
      </c>
      <c r="F131" s="563">
        <v>56</v>
      </c>
      <c r="G131" s="563">
        <v>30</v>
      </c>
      <c r="H131" s="563">
        <v>9</v>
      </c>
      <c r="I131" s="563">
        <v>51</v>
      </c>
      <c r="J131" s="564" t="s">
        <v>256</v>
      </c>
      <c r="K131" s="563">
        <v>3</v>
      </c>
      <c r="L131" s="563">
        <v>2</v>
      </c>
      <c r="M131" s="563">
        <v>2</v>
      </c>
      <c r="N131" s="563">
        <v>81</v>
      </c>
      <c r="O131" s="563">
        <v>314</v>
      </c>
      <c r="P131" s="562">
        <v>316</v>
      </c>
      <c r="Q131" s="561" t="s">
        <v>95</v>
      </c>
    </row>
    <row r="132" spans="1:17" ht="11.45" customHeight="1">
      <c r="A132" s="547" t="s">
        <v>380</v>
      </c>
      <c r="B132" s="560" t="s">
        <v>96</v>
      </c>
      <c r="C132" s="558">
        <v>9476</v>
      </c>
      <c r="D132" s="558">
        <v>9286</v>
      </c>
      <c r="E132" s="558">
        <v>9258</v>
      </c>
      <c r="F132" s="558">
        <v>8</v>
      </c>
      <c r="G132" s="558">
        <v>9</v>
      </c>
      <c r="H132" s="559" t="s">
        <v>256</v>
      </c>
      <c r="I132" s="558">
        <v>9</v>
      </c>
      <c r="J132" s="559" t="s">
        <v>256</v>
      </c>
      <c r="K132" s="558">
        <v>2</v>
      </c>
      <c r="L132" s="558">
        <v>1</v>
      </c>
      <c r="M132" s="559" t="s">
        <v>256</v>
      </c>
      <c r="N132" s="558">
        <v>9</v>
      </c>
      <c r="O132" s="558">
        <v>37</v>
      </c>
      <c r="P132" s="557">
        <v>132</v>
      </c>
      <c r="Q132" s="556" t="s">
        <v>96</v>
      </c>
    </row>
    <row r="133" spans="1:17" ht="15.95" customHeight="1">
      <c r="A133" s="547" t="s">
        <v>382</v>
      </c>
      <c r="B133" s="588" t="s">
        <v>140</v>
      </c>
      <c r="C133" s="587">
        <v>309258</v>
      </c>
      <c r="D133" s="587">
        <v>190329</v>
      </c>
      <c r="E133" s="587">
        <v>188112</v>
      </c>
      <c r="F133" s="587">
        <v>436</v>
      </c>
      <c r="G133" s="587">
        <v>118</v>
      </c>
      <c r="H133" s="587">
        <v>11</v>
      </c>
      <c r="I133" s="587">
        <v>112520</v>
      </c>
      <c r="J133" s="554" t="s">
        <v>256</v>
      </c>
      <c r="K133" s="587">
        <v>13</v>
      </c>
      <c r="L133" s="587">
        <v>22</v>
      </c>
      <c r="M133" s="587">
        <v>28</v>
      </c>
      <c r="N133" s="587">
        <v>643</v>
      </c>
      <c r="O133" s="587">
        <v>1782</v>
      </c>
      <c r="P133" s="586">
        <v>3921</v>
      </c>
      <c r="Q133" s="585" t="s">
        <v>140</v>
      </c>
    </row>
    <row r="134" spans="1:17" s="521" customFormat="1" ht="11.45" customHeight="1">
      <c r="A134" s="571" t="s">
        <v>380</v>
      </c>
      <c r="B134" s="584" t="s">
        <v>225</v>
      </c>
      <c r="C134" s="582">
        <v>125488</v>
      </c>
      <c r="D134" s="582">
        <v>121547</v>
      </c>
      <c r="E134" s="582">
        <v>120240</v>
      </c>
      <c r="F134" s="582">
        <v>286</v>
      </c>
      <c r="G134" s="582">
        <v>82</v>
      </c>
      <c r="H134" s="582">
        <v>5</v>
      </c>
      <c r="I134" s="582">
        <v>532</v>
      </c>
      <c r="J134" s="583" t="s">
        <v>256</v>
      </c>
      <c r="K134" s="582">
        <v>8</v>
      </c>
      <c r="L134" s="582">
        <v>17</v>
      </c>
      <c r="M134" s="582">
        <v>20</v>
      </c>
      <c r="N134" s="582">
        <v>487</v>
      </c>
      <c r="O134" s="582">
        <v>1121</v>
      </c>
      <c r="P134" s="581">
        <v>1756</v>
      </c>
      <c r="Q134" s="580" t="s">
        <v>225</v>
      </c>
    </row>
    <row r="135" spans="1:17" ht="11.45" customHeight="1">
      <c r="A135" s="547" t="s">
        <v>380</v>
      </c>
      <c r="B135" s="565" t="s">
        <v>89</v>
      </c>
      <c r="C135" s="563">
        <v>27527</v>
      </c>
      <c r="D135" s="563">
        <v>26979</v>
      </c>
      <c r="E135" s="563">
        <v>26685</v>
      </c>
      <c r="F135" s="563">
        <v>61</v>
      </c>
      <c r="G135" s="563">
        <v>33</v>
      </c>
      <c r="H135" s="563">
        <v>2</v>
      </c>
      <c r="I135" s="563">
        <v>30</v>
      </c>
      <c r="J135" s="564" t="s">
        <v>256</v>
      </c>
      <c r="K135" s="563">
        <v>3</v>
      </c>
      <c r="L135" s="563">
        <v>4</v>
      </c>
      <c r="M135" s="563">
        <v>5</v>
      </c>
      <c r="N135" s="563">
        <v>63</v>
      </c>
      <c r="O135" s="563">
        <v>174</v>
      </c>
      <c r="P135" s="562">
        <v>269</v>
      </c>
      <c r="Q135" s="561" t="s">
        <v>89</v>
      </c>
    </row>
    <row r="136" spans="1:17" ht="11.45" customHeight="1">
      <c r="A136" s="547" t="s">
        <v>380</v>
      </c>
      <c r="B136" s="560" t="s">
        <v>226</v>
      </c>
      <c r="C136" s="558">
        <v>100410</v>
      </c>
      <c r="D136" s="558">
        <v>16405</v>
      </c>
      <c r="E136" s="558">
        <v>16051</v>
      </c>
      <c r="F136" s="558">
        <v>51</v>
      </c>
      <c r="G136" s="558">
        <v>3</v>
      </c>
      <c r="H136" s="558">
        <v>4</v>
      </c>
      <c r="I136" s="558">
        <v>82710</v>
      </c>
      <c r="J136" s="559" t="s">
        <v>256</v>
      </c>
      <c r="K136" s="558">
        <v>1</v>
      </c>
      <c r="L136" s="559" t="s">
        <v>256</v>
      </c>
      <c r="M136" s="558">
        <v>3</v>
      </c>
      <c r="N136" s="558">
        <v>71</v>
      </c>
      <c r="O136" s="558">
        <v>360</v>
      </c>
      <c r="P136" s="557">
        <v>860</v>
      </c>
      <c r="Q136" s="556" t="s">
        <v>226</v>
      </c>
    </row>
    <row r="137" spans="1:17" ht="11.45" customHeight="1">
      <c r="A137" s="547" t="s">
        <v>380</v>
      </c>
      <c r="B137" s="565" t="s">
        <v>90</v>
      </c>
      <c r="C137" s="563">
        <v>24678</v>
      </c>
      <c r="D137" s="563">
        <v>24409</v>
      </c>
      <c r="E137" s="563">
        <v>24204</v>
      </c>
      <c r="F137" s="563">
        <v>31</v>
      </c>
      <c r="G137" s="564" t="s">
        <v>256</v>
      </c>
      <c r="H137" s="564" t="s">
        <v>256</v>
      </c>
      <c r="I137" s="563">
        <v>28</v>
      </c>
      <c r="J137" s="564" t="s">
        <v>256</v>
      </c>
      <c r="K137" s="563">
        <v>1</v>
      </c>
      <c r="L137" s="563">
        <v>1</v>
      </c>
      <c r="M137" s="564" t="s">
        <v>256</v>
      </c>
      <c r="N137" s="563">
        <v>16</v>
      </c>
      <c r="O137" s="563">
        <v>94</v>
      </c>
      <c r="P137" s="562">
        <v>129</v>
      </c>
      <c r="Q137" s="561" t="s">
        <v>90</v>
      </c>
    </row>
    <row r="138" spans="1:17" ht="11.45" customHeight="1">
      <c r="A138" s="547" t="s">
        <v>380</v>
      </c>
      <c r="B138" s="560" t="s">
        <v>91</v>
      </c>
      <c r="C138" s="558">
        <v>31155</v>
      </c>
      <c r="D138" s="558">
        <v>989</v>
      </c>
      <c r="E138" s="558">
        <v>932</v>
      </c>
      <c r="F138" s="558">
        <v>7</v>
      </c>
      <c r="G138" s="559" t="s">
        <v>256</v>
      </c>
      <c r="H138" s="559" t="s">
        <v>256</v>
      </c>
      <c r="I138" s="558">
        <v>29220</v>
      </c>
      <c r="J138" s="559" t="s">
        <v>256</v>
      </c>
      <c r="K138" s="559" t="s">
        <v>256</v>
      </c>
      <c r="L138" s="559" t="s">
        <v>256</v>
      </c>
      <c r="M138" s="559" t="s">
        <v>256</v>
      </c>
      <c r="N138" s="558">
        <v>6</v>
      </c>
      <c r="O138" s="558">
        <v>33</v>
      </c>
      <c r="P138" s="557">
        <v>907</v>
      </c>
      <c r="Q138" s="556" t="s">
        <v>91</v>
      </c>
    </row>
    <row r="139" spans="1:17" ht="15.95" customHeight="1">
      <c r="A139" s="547" t="s">
        <v>382</v>
      </c>
      <c r="B139" s="588" t="s">
        <v>141</v>
      </c>
      <c r="C139" s="587">
        <v>293308</v>
      </c>
      <c r="D139" s="587">
        <v>284523</v>
      </c>
      <c r="E139" s="587">
        <v>281267</v>
      </c>
      <c r="F139" s="587">
        <v>513</v>
      </c>
      <c r="G139" s="587">
        <v>83</v>
      </c>
      <c r="H139" s="587">
        <v>43</v>
      </c>
      <c r="I139" s="587">
        <v>730</v>
      </c>
      <c r="J139" s="587">
        <v>4</v>
      </c>
      <c r="K139" s="587">
        <v>14</v>
      </c>
      <c r="L139" s="587">
        <v>40</v>
      </c>
      <c r="M139" s="587">
        <v>67</v>
      </c>
      <c r="N139" s="587">
        <v>1196</v>
      </c>
      <c r="O139" s="587">
        <v>3632</v>
      </c>
      <c r="P139" s="586">
        <v>3102</v>
      </c>
      <c r="Q139" s="585" t="s">
        <v>141</v>
      </c>
    </row>
    <row r="140" spans="1:17" s="521" customFormat="1" ht="11.45" customHeight="1">
      <c r="A140" s="571" t="s">
        <v>380</v>
      </c>
      <c r="B140" s="584" t="s">
        <v>227</v>
      </c>
      <c r="C140" s="582">
        <v>179417</v>
      </c>
      <c r="D140" s="582">
        <v>173086</v>
      </c>
      <c r="E140" s="582">
        <v>171353</v>
      </c>
      <c r="F140" s="582">
        <v>336</v>
      </c>
      <c r="G140" s="582">
        <v>55</v>
      </c>
      <c r="H140" s="582">
        <v>32</v>
      </c>
      <c r="I140" s="582">
        <v>665</v>
      </c>
      <c r="J140" s="582">
        <v>4</v>
      </c>
      <c r="K140" s="582">
        <v>12</v>
      </c>
      <c r="L140" s="582">
        <v>23</v>
      </c>
      <c r="M140" s="582">
        <v>53</v>
      </c>
      <c r="N140" s="582">
        <v>918</v>
      </c>
      <c r="O140" s="582">
        <v>2665</v>
      </c>
      <c r="P140" s="581">
        <v>1991</v>
      </c>
      <c r="Q140" s="580" t="s">
        <v>227</v>
      </c>
    </row>
    <row r="141" spans="1:17" ht="11.45" customHeight="1">
      <c r="A141" s="547" t="s">
        <v>380</v>
      </c>
      <c r="B141" s="565" t="s">
        <v>59</v>
      </c>
      <c r="C141" s="563">
        <v>46225</v>
      </c>
      <c r="D141" s="563">
        <v>45092</v>
      </c>
      <c r="E141" s="563">
        <v>44493</v>
      </c>
      <c r="F141" s="563">
        <v>78</v>
      </c>
      <c r="G141" s="563">
        <v>20</v>
      </c>
      <c r="H141" s="563">
        <v>5</v>
      </c>
      <c r="I141" s="563">
        <v>35</v>
      </c>
      <c r="J141" s="564" t="s">
        <v>256</v>
      </c>
      <c r="K141" s="563">
        <v>1</v>
      </c>
      <c r="L141" s="563">
        <v>6</v>
      </c>
      <c r="M141" s="563">
        <v>5</v>
      </c>
      <c r="N141" s="563">
        <v>179</v>
      </c>
      <c r="O141" s="563">
        <v>389</v>
      </c>
      <c r="P141" s="562">
        <v>518</v>
      </c>
      <c r="Q141" s="561" t="s">
        <v>59</v>
      </c>
    </row>
    <row r="142" spans="1:17" ht="11.45" customHeight="1">
      <c r="A142" s="547" t="s">
        <v>380</v>
      </c>
      <c r="B142" s="560" t="s">
        <v>60</v>
      </c>
      <c r="C142" s="558">
        <v>11760</v>
      </c>
      <c r="D142" s="558">
        <v>11618</v>
      </c>
      <c r="E142" s="558">
        <v>11560</v>
      </c>
      <c r="F142" s="558">
        <v>18</v>
      </c>
      <c r="G142" s="558">
        <v>2</v>
      </c>
      <c r="H142" s="559" t="s">
        <v>256</v>
      </c>
      <c r="I142" s="558">
        <v>8</v>
      </c>
      <c r="J142" s="559" t="s">
        <v>256</v>
      </c>
      <c r="K142" s="558">
        <v>1</v>
      </c>
      <c r="L142" s="558">
        <v>1</v>
      </c>
      <c r="M142" s="558">
        <v>2</v>
      </c>
      <c r="N142" s="558">
        <v>14</v>
      </c>
      <c r="O142" s="558">
        <v>92</v>
      </c>
      <c r="P142" s="557">
        <v>24</v>
      </c>
      <c r="Q142" s="556" t="s">
        <v>60</v>
      </c>
    </row>
    <row r="143" spans="1:17" ht="11.45" customHeight="1">
      <c r="A143" s="547" t="s">
        <v>380</v>
      </c>
      <c r="B143" s="565" t="s">
        <v>61</v>
      </c>
      <c r="C143" s="563">
        <v>14237</v>
      </c>
      <c r="D143" s="563">
        <v>14097</v>
      </c>
      <c r="E143" s="563">
        <v>13926</v>
      </c>
      <c r="F143" s="563">
        <v>17</v>
      </c>
      <c r="G143" s="563">
        <v>1</v>
      </c>
      <c r="H143" s="563">
        <v>2</v>
      </c>
      <c r="I143" s="563">
        <v>1</v>
      </c>
      <c r="J143" s="564" t="s">
        <v>256</v>
      </c>
      <c r="K143" s="564" t="s">
        <v>256</v>
      </c>
      <c r="L143" s="563">
        <v>1</v>
      </c>
      <c r="M143" s="563">
        <v>1</v>
      </c>
      <c r="N143" s="563">
        <v>13</v>
      </c>
      <c r="O143" s="563">
        <v>57</v>
      </c>
      <c r="P143" s="562">
        <v>67</v>
      </c>
      <c r="Q143" s="561" t="s">
        <v>61</v>
      </c>
    </row>
    <row r="144" spans="1:17" ht="11.45" customHeight="1">
      <c r="A144" s="547" t="s">
        <v>380</v>
      </c>
      <c r="B144" s="560" t="s">
        <v>62</v>
      </c>
      <c r="C144" s="558">
        <v>7837</v>
      </c>
      <c r="D144" s="558">
        <v>7678</v>
      </c>
      <c r="E144" s="558">
        <v>7599</v>
      </c>
      <c r="F144" s="558">
        <v>19</v>
      </c>
      <c r="G144" s="558">
        <v>2</v>
      </c>
      <c r="H144" s="559" t="s">
        <v>256</v>
      </c>
      <c r="I144" s="559" t="s">
        <v>256</v>
      </c>
      <c r="J144" s="559" t="s">
        <v>256</v>
      </c>
      <c r="K144" s="559" t="s">
        <v>256</v>
      </c>
      <c r="L144" s="558">
        <v>2</v>
      </c>
      <c r="M144" s="558">
        <v>1</v>
      </c>
      <c r="N144" s="558">
        <v>14</v>
      </c>
      <c r="O144" s="558">
        <v>44</v>
      </c>
      <c r="P144" s="557">
        <v>98</v>
      </c>
      <c r="Q144" s="556" t="s">
        <v>62</v>
      </c>
    </row>
    <row r="145" spans="1:17" ht="11.45" customHeight="1">
      <c r="A145" s="547" t="s">
        <v>380</v>
      </c>
      <c r="B145" s="565" t="s">
        <v>63</v>
      </c>
      <c r="C145" s="563">
        <v>11503</v>
      </c>
      <c r="D145" s="563">
        <v>11331</v>
      </c>
      <c r="E145" s="563">
        <v>11263</v>
      </c>
      <c r="F145" s="563">
        <v>16</v>
      </c>
      <c r="G145" s="564" t="s">
        <v>256</v>
      </c>
      <c r="H145" s="564" t="s">
        <v>256</v>
      </c>
      <c r="I145" s="563">
        <v>6</v>
      </c>
      <c r="J145" s="564" t="s">
        <v>256</v>
      </c>
      <c r="K145" s="564" t="s">
        <v>256</v>
      </c>
      <c r="L145" s="563">
        <v>2</v>
      </c>
      <c r="M145" s="564" t="s">
        <v>256</v>
      </c>
      <c r="N145" s="563">
        <v>22</v>
      </c>
      <c r="O145" s="563">
        <v>97</v>
      </c>
      <c r="P145" s="562">
        <v>45</v>
      </c>
      <c r="Q145" s="561" t="s">
        <v>63</v>
      </c>
    </row>
    <row r="146" spans="1:17" ht="11.45" customHeight="1">
      <c r="A146" s="547" t="s">
        <v>380</v>
      </c>
      <c r="B146" s="560" t="s">
        <v>64</v>
      </c>
      <c r="C146" s="558">
        <v>22329</v>
      </c>
      <c r="D146" s="558">
        <v>21621</v>
      </c>
      <c r="E146" s="558">
        <v>21073</v>
      </c>
      <c r="F146" s="558">
        <v>29</v>
      </c>
      <c r="G146" s="558">
        <v>3</v>
      </c>
      <c r="H146" s="558">
        <v>4</v>
      </c>
      <c r="I146" s="558">
        <v>15</v>
      </c>
      <c r="J146" s="559" t="s">
        <v>256</v>
      </c>
      <c r="K146" s="559" t="s">
        <v>256</v>
      </c>
      <c r="L146" s="558">
        <v>5</v>
      </c>
      <c r="M146" s="558">
        <v>5</v>
      </c>
      <c r="N146" s="558">
        <v>36</v>
      </c>
      <c r="O146" s="558">
        <v>288</v>
      </c>
      <c r="P146" s="557">
        <v>359</v>
      </c>
      <c r="Q146" s="556" t="s">
        <v>64</v>
      </c>
    </row>
    <row r="147" spans="1:17" ht="20.100000000000001" customHeight="1">
      <c r="A147" s="547" t="s">
        <v>389</v>
      </c>
      <c r="B147" s="555" t="s">
        <v>388</v>
      </c>
      <c r="C147" s="587">
        <v>1563916</v>
      </c>
      <c r="D147" s="587">
        <v>1471252</v>
      </c>
      <c r="E147" s="587">
        <v>1448888</v>
      </c>
      <c r="F147" s="587">
        <v>3448</v>
      </c>
      <c r="G147" s="587">
        <v>3437</v>
      </c>
      <c r="H147" s="587">
        <v>776</v>
      </c>
      <c r="I147" s="587">
        <v>15593</v>
      </c>
      <c r="J147" s="587">
        <v>17</v>
      </c>
      <c r="K147" s="587">
        <v>168</v>
      </c>
      <c r="L147" s="587">
        <v>213</v>
      </c>
      <c r="M147" s="587">
        <v>260</v>
      </c>
      <c r="N147" s="587">
        <v>7657</v>
      </c>
      <c r="O147" s="587">
        <v>39870</v>
      </c>
      <c r="P147" s="586">
        <v>28886</v>
      </c>
      <c r="Q147" s="552" t="s">
        <v>388</v>
      </c>
    </row>
    <row r="148" spans="1:17" ht="14.1" customHeight="1">
      <c r="A148" s="547" t="s">
        <v>382</v>
      </c>
      <c r="B148" s="575" t="s">
        <v>142</v>
      </c>
      <c r="C148" s="574">
        <v>124992</v>
      </c>
      <c r="D148" s="574">
        <v>113845</v>
      </c>
      <c r="E148" s="574">
        <v>112084</v>
      </c>
      <c r="F148" s="574">
        <v>535</v>
      </c>
      <c r="G148" s="574">
        <v>216</v>
      </c>
      <c r="H148" s="574">
        <v>112</v>
      </c>
      <c r="I148" s="574">
        <v>1458</v>
      </c>
      <c r="J148" s="529" t="s">
        <v>256</v>
      </c>
      <c r="K148" s="574">
        <v>9</v>
      </c>
      <c r="L148" s="574">
        <v>16</v>
      </c>
      <c r="M148" s="574">
        <v>22</v>
      </c>
      <c r="N148" s="574">
        <v>688</v>
      </c>
      <c r="O148" s="574">
        <v>4934</v>
      </c>
      <c r="P148" s="573">
        <v>4020</v>
      </c>
      <c r="Q148" s="572" t="s">
        <v>142</v>
      </c>
    </row>
    <row r="149" spans="1:17" s="521" customFormat="1" ht="11.45" customHeight="1">
      <c r="A149" s="571" t="s">
        <v>380</v>
      </c>
      <c r="B149" s="570" t="s">
        <v>70</v>
      </c>
      <c r="C149" s="568">
        <v>48615</v>
      </c>
      <c r="D149" s="568">
        <v>43894</v>
      </c>
      <c r="E149" s="568">
        <v>42993</v>
      </c>
      <c r="F149" s="568">
        <v>337</v>
      </c>
      <c r="G149" s="568">
        <v>80</v>
      </c>
      <c r="H149" s="568">
        <v>46</v>
      </c>
      <c r="I149" s="568">
        <v>1338</v>
      </c>
      <c r="J149" s="569" t="s">
        <v>256</v>
      </c>
      <c r="K149" s="568">
        <v>7</v>
      </c>
      <c r="L149" s="568">
        <v>8</v>
      </c>
      <c r="M149" s="568">
        <v>8</v>
      </c>
      <c r="N149" s="568">
        <v>334</v>
      </c>
      <c r="O149" s="568">
        <v>2377</v>
      </c>
      <c r="P149" s="567">
        <v>649</v>
      </c>
      <c r="Q149" s="566" t="s">
        <v>70</v>
      </c>
    </row>
    <row r="150" spans="1:17" ht="11.45" customHeight="1">
      <c r="A150" s="547" t="s">
        <v>380</v>
      </c>
      <c r="B150" s="560" t="s">
        <v>71</v>
      </c>
      <c r="C150" s="558">
        <v>20635</v>
      </c>
      <c r="D150" s="558">
        <v>18953</v>
      </c>
      <c r="E150" s="558">
        <v>18746</v>
      </c>
      <c r="F150" s="558">
        <v>57</v>
      </c>
      <c r="G150" s="558">
        <v>5</v>
      </c>
      <c r="H150" s="558">
        <v>21</v>
      </c>
      <c r="I150" s="558">
        <v>21</v>
      </c>
      <c r="J150" s="559" t="s">
        <v>256</v>
      </c>
      <c r="K150" s="559" t="s">
        <v>256</v>
      </c>
      <c r="L150" s="558">
        <v>1</v>
      </c>
      <c r="M150" s="559" t="s">
        <v>256</v>
      </c>
      <c r="N150" s="558">
        <v>60</v>
      </c>
      <c r="O150" s="558">
        <v>643</v>
      </c>
      <c r="P150" s="557">
        <v>957</v>
      </c>
      <c r="Q150" s="556" t="s">
        <v>71</v>
      </c>
    </row>
    <row r="151" spans="1:17" ht="11.45" customHeight="1">
      <c r="A151" s="547" t="s">
        <v>380</v>
      </c>
      <c r="B151" s="565" t="s">
        <v>72</v>
      </c>
      <c r="C151" s="563">
        <v>18686</v>
      </c>
      <c r="D151" s="563">
        <v>17264</v>
      </c>
      <c r="E151" s="563">
        <v>17083</v>
      </c>
      <c r="F151" s="563">
        <v>70</v>
      </c>
      <c r="G151" s="563">
        <v>5</v>
      </c>
      <c r="H151" s="564" t="s">
        <v>256</v>
      </c>
      <c r="I151" s="563">
        <v>30</v>
      </c>
      <c r="J151" s="564" t="s">
        <v>256</v>
      </c>
      <c r="K151" s="563">
        <v>1</v>
      </c>
      <c r="L151" s="563">
        <v>4</v>
      </c>
      <c r="M151" s="563">
        <v>10</v>
      </c>
      <c r="N151" s="563">
        <v>102</v>
      </c>
      <c r="O151" s="563">
        <v>1067</v>
      </c>
      <c r="P151" s="562">
        <v>208</v>
      </c>
      <c r="Q151" s="561" t="s">
        <v>72</v>
      </c>
    </row>
    <row r="152" spans="1:17" ht="11.45" customHeight="1">
      <c r="A152" s="547" t="s">
        <v>380</v>
      </c>
      <c r="B152" s="560" t="s">
        <v>73</v>
      </c>
      <c r="C152" s="558">
        <v>37056</v>
      </c>
      <c r="D152" s="558">
        <v>33734</v>
      </c>
      <c r="E152" s="558">
        <v>33262</v>
      </c>
      <c r="F152" s="558">
        <v>71</v>
      </c>
      <c r="G152" s="558">
        <v>126</v>
      </c>
      <c r="H152" s="558">
        <v>45</v>
      </c>
      <c r="I152" s="558">
        <v>69</v>
      </c>
      <c r="J152" s="559" t="s">
        <v>256</v>
      </c>
      <c r="K152" s="558">
        <v>1</v>
      </c>
      <c r="L152" s="558">
        <v>3</v>
      </c>
      <c r="M152" s="558">
        <v>4</v>
      </c>
      <c r="N152" s="558">
        <v>192</v>
      </c>
      <c r="O152" s="558">
        <v>847</v>
      </c>
      <c r="P152" s="557">
        <v>2206</v>
      </c>
      <c r="Q152" s="556" t="s">
        <v>73</v>
      </c>
    </row>
    <row r="153" spans="1:17" ht="15.95" customHeight="1">
      <c r="A153" s="547" t="s">
        <v>382</v>
      </c>
      <c r="B153" s="588" t="s">
        <v>143</v>
      </c>
      <c r="C153" s="587">
        <v>183625</v>
      </c>
      <c r="D153" s="587">
        <v>171378</v>
      </c>
      <c r="E153" s="587">
        <v>169681</v>
      </c>
      <c r="F153" s="587">
        <v>452</v>
      </c>
      <c r="G153" s="587">
        <v>88</v>
      </c>
      <c r="H153" s="587">
        <v>113</v>
      </c>
      <c r="I153" s="587">
        <v>2905</v>
      </c>
      <c r="J153" s="554" t="s">
        <v>256</v>
      </c>
      <c r="K153" s="587">
        <v>5</v>
      </c>
      <c r="L153" s="587">
        <v>22</v>
      </c>
      <c r="M153" s="587">
        <v>22</v>
      </c>
      <c r="N153" s="587">
        <v>529</v>
      </c>
      <c r="O153" s="587">
        <v>3472</v>
      </c>
      <c r="P153" s="586">
        <v>5292</v>
      </c>
      <c r="Q153" s="585" t="s">
        <v>143</v>
      </c>
    </row>
    <row r="154" spans="1:17" ht="12" customHeight="1">
      <c r="A154" s="547" t="s">
        <v>387</v>
      </c>
      <c r="B154" s="584" t="s">
        <v>144</v>
      </c>
      <c r="C154" s="582">
        <v>75334</v>
      </c>
      <c r="D154" s="582">
        <v>67979</v>
      </c>
      <c r="E154" s="582">
        <v>67349</v>
      </c>
      <c r="F154" s="582">
        <v>235</v>
      </c>
      <c r="G154" s="582">
        <v>40</v>
      </c>
      <c r="H154" s="582">
        <v>101</v>
      </c>
      <c r="I154" s="582">
        <v>2817</v>
      </c>
      <c r="J154" s="583" t="s">
        <v>256</v>
      </c>
      <c r="K154" s="582">
        <v>4</v>
      </c>
      <c r="L154" s="582">
        <v>13</v>
      </c>
      <c r="M154" s="582">
        <v>11</v>
      </c>
      <c r="N154" s="582">
        <v>301</v>
      </c>
      <c r="O154" s="582">
        <v>1553</v>
      </c>
      <c r="P154" s="581">
        <v>2656</v>
      </c>
      <c r="Q154" s="580" t="s">
        <v>144</v>
      </c>
    </row>
    <row r="155" spans="1:17" ht="11.65" customHeight="1">
      <c r="A155" s="547" t="s">
        <v>385</v>
      </c>
      <c r="B155" s="577" t="s">
        <v>145</v>
      </c>
      <c r="C155" s="563">
        <v>61697</v>
      </c>
      <c r="D155" s="563">
        <v>57914</v>
      </c>
      <c r="E155" s="563">
        <v>57463</v>
      </c>
      <c r="F155" s="563">
        <v>149</v>
      </c>
      <c r="G155" s="563">
        <v>39</v>
      </c>
      <c r="H155" s="563">
        <v>40</v>
      </c>
      <c r="I155" s="563">
        <v>389</v>
      </c>
      <c r="J155" s="564" t="s">
        <v>256</v>
      </c>
      <c r="K155" s="563">
        <v>4</v>
      </c>
      <c r="L155" s="563">
        <v>13</v>
      </c>
      <c r="M155" s="563">
        <v>11</v>
      </c>
      <c r="N155" s="563">
        <v>267</v>
      </c>
      <c r="O155" s="563">
        <v>1356</v>
      </c>
      <c r="P155" s="562">
        <v>1743</v>
      </c>
      <c r="Q155" s="576" t="s">
        <v>145</v>
      </c>
    </row>
    <row r="156" spans="1:17" ht="11.65" customHeight="1">
      <c r="A156" s="547" t="s">
        <v>385</v>
      </c>
      <c r="B156" s="579" t="s">
        <v>146</v>
      </c>
      <c r="C156" s="558">
        <v>13637</v>
      </c>
      <c r="D156" s="558">
        <v>10065</v>
      </c>
      <c r="E156" s="558">
        <v>9886</v>
      </c>
      <c r="F156" s="558">
        <v>86</v>
      </c>
      <c r="G156" s="558">
        <v>1</v>
      </c>
      <c r="H156" s="558">
        <v>61</v>
      </c>
      <c r="I156" s="558">
        <v>2428</v>
      </c>
      <c r="J156" s="559" t="s">
        <v>256</v>
      </c>
      <c r="K156" s="559" t="s">
        <v>256</v>
      </c>
      <c r="L156" s="559" t="s">
        <v>256</v>
      </c>
      <c r="M156" s="559" t="s">
        <v>256</v>
      </c>
      <c r="N156" s="558">
        <v>34</v>
      </c>
      <c r="O156" s="558">
        <v>197</v>
      </c>
      <c r="P156" s="557">
        <v>913</v>
      </c>
      <c r="Q156" s="578" t="s">
        <v>146</v>
      </c>
    </row>
    <row r="157" spans="1:17" ht="11.65" customHeight="1">
      <c r="A157" s="547" t="s">
        <v>380</v>
      </c>
      <c r="B157" s="565" t="s">
        <v>53</v>
      </c>
      <c r="C157" s="563">
        <v>17610</v>
      </c>
      <c r="D157" s="563">
        <v>17044</v>
      </c>
      <c r="E157" s="563">
        <v>16948</v>
      </c>
      <c r="F157" s="563">
        <v>38</v>
      </c>
      <c r="G157" s="563">
        <v>16</v>
      </c>
      <c r="H157" s="564" t="s">
        <v>256</v>
      </c>
      <c r="I157" s="563">
        <v>6</v>
      </c>
      <c r="J157" s="564" t="s">
        <v>256</v>
      </c>
      <c r="K157" s="564" t="s">
        <v>256</v>
      </c>
      <c r="L157" s="563">
        <v>2</v>
      </c>
      <c r="M157" s="563">
        <v>6</v>
      </c>
      <c r="N157" s="563">
        <v>43</v>
      </c>
      <c r="O157" s="563">
        <v>159</v>
      </c>
      <c r="P157" s="562">
        <v>350</v>
      </c>
      <c r="Q157" s="561" t="s">
        <v>53</v>
      </c>
    </row>
    <row r="158" spans="1:17" ht="11.65" customHeight="1">
      <c r="A158" s="547" t="s">
        <v>380</v>
      </c>
      <c r="B158" s="560" t="s">
        <v>54</v>
      </c>
      <c r="C158" s="558">
        <v>8331</v>
      </c>
      <c r="D158" s="558">
        <v>8151</v>
      </c>
      <c r="E158" s="558">
        <v>8120</v>
      </c>
      <c r="F158" s="558">
        <v>15</v>
      </c>
      <c r="G158" s="558">
        <v>1</v>
      </c>
      <c r="H158" s="559" t="s">
        <v>256</v>
      </c>
      <c r="I158" s="558">
        <v>11</v>
      </c>
      <c r="J158" s="559" t="s">
        <v>256</v>
      </c>
      <c r="K158" s="559" t="s">
        <v>256</v>
      </c>
      <c r="L158" s="559" t="s">
        <v>256</v>
      </c>
      <c r="M158" s="559" t="s">
        <v>256</v>
      </c>
      <c r="N158" s="558">
        <v>28</v>
      </c>
      <c r="O158" s="558">
        <v>80</v>
      </c>
      <c r="P158" s="557">
        <v>61</v>
      </c>
      <c r="Q158" s="556" t="s">
        <v>54</v>
      </c>
    </row>
    <row r="159" spans="1:17" ht="11.65" customHeight="1">
      <c r="A159" s="547" t="s">
        <v>380</v>
      </c>
      <c r="B159" s="565" t="s">
        <v>55</v>
      </c>
      <c r="C159" s="563">
        <v>11380</v>
      </c>
      <c r="D159" s="563">
        <v>10682</v>
      </c>
      <c r="E159" s="563">
        <v>10469</v>
      </c>
      <c r="F159" s="563">
        <v>24</v>
      </c>
      <c r="G159" s="563">
        <v>2</v>
      </c>
      <c r="H159" s="564" t="s">
        <v>256</v>
      </c>
      <c r="I159" s="563">
        <v>37</v>
      </c>
      <c r="J159" s="564" t="s">
        <v>256</v>
      </c>
      <c r="K159" s="564" t="s">
        <v>256</v>
      </c>
      <c r="L159" s="564" t="s">
        <v>256</v>
      </c>
      <c r="M159" s="563">
        <v>1</v>
      </c>
      <c r="N159" s="563">
        <v>17</v>
      </c>
      <c r="O159" s="563">
        <v>150</v>
      </c>
      <c r="P159" s="562">
        <v>493</v>
      </c>
      <c r="Q159" s="561" t="s">
        <v>55</v>
      </c>
    </row>
    <row r="160" spans="1:17" ht="11.65" customHeight="1">
      <c r="A160" s="547" t="s">
        <v>380</v>
      </c>
      <c r="B160" s="560" t="s">
        <v>56</v>
      </c>
      <c r="C160" s="558">
        <v>12737</v>
      </c>
      <c r="D160" s="558">
        <v>12007</v>
      </c>
      <c r="E160" s="558">
        <v>11696</v>
      </c>
      <c r="F160" s="558">
        <v>18</v>
      </c>
      <c r="G160" s="558">
        <v>8</v>
      </c>
      <c r="H160" s="558">
        <v>2</v>
      </c>
      <c r="I160" s="558">
        <v>12</v>
      </c>
      <c r="J160" s="559" t="s">
        <v>256</v>
      </c>
      <c r="K160" s="559" t="s">
        <v>256</v>
      </c>
      <c r="L160" s="558">
        <v>2</v>
      </c>
      <c r="M160" s="559" t="s">
        <v>256</v>
      </c>
      <c r="N160" s="558">
        <v>14</v>
      </c>
      <c r="O160" s="558">
        <v>190</v>
      </c>
      <c r="P160" s="557">
        <v>512</v>
      </c>
      <c r="Q160" s="556" t="s">
        <v>56</v>
      </c>
    </row>
    <row r="161" spans="1:17" ht="11.65" customHeight="1">
      <c r="A161" s="547" t="s">
        <v>380</v>
      </c>
      <c r="B161" s="565" t="s">
        <v>57</v>
      </c>
      <c r="C161" s="563">
        <v>15516</v>
      </c>
      <c r="D161" s="563">
        <v>14629</v>
      </c>
      <c r="E161" s="563">
        <v>14531</v>
      </c>
      <c r="F161" s="563">
        <v>35</v>
      </c>
      <c r="G161" s="563">
        <v>15</v>
      </c>
      <c r="H161" s="563">
        <v>5</v>
      </c>
      <c r="I161" s="563">
        <v>5</v>
      </c>
      <c r="J161" s="564" t="s">
        <v>256</v>
      </c>
      <c r="K161" s="563">
        <v>1</v>
      </c>
      <c r="L161" s="564" t="s">
        <v>256</v>
      </c>
      <c r="M161" s="563">
        <v>1</v>
      </c>
      <c r="N161" s="563">
        <v>35</v>
      </c>
      <c r="O161" s="563">
        <v>313</v>
      </c>
      <c r="P161" s="562">
        <v>532</v>
      </c>
      <c r="Q161" s="561" t="s">
        <v>57</v>
      </c>
    </row>
    <row r="162" spans="1:17" ht="11.65" customHeight="1">
      <c r="A162" s="547" t="s">
        <v>380</v>
      </c>
      <c r="B162" s="560" t="s">
        <v>58</v>
      </c>
      <c r="C162" s="558">
        <v>11458</v>
      </c>
      <c r="D162" s="558">
        <v>10941</v>
      </c>
      <c r="E162" s="558">
        <v>10918</v>
      </c>
      <c r="F162" s="558">
        <v>21</v>
      </c>
      <c r="G162" s="559" t="s">
        <v>256</v>
      </c>
      <c r="H162" s="559" t="s">
        <v>256</v>
      </c>
      <c r="I162" s="558">
        <v>4</v>
      </c>
      <c r="J162" s="559" t="s">
        <v>256</v>
      </c>
      <c r="K162" s="559" t="s">
        <v>256</v>
      </c>
      <c r="L162" s="559" t="s">
        <v>256</v>
      </c>
      <c r="M162" s="559" t="s">
        <v>256</v>
      </c>
      <c r="N162" s="558">
        <v>15</v>
      </c>
      <c r="O162" s="558">
        <v>136</v>
      </c>
      <c r="P162" s="557">
        <v>362</v>
      </c>
      <c r="Q162" s="556" t="s">
        <v>58</v>
      </c>
    </row>
    <row r="163" spans="1:17" ht="11.65" customHeight="1">
      <c r="A163" s="547" t="s">
        <v>380</v>
      </c>
      <c r="B163" s="565" t="s">
        <v>123</v>
      </c>
      <c r="C163" s="563">
        <v>31259</v>
      </c>
      <c r="D163" s="563">
        <v>29945</v>
      </c>
      <c r="E163" s="563">
        <v>29650</v>
      </c>
      <c r="F163" s="563">
        <v>66</v>
      </c>
      <c r="G163" s="563">
        <v>6</v>
      </c>
      <c r="H163" s="563">
        <v>5</v>
      </c>
      <c r="I163" s="563">
        <v>13</v>
      </c>
      <c r="J163" s="564" t="s">
        <v>256</v>
      </c>
      <c r="K163" s="564" t="s">
        <v>256</v>
      </c>
      <c r="L163" s="563">
        <v>5</v>
      </c>
      <c r="M163" s="563">
        <v>3</v>
      </c>
      <c r="N163" s="563">
        <v>76</v>
      </c>
      <c r="O163" s="563">
        <v>891</v>
      </c>
      <c r="P163" s="562">
        <v>326</v>
      </c>
      <c r="Q163" s="561" t="s">
        <v>123</v>
      </c>
    </row>
    <row r="164" spans="1:17" ht="9.9499999999999993" customHeight="1">
      <c r="A164" s="547"/>
      <c r="B164" s="589"/>
      <c r="C164" s="591"/>
      <c r="D164" s="591"/>
      <c r="E164" s="591"/>
      <c r="F164" s="591"/>
      <c r="G164" s="591"/>
      <c r="H164" s="591"/>
      <c r="I164" s="591"/>
      <c r="J164" s="591"/>
      <c r="K164" s="591"/>
      <c r="L164" s="591"/>
      <c r="M164" s="591"/>
      <c r="N164" s="591"/>
      <c r="O164" s="591"/>
      <c r="P164" s="590"/>
      <c r="Q164" s="589"/>
    </row>
    <row r="165" spans="1:17" ht="12" customHeight="1">
      <c r="A165" s="547"/>
      <c r="B165" s="592" t="s">
        <v>381</v>
      </c>
      <c r="C165" s="591"/>
      <c r="D165" s="591"/>
      <c r="E165" s="591"/>
      <c r="F165" s="591"/>
      <c r="G165" s="591"/>
      <c r="H165" s="591"/>
      <c r="I165" s="591"/>
      <c r="J165" s="591"/>
      <c r="K165" s="591"/>
      <c r="L165" s="591"/>
      <c r="M165" s="591"/>
      <c r="N165" s="591"/>
      <c r="O165" s="591"/>
      <c r="P165" s="590"/>
      <c r="Q165" s="589"/>
    </row>
    <row r="166" spans="1:17" ht="15.95" customHeight="1">
      <c r="A166" s="547" t="s">
        <v>382</v>
      </c>
      <c r="B166" s="575" t="s">
        <v>147</v>
      </c>
      <c r="C166" s="574">
        <v>119967</v>
      </c>
      <c r="D166" s="574">
        <v>112694</v>
      </c>
      <c r="E166" s="574">
        <v>111174</v>
      </c>
      <c r="F166" s="574">
        <v>353</v>
      </c>
      <c r="G166" s="574">
        <v>60</v>
      </c>
      <c r="H166" s="574">
        <v>43</v>
      </c>
      <c r="I166" s="574">
        <v>277</v>
      </c>
      <c r="J166" s="529" t="s">
        <v>256</v>
      </c>
      <c r="K166" s="574">
        <v>22</v>
      </c>
      <c r="L166" s="574">
        <v>25</v>
      </c>
      <c r="M166" s="574">
        <v>28</v>
      </c>
      <c r="N166" s="574">
        <v>621</v>
      </c>
      <c r="O166" s="574">
        <v>4180</v>
      </c>
      <c r="P166" s="573">
        <v>2120</v>
      </c>
      <c r="Q166" s="572" t="s">
        <v>147</v>
      </c>
    </row>
    <row r="167" spans="1:17" s="521" customFormat="1" ht="11.1" customHeight="1">
      <c r="A167" s="571" t="s">
        <v>380</v>
      </c>
      <c r="B167" s="570" t="s">
        <v>228</v>
      </c>
      <c r="C167" s="568">
        <v>59461</v>
      </c>
      <c r="D167" s="568">
        <v>55525</v>
      </c>
      <c r="E167" s="568">
        <v>54738</v>
      </c>
      <c r="F167" s="568">
        <v>192</v>
      </c>
      <c r="G167" s="568">
        <v>36</v>
      </c>
      <c r="H167" s="568">
        <v>27</v>
      </c>
      <c r="I167" s="568">
        <v>164</v>
      </c>
      <c r="J167" s="569" t="s">
        <v>256</v>
      </c>
      <c r="K167" s="568">
        <v>19</v>
      </c>
      <c r="L167" s="568">
        <v>18</v>
      </c>
      <c r="M167" s="568">
        <v>12</v>
      </c>
      <c r="N167" s="568">
        <v>376</v>
      </c>
      <c r="O167" s="568">
        <v>1947</v>
      </c>
      <c r="P167" s="567">
        <v>1400</v>
      </c>
      <c r="Q167" s="566" t="s">
        <v>228</v>
      </c>
    </row>
    <row r="168" spans="1:17" ht="11.1" customHeight="1">
      <c r="A168" s="547" t="s">
        <v>380</v>
      </c>
      <c r="B168" s="560" t="s">
        <v>74</v>
      </c>
      <c r="C168" s="558">
        <v>12994</v>
      </c>
      <c r="D168" s="558">
        <v>12224</v>
      </c>
      <c r="E168" s="558">
        <v>12072</v>
      </c>
      <c r="F168" s="558">
        <v>41</v>
      </c>
      <c r="G168" s="558">
        <v>2</v>
      </c>
      <c r="H168" s="558">
        <v>11</v>
      </c>
      <c r="I168" s="558">
        <v>53</v>
      </c>
      <c r="J168" s="559" t="s">
        <v>256</v>
      </c>
      <c r="K168" s="559" t="s">
        <v>256</v>
      </c>
      <c r="L168" s="559" t="s">
        <v>256</v>
      </c>
      <c r="M168" s="558">
        <v>2</v>
      </c>
      <c r="N168" s="558">
        <v>33</v>
      </c>
      <c r="O168" s="558">
        <v>550</v>
      </c>
      <c r="P168" s="557">
        <v>132</v>
      </c>
      <c r="Q168" s="556" t="s">
        <v>74</v>
      </c>
    </row>
    <row r="169" spans="1:17" ht="11.1" customHeight="1">
      <c r="A169" s="547" t="s">
        <v>380</v>
      </c>
      <c r="B169" s="565" t="s">
        <v>75</v>
      </c>
      <c r="C169" s="563">
        <v>31491</v>
      </c>
      <c r="D169" s="563">
        <v>29939</v>
      </c>
      <c r="E169" s="563">
        <v>29687</v>
      </c>
      <c r="F169" s="563">
        <v>70</v>
      </c>
      <c r="G169" s="563">
        <v>18</v>
      </c>
      <c r="H169" s="564" t="s">
        <v>256</v>
      </c>
      <c r="I169" s="563">
        <v>30</v>
      </c>
      <c r="J169" s="564" t="s">
        <v>256</v>
      </c>
      <c r="K169" s="563">
        <v>1</v>
      </c>
      <c r="L169" s="563">
        <v>4</v>
      </c>
      <c r="M169" s="563">
        <v>7</v>
      </c>
      <c r="N169" s="563">
        <v>128</v>
      </c>
      <c r="O169" s="563">
        <v>1150</v>
      </c>
      <c r="P169" s="562">
        <v>232</v>
      </c>
      <c r="Q169" s="561" t="s">
        <v>75</v>
      </c>
    </row>
    <row r="170" spans="1:17" ht="11.1" customHeight="1">
      <c r="A170" s="547" t="s">
        <v>380</v>
      </c>
      <c r="B170" s="560" t="s">
        <v>76</v>
      </c>
      <c r="C170" s="558">
        <v>16021</v>
      </c>
      <c r="D170" s="558">
        <v>15006</v>
      </c>
      <c r="E170" s="558">
        <v>14677</v>
      </c>
      <c r="F170" s="558">
        <v>50</v>
      </c>
      <c r="G170" s="558">
        <v>4</v>
      </c>
      <c r="H170" s="558">
        <v>5</v>
      </c>
      <c r="I170" s="558">
        <v>30</v>
      </c>
      <c r="J170" s="559" t="s">
        <v>256</v>
      </c>
      <c r="K170" s="558">
        <v>2</v>
      </c>
      <c r="L170" s="558">
        <v>3</v>
      </c>
      <c r="M170" s="558">
        <v>7</v>
      </c>
      <c r="N170" s="558">
        <v>84</v>
      </c>
      <c r="O170" s="558">
        <v>533</v>
      </c>
      <c r="P170" s="557">
        <v>356</v>
      </c>
      <c r="Q170" s="556" t="s">
        <v>76</v>
      </c>
    </row>
    <row r="171" spans="1:17" ht="15.95" customHeight="1">
      <c r="A171" s="547" t="s">
        <v>382</v>
      </c>
      <c r="B171" s="588" t="s">
        <v>148</v>
      </c>
      <c r="C171" s="587">
        <v>216304</v>
      </c>
      <c r="D171" s="587">
        <v>207193</v>
      </c>
      <c r="E171" s="587">
        <v>201969</v>
      </c>
      <c r="F171" s="587">
        <v>164</v>
      </c>
      <c r="G171" s="587">
        <v>2575</v>
      </c>
      <c r="H171" s="587">
        <v>143</v>
      </c>
      <c r="I171" s="587">
        <v>815</v>
      </c>
      <c r="J171" s="554" t="s">
        <v>256</v>
      </c>
      <c r="K171" s="587">
        <v>11</v>
      </c>
      <c r="L171" s="587">
        <v>14</v>
      </c>
      <c r="M171" s="587">
        <v>30</v>
      </c>
      <c r="N171" s="587">
        <v>575</v>
      </c>
      <c r="O171" s="587">
        <v>4824</v>
      </c>
      <c r="P171" s="586">
        <v>2842</v>
      </c>
      <c r="Q171" s="585" t="s">
        <v>148</v>
      </c>
    </row>
    <row r="172" spans="1:17" s="521" customFormat="1" ht="10.35" customHeight="1">
      <c r="A172" s="571" t="s">
        <v>380</v>
      </c>
      <c r="B172" s="584" t="s">
        <v>229</v>
      </c>
      <c r="C172" s="582">
        <v>144206</v>
      </c>
      <c r="D172" s="582">
        <v>138733</v>
      </c>
      <c r="E172" s="582">
        <v>133893</v>
      </c>
      <c r="F172" s="582">
        <v>122</v>
      </c>
      <c r="G172" s="582">
        <v>2493</v>
      </c>
      <c r="H172" s="582">
        <v>135</v>
      </c>
      <c r="I172" s="582">
        <v>189</v>
      </c>
      <c r="J172" s="583" t="s">
        <v>256</v>
      </c>
      <c r="K172" s="582">
        <v>7</v>
      </c>
      <c r="L172" s="582">
        <v>9</v>
      </c>
      <c r="M172" s="582">
        <v>25</v>
      </c>
      <c r="N172" s="582">
        <v>508</v>
      </c>
      <c r="O172" s="582">
        <v>3264</v>
      </c>
      <c r="P172" s="581">
        <v>1471</v>
      </c>
      <c r="Q172" s="580" t="s">
        <v>229</v>
      </c>
    </row>
    <row r="173" spans="1:17" ht="10.35" customHeight="1">
      <c r="A173" s="547" t="s">
        <v>380</v>
      </c>
      <c r="B173" s="565" t="s">
        <v>111</v>
      </c>
      <c r="C173" s="563">
        <v>11104</v>
      </c>
      <c r="D173" s="563">
        <v>10300</v>
      </c>
      <c r="E173" s="563">
        <v>10205</v>
      </c>
      <c r="F173" s="563">
        <v>4</v>
      </c>
      <c r="G173" s="563">
        <v>23</v>
      </c>
      <c r="H173" s="563">
        <v>4</v>
      </c>
      <c r="I173" s="563">
        <v>16</v>
      </c>
      <c r="J173" s="564" t="s">
        <v>256</v>
      </c>
      <c r="K173" s="564" t="s">
        <v>256</v>
      </c>
      <c r="L173" s="563">
        <v>2</v>
      </c>
      <c r="M173" s="563">
        <v>1</v>
      </c>
      <c r="N173" s="563">
        <v>13</v>
      </c>
      <c r="O173" s="563">
        <v>261</v>
      </c>
      <c r="P173" s="562">
        <v>511</v>
      </c>
      <c r="Q173" s="561" t="s">
        <v>111</v>
      </c>
    </row>
    <row r="174" spans="1:17" ht="10.35" customHeight="1">
      <c r="A174" s="547" t="s">
        <v>380</v>
      </c>
      <c r="B174" s="560" t="s">
        <v>112</v>
      </c>
      <c r="C174" s="558">
        <v>29893</v>
      </c>
      <c r="D174" s="558">
        <v>28917</v>
      </c>
      <c r="E174" s="558">
        <v>28875</v>
      </c>
      <c r="F174" s="558">
        <v>19</v>
      </c>
      <c r="G174" s="558">
        <v>7</v>
      </c>
      <c r="H174" s="559" t="s">
        <v>256</v>
      </c>
      <c r="I174" s="558">
        <v>8</v>
      </c>
      <c r="J174" s="559" t="s">
        <v>256</v>
      </c>
      <c r="K174" s="558">
        <v>2</v>
      </c>
      <c r="L174" s="558">
        <v>2</v>
      </c>
      <c r="M174" s="558">
        <v>3</v>
      </c>
      <c r="N174" s="558">
        <v>30</v>
      </c>
      <c r="O174" s="558">
        <v>567</v>
      </c>
      <c r="P174" s="557">
        <v>364</v>
      </c>
      <c r="Q174" s="556" t="s">
        <v>112</v>
      </c>
    </row>
    <row r="175" spans="1:17" ht="10.35" customHeight="1">
      <c r="A175" s="547" t="s">
        <v>380</v>
      </c>
      <c r="B175" s="565" t="s">
        <v>113</v>
      </c>
      <c r="C175" s="563">
        <v>22000</v>
      </c>
      <c r="D175" s="563">
        <v>20999</v>
      </c>
      <c r="E175" s="563">
        <v>20814</v>
      </c>
      <c r="F175" s="563">
        <v>16</v>
      </c>
      <c r="G175" s="563">
        <v>51</v>
      </c>
      <c r="H175" s="563">
        <v>4</v>
      </c>
      <c r="I175" s="563">
        <v>18</v>
      </c>
      <c r="J175" s="564" t="s">
        <v>256</v>
      </c>
      <c r="K175" s="564" t="s">
        <v>256</v>
      </c>
      <c r="L175" s="563">
        <v>1</v>
      </c>
      <c r="M175" s="564" t="s">
        <v>256</v>
      </c>
      <c r="N175" s="563">
        <v>16</v>
      </c>
      <c r="O175" s="563">
        <v>565</v>
      </c>
      <c r="P175" s="562">
        <v>401</v>
      </c>
      <c r="Q175" s="561" t="s">
        <v>113</v>
      </c>
    </row>
    <row r="176" spans="1:17" ht="12" customHeight="1">
      <c r="A176" s="547" t="s">
        <v>380</v>
      </c>
      <c r="B176" s="560" t="s">
        <v>114</v>
      </c>
      <c r="C176" s="558">
        <v>7438</v>
      </c>
      <c r="D176" s="558">
        <v>6606</v>
      </c>
      <c r="E176" s="558">
        <v>6546</v>
      </c>
      <c r="F176" s="558">
        <v>2</v>
      </c>
      <c r="G176" s="558">
        <v>1</v>
      </c>
      <c r="H176" s="559" t="s">
        <v>256</v>
      </c>
      <c r="I176" s="558">
        <v>581</v>
      </c>
      <c r="J176" s="559" t="s">
        <v>256</v>
      </c>
      <c r="K176" s="558">
        <v>2</v>
      </c>
      <c r="L176" s="559" t="s">
        <v>256</v>
      </c>
      <c r="M176" s="558">
        <v>1</v>
      </c>
      <c r="N176" s="558">
        <v>8</v>
      </c>
      <c r="O176" s="558">
        <v>153</v>
      </c>
      <c r="P176" s="557">
        <v>87</v>
      </c>
      <c r="Q176" s="556" t="s">
        <v>114</v>
      </c>
    </row>
    <row r="177" spans="1:17" ht="10.35" customHeight="1">
      <c r="A177" s="547" t="s">
        <v>380</v>
      </c>
      <c r="B177" s="565" t="s">
        <v>115</v>
      </c>
      <c r="C177" s="563">
        <v>1663</v>
      </c>
      <c r="D177" s="563">
        <v>1638</v>
      </c>
      <c r="E177" s="563">
        <v>1636</v>
      </c>
      <c r="F177" s="563">
        <v>1</v>
      </c>
      <c r="G177" s="564" t="s">
        <v>256</v>
      </c>
      <c r="H177" s="564" t="s">
        <v>256</v>
      </c>
      <c r="I177" s="563">
        <v>3</v>
      </c>
      <c r="J177" s="564" t="s">
        <v>256</v>
      </c>
      <c r="K177" s="564" t="s">
        <v>256</v>
      </c>
      <c r="L177" s="564" t="s">
        <v>256</v>
      </c>
      <c r="M177" s="564" t="s">
        <v>256</v>
      </c>
      <c r="N177" s="564" t="s">
        <v>256</v>
      </c>
      <c r="O177" s="563">
        <v>14</v>
      </c>
      <c r="P177" s="562">
        <v>8</v>
      </c>
      <c r="Q177" s="561" t="s">
        <v>115</v>
      </c>
    </row>
    <row r="178" spans="1:17" ht="15.95" customHeight="1">
      <c r="A178" s="547" t="s">
        <v>382</v>
      </c>
      <c r="B178" s="575" t="s">
        <v>149</v>
      </c>
      <c r="C178" s="574">
        <v>376319</v>
      </c>
      <c r="D178" s="574">
        <v>356081</v>
      </c>
      <c r="E178" s="574">
        <v>350804</v>
      </c>
      <c r="F178" s="574">
        <v>989</v>
      </c>
      <c r="G178" s="574">
        <v>284</v>
      </c>
      <c r="H178" s="574">
        <v>129</v>
      </c>
      <c r="I178" s="574">
        <v>2654</v>
      </c>
      <c r="J178" s="574">
        <v>14</v>
      </c>
      <c r="K178" s="574">
        <v>87</v>
      </c>
      <c r="L178" s="574">
        <v>57</v>
      </c>
      <c r="M178" s="574">
        <v>118</v>
      </c>
      <c r="N178" s="574">
        <v>2919</v>
      </c>
      <c r="O178" s="574">
        <v>8472</v>
      </c>
      <c r="P178" s="573">
        <v>5917</v>
      </c>
      <c r="Q178" s="572" t="s">
        <v>149</v>
      </c>
    </row>
    <row r="179" spans="1:17" ht="10.35" customHeight="1">
      <c r="A179" s="547" t="s">
        <v>387</v>
      </c>
      <c r="B179" s="570" t="s">
        <v>150</v>
      </c>
      <c r="C179" s="568">
        <v>260237</v>
      </c>
      <c r="D179" s="568">
        <v>244698</v>
      </c>
      <c r="E179" s="568">
        <v>240765</v>
      </c>
      <c r="F179" s="568">
        <v>809</v>
      </c>
      <c r="G179" s="568">
        <v>258</v>
      </c>
      <c r="H179" s="568">
        <v>117</v>
      </c>
      <c r="I179" s="568">
        <v>2486</v>
      </c>
      <c r="J179" s="568">
        <v>12</v>
      </c>
      <c r="K179" s="568">
        <v>80</v>
      </c>
      <c r="L179" s="568">
        <v>50</v>
      </c>
      <c r="M179" s="568">
        <v>109</v>
      </c>
      <c r="N179" s="568">
        <v>2656</v>
      </c>
      <c r="O179" s="568">
        <v>6578</v>
      </c>
      <c r="P179" s="567">
        <v>3568</v>
      </c>
      <c r="Q179" s="566" t="s">
        <v>150</v>
      </c>
    </row>
    <row r="180" spans="1:17" ht="10.35" customHeight="1">
      <c r="A180" s="547" t="s">
        <v>385</v>
      </c>
      <c r="B180" s="579" t="s">
        <v>235</v>
      </c>
      <c r="C180" s="558">
        <v>85969</v>
      </c>
      <c r="D180" s="558">
        <v>80754</v>
      </c>
      <c r="E180" s="558">
        <v>79299</v>
      </c>
      <c r="F180" s="558">
        <v>351</v>
      </c>
      <c r="G180" s="558">
        <v>91</v>
      </c>
      <c r="H180" s="558">
        <v>16</v>
      </c>
      <c r="I180" s="558">
        <v>261</v>
      </c>
      <c r="J180" s="558">
        <v>12</v>
      </c>
      <c r="K180" s="558">
        <v>16</v>
      </c>
      <c r="L180" s="558">
        <v>20</v>
      </c>
      <c r="M180" s="558">
        <v>60</v>
      </c>
      <c r="N180" s="558">
        <v>1548</v>
      </c>
      <c r="O180" s="558">
        <v>2279</v>
      </c>
      <c r="P180" s="557">
        <v>1019</v>
      </c>
      <c r="Q180" s="578" t="s">
        <v>235</v>
      </c>
    </row>
    <row r="181" spans="1:17" ht="10.35" customHeight="1">
      <c r="A181" s="547" t="s">
        <v>385</v>
      </c>
      <c r="B181" s="577" t="s">
        <v>231</v>
      </c>
      <c r="C181" s="563">
        <v>14680</v>
      </c>
      <c r="D181" s="563">
        <v>14126</v>
      </c>
      <c r="E181" s="563">
        <v>13981</v>
      </c>
      <c r="F181" s="563">
        <v>26</v>
      </c>
      <c r="G181" s="563">
        <v>6</v>
      </c>
      <c r="H181" s="563">
        <v>2</v>
      </c>
      <c r="I181" s="563">
        <v>25</v>
      </c>
      <c r="J181" s="564" t="s">
        <v>256</v>
      </c>
      <c r="K181" s="564" t="s">
        <v>256</v>
      </c>
      <c r="L181" s="564" t="s">
        <v>256</v>
      </c>
      <c r="M181" s="563">
        <v>3</v>
      </c>
      <c r="N181" s="563">
        <v>55</v>
      </c>
      <c r="O181" s="563">
        <v>285</v>
      </c>
      <c r="P181" s="562">
        <v>186</v>
      </c>
      <c r="Q181" s="576" t="s">
        <v>231</v>
      </c>
    </row>
    <row r="182" spans="1:17" ht="10.35" customHeight="1">
      <c r="A182" s="547" t="s">
        <v>385</v>
      </c>
      <c r="B182" s="579" t="s">
        <v>206</v>
      </c>
      <c r="C182" s="558">
        <v>73801</v>
      </c>
      <c r="D182" s="558">
        <v>69140</v>
      </c>
      <c r="E182" s="558">
        <v>68071</v>
      </c>
      <c r="F182" s="558">
        <v>222</v>
      </c>
      <c r="G182" s="558">
        <v>75</v>
      </c>
      <c r="H182" s="558">
        <v>56</v>
      </c>
      <c r="I182" s="558">
        <v>1008</v>
      </c>
      <c r="J182" s="559" t="s">
        <v>256</v>
      </c>
      <c r="K182" s="558">
        <v>51</v>
      </c>
      <c r="L182" s="558">
        <v>12</v>
      </c>
      <c r="M182" s="558">
        <v>27</v>
      </c>
      <c r="N182" s="558">
        <v>495</v>
      </c>
      <c r="O182" s="558">
        <v>1867</v>
      </c>
      <c r="P182" s="557">
        <v>1201</v>
      </c>
      <c r="Q182" s="578" t="s">
        <v>206</v>
      </c>
    </row>
    <row r="183" spans="1:17" ht="10.35" customHeight="1">
      <c r="A183" s="547" t="s">
        <v>385</v>
      </c>
      <c r="B183" s="577" t="s">
        <v>232</v>
      </c>
      <c r="C183" s="563">
        <v>53486</v>
      </c>
      <c r="D183" s="563">
        <v>51079</v>
      </c>
      <c r="E183" s="563">
        <v>50144</v>
      </c>
      <c r="F183" s="563">
        <v>108</v>
      </c>
      <c r="G183" s="563">
        <v>49</v>
      </c>
      <c r="H183" s="563">
        <v>16</v>
      </c>
      <c r="I183" s="563">
        <v>91</v>
      </c>
      <c r="J183" s="564" t="s">
        <v>256</v>
      </c>
      <c r="K183" s="563">
        <v>10</v>
      </c>
      <c r="L183" s="563">
        <v>14</v>
      </c>
      <c r="M183" s="563">
        <v>13</v>
      </c>
      <c r="N183" s="563">
        <v>387</v>
      </c>
      <c r="O183" s="563">
        <v>1129</v>
      </c>
      <c r="P183" s="562">
        <v>763</v>
      </c>
      <c r="Q183" s="576" t="s">
        <v>232</v>
      </c>
    </row>
    <row r="184" spans="1:17" ht="10.35" customHeight="1">
      <c r="A184" s="547" t="s">
        <v>385</v>
      </c>
      <c r="B184" s="579" t="s">
        <v>233</v>
      </c>
      <c r="C184" s="558">
        <v>32301</v>
      </c>
      <c r="D184" s="558">
        <v>29599</v>
      </c>
      <c r="E184" s="558">
        <v>29270</v>
      </c>
      <c r="F184" s="558">
        <v>102</v>
      </c>
      <c r="G184" s="558">
        <v>37</v>
      </c>
      <c r="H184" s="558">
        <v>27</v>
      </c>
      <c r="I184" s="558">
        <v>1101</v>
      </c>
      <c r="J184" s="559" t="s">
        <v>256</v>
      </c>
      <c r="K184" s="558">
        <v>3</v>
      </c>
      <c r="L184" s="558">
        <v>4</v>
      </c>
      <c r="M184" s="558">
        <v>6</v>
      </c>
      <c r="N184" s="558">
        <v>171</v>
      </c>
      <c r="O184" s="558">
        <v>1018</v>
      </c>
      <c r="P184" s="557">
        <v>399</v>
      </c>
      <c r="Q184" s="578" t="s">
        <v>233</v>
      </c>
    </row>
    <row r="185" spans="1:17" ht="10.35" customHeight="1">
      <c r="A185" s="547" t="s">
        <v>380</v>
      </c>
      <c r="B185" s="565" t="s">
        <v>97</v>
      </c>
      <c r="C185" s="563">
        <v>51863</v>
      </c>
      <c r="D185" s="563">
        <v>48885</v>
      </c>
      <c r="E185" s="563">
        <v>47956</v>
      </c>
      <c r="F185" s="563">
        <v>129</v>
      </c>
      <c r="G185" s="563">
        <v>6</v>
      </c>
      <c r="H185" s="563">
        <v>4</v>
      </c>
      <c r="I185" s="563">
        <v>159</v>
      </c>
      <c r="J185" s="563">
        <v>2</v>
      </c>
      <c r="K185" s="563">
        <v>5</v>
      </c>
      <c r="L185" s="563">
        <v>4</v>
      </c>
      <c r="M185" s="563">
        <v>4</v>
      </c>
      <c r="N185" s="563">
        <v>202</v>
      </c>
      <c r="O185" s="563">
        <v>641</v>
      </c>
      <c r="P185" s="562">
        <v>1961</v>
      </c>
      <c r="Q185" s="561" t="s">
        <v>97</v>
      </c>
    </row>
    <row r="186" spans="1:17" ht="10.35" customHeight="1">
      <c r="A186" s="547" t="s">
        <v>380</v>
      </c>
      <c r="B186" s="560" t="s">
        <v>98</v>
      </c>
      <c r="C186" s="558">
        <v>8389</v>
      </c>
      <c r="D186" s="558">
        <v>7966</v>
      </c>
      <c r="E186" s="558">
        <v>7927</v>
      </c>
      <c r="F186" s="558">
        <v>6</v>
      </c>
      <c r="G186" s="558">
        <v>1</v>
      </c>
      <c r="H186" s="558">
        <v>2</v>
      </c>
      <c r="I186" s="559" t="s">
        <v>256</v>
      </c>
      <c r="J186" s="559" t="s">
        <v>256</v>
      </c>
      <c r="K186" s="558">
        <v>1</v>
      </c>
      <c r="L186" s="559" t="s">
        <v>256</v>
      </c>
      <c r="M186" s="558">
        <v>1</v>
      </c>
      <c r="N186" s="558">
        <v>15</v>
      </c>
      <c r="O186" s="558">
        <v>346</v>
      </c>
      <c r="P186" s="557">
        <v>60</v>
      </c>
      <c r="Q186" s="556" t="s">
        <v>98</v>
      </c>
    </row>
    <row r="187" spans="1:17" ht="10.35" customHeight="1">
      <c r="A187" s="547" t="s">
        <v>380</v>
      </c>
      <c r="B187" s="565" t="s">
        <v>99</v>
      </c>
      <c r="C187" s="563">
        <v>18463</v>
      </c>
      <c r="D187" s="563">
        <v>18049</v>
      </c>
      <c r="E187" s="563">
        <v>17948</v>
      </c>
      <c r="F187" s="563">
        <v>11</v>
      </c>
      <c r="G187" s="563">
        <v>10</v>
      </c>
      <c r="H187" s="563">
        <v>3</v>
      </c>
      <c r="I187" s="563">
        <v>3</v>
      </c>
      <c r="J187" s="564" t="s">
        <v>256</v>
      </c>
      <c r="K187" s="564" t="s">
        <v>256</v>
      </c>
      <c r="L187" s="563">
        <v>1</v>
      </c>
      <c r="M187" s="563">
        <v>2</v>
      </c>
      <c r="N187" s="563">
        <v>13</v>
      </c>
      <c r="O187" s="563">
        <v>273</v>
      </c>
      <c r="P187" s="562">
        <v>122</v>
      </c>
      <c r="Q187" s="561" t="s">
        <v>99</v>
      </c>
    </row>
    <row r="188" spans="1:17" ht="10.35" customHeight="1">
      <c r="A188" s="547" t="s">
        <v>380</v>
      </c>
      <c r="B188" s="560" t="s">
        <v>100</v>
      </c>
      <c r="C188" s="558">
        <v>13968</v>
      </c>
      <c r="D188" s="558">
        <v>13768</v>
      </c>
      <c r="E188" s="558">
        <v>13723</v>
      </c>
      <c r="F188" s="558">
        <v>13</v>
      </c>
      <c r="G188" s="558">
        <v>3</v>
      </c>
      <c r="H188" s="558">
        <v>3</v>
      </c>
      <c r="I188" s="558">
        <v>4</v>
      </c>
      <c r="J188" s="559" t="s">
        <v>256</v>
      </c>
      <c r="K188" s="558">
        <v>1</v>
      </c>
      <c r="L188" s="558">
        <v>1</v>
      </c>
      <c r="M188" s="558">
        <v>1</v>
      </c>
      <c r="N188" s="558">
        <v>13</v>
      </c>
      <c r="O188" s="558">
        <v>136</v>
      </c>
      <c r="P188" s="557">
        <v>44</v>
      </c>
      <c r="Q188" s="556" t="s">
        <v>100</v>
      </c>
    </row>
    <row r="189" spans="1:17" ht="10.35" customHeight="1">
      <c r="A189" s="547" t="s">
        <v>380</v>
      </c>
      <c r="B189" s="565" t="s">
        <v>101</v>
      </c>
      <c r="C189" s="563">
        <v>9150</v>
      </c>
      <c r="D189" s="563">
        <v>8941</v>
      </c>
      <c r="E189" s="563">
        <v>8849</v>
      </c>
      <c r="F189" s="563">
        <v>4</v>
      </c>
      <c r="G189" s="563">
        <v>4</v>
      </c>
      <c r="H189" s="564" t="s">
        <v>256</v>
      </c>
      <c r="I189" s="564" t="s">
        <v>256</v>
      </c>
      <c r="J189" s="564" t="s">
        <v>256</v>
      </c>
      <c r="K189" s="564" t="s">
        <v>256</v>
      </c>
      <c r="L189" s="564" t="s">
        <v>256</v>
      </c>
      <c r="M189" s="563">
        <v>1</v>
      </c>
      <c r="N189" s="563">
        <v>4</v>
      </c>
      <c r="O189" s="563">
        <v>187</v>
      </c>
      <c r="P189" s="562">
        <v>17</v>
      </c>
      <c r="Q189" s="561" t="s">
        <v>101</v>
      </c>
    </row>
    <row r="190" spans="1:17" ht="10.35" customHeight="1">
      <c r="A190" s="547" t="s">
        <v>380</v>
      </c>
      <c r="B190" s="560" t="s">
        <v>102</v>
      </c>
      <c r="C190" s="558">
        <v>14249</v>
      </c>
      <c r="D190" s="558">
        <v>13774</v>
      </c>
      <c r="E190" s="558">
        <v>13636</v>
      </c>
      <c r="F190" s="558">
        <v>17</v>
      </c>
      <c r="G190" s="558">
        <v>2</v>
      </c>
      <c r="H190" s="559" t="s">
        <v>256</v>
      </c>
      <c r="I190" s="558">
        <v>2</v>
      </c>
      <c r="J190" s="559" t="s">
        <v>256</v>
      </c>
      <c r="K190" s="559" t="s">
        <v>256</v>
      </c>
      <c r="L190" s="558">
        <v>1</v>
      </c>
      <c r="M190" s="559" t="s">
        <v>256</v>
      </c>
      <c r="N190" s="558">
        <v>16</v>
      </c>
      <c r="O190" s="558">
        <v>311</v>
      </c>
      <c r="P190" s="557">
        <v>145</v>
      </c>
      <c r="Q190" s="556" t="s">
        <v>102</v>
      </c>
    </row>
    <row r="191" spans="1:17" ht="15.95" customHeight="1">
      <c r="A191" s="547" t="s">
        <v>382</v>
      </c>
      <c r="B191" s="588" t="s">
        <v>151</v>
      </c>
      <c r="C191" s="587">
        <v>92479</v>
      </c>
      <c r="D191" s="587">
        <v>87532</v>
      </c>
      <c r="E191" s="587">
        <v>86312</v>
      </c>
      <c r="F191" s="587">
        <v>126</v>
      </c>
      <c r="G191" s="587">
        <v>19</v>
      </c>
      <c r="H191" s="587">
        <v>11</v>
      </c>
      <c r="I191" s="587">
        <v>219</v>
      </c>
      <c r="J191" s="554" t="s">
        <v>256</v>
      </c>
      <c r="K191" s="587">
        <v>5</v>
      </c>
      <c r="L191" s="587">
        <v>13</v>
      </c>
      <c r="M191" s="587">
        <v>8</v>
      </c>
      <c r="N191" s="587">
        <v>439</v>
      </c>
      <c r="O191" s="587">
        <v>3599</v>
      </c>
      <c r="P191" s="586">
        <v>664</v>
      </c>
      <c r="Q191" s="585" t="s">
        <v>151</v>
      </c>
    </row>
    <row r="192" spans="1:17" s="521" customFormat="1" ht="10.35" customHeight="1">
      <c r="A192" s="571" t="s">
        <v>380</v>
      </c>
      <c r="B192" s="584" t="s">
        <v>110</v>
      </c>
      <c r="C192" s="582">
        <v>57928</v>
      </c>
      <c r="D192" s="582">
        <v>55524</v>
      </c>
      <c r="E192" s="582">
        <v>54797</v>
      </c>
      <c r="F192" s="582">
        <v>88</v>
      </c>
      <c r="G192" s="582">
        <v>11</v>
      </c>
      <c r="H192" s="582">
        <v>10</v>
      </c>
      <c r="I192" s="582">
        <v>147</v>
      </c>
      <c r="J192" s="583" t="s">
        <v>256</v>
      </c>
      <c r="K192" s="582">
        <v>3</v>
      </c>
      <c r="L192" s="582">
        <v>5</v>
      </c>
      <c r="M192" s="582">
        <v>6</v>
      </c>
      <c r="N192" s="582">
        <v>252</v>
      </c>
      <c r="O192" s="582">
        <v>1671</v>
      </c>
      <c r="P192" s="581">
        <v>320</v>
      </c>
      <c r="Q192" s="580" t="s">
        <v>110</v>
      </c>
    </row>
    <row r="193" spans="1:17" ht="10.35" customHeight="1">
      <c r="A193" s="547" t="s">
        <v>380</v>
      </c>
      <c r="B193" s="565" t="s">
        <v>107</v>
      </c>
      <c r="C193" s="563">
        <v>12307</v>
      </c>
      <c r="D193" s="563">
        <v>11594</v>
      </c>
      <c r="E193" s="563">
        <v>11576</v>
      </c>
      <c r="F193" s="563">
        <v>3</v>
      </c>
      <c r="G193" s="563">
        <v>4</v>
      </c>
      <c r="H193" s="564" t="s">
        <v>256</v>
      </c>
      <c r="I193" s="563">
        <v>2</v>
      </c>
      <c r="J193" s="564" t="s">
        <v>256</v>
      </c>
      <c r="K193" s="563">
        <v>1</v>
      </c>
      <c r="L193" s="563">
        <v>1</v>
      </c>
      <c r="M193" s="564" t="s">
        <v>256</v>
      </c>
      <c r="N193" s="563">
        <v>73</v>
      </c>
      <c r="O193" s="563">
        <v>486</v>
      </c>
      <c r="P193" s="562">
        <v>150</v>
      </c>
      <c r="Q193" s="561" t="s">
        <v>107</v>
      </c>
    </row>
    <row r="194" spans="1:17" ht="10.35" customHeight="1">
      <c r="A194" s="547" t="s">
        <v>380</v>
      </c>
      <c r="B194" s="560" t="s">
        <v>108</v>
      </c>
      <c r="C194" s="558">
        <v>12126</v>
      </c>
      <c r="D194" s="558">
        <v>11255</v>
      </c>
      <c r="E194" s="558">
        <v>10937</v>
      </c>
      <c r="F194" s="558">
        <v>10</v>
      </c>
      <c r="G194" s="558">
        <v>2</v>
      </c>
      <c r="H194" s="558">
        <v>1</v>
      </c>
      <c r="I194" s="558">
        <v>64</v>
      </c>
      <c r="J194" s="559" t="s">
        <v>256</v>
      </c>
      <c r="K194" s="558">
        <v>1</v>
      </c>
      <c r="L194" s="558">
        <v>7</v>
      </c>
      <c r="M194" s="558">
        <v>1</v>
      </c>
      <c r="N194" s="558">
        <v>31</v>
      </c>
      <c r="O194" s="558">
        <v>602</v>
      </c>
      <c r="P194" s="557">
        <v>165</v>
      </c>
      <c r="Q194" s="556" t="s">
        <v>108</v>
      </c>
    </row>
    <row r="195" spans="1:17" ht="10.35" customHeight="1">
      <c r="A195" s="547" t="s">
        <v>380</v>
      </c>
      <c r="B195" s="565" t="s">
        <v>109</v>
      </c>
      <c r="C195" s="563">
        <v>10118</v>
      </c>
      <c r="D195" s="563">
        <v>9159</v>
      </c>
      <c r="E195" s="563">
        <v>9002</v>
      </c>
      <c r="F195" s="563">
        <v>25</v>
      </c>
      <c r="G195" s="563">
        <v>2</v>
      </c>
      <c r="H195" s="564" t="s">
        <v>256</v>
      </c>
      <c r="I195" s="563">
        <v>6</v>
      </c>
      <c r="J195" s="564" t="s">
        <v>256</v>
      </c>
      <c r="K195" s="564" t="s">
        <v>256</v>
      </c>
      <c r="L195" s="564" t="s">
        <v>256</v>
      </c>
      <c r="M195" s="563">
        <v>1</v>
      </c>
      <c r="N195" s="563">
        <v>83</v>
      </c>
      <c r="O195" s="563">
        <v>840</v>
      </c>
      <c r="P195" s="562">
        <v>29</v>
      </c>
      <c r="Q195" s="561" t="s">
        <v>109</v>
      </c>
    </row>
    <row r="196" spans="1:17" ht="15.95" customHeight="1">
      <c r="A196" s="547" t="s">
        <v>382</v>
      </c>
      <c r="B196" s="575" t="s">
        <v>152</v>
      </c>
      <c r="C196" s="574">
        <v>199395</v>
      </c>
      <c r="D196" s="574">
        <v>190429</v>
      </c>
      <c r="E196" s="574">
        <v>188225</v>
      </c>
      <c r="F196" s="574">
        <v>616</v>
      </c>
      <c r="G196" s="574">
        <v>80</v>
      </c>
      <c r="H196" s="574">
        <v>64</v>
      </c>
      <c r="I196" s="574">
        <v>1862</v>
      </c>
      <c r="J196" s="574">
        <v>3</v>
      </c>
      <c r="K196" s="574">
        <v>22</v>
      </c>
      <c r="L196" s="574">
        <v>34</v>
      </c>
      <c r="M196" s="574">
        <v>26</v>
      </c>
      <c r="N196" s="574">
        <v>806</v>
      </c>
      <c r="O196" s="574">
        <v>2603</v>
      </c>
      <c r="P196" s="573">
        <v>3610</v>
      </c>
      <c r="Q196" s="572" t="s">
        <v>152</v>
      </c>
    </row>
    <row r="197" spans="1:17" s="521" customFormat="1" ht="10.35" customHeight="1">
      <c r="A197" s="571" t="s">
        <v>380</v>
      </c>
      <c r="B197" s="570" t="s">
        <v>230</v>
      </c>
      <c r="C197" s="568">
        <v>108209</v>
      </c>
      <c r="D197" s="568">
        <v>102713</v>
      </c>
      <c r="E197" s="568">
        <v>101263</v>
      </c>
      <c r="F197" s="568">
        <v>425</v>
      </c>
      <c r="G197" s="568">
        <v>38</v>
      </c>
      <c r="H197" s="568">
        <v>64</v>
      </c>
      <c r="I197" s="568">
        <v>1670</v>
      </c>
      <c r="J197" s="568">
        <v>2</v>
      </c>
      <c r="K197" s="568">
        <v>14</v>
      </c>
      <c r="L197" s="568">
        <v>21</v>
      </c>
      <c r="M197" s="568">
        <v>21</v>
      </c>
      <c r="N197" s="568">
        <v>526</v>
      </c>
      <c r="O197" s="568">
        <v>1552</v>
      </c>
      <c r="P197" s="567">
        <v>1690</v>
      </c>
      <c r="Q197" s="566" t="s">
        <v>230</v>
      </c>
    </row>
    <row r="198" spans="1:17" ht="10.35" customHeight="1">
      <c r="A198" s="547" t="s">
        <v>380</v>
      </c>
      <c r="B198" s="560" t="s">
        <v>51</v>
      </c>
      <c r="C198" s="558">
        <v>40902</v>
      </c>
      <c r="D198" s="558">
        <v>39254</v>
      </c>
      <c r="E198" s="558">
        <v>38978</v>
      </c>
      <c r="F198" s="558">
        <v>68</v>
      </c>
      <c r="G198" s="558">
        <v>24</v>
      </c>
      <c r="H198" s="559" t="s">
        <v>256</v>
      </c>
      <c r="I198" s="558">
        <v>49</v>
      </c>
      <c r="J198" s="559" t="s">
        <v>256</v>
      </c>
      <c r="K198" s="558">
        <v>5</v>
      </c>
      <c r="L198" s="558">
        <v>6</v>
      </c>
      <c r="M198" s="558">
        <v>2</v>
      </c>
      <c r="N198" s="558">
        <v>72</v>
      </c>
      <c r="O198" s="558">
        <v>210</v>
      </c>
      <c r="P198" s="557">
        <v>1304</v>
      </c>
      <c r="Q198" s="556" t="s">
        <v>51</v>
      </c>
    </row>
    <row r="199" spans="1:17" ht="10.35" customHeight="1">
      <c r="A199" s="547" t="s">
        <v>380</v>
      </c>
      <c r="B199" s="565" t="s">
        <v>52</v>
      </c>
      <c r="C199" s="563">
        <v>50284</v>
      </c>
      <c r="D199" s="563">
        <v>48462</v>
      </c>
      <c r="E199" s="563">
        <v>47984</v>
      </c>
      <c r="F199" s="563">
        <v>123</v>
      </c>
      <c r="G199" s="563">
        <v>18</v>
      </c>
      <c r="H199" s="564" t="s">
        <v>256</v>
      </c>
      <c r="I199" s="563">
        <v>143</v>
      </c>
      <c r="J199" s="563">
        <v>1</v>
      </c>
      <c r="K199" s="563">
        <v>3</v>
      </c>
      <c r="L199" s="563">
        <v>7</v>
      </c>
      <c r="M199" s="563">
        <v>3</v>
      </c>
      <c r="N199" s="563">
        <v>208</v>
      </c>
      <c r="O199" s="563">
        <v>841</v>
      </c>
      <c r="P199" s="562">
        <v>616</v>
      </c>
      <c r="Q199" s="561" t="s">
        <v>52</v>
      </c>
    </row>
    <row r="200" spans="1:17" ht="15.95" customHeight="1">
      <c r="A200" s="547" t="s">
        <v>382</v>
      </c>
      <c r="B200" s="575" t="s">
        <v>153</v>
      </c>
      <c r="C200" s="574">
        <v>159081</v>
      </c>
      <c r="D200" s="574">
        <v>143392</v>
      </c>
      <c r="E200" s="574">
        <v>141019</v>
      </c>
      <c r="F200" s="574">
        <v>109</v>
      </c>
      <c r="G200" s="574">
        <v>92</v>
      </c>
      <c r="H200" s="574">
        <v>151</v>
      </c>
      <c r="I200" s="574">
        <v>5069</v>
      </c>
      <c r="J200" s="529" t="s">
        <v>256</v>
      </c>
      <c r="K200" s="574">
        <v>3</v>
      </c>
      <c r="L200" s="574">
        <v>15</v>
      </c>
      <c r="M200" s="574">
        <v>3</v>
      </c>
      <c r="N200" s="574">
        <v>913</v>
      </c>
      <c r="O200" s="574">
        <v>6483</v>
      </c>
      <c r="P200" s="573">
        <v>3203</v>
      </c>
      <c r="Q200" s="572" t="s">
        <v>153</v>
      </c>
    </row>
    <row r="201" spans="1:17" ht="10.35" customHeight="1">
      <c r="A201" s="547" t="s">
        <v>387</v>
      </c>
      <c r="B201" s="570" t="s">
        <v>162</v>
      </c>
      <c r="C201" s="568">
        <v>83524</v>
      </c>
      <c r="D201" s="568">
        <v>78401</v>
      </c>
      <c r="E201" s="568">
        <v>77443</v>
      </c>
      <c r="F201" s="568">
        <v>58</v>
      </c>
      <c r="G201" s="568">
        <v>73</v>
      </c>
      <c r="H201" s="568">
        <v>43</v>
      </c>
      <c r="I201" s="568">
        <v>195</v>
      </c>
      <c r="J201" s="569" t="s">
        <v>256</v>
      </c>
      <c r="K201" s="568">
        <v>3</v>
      </c>
      <c r="L201" s="568">
        <v>15</v>
      </c>
      <c r="M201" s="568">
        <v>1</v>
      </c>
      <c r="N201" s="568">
        <v>158</v>
      </c>
      <c r="O201" s="568">
        <v>3300</v>
      </c>
      <c r="P201" s="567">
        <v>1451</v>
      </c>
      <c r="Q201" s="566" t="s">
        <v>162</v>
      </c>
    </row>
    <row r="202" spans="1:17" ht="10.35" customHeight="1">
      <c r="A202" s="547" t="s">
        <v>385</v>
      </c>
      <c r="B202" s="579" t="s">
        <v>386</v>
      </c>
      <c r="C202" s="558">
        <v>73944</v>
      </c>
      <c r="D202" s="558">
        <v>70191</v>
      </c>
      <c r="E202" s="558">
        <v>69434</v>
      </c>
      <c r="F202" s="558">
        <v>54</v>
      </c>
      <c r="G202" s="558">
        <v>61</v>
      </c>
      <c r="H202" s="558">
        <v>31</v>
      </c>
      <c r="I202" s="558">
        <v>184</v>
      </c>
      <c r="J202" s="559" t="s">
        <v>256</v>
      </c>
      <c r="K202" s="558">
        <v>3</v>
      </c>
      <c r="L202" s="558">
        <v>10</v>
      </c>
      <c r="M202" s="558">
        <v>1</v>
      </c>
      <c r="N202" s="558">
        <v>137</v>
      </c>
      <c r="O202" s="558">
        <v>2181</v>
      </c>
      <c r="P202" s="557">
        <v>1237</v>
      </c>
      <c r="Q202" s="578" t="s">
        <v>386</v>
      </c>
    </row>
    <row r="203" spans="1:17" ht="10.35" customHeight="1">
      <c r="A203" s="547" t="s">
        <v>385</v>
      </c>
      <c r="B203" s="577" t="s">
        <v>166</v>
      </c>
      <c r="C203" s="563">
        <v>9580</v>
      </c>
      <c r="D203" s="563">
        <v>8210</v>
      </c>
      <c r="E203" s="563">
        <v>8009</v>
      </c>
      <c r="F203" s="563">
        <v>4</v>
      </c>
      <c r="G203" s="563">
        <v>12</v>
      </c>
      <c r="H203" s="563">
        <v>12</v>
      </c>
      <c r="I203" s="563">
        <v>11</v>
      </c>
      <c r="J203" s="564" t="s">
        <v>256</v>
      </c>
      <c r="K203" s="564" t="s">
        <v>256</v>
      </c>
      <c r="L203" s="563">
        <v>5</v>
      </c>
      <c r="M203" s="564" t="s">
        <v>256</v>
      </c>
      <c r="N203" s="563">
        <v>21</v>
      </c>
      <c r="O203" s="563">
        <v>1119</v>
      </c>
      <c r="P203" s="562">
        <v>214</v>
      </c>
      <c r="Q203" s="576" t="s">
        <v>166</v>
      </c>
    </row>
    <row r="204" spans="1:17" ht="10.35" customHeight="1">
      <c r="A204" s="547" t="s">
        <v>380</v>
      </c>
      <c r="B204" s="560" t="s">
        <v>116</v>
      </c>
      <c r="C204" s="558">
        <v>8129</v>
      </c>
      <c r="D204" s="558">
        <v>7595</v>
      </c>
      <c r="E204" s="558">
        <v>7481</v>
      </c>
      <c r="F204" s="558">
        <v>5</v>
      </c>
      <c r="G204" s="558">
        <v>1</v>
      </c>
      <c r="H204" s="559" t="s">
        <v>256</v>
      </c>
      <c r="I204" s="558">
        <v>2</v>
      </c>
      <c r="J204" s="559" t="s">
        <v>256</v>
      </c>
      <c r="K204" s="559" t="s">
        <v>256</v>
      </c>
      <c r="L204" s="559" t="s">
        <v>256</v>
      </c>
      <c r="M204" s="559" t="s">
        <v>256</v>
      </c>
      <c r="N204" s="558">
        <v>11</v>
      </c>
      <c r="O204" s="558">
        <v>488</v>
      </c>
      <c r="P204" s="557">
        <v>33</v>
      </c>
      <c r="Q204" s="556" t="s">
        <v>116</v>
      </c>
    </row>
    <row r="205" spans="1:17" ht="12" customHeight="1">
      <c r="A205" s="547" t="s">
        <v>380</v>
      </c>
      <c r="B205" s="565" t="s">
        <v>384</v>
      </c>
      <c r="C205" s="563">
        <v>18067</v>
      </c>
      <c r="D205" s="563">
        <v>13251</v>
      </c>
      <c r="E205" s="563">
        <v>12989</v>
      </c>
      <c r="F205" s="563">
        <v>10</v>
      </c>
      <c r="G205" s="563">
        <v>1</v>
      </c>
      <c r="H205" s="563">
        <v>94</v>
      </c>
      <c r="I205" s="563">
        <v>4137</v>
      </c>
      <c r="J205" s="564" t="s">
        <v>256</v>
      </c>
      <c r="K205" s="564" t="s">
        <v>256</v>
      </c>
      <c r="L205" s="564" t="s">
        <v>256</v>
      </c>
      <c r="M205" s="564" t="s">
        <v>256</v>
      </c>
      <c r="N205" s="563">
        <v>3</v>
      </c>
      <c r="O205" s="563">
        <v>340</v>
      </c>
      <c r="P205" s="562">
        <v>336</v>
      </c>
      <c r="Q205" s="561" t="s">
        <v>384</v>
      </c>
    </row>
    <row r="206" spans="1:17" ht="10.35" customHeight="1">
      <c r="A206" s="547" t="s">
        <v>380</v>
      </c>
      <c r="B206" s="560" t="s">
        <v>118</v>
      </c>
      <c r="C206" s="558">
        <v>20871</v>
      </c>
      <c r="D206" s="558">
        <v>19231</v>
      </c>
      <c r="E206" s="558">
        <v>18592</v>
      </c>
      <c r="F206" s="558">
        <v>14</v>
      </c>
      <c r="G206" s="558">
        <v>2</v>
      </c>
      <c r="H206" s="558">
        <v>2</v>
      </c>
      <c r="I206" s="558">
        <v>114</v>
      </c>
      <c r="J206" s="559" t="s">
        <v>256</v>
      </c>
      <c r="K206" s="559" t="s">
        <v>256</v>
      </c>
      <c r="L206" s="559" t="s">
        <v>256</v>
      </c>
      <c r="M206" s="558">
        <v>1</v>
      </c>
      <c r="N206" s="558">
        <v>83</v>
      </c>
      <c r="O206" s="558">
        <v>695</v>
      </c>
      <c r="P206" s="557">
        <v>747</v>
      </c>
      <c r="Q206" s="556" t="s">
        <v>118</v>
      </c>
    </row>
    <row r="207" spans="1:17" ht="12" customHeight="1">
      <c r="A207" s="547" t="s">
        <v>380</v>
      </c>
      <c r="B207" s="565" t="s">
        <v>383</v>
      </c>
      <c r="C207" s="563">
        <v>3080</v>
      </c>
      <c r="D207" s="563">
        <v>2249</v>
      </c>
      <c r="E207" s="563">
        <v>2187</v>
      </c>
      <c r="F207" s="563">
        <v>3</v>
      </c>
      <c r="G207" s="564" t="s">
        <v>256</v>
      </c>
      <c r="H207" s="564" t="s">
        <v>256</v>
      </c>
      <c r="I207" s="563">
        <v>593</v>
      </c>
      <c r="J207" s="564" t="s">
        <v>256</v>
      </c>
      <c r="K207" s="564" t="s">
        <v>256</v>
      </c>
      <c r="L207" s="564" t="s">
        <v>256</v>
      </c>
      <c r="M207" s="564" t="s">
        <v>256</v>
      </c>
      <c r="N207" s="564" t="s">
        <v>256</v>
      </c>
      <c r="O207" s="564" t="s">
        <v>256</v>
      </c>
      <c r="P207" s="562">
        <v>238</v>
      </c>
      <c r="Q207" s="561" t="s">
        <v>383</v>
      </c>
    </row>
    <row r="208" spans="1:17" ht="10.35" customHeight="1">
      <c r="A208" s="547" t="s">
        <v>380</v>
      </c>
      <c r="B208" s="560" t="s">
        <v>120</v>
      </c>
      <c r="C208" s="558">
        <v>20319</v>
      </c>
      <c r="D208" s="558">
        <v>17613</v>
      </c>
      <c r="E208" s="558">
        <v>17556</v>
      </c>
      <c r="F208" s="558">
        <v>16</v>
      </c>
      <c r="G208" s="558">
        <v>15</v>
      </c>
      <c r="H208" s="558">
        <v>12</v>
      </c>
      <c r="I208" s="558">
        <v>28</v>
      </c>
      <c r="J208" s="559" t="s">
        <v>256</v>
      </c>
      <c r="K208" s="559" t="s">
        <v>256</v>
      </c>
      <c r="L208" s="559" t="s">
        <v>256</v>
      </c>
      <c r="M208" s="558">
        <v>1</v>
      </c>
      <c r="N208" s="558">
        <v>658</v>
      </c>
      <c r="O208" s="558">
        <v>1642</v>
      </c>
      <c r="P208" s="557">
        <v>377</v>
      </c>
      <c r="Q208" s="556" t="s">
        <v>120</v>
      </c>
    </row>
    <row r="209" spans="1:17" ht="10.35" customHeight="1">
      <c r="A209" s="547" t="s">
        <v>380</v>
      </c>
      <c r="B209" s="565" t="s">
        <v>121</v>
      </c>
      <c r="C209" s="563">
        <v>5091</v>
      </c>
      <c r="D209" s="563">
        <v>5052</v>
      </c>
      <c r="E209" s="563">
        <v>4771</v>
      </c>
      <c r="F209" s="563">
        <v>3</v>
      </c>
      <c r="G209" s="564" t="s">
        <v>256</v>
      </c>
      <c r="H209" s="564" t="s">
        <v>256</v>
      </c>
      <c r="I209" s="564" t="s">
        <v>256</v>
      </c>
      <c r="J209" s="564" t="s">
        <v>256</v>
      </c>
      <c r="K209" s="564" t="s">
        <v>256</v>
      </c>
      <c r="L209" s="564" t="s">
        <v>256</v>
      </c>
      <c r="M209" s="564" t="s">
        <v>256</v>
      </c>
      <c r="N209" s="564" t="s">
        <v>256</v>
      </c>
      <c r="O209" s="563">
        <v>18</v>
      </c>
      <c r="P209" s="562">
        <v>21</v>
      </c>
      <c r="Q209" s="561" t="s">
        <v>121</v>
      </c>
    </row>
    <row r="210" spans="1:17" ht="15.95" customHeight="1">
      <c r="A210" s="547" t="s">
        <v>382</v>
      </c>
      <c r="B210" s="575" t="s">
        <v>154</v>
      </c>
      <c r="C210" s="574">
        <v>91754</v>
      </c>
      <c r="D210" s="574">
        <v>88708</v>
      </c>
      <c r="E210" s="574">
        <v>87620</v>
      </c>
      <c r="F210" s="574">
        <v>104</v>
      </c>
      <c r="G210" s="574">
        <v>23</v>
      </c>
      <c r="H210" s="574">
        <v>10</v>
      </c>
      <c r="I210" s="574">
        <v>334</v>
      </c>
      <c r="J210" s="529" t="s">
        <v>256</v>
      </c>
      <c r="K210" s="574">
        <v>4</v>
      </c>
      <c r="L210" s="574">
        <v>17</v>
      </c>
      <c r="M210" s="574">
        <v>3</v>
      </c>
      <c r="N210" s="574">
        <v>167</v>
      </c>
      <c r="O210" s="574">
        <v>1303</v>
      </c>
      <c r="P210" s="573">
        <v>1218</v>
      </c>
      <c r="Q210" s="572" t="s">
        <v>154</v>
      </c>
    </row>
    <row r="211" spans="1:17" s="521" customFormat="1" ht="10.35" customHeight="1">
      <c r="A211" s="571"/>
      <c r="B211" s="570" t="s">
        <v>106</v>
      </c>
      <c r="C211" s="568">
        <v>44419</v>
      </c>
      <c r="D211" s="568">
        <v>42337</v>
      </c>
      <c r="E211" s="568">
        <v>41494</v>
      </c>
      <c r="F211" s="568">
        <v>76</v>
      </c>
      <c r="G211" s="568">
        <v>19</v>
      </c>
      <c r="H211" s="568">
        <v>6</v>
      </c>
      <c r="I211" s="568">
        <v>299</v>
      </c>
      <c r="J211" s="569" t="s">
        <v>256</v>
      </c>
      <c r="K211" s="568">
        <v>3</v>
      </c>
      <c r="L211" s="568">
        <v>11</v>
      </c>
      <c r="M211" s="568">
        <v>2</v>
      </c>
      <c r="N211" s="568">
        <v>122</v>
      </c>
      <c r="O211" s="568">
        <v>731</v>
      </c>
      <c r="P211" s="567">
        <v>914</v>
      </c>
      <c r="Q211" s="566" t="s">
        <v>106</v>
      </c>
    </row>
    <row r="212" spans="1:17" ht="10.35" customHeight="1">
      <c r="A212" s="547"/>
      <c r="B212" s="560" t="s">
        <v>103</v>
      </c>
      <c r="C212" s="558">
        <v>11754</v>
      </c>
      <c r="D212" s="558">
        <v>11586</v>
      </c>
      <c r="E212" s="558">
        <v>11470</v>
      </c>
      <c r="F212" s="558">
        <v>7</v>
      </c>
      <c r="G212" s="558">
        <v>2</v>
      </c>
      <c r="H212" s="559" t="s">
        <v>256</v>
      </c>
      <c r="I212" s="558">
        <v>7</v>
      </c>
      <c r="J212" s="559" t="s">
        <v>256</v>
      </c>
      <c r="K212" s="559" t="s">
        <v>256</v>
      </c>
      <c r="L212" s="558">
        <v>3</v>
      </c>
      <c r="M212" s="558">
        <v>1</v>
      </c>
      <c r="N212" s="558">
        <v>12</v>
      </c>
      <c r="O212" s="558">
        <v>53</v>
      </c>
      <c r="P212" s="557">
        <v>92</v>
      </c>
      <c r="Q212" s="556" t="s">
        <v>103</v>
      </c>
    </row>
    <row r="213" spans="1:17" ht="10.35" customHeight="1">
      <c r="A213" s="547"/>
      <c r="B213" s="565" t="s">
        <v>104</v>
      </c>
      <c r="C213" s="563">
        <v>16368</v>
      </c>
      <c r="D213" s="563">
        <v>15921</v>
      </c>
      <c r="E213" s="563">
        <v>15892</v>
      </c>
      <c r="F213" s="563">
        <v>7</v>
      </c>
      <c r="G213" s="564" t="s">
        <v>256</v>
      </c>
      <c r="H213" s="563">
        <v>3</v>
      </c>
      <c r="I213" s="563">
        <v>11</v>
      </c>
      <c r="J213" s="564" t="s">
        <v>256</v>
      </c>
      <c r="K213" s="564" t="s">
        <v>256</v>
      </c>
      <c r="L213" s="564" t="s">
        <v>256</v>
      </c>
      <c r="M213" s="564" t="s">
        <v>256</v>
      </c>
      <c r="N213" s="563">
        <v>11</v>
      </c>
      <c r="O213" s="563">
        <v>308</v>
      </c>
      <c r="P213" s="562">
        <v>117</v>
      </c>
      <c r="Q213" s="561" t="s">
        <v>104</v>
      </c>
    </row>
    <row r="214" spans="1:17" ht="10.35" customHeight="1">
      <c r="A214" s="547"/>
      <c r="B214" s="560" t="s">
        <v>105</v>
      </c>
      <c r="C214" s="558">
        <v>19213</v>
      </c>
      <c r="D214" s="558">
        <v>18864</v>
      </c>
      <c r="E214" s="558">
        <v>18764</v>
      </c>
      <c r="F214" s="558">
        <v>14</v>
      </c>
      <c r="G214" s="558">
        <v>2</v>
      </c>
      <c r="H214" s="558">
        <v>1</v>
      </c>
      <c r="I214" s="558">
        <v>17</v>
      </c>
      <c r="J214" s="559" t="s">
        <v>256</v>
      </c>
      <c r="K214" s="558">
        <v>1</v>
      </c>
      <c r="L214" s="558">
        <v>3</v>
      </c>
      <c r="M214" s="559" t="s">
        <v>256</v>
      </c>
      <c r="N214" s="558">
        <v>22</v>
      </c>
      <c r="O214" s="558">
        <v>211</v>
      </c>
      <c r="P214" s="557">
        <v>95</v>
      </c>
      <c r="Q214" s="556" t="s">
        <v>105</v>
      </c>
    </row>
    <row r="215" spans="1:17" ht="15.95" customHeight="1">
      <c r="A215" s="547"/>
      <c r="B215" s="555" t="s">
        <v>155</v>
      </c>
      <c r="C215" s="554" t="s">
        <v>253</v>
      </c>
      <c r="D215" s="554" t="s">
        <v>253</v>
      </c>
      <c r="E215" s="554" t="s">
        <v>253</v>
      </c>
      <c r="F215" s="554" t="s">
        <v>253</v>
      </c>
      <c r="G215" s="554" t="s">
        <v>253</v>
      </c>
      <c r="H215" s="554" t="s">
        <v>253</v>
      </c>
      <c r="I215" s="554" t="s">
        <v>253</v>
      </c>
      <c r="J215" s="554" t="s">
        <v>253</v>
      </c>
      <c r="K215" s="554" t="s">
        <v>253</v>
      </c>
      <c r="L215" s="554" t="s">
        <v>253</v>
      </c>
      <c r="M215" s="554" t="s">
        <v>253</v>
      </c>
      <c r="N215" s="554" t="s">
        <v>253</v>
      </c>
      <c r="O215" s="554" t="s">
        <v>253</v>
      </c>
      <c r="P215" s="553" t="s">
        <v>253</v>
      </c>
      <c r="Q215" s="552" t="s">
        <v>155</v>
      </c>
    </row>
    <row r="216" spans="1:17" ht="9.9499999999999993" customHeight="1">
      <c r="A216" s="547"/>
      <c r="B216" s="549"/>
      <c r="C216" s="551"/>
      <c r="D216" s="551"/>
      <c r="E216" s="551"/>
      <c r="F216" s="551"/>
      <c r="G216" s="551"/>
      <c r="H216" s="551"/>
      <c r="I216" s="551"/>
      <c r="J216" s="551"/>
      <c r="K216" s="551"/>
      <c r="L216" s="551"/>
      <c r="M216" s="551"/>
      <c r="N216" s="551"/>
      <c r="O216" s="551"/>
      <c r="P216" s="550"/>
      <c r="Q216" s="549"/>
    </row>
    <row r="217" spans="1:17" ht="11.45" customHeight="1">
      <c r="A217" s="547" t="s">
        <v>380</v>
      </c>
      <c r="B217" s="548" t="s">
        <v>381</v>
      </c>
      <c r="C217" s="548"/>
      <c r="D217" s="548"/>
      <c r="E217" s="225"/>
      <c r="F217" s="225"/>
      <c r="G217" s="225"/>
      <c r="H217" s="225"/>
      <c r="I217" s="225"/>
      <c r="J217" s="225"/>
      <c r="K217" s="225"/>
      <c r="L217" s="225"/>
      <c r="M217" s="225"/>
      <c r="N217" s="225"/>
      <c r="O217" s="225"/>
      <c r="P217" s="225"/>
      <c r="Q217" s="225"/>
    </row>
    <row r="218" spans="1:17" ht="11.45" customHeight="1">
      <c r="A218" s="547" t="s">
        <v>380</v>
      </c>
      <c r="B218" s="546" t="s">
        <v>379</v>
      </c>
      <c r="C218" s="545"/>
      <c r="D218" s="545"/>
      <c r="E218" s="225"/>
      <c r="F218" s="225"/>
      <c r="G218" s="225"/>
      <c r="H218" s="225"/>
      <c r="I218" s="225"/>
      <c r="J218" s="225"/>
      <c r="K218" s="225"/>
      <c r="L218" s="225"/>
      <c r="M218" s="225"/>
      <c r="N218" s="225"/>
      <c r="O218" s="544"/>
      <c r="P218" s="543"/>
      <c r="Q218" s="543"/>
    </row>
    <row r="219" spans="1:17" ht="13.5">
      <c r="C219" s="542"/>
      <c r="D219" s="542"/>
      <c r="E219" s="542"/>
      <c r="F219" s="542"/>
      <c r="G219" s="542"/>
      <c r="H219" s="542"/>
      <c r="I219" s="542"/>
      <c r="J219" s="542"/>
      <c r="K219" s="542"/>
      <c r="L219" s="542"/>
      <c r="M219" s="542"/>
      <c r="N219" s="542"/>
      <c r="O219" s="542"/>
      <c r="P219" s="541"/>
    </row>
  </sheetData>
  <mergeCells count="18">
    <mergeCell ref="N3:N4"/>
    <mergeCell ref="K3:K4"/>
    <mergeCell ref="J3:J4"/>
    <mergeCell ref="L3:L4"/>
    <mergeCell ref="M3:M4"/>
    <mergeCell ref="C3:C4"/>
    <mergeCell ref="D3:H3"/>
    <mergeCell ref="I3:I4"/>
    <mergeCell ref="B218:D218"/>
    <mergeCell ref="O218:Q218"/>
    <mergeCell ref="B57:D57"/>
    <mergeCell ref="O57:Q57"/>
    <mergeCell ref="B3:B4"/>
    <mergeCell ref="C1:I1"/>
    <mergeCell ref="J1:M1"/>
    <mergeCell ref="Q3:Q4"/>
    <mergeCell ref="P3:P4"/>
    <mergeCell ref="O3:O4"/>
  </mergeCells>
  <pageMargins left="0.62992125984251968" right="0.62992125984251968" top="0.98425196850393704" bottom="0.98425196850393704" header="0.51181102362204722" footer="0.51181102362204722"/>
  <pageSetup paperSize="9" pageOrder="overThenDown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AE210"/>
  <sheetViews>
    <sheetView topLeftCell="B1" zoomScaleNormal="100" zoomScaleSheetLayoutView="100" workbookViewId="0">
      <pane ySplit="3" topLeftCell="A4" activePane="bottomLeft" state="frozen"/>
      <selection activeCell="B1" sqref="B1"/>
      <selection pane="bottomLeft" activeCell="B3" sqref="B3"/>
    </sheetView>
  </sheetViews>
  <sheetFormatPr defaultRowHeight="12.75"/>
  <cols>
    <col min="1" max="1" width="0" style="254" hidden="1" customWidth="1"/>
    <col min="2" max="2" width="24.7109375" style="254" customWidth="1"/>
    <col min="3" max="22" width="8.7109375" style="254" customWidth="1"/>
    <col min="23" max="23" width="8.7109375" style="640" customWidth="1"/>
    <col min="24" max="24" width="24.7109375" style="639" customWidth="1"/>
    <col min="25" max="16384" width="9.140625" style="254"/>
  </cols>
  <sheetData>
    <row r="1" spans="1:31" ht="12.75" customHeight="1">
      <c r="B1" s="678"/>
      <c r="C1" s="677"/>
      <c r="D1" s="680" t="s">
        <v>435</v>
      </c>
      <c r="E1" s="680"/>
      <c r="F1" s="680"/>
      <c r="G1" s="680"/>
      <c r="H1" s="680"/>
      <c r="I1" s="680"/>
      <c r="J1" s="680"/>
      <c r="K1" s="680"/>
      <c r="L1" s="680"/>
      <c r="M1" s="679" t="s">
        <v>346</v>
      </c>
      <c r="N1" s="644"/>
      <c r="O1" s="644"/>
      <c r="P1" s="644"/>
      <c r="Q1" s="644"/>
      <c r="R1" s="644"/>
      <c r="S1" s="675"/>
      <c r="T1" s="675"/>
      <c r="U1" s="675"/>
      <c r="V1" s="675"/>
      <c r="W1" s="675"/>
      <c r="X1" s="676"/>
      <c r="Y1" s="675"/>
    </row>
    <row r="2" spans="1:31" ht="5.0999999999999996" customHeight="1">
      <c r="B2" s="678"/>
      <c r="C2" s="677"/>
      <c r="D2" s="677"/>
      <c r="E2" s="677"/>
      <c r="F2" s="677"/>
      <c r="G2" s="677"/>
      <c r="H2" s="677"/>
      <c r="I2" s="677"/>
      <c r="J2" s="677"/>
      <c r="K2" s="677"/>
      <c r="L2" s="677"/>
      <c r="M2" s="431"/>
      <c r="N2" s="675"/>
      <c r="O2" s="675"/>
      <c r="P2" s="675"/>
      <c r="Q2" s="675"/>
      <c r="R2" s="675"/>
      <c r="S2" s="675"/>
      <c r="T2" s="675"/>
      <c r="U2" s="675"/>
      <c r="V2" s="675"/>
      <c r="W2" s="675"/>
      <c r="X2" s="676"/>
      <c r="Y2" s="675"/>
    </row>
    <row r="3" spans="1:31" s="667" customFormat="1" ht="50.1" customHeight="1">
      <c r="A3" s="674" t="s">
        <v>403</v>
      </c>
      <c r="B3" s="673" t="s">
        <v>415</v>
      </c>
      <c r="C3" s="671" t="s">
        <v>345</v>
      </c>
      <c r="D3" s="671" t="s">
        <v>434</v>
      </c>
      <c r="E3" s="671" t="s">
        <v>433</v>
      </c>
      <c r="F3" s="671" t="s">
        <v>432</v>
      </c>
      <c r="G3" s="671" t="s">
        <v>431</v>
      </c>
      <c r="H3" s="671" t="s">
        <v>430</v>
      </c>
      <c r="I3" s="671" t="s">
        <v>429</v>
      </c>
      <c r="J3" s="671" t="s">
        <v>428</v>
      </c>
      <c r="K3" s="671" t="s">
        <v>427</v>
      </c>
      <c r="L3" s="670" t="s">
        <v>426</v>
      </c>
      <c r="M3" s="672" t="s">
        <v>425</v>
      </c>
      <c r="N3" s="671" t="s">
        <v>424</v>
      </c>
      <c r="O3" s="671" t="s">
        <v>423</v>
      </c>
      <c r="P3" s="671" t="s">
        <v>422</v>
      </c>
      <c r="Q3" s="671" t="s">
        <v>421</v>
      </c>
      <c r="R3" s="671" t="s">
        <v>420</v>
      </c>
      <c r="S3" s="671" t="s">
        <v>419</v>
      </c>
      <c r="T3" s="671" t="s">
        <v>418</v>
      </c>
      <c r="U3" s="671" t="s">
        <v>417</v>
      </c>
      <c r="V3" s="671" t="s">
        <v>416</v>
      </c>
      <c r="W3" s="670" t="s">
        <v>405</v>
      </c>
      <c r="X3" s="669" t="s">
        <v>415</v>
      </c>
      <c r="Y3" s="668"/>
      <c r="Z3" s="668"/>
      <c r="AA3" s="668"/>
      <c r="AB3" s="668"/>
      <c r="AC3" s="668"/>
      <c r="AD3" s="668"/>
      <c r="AE3" s="668"/>
    </row>
    <row r="4" spans="1:31" ht="15.95" customHeight="1">
      <c r="A4" s="547" t="s">
        <v>397</v>
      </c>
      <c r="B4" s="617" t="s">
        <v>0</v>
      </c>
      <c r="C4" s="659">
        <v>7186862</v>
      </c>
      <c r="D4" s="659">
        <v>6330919</v>
      </c>
      <c r="E4" s="659">
        <v>10040</v>
      </c>
      <c r="F4" s="659">
        <v>138871</v>
      </c>
      <c r="G4" s="659">
        <v>13337</v>
      </c>
      <c r="H4" s="659">
        <v>6835</v>
      </c>
      <c r="I4" s="659">
        <v>43095</v>
      </c>
      <c r="J4" s="659">
        <v>243146</v>
      </c>
      <c r="K4" s="659">
        <v>12706</v>
      </c>
      <c r="L4" s="659">
        <v>2190</v>
      </c>
      <c r="M4" s="659">
        <v>100668</v>
      </c>
      <c r="N4" s="659">
        <v>29075</v>
      </c>
      <c r="O4" s="659">
        <v>3179</v>
      </c>
      <c r="P4" s="659">
        <v>11340</v>
      </c>
      <c r="Q4" s="659">
        <v>49796</v>
      </c>
      <c r="R4" s="659">
        <v>2269</v>
      </c>
      <c r="S4" s="659">
        <v>19223</v>
      </c>
      <c r="T4" s="659">
        <v>2519</v>
      </c>
      <c r="U4" s="659">
        <v>39463</v>
      </c>
      <c r="V4" s="659">
        <v>46499</v>
      </c>
      <c r="W4" s="658">
        <v>81692</v>
      </c>
      <c r="X4" s="666" t="s">
        <v>0</v>
      </c>
      <c r="Y4" s="646"/>
      <c r="Z4" s="646"/>
      <c r="AA4" s="646"/>
      <c r="AB4" s="646"/>
      <c r="AC4" s="646"/>
      <c r="AD4" s="646"/>
      <c r="AE4" s="646"/>
    </row>
    <row r="5" spans="1:31" ht="15.95" customHeight="1">
      <c r="A5" s="547" t="s">
        <v>392</v>
      </c>
      <c r="B5" s="596" t="s">
        <v>250</v>
      </c>
      <c r="C5" s="652">
        <v>3591249</v>
      </c>
      <c r="D5" s="652">
        <v>3060484</v>
      </c>
      <c r="E5" s="652">
        <v>7676</v>
      </c>
      <c r="F5" s="652">
        <v>997</v>
      </c>
      <c r="G5" s="652">
        <v>1185</v>
      </c>
      <c r="H5" s="652">
        <v>6831</v>
      </c>
      <c r="I5" s="652">
        <v>357</v>
      </c>
      <c r="J5" s="652">
        <v>242494</v>
      </c>
      <c r="K5" s="652">
        <v>8466</v>
      </c>
      <c r="L5" s="652">
        <v>1848</v>
      </c>
      <c r="M5" s="652">
        <v>46415</v>
      </c>
      <c r="N5" s="652">
        <v>25575</v>
      </c>
      <c r="O5" s="652">
        <v>2261</v>
      </c>
      <c r="P5" s="652">
        <v>11294</v>
      </c>
      <c r="Q5" s="652">
        <v>49552</v>
      </c>
      <c r="R5" s="652">
        <v>1760</v>
      </c>
      <c r="S5" s="652">
        <v>17590</v>
      </c>
      <c r="T5" s="652">
        <v>2002</v>
      </c>
      <c r="U5" s="652">
        <v>32830</v>
      </c>
      <c r="V5" s="652">
        <v>34820</v>
      </c>
      <c r="W5" s="651">
        <v>36812</v>
      </c>
      <c r="X5" s="595" t="s">
        <v>250</v>
      </c>
      <c r="Y5" s="646"/>
      <c r="Z5" s="646"/>
      <c r="AA5" s="646"/>
      <c r="AB5" s="646"/>
      <c r="AC5" s="646"/>
      <c r="AD5" s="646"/>
      <c r="AE5" s="646"/>
    </row>
    <row r="6" spans="1:31" ht="15.95" customHeight="1">
      <c r="A6" s="547" t="s">
        <v>389</v>
      </c>
      <c r="B6" s="594" t="s">
        <v>125</v>
      </c>
      <c r="C6" s="659">
        <v>1659440</v>
      </c>
      <c r="D6" s="659">
        <v>1574693</v>
      </c>
      <c r="E6" s="659">
        <v>3832</v>
      </c>
      <c r="F6" s="659">
        <v>541</v>
      </c>
      <c r="G6" s="659">
        <v>584</v>
      </c>
      <c r="H6" s="659">
        <v>10</v>
      </c>
      <c r="I6" s="659">
        <v>179</v>
      </c>
      <c r="J6" s="659">
        <v>1330</v>
      </c>
      <c r="K6" s="659">
        <v>4772</v>
      </c>
      <c r="L6" s="659">
        <v>430</v>
      </c>
      <c r="M6" s="659">
        <v>18985</v>
      </c>
      <c r="N6" s="659">
        <v>1442</v>
      </c>
      <c r="O6" s="659">
        <v>1442</v>
      </c>
      <c r="P6" s="659">
        <v>140</v>
      </c>
      <c r="Q6" s="659">
        <v>1792</v>
      </c>
      <c r="R6" s="659">
        <v>1130</v>
      </c>
      <c r="S6" s="659">
        <v>3014</v>
      </c>
      <c r="T6" s="659">
        <v>809</v>
      </c>
      <c r="U6" s="659">
        <v>11774</v>
      </c>
      <c r="V6" s="659">
        <v>10781</v>
      </c>
      <c r="W6" s="658">
        <v>21760</v>
      </c>
      <c r="X6" s="593" t="s">
        <v>125</v>
      </c>
      <c r="Y6" s="646"/>
      <c r="Z6" s="646"/>
      <c r="AA6" s="646"/>
      <c r="AB6" s="646"/>
      <c r="AC6" s="646"/>
      <c r="AD6" s="646"/>
      <c r="AE6" s="646"/>
    </row>
    <row r="7" spans="1:31" ht="20.100000000000001" customHeight="1">
      <c r="A7" s="547" t="s">
        <v>382</v>
      </c>
      <c r="B7" s="611" t="s">
        <v>322</v>
      </c>
      <c r="C7" s="663">
        <v>1659440</v>
      </c>
      <c r="D7" s="663">
        <v>1574693</v>
      </c>
      <c r="E7" s="663">
        <v>3832</v>
      </c>
      <c r="F7" s="663">
        <v>541</v>
      </c>
      <c r="G7" s="663">
        <v>584</v>
      </c>
      <c r="H7" s="663">
        <v>10</v>
      </c>
      <c r="I7" s="663">
        <v>179</v>
      </c>
      <c r="J7" s="663">
        <v>1330</v>
      </c>
      <c r="K7" s="663">
        <v>4772</v>
      </c>
      <c r="L7" s="663">
        <v>430</v>
      </c>
      <c r="M7" s="663">
        <v>18985</v>
      </c>
      <c r="N7" s="663">
        <v>1442</v>
      </c>
      <c r="O7" s="663">
        <v>1442</v>
      </c>
      <c r="P7" s="663">
        <v>140</v>
      </c>
      <c r="Q7" s="663">
        <v>1792</v>
      </c>
      <c r="R7" s="663">
        <v>1130</v>
      </c>
      <c r="S7" s="663">
        <v>3014</v>
      </c>
      <c r="T7" s="663">
        <v>809</v>
      </c>
      <c r="U7" s="663">
        <v>11774</v>
      </c>
      <c r="V7" s="663">
        <v>10781</v>
      </c>
      <c r="W7" s="662">
        <v>21760</v>
      </c>
      <c r="X7" s="610" t="s">
        <v>322</v>
      </c>
      <c r="Y7" s="646"/>
      <c r="Z7" s="646"/>
      <c r="AA7" s="646"/>
      <c r="AB7" s="646"/>
      <c r="AC7" s="646"/>
      <c r="AD7" s="646"/>
      <c r="AE7" s="646"/>
    </row>
    <row r="8" spans="1:31" ht="12" customHeight="1">
      <c r="A8" s="547" t="s">
        <v>380</v>
      </c>
      <c r="B8" s="560" t="s">
        <v>196</v>
      </c>
      <c r="C8" s="650">
        <v>27110</v>
      </c>
      <c r="D8" s="650">
        <v>26031</v>
      </c>
      <c r="E8" s="650">
        <v>20</v>
      </c>
      <c r="F8" s="650">
        <v>3</v>
      </c>
      <c r="G8" s="650">
        <v>6</v>
      </c>
      <c r="H8" s="51" t="s">
        <v>256</v>
      </c>
      <c r="I8" s="650">
        <v>1</v>
      </c>
      <c r="J8" s="650">
        <v>9</v>
      </c>
      <c r="K8" s="650">
        <v>61</v>
      </c>
      <c r="L8" s="650">
        <v>4</v>
      </c>
      <c r="M8" s="650">
        <v>145</v>
      </c>
      <c r="N8" s="650">
        <v>17</v>
      </c>
      <c r="O8" s="650">
        <v>13</v>
      </c>
      <c r="P8" s="650">
        <v>2</v>
      </c>
      <c r="Q8" s="650">
        <v>6</v>
      </c>
      <c r="R8" s="650">
        <v>12</v>
      </c>
      <c r="S8" s="650">
        <v>25</v>
      </c>
      <c r="T8" s="650">
        <v>11</v>
      </c>
      <c r="U8" s="650">
        <v>80</v>
      </c>
      <c r="V8" s="650">
        <v>70</v>
      </c>
      <c r="W8" s="649">
        <v>594</v>
      </c>
      <c r="X8" s="556" t="s">
        <v>196</v>
      </c>
      <c r="Y8" s="646"/>
      <c r="Z8" s="646"/>
      <c r="AA8" s="646"/>
      <c r="AB8" s="646"/>
      <c r="AC8" s="646"/>
      <c r="AD8" s="646"/>
      <c r="AE8" s="646"/>
    </row>
    <row r="9" spans="1:31" ht="12" customHeight="1">
      <c r="A9" s="547" t="s">
        <v>380</v>
      </c>
      <c r="B9" s="565" t="s">
        <v>197</v>
      </c>
      <c r="C9" s="652">
        <v>158213</v>
      </c>
      <c r="D9" s="652">
        <v>152652</v>
      </c>
      <c r="E9" s="652">
        <v>114</v>
      </c>
      <c r="F9" s="652">
        <v>40</v>
      </c>
      <c r="G9" s="652">
        <v>55</v>
      </c>
      <c r="H9" s="652">
        <v>1</v>
      </c>
      <c r="I9" s="652">
        <v>31</v>
      </c>
      <c r="J9" s="652">
        <v>122</v>
      </c>
      <c r="K9" s="652">
        <v>476</v>
      </c>
      <c r="L9" s="652">
        <v>42</v>
      </c>
      <c r="M9" s="652">
        <v>308</v>
      </c>
      <c r="N9" s="652">
        <v>119</v>
      </c>
      <c r="O9" s="652">
        <v>113</v>
      </c>
      <c r="P9" s="652">
        <v>10</v>
      </c>
      <c r="Q9" s="652">
        <v>52</v>
      </c>
      <c r="R9" s="652">
        <v>123</v>
      </c>
      <c r="S9" s="652">
        <v>269</v>
      </c>
      <c r="T9" s="652">
        <v>79</v>
      </c>
      <c r="U9" s="652">
        <v>970</v>
      </c>
      <c r="V9" s="652">
        <v>1211</v>
      </c>
      <c r="W9" s="651">
        <v>1426</v>
      </c>
      <c r="X9" s="561" t="s">
        <v>197</v>
      </c>
      <c r="Y9" s="646"/>
      <c r="Z9" s="646"/>
      <c r="AA9" s="646"/>
      <c r="AB9" s="646"/>
      <c r="AC9" s="646"/>
      <c r="AD9" s="646"/>
      <c r="AE9" s="646"/>
    </row>
    <row r="10" spans="1:31" ht="12" customHeight="1">
      <c r="A10" s="547" t="s">
        <v>380</v>
      </c>
      <c r="B10" s="560" t="s">
        <v>198</v>
      </c>
      <c r="C10" s="650">
        <v>56333</v>
      </c>
      <c r="D10" s="650">
        <v>53381</v>
      </c>
      <c r="E10" s="650">
        <v>57</v>
      </c>
      <c r="F10" s="650">
        <v>24</v>
      </c>
      <c r="G10" s="650">
        <v>16</v>
      </c>
      <c r="H10" s="51" t="s">
        <v>256</v>
      </c>
      <c r="I10" s="650">
        <v>3</v>
      </c>
      <c r="J10" s="650">
        <v>66</v>
      </c>
      <c r="K10" s="650">
        <v>158</v>
      </c>
      <c r="L10" s="650">
        <v>28</v>
      </c>
      <c r="M10" s="650">
        <v>132</v>
      </c>
      <c r="N10" s="650">
        <v>32</v>
      </c>
      <c r="O10" s="650">
        <v>64</v>
      </c>
      <c r="P10" s="650">
        <v>12</v>
      </c>
      <c r="Q10" s="650">
        <v>22</v>
      </c>
      <c r="R10" s="650">
        <v>79</v>
      </c>
      <c r="S10" s="650">
        <v>113</v>
      </c>
      <c r="T10" s="650">
        <v>53</v>
      </c>
      <c r="U10" s="650">
        <v>766</v>
      </c>
      <c r="V10" s="650">
        <v>530</v>
      </c>
      <c r="W10" s="649">
        <v>797</v>
      </c>
      <c r="X10" s="556" t="s">
        <v>198</v>
      </c>
      <c r="Y10" s="646"/>
      <c r="Z10" s="646"/>
      <c r="AA10" s="646"/>
      <c r="AB10" s="646"/>
      <c r="AC10" s="646"/>
      <c r="AD10" s="646"/>
      <c r="AE10" s="646"/>
    </row>
    <row r="11" spans="1:31" ht="12" customHeight="1">
      <c r="A11" s="547" t="s">
        <v>380</v>
      </c>
      <c r="B11" s="565" t="s">
        <v>199</v>
      </c>
      <c r="C11" s="652">
        <v>83907</v>
      </c>
      <c r="D11" s="652">
        <v>81339</v>
      </c>
      <c r="E11" s="652">
        <v>9</v>
      </c>
      <c r="F11" s="652">
        <v>28</v>
      </c>
      <c r="G11" s="652">
        <v>63</v>
      </c>
      <c r="H11" s="653" t="s">
        <v>256</v>
      </c>
      <c r="I11" s="652">
        <v>1</v>
      </c>
      <c r="J11" s="652">
        <v>43</v>
      </c>
      <c r="K11" s="652">
        <v>205</v>
      </c>
      <c r="L11" s="652">
        <v>16</v>
      </c>
      <c r="M11" s="652">
        <v>393</v>
      </c>
      <c r="N11" s="652">
        <v>52</v>
      </c>
      <c r="O11" s="652">
        <v>67</v>
      </c>
      <c r="P11" s="652">
        <v>3</v>
      </c>
      <c r="Q11" s="652">
        <v>10</v>
      </c>
      <c r="R11" s="652">
        <v>19</v>
      </c>
      <c r="S11" s="652">
        <v>71</v>
      </c>
      <c r="T11" s="652">
        <v>16</v>
      </c>
      <c r="U11" s="652">
        <v>231</v>
      </c>
      <c r="V11" s="652">
        <v>194</v>
      </c>
      <c r="W11" s="651">
        <v>1147</v>
      </c>
      <c r="X11" s="561" t="s">
        <v>199</v>
      </c>
      <c r="Y11" s="646"/>
      <c r="Z11" s="646"/>
      <c r="AA11" s="646"/>
      <c r="AB11" s="646"/>
      <c r="AC11" s="646"/>
      <c r="AD11" s="646"/>
      <c r="AE11" s="646"/>
    </row>
    <row r="12" spans="1:31" ht="12" customHeight="1">
      <c r="A12" s="547" t="s">
        <v>380</v>
      </c>
      <c r="B12" s="560" t="s">
        <v>200</v>
      </c>
      <c r="C12" s="650">
        <v>151808</v>
      </c>
      <c r="D12" s="650">
        <v>143597</v>
      </c>
      <c r="E12" s="650">
        <v>128</v>
      </c>
      <c r="F12" s="650">
        <v>49</v>
      </c>
      <c r="G12" s="650">
        <v>78</v>
      </c>
      <c r="H12" s="650">
        <v>2</v>
      </c>
      <c r="I12" s="650">
        <v>20</v>
      </c>
      <c r="J12" s="650">
        <v>135</v>
      </c>
      <c r="K12" s="650">
        <v>498</v>
      </c>
      <c r="L12" s="650">
        <v>16</v>
      </c>
      <c r="M12" s="650">
        <v>702</v>
      </c>
      <c r="N12" s="650">
        <v>75</v>
      </c>
      <c r="O12" s="650">
        <v>137</v>
      </c>
      <c r="P12" s="650">
        <v>8</v>
      </c>
      <c r="Q12" s="650">
        <v>59</v>
      </c>
      <c r="R12" s="650">
        <v>78</v>
      </c>
      <c r="S12" s="650">
        <v>226</v>
      </c>
      <c r="T12" s="650">
        <v>89</v>
      </c>
      <c r="U12" s="650">
        <v>932</v>
      </c>
      <c r="V12" s="650">
        <v>1562</v>
      </c>
      <c r="W12" s="649">
        <v>3417</v>
      </c>
      <c r="X12" s="556" t="s">
        <v>200</v>
      </c>
      <c r="Y12" s="646"/>
      <c r="Z12" s="646"/>
      <c r="AA12" s="646"/>
      <c r="AB12" s="646"/>
      <c r="AC12" s="646"/>
      <c r="AD12" s="646"/>
      <c r="AE12" s="646"/>
    </row>
    <row r="13" spans="1:31" ht="12" customHeight="1">
      <c r="A13" s="547" t="s">
        <v>380</v>
      </c>
      <c r="B13" s="565" t="s">
        <v>201</v>
      </c>
      <c r="C13" s="652">
        <v>168170</v>
      </c>
      <c r="D13" s="652">
        <v>156189</v>
      </c>
      <c r="E13" s="652">
        <v>1291</v>
      </c>
      <c r="F13" s="652">
        <v>58</v>
      </c>
      <c r="G13" s="652">
        <v>32</v>
      </c>
      <c r="H13" s="652">
        <v>2</v>
      </c>
      <c r="I13" s="652">
        <v>11</v>
      </c>
      <c r="J13" s="652">
        <v>127</v>
      </c>
      <c r="K13" s="652">
        <v>353</v>
      </c>
      <c r="L13" s="652">
        <v>48</v>
      </c>
      <c r="M13" s="652">
        <v>5025</v>
      </c>
      <c r="N13" s="652">
        <v>83</v>
      </c>
      <c r="O13" s="652">
        <v>124</v>
      </c>
      <c r="P13" s="652">
        <v>18</v>
      </c>
      <c r="Q13" s="652">
        <v>126</v>
      </c>
      <c r="R13" s="652">
        <v>91</v>
      </c>
      <c r="S13" s="652">
        <v>404</v>
      </c>
      <c r="T13" s="652">
        <v>50</v>
      </c>
      <c r="U13" s="652">
        <v>1262</v>
      </c>
      <c r="V13" s="652">
        <v>725</v>
      </c>
      <c r="W13" s="651">
        <v>2151</v>
      </c>
      <c r="X13" s="561" t="s">
        <v>201</v>
      </c>
      <c r="Y13" s="646"/>
      <c r="Z13" s="646"/>
      <c r="AA13" s="646"/>
      <c r="AB13" s="646"/>
      <c r="AC13" s="646"/>
      <c r="AD13" s="646"/>
      <c r="AE13" s="646"/>
    </row>
    <row r="14" spans="1:31" ht="12" customHeight="1">
      <c r="A14" s="547" t="s">
        <v>380</v>
      </c>
      <c r="B14" s="560" t="s">
        <v>202</v>
      </c>
      <c r="C14" s="650">
        <v>58622</v>
      </c>
      <c r="D14" s="650">
        <v>57130</v>
      </c>
      <c r="E14" s="650">
        <v>19</v>
      </c>
      <c r="F14" s="650">
        <v>1</v>
      </c>
      <c r="G14" s="650">
        <v>7</v>
      </c>
      <c r="H14" s="650">
        <v>1</v>
      </c>
      <c r="I14" s="650">
        <v>1</v>
      </c>
      <c r="J14" s="650">
        <v>10</v>
      </c>
      <c r="K14" s="650">
        <v>49</v>
      </c>
      <c r="L14" s="650">
        <v>5</v>
      </c>
      <c r="M14" s="650">
        <v>250</v>
      </c>
      <c r="N14" s="650">
        <v>43</v>
      </c>
      <c r="O14" s="650">
        <v>23</v>
      </c>
      <c r="P14" s="650">
        <v>1</v>
      </c>
      <c r="Q14" s="650">
        <v>4</v>
      </c>
      <c r="R14" s="650">
        <v>4</v>
      </c>
      <c r="S14" s="650">
        <v>18</v>
      </c>
      <c r="T14" s="650">
        <v>5</v>
      </c>
      <c r="U14" s="650">
        <v>73</v>
      </c>
      <c r="V14" s="650">
        <v>93</v>
      </c>
      <c r="W14" s="649">
        <v>885</v>
      </c>
      <c r="X14" s="556" t="s">
        <v>202</v>
      </c>
      <c r="Y14" s="646"/>
      <c r="Z14" s="646"/>
      <c r="AA14" s="646"/>
      <c r="AB14" s="646"/>
      <c r="AC14" s="646"/>
      <c r="AD14" s="646"/>
      <c r="AE14" s="646"/>
    </row>
    <row r="15" spans="1:31" ht="12" customHeight="1">
      <c r="A15" s="547" t="s">
        <v>380</v>
      </c>
      <c r="B15" s="565" t="s">
        <v>203</v>
      </c>
      <c r="C15" s="652">
        <v>53096</v>
      </c>
      <c r="D15" s="652">
        <v>51301</v>
      </c>
      <c r="E15" s="652">
        <v>4</v>
      </c>
      <c r="F15" s="652">
        <v>5</v>
      </c>
      <c r="G15" s="652">
        <v>12</v>
      </c>
      <c r="H15" s="653" t="s">
        <v>256</v>
      </c>
      <c r="I15" s="652">
        <v>1</v>
      </c>
      <c r="J15" s="652">
        <v>20</v>
      </c>
      <c r="K15" s="652">
        <v>56</v>
      </c>
      <c r="L15" s="652">
        <v>8</v>
      </c>
      <c r="M15" s="652">
        <v>591</v>
      </c>
      <c r="N15" s="652">
        <v>30</v>
      </c>
      <c r="O15" s="652">
        <v>35</v>
      </c>
      <c r="P15" s="652">
        <v>1</v>
      </c>
      <c r="Q15" s="652">
        <v>4</v>
      </c>
      <c r="R15" s="652">
        <v>11</v>
      </c>
      <c r="S15" s="652">
        <v>37</v>
      </c>
      <c r="T15" s="652">
        <v>2</v>
      </c>
      <c r="U15" s="652">
        <v>119</v>
      </c>
      <c r="V15" s="652">
        <v>130</v>
      </c>
      <c r="W15" s="651">
        <v>729</v>
      </c>
      <c r="X15" s="561" t="s">
        <v>203</v>
      </c>
      <c r="Y15" s="646"/>
      <c r="Z15" s="646"/>
      <c r="AA15" s="646"/>
      <c r="AB15" s="646"/>
      <c r="AC15" s="646"/>
      <c r="AD15" s="646"/>
      <c r="AE15" s="646"/>
    </row>
    <row r="16" spans="1:31" ht="12" customHeight="1">
      <c r="A16" s="547" t="s">
        <v>380</v>
      </c>
      <c r="B16" s="560" t="s">
        <v>204</v>
      </c>
      <c r="C16" s="650">
        <v>214506</v>
      </c>
      <c r="D16" s="650">
        <v>202405</v>
      </c>
      <c r="E16" s="650">
        <v>1011</v>
      </c>
      <c r="F16" s="650">
        <v>103</v>
      </c>
      <c r="G16" s="650">
        <v>68</v>
      </c>
      <c r="H16" s="650">
        <v>1</v>
      </c>
      <c r="I16" s="650">
        <v>36</v>
      </c>
      <c r="J16" s="650">
        <v>251</v>
      </c>
      <c r="K16" s="650">
        <v>945</v>
      </c>
      <c r="L16" s="650">
        <v>51</v>
      </c>
      <c r="M16" s="650">
        <v>2067</v>
      </c>
      <c r="N16" s="650">
        <v>168</v>
      </c>
      <c r="O16" s="650">
        <v>277</v>
      </c>
      <c r="P16" s="650">
        <v>36</v>
      </c>
      <c r="Q16" s="650">
        <v>132</v>
      </c>
      <c r="R16" s="650">
        <v>325</v>
      </c>
      <c r="S16" s="650">
        <v>740</v>
      </c>
      <c r="T16" s="650">
        <v>169</v>
      </c>
      <c r="U16" s="650">
        <v>2508</v>
      </c>
      <c r="V16" s="650">
        <v>1649</v>
      </c>
      <c r="W16" s="649">
        <v>1564</v>
      </c>
      <c r="X16" s="556" t="s">
        <v>204</v>
      </c>
      <c r="Y16" s="646"/>
      <c r="Z16" s="646"/>
      <c r="AA16" s="646"/>
      <c r="AB16" s="646"/>
      <c r="AC16" s="646"/>
      <c r="AD16" s="646"/>
      <c r="AE16" s="646"/>
    </row>
    <row r="17" spans="1:31" ht="12" customHeight="1">
      <c r="A17" s="547" t="s">
        <v>380</v>
      </c>
      <c r="B17" s="565" t="s">
        <v>205</v>
      </c>
      <c r="C17" s="652">
        <v>72524</v>
      </c>
      <c r="D17" s="652">
        <v>69268</v>
      </c>
      <c r="E17" s="652">
        <v>46</v>
      </c>
      <c r="F17" s="652">
        <v>10</v>
      </c>
      <c r="G17" s="652">
        <v>7</v>
      </c>
      <c r="H17" s="653" t="s">
        <v>256</v>
      </c>
      <c r="I17" s="652">
        <v>2</v>
      </c>
      <c r="J17" s="652">
        <v>26</v>
      </c>
      <c r="K17" s="652">
        <v>82</v>
      </c>
      <c r="L17" s="652">
        <v>9</v>
      </c>
      <c r="M17" s="652">
        <v>764</v>
      </c>
      <c r="N17" s="652">
        <v>23</v>
      </c>
      <c r="O17" s="652">
        <v>38</v>
      </c>
      <c r="P17" s="652">
        <v>2</v>
      </c>
      <c r="Q17" s="652">
        <v>16</v>
      </c>
      <c r="R17" s="652">
        <v>9</v>
      </c>
      <c r="S17" s="652">
        <v>47</v>
      </c>
      <c r="T17" s="652">
        <v>16</v>
      </c>
      <c r="U17" s="652">
        <v>149</v>
      </c>
      <c r="V17" s="652">
        <v>193</v>
      </c>
      <c r="W17" s="651">
        <v>1817</v>
      </c>
      <c r="X17" s="561" t="s">
        <v>205</v>
      </c>
      <c r="Y17" s="646"/>
      <c r="Z17" s="646"/>
      <c r="AA17" s="646"/>
      <c r="AB17" s="646"/>
      <c r="AC17" s="646"/>
      <c r="AD17" s="646"/>
      <c r="AE17" s="646"/>
    </row>
    <row r="18" spans="1:31" ht="12" customHeight="1">
      <c r="A18" s="547" t="s">
        <v>380</v>
      </c>
      <c r="B18" s="560" t="s">
        <v>206</v>
      </c>
      <c r="C18" s="650">
        <v>173521</v>
      </c>
      <c r="D18" s="650">
        <v>161561</v>
      </c>
      <c r="E18" s="650">
        <v>454</v>
      </c>
      <c r="F18" s="650">
        <v>84</v>
      </c>
      <c r="G18" s="650">
        <v>81</v>
      </c>
      <c r="H18" s="650">
        <v>1</v>
      </c>
      <c r="I18" s="650">
        <v>15</v>
      </c>
      <c r="J18" s="650">
        <v>204</v>
      </c>
      <c r="K18" s="650">
        <v>583</v>
      </c>
      <c r="L18" s="650">
        <v>56</v>
      </c>
      <c r="M18" s="650">
        <v>4499</v>
      </c>
      <c r="N18" s="650">
        <v>627</v>
      </c>
      <c r="O18" s="650">
        <v>182</v>
      </c>
      <c r="P18" s="650">
        <v>10</v>
      </c>
      <c r="Q18" s="650">
        <v>72</v>
      </c>
      <c r="R18" s="650">
        <v>87</v>
      </c>
      <c r="S18" s="650">
        <v>283</v>
      </c>
      <c r="T18" s="650">
        <v>84</v>
      </c>
      <c r="U18" s="650">
        <v>1465</v>
      </c>
      <c r="V18" s="650">
        <v>1370</v>
      </c>
      <c r="W18" s="649">
        <v>1803</v>
      </c>
      <c r="X18" s="556" t="s">
        <v>206</v>
      </c>
      <c r="Y18" s="646"/>
      <c r="Z18" s="646"/>
      <c r="AA18" s="646"/>
      <c r="AB18" s="646"/>
      <c r="AC18" s="646"/>
      <c r="AD18" s="646"/>
      <c r="AE18" s="646"/>
    </row>
    <row r="19" spans="1:31" ht="12" customHeight="1">
      <c r="A19" s="547" t="s">
        <v>380</v>
      </c>
      <c r="B19" s="565" t="s">
        <v>207</v>
      </c>
      <c r="C19" s="652">
        <v>108641</v>
      </c>
      <c r="D19" s="652">
        <v>105003</v>
      </c>
      <c r="E19" s="652">
        <v>110</v>
      </c>
      <c r="F19" s="652">
        <v>44</v>
      </c>
      <c r="G19" s="652">
        <v>37</v>
      </c>
      <c r="H19" s="653" t="s">
        <v>256</v>
      </c>
      <c r="I19" s="652">
        <v>15</v>
      </c>
      <c r="J19" s="652">
        <v>80</v>
      </c>
      <c r="K19" s="652">
        <v>377</v>
      </c>
      <c r="L19" s="652">
        <v>13</v>
      </c>
      <c r="M19" s="652">
        <v>304</v>
      </c>
      <c r="N19" s="652">
        <v>44</v>
      </c>
      <c r="O19" s="652">
        <v>80</v>
      </c>
      <c r="P19" s="652">
        <v>15</v>
      </c>
      <c r="Q19" s="652">
        <v>27</v>
      </c>
      <c r="R19" s="652">
        <v>59</v>
      </c>
      <c r="S19" s="652">
        <v>162</v>
      </c>
      <c r="T19" s="652">
        <v>41</v>
      </c>
      <c r="U19" s="652">
        <v>625</v>
      </c>
      <c r="V19" s="652">
        <v>612</v>
      </c>
      <c r="W19" s="651">
        <v>993</v>
      </c>
      <c r="X19" s="561" t="s">
        <v>207</v>
      </c>
      <c r="Y19" s="646"/>
      <c r="Z19" s="646"/>
      <c r="AA19" s="646"/>
      <c r="AB19" s="646"/>
      <c r="AC19" s="646"/>
      <c r="AD19" s="646"/>
      <c r="AE19" s="646"/>
    </row>
    <row r="20" spans="1:31" ht="12" customHeight="1">
      <c r="A20" s="547" t="s">
        <v>380</v>
      </c>
      <c r="B20" s="560" t="s">
        <v>208</v>
      </c>
      <c r="C20" s="650">
        <v>39122</v>
      </c>
      <c r="D20" s="650">
        <v>36733</v>
      </c>
      <c r="E20" s="650">
        <v>41</v>
      </c>
      <c r="F20" s="650">
        <v>16</v>
      </c>
      <c r="G20" s="650">
        <v>22</v>
      </c>
      <c r="H20" s="51" t="s">
        <v>256</v>
      </c>
      <c r="I20" s="650">
        <v>7</v>
      </c>
      <c r="J20" s="650">
        <v>34</v>
      </c>
      <c r="K20" s="650">
        <v>163</v>
      </c>
      <c r="L20" s="650">
        <v>44</v>
      </c>
      <c r="M20" s="650">
        <v>107</v>
      </c>
      <c r="N20" s="650">
        <v>26</v>
      </c>
      <c r="O20" s="650">
        <v>58</v>
      </c>
      <c r="P20" s="650">
        <v>2</v>
      </c>
      <c r="Q20" s="650">
        <v>19</v>
      </c>
      <c r="R20" s="650">
        <v>53</v>
      </c>
      <c r="S20" s="650">
        <v>103</v>
      </c>
      <c r="T20" s="650">
        <v>46</v>
      </c>
      <c r="U20" s="650">
        <v>605</v>
      </c>
      <c r="V20" s="650">
        <v>467</v>
      </c>
      <c r="W20" s="649">
        <v>576</v>
      </c>
      <c r="X20" s="556" t="s">
        <v>208</v>
      </c>
      <c r="Y20" s="646"/>
      <c r="Z20" s="646"/>
      <c r="AA20" s="646"/>
      <c r="AB20" s="646"/>
      <c r="AC20" s="646"/>
      <c r="AD20" s="646"/>
      <c r="AE20" s="646"/>
    </row>
    <row r="21" spans="1:31" ht="12" customHeight="1">
      <c r="A21" s="547" t="s">
        <v>380</v>
      </c>
      <c r="B21" s="565" t="s">
        <v>209</v>
      </c>
      <c r="C21" s="652">
        <v>20367</v>
      </c>
      <c r="D21" s="652">
        <v>19840</v>
      </c>
      <c r="E21" s="652">
        <v>10</v>
      </c>
      <c r="F21" s="652">
        <v>1</v>
      </c>
      <c r="G21" s="652">
        <v>3</v>
      </c>
      <c r="H21" s="653" t="s">
        <v>256</v>
      </c>
      <c r="I21" s="652">
        <v>3</v>
      </c>
      <c r="J21" s="652">
        <v>7</v>
      </c>
      <c r="K21" s="652">
        <v>27</v>
      </c>
      <c r="L21" s="652">
        <v>1</v>
      </c>
      <c r="M21" s="652">
        <v>95</v>
      </c>
      <c r="N21" s="652">
        <v>21</v>
      </c>
      <c r="O21" s="652">
        <v>16</v>
      </c>
      <c r="P21" s="653" t="s">
        <v>256</v>
      </c>
      <c r="Q21" s="652">
        <v>3</v>
      </c>
      <c r="R21" s="652">
        <v>3</v>
      </c>
      <c r="S21" s="652">
        <v>7</v>
      </c>
      <c r="T21" s="652">
        <v>8</v>
      </c>
      <c r="U21" s="652">
        <v>39</v>
      </c>
      <c r="V21" s="652">
        <v>45</v>
      </c>
      <c r="W21" s="651">
        <v>238</v>
      </c>
      <c r="X21" s="561" t="s">
        <v>209</v>
      </c>
      <c r="Y21" s="646"/>
      <c r="Z21" s="646"/>
      <c r="AA21" s="646"/>
      <c r="AB21" s="646"/>
      <c r="AC21" s="646"/>
      <c r="AD21" s="646"/>
      <c r="AE21" s="646"/>
    </row>
    <row r="22" spans="1:31" ht="12" customHeight="1">
      <c r="A22" s="547" t="s">
        <v>380</v>
      </c>
      <c r="B22" s="560" t="s">
        <v>210</v>
      </c>
      <c r="C22" s="650">
        <v>48450</v>
      </c>
      <c r="D22" s="650">
        <v>46006</v>
      </c>
      <c r="E22" s="650">
        <v>49</v>
      </c>
      <c r="F22" s="650">
        <v>17</v>
      </c>
      <c r="G22" s="650">
        <v>20</v>
      </c>
      <c r="H22" s="650">
        <v>1</v>
      </c>
      <c r="I22" s="650">
        <v>15</v>
      </c>
      <c r="J22" s="650">
        <v>55</v>
      </c>
      <c r="K22" s="650">
        <v>156</v>
      </c>
      <c r="L22" s="650">
        <v>38</v>
      </c>
      <c r="M22" s="650">
        <v>30</v>
      </c>
      <c r="N22" s="650">
        <v>28</v>
      </c>
      <c r="O22" s="650">
        <v>64</v>
      </c>
      <c r="P22" s="650">
        <v>3</v>
      </c>
      <c r="Q22" s="650">
        <v>21</v>
      </c>
      <c r="R22" s="650">
        <v>47</v>
      </c>
      <c r="S22" s="650">
        <v>134</v>
      </c>
      <c r="T22" s="650">
        <v>57</v>
      </c>
      <c r="U22" s="650">
        <v>776</v>
      </c>
      <c r="V22" s="650">
        <v>551</v>
      </c>
      <c r="W22" s="649">
        <v>382</v>
      </c>
      <c r="X22" s="556" t="s">
        <v>210</v>
      </c>
      <c r="Y22" s="646"/>
      <c r="Z22" s="646"/>
      <c r="AA22" s="646"/>
      <c r="AB22" s="646"/>
      <c r="AC22" s="646"/>
      <c r="AD22" s="646"/>
      <c r="AE22" s="646"/>
    </row>
    <row r="23" spans="1:31" ht="12" customHeight="1">
      <c r="A23" s="547" t="s">
        <v>380</v>
      </c>
      <c r="B23" s="565" t="s">
        <v>211</v>
      </c>
      <c r="C23" s="652">
        <v>43819</v>
      </c>
      <c r="D23" s="652">
        <v>39478</v>
      </c>
      <c r="E23" s="652">
        <v>272</v>
      </c>
      <c r="F23" s="652">
        <v>1</v>
      </c>
      <c r="G23" s="652">
        <v>6</v>
      </c>
      <c r="H23" s="653" t="s">
        <v>256</v>
      </c>
      <c r="I23" s="652">
        <v>1</v>
      </c>
      <c r="J23" s="652">
        <v>13</v>
      </c>
      <c r="K23" s="652">
        <v>60</v>
      </c>
      <c r="L23" s="652">
        <v>6</v>
      </c>
      <c r="M23" s="652">
        <v>1032</v>
      </c>
      <c r="N23" s="652">
        <v>7</v>
      </c>
      <c r="O23" s="652">
        <v>21</v>
      </c>
      <c r="P23" s="653" t="s">
        <v>256</v>
      </c>
      <c r="Q23" s="652">
        <v>1158</v>
      </c>
      <c r="R23" s="652">
        <v>15</v>
      </c>
      <c r="S23" s="652">
        <v>82</v>
      </c>
      <c r="T23" s="652">
        <v>7</v>
      </c>
      <c r="U23" s="652">
        <v>131</v>
      </c>
      <c r="V23" s="652">
        <v>383</v>
      </c>
      <c r="W23" s="651">
        <v>1146</v>
      </c>
      <c r="X23" s="561" t="s">
        <v>211</v>
      </c>
      <c r="Y23" s="646"/>
      <c r="Z23" s="646"/>
      <c r="AA23" s="646"/>
      <c r="AB23" s="646"/>
      <c r="AC23" s="646"/>
      <c r="AD23" s="646"/>
      <c r="AE23" s="646"/>
    </row>
    <row r="24" spans="1:31" ht="12" customHeight="1">
      <c r="A24" s="547" t="s">
        <v>380</v>
      </c>
      <c r="B24" s="560" t="s">
        <v>212</v>
      </c>
      <c r="C24" s="650">
        <v>181231</v>
      </c>
      <c r="D24" s="650">
        <v>172779</v>
      </c>
      <c r="E24" s="650">
        <v>197</v>
      </c>
      <c r="F24" s="650">
        <v>57</v>
      </c>
      <c r="G24" s="650">
        <v>71</v>
      </c>
      <c r="H24" s="650">
        <v>1</v>
      </c>
      <c r="I24" s="650">
        <v>16</v>
      </c>
      <c r="J24" s="650">
        <v>128</v>
      </c>
      <c r="K24" s="650">
        <v>523</v>
      </c>
      <c r="L24" s="650">
        <v>45</v>
      </c>
      <c r="M24" s="650">
        <v>2541</v>
      </c>
      <c r="N24" s="650">
        <v>47</v>
      </c>
      <c r="O24" s="650">
        <v>130</v>
      </c>
      <c r="P24" s="650">
        <v>17</v>
      </c>
      <c r="Q24" s="650">
        <v>61</v>
      </c>
      <c r="R24" s="650">
        <v>115</v>
      </c>
      <c r="S24" s="650">
        <v>293</v>
      </c>
      <c r="T24" s="650">
        <v>76</v>
      </c>
      <c r="U24" s="650">
        <v>1043</v>
      </c>
      <c r="V24" s="650">
        <v>996</v>
      </c>
      <c r="W24" s="649">
        <v>2095</v>
      </c>
      <c r="X24" s="556" t="s">
        <v>212</v>
      </c>
      <c r="Y24" s="646"/>
      <c r="Z24" s="646"/>
      <c r="AA24" s="646"/>
      <c r="AB24" s="646"/>
      <c r="AC24" s="646"/>
      <c r="AD24" s="646"/>
      <c r="AE24" s="646"/>
    </row>
    <row r="25" spans="1:31" ht="18" customHeight="1">
      <c r="A25" s="547" t="s">
        <v>389</v>
      </c>
      <c r="B25" s="555" t="s">
        <v>126</v>
      </c>
      <c r="C25" s="663">
        <v>1931809</v>
      </c>
      <c r="D25" s="663">
        <v>1485791</v>
      </c>
      <c r="E25" s="663">
        <v>3844</v>
      </c>
      <c r="F25" s="663">
        <v>456</v>
      </c>
      <c r="G25" s="663">
        <v>601</v>
      </c>
      <c r="H25" s="663">
        <v>6821</v>
      </c>
      <c r="I25" s="663">
        <v>178</v>
      </c>
      <c r="J25" s="663">
        <v>241164</v>
      </c>
      <c r="K25" s="663">
        <v>3694</v>
      </c>
      <c r="L25" s="663">
        <v>1418</v>
      </c>
      <c r="M25" s="663">
        <v>27430</v>
      </c>
      <c r="N25" s="663">
        <v>24133</v>
      </c>
      <c r="O25" s="663">
        <v>819</v>
      </c>
      <c r="P25" s="663">
        <v>11154</v>
      </c>
      <c r="Q25" s="663">
        <v>47760</v>
      </c>
      <c r="R25" s="663">
        <v>630</v>
      </c>
      <c r="S25" s="663">
        <v>14576</v>
      </c>
      <c r="T25" s="663">
        <v>1193</v>
      </c>
      <c r="U25" s="663">
        <v>21056</v>
      </c>
      <c r="V25" s="663">
        <v>24039</v>
      </c>
      <c r="W25" s="662">
        <v>15052</v>
      </c>
      <c r="X25" s="552" t="s">
        <v>126</v>
      </c>
      <c r="Y25" s="646"/>
      <c r="Z25" s="646"/>
      <c r="AA25" s="646"/>
      <c r="AB25" s="646"/>
      <c r="AC25" s="646"/>
      <c r="AD25" s="646"/>
      <c r="AE25" s="646"/>
    </row>
    <row r="26" spans="1:31" ht="14.1" customHeight="1">
      <c r="A26" s="547" t="s">
        <v>382</v>
      </c>
      <c r="B26" s="575" t="s">
        <v>396</v>
      </c>
      <c r="C26" s="659">
        <v>188087</v>
      </c>
      <c r="D26" s="659">
        <v>151086</v>
      </c>
      <c r="E26" s="659">
        <v>197</v>
      </c>
      <c r="F26" s="659">
        <v>49</v>
      </c>
      <c r="G26" s="659">
        <v>18</v>
      </c>
      <c r="H26" s="659">
        <v>389</v>
      </c>
      <c r="I26" s="659">
        <v>11</v>
      </c>
      <c r="J26" s="659">
        <v>15685</v>
      </c>
      <c r="K26" s="659">
        <v>165</v>
      </c>
      <c r="L26" s="659">
        <v>364</v>
      </c>
      <c r="M26" s="659">
        <v>2245</v>
      </c>
      <c r="N26" s="659">
        <v>1527</v>
      </c>
      <c r="O26" s="659">
        <v>44</v>
      </c>
      <c r="P26" s="659">
        <v>4479</v>
      </c>
      <c r="Q26" s="659">
        <v>936</v>
      </c>
      <c r="R26" s="659">
        <v>47</v>
      </c>
      <c r="S26" s="659">
        <v>3515</v>
      </c>
      <c r="T26" s="659">
        <v>163</v>
      </c>
      <c r="U26" s="659">
        <v>4093</v>
      </c>
      <c r="V26" s="659">
        <v>2174</v>
      </c>
      <c r="W26" s="658">
        <v>900</v>
      </c>
      <c r="X26" s="572" t="s">
        <v>396</v>
      </c>
      <c r="Y26" s="646"/>
      <c r="Z26" s="646"/>
      <c r="AA26" s="646"/>
      <c r="AB26" s="646"/>
      <c r="AC26" s="646"/>
      <c r="AD26" s="646"/>
      <c r="AE26" s="646"/>
    </row>
    <row r="27" spans="1:31" s="521" customFormat="1" ht="12" customHeight="1">
      <c r="A27" s="571" t="s">
        <v>380</v>
      </c>
      <c r="B27" s="570" t="s">
        <v>213</v>
      </c>
      <c r="C27" s="656">
        <v>85903</v>
      </c>
      <c r="D27" s="656">
        <v>69150</v>
      </c>
      <c r="E27" s="656">
        <v>106</v>
      </c>
      <c r="F27" s="656">
        <v>31</v>
      </c>
      <c r="G27" s="656">
        <v>12</v>
      </c>
      <c r="H27" s="656">
        <v>387</v>
      </c>
      <c r="I27" s="657" t="s">
        <v>256</v>
      </c>
      <c r="J27" s="656">
        <v>9142</v>
      </c>
      <c r="K27" s="656">
        <v>83</v>
      </c>
      <c r="L27" s="656">
        <v>158</v>
      </c>
      <c r="M27" s="656">
        <v>694</v>
      </c>
      <c r="N27" s="656">
        <v>184</v>
      </c>
      <c r="O27" s="656">
        <v>14</v>
      </c>
      <c r="P27" s="656">
        <v>38</v>
      </c>
      <c r="Q27" s="656">
        <v>58</v>
      </c>
      <c r="R27" s="656">
        <v>27</v>
      </c>
      <c r="S27" s="656">
        <v>1986</v>
      </c>
      <c r="T27" s="656">
        <v>26</v>
      </c>
      <c r="U27" s="656">
        <v>2576</v>
      </c>
      <c r="V27" s="656">
        <v>933</v>
      </c>
      <c r="W27" s="655">
        <v>298</v>
      </c>
      <c r="X27" s="566" t="s">
        <v>213</v>
      </c>
      <c r="Y27" s="654"/>
      <c r="Z27" s="654"/>
      <c r="AA27" s="654"/>
      <c r="AB27" s="654"/>
      <c r="AC27" s="654"/>
      <c r="AD27" s="654"/>
      <c r="AE27" s="654"/>
    </row>
    <row r="28" spans="1:31" ht="12" customHeight="1">
      <c r="A28" s="547" t="s">
        <v>380</v>
      </c>
      <c r="B28" s="560" t="s">
        <v>20</v>
      </c>
      <c r="C28" s="650">
        <v>28929</v>
      </c>
      <c r="D28" s="650">
        <v>21370</v>
      </c>
      <c r="E28" s="650">
        <v>25</v>
      </c>
      <c r="F28" s="650">
        <v>6</v>
      </c>
      <c r="G28" s="650">
        <v>1</v>
      </c>
      <c r="H28" s="650">
        <v>1</v>
      </c>
      <c r="I28" s="650">
        <v>8</v>
      </c>
      <c r="J28" s="650">
        <v>2827</v>
      </c>
      <c r="K28" s="650">
        <v>24</v>
      </c>
      <c r="L28" s="650">
        <v>117</v>
      </c>
      <c r="M28" s="650">
        <v>556</v>
      </c>
      <c r="N28" s="650">
        <v>1237</v>
      </c>
      <c r="O28" s="650">
        <v>7</v>
      </c>
      <c r="P28" s="650">
        <v>7</v>
      </c>
      <c r="Q28" s="650">
        <v>16</v>
      </c>
      <c r="R28" s="650">
        <v>6</v>
      </c>
      <c r="S28" s="650">
        <v>1319</v>
      </c>
      <c r="T28" s="650">
        <v>2</v>
      </c>
      <c r="U28" s="650">
        <v>751</v>
      </c>
      <c r="V28" s="650">
        <v>397</v>
      </c>
      <c r="W28" s="649">
        <v>252</v>
      </c>
      <c r="X28" s="556" t="s">
        <v>20</v>
      </c>
      <c r="Y28" s="646"/>
      <c r="Z28" s="646"/>
      <c r="AA28" s="646"/>
      <c r="AB28" s="646"/>
      <c r="AC28" s="646"/>
      <c r="AD28" s="646"/>
      <c r="AE28" s="646"/>
    </row>
    <row r="29" spans="1:31" ht="12" customHeight="1">
      <c r="A29" s="547" t="s">
        <v>380</v>
      </c>
      <c r="B29" s="565" t="s">
        <v>21</v>
      </c>
      <c r="C29" s="652">
        <v>43101</v>
      </c>
      <c r="D29" s="652">
        <v>33987</v>
      </c>
      <c r="E29" s="652">
        <v>37</v>
      </c>
      <c r="F29" s="652">
        <v>4</v>
      </c>
      <c r="G29" s="652">
        <v>1</v>
      </c>
      <c r="H29" s="653" t="s">
        <v>256</v>
      </c>
      <c r="I29" s="652">
        <v>1</v>
      </c>
      <c r="J29" s="652">
        <v>2600</v>
      </c>
      <c r="K29" s="652">
        <v>33</v>
      </c>
      <c r="L29" s="652">
        <v>45</v>
      </c>
      <c r="M29" s="652">
        <v>159</v>
      </c>
      <c r="N29" s="652">
        <v>6</v>
      </c>
      <c r="O29" s="652">
        <v>14</v>
      </c>
      <c r="P29" s="652">
        <v>4391</v>
      </c>
      <c r="Q29" s="652">
        <v>70</v>
      </c>
      <c r="R29" s="652">
        <v>12</v>
      </c>
      <c r="S29" s="652">
        <v>126</v>
      </c>
      <c r="T29" s="652">
        <v>125</v>
      </c>
      <c r="U29" s="652">
        <v>698</v>
      </c>
      <c r="V29" s="652">
        <v>614</v>
      </c>
      <c r="W29" s="651">
        <v>178</v>
      </c>
      <c r="X29" s="561" t="s">
        <v>21</v>
      </c>
      <c r="Y29" s="646"/>
      <c r="Z29" s="646"/>
      <c r="AA29" s="646"/>
      <c r="AB29" s="646"/>
      <c r="AC29" s="646"/>
      <c r="AD29" s="646"/>
      <c r="AE29" s="646"/>
    </row>
    <row r="30" spans="1:31" ht="12" customHeight="1">
      <c r="A30" s="547" t="s">
        <v>380</v>
      </c>
      <c r="B30" s="560" t="s">
        <v>22</v>
      </c>
      <c r="C30" s="650">
        <v>30154</v>
      </c>
      <c r="D30" s="650">
        <v>26579</v>
      </c>
      <c r="E30" s="650">
        <v>29</v>
      </c>
      <c r="F30" s="650">
        <v>8</v>
      </c>
      <c r="G30" s="650">
        <v>4</v>
      </c>
      <c r="H30" s="650">
        <v>1</v>
      </c>
      <c r="I30" s="650">
        <v>2</v>
      </c>
      <c r="J30" s="650">
        <v>1116</v>
      </c>
      <c r="K30" s="650">
        <v>25</v>
      </c>
      <c r="L30" s="650">
        <v>44</v>
      </c>
      <c r="M30" s="650">
        <v>836</v>
      </c>
      <c r="N30" s="650">
        <v>100</v>
      </c>
      <c r="O30" s="650">
        <v>9</v>
      </c>
      <c r="P30" s="650">
        <v>43</v>
      </c>
      <c r="Q30" s="650">
        <v>792</v>
      </c>
      <c r="R30" s="650">
        <v>2</v>
      </c>
      <c r="S30" s="650">
        <v>84</v>
      </c>
      <c r="T30" s="650">
        <v>10</v>
      </c>
      <c r="U30" s="650">
        <v>68</v>
      </c>
      <c r="V30" s="650">
        <v>230</v>
      </c>
      <c r="W30" s="649">
        <v>172</v>
      </c>
      <c r="X30" s="556" t="s">
        <v>22</v>
      </c>
      <c r="Y30" s="646"/>
      <c r="Z30" s="646"/>
      <c r="AA30" s="646"/>
      <c r="AB30" s="646"/>
      <c r="AC30" s="646"/>
      <c r="AD30" s="646"/>
      <c r="AE30" s="646"/>
    </row>
    <row r="31" spans="1:31" ht="15.95" customHeight="1">
      <c r="A31" s="547" t="s">
        <v>382</v>
      </c>
      <c r="B31" s="588" t="s">
        <v>128</v>
      </c>
      <c r="C31" s="663">
        <v>293730</v>
      </c>
      <c r="D31" s="663">
        <v>237353</v>
      </c>
      <c r="E31" s="663">
        <v>294</v>
      </c>
      <c r="F31" s="663">
        <v>46</v>
      </c>
      <c r="G31" s="663">
        <v>269</v>
      </c>
      <c r="H31" s="663">
        <v>4</v>
      </c>
      <c r="I31" s="663">
        <v>139</v>
      </c>
      <c r="J31" s="663">
        <v>10381</v>
      </c>
      <c r="K31" s="663">
        <v>1717</v>
      </c>
      <c r="L31" s="663">
        <v>222</v>
      </c>
      <c r="M31" s="663">
        <v>4250</v>
      </c>
      <c r="N31" s="663">
        <v>16748</v>
      </c>
      <c r="O31" s="663">
        <v>130</v>
      </c>
      <c r="P31" s="663">
        <v>16</v>
      </c>
      <c r="Q31" s="663">
        <v>13508</v>
      </c>
      <c r="R31" s="663">
        <v>127</v>
      </c>
      <c r="S31" s="663">
        <v>355</v>
      </c>
      <c r="T31" s="663">
        <v>51</v>
      </c>
      <c r="U31" s="663">
        <v>1480</v>
      </c>
      <c r="V31" s="663">
        <v>2079</v>
      </c>
      <c r="W31" s="662">
        <v>4561</v>
      </c>
      <c r="X31" s="585" t="s">
        <v>128</v>
      </c>
      <c r="Y31" s="646"/>
      <c r="Z31" s="646"/>
      <c r="AA31" s="646"/>
      <c r="AB31" s="646"/>
      <c r="AC31" s="646"/>
      <c r="AD31" s="646"/>
      <c r="AE31" s="646"/>
    </row>
    <row r="32" spans="1:31" s="521" customFormat="1" ht="12" customHeight="1">
      <c r="A32" s="571" t="s">
        <v>380</v>
      </c>
      <c r="B32" s="584" t="s">
        <v>214</v>
      </c>
      <c r="C32" s="661">
        <v>123414</v>
      </c>
      <c r="D32" s="661">
        <v>111523</v>
      </c>
      <c r="E32" s="661">
        <v>74</v>
      </c>
      <c r="F32" s="661">
        <v>27</v>
      </c>
      <c r="G32" s="661">
        <v>201</v>
      </c>
      <c r="H32" s="661">
        <v>3</v>
      </c>
      <c r="I32" s="661">
        <v>6</v>
      </c>
      <c r="J32" s="661">
        <v>2419</v>
      </c>
      <c r="K32" s="661">
        <v>1165</v>
      </c>
      <c r="L32" s="661">
        <v>95</v>
      </c>
      <c r="M32" s="661">
        <v>673</v>
      </c>
      <c r="N32" s="661">
        <v>2844</v>
      </c>
      <c r="O32" s="661">
        <v>67</v>
      </c>
      <c r="P32" s="661">
        <v>9</v>
      </c>
      <c r="Q32" s="661">
        <v>1115</v>
      </c>
      <c r="R32" s="661">
        <v>40</v>
      </c>
      <c r="S32" s="661">
        <v>177</v>
      </c>
      <c r="T32" s="661">
        <v>18</v>
      </c>
      <c r="U32" s="661">
        <v>685</v>
      </c>
      <c r="V32" s="661">
        <v>938</v>
      </c>
      <c r="W32" s="660">
        <v>1335</v>
      </c>
      <c r="X32" s="580" t="s">
        <v>214</v>
      </c>
      <c r="Y32" s="654"/>
      <c r="Z32" s="654"/>
      <c r="AA32" s="654"/>
      <c r="AB32" s="654"/>
      <c r="AC32" s="654"/>
      <c r="AD32" s="654"/>
      <c r="AE32" s="654"/>
    </row>
    <row r="33" spans="1:31" ht="12" customHeight="1">
      <c r="A33" s="547" t="s">
        <v>380</v>
      </c>
      <c r="B33" s="565" t="s">
        <v>13</v>
      </c>
      <c r="C33" s="652">
        <v>20151</v>
      </c>
      <c r="D33" s="652">
        <v>13105</v>
      </c>
      <c r="E33" s="652">
        <v>5</v>
      </c>
      <c r="F33" s="652">
        <v>2</v>
      </c>
      <c r="G33" s="652">
        <v>1</v>
      </c>
      <c r="H33" s="653" t="s">
        <v>256</v>
      </c>
      <c r="I33" s="652">
        <v>6</v>
      </c>
      <c r="J33" s="652">
        <v>97</v>
      </c>
      <c r="K33" s="652">
        <v>60</v>
      </c>
      <c r="L33" s="652">
        <v>7</v>
      </c>
      <c r="M33" s="652">
        <v>665</v>
      </c>
      <c r="N33" s="652">
        <v>4831</v>
      </c>
      <c r="O33" s="652">
        <v>8</v>
      </c>
      <c r="P33" s="653" t="s">
        <v>256</v>
      </c>
      <c r="Q33" s="652">
        <v>964</v>
      </c>
      <c r="R33" s="652">
        <v>6</v>
      </c>
      <c r="S33" s="652">
        <v>15</v>
      </c>
      <c r="T33" s="652">
        <v>2</v>
      </c>
      <c r="U33" s="652">
        <v>24</v>
      </c>
      <c r="V33" s="652">
        <v>100</v>
      </c>
      <c r="W33" s="651">
        <v>253</v>
      </c>
      <c r="X33" s="561" t="s">
        <v>13</v>
      </c>
      <c r="Y33" s="646"/>
      <c r="Z33" s="646"/>
      <c r="AA33" s="646"/>
      <c r="AB33" s="646"/>
      <c r="AC33" s="646"/>
      <c r="AD33" s="646"/>
      <c r="AE33" s="646"/>
    </row>
    <row r="34" spans="1:31" ht="12" customHeight="1">
      <c r="A34" s="547" t="s">
        <v>380</v>
      </c>
      <c r="B34" s="560" t="s">
        <v>14</v>
      </c>
      <c r="C34" s="650">
        <v>17367</v>
      </c>
      <c r="D34" s="650">
        <v>14837</v>
      </c>
      <c r="E34" s="650">
        <v>12</v>
      </c>
      <c r="F34" s="650">
        <v>2</v>
      </c>
      <c r="G34" s="650">
        <v>3</v>
      </c>
      <c r="H34" s="51" t="s">
        <v>256</v>
      </c>
      <c r="I34" s="650">
        <v>3</v>
      </c>
      <c r="J34" s="650">
        <v>259</v>
      </c>
      <c r="K34" s="650">
        <v>54</v>
      </c>
      <c r="L34" s="650">
        <v>22</v>
      </c>
      <c r="M34" s="650">
        <v>163</v>
      </c>
      <c r="N34" s="650">
        <v>803</v>
      </c>
      <c r="O34" s="650">
        <v>11</v>
      </c>
      <c r="P34" s="650">
        <v>1</v>
      </c>
      <c r="Q34" s="650">
        <v>14</v>
      </c>
      <c r="R34" s="650">
        <v>8</v>
      </c>
      <c r="S34" s="650">
        <v>21</v>
      </c>
      <c r="T34" s="650">
        <v>3</v>
      </c>
      <c r="U34" s="650">
        <v>368</v>
      </c>
      <c r="V34" s="650">
        <v>195</v>
      </c>
      <c r="W34" s="649">
        <v>588</v>
      </c>
      <c r="X34" s="556" t="s">
        <v>14</v>
      </c>
      <c r="Y34" s="646"/>
      <c r="Z34" s="646"/>
      <c r="AA34" s="646"/>
      <c r="AB34" s="646"/>
      <c r="AC34" s="646"/>
      <c r="AD34" s="646"/>
      <c r="AE34" s="646"/>
    </row>
    <row r="35" spans="1:31" ht="12" customHeight="1">
      <c r="A35" s="547" t="s">
        <v>380</v>
      </c>
      <c r="B35" s="565" t="s">
        <v>15</v>
      </c>
      <c r="C35" s="652">
        <v>52026</v>
      </c>
      <c r="D35" s="652">
        <v>42011</v>
      </c>
      <c r="E35" s="652">
        <v>128</v>
      </c>
      <c r="F35" s="652">
        <v>7</v>
      </c>
      <c r="G35" s="652">
        <v>21</v>
      </c>
      <c r="H35" s="653" t="s">
        <v>256</v>
      </c>
      <c r="I35" s="652">
        <v>6</v>
      </c>
      <c r="J35" s="652">
        <v>1497</v>
      </c>
      <c r="K35" s="652">
        <v>144</v>
      </c>
      <c r="L35" s="652">
        <v>64</v>
      </c>
      <c r="M35" s="652">
        <v>1020</v>
      </c>
      <c r="N35" s="652">
        <v>5094</v>
      </c>
      <c r="O35" s="652">
        <v>12</v>
      </c>
      <c r="P35" s="652">
        <v>3</v>
      </c>
      <c r="Q35" s="652">
        <v>91</v>
      </c>
      <c r="R35" s="652">
        <v>47</v>
      </c>
      <c r="S35" s="652">
        <v>58</v>
      </c>
      <c r="T35" s="652">
        <v>13</v>
      </c>
      <c r="U35" s="652">
        <v>204</v>
      </c>
      <c r="V35" s="652">
        <v>427</v>
      </c>
      <c r="W35" s="651">
        <v>1179</v>
      </c>
      <c r="X35" s="561" t="s">
        <v>15</v>
      </c>
      <c r="Y35" s="646"/>
      <c r="Z35" s="646"/>
      <c r="AA35" s="646"/>
      <c r="AB35" s="646"/>
      <c r="AC35" s="646"/>
      <c r="AD35" s="646"/>
      <c r="AE35" s="646"/>
    </row>
    <row r="36" spans="1:31" ht="12" customHeight="1">
      <c r="A36" s="547" t="s">
        <v>380</v>
      </c>
      <c r="B36" s="560" t="s">
        <v>16</v>
      </c>
      <c r="C36" s="650">
        <v>25274</v>
      </c>
      <c r="D36" s="650">
        <v>9399</v>
      </c>
      <c r="E36" s="650">
        <v>49</v>
      </c>
      <c r="F36" s="650">
        <v>2</v>
      </c>
      <c r="G36" s="650">
        <v>4</v>
      </c>
      <c r="H36" s="650">
        <v>1</v>
      </c>
      <c r="I36" s="650">
        <v>2</v>
      </c>
      <c r="J36" s="650">
        <v>2580</v>
      </c>
      <c r="K36" s="650">
        <v>34</v>
      </c>
      <c r="L36" s="650">
        <v>4</v>
      </c>
      <c r="M36" s="650">
        <v>594</v>
      </c>
      <c r="N36" s="650">
        <v>1552</v>
      </c>
      <c r="O36" s="650">
        <v>9</v>
      </c>
      <c r="P36" s="650">
        <v>2</v>
      </c>
      <c r="Q36" s="650">
        <v>10743</v>
      </c>
      <c r="R36" s="650">
        <v>7</v>
      </c>
      <c r="S36" s="650">
        <v>17</v>
      </c>
      <c r="T36" s="650">
        <v>4</v>
      </c>
      <c r="U36" s="650">
        <v>46</v>
      </c>
      <c r="V36" s="650">
        <v>100</v>
      </c>
      <c r="W36" s="649">
        <v>125</v>
      </c>
      <c r="X36" s="556" t="s">
        <v>16</v>
      </c>
      <c r="Y36" s="646"/>
      <c r="Z36" s="646"/>
      <c r="AA36" s="646"/>
      <c r="AB36" s="646"/>
      <c r="AC36" s="646"/>
      <c r="AD36" s="646"/>
      <c r="AE36" s="646"/>
    </row>
    <row r="37" spans="1:31" ht="12" customHeight="1">
      <c r="A37" s="547" t="s">
        <v>380</v>
      </c>
      <c r="B37" s="565" t="s">
        <v>17</v>
      </c>
      <c r="C37" s="652">
        <v>33722</v>
      </c>
      <c r="D37" s="652">
        <v>28415</v>
      </c>
      <c r="E37" s="652">
        <v>19</v>
      </c>
      <c r="F37" s="652">
        <v>5</v>
      </c>
      <c r="G37" s="652">
        <v>32</v>
      </c>
      <c r="H37" s="653" t="s">
        <v>256</v>
      </c>
      <c r="I37" s="652">
        <v>116</v>
      </c>
      <c r="J37" s="652">
        <v>2544</v>
      </c>
      <c r="K37" s="652">
        <v>49</v>
      </c>
      <c r="L37" s="652">
        <v>15</v>
      </c>
      <c r="M37" s="652">
        <v>700</v>
      </c>
      <c r="N37" s="652">
        <v>679</v>
      </c>
      <c r="O37" s="652">
        <v>16</v>
      </c>
      <c r="P37" s="652">
        <v>1</v>
      </c>
      <c r="Q37" s="652">
        <v>13</v>
      </c>
      <c r="R37" s="652">
        <v>11</v>
      </c>
      <c r="S37" s="652">
        <v>36</v>
      </c>
      <c r="T37" s="652">
        <v>9</v>
      </c>
      <c r="U37" s="652">
        <v>72</v>
      </c>
      <c r="V37" s="652">
        <v>204</v>
      </c>
      <c r="W37" s="651">
        <v>786</v>
      </c>
      <c r="X37" s="561" t="s">
        <v>17</v>
      </c>
      <c r="Y37" s="646"/>
      <c r="Z37" s="646"/>
      <c r="AA37" s="646"/>
      <c r="AB37" s="646"/>
      <c r="AC37" s="646"/>
      <c r="AD37" s="646"/>
      <c r="AE37" s="646"/>
    </row>
    <row r="38" spans="1:31" ht="12" customHeight="1">
      <c r="A38" s="547" t="s">
        <v>380</v>
      </c>
      <c r="B38" s="560" t="s">
        <v>18</v>
      </c>
      <c r="C38" s="650">
        <v>10440</v>
      </c>
      <c r="D38" s="650">
        <v>9725</v>
      </c>
      <c r="E38" s="650">
        <v>7</v>
      </c>
      <c r="F38" s="51" t="s">
        <v>256</v>
      </c>
      <c r="G38" s="650">
        <v>2</v>
      </c>
      <c r="H38" s="51" t="s">
        <v>256</v>
      </c>
      <c r="I38" s="51" t="s">
        <v>256</v>
      </c>
      <c r="J38" s="650">
        <v>22</v>
      </c>
      <c r="K38" s="650">
        <v>17</v>
      </c>
      <c r="L38" s="650">
        <v>3</v>
      </c>
      <c r="M38" s="650">
        <v>210</v>
      </c>
      <c r="N38" s="650">
        <v>194</v>
      </c>
      <c r="O38" s="650">
        <v>6</v>
      </c>
      <c r="P38" s="51" t="s">
        <v>256</v>
      </c>
      <c r="Q38" s="650">
        <v>18</v>
      </c>
      <c r="R38" s="650">
        <v>1</v>
      </c>
      <c r="S38" s="650">
        <v>17</v>
      </c>
      <c r="T38" s="650">
        <v>1</v>
      </c>
      <c r="U38" s="650">
        <v>51</v>
      </c>
      <c r="V38" s="650">
        <v>29</v>
      </c>
      <c r="W38" s="649">
        <v>137</v>
      </c>
      <c r="X38" s="556" t="s">
        <v>18</v>
      </c>
      <c r="Y38" s="646"/>
      <c r="Z38" s="646"/>
      <c r="AA38" s="646"/>
      <c r="AB38" s="646"/>
      <c r="AC38" s="646"/>
      <c r="AD38" s="646"/>
      <c r="AE38" s="646"/>
    </row>
    <row r="39" spans="1:31" ht="12" customHeight="1">
      <c r="A39" s="547" t="s">
        <v>380</v>
      </c>
      <c r="B39" s="565" t="s">
        <v>19</v>
      </c>
      <c r="C39" s="652">
        <v>11336</v>
      </c>
      <c r="D39" s="652">
        <v>8338</v>
      </c>
      <c r="E39" s="653" t="s">
        <v>256</v>
      </c>
      <c r="F39" s="652">
        <v>1</v>
      </c>
      <c r="G39" s="652">
        <v>5</v>
      </c>
      <c r="H39" s="653" t="s">
        <v>256</v>
      </c>
      <c r="I39" s="653" t="s">
        <v>256</v>
      </c>
      <c r="J39" s="652">
        <v>963</v>
      </c>
      <c r="K39" s="652">
        <v>194</v>
      </c>
      <c r="L39" s="652">
        <v>12</v>
      </c>
      <c r="M39" s="652">
        <v>225</v>
      </c>
      <c r="N39" s="652">
        <v>751</v>
      </c>
      <c r="O39" s="652">
        <v>1</v>
      </c>
      <c r="P39" s="653" t="s">
        <v>256</v>
      </c>
      <c r="Q39" s="652">
        <v>550</v>
      </c>
      <c r="R39" s="652">
        <v>7</v>
      </c>
      <c r="S39" s="652">
        <v>14</v>
      </c>
      <c r="T39" s="652">
        <v>1</v>
      </c>
      <c r="U39" s="652">
        <v>30</v>
      </c>
      <c r="V39" s="652">
        <v>86</v>
      </c>
      <c r="W39" s="651">
        <v>158</v>
      </c>
      <c r="X39" s="561" t="s">
        <v>19</v>
      </c>
      <c r="Y39" s="646"/>
      <c r="Z39" s="646"/>
      <c r="AA39" s="646"/>
      <c r="AB39" s="646"/>
      <c r="AC39" s="646"/>
      <c r="AD39" s="646"/>
      <c r="AE39" s="646"/>
    </row>
    <row r="40" spans="1:31" ht="15.95" customHeight="1">
      <c r="A40" s="547" t="s">
        <v>382</v>
      </c>
      <c r="B40" s="575" t="s">
        <v>129</v>
      </c>
      <c r="C40" s="659">
        <v>615371</v>
      </c>
      <c r="D40" s="659">
        <v>512262</v>
      </c>
      <c r="E40" s="659">
        <v>2042</v>
      </c>
      <c r="F40" s="659">
        <v>155</v>
      </c>
      <c r="G40" s="659">
        <v>95</v>
      </c>
      <c r="H40" s="659">
        <v>51</v>
      </c>
      <c r="I40" s="659">
        <v>14</v>
      </c>
      <c r="J40" s="659">
        <v>43693</v>
      </c>
      <c r="K40" s="659">
        <v>840</v>
      </c>
      <c r="L40" s="659">
        <v>400</v>
      </c>
      <c r="M40" s="659">
        <v>5569</v>
      </c>
      <c r="N40" s="659">
        <v>1377</v>
      </c>
      <c r="O40" s="659">
        <v>360</v>
      </c>
      <c r="P40" s="659">
        <v>5586</v>
      </c>
      <c r="Q40" s="659">
        <v>23466</v>
      </c>
      <c r="R40" s="659">
        <v>224</v>
      </c>
      <c r="S40" s="659">
        <v>2583</v>
      </c>
      <c r="T40" s="659">
        <v>470</v>
      </c>
      <c r="U40" s="659">
        <v>4835</v>
      </c>
      <c r="V40" s="659">
        <v>8895</v>
      </c>
      <c r="W40" s="658">
        <v>2454</v>
      </c>
      <c r="X40" s="572" t="s">
        <v>129</v>
      </c>
      <c r="Y40" s="646"/>
      <c r="Z40" s="646"/>
      <c r="AA40" s="646"/>
      <c r="AB40" s="646"/>
      <c r="AC40" s="646"/>
      <c r="AD40" s="646"/>
      <c r="AE40" s="646"/>
    </row>
    <row r="41" spans="1:31" ht="12" customHeight="1">
      <c r="A41" s="547" t="s">
        <v>387</v>
      </c>
      <c r="B41" s="570" t="s">
        <v>395</v>
      </c>
      <c r="C41" s="656">
        <v>341625</v>
      </c>
      <c r="D41" s="656">
        <v>304751</v>
      </c>
      <c r="E41" s="656">
        <v>1778</v>
      </c>
      <c r="F41" s="656">
        <v>98</v>
      </c>
      <c r="G41" s="656">
        <v>74</v>
      </c>
      <c r="H41" s="656">
        <v>40</v>
      </c>
      <c r="I41" s="656">
        <v>12</v>
      </c>
      <c r="J41" s="656">
        <v>11666</v>
      </c>
      <c r="K41" s="656">
        <v>607</v>
      </c>
      <c r="L41" s="656">
        <v>205</v>
      </c>
      <c r="M41" s="656">
        <v>1721</v>
      </c>
      <c r="N41" s="656">
        <v>711</v>
      </c>
      <c r="O41" s="656">
        <v>264</v>
      </c>
      <c r="P41" s="656">
        <v>1542</v>
      </c>
      <c r="Q41" s="656">
        <v>6092</v>
      </c>
      <c r="R41" s="656">
        <v>159</v>
      </c>
      <c r="S41" s="656">
        <v>1405</v>
      </c>
      <c r="T41" s="656">
        <v>228</v>
      </c>
      <c r="U41" s="656">
        <v>3187</v>
      </c>
      <c r="V41" s="656">
        <v>5715</v>
      </c>
      <c r="W41" s="655">
        <v>1370</v>
      </c>
      <c r="X41" s="566" t="s">
        <v>395</v>
      </c>
      <c r="Y41" s="646"/>
      <c r="Z41" s="646"/>
      <c r="AA41" s="646"/>
      <c r="AB41" s="646"/>
      <c r="AC41" s="646"/>
      <c r="AD41" s="646"/>
      <c r="AE41" s="646"/>
    </row>
    <row r="42" spans="1:31" ht="12" customHeight="1">
      <c r="A42" s="547" t="s">
        <v>385</v>
      </c>
      <c r="B42" s="579" t="s">
        <v>394</v>
      </c>
      <c r="C42" s="650">
        <v>307760</v>
      </c>
      <c r="D42" s="650">
        <v>273314</v>
      </c>
      <c r="E42" s="650">
        <v>1746</v>
      </c>
      <c r="F42" s="650">
        <v>91</v>
      </c>
      <c r="G42" s="650">
        <v>69</v>
      </c>
      <c r="H42" s="650">
        <v>40</v>
      </c>
      <c r="I42" s="650">
        <v>12</v>
      </c>
      <c r="J42" s="650">
        <v>11203</v>
      </c>
      <c r="K42" s="650">
        <v>547</v>
      </c>
      <c r="L42" s="650">
        <v>187</v>
      </c>
      <c r="M42" s="650">
        <v>1702</v>
      </c>
      <c r="N42" s="650">
        <v>660</v>
      </c>
      <c r="O42" s="650">
        <v>233</v>
      </c>
      <c r="P42" s="650">
        <v>1396</v>
      </c>
      <c r="Q42" s="650">
        <v>5956</v>
      </c>
      <c r="R42" s="650">
        <v>142</v>
      </c>
      <c r="S42" s="650">
        <v>1069</v>
      </c>
      <c r="T42" s="650">
        <v>219</v>
      </c>
      <c r="U42" s="650">
        <v>2597</v>
      </c>
      <c r="V42" s="650">
        <v>5320</v>
      </c>
      <c r="W42" s="649">
        <v>1257</v>
      </c>
      <c r="X42" s="578" t="s">
        <v>394</v>
      </c>
      <c r="Y42" s="646"/>
      <c r="Z42" s="646"/>
      <c r="AA42" s="646"/>
      <c r="AB42" s="646"/>
      <c r="AC42" s="646"/>
      <c r="AD42" s="646"/>
      <c r="AE42" s="646"/>
    </row>
    <row r="43" spans="1:31" ht="12" customHeight="1">
      <c r="A43" s="547" t="s">
        <v>385</v>
      </c>
      <c r="B43" s="577" t="s">
        <v>164</v>
      </c>
      <c r="C43" s="652">
        <v>33865</v>
      </c>
      <c r="D43" s="652">
        <v>31437</v>
      </c>
      <c r="E43" s="652">
        <v>32</v>
      </c>
      <c r="F43" s="652">
        <v>7</v>
      </c>
      <c r="G43" s="652">
        <v>5</v>
      </c>
      <c r="H43" s="653" t="s">
        <v>256</v>
      </c>
      <c r="I43" s="653" t="s">
        <v>256</v>
      </c>
      <c r="J43" s="652">
        <v>463</v>
      </c>
      <c r="K43" s="652">
        <v>60</v>
      </c>
      <c r="L43" s="652">
        <v>18</v>
      </c>
      <c r="M43" s="652">
        <v>19</v>
      </c>
      <c r="N43" s="652">
        <v>51</v>
      </c>
      <c r="O43" s="652">
        <v>31</v>
      </c>
      <c r="P43" s="652">
        <v>146</v>
      </c>
      <c r="Q43" s="652">
        <v>136</v>
      </c>
      <c r="R43" s="652">
        <v>17</v>
      </c>
      <c r="S43" s="652">
        <v>336</v>
      </c>
      <c r="T43" s="652">
        <v>9</v>
      </c>
      <c r="U43" s="652">
        <v>590</v>
      </c>
      <c r="V43" s="652">
        <v>395</v>
      </c>
      <c r="W43" s="651">
        <v>113</v>
      </c>
      <c r="X43" s="576" t="s">
        <v>164</v>
      </c>
      <c r="Y43" s="646"/>
      <c r="Z43" s="646"/>
      <c r="AA43" s="646"/>
      <c r="AB43" s="646"/>
      <c r="AC43" s="646"/>
      <c r="AD43" s="646"/>
      <c r="AE43" s="646"/>
    </row>
    <row r="44" spans="1:31" ht="12" customHeight="1">
      <c r="A44" s="547" t="s">
        <v>380</v>
      </c>
      <c r="B44" s="560" t="s">
        <v>23</v>
      </c>
      <c r="C44" s="650">
        <v>14405</v>
      </c>
      <c r="D44" s="650">
        <v>9308</v>
      </c>
      <c r="E44" s="650">
        <v>5</v>
      </c>
      <c r="F44" s="650">
        <v>11</v>
      </c>
      <c r="G44" s="51" t="s">
        <v>256</v>
      </c>
      <c r="H44" s="51" t="s">
        <v>256</v>
      </c>
      <c r="I44" s="51" t="s">
        <v>256</v>
      </c>
      <c r="J44" s="650">
        <v>297</v>
      </c>
      <c r="K44" s="650">
        <v>8</v>
      </c>
      <c r="L44" s="650">
        <v>27</v>
      </c>
      <c r="M44" s="650">
        <v>456</v>
      </c>
      <c r="N44" s="650">
        <v>605</v>
      </c>
      <c r="O44" s="650">
        <v>3</v>
      </c>
      <c r="P44" s="650">
        <v>9</v>
      </c>
      <c r="Q44" s="650">
        <v>2820</v>
      </c>
      <c r="R44" s="650">
        <v>2</v>
      </c>
      <c r="S44" s="650">
        <v>444</v>
      </c>
      <c r="T44" s="51" t="s">
        <v>256</v>
      </c>
      <c r="U44" s="650">
        <v>227</v>
      </c>
      <c r="V44" s="650">
        <v>133</v>
      </c>
      <c r="W44" s="649">
        <v>50</v>
      </c>
      <c r="X44" s="556" t="s">
        <v>23</v>
      </c>
      <c r="Y44" s="646"/>
      <c r="Z44" s="646"/>
      <c r="AA44" s="646"/>
      <c r="AB44" s="646"/>
      <c r="AC44" s="646"/>
      <c r="AD44" s="646"/>
      <c r="AE44" s="646"/>
    </row>
    <row r="45" spans="1:31" ht="12" customHeight="1">
      <c r="A45" s="547" t="s">
        <v>380</v>
      </c>
      <c r="B45" s="565" t="s">
        <v>24</v>
      </c>
      <c r="C45" s="652">
        <v>55528</v>
      </c>
      <c r="D45" s="652">
        <v>48261</v>
      </c>
      <c r="E45" s="652">
        <v>58</v>
      </c>
      <c r="F45" s="652">
        <v>14</v>
      </c>
      <c r="G45" s="652">
        <v>2</v>
      </c>
      <c r="H45" s="653" t="s">
        <v>256</v>
      </c>
      <c r="I45" s="653" t="s">
        <v>256</v>
      </c>
      <c r="J45" s="652">
        <v>509</v>
      </c>
      <c r="K45" s="652">
        <v>27</v>
      </c>
      <c r="L45" s="652">
        <v>46</v>
      </c>
      <c r="M45" s="652">
        <v>643</v>
      </c>
      <c r="N45" s="652">
        <v>8</v>
      </c>
      <c r="O45" s="652">
        <v>20</v>
      </c>
      <c r="P45" s="652">
        <v>25</v>
      </c>
      <c r="Q45" s="652">
        <v>4511</v>
      </c>
      <c r="R45" s="652">
        <v>18</v>
      </c>
      <c r="S45" s="652">
        <v>219</v>
      </c>
      <c r="T45" s="652">
        <v>8</v>
      </c>
      <c r="U45" s="652">
        <v>194</v>
      </c>
      <c r="V45" s="652">
        <v>773</v>
      </c>
      <c r="W45" s="651">
        <v>192</v>
      </c>
      <c r="X45" s="561" t="s">
        <v>24</v>
      </c>
      <c r="Y45" s="646"/>
      <c r="Z45" s="646"/>
      <c r="AA45" s="646"/>
      <c r="AB45" s="646"/>
      <c r="AC45" s="646"/>
      <c r="AD45" s="646"/>
      <c r="AE45" s="646"/>
    </row>
    <row r="46" spans="1:31" ht="12" customHeight="1">
      <c r="A46" s="547" t="s">
        <v>380</v>
      </c>
      <c r="B46" s="560" t="s">
        <v>25</v>
      </c>
      <c r="C46" s="650">
        <v>13418</v>
      </c>
      <c r="D46" s="650">
        <v>3835</v>
      </c>
      <c r="E46" s="650">
        <v>21</v>
      </c>
      <c r="F46" s="650">
        <v>4</v>
      </c>
      <c r="G46" s="650">
        <v>2</v>
      </c>
      <c r="H46" s="51" t="s">
        <v>256</v>
      </c>
      <c r="I46" s="650">
        <v>1</v>
      </c>
      <c r="J46" s="650">
        <v>48</v>
      </c>
      <c r="K46" s="650">
        <v>9</v>
      </c>
      <c r="L46" s="650">
        <v>11</v>
      </c>
      <c r="M46" s="650">
        <v>47</v>
      </c>
      <c r="N46" s="650">
        <v>2</v>
      </c>
      <c r="O46" s="650">
        <v>4</v>
      </c>
      <c r="P46" s="650">
        <v>11</v>
      </c>
      <c r="Q46" s="650">
        <v>8984</v>
      </c>
      <c r="R46" s="650">
        <v>5</v>
      </c>
      <c r="S46" s="650">
        <v>43</v>
      </c>
      <c r="T46" s="51" t="s">
        <v>256</v>
      </c>
      <c r="U46" s="650">
        <v>54</v>
      </c>
      <c r="V46" s="650">
        <v>318</v>
      </c>
      <c r="W46" s="649">
        <v>19</v>
      </c>
      <c r="X46" s="556" t="s">
        <v>25</v>
      </c>
      <c r="Y46" s="646"/>
      <c r="Z46" s="646"/>
      <c r="AA46" s="646"/>
      <c r="AB46" s="646"/>
      <c r="AC46" s="646"/>
      <c r="AD46" s="646"/>
      <c r="AE46" s="646"/>
    </row>
    <row r="47" spans="1:31" ht="12" customHeight="1">
      <c r="A47" s="547" t="s">
        <v>380</v>
      </c>
      <c r="B47" s="565" t="s">
        <v>26</v>
      </c>
      <c r="C47" s="652">
        <v>15726</v>
      </c>
      <c r="D47" s="652">
        <v>13117</v>
      </c>
      <c r="E47" s="652">
        <v>16</v>
      </c>
      <c r="F47" s="652">
        <v>5</v>
      </c>
      <c r="G47" s="652">
        <v>2</v>
      </c>
      <c r="H47" s="653" t="s">
        <v>256</v>
      </c>
      <c r="I47" s="653" t="s">
        <v>256</v>
      </c>
      <c r="J47" s="652">
        <v>99</v>
      </c>
      <c r="K47" s="652">
        <v>18</v>
      </c>
      <c r="L47" s="652">
        <v>6</v>
      </c>
      <c r="M47" s="652">
        <v>1331</v>
      </c>
      <c r="N47" s="652">
        <v>5</v>
      </c>
      <c r="O47" s="652">
        <v>6</v>
      </c>
      <c r="P47" s="652">
        <v>6</v>
      </c>
      <c r="Q47" s="652">
        <v>736</v>
      </c>
      <c r="R47" s="652">
        <v>5</v>
      </c>
      <c r="S47" s="652">
        <v>66</v>
      </c>
      <c r="T47" s="652">
        <v>7</v>
      </c>
      <c r="U47" s="652">
        <v>109</v>
      </c>
      <c r="V47" s="652">
        <v>93</v>
      </c>
      <c r="W47" s="651">
        <v>99</v>
      </c>
      <c r="X47" s="561" t="s">
        <v>26</v>
      </c>
      <c r="Y47" s="646"/>
      <c r="Z47" s="646"/>
      <c r="AA47" s="646"/>
      <c r="AB47" s="646"/>
      <c r="AC47" s="646"/>
      <c r="AD47" s="646"/>
      <c r="AE47" s="646"/>
    </row>
    <row r="48" spans="1:31" ht="12" customHeight="1">
      <c r="A48" s="547" t="s">
        <v>380</v>
      </c>
      <c r="B48" s="560" t="s">
        <v>27</v>
      </c>
      <c r="C48" s="650">
        <v>37351</v>
      </c>
      <c r="D48" s="650">
        <v>17723</v>
      </c>
      <c r="E48" s="650">
        <v>80</v>
      </c>
      <c r="F48" s="650">
        <v>8</v>
      </c>
      <c r="G48" s="650">
        <v>4</v>
      </c>
      <c r="H48" s="650">
        <v>3</v>
      </c>
      <c r="I48" s="51" t="s">
        <v>256</v>
      </c>
      <c r="J48" s="650">
        <v>18282</v>
      </c>
      <c r="K48" s="650">
        <v>32</v>
      </c>
      <c r="L48" s="650">
        <v>18</v>
      </c>
      <c r="M48" s="650">
        <v>502</v>
      </c>
      <c r="N48" s="650">
        <v>9</v>
      </c>
      <c r="O48" s="650">
        <v>6</v>
      </c>
      <c r="P48" s="650">
        <v>11</v>
      </c>
      <c r="Q48" s="650">
        <v>39</v>
      </c>
      <c r="R48" s="650">
        <v>4</v>
      </c>
      <c r="S48" s="650">
        <v>108</v>
      </c>
      <c r="T48" s="650">
        <v>5</v>
      </c>
      <c r="U48" s="650">
        <v>150</v>
      </c>
      <c r="V48" s="650">
        <v>237</v>
      </c>
      <c r="W48" s="649">
        <v>130</v>
      </c>
      <c r="X48" s="556" t="s">
        <v>27</v>
      </c>
      <c r="Y48" s="646"/>
      <c r="Z48" s="646"/>
      <c r="AA48" s="646"/>
      <c r="AB48" s="646"/>
      <c r="AC48" s="646"/>
      <c r="AD48" s="646"/>
      <c r="AE48" s="646"/>
    </row>
    <row r="49" spans="1:31" ht="12" customHeight="1">
      <c r="A49" s="547" t="s">
        <v>380</v>
      </c>
      <c r="B49" s="565" t="s">
        <v>28</v>
      </c>
      <c r="C49" s="652">
        <v>42092</v>
      </c>
      <c r="D49" s="652">
        <v>35838</v>
      </c>
      <c r="E49" s="652">
        <v>31</v>
      </c>
      <c r="F49" s="653" t="s">
        <v>256</v>
      </c>
      <c r="G49" s="652">
        <v>3</v>
      </c>
      <c r="H49" s="652">
        <v>1</v>
      </c>
      <c r="I49" s="653" t="s">
        <v>256</v>
      </c>
      <c r="J49" s="652">
        <v>1224</v>
      </c>
      <c r="K49" s="652">
        <v>46</v>
      </c>
      <c r="L49" s="652">
        <v>45</v>
      </c>
      <c r="M49" s="652">
        <v>108</v>
      </c>
      <c r="N49" s="652">
        <v>7</v>
      </c>
      <c r="O49" s="652">
        <v>21</v>
      </c>
      <c r="P49" s="652">
        <v>2872</v>
      </c>
      <c r="Q49" s="652">
        <v>128</v>
      </c>
      <c r="R49" s="652">
        <v>6</v>
      </c>
      <c r="S49" s="652">
        <v>86</v>
      </c>
      <c r="T49" s="652">
        <v>213</v>
      </c>
      <c r="U49" s="652">
        <v>484</v>
      </c>
      <c r="V49" s="652">
        <v>803</v>
      </c>
      <c r="W49" s="651">
        <v>176</v>
      </c>
      <c r="X49" s="561" t="s">
        <v>28</v>
      </c>
      <c r="Y49" s="646"/>
      <c r="Z49" s="646"/>
      <c r="AA49" s="646"/>
      <c r="AB49" s="646"/>
      <c r="AC49" s="646"/>
      <c r="AD49" s="646"/>
      <c r="AE49" s="646"/>
    </row>
    <row r="50" spans="1:31" ht="12" customHeight="1">
      <c r="A50" s="547" t="s">
        <v>380</v>
      </c>
      <c r="B50" s="560" t="s">
        <v>29</v>
      </c>
      <c r="C50" s="650">
        <v>26134</v>
      </c>
      <c r="D50" s="650">
        <v>24104</v>
      </c>
      <c r="E50" s="650">
        <v>5</v>
      </c>
      <c r="F50" s="650">
        <v>4</v>
      </c>
      <c r="G50" s="650">
        <v>1</v>
      </c>
      <c r="H50" s="650">
        <v>1</v>
      </c>
      <c r="I50" s="51" t="s">
        <v>256</v>
      </c>
      <c r="J50" s="650">
        <v>164</v>
      </c>
      <c r="K50" s="650">
        <v>16</v>
      </c>
      <c r="L50" s="650">
        <v>11</v>
      </c>
      <c r="M50" s="650">
        <v>372</v>
      </c>
      <c r="N50" s="650">
        <v>10</v>
      </c>
      <c r="O50" s="650">
        <v>14</v>
      </c>
      <c r="P50" s="650">
        <v>1039</v>
      </c>
      <c r="Q50" s="650">
        <v>28</v>
      </c>
      <c r="R50" s="650">
        <v>4</v>
      </c>
      <c r="S50" s="650">
        <v>32</v>
      </c>
      <c r="T50" s="650">
        <v>1</v>
      </c>
      <c r="U50" s="650">
        <v>70</v>
      </c>
      <c r="V50" s="650">
        <v>192</v>
      </c>
      <c r="W50" s="649">
        <v>66</v>
      </c>
      <c r="X50" s="556" t="s">
        <v>29</v>
      </c>
      <c r="Y50" s="646"/>
      <c r="Z50" s="646"/>
      <c r="AA50" s="646"/>
      <c r="AB50" s="646"/>
      <c r="AC50" s="646"/>
      <c r="AD50" s="646"/>
      <c r="AE50" s="646"/>
    </row>
    <row r="51" spans="1:31" ht="12" customHeight="1">
      <c r="A51" s="547" t="s">
        <v>380</v>
      </c>
      <c r="B51" s="565" t="s">
        <v>30</v>
      </c>
      <c r="C51" s="652">
        <v>16317</v>
      </c>
      <c r="D51" s="652">
        <v>12274</v>
      </c>
      <c r="E51" s="652">
        <v>8</v>
      </c>
      <c r="F51" s="652">
        <v>6</v>
      </c>
      <c r="G51" s="652">
        <v>1</v>
      </c>
      <c r="H51" s="653" t="s">
        <v>256</v>
      </c>
      <c r="I51" s="653" t="s">
        <v>256</v>
      </c>
      <c r="J51" s="652">
        <v>3363</v>
      </c>
      <c r="K51" s="652">
        <v>13</v>
      </c>
      <c r="L51" s="652">
        <v>9</v>
      </c>
      <c r="M51" s="652">
        <v>217</v>
      </c>
      <c r="N51" s="652">
        <v>4</v>
      </c>
      <c r="O51" s="652">
        <v>2</v>
      </c>
      <c r="P51" s="652">
        <v>14</v>
      </c>
      <c r="Q51" s="652">
        <v>12</v>
      </c>
      <c r="R51" s="652">
        <v>6</v>
      </c>
      <c r="S51" s="652">
        <v>38</v>
      </c>
      <c r="T51" s="652">
        <v>3</v>
      </c>
      <c r="U51" s="652">
        <v>62</v>
      </c>
      <c r="V51" s="652">
        <v>185</v>
      </c>
      <c r="W51" s="651">
        <v>100</v>
      </c>
      <c r="X51" s="561" t="s">
        <v>30</v>
      </c>
      <c r="Y51" s="646"/>
      <c r="Z51" s="646"/>
      <c r="AA51" s="646"/>
      <c r="AB51" s="646"/>
      <c r="AC51" s="646"/>
      <c r="AD51" s="646"/>
      <c r="AE51" s="646"/>
    </row>
    <row r="52" spans="1:31" ht="12" customHeight="1">
      <c r="A52" s="547" t="s">
        <v>380</v>
      </c>
      <c r="B52" s="560" t="s">
        <v>31</v>
      </c>
      <c r="C52" s="650">
        <v>8750</v>
      </c>
      <c r="D52" s="650">
        <v>8191</v>
      </c>
      <c r="E52" s="650">
        <v>2</v>
      </c>
      <c r="F52" s="51" t="s">
        <v>256</v>
      </c>
      <c r="G52" s="51" t="s">
        <v>256</v>
      </c>
      <c r="H52" s="51" t="s">
        <v>256</v>
      </c>
      <c r="I52" s="650">
        <v>1</v>
      </c>
      <c r="J52" s="650">
        <v>81</v>
      </c>
      <c r="K52" s="650">
        <v>21</v>
      </c>
      <c r="L52" s="650">
        <v>4</v>
      </c>
      <c r="M52" s="51" t="s">
        <v>256</v>
      </c>
      <c r="N52" s="650">
        <v>5</v>
      </c>
      <c r="O52" s="650">
        <v>10</v>
      </c>
      <c r="P52" s="650">
        <v>5</v>
      </c>
      <c r="Q52" s="650">
        <v>8</v>
      </c>
      <c r="R52" s="650">
        <v>1</v>
      </c>
      <c r="S52" s="650">
        <v>61</v>
      </c>
      <c r="T52" s="51" t="s">
        <v>256</v>
      </c>
      <c r="U52" s="650">
        <v>156</v>
      </c>
      <c r="V52" s="650">
        <v>123</v>
      </c>
      <c r="W52" s="649">
        <v>81</v>
      </c>
      <c r="X52" s="556" t="s">
        <v>31</v>
      </c>
      <c r="Y52" s="646"/>
      <c r="Z52" s="646"/>
      <c r="AA52" s="646"/>
      <c r="AB52" s="646"/>
      <c r="AC52" s="646"/>
      <c r="AD52" s="646"/>
      <c r="AE52" s="646"/>
    </row>
    <row r="53" spans="1:31" ht="12" customHeight="1">
      <c r="A53" s="547" t="s">
        <v>380</v>
      </c>
      <c r="B53" s="565" t="s">
        <v>32</v>
      </c>
      <c r="C53" s="652">
        <v>28287</v>
      </c>
      <c r="D53" s="652">
        <v>20065</v>
      </c>
      <c r="E53" s="652">
        <v>18</v>
      </c>
      <c r="F53" s="652">
        <v>3</v>
      </c>
      <c r="G53" s="653" t="s">
        <v>256</v>
      </c>
      <c r="H53" s="652">
        <v>6</v>
      </c>
      <c r="I53" s="653" t="s">
        <v>256</v>
      </c>
      <c r="J53" s="652">
        <v>7494</v>
      </c>
      <c r="K53" s="652">
        <v>16</v>
      </c>
      <c r="L53" s="652">
        <v>9</v>
      </c>
      <c r="M53" s="652">
        <v>46</v>
      </c>
      <c r="N53" s="652">
        <v>10</v>
      </c>
      <c r="O53" s="652">
        <v>8</v>
      </c>
      <c r="P53" s="652">
        <v>39</v>
      </c>
      <c r="Q53" s="652">
        <v>46</v>
      </c>
      <c r="R53" s="652">
        <v>13</v>
      </c>
      <c r="S53" s="652">
        <v>60</v>
      </c>
      <c r="T53" s="652">
        <v>3</v>
      </c>
      <c r="U53" s="652">
        <v>103</v>
      </c>
      <c r="V53" s="652">
        <v>239</v>
      </c>
      <c r="W53" s="651">
        <v>109</v>
      </c>
      <c r="X53" s="561" t="s">
        <v>32</v>
      </c>
      <c r="Y53" s="646"/>
      <c r="Z53" s="646"/>
      <c r="AA53" s="646"/>
      <c r="AB53" s="646"/>
      <c r="AC53" s="646"/>
      <c r="AD53" s="646"/>
      <c r="AE53" s="646"/>
    </row>
    <row r="54" spans="1:31" ht="12" customHeight="1">
      <c r="A54" s="547" t="s">
        <v>380</v>
      </c>
      <c r="B54" s="560" t="s">
        <v>33</v>
      </c>
      <c r="C54" s="650">
        <v>15738</v>
      </c>
      <c r="D54" s="650">
        <v>14795</v>
      </c>
      <c r="E54" s="650">
        <v>20</v>
      </c>
      <c r="F54" s="650">
        <v>2</v>
      </c>
      <c r="G54" s="650">
        <v>6</v>
      </c>
      <c r="H54" s="51" t="s">
        <v>256</v>
      </c>
      <c r="I54" s="51" t="s">
        <v>256</v>
      </c>
      <c r="J54" s="650">
        <v>466</v>
      </c>
      <c r="K54" s="650">
        <v>27</v>
      </c>
      <c r="L54" s="650">
        <v>9</v>
      </c>
      <c r="M54" s="650">
        <v>126</v>
      </c>
      <c r="N54" s="650">
        <v>1</v>
      </c>
      <c r="O54" s="650">
        <v>2</v>
      </c>
      <c r="P54" s="650">
        <v>13</v>
      </c>
      <c r="Q54" s="650">
        <v>62</v>
      </c>
      <c r="R54" s="650">
        <v>1</v>
      </c>
      <c r="S54" s="650">
        <v>21</v>
      </c>
      <c r="T54" s="650">
        <v>2</v>
      </c>
      <c r="U54" s="650">
        <v>39</v>
      </c>
      <c r="V54" s="650">
        <v>84</v>
      </c>
      <c r="W54" s="649">
        <v>62</v>
      </c>
      <c r="X54" s="556" t="s">
        <v>33</v>
      </c>
      <c r="Y54" s="646"/>
      <c r="Z54" s="646"/>
      <c r="AA54" s="646"/>
      <c r="AB54" s="646"/>
      <c r="AC54" s="646"/>
      <c r="AD54" s="646"/>
      <c r="AE54" s="646"/>
    </row>
    <row r="55" spans="1:31" ht="15" customHeight="1">
      <c r="A55" s="547" t="s">
        <v>382</v>
      </c>
      <c r="B55" s="575" t="s">
        <v>130</v>
      </c>
      <c r="C55" s="659">
        <v>147770</v>
      </c>
      <c r="D55" s="659">
        <v>69389</v>
      </c>
      <c r="E55" s="659">
        <v>253</v>
      </c>
      <c r="F55" s="659">
        <v>8</v>
      </c>
      <c r="G55" s="659">
        <v>8</v>
      </c>
      <c r="H55" s="659">
        <v>23</v>
      </c>
      <c r="I55" s="659">
        <v>3</v>
      </c>
      <c r="J55" s="659">
        <v>70108</v>
      </c>
      <c r="K55" s="659">
        <v>131</v>
      </c>
      <c r="L55" s="659">
        <v>74</v>
      </c>
      <c r="M55" s="659">
        <v>3617</v>
      </c>
      <c r="N55" s="659">
        <v>414</v>
      </c>
      <c r="O55" s="659">
        <v>33</v>
      </c>
      <c r="P55" s="659">
        <v>27</v>
      </c>
      <c r="Q55" s="659">
        <v>175</v>
      </c>
      <c r="R55" s="659">
        <v>45</v>
      </c>
      <c r="S55" s="659">
        <v>268</v>
      </c>
      <c r="T55" s="659">
        <v>24</v>
      </c>
      <c r="U55" s="659">
        <v>375</v>
      </c>
      <c r="V55" s="659">
        <v>1243</v>
      </c>
      <c r="W55" s="658">
        <v>1552</v>
      </c>
      <c r="X55" s="572" t="s">
        <v>130</v>
      </c>
      <c r="Y55" s="646"/>
      <c r="Z55" s="646"/>
      <c r="AA55" s="646"/>
      <c r="AB55" s="646"/>
      <c r="AC55" s="646"/>
      <c r="AD55" s="646"/>
      <c r="AE55" s="646"/>
    </row>
    <row r="56" spans="1:31" s="521" customFormat="1" ht="11.45" customHeight="1">
      <c r="A56" s="571" t="s">
        <v>380</v>
      </c>
      <c r="B56" s="570" t="s">
        <v>9</v>
      </c>
      <c r="C56" s="656">
        <v>59453</v>
      </c>
      <c r="D56" s="656">
        <v>49015</v>
      </c>
      <c r="E56" s="656">
        <v>67</v>
      </c>
      <c r="F56" s="656">
        <v>4</v>
      </c>
      <c r="G56" s="656">
        <v>6</v>
      </c>
      <c r="H56" s="656">
        <v>1</v>
      </c>
      <c r="I56" s="656">
        <v>1</v>
      </c>
      <c r="J56" s="656">
        <v>6912</v>
      </c>
      <c r="K56" s="656">
        <v>76</v>
      </c>
      <c r="L56" s="656">
        <v>36</v>
      </c>
      <c r="M56" s="656">
        <v>1682</v>
      </c>
      <c r="N56" s="656">
        <v>91</v>
      </c>
      <c r="O56" s="656">
        <v>12</v>
      </c>
      <c r="P56" s="656">
        <v>13</v>
      </c>
      <c r="Q56" s="656">
        <v>36</v>
      </c>
      <c r="R56" s="656">
        <v>21</v>
      </c>
      <c r="S56" s="656">
        <v>88</v>
      </c>
      <c r="T56" s="656">
        <v>11</v>
      </c>
      <c r="U56" s="656">
        <v>143</v>
      </c>
      <c r="V56" s="656">
        <v>669</v>
      </c>
      <c r="W56" s="655">
        <v>569</v>
      </c>
      <c r="X56" s="566" t="s">
        <v>9</v>
      </c>
      <c r="Y56" s="654"/>
      <c r="Z56" s="654"/>
      <c r="AA56" s="654"/>
      <c r="AB56" s="654"/>
      <c r="AC56" s="654"/>
      <c r="AD56" s="654"/>
      <c r="AE56" s="654"/>
    </row>
    <row r="57" spans="1:31" ht="11.45" customHeight="1">
      <c r="A57" s="547" t="s">
        <v>380</v>
      </c>
      <c r="B57" s="560" t="s">
        <v>7</v>
      </c>
      <c r="C57" s="650">
        <v>16991</v>
      </c>
      <c r="D57" s="650">
        <v>3272</v>
      </c>
      <c r="E57" s="650">
        <v>20</v>
      </c>
      <c r="F57" s="650">
        <v>1</v>
      </c>
      <c r="G57" s="51" t="s">
        <v>256</v>
      </c>
      <c r="H57" s="650">
        <v>1</v>
      </c>
      <c r="I57" s="650">
        <v>1</v>
      </c>
      <c r="J57" s="650">
        <v>13020</v>
      </c>
      <c r="K57" s="51" t="s">
        <v>256</v>
      </c>
      <c r="L57" s="650">
        <v>10</v>
      </c>
      <c r="M57" s="650">
        <v>237</v>
      </c>
      <c r="N57" s="650">
        <v>11</v>
      </c>
      <c r="O57" s="650">
        <v>5</v>
      </c>
      <c r="P57" s="650">
        <v>2</v>
      </c>
      <c r="Q57" s="650">
        <v>11</v>
      </c>
      <c r="R57" s="650">
        <v>2</v>
      </c>
      <c r="S57" s="650">
        <v>22</v>
      </c>
      <c r="T57" s="51" t="s">
        <v>256</v>
      </c>
      <c r="U57" s="650">
        <v>20</v>
      </c>
      <c r="V57" s="650">
        <v>104</v>
      </c>
      <c r="W57" s="649">
        <v>252</v>
      </c>
      <c r="X57" s="556" t="s">
        <v>7</v>
      </c>
      <c r="Y57" s="646"/>
      <c r="Z57" s="646"/>
      <c r="AA57" s="646"/>
      <c r="AB57" s="646"/>
      <c r="AC57" s="646"/>
      <c r="AD57" s="646"/>
      <c r="AE57" s="646"/>
    </row>
    <row r="58" spans="1:31" ht="11.45" customHeight="1">
      <c r="A58" s="547" t="s">
        <v>380</v>
      </c>
      <c r="B58" s="565" t="s">
        <v>8</v>
      </c>
      <c r="C58" s="652">
        <v>25343</v>
      </c>
      <c r="D58" s="652">
        <v>2015</v>
      </c>
      <c r="E58" s="652">
        <v>89</v>
      </c>
      <c r="F58" s="653" t="s">
        <v>256</v>
      </c>
      <c r="G58" s="653" t="s">
        <v>256</v>
      </c>
      <c r="H58" s="652">
        <v>11</v>
      </c>
      <c r="I58" s="653" t="s">
        <v>256</v>
      </c>
      <c r="J58" s="652">
        <v>22039</v>
      </c>
      <c r="K58" s="652">
        <v>3</v>
      </c>
      <c r="L58" s="652">
        <v>12</v>
      </c>
      <c r="M58" s="652">
        <v>510</v>
      </c>
      <c r="N58" s="652">
        <v>273</v>
      </c>
      <c r="O58" s="652">
        <v>1</v>
      </c>
      <c r="P58" s="652">
        <v>1</v>
      </c>
      <c r="Q58" s="652">
        <v>8</v>
      </c>
      <c r="R58" s="652">
        <v>6</v>
      </c>
      <c r="S58" s="652">
        <v>43</v>
      </c>
      <c r="T58" s="652">
        <v>3</v>
      </c>
      <c r="U58" s="652">
        <v>30</v>
      </c>
      <c r="V58" s="652">
        <v>204</v>
      </c>
      <c r="W58" s="651">
        <v>95</v>
      </c>
      <c r="X58" s="561" t="s">
        <v>8</v>
      </c>
      <c r="Y58" s="646"/>
      <c r="Z58" s="646"/>
      <c r="AA58" s="646"/>
      <c r="AB58" s="646"/>
      <c r="AC58" s="646"/>
      <c r="AD58" s="646"/>
      <c r="AE58" s="646"/>
    </row>
    <row r="59" spans="1:31" ht="11.45" customHeight="1">
      <c r="A59" s="547" t="s">
        <v>380</v>
      </c>
      <c r="B59" s="560" t="s">
        <v>10</v>
      </c>
      <c r="C59" s="650">
        <v>11269</v>
      </c>
      <c r="D59" s="650">
        <v>7331</v>
      </c>
      <c r="E59" s="650">
        <v>6</v>
      </c>
      <c r="F59" s="51" t="s">
        <v>256</v>
      </c>
      <c r="G59" s="650">
        <v>1</v>
      </c>
      <c r="H59" s="650">
        <v>2</v>
      </c>
      <c r="I59" s="650">
        <v>1</v>
      </c>
      <c r="J59" s="650">
        <v>3219</v>
      </c>
      <c r="K59" s="650">
        <v>13</v>
      </c>
      <c r="L59" s="650">
        <v>4</v>
      </c>
      <c r="M59" s="650">
        <v>448</v>
      </c>
      <c r="N59" s="650">
        <v>1</v>
      </c>
      <c r="O59" s="650">
        <v>2</v>
      </c>
      <c r="P59" s="51" t="s">
        <v>256</v>
      </c>
      <c r="Q59" s="650">
        <v>11</v>
      </c>
      <c r="R59" s="650">
        <v>3</v>
      </c>
      <c r="S59" s="650">
        <v>29</v>
      </c>
      <c r="T59" s="650">
        <v>7</v>
      </c>
      <c r="U59" s="650">
        <v>26</v>
      </c>
      <c r="V59" s="650">
        <v>116</v>
      </c>
      <c r="W59" s="649">
        <v>49</v>
      </c>
      <c r="X59" s="556" t="s">
        <v>10</v>
      </c>
      <c r="Y59" s="646"/>
      <c r="Z59" s="646"/>
      <c r="AA59" s="646"/>
      <c r="AB59" s="646"/>
      <c r="AC59" s="646"/>
      <c r="AD59" s="646"/>
      <c r="AE59" s="646"/>
    </row>
    <row r="60" spans="1:31" ht="11.45" customHeight="1">
      <c r="A60" s="547" t="s">
        <v>380</v>
      </c>
      <c r="B60" s="565" t="s">
        <v>11</v>
      </c>
      <c r="C60" s="652">
        <v>23316</v>
      </c>
      <c r="D60" s="652">
        <v>2853</v>
      </c>
      <c r="E60" s="652">
        <v>60</v>
      </c>
      <c r="F60" s="652">
        <v>3</v>
      </c>
      <c r="G60" s="652">
        <v>1</v>
      </c>
      <c r="H60" s="652">
        <v>6</v>
      </c>
      <c r="I60" s="653" t="s">
        <v>256</v>
      </c>
      <c r="J60" s="652">
        <v>19134</v>
      </c>
      <c r="K60" s="652">
        <v>21</v>
      </c>
      <c r="L60" s="652">
        <v>7</v>
      </c>
      <c r="M60" s="652">
        <v>453</v>
      </c>
      <c r="N60" s="652">
        <v>2</v>
      </c>
      <c r="O60" s="652">
        <v>9</v>
      </c>
      <c r="P60" s="652">
        <v>9</v>
      </c>
      <c r="Q60" s="652">
        <v>28</v>
      </c>
      <c r="R60" s="652">
        <v>7</v>
      </c>
      <c r="S60" s="652">
        <v>55</v>
      </c>
      <c r="T60" s="652">
        <v>3</v>
      </c>
      <c r="U60" s="652">
        <v>39</v>
      </c>
      <c r="V60" s="652">
        <v>92</v>
      </c>
      <c r="W60" s="651">
        <v>534</v>
      </c>
      <c r="X60" s="561" t="s">
        <v>11</v>
      </c>
      <c r="Y60" s="646"/>
      <c r="Z60" s="646"/>
      <c r="AA60" s="646"/>
      <c r="AB60" s="646"/>
      <c r="AC60" s="646"/>
      <c r="AD60" s="646"/>
      <c r="AE60" s="646"/>
    </row>
    <row r="61" spans="1:31" ht="11.45" customHeight="1">
      <c r="A61" s="547" t="s">
        <v>380</v>
      </c>
      <c r="B61" s="560" t="s">
        <v>12</v>
      </c>
      <c r="C61" s="650">
        <v>11398</v>
      </c>
      <c r="D61" s="650">
        <v>4903</v>
      </c>
      <c r="E61" s="650">
        <v>11</v>
      </c>
      <c r="F61" s="51" t="s">
        <v>256</v>
      </c>
      <c r="G61" s="51" t="s">
        <v>256</v>
      </c>
      <c r="H61" s="650">
        <v>2</v>
      </c>
      <c r="I61" s="51" t="s">
        <v>256</v>
      </c>
      <c r="J61" s="650">
        <v>5784</v>
      </c>
      <c r="K61" s="650">
        <v>18</v>
      </c>
      <c r="L61" s="650">
        <v>5</v>
      </c>
      <c r="M61" s="650">
        <v>287</v>
      </c>
      <c r="N61" s="650">
        <v>36</v>
      </c>
      <c r="O61" s="650">
        <v>4</v>
      </c>
      <c r="P61" s="650">
        <v>2</v>
      </c>
      <c r="Q61" s="650">
        <v>81</v>
      </c>
      <c r="R61" s="650">
        <v>6</v>
      </c>
      <c r="S61" s="650">
        <v>31</v>
      </c>
      <c r="T61" s="51" t="s">
        <v>256</v>
      </c>
      <c r="U61" s="650">
        <v>117</v>
      </c>
      <c r="V61" s="650">
        <v>58</v>
      </c>
      <c r="W61" s="649">
        <v>53</v>
      </c>
      <c r="X61" s="556" t="s">
        <v>12</v>
      </c>
      <c r="Y61" s="646"/>
      <c r="Z61" s="646"/>
      <c r="AA61" s="646"/>
      <c r="AB61" s="646"/>
      <c r="AC61" s="646"/>
      <c r="AD61" s="646"/>
      <c r="AE61" s="646"/>
    </row>
    <row r="62" spans="1:31" ht="15" customHeight="1">
      <c r="A62" s="547" t="s">
        <v>382</v>
      </c>
      <c r="B62" s="588" t="s">
        <v>131</v>
      </c>
      <c r="C62" s="663">
        <v>186906</v>
      </c>
      <c r="D62" s="663">
        <v>79274</v>
      </c>
      <c r="E62" s="663">
        <v>693</v>
      </c>
      <c r="F62" s="663">
        <v>116</v>
      </c>
      <c r="G62" s="663">
        <v>24</v>
      </c>
      <c r="H62" s="663">
        <v>6348</v>
      </c>
      <c r="I62" s="663">
        <v>2</v>
      </c>
      <c r="J62" s="663">
        <v>77352</v>
      </c>
      <c r="K62" s="663">
        <v>241</v>
      </c>
      <c r="L62" s="663">
        <v>141</v>
      </c>
      <c r="M62" s="663">
        <v>2773</v>
      </c>
      <c r="N62" s="663">
        <v>60</v>
      </c>
      <c r="O62" s="663">
        <v>48</v>
      </c>
      <c r="P62" s="663">
        <v>333</v>
      </c>
      <c r="Q62" s="663">
        <v>169</v>
      </c>
      <c r="R62" s="663">
        <v>66</v>
      </c>
      <c r="S62" s="663">
        <v>5937</v>
      </c>
      <c r="T62" s="663">
        <v>403</v>
      </c>
      <c r="U62" s="663">
        <v>7383</v>
      </c>
      <c r="V62" s="663">
        <v>4124</v>
      </c>
      <c r="W62" s="662">
        <v>1419</v>
      </c>
      <c r="X62" s="585" t="s">
        <v>131</v>
      </c>
      <c r="Y62" s="646"/>
      <c r="Z62" s="646"/>
      <c r="AA62" s="646"/>
      <c r="AB62" s="646"/>
      <c r="AC62" s="646"/>
      <c r="AD62" s="646"/>
      <c r="AE62" s="646"/>
    </row>
    <row r="63" spans="1:31" s="521" customFormat="1" ht="11.45" customHeight="1">
      <c r="A63" s="571" t="s">
        <v>380</v>
      </c>
      <c r="B63" s="584" t="s">
        <v>215</v>
      </c>
      <c r="C63" s="661">
        <v>141554</v>
      </c>
      <c r="D63" s="661">
        <v>63412</v>
      </c>
      <c r="E63" s="661">
        <v>476</v>
      </c>
      <c r="F63" s="661">
        <v>111</v>
      </c>
      <c r="G63" s="661">
        <v>20</v>
      </c>
      <c r="H63" s="661">
        <v>6313</v>
      </c>
      <c r="I63" s="661">
        <v>2</v>
      </c>
      <c r="J63" s="661">
        <v>50621</v>
      </c>
      <c r="K63" s="661">
        <v>218</v>
      </c>
      <c r="L63" s="661">
        <v>105</v>
      </c>
      <c r="M63" s="661">
        <v>2612</v>
      </c>
      <c r="N63" s="661">
        <v>51</v>
      </c>
      <c r="O63" s="661">
        <v>37</v>
      </c>
      <c r="P63" s="661">
        <v>108</v>
      </c>
      <c r="Q63" s="661">
        <v>88</v>
      </c>
      <c r="R63" s="661">
        <v>38</v>
      </c>
      <c r="S63" s="661">
        <v>5758</v>
      </c>
      <c r="T63" s="661">
        <v>107</v>
      </c>
      <c r="U63" s="661">
        <v>7216</v>
      </c>
      <c r="V63" s="661">
        <v>3621</v>
      </c>
      <c r="W63" s="660">
        <v>640</v>
      </c>
      <c r="X63" s="580" t="s">
        <v>215</v>
      </c>
      <c r="Y63" s="654"/>
      <c r="Z63" s="654"/>
      <c r="AA63" s="654"/>
      <c r="AB63" s="654"/>
      <c r="AC63" s="654"/>
      <c r="AD63" s="654"/>
      <c r="AE63" s="654"/>
    </row>
    <row r="64" spans="1:31" ht="11.45" customHeight="1">
      <c r="A64" s="547" t="s">
        <v>380</v>
      </c>
      <c r="B64" s="565" t="s">
        <v>1</v>
      </c>
      <c r="C64" s="652">
        <v>33321</v>
      </c>
      <c r="D64" s="652">
        <v>11392</v>
      </c>
      <c r="E64" s="652">
        <v>56</v>
      </c>
      <c r="F64" s="652">
        <v>1</v>
      </c>
      <c r="G64" s="653" t="s">
        <v>256</v>
      </c>
      <c r="H64" s="652">
        <v>35</v>
      </c>
      <c r="I64" s="653" t="s">
        <v>256</v>
      </c>
      <c r="J64" s="652">
        <v>20048</v>
      </c>
      <c r="K64" s="652">
        <v>19</v>
      </c>
      <c r="L64" s="652">
        <v>30</v>
      </c>
      <c r="M64" s="652">
        <v>45</v>
      </c>
      <c r="N64" s="652">
        <v>6</v>
      </c>
      <c r="O64" s="652">
        <v>5</v>
      </c>
      <c r="P64" s="652">
        <v>209</v>
      </c>
      <c r="Q64" s="652">
        <v>79</v>
      </c>
      <c r="R64" s="652">
        <v>22</v>
      </c>
      <c r="S64" s="652">
        <v>155</v>
      </c>
      <c r="T64" s="652">
        <v>26</v>
      </c>
      <c r="U64" s="652">
        <v>137</v>
      </c>
      <c r="V64" s="652">
        <v>366</v>
      </c>
      <c r="W64" s="651">
        <v>690</v>
      </c>
      <c r="X64" s="561" t="s">
        <v>1</v>
      </c>
      <c r="Y64" s="646"/>
      <c r="Z64" s="646"/>
      <c r="AA64" s="646"/>
      <c r="AB64" s="646"/>
      <c r="AC64" s="646"/>
      <c r="AD64" s="646"/>
      <c r="AE64" s="646"/>
    </row>
    <row r="65" spans="1:31" ht="11.45" customHeight="1">
      <c r="A65" s="547" t="s">
        <v>380</v>
      </c>
      <c r="B65" s="560" t="s">
        <v>2</v>
      </c>
      <c r="C65" s="650">
        <v>12031</v>
      </c>
      <c r="D65" s="650">
        <v>4470</v>
      </c>
      <c r="E65" s="650">
        <v>161</v>
      </c>
      <c r="F65" s="650">
        <v>4</v>
      </c>
      <c r="G65" s="650">
        <v>4</v>
      </c>
      <c r="H65" s="51" t="s">
        <v>256</v>
      </c>
      <c r="I65" s="51" t="s">
        <v>256</v>
      </c>
      <c r="J65" s="650">
        <v>6683</v>
      </c>
      <c r="K65" s="650">
        <v>4</v>
      </c>
      <c r="L65" s="650">
        <v>6</v>
      </c>
      <c r="M65" s="650">
        <v>116</v>
      </c>
      <c r="N65" s="650">
        <v>3</v>
      </c>
      <c r="O65" s="650">
        <v>6</v>
      </c>
      <c r="P65" s="650">
        <v>16</v>
      </c>
      <c r="Q65" s="650">
        <v>2</v>
      </c>
      <c r="R65" s="650">
        <v>6</v>
      </c>
      <c r="S65" s="650">
        <v>24</v>
      </c>
      <c r="T65" s="650">
        <v>270</v>
      </c>
      <c r="U65" s="650">
        <v>30</v>
      </c>
      <c r="V65" s="650">
        <v>137</v>
      </c>
      <c r="W65" s="649">
        <v>89</v>
      </c>
      <c r="X65" s="556" t="s">
        <v>2</v>
      </c>
      <c r="Y65" s="646"/>
      <c r="Z65" s="646"/>
      <c r="AA65" s="646"/>
      <c r="AB65" s="646"/>
      <c r="AC65" s="646"/>
      <c r="AD65" s="646"/>
      <c r="AE65" s="646"/>
    </row>
    <row r="66" spans="1:31" ht="15" customHeight="1">
      <c r="A66" s="547" t="s">
        <v>382</v>
      </c>
      <c r="B66" s="588" t="s">
        <v>132</v>
      </c>
      <c r="C66" s="663">
        <v>187667</v>
      </c>
      <c r="D66" s="663">
        <v>146870</v>
      </c>
      <c r="E66" s="663">
        <v>231</v>
      </c>
      <c r="F66" s="663">
        <v>27</v>
      </c>
      <c r="G66" s="663">
        <v>152</v>
      </c>
      <c r="H66" s="663">
        <v>2</v>
      </c>
      <c r="I66" s="663">
        <v>4</v>
      </c>
      <c r="J66" s="663">
        <v>22561</v>
      </c>
      <c r="K66" s="663">
        <v>301</v>
      </c>
      <c r="L66" s="663">
        <v>138</v>
      </c>
      <c r="M66" s="663">
        <v>6357</v>
      </c>
      <c r="N66" s="663">
        <v>3920</v>
      </c>
      <c r="O66" s="663">
        <v>56</v>
      </c>
      <c r="P66" s="663">
        <v>25</v>
      </c>
      <c r="Q66" s="663">
        <v>2087</v>
      </c>
      <c r="R66" s="663">
        <v>63</v>
      </c>
      <c r="S66" s="663">
        <v>277</v>
      </c>
      <c r="T66" s="663">
        <v>28</v>
      </c>
      <c r="U66" s="663">
        <v>528</v>
      </c>
      <c r="V66" s="663">
        <v>2296</v>
      </c>
      <c r="W66" s="662">
        <v>1744</v>
      </c>
      <c r="X66" s="585" t="s">
        <v>132</v>
      </c>
      <c r="Y66" s="646"/>
      <c r="Z66" s="646"/>
      <c r="AA66" s="646"/>
      <c r="AB66" s="646"/>
      <c r="AC66" s="646"/>
      <c r="AD66" s="646"/>
      <c r="AE66" s="646"/>
    </row>
    <row r="67" spans="1:31" s="521" customFormat="1" ht="11.45" customHeight="1">
      <c r="A67" s="571" t="s">
        <v>380</v>
      </c>
      <c r="B67" s="584" t="s">
        <v>216</v>
      </c>
      <c r="C67" s="661">
        <v>123362</v>
      </c>
      <c r="D67" s="661">
        <v>100711</v>
      </c>
      <c r="E67" s="661">
        <v>146</v>
      </c>
      <c r="F67" s="661">
        <v>21</v>
      </c>
      <c r="G67" s="661">
        <v>106</v>
      </c>
      <c r="H67" s="661">
        <v>1</v>
      </c>
      <c r="I67" s="661">
        <v>3</v>
      </c>
      <c r="J67" s="661">
        <v>11778</v>
      </c>
      <c r="K67" s="661">
        <v>225</v>
      </c>
      <c r="L67" s="661">
        <v>86</v>
      </c>
      <c r="M67" s="661">
        <v>3037</v>
      </c>
      <c r="N67" s="661">
        <v>1927</v>
      </c>
      <c r="O67" s="661">
        <v>42</v>
      </c>
      <c r="P67" s="661">
        <v>20</v>
      </c>
      <c r="Q67" s="661">
        <v>2037</v>
      </c>
      <c r="R67" s="661">
        <v>50</v>
      </c>
      <c r="S67" s="661">
        <v>185</v>
      </c>
      <c r="T67" s="661">
        <v>21</v>
      </c>
      <c r="U67" s="661">
        <v>401</v>
      </c>
      <c r="V67" s="661">
        <v>1740</v>
      </c>
      <c r="W67" s="660">
        <v>825</v>
      </c>
      <c r="X67" s="580" t="s">
        <v>216</v>
      </c>
      <c r="Y67" s="654"/>
      <c r="Z67" s="654"/>
      <c r="AA67" s="654"/>
      <c r="AB67" s="654"/>
      <c r="AC67" s="654"/>
      <c r="AD67" s="654"/>
      <c r="AE67" s="654"/>
    </row>
    <row r="68" spans="1:31" ht="11.45" customHeight="1">
      <c r="A68" s="547" t="s">
        <v>380</v>
      </c>
      <c r="B68" s="565" t="s">
        <v>3</v>
      </c>
      <c r="C68" s="652">
        <v>16841</v>
      </c>
      <c r="D68" s="652">
        <v>11054</v>
      </c>
      <c r="E68" s="652">
        <v>11</v>
      </c>
      <c r="F68" s="652">
        <v>1</v>
      </c>
      <c r="G68" s="652">
        <v>2</v>
      </c>
      <c r="H68" s="653" t="s">
        <v>256</v>
      </c>
      <c r="I68" s="653" t="s">
        <v>256</v>
      </c>
      <c r="J68" s="652">
        <v>3331</v>
      </c>
      <c r="K68" s="652">
        <v>7</v>
      </c>
      <c r="L68" s="652">
        <v>11</v>
      </c>
      <c r="M68" s="652">
        <v>727</v>
      </c>
      <c r="N68" s="652">
        <v>1432</v>
      </c>
      <c r="O68" s="652">
        <v>2</v>
      </c>
      <c r="P68" s="653" t="s">
        <v>256</v>
      </c>
      <c r="Q68" s="652">
        <v>4</v>
      </c>
      <c r="R68" s="652">
        <v>2</v>
      </c>
      <c r="S68" s="652">
        <v>24</v>
      </c>
      <c r="T68" s="652">
        <v>2</v>
      </c>
      <c r="U68" s="652">
        <v>30</v>
      </c>
      <c r="V68" s="652">
        <v>141</v>
      </c>
      <c r="W68" s="651">
        <v>60</v>
      </c>
      <c r="X68" s="561" t="s">
        <v>3</v>
      </c>
      <c r="Y68" s="646"/>
      <c r="Z68" s="646"/>
      <c r="AA68" s="646"/>
      <c r="AB68" s="646"/>
      <c r="AC68" s="646"/>
      <c r="AD68" s="646"/>
      <c r="AE68" s="646"/>
    </row>
    <row r="69" spans="1:31" ht="11.45" customHeight="1">
      <c r="A69" s="547" t="s">
        <v>380</v>
      </c>
      <c r="B69" s="560" t="s">
        <v>4</v>
      </c>
      <c r="C69" s="650">
        <v>10272</v>
      </c>
      <c r="D69" s="650">
        <v>7360</v>
      </c>
      <c r="E69" s="650">
        <v>1</v>
      </c>
      <c r="F69" s="650">
        <v>1</v>
      </c>
      <c r="G69" s="650">
        <v>4</v>
      </c>
      <c r="H69" s="51" t="s">
        <v>256</v>
      </c>
      <c r="I69" s="51" t="s">
        <v>256</v>
      </c>
      <c r="J69" s="650">
        <v>1825</v>
      </c>
      <c r="K69" s="650">
        <v>17</v>
      </c>
      <c r="L69" s="650">
        <v>10</v>
      </c>
      <c r="M69" s="650">
        <v>805</v>
      </c>
      <c r="N69" s="650">
        <v>18</v>
      </c>
      <c r="O69" s="650">
        <v>2</v>
      </c>
      <c r="P69" s="650">
        <v>2</v>
      </c>
      <c r="Q69" s="650">
        <v>1</v>
      </c>
      <c r="R69" s="650">
        <v>1</v>
      </c>
      <c r="S69" s="650">
        <v>8</v>
      </c>
      <c r="T69" s="650">
        <v>2</v>
      </c>
      <c r="U69" s="650">
        <v>18</v>
      </c>
      <c r="V69" s="650">
        <v>70</v>
      </c>
      <c r="W69" s="649">
        <v>127</v>
      </c>
      <c r="X69" s="556" t="s">
        <v>4</v>
      </c>
      <c r="Y69" s="646"/>
      <c r="Z69" s="646"/>
      <c r="AA69" s="646"/>
      <c r="AB69" s="646"/>
      <c r="AC69" s="646"/>
      <c r="AD69" s="646"/>
      <c r="AE69" s="646"/>
    </row>
    <row r="70" spans="1:31" ht="11.45" customHeight="1">
      <c r="A70" s="547" t="s">
        <v>380</v>
      </c>
      <c r="B70" s="565" t="s">
        <v>5</v>
      </c>
      <c r="C70" s="652">
        <v>23925</v>
      </c>
      <c r="D70" s="652">
        <v>17329</v>
      </c>
      <c r="E70" s="652">
        <v>69</v>
      </c>
      <c r="F70" s="652">
        <v>2</v>
      </c>
      <c r="G70" s="652">
        <v>2</v>
      </c>
      <c r="H70" s="653" t="s">
        <v>256</v>
      </c>
      <c r="I70" s="653" t="s">
        <v>256</v>
      </c>
      <c r="J70" s="652">
        <v>4265</v>
      </c>
      <c r="K70" s="652">
        <v>28</v>
      </c>
      <c r="L70" s="652">
        <v>6</v>
      </c>
      <c r="M70" s="652">
        <v>1156</v>
      </c>
      <c r="N70" s="652">
        <v>58</v>
      </c>
      <c r="O70" s="652">
        <v>4</v>
      </c>
      <c r="P70" s="652">
        <v>2</v>
      </c>
      <c r="Q70" s="652">
        <v>13</v>
      </c>
      <c r="R70" s="652">
        <v>7</v>
      </c>
      <c r="S70" s="652">
        <v>23</v>
      </c>
      <c r="T70" s="652">
        <v>1</v>
      </c>
      <c r="U70" s="652">
        <v>52</v>
      </c>
      <c r="V70" s="652">
        <v>254</v>
      </c>
      <c r="W70" s="651">
        <v>654</v>
      </c>
      <c r="X70" s="561" t="s">
        <v>5</v>
      </c>
      <c r="Y70" s="646"/>
      <c r="Z70" s="646"/>
      <c r="AA70" s="646"/>
      <c r="AB70" s="646"/>
      <c r="AC70" s="646"/>
      <c r="AD70" s="646"/>
      <c r="AE70" s="646"/>
    </row>
    <row r="71" spans="1:31" ht="11.45" customHeight="1">
      <c r="A71" s="547" t="s">
        <v>380</v>
      </c>
      <c r="B71" s="560" t="s">
        <v>6</v>
      </c>
      <c r="C71" s="650">
        <v>13267</v>
      </c>
      <c r="D71" s="650">
        <v>10416</v>
      </c>
      <c r="E71" s="650">
        <v>4</v>
      </c>
      <c r="F71" s="650">
        <v>2</v>
      </c>
      <c r="G71" s="650">
        <v>38</v>
      </c>
      <c r="H71" s="650">
        <v>1</v>
      </c>
      <c r="I71" s="650">
        <v>1</v>
      </c>
      <c r="J71" s="650">
        <v>1362</v>
      </c>
      <c r="K71" s="650">
        <v>24</v>
      </c>
      <c r="L71" s="650">
        <v>25</v>
      </c>
      <c r="M71" s="650">
        <v>632</v>
      </c>
      <c r="N71" s="650">
        <v>485</v>
      </c>
      <c r="O71" s="650">
        <v>6</v>
      </c>
      <c r="P71" s="650">
        <v>1</v>
      </c>
      <c r="Q71" s="650">
        <v>32</v>
      </c>
      <c r="R71" s="650">
        <v>3</v>
      </c>
      <c r="S71" s="650">
        <v>37</v>
      </c>
      <c r="T71" s="650">
        <v>2</v>
      </c>
      <c r="U71" s="650">
        <v>27</v>
      </c>
      <c r="V71" s="650">
        <v>91</v>
      </c>
      <c r="W71" s="649">
        <v>78</v>
      </c>
      <c r="X71" s="556" t="s">
        <v>6</v>
      </c>
      <c r="Y71" s="646"/>
      <c r="Z71" s="646"/>
      <c r="AA71" s="646"/>
      <c r="AB71" s="646"/>
      <c r="AC71" s="646"/>
      <c r="AD71" s="646"/>
      <c r="AE71" s="646"/>
    </row>
    <row r="72" spans="1:31" ht="15" customHeight="1">
      <c r="A72" s="547" t="s">
        <v>382</v>
      </c>
      <c r="B72" s="588" t="s">
        <v>133</v>
      </c>
      <c r="C72" s="663">
        <v>312278</v>
      </c>
      <c r="D72" s="663">
        <v>289557</v>
      </c>
      <c r="E72" s="663">
        <v>134</v>
      </c>
      <c r="F72" s="663">
        <v>55</v>
      </c>
      <c r="G72" s="663">
        <v>35</v>
      </c>
      <c r="H72" s="663">
        <v>4</v>
      </c>
      <c r="I72" s="663">
        <v>5</v>
      </c>
      <c r="J72" s="663">
        <v>1384</v>
      </c>
      <c r="K72" s="663">
        <v>299</v>
      </c>
      <c r="L72" s="663">
        <v>79</v>
      </c>
      <c r="M72" s="663">
        <v>2619</v>
      </c>
      <c r="N72" s="663">
        <v>87</v>
      </c>
      <c r="O72" s="663">
        <v>148</v>
      </c>
      <c r="P72" s="663">
        <v>688</v>
      </c>
      <c r="Q72" s="663">
        <v>7419</v>
      </c>
      <c r="R72" s="663">
        <v>58</v>
      </c>
      <c r="S72" s="663">
        <v>1641</v>
      </c>
      <c r="T72" s="663">
        <v>54</v>
      </c>
      <c r="U72" s="663">
        <v>2362</v>
      </c>
      <c r="V72" s="663">
        <v>3228</v>
      </c>
      <c r="W72" s="662">
        <v>2422</v>
      </c>
      <c r="X72" s="585" t="s">
        <v>133</v>
      </c>
      <c r="Y72" s="646"/>
      <c r="Z72" s="646"/>
      <c r="AA72" s="646"/>
      <c r="AB72" s="646"/>
      <c r="AC72" s="646"/>
      <c r="AD72" s="646"/>
      <c r="AE72" s="646"/>
    </row>
    <row r="73" spans="1:31" s="521" customFormat="1" ht="11.25" customHeight="1">
      <c r="A73" s="571" t="s">
        <v>380</v>
      </c>
      <c r="B73" s="584" t="s">
        <v>217</v>
      </c>
      <c r="C73" s="661">
        <v>79940</v>
      </c>
      <c r="D73" s="661">
        <v>76687</v>
      </c>
      <c r="E73" s="661">
        <v>60</v>
      </c>
      <c r="F73" s="661">
        <v>22</v>
      </c>
      <c r="G73" s="661">
        <v>7</v>
      </c>
      <c r="H73" s="661">
        <v>1</v>
      </c>
      <c r="I73" s="661">
        <v>1</v>
      </c>
      <c r="J73" s="661">
        <v>81</v>
      </c>
      <c r="K73" s="661">
        <v>52</v>
      </c>
      <c r="L73" s="661">
        <v>22</v>
      </c>
      <c r="M73" s="661">
        <v>569</v>
      </c>
      <c r="N73" s="661">
        <v>50</v>
      </c>
      <c r="O73" s="661">
        <v>35</v>
      </c>
      <c r="P73" s="661">
        <v>28</v>
      </c>
      <c r="Q73" s="661">
        <v>110</v>
      </c>
      <c r="R73" s="661">
        <v>12</v>
      </c>
      <c r="S73" s="661">
        <v>313</v>
      </c>
      <c r="T73" s="661">
        <v>20</v>
      </c>
      <c r="U73" s="661">
        <v>596</v>
      </c>
      <c r="V73" s="661">
        <v>705</v>
      </c>
      <c r="W73" s="660">
        <v>569</v>
      </c>
      <c r="X73" s="580" t="s">
        <v>217</v>
      </c>
      <c r="Y73" s="654"/>
      <c r="Z73" s="654"/>
      <c r="AA73" s="654"/>
      <c r="AB73" s="654"/>
      <c r="AC73" s="654"/>
      <c r="AD73" s="654"/>
      <c r="AE73" s="654"/>
    </row>
    <row r="74" spans="1:31" ht="11.25" customHeight="1">
      <c r="A74" s="547" t="s">
        <v>380</v>
      </c>
      <c r="B74" s="565" t="s">
        <v>34</v>
      </c>
      <c r="C74" s="652">
        <v>47433</v>
      </c>
      <c r="D74" s="652">
        <v>44916</v>
      </c>
      <c r="E74" s="652">
        <v>15</v>
      </c>
      <c r="F74" s="652">
        <v>4</v>
      </c>
      <c r="G74" s="652">
        <v>2</v>
      </c>
      <c r="H74" s="652">
        <v>1</v>
      </c>
      <c r="I74" s="652">
        <v>1</v>
      </c>
      <c r="J74" s="652">
        <v>475</v>
      </c>
      <c r="K74" s="652">
        <v>41</v>
      </c>
      <c r="L74" s="652">
        <v>13</v>
      </c>
      <c r="M74" s="652">
        <v>201</v>
      </c>
      <c r="N74" s="652">
        <v>5</v>
      </c>
      <c r="O74" s="652">
        <v>38</v>
      </c>
      <c r="P74" s="652">
        <v>3</v>
      </c>
      <c r="Q74" s="652">
        <v>314</v>
      </c>
      <c r="R74" s="652">
        <v>10</v>
      </c>
      <c r="S74" s="652">
        <v>239</v>
      </c>
      <c r="T74" s="652">
        <v>13</v>
      </c>
      <c r="U74" s="652">
        <v>530</v>
      </c>
      <c r="V74" s="652">
        <v>421</v>
      </c>
      <c r="W74" s="651">
        <v>191</v>
      </c>
      <c r="X74" s="561" t="s">
        <v>34</v>
      </c>
      <c r="Y74" s="646"/>
      <c r="Z74" s="646"/>
      <c r="AA74" s="646"/>
      <c r="AB74" s="646"/>
      <c r="AC74" s="646"/>
      <c r="AD74" s="646"/>
      <c r="AE74" s="646"/>
    </row>
    <row r="75" spans="1:31" ht="11.25" customHeight="1">
      <c r="A75" s="547" t="s">
        <v>380</v>
      </c>
      <c r="B75" s="560" t="s">
        <v>35</v>
      </c>
      <c r="C75" s="650">
        <v>10866</v>
      </c>
      <c r="D75" s="650">
        <v>9718</v>
      </c>
      <c r="E75" s="650">
        <v>7</v>
      </c>
      <c r="F75" s="650">
        <v>1</v>
      </c>
      <c r="G75" s="650">
        <v>7</v>
      </c>
      <c r="H75" s="51" t="s">
        <v>256</v>
      </c>
      <c r="I75" s="650">
        <v>2</v>
      </c>
      <c r="J75" s="650">
        <v>410</v>
      </c>
      <c r="K75" s="650">
        <v>12</v>
      </c>
      <c r="L75" s="650">
        <v>11</v>
      </c>
      <c r="M75" s="650">
        <v>79</v>
      </c>
      <c r="N75" s="650">
        <v>7</v>
      </c>
      <c r="O75" s="650">
        <v>2</v>
      </c>
      <c r="P75" s="650">
        <v>4</v>
      </c>
      <c r="Q75" s="650">
        <v>6</v>
      </c>
      <c r="R75" s="650">
        <v>3</v>
      </c>
      <c r="S75" s="650">
        <v>46</v>
      </c>
      <c r="T75" s="650">
        <v>2</v>
      </c>
      <c r="U75" s="650">
        <v>94</v>
      </c>
      <c r="V75" s="650">
        <v>168</v>
      </c>
      <c r="W75" s="649">
        <v>287</v>
      </c>
      <c r="X75" s="556" t="s">
        <v>35</v>
      </c>
      <c r="Y75" s="646"/>
      <c r="Z75" s="646"/>
      <c r="AA75" s="646"/>
      <c r="AB75" s="646"/>
      <c r="AC75" s="646"/>
      <c r="AD75" s="646"/>
      <c r="AE75" s="646"/>
    </row>
    <row r="76" spans="1:31" ht="11.25" customHeight="1">
      <c r="A76" s="547" t="s">
        <v>380</v>
      </c>
      <c r="B76" s="565" t="s">
        <v>36</v>
      </c>
      <c r="C76" s="652">
        <v>19720</v>
      </c>
      <c r="D76" s="652">
        <v>18813</v>
      </c>
      <c r="E76" s="652">
        <v>3</v>
      </c>
      <c r="F76" s="652">
        <v>1</v>
      </c>
      <c r="G76" s="652">
        <v>5</v>
      </c>
      <c r="H76" s="653" t="s">
        <v>256</v>
      </c>
      <c r="I76" s="652">
        <v>1</v>
      </c>
      <c r="J76" s="652">
        <v>9</v>
      </c>
      <c r="K76" s="652">
        <v>20</v>
      </c>
      <c r="L76" s="652">
        <v>3</v>
      </c>
      <c r="M76" s="652">
        <v>568</v>
      </c>
      <c r="N76" s="652">
        <v>6</v>
      </c>
      <c r="O76" s="652">
        <v>11</v>
      </c>
      <c r="P76" s="652">
        <v>4</v>
      </c>
      <c r="Q76" s="652">
        <v>44</v>
      </c>
      <c r="R76" s="652">
        <v>1</v>
      </c>
      <c r="S76" s="652">
        <v>17</v>
      </c>
      <c r="T76" s="653" t="s">
        <v>256</v>
      </c>
      <c r="U76" s="652">
        <v>26</v>
      </c>
      <c r="V76" s="652">
        <v>47</v>
      </c>
      <c r="W76" s="651">
        <v>141</v>
      </c>
      <c r="X76" s="561" t="s">
        <v>36</v>
      </c>
      <c r="Y76" s="646"/>
      <c r="Z76" s="646"/>
      <c r="AA76" s="646"/>
      <c r="AB76" s="646"/>
      <c r="AC76" s="646"/>
      <c r="AD76" s="646"/>
      <c r="AE76" s="646"/>
    </row>
    <row r="77" spans="1:31" ht="11.25" customHeight="1">
      <c r="A77" s="547" t="s">
        <v>380</v>
      </c>
      <c r="B77" s="560" t="s">
        <v>37</v>
      </c>
      <c r="C77" s="650">
        <v>54339</v>
      </c>
      <c r="D77" s="650">
        <v>51712</v>
      </c>
      <c r="E77" s="650">
        <v>27</v>
      </c>
      <c r="F77" s="650">
        <v>8</v>
      </c>
      <c r="G77" s="650">
        <v>3</v>
      </c>
      <c r="H77" s="650">
        <v>1</v>
      </c>
      <c r="I77" s="51" t="s">
        <v>256</v>
      </c>
      <c r="J77" s="650">
        <v>314</v>
      </c>
      <c r="K77" s="650">
        <v>64</v>
      </c>
      <c r="L77" s="650">
        <v>13</v>
      </c>
      <c r="M77" s="650">
        <v>437</v>
      </c>
      <c r="N77" s="650">
        <v>5</v>
      </c>
      <c r="O77" s="650">
        <v>13</v>
      </c>
      <c r="P77" s="650">
        <v>4</v>
      </c>
      <c r="Q77" s="650">
        <v>20</v>
      </c>
      <c r="R77" s="650">
        <v>12</v>
      </c>
      <c r="S77" s="650">
        <v>289</v>
      </c>
      <c r="T77" s="650">
        <v>4</v>
      </c>
      <c r="U77" s="650">
        <v>455</v>
      </c>
      <c r="V77" s="650">
        <v>605</v>
      </c>
      <c r="W77" s="649">
        <v>353</v>
      </c>
      <c r="X77" s="556" t="s">
        <v>37</v>
      </c>
      <c r="Y77" s="646"/>
      <c r="Z77" s="646"/>
      <c r="AA77" s="646"/>
      <c r="AB77" s="646"/>
      <c r="AC77" s="646"/>
      <c r="AD77" s="646"/>
      <c r="AE77" s="646"/>
    </row>
    <row r="78" spans="1:31" ht="11.25" customHeight="1">
      <c r="A78" s="547" t="s">
        <v>380</v>
      </c>
      <c r="B78" s="565" t="s">
        <v>38</v>
      </c>
      <c r="C78" s="652">
        <v>65792</v>
      </c>
      <c r="D78" s="652">
        <v>57890</v>
      </c>
      <c r="E78" s="652">
        <v>12</v>
      </c>
      <c r="F78" s="652">
        <v>13</v>
      </c>
      <c r="G78" s="652">
        <v>9</v>
      </c>
      <c r="H78" s="652">
        <v>1</v>
      </c>
      <c r="I78" s="653" t="s">
        <v>256</v>
      </c>
      <c r="J78" s="652">
        <v>57</v>
      </c>
      <c r="K78" s="652">
        <v>94</v>
      </c>
      <c r="L78" s="652">
        <v>12</v>
      </c>
      <c r="M78" s="652">
        <v>639</v>
      </c>
      <c r="N78" s="652">
        <v>10</v>
      </c>
      <c r="O78" s="652">
        <v>43</v>
      </c>
      <c r="P78" s="652">
        <v>6</v>
      </c>
      <c r="Q78" s="652">
        <v>5157</v>
      </c>
      <c r="R78" s="652">
        <v>16</v>
      </c>
      <c r="S78" s="652">
        <v>243</v>
      </c>
      <c r="T78" s="652">
        <v>13</v>
      </c>
      <c r="U78" s="652">
        <v>371</v>
      </c>
      <c r="V78" s="652">
        <v>733</v>
      </c>
      <c r="W78" s="651">
        <v>473</v>
      </c>
      <c r="X78" s="561" t="s">
        <v>38</v>
      </c>
      <c r="Y78" s="646"/>
      <c r="Z78" s="646"/>
      <c r="AA78" s="646"/>
      <c r="AB78" s="646"/>
      <c r="AC78" s="646"/>
      <c r="AD78" s="646"/>
      <c r="AE78" s="646"/>
    </row>
    <row r="79" spans="1:31" ht="11.25" customHeight="1">
      <c r="A79" s="547" t="s">
        <v>380</v>
      </c>
      <c r="B79" s="560" t="s">
        <v>39</v>
      </c>
      <c r="C79" s="650">
        <v>34188</v>
      </c>
      <c r="D79" s="650">
        <v>29821</v>
      </c>
      <c r="E79" s="650">
        <v>10</v>
      </c>
      <c r="F79" s="650">
        <v>6</v>
      </c>
      <c r="G79" s="650">
        <v>2</v>
      </c>
      <c r="H79" s="51" t="s">
        <v>256</v>
      </c>
      <c r="I79" s="51" t="s">
        <v>256</v>
      </c>
      <c r="J79" s="650">
        <v>38</v>
      </c>
      <c r="K79" s="650">
        <v>16</v>
      </c>
      <c r="L79" s="650">
        <v>5</v>
      </c>
      <c r="M79" s="650">
        <v>126</v>
      </c>
      <c r="N79" s="650">
        <v>4</v>
      </c>
      <c r="O79" s="650">
        <v>6</v>
      </c>
      <c r="P79" s="650">
        <v>639</v>
      </c>
      <c r="Q79" s="650">
        <v>1768</v>
      </c>
      <c r="R79" s="650">
        <v>4</v>
      </c>
      <c r="S79" s="650">
        <v>494</v>
      </c>
      <c r="T79" s="650">
        <v>2</v>
      </c>
      <c r="U79" s="650">
        <v>290</v>
      </c>
      <c r="V79" s="650">
        <v>549</v>
      </c>
      <c r="W79" s="649">
        <v>408</v>
      </c>
      <c r="X79" s="556" t="s">
        <v>39</v>
      </c>
      <c r="Y79" s="646"/>
      <c r="Z79" s="646"/>
      <c r="AA79" s="646"/>
      <c r="AB79" s="646"/>
      <c r="AC79" s="646"/>
      <c r="AD79" s="646"/>
      <c r="AE79" s="646"/>
    </row>
    <row r="80" spans="1:31" ht="14.1" customHeight="1">
      <c r="A80" s="547" t="s">
        <v>392</v>
      </c>
      <c r="B80" s="596" t="s">
        <v>391</v>
      </c>
      <c r="C80" s="652">
        <v>3595613</v>
      </c>
      <c r="D80" s="652">
        <v>3270435</v>
      </c>
      <c r="E80" s="652">
        <v>2364</v>
      </c>
      <c r="F80" s="652">
        <v>137874</v>
      </c>
      <c r="G80" s="652">
        <v>12152</v>
      </c>
      <c r="H80" s="652">
        <v>4</v>
      </c>
      <c r="I80" s="652">
        <v>42738</v>
      </c>
      <c r="J80" s="652">
        <v>652</v>
      </c>
      <c r="K80" s="652">
        <v>4240</v>
      </c>
      <c r="L80" s="652">
        <v>342</v>
      </c>
      <c r="M80" s="652">
        <v>54253</v>
      </c>
      <c r="N80" s="652">
        <v>3500</v>
      </c>
      <c r="O80" s="652">
        <v>918</v>
      </c>
      <c r="P80" s="652">
        <v>46</v>
      </c>
      <c r="Q80" s="652">
        <v>244</v>
      </c>
      <c r="R80" s="652">
        <v>509</v>
      </c>
      <c r="S80" s="652">
        <v>1633</v>
      </c>
      <c r="T80" s="652">
        <v>517</v>
      </c>
      <c r="U80" s="652">
        <v>6633</v>
      </c>
      <c r="V80" s="652">
        <v>11679</v>
      </c>
      <c r="W80" s="651">
        <v>44880</v>
      </c>
      <c r="X80" s="595" t="s">
        <v>391</v>
      </c>
      <c r="Y80" s="646"/>
      <c r="Z80" s="646"/>
      <c r="AA80" s="646"/>
      <c r="AB80" s="646"/>
      <c r="AC80" s="646"/>
      <c r="AD80" s="646"/>
      <c r="AE80" s="646"/>
    </row>
    <row r="81" spans="1:31" ht="23.1" customHeight="1">
      <c r="A81" s="547" t="s">
        <v>389</v>
      </c>
      <c r="B81" s="665" t="s">
        <v>251</v>
      </c>
      <c r="C81" s="659">
        <v>2031697</v>
      </c>
      <c r="D81" s="659">
        <v>1843583</v>
      </c>
      <c r="E81" s="659">
        <v>589</v>
      </c>
      <c r="F81" s="659">
        <v>137724</v>
      </c>
      <c r="G81" s="659">
        <v>235</v>
      </c>
      <c r="H81" s="659">
        <v>2</v>
      </c>
      <c r="I81" s="659">
        <v>2856</v>
      </c>
      <c r="J81" s="659">
        <v>292</v>
      </c>
      <c r="K81" s="659">
        <v>1451</v>
      </c>
      <c r="L81" s="659">
        <v>170</v>
      </c>
      <c r="M81" s="659">
        <v>11136</v>
      </c>
      <c r="N81" s="659">
        <v>1154</v>
      </c>
      <c r="O81" s="659">
        <v>560</v>
      </c>
      <c r="P81" s="659">
        <v>18</v>
      </c>
      <c r="Q81" s="659">
        <v>126</v>
      </c>
      <c r="R81" s="659">
        <v>238</v>
      </c>
      <c r="S81" s="659">
        <v>855</v>
      </c>
      <c r="T81" s="659">
        <v>301</v>
      </c>
      <c r="U81" s="659">
        <v>3392</v>
      </c>
      <c r="V81" s="659">
        <v>4307</v>
      </c>
      <c r="W81" s="658">
        <v>22708</v>
      </c>
      <c r="X81" s="664" t="s">
        <v>251</v>
      </c>
      <c r="Y81" s="646"/>
      <c r="Z81" s="646"/>
      <c r="AA81" s="646"/>
      <c r="AB81" s="646"/>
      <c r="AC81" s="646"/>
      <c r="AD81" s="646"/>
      <c r="AE81" s="646"/>
    </row>
    <row r="82" spans="1:31" ht="12" customHeight="1">
      <c r="A82" s="547" t="s">
        <v>382</v>
      </c>
      <c r="B82" s="588" t="s">
        <v>134</v>
      </c>
      <c r="C82" s="663">
        <v>286549</v>
      </c>
      <c r="D82" s="663">
        <v>246957</v>
      </c>
      <c r="E82" s="663">
        <v>124</v>
      </c>
      <c r="F82" s="663">
        <v>35040</v>
      </c>
      <c r="G82" s="663">
        <v>19</v>
      </c>
      <c r="H82" s="663">
        <v>1</v>
      </c>
      <c r="I82" s="648" t="s">
        <v>256</v>
      </c>
      <c r="J82" s="663">
        <v>32</v>
      </c>
      <c r="K82" s="663">
        <v>78</v>
      </c>
      <c r="L82" s="663">
        <v>10</v>
      </c>
      <c r="M82" s="663">
        <v>509</v>
      </c>
      <c r="N82" s="663">
        <v>8</v>
      </c>
      <c r="O82" s="663">
        <v>86</v>
      </c>
      <c r="P82" s="663">
        <v>1</v>
      </c>
      <c r="Q82" s="663">
        <v>12</v>
      </c>
      <c r="R82" s="663">
        <v>20</v>
      </c>
      <c r="S82" s="663">
        <v>74</v>
      </c>
      <c r="T82" s="663">
        <v>60</v>
      </c>
      <c r="U82" s="663">
        <v>539</v>
      </c>
      <c r="V82" s="663">
        <v>965</v>
      </c>
      <c r="W82" s="662">
        <v>2014</v>
      </c>
      <c r="X82" s="585" t="s">
        <v>134</v>
      </c>
      <c r="Y82" s="646"/>
      <c r="Z82" s="646"/>
      <c r="AA82" s="646"/>
      <c r="AB82" s="646"/>
      <c r="AC82" s="646"/>
      <c r="AD82" s="646"/>
      <c r="AE82" s="646"/>
    </row>
    <row r="83" spans="1:31" s="521" customFormat="1" ht="11.25" customHeight="1">
      <c r="A83" s="571" t="s">
        <v>380</v>
      </c>
      <c r="B83" s="584" t="s">
        <v>218</v>
      </c>
      <c r="C83" s="661">
        <v>78040</v>
      </c>
      <c r="D83" s="661">
        <v>76822</v>
      </c>
      <c r="E83" s="661">
        <v>5</v>
      </c>
      <c r="F83" s="661">
        <v>1</v>
      </c>
      <c r="G83" s="661">
        <v>5</v>
      </c>
      <c r="H83" s="55" t="s">
        <v>256</v>
      </c>
      <c r="I83" s="55" t="s">
        <v>256</v>
      </c>
      <c r="J83" s="661">
        <v>15</v>
      </c>
      <c r="K83" s="661">
        <v>37</v>
      </c>
      <c r="L83" s="661">
        <v>4</v>
      </c>
      <c r="M83" s="661">
        <v>33</v>
      </c>
      <c r="N83" s="661">
        <v>3</v>
      </c>
      <c r="O83" s="661">
        <v>35</v>
      </c>
      <c r="P83" s="55" t="s">
        <v>256</v>
      </c>
      <c r="Q83" s="661">
        <v>5</v>
      </c>
      <c r="R83" s="661">
        <v>11</v>
      </c>
      <c r="S83" s="661">
        <v>24</v>
      </c>
      <c r="T83" s="661">
        <v>7</v>
      </c>
      <c r="U83" s="661">
        <v>98</v>
      </c>
      <c r="V83" s="661">
        <v>361</v>
      </c>
      <c r="W83" s="660">
        <v>574</v>
      </c>
      <c r="X83" s="580" t="s">
        <v>218</v>
      </c>
      <c r="Y83" s="654"/>
      <c r="Z83" s="654"/>
      <c r="AA83" s="654"/>
      <c r="AB83" s="654"/>
      <c r="AC83" s="654"/>
      <c r="AD83" s="654"/>
      <c r="AE83" s="654"/>
    </row>
    <row r="84" spans="1:31" ht="11.25" customHeight="1">
      <c r="A84" s="547" t="s">
        <v>380</v>
      </c>
      <c r="B84" s="565" t="s">
        <v>77</v>
      </c>
      <c r="C84" s="652">
        <v>18792</v>
      </c>
      <c r="D84" s="652">
        <v>18639</v>
      </c>
      <c r="E84" s="652">
        <v>3</v>
      </c>
      <c r="F84" s="652">
        <v>1</v>
      </c>
      <c r="G84" s="652">
        <v>5</v>
      </c>
      <c r="H84" s="653" t="s">
        <v>256</v>
      </c>
      <c r="I84" s="653" t="s">
        <v>256</v>
      </c>
      <c r="J84" s="652">
        <v>2</v>
      </c>
      <c r="K84" s="652">
        <v>3</v>
      </c>
      <c r="L84" s="652">
        <v>1</v>
      </c>
      <c r="M84" s="652">
        <v>11</v>
      </c>
      <c r="N84" s="653" t="s">
        <v>256</v>
      </c>
      <c r="O84" s="652">
        <v>4</v>
      </c>
      <c r="P84" s="653" t="s">
        <v>256</v>
      </c>
      <c r="Q84" s="652">
        <v>1</v>
      </c>
      <c r="R84" s="653" t="s">
        <v>256</v>
      </c>
      <c r="S84" s="652">
        <v>1</v>
      </c>
      <c r="T84" s="652">
        <v>1</v>
      </c>
      <c r="U84" s="652">
        <v>17</v>
      </c>
      <c r="V84" s="652">
        <v>62</v>
      </c>
      <c r="W84" s="651">
        <v>41</v>
      </c>
      <c r="X84" s="561" t="s">
        <v>77</v>
      </c>
      <c r="Y84" s="646"/>
      <c r="Z84" s="646"/>
      <c r="AA84" s="646"/>
      <c r="AB84" s="646"/>
      <c r="AC84" s="646"/>
      <c r="AD84" s="646"/>
      <c r="AE84" s="646"/>
    </row>
    <row r="85" spans="1:31" ht="11.25" customHeight="1">
      <c r="A85" s="547" t="s">
        <v>380</v>
      </c>
      <c r="B85" s="560" t="s">
        <v>78</v>
      </c>
      <c r="C85" s="650">
        <v>26022</v>
      </c>
      <c r="D85" s="650">
        <v>25816</v>
      </c>
      <c r="E85" s="650">
        <v>10</v>
      </c>
      <c r="F85" s="650">
        <v>2</v>
      </c>
      <c r="G85" s="51" t="s">
        <v>256</v>
      </c>
      <c r="H85" s="51" t="s">
        <v>256</v>
      </c>
      <c r="I85" s="51" t="s">
        <v>256</v>
      </c>
      <c r="J85" s="650">
        <v>2</v>
      </c>
      <c r="K85" s="650">
        <v>7</v>
      </c>
      <c r="L85" s="51" t="s">
        <v>256</v>
      </c>
      <c r="M85" s="51" t="s">
        <v>256</v>
      </c>
      <c r="N85" s="650">
        <v>1</v>
      </c>
      <c r="O85" s="650">
        <v>16</v>
      </c>
      <c r="P85" s="51" t="s">
        <v>256</v>
      </c>
      <c r="Q85" s="650">
        <v>3</v>
      </c>
      <c r="R85" s="650">
        <v>1</v>
      </c>
      <c r="S85" s="650">
        <v>5</v>
      </c>
      <c r="T85" s="650">
        <v>6</v>
      </c>
      <c r="U85" s="650">
        <v>15</v>
      </c>
      <c r="V85" s="650">
        <v>19</v>
      </c>
      <c r="W85" s="649">
        <v>119</v>
      </c>
      <c r="X85" s="556" t="s">
        <v>78</v>
      </c>
      <c r="Y85" s="646"/>
      <c r="Z85" s="646"/>
      <c r="AA85" s="646"/>
      <c r="AB85" s="646"/>
      <c r="AC85" s="646"/>
      <c r="AD85" s="646"/>
      <c r="AE85" s="646"/>
    </row>
    <row r="86" spans="1:31" ht="11.25" customHeight="1">
      <c r="A86" s="547" t="s">
        <v>380</v>
      </c>
      <c r="B86" s="565" t="s">
        <v>79</v>
      </c>
      <c r="C86" s="652">
        <v>12090</v>
      </c>
      <c r="D86" s="652">
        <v>11978</v>
      </c>
      <c r="E86" s="652">
        <v>1</v>
      </c>
      <c r="F86" s="653" t="s">
        <v>256</v>
      </c>
      <c r="G86" s="652">
        <v>1</v>
      </c>
      <c r="H86" s="653" t="s">
        <v>256</v>
      </c>
      <c r="I86" s="653" t="s">
        <v>256</v>
      </c>
      <c r="J86" s="653" t="s">
        <v>256</v>
      </c>
      <c r="K86" s="652">
        <v>3</v>
      </c>
      <c r="L86" s="652">
        <v>1</v>
      </c>
      <c r="M86" s="653" t="s">
        <v>256</v>
      </c>
      <c r="N86" s="653" t="s">
        <v>256</v>
      </c>
      <c r="O86" s="652">
        <v>1</v>
      </c>
      <c r="P86" s="653" t="s">
        <v>256</v>
      </c>
      <c r="Q86" s="652">
        <v>1</v>
      </c>
      <c r="R86" s="652">
        <v>1</v>
      </c>
      <c r="S86" s="652">
        <v>2</v>
      </c>
      <c r="T86" s="652">
        <v>3</v>
      </c>
      <c r="U86" s="652">
        <v>12</v>
      </c>
      <c r="V86" s="652">
        <v>38</v>
      </c>
      <c r="W86" s="651">
        <v>48</v>
      </c>
      <c r="X86" s="561" t="s">
        <v>79</v>
      </c>
      <c r="Y86" s="646"/>
      <c r="Z86" s="646"/>
      <c r="AA86" s="646"/>
      <c r="AB86" s="646"/>
      <c r="AC86" s="646"/>
      <c r="AD86" s="646"/>
      <c r="AE86" s="646"/>
    </row>
    <row r="87" spans="1:31" ht="11.25" customHeight="1">
      <c r="A87" s="547" t="s">
        <v>380</v>
      </c>
      <c r="B87" s="560" t="s">
        <v>80</v>
      </c>
      <c r="C87" s="650">
        <v>16638</v>
      </c>
      <c r="D87" s="650">
        <v>16000</v>
      </c>
      <c r="E87" s="650">
        <v>3</v>
      </c>
      <c r="F87" s="650">
        <v>413</v>
      </c>
      <c r="G87" s="650">
        <v>1</v>
      </c>
      <c r="H87" s="51" t="s">
        <v>256</v>
      </c>
      <c r="I87" s="51" t="s">
        <v>256</v>
      </c>
      <c r="J87" s="650">
        <v>1</v>
      </c>
      <c r="K87" s="650">
        <v>3</v>
      </c>
      <c r="L87" s="51" t="s">
        <v>256</v>
      </c>
      <c r="M87" s="51" t="s">
        <v>256</v>
      </c>
      <c r="N87" s="650">
        <v>1</v>
      </c>
      <c r="O87" s="650">
        <v>3</v>
      </c>
      <c r="P87" s="51" t="s">
        <v>256</v>
      </c>
      <c r="Q87" s="51" t="s">
        <v>256</v>
      </c>
      <c r="R87" s="650">
        <v>1</v>
      </c>
      <c r="S87" s="650">
        <v>3</v>
      </c>
      <c r="T87" s="650">
        <v>3</v>
      </c>
      <c r="U87" s="650">
        <v>23</v>
      </c>
      <c r="V87" s="650">
        <v>36</v>
      </c>
      <c r="W87" s="649">
        <v>147</v>
      </c>
      <c r="X87" s="556" t="s">
        <v>80</v>
      </c>
      <c r="Y87" s="646"/>
      <c r="Z87" s="646"/>
      <c r="AA87" s="646"/>
      <c r="AB87" s="646"/>
      <c r="AC87" s="646"/>
      <c r="AD87" s="646"/>
      <c r="AE87" s="646"/>
    </row>
    <row r="88" spans="1:31" ht="11.25" customHeight="1">
      <c r="A88" s="547" t="s">
        <v>380</v>
      </c>
      <c r="B88" s="565" t="s">
        <v>81</v>
      </c>
      <c r="C88" s="652">
        <v>29638</v>
      </c>
      <c r="D88" s="652">
        <v>29161</v>
      </c>
      <c r="E88" s="652">
        <v>5</v>
      </c>
      <c r="F88" s="652">
        <v>1</v>
      </c>
      <c r="G88" s="653" t="s">
        <v>256</v>
      </c>
      <c r="H88" s="653" t="s">
        <v>256</v>
      </c>
      <c r="I88" s="653" t="s">
        <v>256</v>
      </c>
      <c r="J88" s="652">
        <v>3</v>
      </c>
      <c r="K88" s="652">
        <v>15</v>
      </c>
      <c r="L88" s="652">
        <v>2</v>
      </c>
      <c r="M88" s="652">
        <v>163</v>
      </c>
      <c r="N88" s="652">
        <v>1</v>
      </c>
      <c r="O88" s="652">
        <v>5</v>
      </c>
      <c r="P88" s="653" t="s">
        <v>256</v>
      </c>
      <c r="Q88" s="652">
        <v>1</v>
      </c>
      <c r="R88" s="652">
        <v>1</v>
      </c>
      <c r="S88" s="652">
        <v>12</v>
      </c>
      <c r="T88" s="652">
        <v>4</v>
      </c>
      <c r="U88" s="652">
        <v>26</v>
      </c>
      <c r="V88" s="652">
        <v>31</v>
      </c>
      <c r="W88" s="651">
        <v>207</v>
      </c>
      <c r="X88" s="561" t="s">
        <v>81</v>
      </c>
      <c r="Y88" s="646"/>
      <c r="Z88" s="646"/>
      <c r="AA88" s="646"/>
      <c r="AB88" s="646"/>
      <c r="AC88" s="646"/>
      <c r="AD88" s="646"/>
      <c r="AE88" s="646"/>
    </row>
    <row r="89" spans="1:31" ht="11.25" customHeight="1">
      <c r="A89" s="547" t="s">
        <v>380</v>
      </c>
      <c r="B89" s="560" t="s">
        <v>82</v>
      </c>
      <c r="C89" s="650">
        <v>27133</v>
      </c>
      <c r="D89" s="650">
        <v>23240</v>
      </c>
      <c r="E89" s="650">
        <v>1</v>
      </c>
      <c r="F89" s="650">
        <v>3404</v>
      </c>
      <c r="G89" s="650">
        <v>2</v>
      </c>
      <c r="H89" s="51" t="s">
        <v>256</v>
      </c>
      <c r="I89" s="51" t="s">
        <v>256</v>
      </c>
      <c r="J89" s="650">
        <v>4</v>
      </c>
      <c r="K89" s="650">
        <v>3</v>
      </c>
      <c r="L89" s="51" t="s">
        <v>256</v>
      </c>
      <c r="M89" s="650">
        <v>4</v>
      </c>
      <c r="N89" s="650">
        <v>2</v>
      </c>
      <c r="O89" s="650">
        <v>8</v>
      </c>
      <c r="P89" s="51" t="s">
        <v>256</v>
      </c>
      <c r="Q89" s="51" t="s">
        <v>256</v>
      </c>
      <c r="R89" s="650">
        <v>2</v>
      </c>
      <c r="S89" s="650">
        <v>9</v>
      </c>
      <c r="T89" s="650">
        <v>6</v>
      </c>
      <c r="U89" s="650">
        <v>133</v>
      </c>
      <c r="V89" s="650">
        <v>49</v>
      </c>
      <c r="W89" s="649">
        <v>266</v>
      </c>
      <c r="X89" s="556" t="s">
        <v>82</v>
      </c>
      <c r="Y89" s="646"/>
      <c r="Z89" s="646"/>
      <c r="AA89" s="646"/>
      <c r="AB89" s="646"/>
      <c r="AC89" s="646"/>
      <c r="AD89" s="646"/>
      <c r="AE89" s="646"/>
    </row>
    <row r="90" spans="1:31" ht="11.25" customHeight="1">
      <c r="A90" s="547" t="s">
        <v>380</v>
      </c>
      <c r="B90" s="565" t="s">
        <v>83</v>
      </c>
      <c r="C90" s="652">
        <v>37059</v>
      </c>
      <c r="D90" s="652">
        <v>23997</v>
      </c>
      <c r="E90" s="652">
        <v>16</v>
      </c>
      <c r="F90" s="652">
        <v>11960</v>
      </c>
      <c r="G90" s="652">
        <v>5</v>
      </c>
      <c r="H90" s="653" t="s">
        <v>256</v>
      </c>
      <c r="I90" s="653" t="s">
        <v>256</v>
      </c>
      <c r="J90" s="653" t="s">
        <v>256</v>
      </c>
      <c r="K90" s="652">
        <v>3</v>
      </c>
      <c r="L90" s="652">
        <v>1</v>
      </c>
      <c r="M90" s="652">
        <v>242</v>
      </c>
      <c r="N90" s="653" t="s">
        <v>256</v>
      </c>
      <c r="O90" s="652">
        <v>10</v>
      </c>
      <c r="P90" s="652">
        <v>1</v>
      </c>
      <c r="Q90" s="653" t="s">
        <v>256</v>
      </c>
      <c r="R90" s="653" t="s">
        <v>256</v>
      </c>
      <c r="S90" s="652">
        <v>8</v>
      </c>
      <c r="T90" s="652">
        <v>19</v>
      </c>
      <c r="U90" s="652">
        <v>125</v>
      </c>
      <c r="V90" s="652">
        <v>331</v>
      </c>
      <c r="W90" s="651">
        <v>341</v>
      </c>
      <c r="X90" s="561" t="s">
        <v>83</v>
      </c>
      <c r="Y90" s="646"/>
      <c r="Z90" s="646"/>
      <c r="AA90" s="646"/>
      <c r="AB90" s="646"/>
      <c r="AC90" s="646"/>
      <c r="AD90" s="646"/>
      <c r="AE90" s="646"/>
    </row>
    <row r="91" spans="1:31" ht="11.25" customHeight="1">
      <c r="A91" s="547" t="s">
        <v>380</v>
      </c>
      <c r="B91" s="560" t="s">
        <v>84</v>
      </c>
      <c r="C91" s="650">
        <v>26392</v>
      </c>
      <c r="D91" s="650">
        <v>6758</v>
      </c>
      <c r="E91" s="650">
        <v>79</v>
      </c>
      <c r="F91" s="650">
        <v>19258</v>
      </c>
      <c r="G91" s="51" t="s">
        <v>256</v>
      </c>
      <c r="H91" s="51" t="s">
        <v>256</v>
      </c>
      <c r="I91" s="51" t="s">
        <v>256</v>
      </c>
      <c r="J91" s="51" t="s">
        <v>256</v>
      </c>
      <c r="K91" s="650">
        <v>2</v>
      </c>
      <c r="L91" s="650">
        <v>1</v>
      </c>
      <c r="M91" s="650">
        <v>55</v>
      </c>
      <c r="N91" s="51" t="s">
        <v>256</v>
      </c>
      <c r="O91" s="51" t="s">
        <v>256</v>
      </c>
      <c r="P91" s="51" t="s">
        <v>256</v>
      </c>
      <c r="Q91" s="51" t="s">
        <v>256</v>
      </c>
      <c r="R91" s="650">
        <v>1</v>
      </c>
      <c r="S91" s="650">
        <v>5</v>
      </c>
      <c r="T91" s="650">
        <v>9</v>
      </c>
      <c r="U91" s="650">
        <v>76</v>
      </c>
      <c r="V91" s="650">
        <v>15</v>
      </c>
      <c r="W91" s="649">
        <v>133</v>
      </c>
      <c r="X91" s="556" t="s">
        <v>84</v>
      </c>
      <c r="Y91" s="646"/>
      <c r="Z91" s="646"/>
      <c r="AA91" s="646"/>
      <c r="AB91" s="646"/>
      <c r="AC91" s="646"/>
      <c r="AD91" s="646"/>
      <c r="AE91" s="646"/>
    </row>
    <row r="92" spans="1:31" ht="11.25" customHeight="1">
      <c r="A92" s="547" t="s">
        <v>380</v>
      </c>
      <c r="B92" s="565" t="s">
        <v>85</v>
      </c>
      <c r="C92" s="652">
        <v>14745</v>
      </c>
      <c r="D92" s="652">
        <v>14546</v>
      </c>
      <c r="E92" s="652">
        <v>1</v>
      </c>
      <c r="F92" s="653" t="s">
        <v>256</v>
      </c>
      <c r="G92" s="653" t="s">
        <v>256</v>
      </c>
      <c r="H92" s="652">
        <v>1</v>
      </c>
      <c r="I92" s="653" t="s">
        <v>256</v>
      </c>
      <c r="J92" s="652">
        <v>5</v>
      </c>
      <c r="K92" s="652">
        <v>2</v>
      </c>
      <c r="L92" s="653" t="s">
        <v>256</v>
      </c>
      <c r="M92" s="652">
        <v>1</v>
      </c>
      <c r="N92" s="653" t="s">
        <v>256</v>
      </c>
      <c r="O92" s="652">
        <v>4</v>
      </c>
      <c r="P92" s="653" t="s">
        <v>256</v>
      </c>
      <c r="Q92" s="652">
        <v>1</v>
      </c>
      <c r="R92" s="652">
        <v>2</v>
      </c>
      <c r="S92" s="652">
        <v>5</v>
      </c>
      <c r="T92" s="652">
        <v>2</v>
      </c>
      <c r="U92" s="652">
        <v>14</v>
      </c>
      <c r="V92" s="652">
        <v>23</v>
      </c>
      <c r="W92" s="651">
        <v>138</v>
      </c>
      <c r="X92" s="561" t="s">
        <v>85</v>
      </c>
      <c r="Y92" s="646"/>
      <c r="Z92" s="646"/>
      <c r="AA92" s="646"/>
      <c r="AB92" s="646"/>
      <c r="AC92" s="646"/>
      <c r="AD92" s="646"/>
      <c r="AE92" s="646"/>
    </row>
    <row r="93" spans="1:31" ht="15" customHeight="1">
      <c r="A93" s="547" t="s">
        <v>382</v>
      </c>
      <c r="B93" s="575" t="s">
        <v>135</v>
      </c>
      <c r="C93" s="659">
        <v>174513</v>
      </c>
      <c r="D93" s="659">
        <v>169611</v>
      </c>
      <c r="E93" s="659">
        <v>14</v>
      </c>
      <c r="F93" s="659">
        <v>11</v>
      </c>
      <c r="G93" s="659">
        <v>2</v>
      </c>
      <c r="H93" s="49" t="s">
        <v>256</v>
      </c>
      <c r="I93" s="49" t="s">
        <v>256</v>
      </c>
      <c r="J93" s="659">
        <v>28</v>
      </c>
      <c r="K93" s="659">
        <v>87</v>
      </c>
      <c r="L93" s="659">
        <v>19</v>
      </c>
      <c r="M93" s="659">
        <v>1969</v>
      </c>
      <c r="N93" s="659">
        <v>154</v>
      </c>
      <c r="O93" s="659">
        <v>37</v>
      </c>
      <c r="P93" s="49" t="s">
        <v>256</v>
      </c>
      <c r="Q93" s="659">
        <v>9</v>
      </c>
      <c r="R93" s="659">
        <v>29</v>
      </c>
      <c r="S93" s="659">
        <v>36</v>
      </c>
      <c r="T93" s="659">
        <v>16</v>
      </c>
      <c r="U93" s="659">
        <v>203</v>
      </c>
      <c r="V93" s="659">
        <v>363</v>
      </c>
      <c r="W93" s="658">
        <v>1925</v>
      </c>
      <c r="X93" s="572" t="s">
        <v>135</v>
      </c>
      <c r="Y93" s="646"/>
      <c r="Z93" s="646"/>
      <c r="AA93" s="646"/>
      <c r="AB93" s="646"/>
      <c r="AC93" s="646"/>
      <c r="AD93" s="646"/>
      <c r="AE93" s="646"/>
    </row>
    <row r="94" spans="1:31" s="521" customFormat="1" ht="11.25" customHeight="1">
      <c r="A94" s="571" t="s">
        <v>380</v>
      </c>
      <c r="B94" s="570" t="s">
        <v>219</v>
      </c>
      <c r="C94" s="656">
        <v>90312</v>
      </c>
      <c r="D94" s="656">
        <v>87835</v>
      </c>
      <c r="E94" s="656">
        <v>5</v>
      </c>
      <c r="F94" s="656">
        <v>6</v>
      </c>
      <c r="G94" s="656">
        <v>1</v>
      </c>
      <c r="H94" s="657" t="s">
        <v>256</v>
      </c>
      <c r="I94" s="657" t="s">
        <v>256</v>
      </c>
      <c r="J94" s="656">
        <v>19</v>
      </c>
      <c r="K94" s="656">
        <v>50</v>
      </c>
      <c r="L94" s="656">
        <v>12</v>
      </c>
      <c r="M94" s="656">
        <v>761</v>
      </c>
      <c r="N94" s="656">
        <v>10</v>
      </c>
      <c r="O94" s="656">
        <v>25</v>
      </c>
      <c r="P94" s="657" t="s">
        <v>256</v>
      </c>
      <c r="Q94" s="656">
        <v>1</v>
      </c>
      <c r="R94" s="656">
        <v>20</v>
      </c>
      <c r="S94" s="656">
        <v>19</v>
      </c>
      <c r="T94" s="656">
        <v>7</v>
      </c>
      <c r="U94" s="656">
        <v>138</v>
      </c>
      <c r="V94" s="656">
        <v>183</v>
      </c>
      <c r="W94" s="655">
        <v>1220</v>
      </c>
      <c r="X94" s="566" t="s">
        <v>219</v>
      </c>
      <c r="Y94" s="654"/>
      <c r="Z94" s="654"/>
      <c r="AA94" s="654"/>
      <c r="AB94" s="654"/>
      <c r="AC94" s="654"/>
      <c r="AD94" s="654"/>
      <c r="AE94" s="654"/>
    </row>
    <row r="95" spans="1:31" ht="11.25" customHeight="1">
      <c r="A95" s="547" t="s">
        <v>380</v>
      </c>
      <c r="B95" s="560" t="s">
        <v>46</v>
      </c>
      <c r="C95" s="650">
        <v>15475</v>
      </c>
      <c r="D95" s="650">
        <v>14786</v>
      </c>
      <c r="E95" s="51" t="s">
        <v>256</v>
      </c>
      <c r="F95" s="650">
        <v>1</v>
      </c>
      <c r="G95" s="51" t="s">
        <v>256</v>
      </c>
      <c r="H95" s="51" t="s">
        <v>256</v>
      </c>
      <c r="I95" s="51" t="s">
        <v>256</v>
      </c>
      <c r="J95" s="650">
        <v>2</v>
      </c>
      <c r="K95" s="650">
        <v>8</v>
      </c>
      <c r="L95" s="650">
        <v>2</v>
      </c>
      <c r="M95" s="650">
        <v>545</v>
      </c>
      <c r="N95" s="650">
        <v>3</v>
      </c>
      <c r="O95" s="650">
        <v>2</v>
      </c>
      <c r="P95" s="51" t="s">
        <v>256</v>
      </c>
      <c r="Q95" s="650">
        <v>1</v>
      </c>
      <c r="R95" s="650">
        <v>1</v>
      </c>
      <c r="S95" s="650">
        <v>3</v>
      </c>
      <c r="T95" s="650">
        <v>1</v>
      </c>
      <c r="U95" s="650">
        <v>11</v>
      </c>
      <c r="V95" s="650">
        <v>7</v>
      </c>
      <c r="W95" s="649">
        <v>102</v>
      </c>
      <c r="X95" s="556" t="s">
        <v>46</v>
      </c>
      <c r="Y95" s="646"/>
      <c r="Z95" s="646"/>
      <c r="AA95" s="646"/>
      <c r="AB95" s="646"/>
      <c r="AC95" s="646"/>
      <c r="AD95" s="646"/>
      <c r="AE95" s="646"/>
    </row>
    <row r="96" spans="1:31" ht="11.25" customHeight="1">
      <c r="A96" s="547" t="s">
        <v>380</v>
      </c>
      <c r="B96" s="565" t="s">
        <v>47</v>
      </c>
      <c r="C96" s="652">
        <v>12754</v>
      </c>
      <c r="D96" s="652">
        <v>12430</v>
      </c>
      <c r="E96" s="653" t="s">
        <v>256</v>
      </c>
      <c r="F96" s="653" t="s">
        <v>256</v>
      </c>
      <c r="G96" s="653" t="s">
        <v>256</v>
      </c>
      <c r="H96" s="653" t="s">
        <v>256</v>
      </c>
      <c r="I96" s="653" t="s">
        <v>256</v>
      </c>
      <c r="J96" s="652">
        <v>3</v>
      </c>
      <c r="K96" s="652">
        <v>7</v>
      </c>
      <c r="L96" s="653" t="s">
        <v>256</v>
      </c>
      <c r="M96" s="652">
        <v>3</v>
      </c>
      <c r="N96" s="653" t="s">
        <v>256</v>
      </c>
      <c r="O96" s="652">
        <v>2</v>
      </c>
      <c r="P96" s="653" t="s">
        <v>256</v>
      </c>
      <c r="Q96" s="652">
        <v>1</v>
      </c>
      <c r="R96" s="652">
        <v>2</v>
      </c>
      <c r="S96" s="652">
        <v>7</v>
      </c>
      <c r="T96" s="652">
        <v>1</v>
      </c>
      <c r="U96" s="652">
        <v>9</v>
      </c>
      <c r="V96" s="652">
        <v>46</v>
      </c>
      <c r="W96" s="651">
        <v>243</v>
      </c>
      <c r="X96" s="561" t="s">
        <v>47</v>
      </c>
      <c r="Y96" s="646"/>
      <c r="Z96" s="646"/>
      <c r="AA96" s="646"/>
      <c r="AB96" s="646"/>
      <c r="AC96" s="646"/>
      <c r="AD96" s="646"/>
      <c r="AE96" s="646"/>
    </row>
    <row r="97" spans="1:31" ht="11.25" customHeight="1">
      <c r="A97" s="547" t="s">
        <v>380</v>
      </c>
      <c r="B97" s="560" t="s">
        <v>48</v>
      </c>
      <c r="C97" s="650">
        <v>14335</v>
      </c>
      <c r="D97" s="650">
        <v>13851</v>
      </c>
      <c r="E97" s="650">
        <v>7</v>
      </c>
      <c r="F97" s="650">
        <v>1</v>
      </c>
      <c r="G97" s="51" t="s">
        <v>256</v>
      </c>
      <c r="H97" s="51" t="s">
        <v>256</v>
      </c>
      <c r="I97" s="51" t="s">
        <v>256</v>
      </c>
      <c r="J97" s="650">
        <v>1</v>
      </c>
      <c r="K97" s="650">
        <v>4</v>
      </c>
      <c r="L97" s="650">
        <v>2</v>
      </c>
      <c r="M97" s="650">
        <v>322</v>
      </c>
      <c r="N97" s="650">
        <v>5</v>
      </c>
      <c r="O97" s="650">
        <v>3</v>
      </c>
      <c r="P97" s="51" t="s">
        <v>256</v>
      </c>
      <c r="Q97" s="650">
        <v>2</v>
      </c>
      <c r="R97" s="650">
        <v>3</v>
      </c>
      <c r="S97" s="650">
        <v>1</v>
      </c>
      <c r="T97" s="650">
        <v>1</v>
      </c>
      <c r="U97" s="650">
        <v>12</v>
      </c>
      <c r="V97" s="650">
        <v>25</v>
      </c>
      <c r="W97" s="649">
        <v>95</v>
      </c>
      <c r="X97" s="556" t="s">
        <v>48</v>
      </c>
      <c r="Y97" s="646"/>
      <c r="Z97" s="646"/>
      <c r="AA97" s="646"/>
      <c r="AB97" s="646"/>
      <c r="AC97" s="646"/>
      <c r="AD97" s="646"/>
      <c r="AE97" s="646"/>
    </row>
    <row r="98" spans="1:31" ht="11.25" customHeight="1">
      <c r="A98" s="547" t="s">
        <v>380</v>
      </c>
      <c r="B98" s="565" t="s">
        <v>49</v>
      </c>
      <c r="C98" s="652">
        <v>12536</v>
      </c>
      <c r="D98" s="652">
        <v>12311</v>
      </c>
      <c r="E98" s="652">
        <v>1</v>
      </c>
      <c r="F98" s="652">
        <v>2</v>
      </c>
      <c r="G98" s="653" t="s">
        <v>256</v>
      </c>
      <c r="H98" s="653" t="s">
        <v>256</v>
      </c>
      <c r="I98" s="653" t="s">
        <v>256</v>
      </c>
      <c r="J98" s="652">
        <v>1</v>
      </c>
      <c r="K98" s="652">
        <v>7</v>
      </c>
      <c r="L98" s="653" t="s">
        <v>256</v>
      </c>
      <c r="M98" s="652">
        <v>39</v>
      </c>
      <c r="N98" s="652">
        <v>2</v>
      </c>
      <c r="O98" s="652">
        <v>1</v>
      </c>
      <c r="P98" s="653" t="s">
        <v>256</v>
      </c>
      <c r="Q98" s="653" t="s">
        <v>256</v>
      </c>
      <c r="R98" s="653" t="s">
        <v>256</v>
      </c>
      <c r="S98" s="652">
        <v>3</v>
      </c>
      <c r="T98" s="652">
        <v>1</v>
      </c>
      <c r="U98" s="652">
        <v>1</v>
      </c>
      <c r="V98" s="652">
        <v>8</v>
      </c>
      <c r="W98" s="651">
        <v>159</v>
      </c>
      <c r="X98" s="561" t="s">
        <v>49</v>
      </c>
      <c r="Y98" s="646"/>
      <c r="Z98" s="646"/>
      <c r="AA98" s="646"/>
      <c r="AB98" s="646"/>
      <c r="AC98" s="646"/>
      <c r="AD98" s="646"/>
      <c r="AE98" s="646"/>
    </row>
    <row r="99" spans="1:31" ht="11.25" customHeight="1">
      <c r="A99" s="547" t="s">
        <v>380</v>
      </c>
      <c r="B99" s="560" t="s">
        <v>50</v>
      </c>
      <c r="C99" s="650">
        <v>29101</v>
      </c>
      <c r="D99" s="650">
        <v>28398</v>
      </c>
      <c r="E99" s="650">
        <v>1</v>
      </c>
      <c r="F99" s="650">
        <v>1</v>
      </c>
      <c r="G99" s="650">
        <v>1</v>
      </c>
      <c r="H99" s="51" t="s">
        <v>256</v>
      </c>
      <c r="I99" s="51" t="s">
        <v>256</v>
      </c>
      <c r="J99" s="650">
        <v>2</v>
      </c>
      <c r="K99" s="650">
        <v>11</v>
      </c>
      <c r="L99" s="650">
        <v>3</v>
      </c>
      <c r="M99" s="650">
        <v>299</v>
      </c>
      <c r="N99" s="650">
        <v>134</v>
      </c>
      <c r="O99" s="650">
        <v>4</v>
      </c>
      <c r="P99" s="51" t="s">
        <v>256</v>
      </c>
      <c r="Q99" s="650">
        <v>4</v>
      </c>
      <c r="R99" s="650">
        <v>3</v>
      </c>
      <c r="S99" s="650">
        <v>3</v>
      </c>
      <c r="T99" s="650">
        <v>5</v>
      </c>
      <c r="U99" s="650">
        <v>32</v>
      </c>
      <c r="V99" s="650">
        <v>94</v>
      </c>
      <c r="W99" s="649">
        <v>106</v>
      </c>
      <c r="X99" s="556" t="s">
        <v>50</v>
      </c>
      <c r="Y99" s="646"/>
      <c r="Z99" s="646"/>
      <c r="AA99" s="646"/>
      <c r="AB99" s="646"/>
      <c r="AC99" s="646"/>
      <c r="AD99" s="646"/>
      <c r="AE99" s="646"/>
    </row>
    <row r="100" spans="1:31" ht="15" customHeight="1">
      <c r="A100" s="547" t="s">
        <v>382</v>
      </c>
      <c r="B100" s="588" t="s">
        <v>136</v>
      </c>
      <c r="C100" s="663">
        <v>298931</v>
      </c>
      <c r="D100" s="663">
        <v>290813</v>
      </c>
      <c r="E100" s="663">
        <v>6</v>
      </c>
      <c r="F100" s="663">
        <v>100</v>
      </c>
      <c r="G100" s="663">
        <v>16</v>
      </c>
      <c r="H100" s="648" t="s">
        <v>256</v>
      </c>
      <c r="I100" s="663">
        <v>15</v>
      </c>
      <c r="J100" s="663">
        <v>55</v>
      </c>
      <c r="K100" s="663">
        <v>115</v>
      </c>
      <c r="L100" s="663">
        <v>28</v>
      </c>
      <c r="M100" s="663">
        <v>2100</v>
      </c>
      <c r="N100" s="663">
        <v>287</v>
      </c>
      <c r="O100" s="663">
        <v>127</v>
      </c>
      <c r="P100" s="663">
        <v>7</v>
      </c>
      <c r="Q100" s="663">
        <v>23</v>
      </c>
      <c r="R100" s="663">
        <v>31</v>
      </c>
      <c r="S100" s="663">
        <v>164</v>
      </c>
      <c r="T100" s="663">
        <v>21</v>
      </c>
      <c r="U100" s="663">
        <v>407</v>
      </c>
      <c r="V100" s="663">
        <v>636</v>
      </c>
      <c r="W100" s="662">
        <v>3980</v>
      </c>
      <c r="X100" s="585" t="s">
        <v>136</v>
      </c>
      <c r="Y100" s="646"/>
      <c r="Z100" s="646"/>
      <c r="AA100" s="646"/>
      <c r="AB100" s="646"/>
      <c r="AC100" s="646"/>
      <c r="AD100" s="646"/>
      <c r="AE100" s="646"/>
    </row>
    <row r="101" spans="1:31" s="521" customFormat="1" ht="11.25" customHeight="1">
      <c r="A101" s="571" t="s">
        <v>380</v>
      </c>
      <c r="B101" s="584" t="s">
        <v>221</v>
      </c>
      <c r="C101" s="661">
        <v>115884</v>
      </c>
      <c r="D101" s="661">
        <v>113368</v>
      </c>
      <c r="E101" s="661">
        <v>4</v>
      </c>
      <c r="F101" s="661">
        <v>25</v>
      </c>
      <c r="G101" s="661">
        <v>5</v>
      </c>
      <c r="H101" s="55" t="s">
        <v>256</v>
      </c>
      <c r="I101" s="661">
        <v>1</v>
      </c>
      <c r="J101" s="661">
        <v>30</v>
      </c>
      <c r="K101" s="661">
        <v>63</v>
      </c>
      <c r="L101" s="661">
        <v>9</v>
      </c>
      <c r="M101" s="661">
        <v>740</v>
      </c>
      <c r="N101" s="661">
        <v>107</v>
      </c>
      <c r="O101" s="661">
        <v>48</v>
      </c>
      <c r="P101" s="661">
        <v>3</v>
      </c>
      <c r="Q101" s="661">
        <v>8</v>
      </c>
      <c r="R101" s="661">
        <v>14</v>
      </c>
      <c r="S101" s="661">
        <v>82</v>
      </c>
      <c r="T101" s="661">
        <v>11</v>
      </c>
      <c r="U101" s="661">
        <v>195</v>
      </c>
      <c r="V101" s="661">
        <v>244</v>
      </c>
      <c r="W101" s="660">
        <v>927</v>
      </c>
      <c r="X101" s="580" t="s">
        <v>221</v>
      </c>
      <c r="Y101" s="654"/>
      <c r="Z101" s="654"/>
      <c r="AA101" s="654"/>
      <c r="AB101" s="654"/>
      <c r="AC101" s="654"/>
      <c r="AD101" s="654"/>
      <c r="AE101" s="654"/>
    </row>
    <row r="102" spans="1:31" ht="11.25" customHeight="1">
      <c r="A102" s="547" t="s">
        <v>380</v>
      </c>
      <c r="B102" s="565" t="s">
        <v>40</v>
      </c>
      <c r="C102" s="652">
        <v>28883</v>
      </c>
      <c r="D102" s="652">
        <v>28133</v>
      </c>
      <c r="E102" s="652">
        <v>1</v>
      </c>
      <c r="F102" s="652">
        <v>5</v>
      </c>
      <c r="G102" s="652">
        <v>3</v>
      </c>
      <c r="H102" s="653" t="s">
        <v>256</v>
      </c>
      <c r="I102" s="652">
        <v>2</v>
      </c>
      <c r="J102" s="652">
        <v>3</v>
      </c>
      <c r="K102" s="652">
        <v>7</v>
      </c>
      <c r="L102" s="652">
        <v>4</v>
      </c>
      <c r="M102" s="652">
        <v>81</v>
      </c>
      <c r="N102" s="652">
        <v>6</v>
      </c>
      <c r="O102" s="652">
        <v>8</v>
      </c>
      <c r="P102" s="652">
        <v>1</v>
      </c>
      <c r="Q102" s="652">
        <v>4</v>
      </c>
      <c r="R102" s="652">
        <v>4</v>
      </c>
      <c r="S102" s="652">
        <v>17</v>
      </c>
      <c r="T102" s="652">
        <v>2</v>
      </c>
      <c r="U102" s="652">
        <v>37</v>
      </c>
      <c r="V102" s="652">
        <v>168</v>
      </c>
      <c r="W102" s="651">
        <v>397</v>
      </c>
      <c r="X102" s="561" t="s">
        <v>40</v>
      </c>
      <c r="Y102" s="646"/>
      <c r="Z102" s="646"/>
      <c r="AA102" s="646"/>
      <c r="AB102" s="646"/>
      <c r="AC102" s="646"/>
      <c r="AD102" s="646"/>
      <c r="AE102" s="646"/>
    </row>
    <row r="103" spans="1:31" ht="11.25" customHeight="1">
      <c r="A103" s="547" t="s">
        <v>380</v>
      </c>
      <c r="B103" s="560" t="s">
        <v>41</v>
      </c>
      <c r="C103" s="650">
        <v>17462</v>
      </c>
      <c r="D103" s="650">
        <v>16899</v>
      </c>
      <c r="E103" s="51" t="s">
        <v>256</v>
      </c>
      <c r="F103" s="650">
        <v>6</v>
      </c>
      <c r="G103" s="650">
        <v>1</v>
      </c>
      <c r="H103" s="51" t="s">
        <v>256</v>
      </c>
      <c r="I103" s="51" t="s">
        <v>256</v>
      </c>
      <c r="J103" s="650">
        <v>3</v>
      </c>
      <c r="K103" s="650">
        <v>7</v>
      </c>
      <c r="L103" s="650">
        <v>3</v>
      </c>
      <c r="M103" s="650">
        <v>113</v>
      </c>
      <c r="N103" s="650">
        <v>138</v>
      </c>
      <c r="O103" s="650">
        <v>3</v>
      </c>
      <c r="P103" s="51" t="s">
        <v>256</v>
      </c>
      <c r="Q103" s="650">
        <v>1</v>
      </c>
      <c r="R103" s="650">
        <v>1</v>
      </c>
      <c r="S103" s="650">
        <v>14</v>
      </c>
      <c r="T103" s="650">
        <v>2</v>
      </c>
      <c r="U103" s="650">
        <v>21</v>
      </c>
      <c r="V103" s="650">
        <v>7</v>
      </c>
      <c r="W103" s="649">
        <v>243</v>
      </c>
      <c r="X103" s="556" t="s">
        <v>41</v>
      </c>
      <c r="Y103" s="646"/>
      <c r="Z103" s="646"/>
      <c r="AA103" s="646"/>
      <c r="AB103" s="646"/>
      <c r="AC103" s="646"/>
      <c r="AD103" s="646"/>
      <c r="AE103" s="646"/>
    </row>
    <row r="104" spans="1:31" ht="11.25" customHeight="1">
      <c r="A104" s="547" t="s">
        <v>380</v>
      </c>
      <c r="B104" s="565" t="s">
        <v>42</v>
      </c>
      <c r="C104" s="652">
        <v>13129</v>
      </c>
      <c r="D104" s="652">
        <v>12282</v>
      </c>
      <c r="E104" s="653" t="s">
        <v>256</v>
      </c>
      <c r="F104" s="652">
        <v>1</v>
      </c>
      <c r="G104" s="652">
        <v>1</v>
      </c>
      <c r="H104" s="653" t="s">
        <v>256</v>
      </c>
      <c r="I104" s="653" t="s">
        <v>256</v>
      </c>
      <c r="J104" s="653" t="s">
        <v>256</v>
      </c>
      <c r="K104" s="652">
        <v>1</v>
      </c>
      <c r="L104" s="652">
        <v>2</v>
      </c>
      <c r="M104" s="652">
        <v>756</v>
      </c>
      <c r="N104" s="652">
        <v>4</v>
      </c>
      <c r="O104" s="652">
        <v>9</v>
      </c>
      <c r="P104" s="653" t="s">
        <v>256</v>
      </c>
      <c r="Q104" s="652">
        <v>2</v>
      </c>
      <c r="R104" s="652">
        <v>1</v>
      </c>
      <c r="S104" s="652">
        <v>3</v>
      </c>
      <c r="T104" s="652">
        <v>1</v>
      </c>
      <c r="U104" s="652">
        <v>12</v>
      </c>
      <c r="V104" s="652">
        <v>5</v>
      </c>
      <c r="W104" s="651">
        <v>49</v>
      </c>
      <c r="X104" s="561" t="s">
        <v>42</v>
      </c>
      <c r="Y104" s="646"/>
      <c r="Z104" s="646"/>
      <c r="AA104" s="646"/>
      <c r="AB104" s="646"/>
      <c r="AC104" s="646"/>
      <c r="AD104" s="646"/>
      <c r="AE104" s="646"/>
    </row>
    <row r="105" spans="1:31" ht="11.25" customHeight="1">
      <c r="A105" s="547" t="s">
        <v>380</v>
      </c>
      <c r="B105" s="560" t="s">
        <v>43</v>
      </c>
      <c r="C105" s="650">
        <v>17295</v>
      </c>
      <c r="D105" s="650">
        <v>17055</v>
      </c>
      <c r="E105" s="51" t="s">
        <v>256</v>
      </c>
      <c r="F105" s="650">
        <v>2</v>
      </c>
      <c r="G105" s="51" t="s">
        <v>256</v>
      </c>
      <c r="H105" s="51" t="s">
        <v>256</v>
      </c>
      <c r="I105" s="51" t="s">
        <v>256</v>
      </c>
      <c r="J105" s="650">
        <v>3</v>
      </c>
      <c r="K105" s="650">
        <v>1</v>
      </c>
      <c r="L105" s="51" t="s">
        <v>256</v>
      </c>
      <c r="M105" s="650">
        <v>22</v>
      </c>
      <c r="N105" s="650">
        <v>2</v>
      </c>
      <c r="O105" s="650">
        <v>8</v>
      </c>
      <c r="P105" s="650">
        <v>1</v>
      </c>
      <c r="Q105" s="650">
        <v>1</v>
      </c>
      <c r="R105" s="51" t="s">
        <v>256</v>
      </c>
      <c r="S105" s="650">
        <v>4</v>
      </c>
      <c r="T105" s="51" t="s">
        <v>256</v>
      </c>
      <c r="U105" s="650">
        <v>4</v>
      </c>
      <c r="V105" s="650">
        <v>45</v>
      </c>
      <c r="W105" s="649">
        <v>147</v>
      </c>
      <c r="X105" s="556" t="s">
        <v>43</v>
      </c>
      <c r="Y105" s="646"/>
      <c r="Z105" s="646"/>
      <c r="AA105" s="646"/>
      <c r="AB105" s="646"/>
      <c r="AC105" s="646"/>
      <c r="AD105" s="646"/>
      <c r="AE105" s="646"/>
    </row>
    <row r="106" spans="1:31" ht="11.25" customHeight="1">
      <c r="A106" s="547" t="s">
        <v>380</v>
      </c>
      <c r="B106" s="565" t="s">
        <v>220</v>
      </c>
      <c r="C106" s="652">
        <v>79327</v>
      </c>
      <c r="D106" s="652">
        <v>76644</v>
      </c>
      <c r="E106" s="652">
        <v>1</v>
      </c>
      <c r="F106" s="652">
        <v>20</v>
      </c>
      <c r="G106" s="652">
        <v>6</v>
      </c>
      <c r="H106" s="653" t="s">
        <v>256</v>
      </c>
      <c r="I106" s="652">
        <v>12</v>
      </c>
      <c r="J106" s="652">
        <v>14</v>
      </c>
      <c r="K106" s="652">
        <v>25</v>
      </c>
      <c r="L106" s="652">
        <v>9</v>
      </c>
      <c r="M106" s="652">
        <v>235</v>
      </c>
      <c r="N106" s="652">
        <v>9</v>
      </c>
      <c r="O106" s="652">
        <v>37</v>
      </c>
      <c r="P106" s="652">
        <v>2</v>
      </c>
      <c r="Q106" s="652">
        <v>7</v>
      </c>
      <c r="R106" s="652">
        <v>10</v>
      </c>
      <c r="S106" s="652">
        <v>34</v>
      </c>
      <c r="T106" s="652">
        <v>4</v>
      </c>
      <c r="U106" s="652">
        <v>97</v>
      </c>
      <c r="V106" s="652">
        <v>159</v>
      </c>
      <c r="W106" s="651">
        <v>2002</v>
      </c>
      <c r="X106" s="561" t="s">
        <v>220</v>
      </c>
      <c r="Y106" s="646"/>
      <c r="Z106" s="646"/>
      <c r="AA106" s="646"/>
      <c r="AB106" s="646"/>
      <c r="AC106" s="646"/>
      <c r="AD106" s="646"/>
      <c r="AE106" s="646"/>
    </row>
    <row r="107" spans="1:31" ht="11.25" customHeight="1">
      <c r="A107" s="547" t="s">
        <v>380</v>
      </c>
      <c r="B107" s="560" t="s">
        <v>44</v>
      </c>
      <c r="C107" s="650">
        <v>14469</v>
      </c>
      <c r="D107" s="650">
        <v>14207</v>
      </c>
      <c r="E107" s="51" t="s">
        <v>256</v>
      </c>
      <c r="F107" s="650">
        <v>1</v>
      </c>
      <c r="G107" s="51" t="s">
        <v>256</v>
      </c>
      <c r="H107" s="51" t="s">
        <v>256</v>
      </c>
      <c r="I107" s="51" t="s">
        <v>256</v>
      </c>
      <c r="J107" s="51" t="s">
        <v>256</v>
      </c>
      <c r="K107" s="650">
        <v>10</v>
      </c>
      <c r="L107" s="51" t="s">
        <v>256</v>
      </c>
      <c r="M107" s="650">
        <v>152</v>
      </c>
      <c r="N107" s="650">
        <v>18</v>
      </c>
      <c r="O107" s="650">
        <v>4</v>
      </c>
      <c r="P107" s="51" t="s">
        <v>256</v>
      </c>
      <c r="Q107" s="51" t="s">
        <v>256</v>
      </c>
      <c r="R107" s="51" t="s">
        <v>256</v>
      </c>
      <c r="S107" s="650">
        <v>5</v>
      </c>
      <c r="T107" s="51" t="s">
        <v>256</v>
      </c>
      <c r="U107" s="650">
        <v>6</v>
      </c>
      <c r="V107" s="650">
        <v>4</v>
      </c>
      <c r="W107" s="649">
        <v>62</v>
      </c>
      <c r="X107" s="556" t="s">
        <v>44</v>
      </c>
      <c r="Y107" s="646"/>
      <c r="Z107" s="646"/>
      <c r="AA107" s="646"/>
      <c r="AB107" s="646"/>
      <c r="AC107" s="646"/>
      <c r="AD107" s="646"/>
      <c r="AE107" s="646"/>
    </row>
    <row r="108" spans="1:31" ht="11.25" customHeight="1">
      <c r="A108" s="547" t="s">
        <v>380</v>
      </c>
      <c r="B108" s="565" t="s">
        <v>45</v>
      </c>
      <c r="C108" s="652">
        <v>12482</v>
      </c>
      <c r="D108" s="652">
        <v>12225</v>
      </c>
      <c r="E108" s="653" t="s">
        <v>256</v>
      </c>
      <c r="F108" s="652">
        <v>40</v>
      </c>
      <c r="G108" s="653" t="s">
        <v>256</v>
      </c>
      <c r="H108" s="653" t="s">
        <v>256</v>
      </c>
      <c r="I108" s="653" t="s">
        <v>256</v>
      </c>
      <c r="J108" s="652">
        <v>2</v>
      </c>
      <c r="K108" s="652">
        <v>1</v>
      </c>
      <c r="L108" s="652">
        <v>1</v>
      </c>
      <c r="M108" s="652">
        <v>1</v>
      </c>
      <c r="N108" s="652">
        <v>3</v>
      </c>
      <c r="O108" s="652">
        <v>10</v>
      </c>
      <c r="P108" s="653" t="s">
        <v>256</v>
      </c>
      <c r="Q108" s="653" t="s">
        <v>256</v>
      </c>
      <c r="R108" s="652">
        <v>1</v>
      </c>
      <c r="S108" s="652">
        <v>5</v>
      </c>
      <c r="T108" s="652">
        <v>1</v>
      </c>
      <c r="U108" s="652">
        <v>35</v>
      </c>
      <c r="V108" s="652">
        <v>4</v>
      </c>
      <c r="W108" s="651">
        <v>153</v>
      </c>
      <c r="X108" s="561" t="s">
        <v>45</v>
      </c>
      <c r="Y108" s="646"/>
      <c r="Z108" s="646"/>
      <c r="AA108" s="646"/>
      <c r="AB108" s="646"/>
      <c r="AC108" s="646"/>
      <c r="AD108" s="646"/>
      <c r="AE108" s="646"/>
    </row>
    <row r="109" spans="1:31" ht="15.95" customHeight="1">
      <c r="A109" s="547" t="s">
        <v>382</v>
      </c>
      <c r="B109" s="575" t="s">
        <v>137</v>
      </c>
      <c r="C109" s="659">
        <v>212603</v>
      </c>
      <c r="D109" s="659">
        <v>208644</v>
      </c>
      <c r="E109" s="659">
        <v>31</v>
      </c>
      <c r="F109" s="659">
        <v>14</v>
      </c>
      <c r="G109" s="659">
        <v>18</v>
      </c>
      <c r="H109" s="49" t="s">
        <v>256</v>
      </c>
      <c r="I109" s="659">
        <v>1</v>
      </c>
      <c r="J109" s="659">
        <v>30</v>
      </c>
      <c r="K109" s="659">
        <v>137</v>
      </c>
      <c r="L109" s="659">
        <v>16</v>
      </c>
      <c r="M109" s="659">
        <v>303</v>
      </c>
      <c r="N109" s="659">
        <v>14</v>
      </c>
      <c r="O109" s="659">
        <v>59</v>
      </c>
      <c r="P109" s="659">
        <v>3</v>
      </c>
      <c r="Q109" s="659">
        <v>10</v>
      </c>
      <c r="R109" s="659">
        <v>26</v>
      </c>
      <c r="S109" s="659">
        <v>90</v>
      </c>
      <c r="T109" s="659">
        <v>36</v>
      </c>
      <c r="U109" s="659">
        <v>218</v>
      </c>
      <c r="V109" s="659">
        <v>401</v>
      </c>
      <c r="W109" s="658">
        <v>2552</v>
      </c>
      <c r="X109" s="572" t="s">
        <v>137</v>
      </c>
      <c r="Y109" s="646"/>
      <c r="Z109" s="646"/>
      <c r="AA109" s="646"/>
      <c r="AB109" s="646"/>
      <c r="AC109" s="646"/>
      <c r="AD109" s="646"/>
      <c r="AE109" s="646"/>
    </row>
    <row r="110" spans="1:31" s="521" customFormat="1" ht="12" customHeight="1">
      <c r="A110" s="571" t="s">
        <v>380</v>
      </c>
      <c r="B110" s="570" t="s">
        <v>222</v>
      </c>
      <c r="C110" s="656">
        <v>115337</v>
      </c>
      <c r="D110" s="656">
        <v>112505</v>
      </c>
      <c r="E110" s="656">
        <v>10</v>
      </c>
      <c r="F110" s="656">
        <v>8</v>
      </c>
      <c r="G110" s="656">
        <v>13</v>
      </c>
      <c r="H110" s="657" t="s">
        <v>256</v>
      </c>
      <c r="I110" s="657" t="s">
        <v>256</v>
      </c>
      <c r="J110" s="656">
        <v>19</v>
      </c>
      <c r="K110" s="656">
        <v>84</v>
      </c>
      <c r="L110" s="656">
        <v>10</v>
      </c>
      <c r="M110" s="656">
        <v>149</v>
      </c>
      <c r="N110" s="656">
        <v>9</v>
      </c>
      <c r="O110" s="656">
        <v>38</v>
      </c>
      <c r="P110" s="656">
        <v>1</v>
      </c>
      <c r="Q110" s="656">
        <v>5</v>
      </c>
      <c r="R110" s="656">
        <v>17</v>
      </c>
      <c r="S110" s="656">
        <v>52</v>
      </c>
      <c r="T110" s="656">
        <v>24</v>
      </c>
      <c r="U110" s="656">
        <v>133</v>
      </c>
      <c r="V110" s="656">
        <v>292</v>
      </c>
      <c r="W110" s="655">
        <v>1968</v>
      </c>
      <c r="X110" s="566" t="s">
        <v>222</v>
      </c>
      <c r="Y110" s="654"/>
      <c r="Z110" s="654"/>
      <c r="AA110" s="654"/>
      <c r="AB110" s="654"/>
      <c r="AC110" s="654"/>
      <c r="AD110" s="654"/>
      <c r="AE110" s="654"/>
    </row>
    <row r="111" spans="1:31" ht="12" customHeight="1">
      <c r="A111" s="547" t="s">
        <v>380</v>
      </c>
      <c r="B111" s="560" t="s">
        <v>86</v>
      </c>
      <c r="C111" s="650">
        <v>44406</v>
      </c>
      <c r="D111" s="650">
        <v>43884</v>
      </c>
      <c r="E111" s="650">
        <v>5</v>
      </c>
      <c r="F111" s="650">
        <v>5</v>
      </c>
      <c r="G111" s="650">
        <v>4</v>
      </c>
      <c r="H111" s="51" t="s">
        <v>256</v>
      </c>
      <c r="I111" s="51" t="s">
        <v>256</v>
      </c>
      <c r="J111" s="650">
        <v>7</v>
      </c>
      <c r="K111" s="650">
        <v>34</v>
      </c>
      <c r="L111" s="650">
        <v>6</v>
      </c>
      <c r="M111" s="650">
        <v>84</v>
      </c>
      <c r="N111" s="650">
        <v>2</v>
      </c>
      <c r="O111" s="650">
        <v>7</v>
      </c>
      <c r="P111" s="650">
        <v>1</v>
      </c>
      <c r="Q111" s="650">
        <v>1</v>
      </c>
      <c r="R111" s="650">
        <v>7</v>
      </c>
      <c r="S111" s="650">
        <v>23</v>
      </c>
      <c r="T111" s="650">
        <v>6</v>
      </c>
      <c r="U111" s="650">
        <v>67</v>
      </c>
      <c r="V111" s="650">
        <v>72</v>
      </c>
      <c r="W111" s="649">
        <v>191</v>
      </c>
      <c r="X111" s="556" t="s">
        <v>86</v>
      </c>
      <c r="Y111" s="646"/>
      <c r="Z111" s="646"/>
      <c r="AA111" s="646"/>
      <c r="AB111" s="646"/>
      <c r="AC111" s="646"/>
      <c r="AD111" s="646"/>
      <c r="AE111" s="646"/>
    </row>
    <row r="112" spans="1:31" ht="12" customHeight="1">
      <c r="A112" s="547" t="s">
        <v>380</v>
      </c>
      <c r="B112" s="565" t="s">
        <v>87</v>
      </c>
      <c r="C112" s="652">
        <v>31963</v>
      </c>
      <c r="D112" s="652">
        <v>31658</v>
      </c>
      <c r="E112" s="652">
        <v>14</v>
      </c>
      <c r="F112" s="652">
        <v>1</v>
      </c>
      <c r="G112" s="652">
        <v>1</v>
      </c>
      <c r="H112" s="653" t="s">
        <v>256</v>
      </c>
      <c r="I112" s="653" t="s">
        <v>256</v>
      </c>
      <c r="J112" s="652">
        <v>1</v>
      </c>
      <c r="K112" s="652">
        <v>14</v>
      </c>
      <c r="L112" s="653" t="s">
        <v>256</v>
      </c>
      <c r="M112" s="652">
        <v>7</v>
      </c>
      <c r="N112" s="652">
        <v>1</v>
      </c>
      <c r="O112" s="652">
        <v>10</v>
      </c>
      <c r="P112" s="653" t="s">
        <v>256</v>
      </c>
      <c r="Q112" s="653" t="s">
        <v>256</v>
      </c>
      <c r="R112" s="652">
        <v>1</v>
      </c>
      <c r="S112" s="652">
        <v>8</v>
      </c>
      <c r="T112" s="652">
        <v>3</v>
      </c>
      <c r="U112" s="652">
        <v>11</v>
      </c>
      <c r="V112" s="652">
        <v>18</v>
      </c>
      <c r="W112" s="651">
        <v>215</v>
      </c>
      <c r="X112" s="561" t="s">
        <v>87</v>
      </c>
      <c r="Y112" s="646"/>
      <c r="Z112" s="646"/>
      <c r="AA112" s="646"/>
      <c r="AB112" s="646"/>
      <c r="AC112" s="646"/>
      <c r="AD112" s="646"/>
      <c r="AE112" s="646"/>
    </row>
    <row r="113" spans="1:31" ht="12" customHeight="1">
      <c r="A113" s="547" t="s">
        <v>380</v>
      </c>
      <c r="B113" s="560" t="s">
        <v>88</v>
      </c>
      <c r="C113" s="650">
        <v>20897</v>
      </c>
      <c r="D113" s="650">
        <v>20597</v>
      </c>
      <c r="E113" s="650">
        <v>2</v>
      </c>
      <c r="F113" s="51" t="s">
        <v>256</v>
      </c>
      <c r="G113" s="51" t="s">
        <v>256</v>
      </c>
      <c r="H113" s="51" t="s">
        <v>256</v>
      </c>
      <c r="I113" s="650">
        <v>1</v>
      </c>
      <c r="J113" s="650">
        <v>3</v>
      </c>
      <c r="K113" s="650">
        <v>5</v>
      </c>
      <c r="L113" s="51" t="s">
        <v>256</v>
      </c>
      <c r="M113" s="650">
        <v>63</v>
      </c>
      <c r="N113" s="650">
        <v>2</v>
      </c>
      <c r="O113" s="650">
        <v>4</v>
      </c>
      <c r="P113" s="650">
        <v>1</v>
      </c>
      <c r="Q113" s="650">
        <v>4</v>
      </c>
      <c r="R113" s="650">
        <v>1</v>
      </c>
      <c r="S113" s="650">
        <v>7</v>
      </c>
      <c r="T113" s="650">
        <v>3</v>
      </c>
      <c r="U113" s="650">
        <v>7</v>
      </c>
      <c r="V113" s="650">
        <v>19</v>
      </c>
      <c r="W113" s="649">
        <v>178</v>
      </c>
      <c r="X113" s="556" t="s">
        <v>88</v>
      </c>
      <c r="Y113" s="646"/>
      <c r="Z113" s="646"/>
      <c r="AA113" s="646"/>
      <c r="AB113" s="646"/>
      <c r="AC113" s="646"/>
      <c r="AD113" s="646"/>
      <c r="AE113" s="646"/>
    </row>
    <row r="114" spans="1:31" ht="15.95" customHeight="1">
      <c r="A114" s="547" t="s">
        <v>382</v>
      </c>
      <c r="B114" s="588" t="s">
        <v>138</v>
      </c>
      <c r="C114" s="663">
        <v>214536</v>
      </c>
      <c r="D114" s="663">
        <v>205982</v>
      </c>
      <c r="E114" s="663">
        <v>80</v>
      </c>
      <c r="F114" s="663">
        <v>29</v>
      </c>
      <c r="G114" s="663">
        <v>54</v>
      </c>
      <c r="H114" s="648" t="s">
        <v>256</v>
      </c>
      <c r="I114" s="663">
        <v>2702</v>
      </c>
      <c r="J114" s="663">
        <v>33</v>
      </c>
      <c r="K114" s="663">
        <v>240</v>
      </c>
      <c r="L114" s="663">
        <v>24</v>
      </c>
      <c r="M114" s="663">
        <v>1115</v>
      </c>
      <c r="N114" s="663">
        <v>407</v>
      </c>
      <c r="O114" s="663">
        <v>44</v>
      </c>
      <c r="P114" s="663">
        <v>3</v>
      </c>
      <c r="Q114" s="663">
        <v>20</v>
      </c>
      <c r="R114" s="663">
        <v>27</v>
      </c>
      <c r="S114" s="663">
        <v>119</v>
      </c>
      <c r="T114" s="663">
        <v>30</v>
      </c>
      <c r="U114" s="663">
        <v>324</v>
      </c>
      <c r="V114" s="663">
        <v>346</v>
      </c>
      <c r="W114" s="662">
        <v>2957</v>
      </c>
      <c r="X114" s="585" t="s">
        <v>138</v>
      </c>
      <c r="Y114" s="646"/>
      <c r="Z114" s="646"/>
      <c r="AA114" s="646"/>
      <c r="AB114" s="646"/>
      <c r="AC114" s="646"/>
      <c r="AD114" s="646"/>
    </row>
    <row r="115" spans="1:31" s="521" customFormat="1" ht="12" customHeight="1">
      <c r="A115" s="571" t="s">
        <v>380</v>
      </c>
      <c r="B115" s="584" t="s">
        <v>223</v>
      </c>
      <c r="C115" s="661">
        <v>71852</v>
      </c>
      <c r="D115" s="661">
        <v>69768</v>
      </c>
      <c r="E115" s="661">
        <v>52</v>
      </c>
      <c r="F115" s="661">
        <v>7</v>
      </c>
      <c r="G115" s="661">
        <v>19</v>
      </c>
      <c r="H115" s="55" t="s">
        <v>256</v>
      </c>
      <c r="I115" s="661">
        <v>231</v>
      </c>
      <c r="J115" s="661">
        <v>22</v>
      </c>
      <c r="K115" s="661">
        <v>78</v>
      </c>
      <c r="L115" s="661">
        <v>8</v>
      </c>
      <c r="M115" s="661">
        <v>259</v>
      </c>
      <c r="N115" s="661">
        <v>178</v>
      </c>
      <c r="O115" s="661">
        <v>9</v>
      </c>
      <c r="P115" s="661">
        <v>2</v>
      </c>
      <c r="Q115" s="661">
        <v>10</v>
      </c>
      <c r="R115" s="661">
        <v>8</v>
      </c>
      <c r="S115" s="661">
        <v>36</v>
      </c>
      <c r="T115" s="661">
        <v>9</v>
      </c>
      <c r="U115" s="661">
        <v>111</v>
      </c>
      <c r="V115" s="661">
        <v>74</v>
      </c>
      <c r="W115" s="660">
        <v>971</v>
      </c>
      <c r="X115" s="580" t="s">
        <v>223</v>
      </c>
      <c r="Y115" s="654"/>
      <c r="Z115" s="654"/>
      <c r="AA115" s="654"/>
      <c r="AB115" s="654"/>
      <c r="AC115" s="654"/>
      <c r="AD115" s="654"/>
    </row>
    <row r="116" spans="1:31" ht="12" customHeight="1">
      <c r="A116" s="547" t="s">
        <v>380</v>
      </c>
      <c r="B116" s="565" t="s">
        <v>65</v>
      </c>
      <c r="C116" s="652">
        <v>23191</v>
      </c>
      <c r="D116" s="652">
        <v>21853</v>
      </c>
      <c r="E116" s="652">
        <v>3</v>
      </c>
      <c r="F116" s="652">
        <v>3</v>
      </c>
      <c r="G116" s="652">
        <v>7</v>
      </c>
      <c r="H116" s="653" t="s">
        <v>256</v>
      </c>
      <c r="I116" s="652">
        <v>798</v>
      </c>
      <c r="J116" s="652">
        <v>1</v>
      </c>
      <c r="K116" s="652">
        <v>21</v>
      </c>
      <c r="L116" s="652">
        <v>1</v>
      </c>
      <c r="M116" s="652">
        <v>120</v>
      </c>
      <c r="N116" s="652">
        <v>45</v>
      </c>
      <c r="O116" s="652">
        <v>5</v>
      </c>
      <c r="P116" s="653" t="s">
        <v>256</v>
      </c>
      <c r="Q116" s="652">
        <v>2</v>
      </c>
      <c r="R116" s="652">
        <v>2</v>
      </c>
      <c r="S116" s="652">
        <v>9</v>
      </c>
      <c r="T116" s="652">
        <v>5</v>
      </c>
      <c r="U116" s="652">
        <v>33</v>
      </c>
      <c r="V116" s="652">
        <v>30</v>
      </c>
      <c r="W116" s="651">
        <v>253</v>
      </c>
      <c r="X116" s="561" t="s">
        <v>65</v>
      </c>
      <c r="Y116" s="646"/>
      <c r="Z116" s="646"/>
      <c r="AA116" s="646"/>
      <c r="AB116" s="646"/>
      <c r="AC116" s="646"/>
      <c r="AD116" s="646"/>
    </row>
    <row r="117" spans="1:31" ht="12" customHeight="1">
      <c r="A117" s="547" t="s">
        <v>380</v>
      </c>
      <c r="B117" s="560" t="s">
        <v>66</v>
      </c>
      <c r="C117" s="650">
        <v>54242</v>
      </c>
      <c r="D117" s="650">
        <v>52931</v>
      </c>
      <c r="E117" s="650">
        <v>15</v>
      </c>
      <c r="F117" s="650">
        <v>8</v>
      </c>
      <c r="G117" s="650">
        <v>10</v>
      </c>
      <c r="H117" s="51" t="s">
        <v>256</v>
      </c>
      <c r="I117" s="650">
        <v>54</v>
      </c>
      <c r="J117" s="650">
        <v>6</v>
      </c>
      <c r="K117" s="650">
        <v>63</v>
      </c>
      <c r="L117" s="650">
        <v>6</v>
      </c>
      <c r="M117" s="650">
        <v>302</v>
      </c>
      <c r="N117" s="650">
        <v>83</v>
      </c>
      <c r="O117" s="650">
        <v>18</v>
      </c>
      <c r="P117" s="51" t="s">
        <v>256</v>
      </c>
      <c r="Q117" s="650">
        <v>5</v>
      </c>
      <c r="R117" s="650">
        <v>4</v>
      </c>
      <c r="S117" s="650">
        <v>35</v>
      </c>
      <c r="T117" s="650">
        <v>11</v>
      </c>
      <c r="U117" s="650">
        <v>95</v>
      </c>
      <c r="V117" s="650">
        <v>75</v>
      </c>
      <c r="W117" s="649">
        <v>521</v>
      </c>
      <c r="X117" s="556" t="s">
        <v>66</v>
      </c>
      <c r="Y117" s="646"/>
      <c r="Z117" s="646"/>
      <c r="AA117" s="646"/>
      <c r="AB117" s="646"/>
      <c r="AC117" s="646"/>
      <c r="AD117" s="646"/>
    </row>
    <row r="118" spans="1:31" ht="12" customHeight="1">
      <c r="A118" s="547" t="s">
        <v>380</v>
      </c>
      <c r="B118" s="565" t="s">
        <v>67</v>
      </c>
      <c r="C118" s="652">
        <v>11055</v>
      </c>
      <c r="D118" s="652">
        <v>10766</v>
      </c>
      <c r="E118" s="652">
        <v>7</v>
      </c>
      <c r="F118" s="653" t="s">
        <v>256</v>
      </c>
      <c r="G118" s="652">
        <v>3</v>
      </c>
      <c r="H118" s="653" t="s">
        <v>256</v>
      </c>
      <c r="I118" s="653" t="s">
        <v>256</v>
      </c>
      <c r="J118" s="652">
        <v>1</v>
      </c>
      <c r="K118" s="652">
        <v>9</v>
      </c>
      <c r="L118" s="653" t="s">
        <v>256</v>
      </c>
      <c r="M118" s="652">
        <v>37</v>
      </c>
      <c r="N118" s="652">
        <v>1</v>
      </c>
      <c r="O118" s="653" t="s">
        <v>256</v>
      </c>
      <c r="P118" s="653" t="s">
        <v>256</v>
      </c>
      <c r="Q118" s="652">
        <v>2</v>
      </c>
      <c r="R118" s="652">
        <v>2</v>
      </c>
      <c r="S118" s="652">
        <v>4</v>
      </c>
      <c r="T118" s="652">
        <v>1</v>
      </c>
      <c r="U118" s="652">
        <v>12</v>
      </c>
      <c r="V118" s="652">
        <v>18</v>
      </c>
      <c r="W118" s="651">
        <v>192</v>
      </c>
      <c r="X118" s="561" t="s">
        <v>67</v>
      </c>
      <c r="Y118" s="646"/>
      <c r="Z118" s="646"/>
      <c r="AA118" s="646"/>
      <c r="AB118" s="646"/>
      <c r="AC118" s="646"/>
      <c r="AD118" s="646"/>
    </row>
    <row r="119" spans="1:31" ht="12" customHeight="1">
      <c r="A119" s="547" t="s">
        <v>380</v>
      </c>
      <c r="B119" s="560" t="s">
        <v>68</v>
      </c>
      <c r="C119" s="650">
        <v>23551</v>
      </c>
      <c r="D119" s="650">
        <v>22308</v>
      </c>
      <c r="E119" s="650">
        <v>1</v>
      </c>
      <c r="F119" s="650">
        <v>3</v>
      </c>
      <c r="G119" s="650">
        <v>5</v>
      </c>
      <c r="H119" s="51" t="s">
        <v>256</v>
      </c>
      <c r="I119" s="650">
        <v>395</v>
      </c>
      <c r="J119" s="51" t="s">
        <v>256</v>
      </c>
      <c r="K119" s="650">
        <v>22</v>
      </c>
      <c r="L119" s="650">
        <v>3</v>
      </c>
      <c r="M119" s="650">
        <v>100</v>
      </c>
      <c r="N119" s="650">
        <v>72</v>
      </c>
      <c r="O119" s="650">
        <v>6</v>
      </c>
      <c r="P119" s="51" t="s">
        <v>256</v>
      </c>
      <c r="Q119" s="51" t="s">
        <v>256</v>
      </c>
      <c r="R119" s="650">
        <v>3</v>
      </c>
      <c r="S119" s="650">
        <v>15</v>
      </c>
      <c r="T119" s="51" t="s">
        <v>256</v>
      </c>
      <c r="U119" s="650">
        <v>48</v>
      </c>
      <c r="V119" s="650">
        <v>74</v>
      </c>
      <c r="W119" s="649">
        <v>496</v>
      </c>
      <c r="X119" s="556" t="s">
        <v>68</v>
      </c>
      <c r="Y119" s="646"/>
      <c r="Z119" s="646"/>
      <c r="AA119" s="646"/>
      <c r="AB119" s="646"/>
      <c r="AC119" s="646"/>
      <c r="AD119" s="646"/>
    </row>
    <row r="120" spans="1:31" ht="12" customHeight="1">
      <c r="A120" s="547" t="s">
        <v>380</v>
      </c>
      <c r="B120" s="565" t="s">
        <v>69</v>
      </c>
      <c r="C120" s="652">
        <v>30645</v>
      </c>
      <c r="D120" s="652">
        <v>28356</v>
      </c>
      <c r="E120" s="652">
        <v>2</v>
      </c>
      <c r="F120" s="652">
        <v>8</v>
      </c>
      <c r="G120" s="652">
        <v>10</v>
      </c>
      <c r="H120" s="653" t="s">
        <v>256</v>
      </c>
      <c r="I120" s="652">
        <v>1224</v>
      </c>
      <c r="J120" s="652">
        <v>3</v>
      </c>
      <c r="K120" s="652">
        <v>47</v>
      </c>
      <c r="L120" s="652">
        <v>6</v>
      </c>
      <c r="M120" s="652">
        <v>297</v>
      </c>
      <c r="N120" s="652">
        <v>28</v>
      </c>
      <c r="O120" s="652">
        <v>6</v>
      </c>
      <c r="P120" s="652">
        <v>1</v>
      </c>
      <c r="Q120" s="652">
        <v>1</v>
      </c>
      <c r="R120" s="652">
        <v>8</v>
      </c>
      <c r="S120" s="652">
        <v>20</v>
      </c>
      <c r="T120" s="652">
        <v>4</v>
      </c>
      <c r="U120" s="652">
        <v>25</v>
      </c>
      <c r="V120" s="652">
        <v>75</v>
      </c>
      <c r="W120" s="651">
        <v>524</v>
      </c>
      <c r="X120" s="561" t="s">
        <v>69</v>
      </c>
      <c r="Y120" s="646"/>
      <c r="Z120" s="646"/>
      <c r="AA120" s="646"/>
      <c r="AB120" s="646"/>
      <c r="AC120" s="646"/>
      <c r="AD120" s="646"/>
    </row>
    <row r="121" spans="1:31" ht="15.95" customHeight="1">
      <c r="A121" s="547" t="s">
        <v>382</v>
      </c>
      <c r="B121" s="575" t="s">
        <v>139</v>
      </c>
      <c r="C121" s="659">
        <v>241999</v>
      </c>
      <c r="D121" s="659">
        <v>235490</v>
      </c>
      <c r="E121" s="659">
        <v>56</v>
      </c>
      <c r="F121" s="659">
        <v>10</v>
      </c>
      <c r="G121" s="659">
        <v>54</v>
      </c>
      <c r="H121" s="49" t="s">
        <v>256</v>
      </c>
      <c r="I121" s="659">
        <v>124</v>
      </c>
      <c r="J121" s="659">
        <v>23</v>
      </c>
      <c r="K121" s="659">
        <v>228</v>
      </c>
      <c r="L121" s="659">
        <v>16</v>
      </c>
      <c r="M121" s="659">
        <v>2069</v>
      </c>
      <c r="N121" s="659">
        <v>172</v>
      </c>
      <c r="O121" s="659">
        <v>60</v>
      </c>
      <c r="P121" s="49" t="s">
        <v>256</v>
      </c>
      <c r="Q121" s="659">
        <v>12</v>
      </c>
      <c r="R121" s="659">
        <v>30</v>
      </c>
      <c r="S121" s="659">
        <v>94</v>
      </c>
      <c r="T121" s="659">
        <v>26</v>
      </c>
      <c r="U121" s="659">
        <v>242</v>
      </c>
      <c r="V121" s="659">
        <v>418</v>
      </c>
      <c r="W121" s="658">
        <v>2875</v>
      </c>
      <c r="X121" s="572" t="s">
        <v>139</v>
      </c>
      <c r="Y121" s="646"/>
      <c r="Z121" s="646"/>
      <c r="AA121" s="646"/>
      <c r="AB121" s="646"/>
      <c r="AD121" s="646"/>
    </row>
    <row r="122" spans="1:31" s="521" customFormat="1" ht="12" customHeight="1">
      <c r="A122" s="571" t="s">
        <v>380</v>
      </c>
      <c r="B122" s="570" t="s">
        <v>224</v>
      </c>
      <c r="C122" s="656">
        <v>128752</v>
      </c>
      <c r="D122" s="656">
        <v>124340</v>
      </c>
      <c r="E122" s="656">
        <v>31</v>
      </c>
      <c r="F122" s="656">
        <v>3</v>
      </c>
      <c r="G122" s="656">
        <v>21</v>
      </c>
      <c r="H122" s="657" t="s">
        <v>256</v>
      </c>
      <c r="I122" s="656">
        <v>104</v>
      </c>
      <c r="J122" s="656">
        <v>10</v>
      </c>
      <c r="K122" s="656">
        <v>140</v>
      </c>
      <c r="L122" s="656">
        <v>10</v>
      </c>
      <c r="M122" s="656">
        <v>1754</v>
      </c>
      <c r="N122" s="656">
        <v>94</v>
      </c>
      <c r="O122" s="656">
        <v>34</v>
      </c>
      <c r="P122" s="657" t="s">
        <v>256</v>
      </c>
      <c r="Q122" s="656">
        <v>5</v>
      </c>
      <c r="R122" s="656">
        <v>22</v>
      </c>
      <c r="S122" s="656">
        <v>58</v>
      </c>
      <c r="T122" s="656">
        <v>15</v>
      </c>
      <c r="U122" s="656">
        <v>159</v>
      </c>
      <c r="V122" s="656">
        <v>317</v>
      </c>
      <c r="W122" s="655">
        <v>1635</v>
      </c>
      <c r="X122" s="566" t="s">
        <v>224</v>
      </c>
      <c r="Y122" s="654"/>
      <c r="Z122" s="654"/>
      <c r="AA122" s="654"/>
      <c r="AB122" s="654"/>
      <c r="AC122" s="654"/>
      <c r="AD122" s="654"/>
    </row>
    <row r="123" spans="1:31" ht="12" customHeight="1">
      <c r="A123" s="547" t="s">
        <v>380</v>
      </c>
      <c r="B123" s="560" t="s">
        <v>92</v>
      </c>
      <c r="C123" s="650">
        <v>26522</v>
      </c>
      <c r="D123" s="650">
        <v>25774</v>
      </c>
      <c r="E123" s="650">
        <v>7</v>
      </c>
      <c r="F123" s="51" t="s">
        <v>256</v>
      </c>
      <c r="G123" s="650">
        <v>7</v>
      </c>
      <c r="H123" s="51" t="s">
        <v>256</v>
      </c>
      <c r="I123" s="51" t="s">
        <v>256</v>
      </c>
      <c r="J123" s="51" t="s">
        <v>256</v>
      </c>
      <c r="K123" s="650">
        <v>8</v>
      </c>
      <c r="L123" s="51" t="s">
        <v>256</v>
      </c>
      <c r="M123" s="650">
        <v>71</v>
      </c>
      <c r="N123" s="650">
        <v>4</v>
      </c>
      <c r="O123" s="650">
        <v>4</v>
      </c>
      <c r="P123" s="51" t="s">
        <v>256</v>
      </c>
      <c r="Q123" s="51" t="s">
        <v>256</v>
      </c>
      <c r="R123" s="650">
        <v>1</v>
      </c>
      <c r="S123" s="650">
        <v>4</v>
      </c>
      <c r="T123" s="650">
        <v>4</v>
      </c>
      <c r="U123" s="650">
        <v>19</v>
      </c>
      <c r="V123" s="650">
        <v>14</v>
      </c>
      <c r="W123" s="649">
        <v>605</v>
      </c>
      <c r="X123" s="556" t="s">
        <v>92</v>
      </c>
      <c r="Y123" s="646"/>
      <c r="Z123" s="646"/>
      <c r="AA123" s="646"/>
      <c r="AB123" s="646"/>
      <c r="AC123" s="646"/>
      <c r="AD123" s="646"/>
    </row>
    <row r="124" spans="1:31" ht="12" customHeight="1">
      <c r="A124" s="547" t="s">
        <v>380</v>
      </c>
      <c r="B124" s="565" t="s">
        <v>93</v>
      </c>
      <c r="C124" s="652">
        <v>16317</v>
      </c>
      <c r="D124" s="652">
        <v>16095</v>
      </c>
      <c r="E124" s="652">
        <v>10</v>
      </c>
      <c r="F124" s="653" t="s">
        <v>256</v>
      </c>
      <c r="G124" s="652">
        <v>3</v>
      </c>
      <c r="H124" s="653" t="s">
        <v>256</v>
      </c>
      <c r="I124" s="653" t="s">
        <v>256</v>
      </c>
      <c r="J124" s="652">
        <v>3</v>
      </c>
      <c r="K124" s="652">
        <v>3</v>
      </c>
      <c r="L124" s="653" t="s">
        <v>256</v>
      </c>
      <c r="M124" s="652">
        <v>17</v>
      </c>
      <c r="N124" s="653" t="s">
        <v>256</v>
      </c>
      <c r="O124" s="652">
        <v>5</v>
      </c>
      <c r="P124" s="653" t="s">
        <v>256</v>
      </c>
      <c r="Q124" s="652">
        <v>1</v>
      </c>
      <c r="R124" s="652">
        <v>1</v>
      </c>
      <c r="S124" s="652">
        <v>5</v>
      </c>
      <c r="T124" s="653" t="s">
        <v>256</v>
      </c>
      <c r="U124" s="652">
        <v>7</v>
      </c>
      <c r="V124" s="652">
        <v>7</v>
      </c>
      <c r="W124" s="651">
        <v>160</v>
      </c>
      <c r="X124" s="561" t="s">
        <v>93</v>
      </c>
      <c r="Y124" s="646"/>
      <c r="Z124" s="646"/>
      <c r="AA124" s="646"/>
      <c r="AB124" s="646"/>
      <c r="AC124" s="646"/>
      <c r="AD124" s="646"/>
    </row>
    <row r="125" spans="1:31" ht="12" customHeight="1">
      <c r="A125" s="547" t="s">
        <v>380</v>
      </c>
      <c r="B125" s="560" t="s">
        <v>94</v>
      </c>
      <c r="C125" s="650">
        <v>17966</v>
      </c>
      <c r="D125" s="650">
        <v>17671</v>
      </c>
      <c r="E125" s="650">
        <v>3</v>
      </c>
      <c r="F125" s="650">
        <v>2</v>
      </c>
      <c r="G125" s="650">
        <v>6</v>
      </c>
      <c r="H125" s="51" t="s">
        <v>256</v>
      </c>
      <c r="I125" s="650">
        <v>5</v>
      </c>
      <c r="J125" s="650">
        <v>2</v>
      </c>
      <c r="K125" s="650">
        <v>16</v>
      </c>
      <c r="L125" s="650">
        <v>2</v>
      </c>
      <c r="M125" s="650">
        <v>25</v>
      </c>
      <c r="N125" s="650">
        <v>49</v>
      </c>
      <c r="O125" s="650">
        <v>3</v>
      </c>
      <c r="P125" s="51" t="s">
        <v>256</v>
      </c>
      <c r="Q125" s="51" t="s">
        <v>256</v>
      </c>
      <c r="R125" s="51" t="s">
        <v>256</v>
      </c>
      <c r="S125" s="650">
        <v>8</v>
      </c>
      <c r="T125" s="51" t="s">
        <v>256</v>
      </c>
      <c r="U125" s="650">
        <v>14</v>
      </c>
      <c r="V125" s="650">
        <v>11</v>
      </c>
      <c r="W125" s="649">
        <v>149</v>
      </c>
      <c r="X125" s="556" t="s">
        <v>94</v>
      </c>
      <c r="Y125" s="646"/>
      <c r="Z125" s="646"/>
      <c r="AA125" s="646"/>
      <c r="AB125" s="646"/>
      <c r="AC125" s="646"/>
      <c r="AD125" s="646"/>
    </row>
    <row r="126" spans="1:31" ht="12" customHeight="1">
      <c r="A126" s="547" t="s">
        <v>380</v>
      </c>
      <c r="B126" s="565" t="s">
        <v>95</v>
      </c>
      <c r="C126" s="652">
        <v>42966</v>
      </c>
      <c r="D126" s="652">
        <v>42356</v>
      </c>
      <c r="E126" s="652">
        <v>4</v>
      </c>
      <c r="F126" s="652">
        <v>2</v>
      </c>
      <c r="G126" s="652">
        <v>16</v>
      </c>
      <c r="H126" s="653" t="s">
        <v>256</v>
      </c>
      <c r="I126" s="652">
        <v>15</v>
      </c>
      <c r="J126" s="652">
        <v>7</v>
      </c>
      <c r="K126" s="652">
        <v>41</v>
      </c>
      <c r="L126" s="652">
        <v>4</v>
      </c>
      <c r="M126" s="652">
        <v>170</v>
      </c>
      <c r="N126" s="652">
        <v>22</v>
      </c>
      <c r="O126" s="652">
        <v>11</v>
      </c>
      <c r="P126" s="653" t="s">
        <v>256</v>
      </c>
      <c r="Q126" s="652">
        <v>4</v>
      </c>
      <c r="R126" s="652">
        <v>4</v>
      </c>
      <c r="S126" s="652">
        <v>18</v>
      </c>
      <c r="T126" s="652">
        <v>6</v>
      </c>
      <c r="U126" s="652">
        <v>31</v>
      </c>
      <c r="V126" s="652">
        <v>54</v>
      </c>
      <c r="W126" s="651">
        <v>201</v>
      </c>
      <c r="X126" s="561" t="s">
        <v>95</v>
      </c>
      <c r="Y126" s="646"/>
      <c r="Z126" s="646"/>
      <c r="AA126" s="646"/>
      <c r="AB126" s="646"/>
      <c r="AC126" s="646"/>
      <c r="AD126" s="646"/>
    </row>
    <row r="127" spans="1:31" ht="12" customHeight="1">
      <c r="A127" s="547" t="s">
        <v>380</v>
      </c>
      <c r="B127" s="560" t="s">
        <v>96</v>
      </c>
      <c r="C127" s="650">
        <v>9476</v>
      </c>
      <c r="D127" s="650">
        <v>9254</v>
      </c>
      <c r="E127" s="650">
        <v>1</v>
      </c>
      <c r="F127" s="650">
        <v>3</v>
      </c>
      <c r="G127" s="650">
        <v>1</v>
      </c>
      <c r="H127" s="51" t="s">
        <v>256</v>
      </c>
      <c r="I127" s="51" t="s">
        <v>256</v>
      </c>
      <c r="J127" s="650">
        <v>1</v>
      </c>
      <c r="K127" s="650">
        <v>20</v>
      </c>
      <c r="L127" s="51" t="s">
        <v>256</v>
      </c>
      <c r="M127" s="650">
        <v>32</v>
      </c>
      <c r="N127" s="650">
        <v>3</v>
      </c>
      <c r="O127" s="650">
        <v>3</v>
      </c>
      <c r="P127" s="51" t="s">
        <v>256</v>
      </c>
      <c r="Q127" s="650">
        <v>2</v>
      </c>
      <c r="R127" s="650">
        <v>2</v>
      </c>
      <c r="S127" s="650">
        <v>1</v>
      </c>
      <c r="T127" s="650">
        <v>1</v>
      </c>
      <c r="U127" s="650">
        <v>12</v>
      </c>
      <c r="V127" s="650">
        <v>15</v>
      </c>
      <c r="W127" s="649">
        <v>125</v>
      </c>
      <c r="X127" s="556" t="s">
        <v>96</v>
      </c>
      <c r="Y127" s="646"/>
      <c r="Z127" s="646"/>
      <c r="AA127" s="646"/>
      <c r="AB127" s="646"/>
      <c r="AC127" s="646"/>
      <c r="AD127" s="646"/>
    </row>
    <row r="128" spans="1:31" ht="14.1" customHeight="1">
      <c r="A128" s="547" t="s">
        <v>382</v>
      </c>
      <c r="B128" s="588" t="s">
        <v>140</v>
      </c>
      <c r="C128" s="663">
        <v>309258</v>
      </c>
      <c r="D128" s="663">
        <v>198625</v>
      </c>
      <c r="E128" s="663">
        <v>223</v>
      </c>
      <c r="F128" s="663">
        <v>102496</v>
      </c>
      <c r="G128" s="663">
        <v>24</v>
      </c>
      <c r="H128" s="648" t="s">
        <v>256</v>
      </c>
      <c r="I128" s="663">
        <v>4</v>
      </c>
      <c r="J128" s="663">
        <v>40</v>
      </c>
      <c r="K128" s="663">
        <v>234</v>
      </c>
      <c r="L128" s="663">
        <v>30</v>
      </c>
      <c r="M128" s="663">
        <v>1963</v>
      </c>
      <c r="N128" s="663">
        <v>27</v>
      </c>
      <c r="O128" s="663">
        <v>74</v>
      </c>
      <c r="P128" s="648" t="s">
        <v>256</v>
      </c>
      <c r="Q128" s="663">
        <v>14</v>
      </c>
      <c r="R128" s="663">
        <v>33</v>
      </c>
      <c r="S128" s="663">
        <v>126</v>
      </c>
      <c r="T128" s="663">
        <v>62</v>
      </c>
      <c r="U128" s="663">
        <v>953</v>
      </c>
      <c r="V128" s="663">
        <v>433</v>
      </c>
      <c r="W128" s="662">
        <v>3897</v>
      </c>
      <c r="X128" s="585" t="s">
        <v>140</v>
      </c>
      <c r="Y128" s="646"/>
      <c r="Z128" s="646"/>
      <c r="AA128" s="646"/>
      <c r="AB128" s="646"/>
      <c r="AD128" s="646"/>
    </row>
    <row r="129" spans="1:30" s="521" customFormat="1" ht="12" customHeight="1">
      <c r="A129" s="571" t="s">
        <v>380</v>
      </c>
      <c r="B129" s="584" t="s">
        <v>225</v>
      </c>
      <c r="C129" s="661">
        <v>125488</v>
      </c>
      <c r="D129" s="661">
        <v>122007</v>
      </c>
      <c r="E129" s="661">
        <v>24</v>
      </c>
      <c r="F129" s="661">
        <v>5</v>
      </c>
      <c r="G129" s="661">
        <v>15</v>
      </c>
      <c r="H129" s="55" t="s">
        <v>256</v>
      </c>
      <c r="I129" s="55" t="s">
        <v>256</v>
      </c>
      <c r="J129" s="661">
        <v>17</v>
      </c>
      <c r="K129" s="661">
        <v>168</v>
      </c>
      <c r="L129" s="661">
        <v>15</v>
      </c>
      <c r="M129" s="661">
        <v>894</v>
      </c>
      <c r="N129" s="661">
        <v>18</v>
      </c>
      <c r="O129" s="661">
        <v>44</v>
      </c>
      <c r="P129" s="55" t="s">
        <v>256</v>
      </c>
      <c r="Q129" s="661">
        <v>12</v>
      </c>
      <c r="R129" s="661">
        <v>21</v>
      </c>
      <c r="S129" s="661">
        <v>84</v>
      </c>
      <c r="T129" s="661">
        <v>26</v>
      </c>
      <c r="U129" s="661">
        <v>195</v>
      </c>
      <c r="V129" s="661">
        <v>286</v>
      </c>
      <c r="W129" s="660">
        <v>1657</v>
      </c>
      <c r="X129" s="580" t="s">
        <v>225</v>
      </c>
      <c r="Y129" s="654"/>
      <c r="Z129" s="654"/>
      <c r="AA129" s="654"/>
      <c r="AB129" s="654"/>
      <c r="AC129" s="654"/>
      <c r="AD129" s="654"/>
    </row>
    <row r="130" spans="1:30" ht="12" customHeight="1">
      <c r="A130" s="547" t="s">
        <v>380</v>
      </c>
      <c r="B130" s="565" t="s">
        <v>89</v>
      </c>
      <c r="C130" s="652">
        <v>27527</v>
      </c>
      <c r="D130" s="652">
        <v>26842</v>
      </c>
      <c r="E130" s="652">
        <v>2</v>
      </c>
      <c r="F130" s="652">
        <v>2</v>
      </c>
      <c r="G130" s="652">
        <v>5</v>
      </c>
      <c r="H130" s="653" t="s">
        <v>256</v>
      </c>
      <c r="I130" s="652">
        <v>4</v>
      </c>
      <c r="J130" s="652">
        <v>15</v>
      </c>
      <c r="K130" s="652">
        <v>37</v>
      </c>
      <c r="L130" s="652">
        <v>7</v>
      </c>
      <c r="M130" s="652">
        <v>279</v>
      </c>
      <c r="N130" s="652">
        <v>6</v>
      </c>
      <c r="O130" s="652">
        <v>12</v>
      </c>
      <c r="P130" s="653" t="s">
        <v>256</v>
      </c>
      <c r="Q130" s="652">
        <v>2</v>
      </c>
      <c r="R130" s="652">
        <v>4</v>
      </c>
      <c r="S130" s="652">
        <v>18</v>
      </c>
      <c r="T130" s="652">
        <v>6</v>
      </c>
      <c r="U130" s="652">
        <v>52</v>
      </c>
      <c r="V130" s="652">
        <v>37</v>
      </c>
      <c r="W130" s="651">
        <v>197</v>
      </c>
      <c r="X130" s="561" t="s">
        <v>89</v>
      </c>
      <c r="Y130" s="646"/>
      <c r="Z130" s="646"/>
      <c r="AA130" s="646"/>
      <c r="AB130" s="646"/>
      <c r="AC130" s="646"/>
      <c r="AD130" s="646"/>
    </row>
    <row r="131" spans="1:30" ht="12" customHeight="1">
      <c r="A131" s="547" t="s">
        <v>380</v>
      </c>
      <c r="B131" s="560" t="s">
        <v>226</v>
      </c>
      <c r="C131" s="650">
        <v>100410</v>
      </c>
      <c r="D131" s="650">
        <v>23406</v>
      </c>
      <c r="E131" s="650">
        <v>163</v>
      </c>
      <c r="F131" s="650">
        <v>74501</v>
      </c>
      <c r="G131" s="650">
        <v>1</v>
      </c>
      <c r="H131" s="51" t="s">
        <v>256</v>
      </c>
      <c r="I131" s="51" t="s">
        <v>256</v>
      </c>
      <c r="J131" s="650">
        <v>3</v>
      </c>
      <c r="K131" s="650">
        <v>8</v>
      </c>
      <c r="L131" s="650">
        <v>3</v>
      </c>
      <c r="M131" s="650">
        <v>550</v>
      </c>
      <c r="N131" s="51" t="s">
        <v>256</v>
      </c>
      <c r="O131" s="650">
        <v>8</v>
      </c>
      <c r="P131" s="51" t="s">
        <v>256</v>
      </c>
      <c r="Q131" s="51" t="s">
        <v>256</v>
      </c>
      <c r="R131" s="650">
        <v>5</v>
      </c>
      <c r="S131" s="650">
        <v>19</v>
      </c>
      <c r="T131" s="650">
        <v>24</v>
      </c>
      <c r="U131" s="650">
        <v>609</v>
      </c>
      <c r="V131" s="650">
        <v>71</v>
      </c>
      <c r="W131" s="649">
        <v>1039</v>
      </c>
      <c r="X131" s="556" t="s">
        <v>226</v>
      </c>
      <c r="Y131" s="646"/>
      <c r="Z131" s="646"/>
      <c r="AA131" s="646"/>
      <c r="AB131" s="646"/>
      <c r="AC131" s="646"/>
      <c r="AD131" s="646"/>
    </row>
    <row r="132" spans="1:30" ht="12" customHeight="1">
      <c r="A132" s="547" t="s">
        <v>380</v>
      </c>
      <c r="B132" s="565" t="s">
        <v>90</v>
      </c>
      <c r="C132" s="652">
        <v>24678</v>
      </c>
      <c r="D132" s="652">
        <v>24290</v>
      </c>
      <c r="E132" s="652">
        <v>10</v>
      </c>
      <c r="F132" s="653" t="s">
        <v>256</v>
      </c>
      <c r="G132" s="652">
        <v>2</v>
      </c>
      <c r="H132" s="653" t="s">
        <v>256</v>
      </c>
      <c r="I132" s="653" t="s">
        <v>256</v>
      </c>
      <c r="J132" s="652">
        <v>4</v>
      </c>
      <c r="K132" s="652">
        <v>18</v>
      </c>
      <c r="L132" s="652">
        <v>2</v>
      </c>
      <c r="M132" s="652">
        <v>178</v>
      </c>
      <c r="N132" s="652">
        <v>3</v>
      </c>
      <c r="O132" s="652">
        <v>6</v>
      </c>
      <c r="P132" s="653" t="s">
        <v>256</v>
      </c>
      <c r="Q132" s="653" t="s">
        <v>256</v>
      </c>
      <c r="R132" s="652">
        <v>3</v>
      </c>
      <c r="S132" s="652">
        <v>5</v>
      </c>
      <c r="T132" s="652">
        <v>4</v>
      </c>
      <c r="U132" s="652">
        <v>11</v>
      </c>
      <c r="V132" s="652">
        <v>29</v>
      </c>
      <c r="W132" s="651">
        <v>113</v>
      </c>
      <c r="X132" s="561" t="s">
        <v>90</v>
      </c>
      <c r="Y132" s="646"/>
      <c r="Z132" s="646"/>
      <c r="AA132" s="646"/>
      <c r="AB132" s="646"/>
      <c r="AC132" s="646"/>
      <c r="AD132" s="646"/>
    </row>
    <row r="133" spans="1:30" ht="12" customHeight="1">
      <c r="A133" s="547" t="s">
        <v>380</v>
      </c>
      <c r="B133" s="560" t="s">
        <v>91</v>
      </c>
      <c r="C133" s="650">
        <v>31155</v>
      </c>
      <c r="D133" s="650">
        <v>2080</v>
      </c>
      <c r="E133" s="650">
        <v>24</v>
      </c>
      <c r="F133" s="650">
        <v>27988</v>
      </c>
      <c r="G133" s="650">
        <v>1</v>
      </c>
      <c r="H133" s="51" t="s">
        <v>256</v>
      </c>
      <c r="I133" s="51" t="s">
        <v>256</v>
      </c>
      <c r="J133" s="650">
        <v>1</v>
      </c>
      <c r="K133" s="650">
        <v>3</v>
      </c>
      <c r="L133" s="650">
        <v>3</v>
      </c>
      <c r="M133" s="650">
        <v>62</v>
      </c>
      <c r="N133" s="51" t="s">
        <v>256</v>
      </c>
      <c r="O133" s="650">
        <v>4</v>
      </c>
      <c r="P133" s="51" t="s">
        <v>256</v>
      </c>
      <c r="Q133" s="51" t="s">
        <v>256</v>
      </c>
      <c r="R133" s="51" t="s">
        <v>256</v>
      </c>
      <c r="S133" s="51" t="s">
        <v>256</v>
      </c>
      <c r="T133" s="650">
        <v>2</v>
      </c>
      <c r="U133" s="650">
        <v>86</v>
      </c>
      <c r="V133" s="650">
        <v>10</v>
      </c>
      <c r="W133" s="649">
        <v>891</v>
      </c>
      <c r="X133" s="556" t="s">
        <v>91</v>
      </c>
      <c r="Y133" s="646"/>
      <c r="Z133" s="646"/>
      <c r="AA133" s="646"/>
      <c r="AB133" s="646"/>
      <c r="AC133" s="646"/>
      <c r="AD133" s="646"/>
    </row>
    <row r="134" spans="1:30" ht="15.95" customHeight="1">
      <c r="A134" s="547" t="s">
        <v>382</v>
      </c>
      <c r="B134" s="588" t="s">
        <v>141</v>
      </c>
      <c r="C134" s="663">
        <v>293308</v>
      </c>
      <c r="D134" s="663">
        <v>287461</v>
      </c>
      <c r="E134" s="663">
        <v>55</v>
      </c>
      <c r="F134" s="663">
        <v>24</v>
      </c>
      <c r="G134" s="663">
        <v>48</v>
      </c>
      <c r="H134" s="663">
        <v>1</v>
      </c>
      <c r="I134" s="663">
        <v>10</v>
      </c>
      <c r="J134" s="663">
        <v>51</v>
      </c>
      <c r="K134" s="663">
        <v>332</v>
      </c>
      <c r="L134" s="663">
        <v>27</v>
      </c>
      <c r="M134" s="663">
        <v>1108</v>
      </c>
      <c r="N134" s="663">
        <v>85</v>
      </c>
      <c r="O134" s="663">
        <v>73</v>
      </c>
      <c r="P134" s="663">
        <v>4</v>
      </c>
      <c r="Q134" s="663">
        <v>26</v>
      </c>
      <c r="R134" s="663">
        <v>42</v>
      </c>
      <c r="S134" s="663">
        <v>152</v>
      </c>
      <c r="T134" s="663">
        <v>50</v>
      </c>
      <c r="U134" s="663">
        <v>506</v>
      </c>
      <c r="V134" s="663">
        <v>745</v>
      </c>
      <c r="W134" s="662">
        <v>2508</v>
      </c>
      <c r="X134" s="585" t="s">
        <v>141</v>
      </c>
      <c r="Y134" s="646"/>
      <c r="Z134" s="646"/>
      <c r="AA134" s="646"/>
      <c r="AB134" s="646"/>
      <c r="AD134" s="646"/>
    </row>
    <row r="135" spans="1:30" s="521" customFormat="1" ht="12" customHeight="1">
      <c r="A135" s="571" t="s">
        <v>380</v>
      </c>
      <c r="B135" s="584" t="s">
        <v>227</v>
      </c>
      <c r="C135" s="661">
        <v>179417</v>
      </c>
      <c r="D135" s="661">
        <v>175523</v>
      </c>
      <c r="E135" s="661">
        <v>30</v>
      </c>
      <c r="F135" s="661">
        <v>20</v>
      </c>
      <c r="G135" s="661">
        <v>26</v>
      </c>
      <c r="H135" s="55" t="s">
        <v>256</v>
      </c>
      <c r="I135" s="661">
        <v>6</v>
      </c>
      <c r="J135" s="661">
        <v>26</v>
      </c>
      <c r="K135" s="661">
        <v>232</v>
      </c>
      <c r="L135" s="661">
        <v>16</v>
      </c>
      <c r="M135" s="661">
        <v>883</v>
      </c>
      <c r="N135" s="661">
        <v>43</v>
      </c>
      <c r="O135" s="661">
        <v>51</v>
      </c>
      <c r="P135" s="661">
        <v>2</v>
      </c>
      <c r="Q135" s="661">
        <v>15</v>
      </c>
      <c r="R135" s="661">
        <v>30</v>
      </c>
      <c r="S135" s="661">
        <v>95</v>
      </c>
      <c r="T135" s="661">
        <v>29</v>
      </c>
      <c r="U135" s="661">
        <v>342</v>
      </c>
      <c r="V135" s="661">
        <v>482</v>
      </c>
      <c r="W135" s="660">
        <v>1566</v>
      </c>
      <c r="X135" s="580" t="s">
        <v>227</v>
      </c>
      <c r="Y135" s="654"/>
      <c r="Z135" s="654"/>
      <c r="AA135" s="654"/>
      <c r="AB135" s="654"/>
      <c r="AC135" s="654"/>
      <c r="AD135" s="654"/>
    </row>
    <row r="136" spans="1:30" ht="12" customHeight="1">
      <c r="A136" s="547" t="s">
        <v>380</v>
      </c>
      <c r="B136" s="565" t="s">
        <v>59</v>
      </c>
      <c r="C136" s="652">
        <v>46225</v>
      </c>
      <c r="D136" s="652">
        <v>45281</v>
      </c>
      <c r="E136" s="652">
        <v>2</v>
      </c>
      <c r="F136" s="652">
        <v>2</v>
      </c>
      <c r="G136" s="652">
        <v>12</v>
      </c>
      <c r="H136" s="652">
        <v>1</v>
      </c>
      <c r="I136" s="652">
        <v>3</v>
      </c>
      <c r="J136" s="652">
        <v>17</v>
      </c>
      <c r="K136" s="652">
        <v>44</v>
      </c>
      <c r="L136" s="652">
        <v>7</v>
      </c>
      <c r="M136" s="652">
        <v>104</v>
      </c>
      <c r="N136" s="652">
        <v>38</v>
      </c>
      <c r="O136" s="652">
        <v>13</v>
      </c>
      <c r="P136" s="652">
        <v>2</v>
      </c>
      <c r="Q136" s="652">
        <v>3</v>
      </c>
      <c r="R136" s="652">
        <v>6</v>
      </c>
      <c r="S136" s="652">
        <v>23</v>
      </c>
      <c r="T136" s="652">
        <v>15</v>
      </c>
      <c r="U136" s="652">
        <v>71</v>
      </c>
      <c r="V136" s="652">
        <v>67</v>
      </c>
      <c r="W136" s="651">
        <v>514</v>
      </c>
      <c r="X136" s="561" t="s">
        <v>59</v>
      </c>
      <c r="Y136" s="646"/>
      <c r="Z136" s="646"/>
      <c r="AA136" s="646"/>
      <c r="AB136" s="646"/>
      <c r="AC136" s="646"/>
      <c r="AD136" s="646"/>
    </row>
    <row r="137" spans="1:30" ht="12" customHeight="1">
      <c r="A137" s="547" t="s">
        <v>380</v>
      </c>
      <c r="B137" s="560" t="s">
        <v>60</v>
      </c>
      <c r="C137" s="650">
        <v>11760</v>
      </c>
      <c r="D137" s="650">
        <v>11613</v>
      </c>
      <c r="E137" s="650">
        <v>5</v>
      </c>
      <c r="F137" s="51" t="s">
        <v>256</v>
      </c>
      <c r="G137" s="650">
        <v>1</v>
      </c>
      <c r="H137" s="51" t="s">
        <v>256</v>
      </c>
      <c r="I137" s="51" t="s">
        <v>256</v>
      </c>
      <c r="J137" s="650">
        <v>3</v>
      </c>
      <c r="K137" s="650">
        <v>25</v>
      </c>
      <c r="L137" s="650">
        <v>2</v>
      </c>
      <c r="M137" s="650">
        <v>54</v>
      </c>
      <c r="N137" s="650">
        <v>1</v>
      </c>
      <c r="O137" s="650">
        <v>3</v>
      </c>
      <c r="P137" s="51" t="s">
        <v>256</v>
      </c>
      <c r="Q137" s="650">
        <v>3</v>
      </c>
      <c r="R137" s="51" t="s">
        <v>256</v>
      </c>
      <c r="S137" s="650">
        <v>3</v>
      </c>
      <c r="T137" s="650">
        <v>3</v>
      </c>
      <c r="U137" s="650">
        <v>9</v>
      </c>
      <c r="V137" s="650">
        <v>18</v>
      </c>
      <c r="W137" s="649">
        <v>17</v>
      </c>
      <c r="X137" s="556" t="s">
        <v>60</v>
      </c>
      <c r="Y137" s="646"/>
      <c r="Z137" s="646"/>
      <c r="AA137" s="646"/>
      <c r="AB137" s="646"/>
      <c r="AC137" s="646"/>
      <c r="AD137" s="646"/>
    </row>
    <row r="138" spans="1:30" ht="12" customHeight="1">
      <c r="A138" s="547" t="s">
        <v>380</v>
      </c>
      <c r="B138" s="565" t="s">
        <v>61</v>
      </c>
      <c r="C138" s="652">
        <v>14237</v>
      </c>
      <c r="D138" s="652">
        <v>14122</v>
      </c>
      <c r="E138" s="652">
        <v>1</v>
      </c>
      <c r="F138" s="652">
        <v>1</v>
      </c>
      <c r="G138" s="652">
        <v>1</v>
      </c>
      <c r="H138" s="653" t="s">
        <v>256</v>
      </c>
      <c r="I138" s="653" t="s">
        <v>256</v>
      </c>
      <c r="J138" s="652">
        <v>2</v>
      </c>
      <c r="K138" s="652">
        <v>7</v>
      </c>
      <c r="L138" s="652">
        <v>1</v>
      </c>
      <c r="M138" s="653" t="s">
        <v>256</v>
      </c>
      <c r="N138" s="653" t="s">
        <v>256</v>
      </c>
      <c r="O138" s="653" t="s">
        <v>256</v>
      </c>
      <c r="P138" s="653" t="s">
        <v>256</v>
      </c>
      <c r="Q138" s="653" t="s">
        <v>256</v>
      </c>
      <c r="R138" s="652">
        <v>1</v>
      </c>
      <c r="S138" s="652">
        <v>6</v>
      </c>
      <c r="T138" s="652">
        <v>2</v>
      </c>
      <c r="U138" s="652">
        <v>14</v>
      </c>
      <c r="V138" s="652">
        <v>18</v>
      </c>
      <c r="W138" s="651">
        <v>61</v>
      </c>
      <c r="X138" s="561" t="s">
        <v>61</v>
      </c>
      <c r="Y138" s="646"/>
      <c r="Z138" s="646"/>
      <c r="AA138" s="646"/>
      <c r="AB138" s="646"/>
      <c r="AC138" s="646"/>
      <c r="AD138" s="646"/>
    </row>
    <row r="139" spans="1:30" ht="12" customHeight="1">
      <c r="A139" s="547" t="s">
        <v>380</v>
      </c>
      <c r="B139" s="560" t="s">
        <v>62</v>
      </c>
      <c r="C139" s="650">
        <v>7837</v>
      </c>
      <c r="D139" s="650">
        <v>7701</v>
      </c>
      <c r="E139" s="650">
        <v>5</v>
      </c>
      <c r="F139" s="51" t="s">
        <v>256</v>
      </c>
      <c r="G139" s="650">
        <v>2</v>
      </c>
      <c r="H139" s="51" t="s">
        <v>256</v>
      </c>
      <c r="I139" s="51" t="s">
        <v>256</v>
      </c>
      <c r="J139" s="650">
        <v>1</v>
      </c>
      <c r="K139" s="650">
        <v>8</v>
      </c>
      <c r="L139" s="51" t="s">
        <v>256</v>
      </c>
      <c r="M139" s="650">
        <v>13</v>
      </c>
      <c r="N139" s="51" t="s">
        <v>256</v>
      </c>
      <c r="O139" s="51" t="s">
        <v>256</v>
      </c>
      <c r="P139" s="51" t="s">
        <v>256</v>
      </c>
      <c r="Q139" s="650">
        <v>2</v>
      </c>
      <c r="R139" s="51" t="s">
        <v>256</v>
      </c>
      <c r="S139" s="650">
        <v>4</v>
      </c>
      <c r="T139" s="650">
        <v>1</v>
      </c>
      <c r="U139" s="650">
        <v>13</v>
      </c>
      <c r="V139" s="650">
        <v>11</v>
      </c>
      <c r="W139" s="649">
        <v>76</v>
      </c>
      <c r="X139" s="556" t="s">
        <v>62</v>
      </c>
      <c r="Y139" s="646"/>
      <c r="Z139" s="646"/>
      <c r="AA139" s="646"/>
      <c r="AB139" s="646"/>
      <c r="AC139" s="646"/>
      <c r="AD139" s="646"/>
    </row>
    <row r="140" spans="1:30" ht="12" customHeight="1">
      <c r="A140" s="547" t="s">
        <v>380</v>
      </c>
      <c r="B140" s="565" t="s">
        <v>63</v>
      </c>
      <c r="C140" s="652">
        <v>11503</v>
      </c>
      <c r="D140" s="652">
        <v>11381</v>
      </c>
      <c r="E140" s="652">
        <v>11</v>
      </c>
      <c r="F140" s="653" t="s">
        <v>256</v>
      </c>
      <c r="G140" s="652">
        <v>3</v>
      </c>
      <c r="H140" s="653" t="s">
        <v>256</v>
      </c>
      <c r="I140" s="653" t="s">
        <v>256</v>
      </c>
      <c r="J140" s="653" t="s">
        <v>256</v>
      </c>
      <c r="K140" s="652">
        <v>5</v>
      </c>
      <c r="L140" s="652">
        <v>1</v>
      </c>
      <c r="M140" s="652">
        <v>15</v>
      </c>
      <c r="N140" s="652">
        <v>1</v>
      </c>
      <c r="O140" s="652">
        <v>3</v>
      </c>
      <c r="P140" s="653" t="s">
        <v>256</v>
      </c>
      <c r="Q140" s="652">
        <v>1</v>
      </c>
      <c r="R140" s="652">
        <v>5</v>
      </c>
      <c r="S140" s="652">
        <v>8</v>
      </c>
      <c r="T140" s="653" t="s">
        <v>256</v>
      </c>
      <c r="U140" s="652">
        <v>19</v>
      </c>
      <c r="V140" s="652">
        <v>9</v>
      </c>
      <c r="W140" s="651">
        <v>41</v>
      </c>
      <c r="X140" s="561" t="s">
        <v>63</v>
      </c>
      <c r="Y140" s="646"/>
      <c r="Z140" s="646"/>
      <c r="AA140" s="646"/>
      <c r="AB140" s="646"/>
      <c r="AC140" s="646"/>
      <c r="AD140" s="646"/>
    </row>
    <row r="141" spans="1:30" ht="12" customHeight="1">
      <c r="A141" s="547" t="s">
        <v>380</v>
      </c>
      <c r="B141" s="560" t="s">
        <v>64</v>
      </c>
      <c r="C141" s="650">
        <v>22329</v>
      </c>
      <c r="D141" s="650">
        <v>21840</v>
      </c>
      <c r="E141" s="650">
        <v>1</v>
      </c>
      <c r="F141" s="650">
        <v>1</v>
      </c>
      <c r="G141" s="650">
        <v>3</v>
      </c>
      <c r="H141" s="51" t="s">
        <v>256</v>
      </c>
      <c r="I141" s="650">
        <v>1</v>
      </c>
      <c r="J141" s="650">
        <v>2</v>
      </c>
      <c r="K141" s="650">
        <v>11</v>
      </c>
      <c r="L141" s="51" t="s">
        <v>256</v>
      </c>
      <c r="M141" s="650">
        <v>39</v>
      </c>
      <c r="N141" s="650">
        <v>2</v>
      </c>
      <c r="O141" s="650">
        <v>3</v>
      </c>
      <c r="P141" s="51" t="s">
        <v>256</v>
      </c>
      <c r="Q141" s="650">
        <v>2</v>
      </c>
      <c r="R141" s="51" t="s">
        <v>256</v>
      </c>
      <c r="S141" s="650">
        <v>13</v>
      </c>
      <c r="T141" s="51" t="s">
        <v>256</v>
      </c>
      <c r="U141" s="650">
        <v>38</v>
      </c>
      <c r="V141" s="650">
        <v>140</v>
      </c>
      <c r="W141" s="649">
        <v>233</v>
      </c>
      <c r="X141" s="556" t="s">
        <v>64</v>
      </c>
      <c r="Y141" s="646"/>
      <c r="Z141" s="646"/>
      <c r="AA141" s="646"/>
      <c r="AB141" s="646"/>
      <c r="AC141" s="646"/>
      <c r="AD141" s="646"/>
    </row>
    <row r="142" spans="1:30" ht="17.100000000000001" customHeight="1">
      <c r="A142" s="547" t="s">
        <v>389</v>
      </c>
      <c r="B142" s="555" t="s">
        <v>388</v>
      </c>
      <c r="C142" s="663">
        <v>1563916</v>
      </c>
      <c r="D142" s="663">
        <v>1426852</v>
      </c>
      <c r="E142" s="663">
        <v>1775</v>
      </c>
      <c r="F142" s="663">
        <v>150</v>
      </c>
      <c r="G142" s="663">
        <v>11917</v>
      </c>
      <c r="H142" s="663">
        <v>2</v>
      </c>
      <c r="I142" s="663">
        <v>39882</v>
      </c>
      <c r="J142" s="663">
        <v>360</v>
      </c>
      <c r="K142" s="663">
        <v>2789</v>
      </c>
      <c r="L142" s="663">
        <v>172</v>
      </c>
      <c r="M142" s="663">
        <v>43117</v>
      </c>
      <c r="N142" s="663">
        <v>2346</v>
      </c>
      <c r="O142" s="663">
        <v>358</v>
      </c>
      <c r="P142" s="663">
        <v>28</v>
      </c>
      <c r="Q142" s="663">
        <v>118</v>
      </c>
      <c r="R142" s="663">
        <v>271</v>
      </c>
      <c r="S142" s="663">
        <v>778</v>
      </c>
      <c r="T142" s="663">
        <v>216</v>
      </c>
      <c r="U142" s="663">
        <v>3241</v>
      </c>
      <c r="V142" s="663">
        <v>7372</v>
      </c>
      <c r="W142" s="662">
        <v>22172</v>
      </c>
      <c r="X142" s="552" t="s">
        <v>388</v>
      </c>
      <c r="Y142" s="646"/>
      <c r="Z142" s="646"/>
      <c r="AA142" s="646"/>
      <c r="AB142" s="646"/>
      <c r="AD142" s="646"/>
    </row>
    <row r="143" spans="1:30" ht="15.95" customHeight="1">
      <c r="A143" s="547" t="s">
        <v>382</v>
      </c>
      <c r="B143" s="575" t="s">
        <v>142</v>
      </c>
      <c r="C143" s="659">
        <v>124992</v>
      </c>
      <c r="D143" s="659">
        <v>98079</v>
      </c>
      <c r="E143" s="659">
        <v>224</v>
      </c>
      <c r="F143" s="659">
        <v>12</v>
      </c>
      <c r="G143" s="659">
        <v>93</v>
      </c>
      <c r="H143" s="49" t="s">
        <v>256</v>
      </c>
      <c r="I143" s="659">
        <v>17385</v>
      </c>
      <c r="J143" s="659">
        <v>37</v>
      </c>
      <c r="K143" s="659">
        <v>383</v>
      </c>
      <c r="L143" s="659">
        <v>23</v>
      </c>
      <c r="M143" s="659">
        <v>1922</v>
      </c>
      <c r="N143" s="659">
        <v>810</v>
      </c>
      <c r="O143" s="659">
        <v>37</v>
      </c>
      <c r="P143" s="659">
        <v>3</v>
      </c>
      <c r="Q143" s="659">
        <v>14</v>
      </c>
      <c r="R143" s="659">
        <v>32</v>
      </c>
      <c r="S143" s="659">
        <v>73</v>
      </c>
      <c r="T143" s="659">
        <v>20</v>
      </c>
      <c r="U143" s="659">
        <v>205</v>
      </c>
      <c r="V143" s="659">
        <v>1648</v>
      </c>
      <c r="W143" s="658">
        <v>3992</v>
      </c>
      <c r="X143" s="572" t="s">
        <v>142</v>
      </c>
      <c r="Y143" s="646"/>
      <c r="Z143" s="646"/>
      <c r="AA143" s="646"/>
      <c r="AB143" s="646"/>
      <c r="AD143" s="646"/>
    </row>
    <row r="144" spans="1:30" s="521" customFormat="1" ht="12" customHeight="1">
      <c r="A144" s="571" t="s">
        <v>380</v>
      </c>
      <c r="B144" s="570" t="s">
        <v>70</v>
      </c>
      <c r="C144" s="656">
        <v>48615</v>
      </c>
      <c r="D144" s="656">
        <v>38703</v>
      </c>
      <c r="E144" s="656">
        <v>188</v>
      </c>
      <c r="F144" s="656">
        <v>7</v>
      </c>
      <c r="G144" s="656">
        <v>31</v>
      </c>
      <c r="H144" s="657" t="s">
        <v>256</v>
      </c>
      <c r="I144" s="656">
        <v>5803</v>
      </c>
      <c r="J144" s="656">
        <v>18</v>
      </c>
      <c r="K144" s="656">
        <v>262</v>
      </c>
      <c r="L144" s="656">
        <v>14</v>
      </c>
      <c r="M144" s="656">
        <v>1583</v>
      </c>
      <c r="N144" s="656">
        <v>267</v>
      </c>
      <c r="O144" s="656">
        <v>16</v>
      </c>
      <c r="P144" s="656">
        <v>1</v>
      </c>
      <c r="Q144" s="656">
        <v>5</v>
      </c>
      <c r="R144" s="656">
        <v>15</v>
      </c>
      <c r="S144" s="656">
        <v>27</v>
      </c>
      <c r="T144" s="656">
        <v>6</v>
      </c>
      <c r="U144" s="656">
        <v>85</v>
      </c>
      <c r="V144" s="656">
        <v>952</v>
      </c>
      <c r="W144" s="655">
        <v>632</v>
      </c>
      <c r="X144" s="566" t="s">
        <v>70</v>
      </c>
      <c r="Y144" s="654"/>
      <c r="Z144" s="654"/>
      <c r="AA144" s="654"/>
      <c r="AB144" s="654"/>
      <c r="AC144" s="654"/>
      <c r="AD144" s="654"/>
    </row>
    <row r="145" spans="1:30" ht="12" customHeight="1">
      <c r="A145" s="547" t="s">
        <v>380</v>
      </c>
      <c r="B145" s="560" t="s">
        <v>71</v>
      </c>
      <c r="C145" s="650">
        <v>20635</v>
      </c>
      <c r="D145" s="650">
        <v>17557</v>
      </c>
      <c r="E145" s="51" t="s">
        <v>256</v>
      </c>
      <c r="F145" s="51" t="s">
        <v>256</v>
      </c>
      <c r="G145" s="650">
        <v>4</v>
      </c>
      <c r="H145" s="51" t="s">
        <v>256</v>
      </c>
      <c r="I145" s="650">
        <v>1615</v>
      </c>
      <c r="J145" s="650">
        <v>6</v>
      </c>
      <c r="K145" s="650">
        <v>30</v>
      </c>
      <c r="L145" s="650">
        <v>1</v>
      </c>
      <c r="M145" s="650">
        <v>20</v>
      </c>
      <c r="N145" s="650">
        <v>160</v>
      </c>
      <c r="O145" s="650">
        <v>4</v>
      </c>
      <c r="P145" s="51" t="s">
        <v>256</v>
      </c>
      <c r="Q145" s="650">
        <v>2</v>
      </c>
      <c r="R145" s="650">
        <v>4</v>
      </c>
      <c r="S145" s="650">
        <v>12</v>
      </c>
      <c r="T145" s="650">
        <v>4</v>
      </c>
      <c r="U145" s="650">
        <v>43</v>
      </c>
      <c r="V145" s="650">
        <v>226</v>
      </c>
      <c r="W145" s="649">
        <v>947</v>
      </c>
      <c r="X145" s="556" t="s">
        <v>71</v>
      </c>
      <c r="Y145" s="646"/>
      <c r="Z145" s="646"/>
      <c r="AA145" s="646"/>
      <c r="AB145" s="646"/>
      <c r="AC145" s="646"/>
      <c r="AD145" s="646"/>
    </row>
    <row r="146" spans="1:30" ht="12" customHeight="1">
      <c r="A146" s="547" t="s">
        <v>380</v>
      </c>
      <c r="B146" s="565" t="s">
        <v>72</v>
      </c>
      <c r="C146" s="652">
        <v>18686</v>
      </c>
      <c r="D146" s="652">
        <v>15185</v>
      </c>
      <c r="E146" s="652">
        <v>5</v>
      </c>
      <c r="F146" s="652">
        <v>3</v>
      </c>
      <c r="G146" s="652">
        <v>11</v>
      </c>
      <c r="H146" s="653" t="s">
        <v>256</v>
      </c>
      <c r="I146" s="652">
        <v>2736</v>
      </c>
      <c r="J146" s="652">
        <v>8</v>
      </c>
      <c r="K146" s="652">
        <v>36</v>
      </c>
      <c r="L146" s="652">
        <v>2</v>
      </c>
      <c r="M146" s="652">
        <v>2</v>
      </c>
      <c r="N146" s="652">
        <v>66</v>
      </c>
      <c r="O146" s="652">
        <v>6</v>
      </c>
      <c r="P146" s="652">
        <v>2</v>
      </c>
      <c r="Q146" s="652">
        <v>3</v>
      </c>
      <c r="R146" s="652">
        <v>4</v>
      </c>
      <c r="S146" s="652">
        <v>13</v>
      </c>
      <c r="T146" s="652">
        <v>9</v>
      </c>
      <c r="U146" s="652">
        <v>34</v>
      </c>
      <c r="V146" s="652">
        <v>180</v>
      </c>
      <c r="W146" s="651">
        <v>381</v>
      </c>
      <c r="X146" s="561" t="s">
        <v>72</v>
      </c>
      <c r="Y146" s="646"/>
      <c r="Z146" s="646"/>
      <c r="AA146" s="646"/>
      <c r="AB146" s="646"/>
      <c r="AC146" s="646"/>
      <c r="AD146" s="646"/>
    </row>
    <row r="147" spans="1:30" ht="12" customHeight="1">
      <c r="A147" s="547" t="s">
        <v>380</v>
      </c>
      <c r="B147" s="560" t="s">
        <v>73</v>
      </c>
      <c r="C147" s="650">
        <v>37056</v>
      </c>
      <c r="D147" s="650">
        <v>26634</v>
      </c>
      <c r="E147" s="650">
        <v>31</v>
      </c>
      <c r="F147" s="650">
        <v>2</v>
      </c>
      <c r="G147" s="650">
        <v>47</v>
      </c>
      <c r="H147" s="51" t="s">
        <v>256</v>
      </c>
      <c r="I147" s="650">
        <v>7231</v>
      </c>
      <c r="J147" s="650">
        <v>5</v>
      </c>
      <c r="K147" s="650">
        <v>55</v>
      </c>
      <c r="L147" s="650">
        <v>6</v>
      </c>
      <c r="M147" s="650">
        <v>317</v>
      </c>
      <c r="N147" s="650">
        <v>317</v>
      </c>
      <c r="O147" s="650">
        <v>11</v>
      </c>
      <c r="P147" s="51" t="s">
        <v>256</v>
      </c>
      <c r="Q147" s="650">
        <v>4</v>
      </c>
      <c r="R147" s="650">
        <v>9</v>
      </c>
      <c r="S147" s="650">
        <v>21</v>
      </c>
      <c r="T147" s="650">
        <v>1</v>
      </c>
      <c r="U147" s="650">
        <v>43</v>
      </c>
      <c r="V147" s="650">
        <v>290</v>
      </c>
      <c r="W147" s="649">
        <v>2032</v>
      </c>
      <c r="X147" s="556" t="s">
        <v>73</v>
      </c>
      <c r="Y147" s="646"/>
      <c r="Z147" s="646"/>
      <c r="AA147" s="646"/>
      <c r="AB147" s="646"/>
      <c r="AC147" s="646"/>
      <c r="AD147" s="646"/>
    </row>
    <row r="148" spans="1:30" ht="15.95" customHeight="1">
      <c r="A148" s="547" t="s">
        <v>382</v>
      </c>
      <c r="B148" s="588" t="s">
        <v>143</v>
      </c>
      <c r="C148" s="663">
        <v>183625</v>
      </c>
      <c r="D148" s="663">
        <v>156468</v>
      </c>
      <c r="E148" s="663">
        <v>26</v>
      </c>
      <c r="F148" s="663">
        <v>27</v>
      </c>
      <c r="G148" s="663">
        <v>49</v>
      </c>
      <c r="H148" s="648" t="s">
        <v>256</v>
      </c>
      <c r="I148" s="663">
        <v>16066</v>
      </c>
      <c r="J148" s="663">
        <v>70</v>
      </c>
      <c r="K148" s="663">
        <v>233</v>
      </c>
      <c r="L148" s="663">
        <v>30</v>
      </c>
      <c r="M148" s="663">
        <v>3440</v>
      </c>
      <c r="N148" s="663">
        <v>816</v>
      </c>
      <c r="O148" s="663">
        <v>37</v>
      </c>
      <c r="P148" s="663">
        <v>5</v>
      </c>
      <c r="Q148" s="663">
        <v>20</v>
      </c>
      <c r="R148" s="663">
        <v>32</v>
      </c>
      <c r="S148" s="663">
        <v>99</v>
      </c>
      <c r="T148" s="663">
        <v>13</v>
      </c>
      <c r="U148" s="663">
        <v>270</v>
      </c>
      <c r="V148" s="663">
        <v>1001</v>
      </c>
      <c r="W148" s="662">
        <v>4923</v>
      </c>
      <c r="X148" s="585" t="s">
        <v>143</v>
      </c>
      <c r="Y148" s="646"/>
      <c r="Z148" s="646"/>
      <c r="AA148" s="646"/>
      <c r="AB148" s="646"/>
      <c r="AD148" s="646"/>
    </row>
    <row r="149" spans="1:30" ht="12" customHeight="1">
      <c r="A149" s="547" t="s">
        <v>387</v>
      </c>
      <c r="B149" s="584" t="s">
        <v>144</v>
      </c>
      <c r="C149" s="661">
        <v>75334</v>
      </c>
      <c r="D149" s="661">
        <v>68765</v>
      </c>
      <c r="E149" s="661">
        <v>22</v>
      </c>
      <c r="F149" s="661">
        <v>15</v>
      </c>
      <c r="G149" s="661">
        <v>25</v>
      </c>
      <c r="H149" s="55" t="s">
        <v>256</v>
      </c>
      <c r="I149" s="661">
        <v>159</v>
      </c>
      <c r="J149" s="661">
        <v>33</v>
      </c>
      <c r="K149" s="661">
        <v>118</v>
      </c>
      <c r="L149" s="661">
        <v>7</v>
      </c>
      <c r="M149" s="661">
        <v>3106</v>
      </c>
      <c r="N149" s="661">
        <v>95</v>
      </c>
      <c r="O149" s="661">
        <v>20</v>
      </c>
      <c r="P149" s="55" t="s">
        <v>256</v>
      </c>
      <c r="Q149" s="661">
        <v>11</v>
      </c>
      <c r="R149" s="661">
        <v>21</v>
      </c>
      <c r="S149" s="661">
        <v>49</v>
      </c>
      <c r="T149" s="661">
        <v>7</v>
      </c>
      <c r="U149" s="661">
        <v>137</v>
      </c>
      <c r="V149" s="661">
        <v>459</v>
      </c>
      <c r="W149" s="660">
        <v>2285</v>
      </c>
      <c r="X149" s="580" t="s">
        <v>144</v>
      </c>
      <c r="Y149" s="646"/>
      <c r="Z149" s="646"/>
      <c r="AA149" s="646"/>
      <c r="AB149" s="646"/>
      <c r="AC149" s="646"/>
      <c r="AD149" s="646"/>
    </row>
    <row r="150" spans="1:30" ht="12.95" customHeight="1">
      <c r="A150" s="547" t="s">
        <v>385</v>
      </c>
      <c r="B150" s="577" t="s">
        <v>145</v>
      </c>
      <c r="C150" s="652">
        <v>61697</v>
      </c>
      <c r="D150" s="652">
        <v>58648</v>
      </c>
      <c r="E150" s="652">
        <v>22</v>
      </c>
      <c r="F150" s="652">
        <v>8</v>
      </c>
      <c r="G150" s="652">
        <v>21</v>
      </c>
      <c r="H150" s="653" t="s">
        <v>256</v>
      </c>
      <c r="I150" s="652">
        <v>140</v>
      </c>
      <c r="J150" s="652">
        <v>23</v>
      </c>
      <c r="K150" s="652">
        <v>90</v>
      </c>
      <c r="L150" s="652">
        <v>5</v>
      </c>
      <c r="M150" s="652">
        <v>526</v>
      </c>
      <c r="N150" s="652">
        <v>80</v>
      </c>
      <c r="O150" s="652">
        <v>18</v>
      </c>
      <c r="P150" s="653" t="s">
        <v>256</v>
      </c>
      <c r="Q150" s="652">
        <v>10</v>
      </c>
      <c r="R150" s="652">
        <v>14</v>
      </c>
      <c r="S150" s="652">
        <v>36</v>
      </c>
      <c r="T150" s="652">
        <v>4</v>
      </c>
      <c r="U150" s="652">
        <v>95</v>
      </c>
      <c r="V150" s="652">
        <v>412</v>
      </c>
      <c r="W150" s="651">
        <v>1545</v>
      </c>
      <c r="X150" s="576" t="s">
        <v>145</v>
      </c>
      <c r="Y150" s="646"/>
      <c r="Z150" s="646"/>
      <c r="AA150" s="646"/>
      <c r="AB150" s="646"/>
      <c r="AC150" s="646"/>
      <c r="AD150" s="646"/>
    </row>
    <row r="151" spans="1:30" ht="12.95" customHeight="1">
      <c r="A151" s="547" t="s">
        <v>385</v>
      </c>
      <c r="B151" s="579" t="s">
        <v>146</v>
      </c>
      <c r="C151" s="650">
        <v>13637</v>
      </c>
      <c r="D151" s="650">
        <v>10117</v>
      </c>
      <c r="E151" s="51" t="s">
        <v>256</v>
      </c>
      <c r="F151" s="650">
        <v>7</v>
      </c>
      <c r="G151" s="650">
        <v>4</v>
      </c>
      <c r="H151" s="51" t="s">
        <v>256</v>
      </c>
      <c r="I151" s="650">
        <v>19</v>
      </c>
      <c r="J151" s="650">
        <v>10</v>
      </c>
      <c r="K151" s="650">
        <v>28</v>
      </c>
      <c r="L151" s="650">
        <v>2</v>
      </c>
      <c r="M151" s="650">
        <v>2580</v>
      </c>
      <c r="N151" s="650">
        <v>15</v>
      </c>
      <c r="O151" s="650">
        <v>2</v>
      </c>
      <c r="P151" s="51" t="s">
        <v>256</v>
      </c>
      <c r="Q151" s="650">
        <v>1</v>
      </c>
      <c r="R151" s="650">
        <v>7</v>
      </c>
      <c r="S151" s="650">
        <v>13</v>
      </c>
      <c r="T151" s="650">
        <v>3</v>
      </c>
      <c r="U151" s="650">
        <v>42</v>
      </c>
      <c r="V151" s="650">
        <v>47</v>
      </c>
      <c r="W151" s="649">
        <v>740</v>
      </c>
      <c r="X151" s="578" t="s">
        <v>146</v>
      </c>
      <c r="Y151" s="646"/>
      <c r="Z151" s="646"/>
      <c r="AA151" s="646"/>
      <c r="AB151" s="646"/>
      <c r="AC151" s="646"/>
      <c r="AD151" s="646"/>
    </row>
    <row r="152" spans="1:30" ht="12.95" customHeight="1">
      <c r="A152" s="547" t="s">
        <v>380</v>
      </c>
      <c r="B152" s="565" t="s">
        <v>53</v>
      </c>
      <c r="C152" s="652">
        <v>17610</v>
      </c>
      <c r="D152" s="652">
        <v>16380</v>
      </c>
      <c r="E152" s="653" t="s">
        <v>256</v>
      </c>
      <c r="F152" s="652">
        <v>3</v>
      </c>
      <c r="G152" s="652">
        <v>1</v>
      </c>
      <c r="H152" s="653" t="s">
        <v>256</v>
      </c>
      <c r="I152" s="652">
        <v>659</v>
      </c>
      <c r="J152" s="652">
        <v>10</v>
      </c>
      <c r="K152" s="652">
        <v>18</v>
      </c>
      <c r="L152" s="653" t="s">
        <v>256</v>
      </c>
      <c r="M152" s="652">
        <v>35</v>
      </c>
      <c r="N152" s="652">
        <v>63</v>
      </c>
      <c r="O152" s="652">
        <v>5</v>
      </c>
      <c r="P152" s="652">
        <v>1</v>
      </c>
      <c r="Q152" s="652">
        <v>2</v>
      </c>
      <c r="R152" s="652">
        <v>4</v>
      </c>
      <c r="S152" s="652">
        <v>9</v>
      </c>
      <c r="T152" s="653" t="s">
        <v>256</v>
      </c>
      <c r="U152" s="652">
        <v>30</v>
      </c>
      <c r="V152" s="652">
        <v>55</v>
      </c>
      <c r="W152" s="651">
        <v>335</v>
      </c>
      <c r="X152" s="561" t="s">
        <v>53</v>
      </c>
      <c r="Y152" s="646"/>
      <c r="Z152" s="646"/>
      <c r="AA152" s="646"/>
      <c r="AB152" s="646"/>
      <c r="AC152" s="646"/>
      <c r="AD152" s="646"/>
    </row>
    <row r="153" spans="1:30" ht="12.95" customHeight="1">
      <c r="A153" s="547" t="s">
        <v>380</v>
      </c>
      <c r="B153" s="560" t="s">
        <v>54</v>
      </c>
      <c r="C153" s="650">
        <v>8331</v>
      </c>
      <c r="D153" s="650">
        <v>7210</v>
      </c>
      <c r="E153" s="650">
        <v>1</v>
      </c>
      <c r="F153" s="650">
        <v>3</v>
      </c>
      <c r="G153" s="650">
        <v>3</v>
      </c>
      <c r="H153" s="51" t="s">
        <v>256</v>
      </c>
      <c r="I153" s="650">
        <v>917</v>
      </c>
      <c r="J153" s="650">
        <v>2</v>
      </c>
      <c r="K153" s="650">
        <v>7</v>
      </c>
      <c r="L153" s="51" t="s">
        <v>256</v>
      </c>
      <c r="M153" s="650">
        <v>24</v>
      </c>
      <c r="N153" s="650">
        <v>59</v>
      </c>
      <c r="O153" s="650">
        <v>1</v>
      </c>
      <c r="P153" s="51" t="s">
        <v>256</v>
      </c>
      <c r="Q153" s="51" t="s">
        <v>256</v>
      </c>
      <c r="R153" s="650">
        <v>2</v>
      </c>
      <c r="S153" s="650">
        <v>4</v>
      </c>
      <c r="T153" s="650">
        <v>2</v>
      </c>
      <c r="U153" s="650">
        <v>12</v>
      </c>
      <c r="V153" s="650">
        <v>21</v>
      </c>
      <c r="W153" s="649">
        <v>63</v>
      </c>
      <c r="X153" s="556" t="s">
        <v>54</v>
      </c>
      <c r="Y153" s="646"/>
      <c r="Z153" s="646"/>
      <c r="AA153" s="646"/>
      <c r="AB153" s="646"/>
      <c r="AC153" s="646"/>
      <c r="AD153" s="646"/>
    </row>
    <row r="154" spans="1:30" ht="12.95" customHeight="1">
      <c r="A154" s="547" t="s">
        <v>380</v>
      </c>
      <c r="B154" s="565" t="s">
        <v>55</v>
      </c>
      <c r="C154" s="652">
        <v>11380</v>
      </c>
      <c r="D154" s="652">
        <v>10153</v>
      </c>
      <c r="E154" s="653" t="s">
        <v>256</v>
      </c>
      <c r="F154" s="653" t="s">
        <v>256</v>
      </c>
      <c r="G154" s="652">
        <v>1</v>
      </c>
      <c r="H154" s="653" t="s">
        <v>256</v>
      </c>
      <c r="I154" s="652">
        <v>553</v>
      </c>
      <c r="J154" s="652">
        <v>1</v>
      </c>
      <c r="K154" s="652">
        <v>13</v>
      </c>
      <c r="L154" s="652">
        <v>3</v>
      </c>
      <c r="M154" s="652">
        <v>49</v>
      </c>
      <c r="N154" s="652">
        <v>85</v>
      </c>
      <c r="O154" s="652">
        <v>1</v>
      </c>
      <c r="P154" s="653" t="s">
        <v>256</v>
      </c>
      <c r="Q154" s="652">
        <v>2</v>
      </c>
      <c r="R154" s="653" t="s">
        <v>256</v>
      </c>
      <c r="S154" s="652">
        <v>8</v>
      </c>
      <c r="T154" s="652">
        <v>1</v>
      </c>
      <c r="U154" s="652">
        <v>9</v>
      </c>
      <c r="V154" s="652">
        <v>5</v>
      </c>
      <c r="W154" s="651">
        <v>496</v>
      </c>
      <c r="X154" s="561" t="s">
        <v>55</v>
      </c>
      <c r="Y154" s="646"/>
      <c r="Z154" s="646"/>
      <c r="AA154" s="646"/>
      <c r="AB154" s="646"/>
      <c r="AC154" s="646"/>
      <c r="AD154" s="646"/>
    </row>
    <row r="155" spans="1:30" ht="12.95" customHeight="1">
      <c r="A155" s="547" t="s">
        <v>380</v>
      </c>
      <c r="B155" s="560" t="s">
        <v>56</v>
      </c>
      <c r="C155" s="650">
        <v>12737</v>
      </c>
      <c r="D155" s="650">
        <v>9270</v>
      </c>
      <c r="E155" s="650">
        <v>1</v>
      </c>
      <c r="F155" s="650">
        <v>1</v>
      </c>
      <c r="G155" s="650">
        <v>15</v>
      </c>
      <c r="H155" s="51" t="s">
        <v>256</v>
      </c>
      <c r="I155" s="650">
        <v>2823</v>
      </c>
      <c r="J155" s="650">
        <v>3</v>
      </c>
      <c r="K155" s="650">
        <v>5</v>
      </c>
      <c r="L155" s="650">
        <v>4</v>
      </c>
      <c r="M155" s="650">
        <v>2</v>
      </c>
      <c r="N155" s="650">
        <v>85</v>
      </c>
      <c r="O155" s="650">
        <v>1</v>
      </c>
      <c r="P155" s="51" t="s">
        <v>256</v>
      </c>
      <c r="Q155" s="51" t="s">
        <v>256</v>
      </c>
      <c r="R155" s="650">
        <v>1</v>
      </c>
      <c r="S155" s="650">
        <v>5</v>
      </c>
      <c r="T155" s="650">
        <v>1</v>
      </c>
      <c r="U155" s="650">
        <v>8</v>
      </c>
      <c r="V155" s="650">
        <v>50</v>
      </c>
      <c r="W155" s="649">
        <v>462</v>
      </c>
      <c r="X155" s="556" t="s">
        <v>56</v>
      </c>
      <c r="Y155" s="646"/>
      <c r="Z155" s="646"/>
      <c r="AA155" s="646"/>
      <c r="AB155" s="646"/>
      <c r="AC155" s="646"/>
      <c r="AD155" s="646"/>
    </row>
    <row r="156" spans="1:30" ht="12.95" customHeight="1">
      <c r="A156" s="547" t="s">
        <v>380</v>
      </c>
      <c r="B156" s="565" t="s">
        <v>57</v>
      </c>
      <c r="C156" s="652">
        <v>15516</v>
      </c>
      <c r="D156" s="652">
        <v>9944</v>
      </c>
      <c r="E156" s="652">
        <v>1</v>
      </c>
      <c r="F156" s="653" t="s">
        <v>256</v>
      </c>
      <c r="G156" s="652">
        <v>1</v>
      </c>
      <c r="H156" s="653" t="s">
        <v>256</v>
      </c>
      <c r="I156" s="652">
        <v>4664</v>
      </c>
      <c r="J156" s="652">
        <v>6</v>
      </c>
      <c r="K156" s="652">
        <v>12</v>
      </c>
      <c r="L156" s="652">
        <v>2</v>
      </c>
      <c r="M156" s="652">
        <v>25</v>
      </c>
      <c r="N156" s="652">
        <v>123</v>
      </c>
      <c r="O156" s="652">
        <v>1</v>
      </c>
      <c r="P156" s="652">
        <v>1</v>
      </c>
      <c r="Q156" s="653" t="s">
        <v>256</v>
      </c>
      <c r="R156" s="653" t="s">
        <v>256</v>
      </c>
      <c r="S156" s="652">
        <v>5</v>
      </c>
      <c r="T156" s="653" t="s">
        <v>256</v>
      </c>
      <c r="U156" s="652">
        <v>23</v>
      </c>
      <c r="V156" s="652">
        <v>203</v>
      </c>
      <c r="W156" s="651">
        <v>505</v>
      </c>
      <c r="X156" s="561" t="s">
        <v>57</v>
      </c>
      <c r="Y156" s="646"/>
      <c r="Z156" s="646"/>
      <c r="AA156" s="646"/>
      <c r="AB156" s="646"/>
      <c r="AC156" s="646"/>
      <c r="AD156" s="646"/>
    </row>
    <row r="157" spans="1:30" ht="12.95" customHeight="1">
      <c r="A157" s="547" t="s">
        <v>380</v>
      </c>
      <c r="B157" s="560" t="s">
        <v>58</v>
      </c>
      <c r="C157" s="650">
        <v>11458</v>
      </c>
      <c r="D157" s="650">
        <v>9981</v>
      </c>
      <c r="E157" s="650">
        <v>1</v>
      </c>
      <c r="F157" s="650">
        <v>1</v>
      </c>
      <c r="G157" s="650">
        <v>1</v>
      </c>
      <c r="H157" s="51" t="s">
        <v>256</v>
      </c>
      <c r="I157" s="650">
        <v>751</v>
      </c>
      <c r="J157" s="650">
        <v>2</v>
      </c>
      <c r="K157" s="650">
        <v>16</v>
      </c>
      <c r="L157" s="650">
        <v>1</v>
      </c>
      <c r="M157" s="650">
        <v>117</v>
      </c>
      <c r="N157" s="650">
        <v>57</v>
      </c>
      <c r="O157" s="650">
        <v>1</v>
      </c>
      <c r="P157" s="650">
        <v>1</v>
      </c>
      <c r="Q157" s="650">
        <v>1</v>
      </c>
      <c r="R157" s="650">
        <v>1</v>
      </c>
      <c r="S157" s="650">
        <v>5</v>
      </c>
      <c r="T157" s="51" t="s">
        <v>256</v>
      </c>
      <c r="U157" s="650">
        <v>8</v>
      </c>
      <c r="V157" s="650">
        <v>19</v>
      </c>
      <c r="W157" s="649">
        <v>494</v>
      </c>
      <c r="X157" s="556" t="s">
        <v>58</v>
      </c>
      <c r="Y157" s="646"/>
      <c r="Z157" s="646"/>
      <c r="AA157" s="646"/>
      <c r="AB157" s="646"/>
      <c r="AC157" s="646"/>
      <c r="AD157" s="646"/>
    </row>
    <row r="158" spans="1:30" ht="12.95" customHeight="1">
      <c r="A158" s="547" t="s">
        <v>380</v>
      </c>
      <c r="B158" s="565" t="s">
        <v>123</v>
      </c>
      <c r="C158" s="652">
        <v>31259</v>
      </c>
      <c r="D158" s="652">
        <v>24765</v>
      </c>
      <c r="E158" s="653" t="s">
        <v>256</v>
      </c>
      <c r="F158" s="652">
        <v>4</v>
      </c>
      <c r="G158" s="652">
        <v>2</v>
      </c>
      <c r="H158" s="653" t="s">
        <v>256</v>
      </c>
      <c r="I158" s="652">
        <v>5540</v>
      </c>
      <c r="J158" s="652">
        <v>13</v>
      </c>
      <c r="K158" s="652">
        <v>44</v>
      </c>
      <c r="L158" s="652">
        <v>13</v>
      </c>
      <c r="M158" s="652">
        <v>82</v>
      </c>
      <c r="N158" s="652">
        <v>249</v>
      </c>
      <c r="O158" s="652">
        <v>7</v>
      </c>
      <c r="P158" s="652">
        <v>2</v>
      </c>
      <c r="Q158" s="652">
        <v>4</v>
      </c>
      <c r="R158" s="652">
        <v>3</v>
      </c>
      <c r="S158" s="652">
        <v>14</v>
      </c>
      <c r="T158" s="652">
        <v>2</v>
      </c>
      <c r="U158" s="652">
        <v>43</v>
      </c>
      <c r="V158" s="652">
        <v>189</v>
      </c>
      <c r="W158" s="651">
        <v>283</v>
      </c>
      <c r="X158" s="561" t="s">
        <v>123</v>
      </c>
      <c r="Y158" s="646"/>
      <c r="Z158" s="646"/>
      <c r="AA158" s="646"/>
      <c r="AB158" s="646"/>
      <c r="AC158" s="646"/>
      <c r="AD158" s="646"/>
    </row>
    <row r="159" spans="1:30" ht="15.95" customHeight="1">
      <c r="A159" s="547" t="s">
        <v>382</v>
      </c>
      <c r="B159" s="575" t="s">
        <v>147</v>
      </c>
      <c r="C159" s="659">
        <v>119967</v>
      </c>
      <c r="D159" s="659">
        <v>108618</v>
      </c>
      <c r="E159" s="659">
        <v>82</v>
      </c>
      <c r="F159" s="659">
        <v>27</v>
      </c>
      <c r="G159" s="659">
        <v>112</v>
      </c>
      <c r="H159" s="49" t="s">
        <v>256</v>
      </c>
      <c r="I159" s="659">
        <v>6230</v>
      </c>
      <c r="J159" s="659">
        <v>35</v>
      </c>
      <c r="K159" s="659">
        <v>210</v>
      </c>
      <c r="L159" s="659">
        <v>18</v>
      </c>
      <c r="M159" s="659">
        <v>1329</v>
      </c>
      <c r="N159" s="659">
        <v>341</v>
      </c>
      <c r="O159" s="659">
        <v>20</v>
      </c>
      <c r="P159" s="49" t="s">
        <v>256</v>
      </c>
      <c r="Q159" s="659">
        <v>6</v>
      </c>
      <c r="R159" s="659">
        <v>18</v>
      </c>
      <c r="S159" s="659">
        <v>66</v>
      </c>
      <c r="T159" s="659">
        <v>19</v>
      </c>
      <c r="U159" s="659">
        <v>184</v>
      </c>
      <c r="V159" s="659">
        <v>1005</v>
      </c>
      <c r="W159" s="658">
        <v>1647</v>
      </c>
      <c r="X159" s="572" t="s">
        <v>147</v>
      </c>
      <c r="Y159" s="646"/>
      <c r="Z159" s="646"/>
      <c r="AA159" s="646"/>
      <c r="AB159" s="646"/>
      <c r="AD159" s="646"/>
    </row>
    <row r="160" spans="1:30" s="521" customFormat="1" ht="11.45" customHeight="1">
      <c r="A160" s="571" t="s">
        <v>380</v>
      </c>
      <c r="B160" s="570" t="s">
        <v>228</v>
      </c>
      <c r="C160" s="656">
        <v>59461</v>
      </c>
      <c r="D160" s="656">
        <v>53661</v>
      </c>
      <c r="E160" s="656">
        <v>54</v>
      </c>
      <c r="F160" s="656">
        <v>7</v>
      </c>
      <c r="G160" s="656">
        <v>84</v>
      </c>
      <c r="H160" s="657" t="s">
        <v>256</v>
      </c>
      <c r="I160" s="656">
        <v>3177</v>
      </c>
      <c r="J160" s="656">
        <v>12</v>
      </c>
      <c r="K160" s="656">
        <v>116</v>
      </c>
      <c r="L160" s="656">
        <v>9</v>
      </c>
      <c r="M160" s="656">
        <v>464</v>
      </c>
      <c r="N160" s="656">
        <v>193</v>
      </c>
      <c r="O160" s="656">
        <v>7</v>
      </c>
      <c r="P160" s="657" t="s">
        <v>256</v>
      </c>
      <c r="Q160" s="656">
        <v>3</v>
      </c>
      <c r="R160" s="656">
        <v>9</v>
      </c>
      <c r="S160" s="656">
        <v>41</v>
      </c>
      <c r="T160" s="656">
        <v>15</v>
      </c>
      <c r="U160" s="656">
        <v>118</v>
      </c>
      <c r="V160" s="656">
        <v>472</v>
      </c>
      <c r="W160" s="655">
        <v>1019</v>
      </c>
      <c r="X160" s="566" t="s">
        <v>228</v>
      </c>
      <c r="Y160" s="654"/>
      <c r="Z160" s="654"/>
      <c r="AA160" s="654"/>
      <c r="AB160" s="654"/>
      <c r="AC160" s="654"/>
      <c r="AD160" s="654"/>
    </row>
    <row r="161" spans="1:30" ht="11.45" customHeight="1">
      <c r="A161" s="547" t="s">
        <v>380</v>
      </c>
      <c r="B161" s="560" t="s">
        <v>74</v>
      </c>
      <c r="C161" s="650">
        <v>12994</v>
      </c>
      <c r="D161" s="650">
        <v>9371</v>
      </c>
      <c r="E161" s="650">
        <v>3</v>
      </c>
      <c r="F161" s="650">
        <v>16</v>
      </c>
      <c r="G161" s="650">
        <v>7</v>
      </c>
      <c r="H161" s="51" t="s">
        <v>256</v>
      </c>
      <c r="I161" s="650">
        <v>3003</v>
      </c>
      <c r="J161" s="650">
        <v>3</v>
      </c>
      <c r="K161" s="650">
        <v>11</v>
      </c>
      <c r="L161" s="650">
        <v>3</v>
      </c>
      <c r="M161" s="650">
        <v>113</v>
      </c>
      <c r="N161" s="650">
        <v>102</v>
      </c>
      <c r="O161" s="650">
        <v>1</v>
      </c>
      <c r="P161" s="51" t="s">
        <v>256</v>
      </c>
      <c r="Q161" s="51" t="s">
        <v>256</v>
      </c>
      <c r="R161" s="51" t="s">
        <v>256</v>
      </c>
      <c r="S161" s="650">
        <v>1</v>
      </c>
      <c r="T161" s="51" t="s">
        <v>256</v>
      </c>
      <c r="U161" s="650">
        <v>12</v>
      </c>
      <c r="V161" s="650">
        <v>225</v>
      </c>
      <c r="W161" s="649">
        <v>123</v>
      </c>
      <c r="X161" s="556" t="s">
        <v>74</v>
      </c>
      <c r="Y161" s="646"/>
      <c r="Z161" s="646"/>
      <c r="AA161" s="646"/>
      <c r="AB161" s="646"/>
      <c r="AC161" s="646"/>
      <c r="AD161" s="646"/>
    </row>
    <row r="162" spans="1:30" ht="11.45" customHeight="1">
      <c r="A162" s="547" t="s">
        <v>380</v>
      </c>
      <c r="B162" s="565" t="s">
        <v>75</v>
      </c>
      <c r="C162" s="652">
        <v>31491</v>
      </c>
      <c r="D162" s="652">
        <v>30315</v>
      </c>
      <c r="E162" s="652">
        <v>16</v>
      </c>
      <c r="F162" s="652">
        <v>2</v>
      </c>
      <c r="G162" s="652">
        <v>19</v>
      </c>
      <c r="H162" s="653" t="s">
        <v>256</v>
      </c>
      <c r="I162" s="652">
        <v>15</v>
      </c>
      <c r="J162" s="652">
        <v>10</v>
      </c>
      <c r="K162" s="652">
        <v>49</v>
      </c>
      <c r="L162" s="652">
        <v>6</v>
      </c>
      <c r="M162" s="652">
        <v>673</v>
      </c>
      <c r="N162" s="652">
        <v>8</v>
      </c>
      <c r="O162" s="652">
        <v>9</v>
      </c>
      <c r="P162" s="653" t="s">
        <v>256</v>
      </c>
      <c r="Q162" s="652">
        <v>1</v>
      </c>
      <c r="R162" s="652">
        <v>5</v>
      </c>
      <c r="S162" s="652">
        <v>14</v>
      </c>
      <c r="T162" s="653" t="s">
        <v>256</v>
      </c>
      <c r="U162" s="652">
        <v>38</v>
      </c>
      <c r="V162" s="652">
        <v>91</v>
      </c>
      <c r="W162" s="651">
        <v>220</v>
      </c>
      <c r="X162" s="561" t="s">
        <v>75</v>
      </c>
      <c r="Y162" s="646"/>
      <c r="Z162" s="646"/>
      <c r="AA162" s="646"/>
      <c r="AB162" s="646"/>
      <c r="AC162" s="646"/>
      <c r="AD162" s="646"/>
    </row>
    <row r="163" spans="1:30" ht="11.45" customHeight="1">
      <c r="A163" s="547" t="s">
        <v>380</v>
      </c>
      <c r="B163" s="560" t="s">
        <v>76</v>
      </c>
      <c r="C163" s="650">
        <v>16021</v>
      </c>
      <c r="D163" s="650">
        <v>15271</v>
      </c>
      <c r="E163" s="650">
        <v>9</v>
      </c>
      <c r="F163" s="650">
        <v>2</v>
      </c>
      <c r="G163" s="650">
        <v>2</v>
      </c>
      <c r="H163" s="51" t="s">
        <v>256</v>
      </c>
      <c r="I163" s="650">
        <v>35</v>
      </c>
      <c r="J163" s="650">
        <v>10</v>
      </c>
      <c r="K163" s="650">
        <v>34</v>
      </c>
      <c r="L163" s="51" t="s">
        <v>256</v>
      </c>
      <c r="M163" s="650">
        <v>79</v>
      </c>
      <c r="N163" s="650">
        <v>38</v>
      </c>
      <c r="O163" s="650">
        <v>3</v>
      </c>
      <c r="P163" s="51" t="s">
        <v>256</v>
      </c>
      <c r="Q163" s="650">
        <v>2</v>
      </c>
      <c r="R163" s="650">
        <v>4</v>
      </c>
      <c r="S163" s="650">
        <v>10</v>
      </c>
      <c r="T163" s="650">
        <v>4</v>
      </c>
      <c r="U163" s="650">
        <v>16</v>
      </c>
      <c r="V163" s="650">
        <v>217</v>
      </c>
      <c r="W163" s="649">
        <v>285</v>
      </c>
      <c r="X163" s="556" t="s">
        <v>76</v>
      </c>
      <c r="Y163" s="646"/>
      <c r="Z163" s="646"/>
      <c r="AA163" s="646"/>
      <c r="AB163" s="646"/>
      <c r="AC163" s="646"/>
      <c r="AD163" s="646"/>
    </row>
    <row r="164" spans="1:30" ht="15.95" customHeight="1">
      <c r="A164" s="547" t="s">
        <v>382</v>
      </c>
      <c r="B164" s="588" t="s">
        <v>148</v>
      </c>
      <c r="C164" s="663">
        <v>216304</v>
      </c>
      <c r="D164" s="663">
        <v>203703</v>
      </c>
      <c r="E164" s="663">
        <v>544</v>
      </c>
      <c r="F164" s="663">
        <v>9</v>
      </c>
      <c r="G164" s="663">
        <v>64</v>
      </c>
      <c r="H164" s="648" t="s">
        <v>256</v>
      </c>
      <c r="I164" s="663">
        <v>4</v>
      </c>
      <c r="J164" s="663">
        <v>20</v>
      </c>
      <c r="K164" s="663">
        <v>271</v>
      </c>
      <c r="L164" s="663">
        <v>12</v>
      </c>
      <c r="M164" s="663">
        <v>9278</v>
      </c>
      <c r="N164" s="663">
        <v>18</v>
      </c>
      <c r="O164" s="663">
        <v>34</v>
      </c>
      <c r="P164" s="663">
        <v>3</v>
      </c>
      <c r="Q164" s="663">
        <v>7</v>
      </c>
      <c r="R164" s="663">
        <v>20</v>
      </c>
      <c r="S164" s="663">
        <v>51</v>
      </c>
      <c r="T164" s="663">
        <v>62</v>
      </c>
      <c r="U164" s="663">
        <v>188</v>
      </c>
      <c r="V164" s="663">
        <v>584</v>
      </c>
      <c r="W164" s="662">
        <v>1432</v>
      </c>
      <c r="X164" s="585" t="s">
        <v>148</v>
      </c>
      <c r="Y164" s="646"/>
      <c r="Z164" s="646"/>
      <c r="AA164" s="646"/>
      <c r="AB164" s="646"/>
      <c r="AD164" s="646"/>
    </row>
    <row r="165" spans="1:30" s="521" customFormat="1" ht="11.25" customHeight="1">
      <c r="A165" s="571" t="s">
        <v>380</v>
      </c>
      <c r="B165" s="584" t="s">
        <v>229</v>
      </c>
      <c r="C165" s="661">
        <v>144206</v>
      </c>
      <c r="D165" s="661">
        <v>135820</v>
      </c>
      <c r="E165" s="661">
        <v>16</v>
      </c>
      <c r="F165" s="661">
        <v>7</v>
      </c>
      <c r="G165" s="661">
        <v>56</v>
      </c>
      <c r="H165" s="55" t="s">
        <v>256</v>
      </c>
      <c r="I165" s="661">
        <v>2</v>
      </c>
      <c r="J165" s="661">
        <v>15</v>
      </c>
      <c r="K165" s="661">
        <v>221</v>
      </c>
      <c r="L165" s="661">
        <v>8</v>
      </c>
      <c r="M165" s="661">
        <v>6576</v>
      </c>
      <c r="N165" s="661">
        <v>3</v>
      </c>
      <c r="O165" s="661">
        <v>19</v>
      </c>
      <c r="P165" s="661">
        <v>1</v>
      </c>
      <c r="Q165" s="661">
        <v>4</v>
      </c>
      <c r="R165" s="661">
        <v>17</v>
      </c>
      <c r="S165" s="661">
        <v>38</v>
      </c>
      <c r="T165" s="661">
        <v>22</v>
      </c>
      <c r="U165" s="661">
        <v>140</v>
      </c>
      <c r="V165" s="661">
        <v>380</v>
      </c>
      <c r="W165" s="660">
        <v>861</v>
      </c>
      <c r="X165" s="580" t="s">
        <v>229</v>
      </c>
      <c r="Y165" s="654"/>
      <c r="Z165" s="654"/>
      <c r="AA165" s="654"/>
      <c r="AB165" s="654"/>
      <c r="AC165" s="654"/>
      <c r="AD165" s="654"/>
    </row>
    <row r="166" spans="1:30" ht="11.25" customHeight="1">
      <c r="A166" s="547" t="s">
        <v>380</v>
      </c>
      <c r="B166" s="565" t="s">
        <v>111</v>
      </c>
      <c r="C166" s="652">
        <v>11104</v>
      </c>
      <c r="D166" s="652">
        <v>9319</v>
      </c>
      <c r="E166" s="653" t="s">
        <v>256</v>
      </c>
      <c r="F166" s="653" t="s">
        <v>256</v>
      </c>
      <c r="G166" s="653" t="s">
        <v>256</v>
      </c>
      <c r="H166" s="653" t="s">
        <v>256</v>
      </c>
      <c r="I166" s="653" t="s">
        <v>256</v>
      </c>
      <c r="J166" s="652">
        <v>1</v>
      </c>
      <c r="K166" s="652">
        <v>10</v>
      </c>
      <c r="L166" s="653" t="s">
        <v>256</v>
      </c>
      <c r="M166" s="652">
        <v>1559</v>
      </c>
      <c r="N166" s="653" t="s">
        <v>256</v>
      </c>
      <c r="O166" s="652">
        <v>3</v>
      </c>
      <c r="P166" s="652">
        <v>1</v>
      </c>
      <c r="Q166" s="652">
        <v>1</v>
      </c>
      <c r="R166" s="653" t="s">
        <v>256</v>
      </c>
      <c r="S166" s="652">
        <v>1</v>
      </c>
      <c r="T166" s="652">
        <v>1</v>
      </c>
      <c r="U166" s="652">
        <v>7</v>
      </c>
      <c r="V166" s="652">
        <v>30</v>
      </c>
      <c r="W166" s="651">
        <v>171</v>
      </c>
      <c r="X166" s="561" t="s">
        <v>111</v>
      </c>
      <c r="Y166" s="646"/>
      <c r="Z166" s="646"/>
      <c r="AA166" s="646"/>
      <c r="AB166" s="646"/>
      <c r="AC166" s="646"/>
      <c r="AD166" s="646"/>
    </row>
    <row r="167" spans="1:30" ht="11.25" customHeight="1">
      <c r="A167" s="547" t="s">
        <v>380</v>
      </c>
      <c r="B167" s="560" t="s">
        <v>112</v>
      </c>
      <c r="C167" s="650">
        <v>29893</v>
      </c>
      <c r="D167" s="650">
        <v>29523</v>
      </c>
      <c r="E167" s="51" t="s">
        <v>256</v>
      </c>
      <c r="F167" s="650">
        <v>1</v>
      </c>
      <c r="G167" s="650">
        <v>2</v>
      </c>
      <c r="H167" s="51" t="s">
        <v>256</v>
      </c>
      <c r="I167" s="650">
        <v>1</v>
      </c>
      <c r="J167" s="650">
        <v>2</v>
      </c>
      <c r="K167" s="650">
        <v>16</v>
      </c>
      <c r="L167" s="51" t="s">
        <v>256</v>
      </c>
      <c r="M167" s="650">
        <v>64</v>
      </c>
      <c r="N167" s="650">
        <v>14</v>
      </c>
      <c r="O167" s="650">
        <v>2</v>
      </c>
      <c r="P167" s="51" t="s">
        <v>256</v>
      </c>
      <c r="Q167" s="650">
        <v>2</v>
      </c>
      <c r="R167" s="650">
        <v>2</v>
      </c>
      <c r="S167" s="650">
        <v>7</v>
      </c>
      <c r="T167" s="51" t="s">
        <v>256</v>
      </c>
      <c r="U167" s="650">
        <v>19</v>
      </c>
      <c r="V167" s="650">
        <v>90</v>
      </c>
      <c r="W167" s="649">
        <v>148</v>
      </c>
      <c r="X167" s="556" t="s">
        <v>112</v>
      </c>
      <c r="Y167" s="646"/>
      <c r="Z167" s="646"/>
      <c r="AA167" s="646"/>
      <c r="AB167" s="646"/>
      <c r="AC167" s="646"/>
      <c r="AD167" s="646"/>
    </row>
    <row r="168" spans="1:30" ht="11.25" customHeight="1">
      <c r="A168" s="547" t="s">
        <v>380</v>
      </c>
      <c r="B168" s="565" t="s">
        <v>113</v>
      </c>
      <c r="C168" s="652">
        <v>22000</v>
      </c>
      <c r="D168" s="652">
        <v>20796</v>
      </c>
      <c r="E168" s="652">
        <v>1</v>
      </c>
      <c r="F168" s="653" t="s">
        <v>256</v>
      </c>
      <c r="G168" s="653" t="s">
        <v>256</v>
      </c>
      <c r="H168" s="653" t="s">
        <v>256</v>
      </c>
      <c r="I168" s="652">
        <v>1</v>
      </c>
      <c r="J168" s="652">
        <v>1</v>
      </c>
      <c r="K168" s="652">
        <v>16</v>
      </c>
      <c r="L168" s="652">
        <v>3</v>
      </c>
      <c r="M168" s="652">
        <v>939</v>
      </c>
      <c r="N168" s="652">
        <v>1</v>
      </c>
      <c r="O168" s="652">
        <v>5</v>
      </c>
      <c r="P168" s="652">
        <v>1</v>
      </c>
      <c r="Q168" s="653" t="s">
        <v>256</v>
      </c>
      <c r="R168" s="652">
        <v>1</v>
      </c>
      <c r="S168" s="652">
        <v>4</v>
      </c>
      <c r="T168" s="652">
        <v>2</v>
      </c>
      <c r="U168" s="652">
        <v>14</v>
      </c>
      <c r="V168" s="652">
        <v>32</v>
      </c>
      <c r="W168" s="651">
        <v>183</v>
      </c>
      <c r="X168" s="561" t="s">
        <v>113</v>
      </c>
      <c r="Y168" s="646"/>
      <c r="Z168" s="646"/>
      <c r="AA168" s="646"/>
      <c r="AB168" s="646"/>
      <c r="AC168" s="646"/>
      <c r="AD168" s="646"/>
    </row>
    <row r="169" spans="1:30" ht="12" customHeight="1">
      <c r="A169" s="547" t="s">
        <v>380</v>
      </c>
      <c r="B169" s="560" t="s">
        <v>114</v>
      </c>
      <c r="C169" s="650">
        <v>7438</v>
      </c>
      <c r="D169" s="650">
        <v>6597</v>
      </c>
      <c r="E169" s="650">
        <v>527</v>
      </c>
      <c r="F169" s="650">
        <v>1</v>
      </c>
      <c r="G169" s="650">
        <v>3</v>
      </c>
      <c r="H169" s="51" t="s">
        <v>256</v>
      </c>
      <c r="I169" s="51" t="s">
        <v>256</v>
      </c>
      <c r="J169" s="650">
        <v>1</v>
      </c>
      <c r="K169" s="650">
        <v>7</v>
      </c>
      <c r="L169" s="650">
        <v>1</v>
      </c>
      <c r="M169" s="650">
        <v>140</v>
      </c>
      <c r="N169" s="51" t="s">
        <v>256</v>
      </c>
      <c r="O169" s="650">
        <v>3</v>
      </c>
      <c r="P169" s="51" t="s">
        <v>256</v>
      </c>
      <c r="Q169" s="51" t="s">
        <v>256</v>
      </c>
      <c r="R169" s="51" t="s">
        <v>256</v>
      </c>
      <c r="S169" s="650">
        <v>1</v>
      </c>
      <c r="T169" s="650">
        <v>37</v>
      </c>
      <c r="U169" s="650">
        <v>6</v>
      </c>
      <c r="V169" s="650">
        <v>50</v>
      </c>
      <c r="W169" s="649">
        <v>64</v>
      </c>
      <c r="X169" s="556" t="s">
        <v>114</v>
      </c>
      <c r="Y169" s="646"/>
      <c r="Z169" s="646"/>
      <c r="AA169" s="646"/>
      <c r="AB169" s="646"/>
      <c r="AC169" s="646"/>
      <c r="AD169" s="646"/>
    </row>
    <row r="170" spans="1:30" ht="11.25" customHeight="1">
      <c r="A170" s="547" t="s">
        <v>380</v>
      </c>
      <c r="B170" s="565" t="s">
        <v>115</v>
      </c>
      <c r="C170" s="652">
        <v>1663</v>
      </c>
      <c r="D170" s="652">
        <v>1648</v>
      </c>
      <c r="E170" s="653" t="s">
        <v>256</v>
      </c>
      <c r="F170" s="653" t="s">
        <v>256</v>
      </c>
      <c r="G170" s="652">
        <v>3</v>
      </c>
      <c r="H170" s="653" t="s">
        <v>256</v>
      </c>
      <c r="I170" s="653" t="s">
        <v>256</v>
      </c>
      <c r="J170" s="653" t="s">
        <v>256</v>
      </c>
      <c r="K170" s="652">
        <v>1</v>
      </c>
      <c r="L170" s="653" t="s">
        <v>256</v>
      </c>
      <c r="M170" s="653" t="s">
        <v>256</v>
      </c>
      <c r="N170" s="653" t="s">
        <v>256</v>
      </c>
      <c r="O170" s="652">
        <v>2</v>
      </c>
      <c r="P170" s="653" t="s">
        <v>256</v>
      </c>
      <c r="Q170" s="653" t="s">
        <v>256</v>
      </c>
      <c r="R170" s="653" t="s">
        <v>256</v>
      </c>
      <c r="S170" s="653" t="s">
        <v>256</v>
      </c>
      <c r="T170" s="653" t="s">
        <v>256</v>
      </c>
      <c r="U170" s="652">
        <v>2</v>
      </c>
      <c r="V170" s="652">
        <v>2</v>
      </c>
      <c r="W170" s="651">
        <v>5</v>
      </c>
      <c r="X170" s="561" t="s">
        <v>115</v>
      </c>
      <c r="Y170" s="646"/>
      <c r="Z170" s="646"/>
      <c r="AA170" s="646"/>
      <c r="AB170" s="646"/>
      <c r="AC170" s="646"/>
      <c r="AD170" s="646"/>
    </row>
    <row r="171" spans="1:30" ht="15.95" customHeight="1">
      <c r="A171" s="547" t="s">
        <v>382</v>
      </c>
      <c r="B171" s="575" t="s">
        <v>149</v>
      </c>
      <c r="C171" s="659">
        <v>376319</v>
      </c>
      <c r="D171" s="659">
        <v>360855</v>
      </c>
      <c r="E171" s="659">
        <v>97</v>
      </c>
      <c r="F171" s="659">
        <v>37</v>
      </c>
      <c r="G171" s="659">
        <v>391</v>
      </c>
      <c r="H171" s="659">
        <v>1</v>
      </c>
      <c r="I171" s="659">
        <v>34</v>
      </c>
      <c r="J171" s="659">
        <v>67</v>
      </c>
      <c r="K171" s="659">
        <v>780</v>
      </c>
      <c r="L171" s="659">
        <v>41</v>
      </c>
      <c r="M171" s="659">
        <v>7527</v>
      </c>
      <c r="N171" s="659">
        <v>57</v>
      </c>
      <c r="O171" s="659">
        <v>99</v>
      </c>
      <c r="P171" s="659">
        <v>6</v>
      </c>
      <c r="Q171" s="659">
        <v>30</v>
      </c>
      <c r="R171" s="659">
        <v>98</v>
      </c>
      <c r="S171" s="659">
        <v>237</v>
      </c>
      <c r="T171" s="659">
        <v>48</v>
      </c>
      <c r="U171" s="659">
        <v>691</v>
      </c>
      <c r="V171" s="659">
        <v>1181</v>
      </c>
      <c r="W171" s="658">
        <v>4042</v>
      </c>
      <c r="X171" s="572" t="s">
        <v>149</v>
      </c>
      <c r="Y171" s="646"/>
      <c r="Z171" s="646"/>
      <c r="AA171" s="646"/>
      <c r="AB171" s="646"/>
      <c r="AD171" s="646"/>
    </row>
    <row r="172" spans="1:30" ht="11.25" customHeight="1">
      <c r="A172" s="547" t="s">
        <v>387</v>
      </c>
      <c r="B172" s="570" t="s">
        <v>150</v>
      </c>
      <c r="C172" s="656">
        <v>260237</v>
      </c>
      <c r="D172" s="656">
        <v>249949</v>
      </c>
      <c r="E172" s="656">
        <v>80</v>
      </c>
      <c r="F172" s="656">
        <v>31</v>
      </c>
      <c r="G172" s="656">
        <v>366</v>
      </c>
      <c r="H172" s="656">
        <v>1</v>
      </c>
      <c r="I172" s="656">
        <v>15</v>
      </c>
      <c r="J172" s="656">
        <v>48</v>
      </c>
      <c r="K172" s="656">
        <v>662</v>
      </c>
      <c r="L172" s="656">
        <v>32</v>
      </c>
      <c r="M172" s="656">
        <v>4740</v>
      </c>
      <c r="N172" s="656">
        <v>16</v>
      </c>
      <c r="O172" s="656">
        <v>73</v>
      </c>
      <c r="P172" s="656">
        <v>4</v>
      </c>
      <c r="Q172" s="656">
        <v>28</v>
      </c>
      <c r="R172" s="656">
        <v>75</v>
      </c>
      <c r="S172" s="656">
        <v>197</v>
      </c>
      <c r="T172" s="656">
        <v>44</v>
      </c>
      <c r="U172" s="656">
        <v>592</v>
      </c>
      <c r="V172" s="656">
        <v>880</v>
      </c>
      <c r="W172" s="655">
        <v>2404</v>
      </c>
      <c r="X172" s="566" t="s">
        <v>150</v>
      </c>
      <c r="Y172" s="646"/>
      <c r="Z172" s="646"/>
      <c r="AA172" s="646"/>
      <c r="AB172" s="646"/>
      <c r="AC172" s="646"/>
      <c r="AD172" s="646"/>
    </row>
    <row r="173" spans="1:30" ht="11.25" customHeight="1">
      <c r="A173" s="547" t="s">
        <v>385</v>
      </c>
      <c r="B173" s="579" t="s">
        <v>235</v>
      </c>
      <c r="C173" s="650">
        <v>85969</v>
      </c>
      <c r="D173" s="650">
        <v>83623</v>
      </c>
      <c r="E173" s="650">
        <v>12</v>
      </c>
      <c r="F173" s="650">
        <v>9</v>
      </c>
      <c r="G173" s="650">
        <v>143</v>
      </c>
      <c r="H173" s="650">
        <v>1</v>
      </c>
      <c r="I173" s="650">
        <v>4</v>
      </c>
      <c r="J173" s="650">
        <v>23</v>
      </c>
      <c r="K173" s="650">
        <v>331</v>
      </c>
      <c r="L173" s="650">
        <v>13</v>
      </c>
      <c r="M173" s="650">
        <v>366</v>
      </c>
      <c r="N173" s="650">
        <v>5</v>
      </c>
      <c r="O173" s="650">
        <v>31</v>
      </c>
      <c r="P173" s="650">
        <v>3</v>
      </c>
      <c r="Q173" s="650">
        <v>14</v>
      </c>
      <c r="R173" s="650">
        <v>41</v>
      </c>
      <c r="S173" s="650">
        <v>87</v>
      </c>
      <c r="T173" s="650">
        <v>19</v>
      </c>
      <c r="U173" s="650">
        <v>250</v>
      </c>
      <c r="V173" s="650">
        <v>337</v>
      </c>
      <c r="W173" s="649">
        <v>657</v>
      </c>
      <c r="X173" s="578" t="s">
        <v>235</v>
      </c>
      <c r="Y173" s="646"/>
      <c r="Z173" s="646"/>
      <c r="AA173" s="646"/>
      <c r="AB173" s="646"/>
      <c r="AC173" s="646"/>
      <c r="AD173" s="646"/>
    </row>
    <row r="174" spans="1:30" ht="11.25" customHeight="1">
      <c r="A174" s="547" t="s">
        <v>385</v>
      </c>
      <c r="B174" s="577" t="s">
        <v>231</v>
      </c>
      <c r="C174" s="652">
        <v>14680</v>
      </c>
      <c r="D174" s="652">
        <v>14219</v>
      </c>
      <c r="E174" s="653" t="s">
        <v>256</v>
      </c>
      <c r="F174" s="652">
        <v>1</v>
      </c>
      <c r="G174" s="652">
        <v>9</v>
      </c>
      <c r="H174" s="653" t="s">
        <v>256</v>
      </c>
      <c r="I174" s="653" t="s">
        <v>256</v>
      </c>
      <c r="J174" s="652">
        <v>5</v>
      </c>
      <c r="K174" s="652">
        <v>17</v>
      </c>
      <c r="L174" s="652">
        <v>2</v>
      </c>
      <c r="M174" s="652">
        <v>217</v>
      </c>
      <c r="N174" s="652">
        <v>2</v>
      </c>
      <c r="O174" s="652">
        <v>2</v>
      </c>
      <c r="P174" s="653" t="s">
        <v>256</v>
      </c>
      <c r="Q174" s="652">
        <v>1</v>
      </c>
      <c r="R174" s="652">
        <v>2</v>
      </c>
      <c r="S174" s="652">
        <v>7</v>
      </c>
      <c r="T174" s="652">
        <v>1</v>
      </c>
      <c r="U174" s="652">
        <v>6</v>
      </c>
      <c r="V174" s="652">
        <v>21</v>
      </c>
      <c r="W174" s="651">
        <v>168</v>
      </c>
      <c r="X174" s="576" t="s">
        <v>231</v>
      </c>
      <c r="Y174" s="646"/>
      <c r="Z174" s="646"/>
      <c r="AA174" s="646"/>
      <c r="AB174" s="646"/>
      <c r="AC174" s="646"/>
      <c r="AD174" s="646"/>
    </row>
    <row r="175" spans="1:30" ht="11.25" customHeight="1">
      <c r="A175" s="547" t="s">
        <v>385</v>
      </c>
      <c r="B175" s="579" t="s">
        <v>206</v>
      </c>
      <c r="C175" s="650">
        <v>73801</v>
      </c>
      <c r="D175" s="650">
        <v>70103</v>
      </c>
      <c r="E175" s="650">
        <v>36</v>
      </c>
      <c r="F175" s="650">
        <v>11</v>
      </c>
      <c r="G175" s="650">
        <v>82</v>
      </c>
      <c r="H175" s="51" t="s">
        <v>256</v>
      </c>
      <c r="I175" s="650">
        <v>3</v>
      </c>
      <c r="J175" s="650">
        <v>12</v>
      </c>
      <c r="K175" s="650">
        <v>159</v>
      </c>
      <c r="L175" s="650">
        <v>6</v>
      </c>
      <c r="M175" s="650">
        <v>2196</v>
      </c>
      <c r="N175" s="650">
        <v>6</v>
      </c>
      <c r="O175" s="650">
        <v>18</v>
      </c>
      <c r="P175" s="650">
        <v>1</v>
      </c>
      <c r="Q175" s="650">
        <v>5</v>
      </c>
      <c r="R175" s="650">
        <v>15</v>
      </c>
      <c r="S175" s="650">
        <v>64</v>
      </c>
      <c r="T175" s="650">
        <v>13</v>
      </c>
      <c r="U175" s="650">
        <v>197</v>
      </c>
      <c r="V175" s="650">
        <v>158</v>
      </c>
      <c r="W175" s="649">
        <v>716</v>
      </c>
      <c r="X175" s="578" t="s">
        <v>206</v>
      </c>
      <c r="Y175" s="646"/>
      <c r="Z175" s="646"/>
      <c r="AA175" s="646"/>
      <c r="AB175" s="646"/>
      <c r="AC175" s="646"/>
      <c r="AD175" s="646"/>
    </row>
    <row r="176" spans="1:30" ht="11.25" customHeight="1">
      <c r="A176" s="547" t="s">
        <v>385</v>
      </c>
      <c r="B176" s="577" t="s">
        <v>232</v>
      </c>
      <c r="C176" s="652">
        <v>53486</v>
      </c>
      <c r="D176" s="652">
        <v>52122</v>
      </c>
      <c r="E176" s="652">
        <v>6</v>
      </c>
      <c r="F176" s="652">
        <v>2</v>
      </c>
      <c r="G176" s="652">
        <v>114</v>
      </c>
      <c r="H176" s="653" t="s">
        <v>256</v>
      </c>
      <c r="I176" s="652">
        <v>1</v>
      </c>
      <c r="J176" s="652">
        <v>4</v>
      </c>
      <c r="K176" s="652">
        <v>91</v>
      </c>
      <c r="L176" s="652">
        <v>4</v>
      </c>
      <c r="M176" s="652">
        <v>185</v>
      </c>
      <c r="N176" s="652">
        <v>2</v>
      </c>
      <c r="O176" s="652">
        <v>17</v>
      </c>
      <c r="P176" s="653" t="s">
        <v>256</v>
      </c>
      <c r="Q176" s="652">
        <v>6</v>
      </c>
      <c r="R176" s="652">
        <v>7</v>
      </c>
      <c r="S176" s="652">
        <v>24</v>
      </c>
      <c r="T176" s="652">
        <v>9</v>
      </c>
      <c r="U176" s="652">
        <v>83</v>
      </c>
      <c r="V176" s="652">
        <v>280</v>
      </c>
      <c r="W176" s="651">
        <v>529</v>
      </c>
      <c r="X176" s="576" t="s">
        <v>232</v>
      </c>
      <c r="Y176" s="646"/>
      <c r="Z176" s="646"/>
      <c r="AA176" s="646"/>
      <c r="AB176" s="646"/>
      <c r="AC176" s="646"/>
      <c r="AD176" s="646"/>
    </row>
    <row r="177" spans="1:30" ht="11.25" customHeight="1">
      <c r="A177" s="547" t="s">
        <v>385</v>
      </c>
      <c r="B177" s="579" t="s">
        <v>233</v>
      </c>
      <c r="C177" s="650">
        <v>32301</v>
      </c>
      <c r="D177" s="650">
        <v>29882</v>
      </c>
      <c r="E177" s="650">
        <v>26</v>
      </c>
      <c r="F177" s="650">
        <v>8</v>
      </c>
      <c r="G177" s="650">
        <v>18</v>
      </c>
      <c r="H177" s="51" t="s">
        <v>256</v>
      </c>
      <c r="I177" s="650">
        <v>7</v>
      </c>
      <c r="J177" s="650">
        <v>4</v>
      </c>
      <c r="K177" s="650">
        <v>64</v>
      </c>
      <c r="L177" s="650">
        <v>7</v>
      </c>
      <c r="M177" s="650">
        <v>1776</v>
      </c>
      <c r="N177" s="650">
        <v>1</v>
      </c>
      <c r="O177" s="650">
        <v>5</v>
      </c>
      <c r="P177" s="51" t="s">
        <v>256</v>
      </c>
      <c r="Q177" s="650">
        <v>2</v>
      </c>
      <c r="R177" s="650">
        <v>10</v>
      </c>
      <c r="S177" s="650">
        <v>15</v>
      </c>
      <c r="T177" s="650">
        <v>2</v>
      </c>
      <c r="U177" s="650">
        <v>56</v>
      </c>
      <c r="V177" s="650">
        <v>84</v>
      </c>
      <c r="W177" s="649">
        <v>334</v>
      </c>
      <c r="X177" s="578" t="s">
        <v>233</v>
      </c>
      <c r="Y177" s="646"/>
      <c r="Z177" s="646"/>
      <c r="AA177" s="646"/>
      <c r="AB177" s="646"/>
      <c r="AC177" s="646"/>
      <c r="AD177" s="646"/>
    </row>
    <row r="178" spans="1:30" ht="11.85" customHeight="1">
      <c r="A178" s="547" t="s">
        <v>380</v>
      </c>
      <c r="B178" s="565" t="s">
        <v>97</v>
      </c>
      <c r="C178" s="652">
        <v>51863</v>
      </c>
      <c r="D178" s="652">
        <v>49129</v>
      </c>
      <c r="E178" s="652">
        <v>14</v>
      </c>
      <c r="F178" s="652">
        <v>6</v>
      </c>
      <c r="G178" s="652">
        <v>10</v>
      </c>
      <c r="H178" s="653" t="s">
        <v>256</v>
      </c>
      <c r="I178" s="652">
        <v>19</v>
      </c>
      <c r="J178" s="652">
        <v>8</v>
      </c>
      <c r="K178" s="652">
        <v>66</v>
      </c>
      <c r="L178" s="652">
        <v>9</v>
      </c>
      <c r="M178" s="652">
        <v>1003</v>
      </c>
      <c r="N178" s="652">
        <v>34</v>
      </c>
      <c r="O178" s="652">
        <v>16</v>
      </c>
      <c r="P178" s="652">
        <v>1</v>
      </c>
      <c r="Q178" s="652">
        <v>2</v>
      </c>
      <c r="R178" s="652">
        <v>14</v>
      </c>
      <c r="S178" s="652">
        <v>20</v>
      </c>
      <c r="T178" s="652">
        <v>1</v>
      </c>
      <c r="U178" s="652">
        <v>67</v>
      </c>
      <c r="V178" s="652">
        <v>115</v>
      </c>
      <c r="W178" s="651">
        <v>1329</v>
      </c>
      <c r="X178" s="561" t="s">
        <v>97</v>
      </c>
      <c r="Y178" s="646"/>
      <c r="Z178" s="646"/>
      <c r="AA178" s="646"/>
      <c r="AB178" s="646"/>
      <c r="AC178" s="646"/>
      <c r="AD178" s="646"/>
    </row>
    <row r="179" spans="1:30" ht="11.85" customHeight="1">
      <c r="A179" s="547" t="s">
        <v>380</v>
      </c>
      <c r="B179" s="560" t="s">
        <v>98</v>
      </c>
      <c r="C179" s="650">
        <v>8389</v>
      </c>
      <c r="D179" s="650">
        <v>8134</v>
      </c>
      <c r="E179" s="51" t="s">
        <v>256</v>
      </c>
      <c r="F179" s="51" t="s">
        <v>256</v>
      </c>
      <c r="G179" s="650">
        <v>2</v>
      </c>
      <c r="H179" s="51" t="s">
        <v>256</v>
      </c>
      <c r="I179" s="51" t="s">
        <v>256</v>
      </c>
      <c r="J179" s="650">
        <v>1</v>
      </c>
      <c r="K179" s="650">
        <v>3</v>
      </c>
      <c r="L179" s="51" t="s">
        <v>256</v>
      </c>
      <c r="M179" s="650">
        <v>167</v>
      </c>
      <c r="N179" s="51" t="s">
        <v>256</v>
      </c>
      <c r="O179" s="650">
        <v>3</v>
      </c>
      <c r="P179" s="650">
        <v>1</v>
      </c>
      <c r="Q179" s="51" t="s">
        <v>256</v>
      </c>
      <c r="R179" s="650">
        <v>1</v>
      </c>
      <c r="S179" s="650">
        <v>2</v>
      </c>
      <c r="T179" s="650">
        <v>1</v>
      </c>
      <c r="U179" s="650">
        <v>2</v>
      </c>
      <c r="V179" s="650">
        <v>24</v>
      </c>
      <c r="W179" s="649">
        <v>48</v>
      </c>
      <c r="X179" s="556" t="s">
        <v>98</v>
      </c>
      <c r="Y179" s="646"/>
      <c r="Z179" s="646"/>
      <c r="AA179" s="646"/>
      <c r="AB179" s="646"/>
      <c r="AC179" s="646"/>
      <c r="AD179" s="646"/>
    </row>
    <row r="180" spans="1:30" ht="11.85" customHeight="1">
      <c r="A180" s="547" t="s">
        <v>380</v>
      </c>
      <c r="B180" s="565" t="s">
        <v>99</v>
      </c>
      <c r="C180" s="652">
        <v>18463</v>
      </c>
      <c r="D180" s="652">
        <v>17450</v>
      </c>
      <c r="E180" s="652">
        <v>2</v>
      </c>
      <c r="F180" s="653" t="s">
        <v>256</v>
      </c>
      <c r="G180" s="652">
        <v>2</v>
      </c>
      <c r="H180" s="653" t="s">
        <v>256</v>
      </c>
      <c r="I180" s="653" t="s">
        <v>256</v>
      </c>
      <c r="J180" s="653" t="s">
        <v>256</v>
      </c>
      <c r="K180" s="652">
        <v>14</v>
      </c>
      <c r="L180" s="653" t="s">
        <v>256</v>
      </c>
      <c r="M180" s="652">
        <v>855</v>
      </c>
      <c r="N180" s="652">
        <v>4</v>
      </c>
      <c r="O180" s="652">
        <v>5</v>
      </c>
      <c r="P180" s="653" t="s">
        <v>256</v>
      </c>
      <c r="Q180" s="653" t="s">
        <v>256</v>
      </c>
      <c r="R180" s="652">
        <v>2</v>
      </c>
      <c r="S180" s="652">
        <v>5</v>
      </c>
      <c r="T180" s="653" t="s">
        <v>256</v>
      </c>
      <c r="U180" s="652">
        <v>15</v>
      </c>
      <c r="V180" s="652">
        <v>16</v>
      </c>
      <c r="W180" s="651">
        <v>93</v>
      </c>
      <c r="X180" s="561" t="s">
        <v>99</v>
      </c>
      <c r="Y180" s="646"/>
      <c r="Z180" s="646"/>
      <c r="AA180" s="646"/>
      <c r="AB180" s="646"/>
      <c r="AC180" s="646"/>
      <c r="AD180" s="646"/>
    </row>
    <row r="181" spans="1:30" ht="11.85" customHeight="1">
      <c r="A181" s="547" t="s">
        <v>380</v>
      </c>
      <c r="B181" s="560" t="s">
        <v>100</v>
      </c>
      <c r="C181" s="650">
        <v>13968</v>
      </c>
      <c r="D181" s="650">
        <v>13266</v>
      </c>
      <c r="E181" s="650">
        <v>1</v>
      </c>
      <c r="F181" s="51" t="s">
        <v>256</v>
      </c>
      <c r="G181" s="650">
        <v>4</v>
      </c>
      <c r="H181" s="51" t="s">
        <v>256</v>
      </c>
      <c r="I181" s="51" t="s">
        <v>256</v>
      </c>
      <c r="J181" s="650">
        <v>1</v>
      </c>
      <c r="K181" s="650">
        <v>9</v>
      </c>
      <c r="L181" s="51" t="s">
        <v>256</v>
      </c>
      <c r="M181" s="650">
        <v>594</v>
      </c>
      <c r="N181" s="650">
        <v>2</v>
      </c>
      <c r="O181" s="650">
        <v>1</v>
      </c>
      <c r="P181" s="51" t="s">
        <v>256</v>
      </c>
      <c r="Q181" s="51" t="s">
        <v>256</v>
      </c>
      <c r="R181" s="650">
        <v>6</v>
      </c>
      <c r="S181" s="650">
        <v>1</v>
      </c>
      <c r="T181" s="51" t="s">
        <v>256</v>
      </c>
      <c r="U181" s="650">
        <v>5</v>
      </c>
      <c r="V181" s="650">
        <v>41</v>
      </c>
      <c r="W181" s="649">
        <v>37</v>
      </c>
      <c r="X181" s="556" t="s">
        <v>100</v>
      </c>
      <c r="Y181" s="646"/>
      <c r="Z181" s="646"/>
      <c r="AA181" s="646"/>
      <c r="AB181" s="646"/>
      <c r="AC181" s="646"/>
      <c r="AD181" s="646"/>
    </row>
    <row r="182" spans="1:30" ht="11.85" customHeight="1">
      <c r="A182" s="547" t="s">
        <v>380</v>
      </c>
      <c r="B182" s="565" t="s">
        <v>101</v>
      </c>
      <c r="C182" s="652">
        <v>9150</v>
      </c>
      <c r="D182" s="652">
        <v>8986</v>
      </c>
      <c r="E182" s="653" t="s">
        <v>256</v>
      </c>
      <c r="F182" s="653" t="s">
        <v>256</v>
      </c>
      <c r="G182" s="652">
        <v>1</v>
      </c>
      <c r="H182" s="653" t="s">
        <v>256</v>
      </c>
      <c r="I182" s="653" t="s">
        <v>256</v>
      </c>
      <c r="J182" s="653" t="s">
        <v>256</v>
      </c>
      <c r="K182" s="652">
        <v>14</v>
      </c>
      <c r="L182" s="653" t="s">
        <v>256</v>
      </c>
      <c r="M182" s="652">
        <v>50</v>
      </c>
      <c r="N182" s="653" t="s">
        <v>256</v>
      </c>
      <c r="O182" s="653" t="s">
        <v>256</v>
      </c>
      <c r="P182" s="653" t="s">
        <v>256</v>
      </c>
      <c r="Q182" s="653" t="s">
        <v>256</v>
      </c>
      <c r="R182" s="653" t="s">
        <v>256</v>
      </c>
      <c r="S182" s="652">
        <v>3</v>
      </c>
      <c r="T182" s="652">
        <v>1</v>
      </c>
      <c r="U182" s="652">
        <v>1</v>
      </c>
      <c r="V182" s="652">
        <v>63</v>
      </c>
      <c r="W182" s="651">
        <v>31</v>
      </c>
      <c r="X182" s="561" t="s">
        <v>101</v>
      </c>
      <c r="Y182" s="646"/>
      <c r="Z182" s="646"/>
      <c r="AA182" s="646"/>
      <c r="AB182" s="646"/>
      <c r="AC182" s="646"/>
      <c r="AD182" s="646"/>
    </row>
    <row r="183" spans="1:30" ht="11.85" customHeight="1">
      <c r="A183" s="547" t="s">
        <v>380</v>
      </c>
      <c r="B183" s="560" t="s">
        <v>102</v>
      </c>
      <c r="C183" s="650">
        <v>14249</v>
      </c>
      <c r="D183" s="650">
        <v>13941</v>
      </c>
      <c r="E183" s="51" t="s">
        <v>256</v>
      </c>
      <c r="F183" s="51" t="s">
        <v>256</v>
      </c>
      <c r="G183" s="650">
        <v>6</v>
      </c>
      <c r="H183" s="51" t="s">
        <v>256</v>
      </c>
      <c r="I183" s="51" t="s">
        <v>256</v>
      </c>
      <c r="J183" s="650">
        <v>9</v>
      </c>
      <c r="K183" s="650">
        <v>12</v>
      </c>
      <c r="L183" s="51" t="s">
        <v>256</v>
      </c>
      <c r="M183" s="650">
        <v>118</v>
      </c>
      <c r="N183" s="650">
        <v>1</v>
      </c>
      <c r="O183" s="650">
        <v>1</v>
      </c>
      <c r="P183" s="51" t="s">
        <v>256</v>
      </c>
      <c r="Q183" s="51" t="s">
        <v>256</v>
      </c>
      <c r="R183" s="51" t="s">
        <v>256</v>
      </c>
      <c r="S183" s="650">
        <v>9</v>
      </c>
      <c r="T183" s="650">
        <v>1</v>
      </c>
      <c r="U183" s="650">
        <v>9</v>
      </c>
      <c r="V183" s="650">
        <v>42</v>
      </c>
      <c r="W183" s="649">
        <v>100</v>
      </c>
      <c r="X183" s="556" t="s">
        <v>102</v>
      </c>
      <c r="Y183" s="646"/>
      <c r="Z183" s="646"/>
      <c r="AA183" s="646"/>
      <c r="AB183" s="646"/>
      <c r="AC183" s="646"/>
      <c r="AD183" s="646"/>
    </row>
    <row r="184" spans="1:30" ht="15.95" customHeight="1">
      <c r="A184" s="547" t="s">
        <v>382</v>
      </c>
      <c r="B184" s="588" t="s">
        <v>151</v>
      </c>
      <c r="C184" s="663">
        <v>92479</v>
      </c>
      <c r="D184" s="663">
        <v>83617</v>
      </c>
      <c r="E184" s="663">
        <v>23</v>
      </c>
      <c r="F184" s="663">
        <v>3</v>
      </c>
      <c r="G184" s="663">
        <v>4077</v>
      </c>
      <c r="H184" s="648" t="s">
        <v>256</v>
      </c>
      <c r="I184" s="663">
        <v>2</v>
      </c>
      <c r="J184" s="663">
        <v>14</v>
      </c>
      <c r="K184" s="663">
        <v>124</v>
      </c>
      <c r="L184" s="663">
        <v>7</v>
      </c>
      <c r="M184" s="663">
        <v>2189</v>
      </c>
      <c r="N184" s="663">
        <v>5</v>
      </c>
      <c r="O184" s="663">
        <v>19</v>
      </c>
      <c r="P184" s="663">
        <v>3</v>
      </c>
      <c r="Q184" s="663">
        <v>5</v>
      </c>
      <c r="R184" s="663">
        <v>9</v>
      </c>
      <c r="S184" s="663">
        <v>40</v>
      </c>
      <c r="T184" s="663">
        <v>6</v>
      </c>
      <c r="U184" s="663">
        <v>1072</v>
      </c>
      <c r="V184" s="663">
        <v>600</v>
      </c>
      <c r="W184" s="662">
        <v>664</v>
      </c>
      <c r="X184" s="585" t="s">
        <v>151</v>
      </c>
      <c r="Y184" s="646"/>
      <c r="Z184" s="646"/>
      <c r="AA184" s="646"/>
      <c r="AB184" s="646"/>
      <c r="AD184" s="646"/>
    </row>
    <row r="185" spans="1:30" s="521" customFormat="1" ht="11.85" customHeight="1">
      <c r="A185" s="571" t="s">
        <v>380</v>
      </c>
      <c r="B185" s="584" t="s">
        <v>110</v>
      </c>
      <c r="C185" s="661">
        <v>57928</v>
      </c>
      <c r="D185" s="661">
        <v>55830</v>
      </c>
      <c r="E185" s="661">
        <v>18</v>
      </c>
      <c r="F185" s="661">
        <v>3</v>
      </c>
      <c r="G185" s="661">
        <v>146</v>
      </c>
      <c r="H185" s="55" t="s">
        <v>256</v>
      </c>
      <c r="I185" s="55" t="s">
        <v>256</v>
      </c>
      <c r="J185" s="661">
        <v>10</v>
      </c>
      <c r="K185" s="661">
        <v>74</v>
      </c>
      <c r="L185" s="661">
        <v>5</v>
      </c>
      <c r="M185" s="661">
        <v>1252</v>
      </c>
      <c r="N185" s="661">
        <v>2</v>
      </c>
      <c r="O185" s="661">
        <v>11</v>
      </c>
      <c r="P185" s="661">
        <v>3</v>
      </c>
      <c r="Q185" s="661">
        <v>4</v>
      </c>
      <c r="R185" s="661">
        <v>5</v>
      </c>
      <c r="S185" s="661">
        <v>24</v>
      </c>
      <c r="T185" s="661">
        <v>3</v>
      </c>
      <c r="U185" s="661">
        <v>61</v>
      </c>
      <c r="V185" s="661">
        <v>228</v>
      </c>
      <c r="W185" s="660">
        <v>249</v>
      </c>
      <c r="X185" s="580" t="s">
        <v>110</v>
      </c>
      <c r="Y185" s="654"/>
      <c r="Z185" s="654"/>
      <c r="AA185" s="654"/>
      <c r="AB185" s="654"/>
      <c r="AC185" s="654"/>
      <c r="AD185" s="654"/>
    </row>
    <row r="186" spans="1:30" ht="11.85" customHeight="1">
      <c r="A186" s="547" t="s">
        <v>380</v>
      </c>
      <c r="B186" s="565" t="s">
        <v>107</v>
      </c>
      <c r="C186" s="652">
        <v>12307</v>
      </c>
      <c r="D186" s="652">
        <v>11524</v>
      </c>
      <c r="E186" s="652">
        <v>1</v>
      </c>
      <c r="F186" s="653" t="s">
        <v>256</v>
      </c>
      <c r="G186" s="652">
        <v>492</v>
      </c>
      <c r="H186" s="653" t="s">
        <v>256</v>
      </c>
      <c r="I186" s="653" t="s">
        <v>256</v>
      </c>
      <c r="J186" s="653" t="s">
        <v>256</v>
      </c>
      <c r="K186" s="652">
        <v>5</v>
      </c>
      <c r="L186" s="652">
        <v>2</v>
      </c>
      <c r="M186" s="652">
        <v>9</v>
      </c>
      <c r="N186" s="652">
        <v>3</v>
      </c>
      <c r="O186" s="653" t="s">
        <v>256</v>
      </c>
      <c r="P186" s="653" t="s">
        <v>256</v>
      </c>
      <c r="Q186" s="653" t="s">
        <v>256</v>
      </c>
      <c r="R186" s="652">
        <v>1</v>
      </c>
      <c r="S186" s="652">
        <v>2</v>
      </c>
      <c r="T186" s="653" t="s">
        <v>256</v>
      </c>
      <c r="U186" s="652">
        <v>5</v>
      </c>
      <c r="V186" s="652">
        <v>98</v>
      </c>
      <c r="W186" s="651">
        <v>165</v>
      </c>
      <c r="X186" s="561" t="s">
        <v>107</v>
      </c>
      <c r="Y186" s="646"/>
      <c r="Z186" s="646"/>
      <c r="AA186" s="646"/>
      <c r="AB186" s="646"/>
      <c r="AC186" s="646"/>
      <c r="AD186" s="646"/>
    </row>
    <row r="187" spans="1:30" ht="11.85" customHeight="1">
      <c r="A187" s="547" t="s">
        <v>380</v>
      </c>
      <c r="B187" s="560" t="s">
        <v>108</v>
      </c>
      <c r="C187" s="650">
        <v>12126</v>
      </c>
      <c r="D187" s="650">
        <v>11012</v>
      </c>
      <c r="E187" s="650">
        <v>1</v>
      </c>
      <c r="F187" s="51" t="s">
        <v>256</v>
      </c>
      <c r="G187" s="650">
        <v>2</v>
      </c>
      <c r="H187" s="51" t="s">
        <v>256</v>
      </c>
      <c r="I187" s="51" t="s">
        <v>256</v>
      </c>
      <c r="J187" s="650">
        <v>3</v>
      </c>
      <c r="K187" s="650">
        <v>8</v>
      </c>
      <c r="L187" s="51" t="s">
        <v>256</v>
      </c>
      <c r="M187" s="650">
        <v>911</v>
      </c>
      <c r="N187" s="51" t="s">
        <v>256</v>
      </c>
      <c r="O187" s="650">
        <v>6</v>
      </c>
      <c r="P187" s="51" t="s">
        <v>256</v>
      </c>
      <c r="Q187" s="51" t="s">
        <v>256</v>
      </c>
      <c r="R187" s="51" t="s">
        <v>256</v>
      </c>
      <c r="S187" s="650">
        <v>2</v>
      </c>
      <c r="T187" s="650">
        <v>2</v>
      </c>
      <c r="U187" s="650">
        <v>24</v>
      </c>
      <c r="V187" s="650">
        <v>28</v>
      </c>
      <c r="W187" s="649">
        <v>127</v>
      </c>
      <c r="X187" s="556" t="s">
        <v>108</v>
      </c>
      <c r="Y187" s="646"/>
      <c r="Z187" s="646"/>
      <c r="AA187" s="646"/>
      <c r="AB187" s="646"/>
      <c r="AC187" s="646"/>
      <c r="AD187" s="646"/>
    </row>
    <row r="188" spans="1:30" ht="11.85" customHeight="1">
      <c r="A188" s="547" t="s">
        <v>380</v>
      </c>
      <c r="B188" s="565" t="s">
        <v>109</v>
      </c>
      <c r="C188" s="652">
        <v>10118</v>
      </c>
      <c r="D188" s="652">
        <v>5251</v>
      </c>
      <c r="E188" s="652">
        <v>3</v>
      </c>
      <c r="F188" s="653" t="s">
        <v>256</v>
      </c>
      <c r="G188" s="652">
        <v>3437</v>
      </c>
      <c r="H188" s="653" t="s">
        <v>256</v>
      </c>
      <c r="I188" s="652">
        <v>2</v>
      </c>
      <c r="J188" s="652">
        <v>1</v>
      </c>
      <c r="K188" s="652">
        <v>37</v>
      </c>
      <c r="L188" s="653" t="s">
        <v>256</v>
      </c>
      <c r="M188" s="652">
        <v>17</v>
      </c>
      <c r="N188" s="653" t="s">
        <v>256</v>
      </c>
      <c r="O188" s="652">
        <v>2</v>
      </c>
      <c r="P188" s="653" t="s">
        <v>256</v>
      </c>
      <c r="Q188" s="652">
        <v>1</v>
      </c>
      <c r="R188" s="652">
        <v>3</v>
      </c>
      <c r="S188" s="652">
        <v>12</v>
      </c>
      <c r="T188" s="652">
        <v>1</v>
      </c>
      <c r="U188" s="652">
        <v>982</v>
      </c>
      <c r="V188" s="652">
        <v>246</v>
      </c>
      <c r="W188" s="651">
        <v>123</v>
      </c>
      <c r="X188" s="561" t="s">
        <v>109</v>
      </c>
      <c r="Y188" s="646"/>
      <c r="Z188" s="646"/>
      <c r="AA188" s="646"/>
      <c r="AB188" s="646"/>
      <c r="AC188" s="646"/>
      <c r="AD188" s="646"/>
    </row>
    <row r="189" spans="1:30" ht="15.95" customHeight="1">
      <c r="A189" s="547" t="s">
        <v>382</v>
      </c>
      <c r="B189" s="575" t="s">
        <v>152</v>
      </c>
      <c r="C189" s="659">
        <v>199395</v>
      </c>
      <c r="D189" s="659">
        <v>191620</v>
      </c>
      <c r="E189" s="659">
        <v>89</v>
      </c>
      <c r="F189" s="659">
        <v>18</v>
      </c>
      <c r="G189" s="659">
        <v>32</v>
      </c>
      <c r="H189" s="659">
        <v>1</v>
      </c>
      <c r="I189" s="659">
        <v>159</v>
      </c>
      <c r="J189" s="659">
        <v>96</v>
      </c>
      <c r="K189" s="659">
        <v>326</v>
      </c>
      <c r="L189" s="659">
        <v>28</v>
      </c>
      <c r="M189" s="659">
        <v>2248</v>
      </c>
      <c r="N189" s="659">
        <v>209</v>
      </c>
      <c r="O189" s="659">
        <v>60</v>
      </c>
      <c r="P189" s="659">
        <v>3</v>
      </c>
      <c r="Q189" s="659">
        <v>23</v>
      </c>
      <c r="R189" s="659">
        <v>26</v>
      </c>
      <c r="S189" s="659">
        <v>133</v>
      </c>
      <c r="T189" s="659">
        <v>25</v>
      </c>
      <c r="U189" s="659">
        <v>288</v>
      </c>
      <c r="V189" s="659">
        <v>659</v>
      </c>
      <c r="W189" s="658">
        <v>3352</v>
      </c>
      <c r="X189" s="572" t="s">
        <v>152</v>
      </c>
      <c r="Y189" s="646"/>
      <c r="Z189" s="646"/>
      <c r="AA189" s="646"/>
      <c r="AB189" s="646"/>
      <c r="AD189" s="646"/>
    </row>
    <row r="190" spans="1:30" s="521" customFormat="1" ht="11.85" customHeight="1">
      <c r="A190" s="571" t="s">
        <v>380</v>
      </c>
      <c r="B190" s="570" t="s">
        <v>230</v>
      </c>
      <c r="C190" s="656">
        <v>108209</v>
      </c>
      <c r="D190" s="656">
        <v>103565</v>
      </c>
      <c r="E190" s="656">
        <v>62</v>
      </c>
      <c r="F190" s="656">
        <v>15</v>
      </c>
      <c r="G190" s="656">
        <v>8</v>
      </c>
      <c r="H190" s="656">
        <v>1</v>
      </c>
      <c r="I190" s="656">
        <v>84</v>
      </c>
      <c r="J190" s="656">
        <v>74</v>
      </c>
      <c r="K190" s="656">
        <v>206</v>
      </c>
      <c r="L190" s="656">
        <v>11</v>
      </c>
      <c r="M190" s="656">
        <v>1880</v>
      </c>
      <c r="N190" s="656">
        <v>150</v>
      </c>
      <c r="O190" s="656">
        <v>38</v>
      </c>
      <c r="P190" s="656">
        <v>3</v>
      </c>
      <c r="Q190" s="656">
        <v>8</v>
      </c>
      <c r="R190" s="656">
        <v>11</v>
      </c>
      <c r="S190" s="656">
        <v>76</v>
      </c>
      <c r="T190" s="656">
        <v>14</v>
      </c>
      <c r="U190" s="656">
        <v>180</v>
      </c>
      <c r="V190" s="656">
        <v>311</v>
      </c>
      <c r="W190" s="655">
        <v>1512</v>
      </c>
      <c r="X190" s="566" t="s">
        <v>230</v>
      </c>
      <c r="Y190" s="654"/>
      <c r="Z190" s="654"/>
      <c r="AA190" s="654"/>
      <c r="AB190" s="654"/>
      <c r="AC190" s="654"/>
      <c r="AD190" s="654"/>
    </row>
    <row r="191" spans="1:30" ht="11.85" customHeight="1">
      <c r="A191" s="547" t="s">
        <v>380</v>
      </c>
      <c r="B191" s="560" t="s">
        <v>51</v>
      </c>
      <c r="C191" s="650">
        <v>40902</v>
      </c>
      <c r="D191" s="650">
        <v>39254</v>
      </c>
      <c r="E191" s="650">
        <v>13</v>
      </c>
      <c r="F191" s="51" t="s">
        <v>256</v>
      </c>
      <c r="G191" s="650">
        <v>17</v>
      </c>
      <c r="H191" s="51" t="s">
        <v>256</v>
      </c>
      <c r="I191" s="650">
        <v>72</v>
      </c>
      <c r="J191" s="650">
        <v>11</v>
      </c>
      <c r="K191" s="650">
        <v>37</v>
      </c>
      <c r="L191" s="650">
        <v>10</v>
      </c>
      <c r="M191" s="650">
        <v>167</v>
      </c>
      <c r="N191" s="650">
        <v>51</v>
      </c>
      <c r="O191" s="650">
        <v>7</v>
      </c>
      <c r="P191" s="51" t="s">
        <v>256</v>
      </c>
      <c r="Q191" s="650">
        <v>7</v>
      </c>
      <c r="R191" s="650">
        <v>9</v>
      </c>
      <c r="S191" s="650">
        <v>19</v>
      </c>
      <c r="T191" s="650">
        <v>4</v>
      </c>
      <c r="U191" s="650">
        <v>48</v>
      </c>
      <c r="V191" s="650">
        <v>25</v>
      </c>
      <c r="W191" s="649">
        <v>1151</v>
      </c>
      <c r="X191" s="556" t="s">
        <v>51</v>
      </c>
      <c r="Y191" s="646"/>
      <c r="Z191" s="646"/>
      <c r="AA191" s="646"/>
      <c r="AB191" s="646"/>
      <c r="AC191" s="646"/>
      <c r="AD191" s="646"/>
    </row>
    <row r="192" spans="1:30" ht="11.85" customHeight="1">
      <c r="A192" s="547" t="s">
        <v>380</v>
      </c>
      <c r="B192" s="565" t="s">
        <v>52</v>
      </c>
      <c r="C192" s="652">
        <v>50284</v>
      </c>
      <c r="D192" s="652">
        <v>48801</v>
      </c>
      <c r="E192" s="652">
        <v>14</v>
      </c>
      <c r="F192" s="652">
        <v>3</v>
      </c>
      <c r="G192" s="652">
        <v>7</v>
      </c>
      <c r="H192" s="653" t="s">
        <v>256</v>
      </c>
      <c r="I192" s="652">
        <v>3</v>
      </c>
      <c r="J192" s="652">
        <v>11</v>
      </c>
      <c r="K192" s="652">
        <v>83</v>
      </c>
      <c r="L192" s="652">
        <v>7</v>
      </c>
      <c r="M192" s="652">
        <v>201</v>
      </c>
      <c r="N192" s="652">
        <v>8</v>
      </c>
      <c r="O192" s="652">
        <v>15</v>
      </c>
      <c r="P192" s="653" t="s">
        <v>256</v>
      </c>
      <c r="Q192" s="652">
        <v>8</v>
      </c>
      <c r="R192" s="652">
        <v>6</v>
      </c>
      <c r="S192" s="652">
        <v>38</v>
      </c>
      <c r="T192" s="652">
        <v>7</v>
      </c>
      <c r="U192" s="652">
        <v>60</v>
      </c>
      <c r="V192" s="652">
        <v>323</v>
      </c>
      <c r="W192" s="651">
        <v>689</v>
      </c>
      <c r="X192" s="561" t="s">
        <v>52</v>
      </c>
      <c r="Y192" s="646"/>
      <c r="Z192" s="646"/>
      <c r="AA192" s="646"/>
      <c r="AB192" s="646"/>
      <c r="AC192" s="646"/>
      <c r="AD192" s="646"/>
    </row>
    <row r="193" spans="1:30" ht="15.95" customHeight="1">
      <c r="A193" s="547" t="s">
        <v>382</v>
      </c>
      <c r="B193" s="575" t="s">
        <v>153</v>
      </c>
      <c r="C193" s="659">
        <v>159081</v>
      </c>
      <c r="D193" s="659">
        <v>136458</v>
      </c>
      <c r="E193" s="659">
        <v>679</v>
      </c>
      <c r="F193" s="659">
        <v>13</v>
      </c>
      <c r="G193" s="659">
        <v>7094</v>
      </c>
      <c r="H193" s="49" t="s">
        <v>256</v>
      </c>
      <c r="I193" s="49" t="s">
        <v>256</v>
      </c>
      <c r="J193" s="659">
        <v>9</v>
      </c>
      <c r="K193" s="659">
        <v>395</v>
      </c>
      <c r="L193" s="659">
        <v>9</v>
      </c>
      <c r="M193" s="659">
        <v>12287</v>
      </c>
      <c r="N193" s="659">
        <v>2</v>
      </c>
      <c r="O193" s="659">
        <v>32</v>
      </c>
      <c r="P193" s="659">
        <v>3</v>
      </c>
      <c r="Q193" s="659">
        <v>9</v>
      </c>
      <c r="R193" s="659">
        <v>22</v>
      </c>
      <c r="S193" s="659">
        <v>37</v>
      </c>
      <c r="T193" s="659">
        <v>9</v>
      </c>
      <c r="U193" s="659">
        <v>266</v>
      </c>
      <c r="V193" s="659">
        <v>444</v>
      </c>
      <c r="W193" s="658">
        <v>1313</v>
      </c>
      <c r="X193" s="572" t="s">
        <v>153</v>
      </c>
      <c r="Y193" s="646"/>
      <c r="Z193" s="646"/>
      <c r="AA193" s="646"/>
      <c r="AB193" s="646"/>
      <c r="AD193" s="646"/>
    </row>
    <row r="194" spans="1:30" ht="11.85" customHeight="1">
      <c r="A194" s="547" t="s">
        <v>387</v>
      </c>
      <c r="B194" s="570" t="s">
        <v>162</v>
      </c>
      <c r="C194" s="656">
        <v>83524</v>
      </c>
      <c r="D194" s="656">
        <v>77681</v>
      </c>
      <c r="E194" s="656">
        <v>12</v>
      </c>
      <c r="F194" s="656">
        <v>3</v>
      </c>
      <c r="G194" s="656">
        <v>172</v>
      </c>
      <c r="H194" s="657" t="s">
        <v>256</v>
      </c>
      <c r="I194" s="657" t="s">
        <v>256</v>
      </c>
      <c r="J194" s="656">
        <v>3</v>
      </c>
      <c r="K194" s="656">
        <v>239</v>
      </c>
      <c r="L194" s="656">
        <v>6</v>
      </c>
      <c r="M194" s="656">
        <v>4453</v>
      </c>
      <c r="N194" s="656">
        <v>2</v>
      </c>
      <c r="O194" s="656">
        <v>11</v>
      </c>
      <c r="P194" s="656">
        <v>1</v>
      </c>
      <c r="Q194" s="656">
        <v>5</v>
      </c>
      <c r="R194" s="656">
        <v>9</v>
      </c>
      <c r="S194" s="656">
        <v>20</v>
      </c>
      <c r="T194" s="656">
        <v>6</v>
      </c>
      <c r="U194" s="656">
        <v>65</v>
      </c>
      <c r="V194" s="656">
        <v>255</v>
      </c>
      <c r="W194" s="655">
        <v>581</v>
      </c>
      <c r="X194" s="566" t="s">
        <v>162</v>
      </c>
      <c r="Y194" s="646"/>
      <c r="Z194" s="646"/>
      <c r="AA194" s="646"/>
      <c r="AB194" s="646"/>
      <c r="AC194" s="646"/>
      <c r="AD194" s="646"/>
    </row>
    <row r="195" spans="1:30" ht="11.85" customHeight="1">
      <c r="A195" s="547" t="s">
        <v>385</v>
      </c>
      <c r="B195" s="579" t="s">
        <v>386</v>
      </c>
      <c r="C195" s="650">
        <v>73944</v>
      </c>
      <c r="D195" s="650">
        <v>69547</v>
      </c>
      <c r="E195" s="650">
        <v>11</v>
      </c>
      <c r="F195" s="650">
        <v>3</v>
      </c>
      <c r="G195" s="650">
        <v>153</v>
      </c>
      <c r="H195" s="51" t="s">
        <v>256</v>
      </c>
      <c r="I195" s="51" t="s">
        <v>256</v>
      </c>
      <c r="J195" s="650">
        <v>3</v>
      </c>
      <c r="K195" s="650">
        <v>221</v>
      </c>
      <c r="L195" s="650">
        <v>3</v>
      </c>
      <c r="M195" s="650">
        <v>3096</v>
      </c>
      <c r="N195" s="650">
        <v>2</v>
      </c>
      <c r="O195" s="650">
        <v>11</v>
      </c>
      <c r="P195" s="650">
        <v>1</v>
      </c>
      <c r="Q195" s="650">
        <v>5</v>
      </c>
      <c r="R195" s="650">
        <v>9</v>
      </c>
      <c r="S195" s="650">
        <v>18</v>
      </c>
      <c r="T195" s="650">
        <v>6</v>
      </c>
      <c r="U195" s="650">
        <v>61</v>
      </c>
      <c r="V195" s="650">
        <v>239</v>
      </c>
      <c r="W195" s="649">
        <v>555</v>
      </c>
      <c r="X195" s="578" t="s">
        <v>386</v>
      </c>
      <c r="Y195" s="646"/>
      <c r="Z195" s="646"/>
      <c r="AA195" s="646"/>
      <c r="AB195" s="646"/>
      <c r="AC195" s="646"/>
      <c r="AD195" s="646"/>
    </row>
    <row r="196" spans="1:30" ht="11.85" customHeight="1">
      <c r="A196" s="547" t="s">
        <v>385</v>
      </c>
      <c r="B196" s="577" t="s">
        <v>166</v>
      </c>
      <c r="C196" s="652">
        <v>9580</v>
      </c>
      <c r="D196" s="652">
        <v>8134</v>
      </c>
      <c r="E196" s="652">
        <v>1</v>
      </c>
      <c r="F196" s="653" t="s">
        <v>256</v>
      </c>
      <c r="G196" s="652">
        <v>19</v>
      </c>
      <c r="H196" s="653" t="s">
        <v>256</v>
      </c>
      <c r="I196" s="653" t="s">
        <v>256</v>
      </c>
      <c r="J196" s="653" t="s">
        <v>256</v>
      </c>
      <c r="K196" s="652">
        <v>18</v>
      </c>
      <c r="L196" s="652">
        <v>3</v>
      </c>
      <c r="M196" s="652">
        <v>1357</v>
      </c>
      <c r="N196" s="653" t="s">
        <v>256</v>
      </c>
      <c r="O196" s="653" t="s">
        <v>256</v>
      </c>
      <c r="P196" s="653" t="s">
        <v>256</v>
      </c>
      <c r="Q196" s="653" t="s">
        <v>256</v>
      </c>
      <c r="R196" s="653" t="s">
        <v>256</v>
      </c>
      <c r="S196" s="652">
        <v>2</v>
      </c>
      <c r="T196" s="653" t="s">
        <v>256</v>
      </c>
      <c r="U196" s="652">
        <v>4</v>
      </c>
      <c r="V196" s="652">
        <v>16</v>
      </c>
      <c r="W196" s="651">
        <v>26</v>
      </c>
      <c r="X196" s="576" t="s">
        <v>166</v>
      </c>
      <c r="Y196" s="646"/>
      <c r="Z196" s="646"/>
      <c r="AA196" s="646"/>
      <c r="AB196" s="646"/>
      <c r="AC196" s="646"/>
      <c r="AD196" s="646"/>
    </row>
    <row r="197" spans="1:30" ht="11.85" customHeight="1">
      <c r="A197" s="547" t="s">
        <v>380</v>
      </c>
      <c r="B197" s="560" t="s">
        <v>116</v>
      </c>
      <c r="C197" s="650">
        <v>8129</v>
      </c>
      <c r="D197" s="650">
        <v>1307</v>
      </c>
      <c r="E197" s="650">
        <v>1</v>
      </c>
      <c r="F197" s="51" t="s">
        <v>256</v>
      </c>
      <c r="G197" s="650">
        <v>6599</v>
      </c>
      <c r="H197" s="51" t="s">
        <v>256</v>
      </c>
      <c r="I197" s="51" t="s">
        <v>256</v>
      </c>
      <c r="J197" s="51" t="s">
        <v>256</v>
      </c>
      <c r="K197" s="650">
        <v>57</v>
      </c>
      <c r="L197" s="51" t="s">
        <v>256</v>
      </c>
      <c r="M197" s="650">
        <v>3</v>
      </c>
      <c r="N197" s="51" t="s">
        <v>256</v>
      </c>
      <c r="O197" s="51" t="s">
        <v>256</v>
      </c>
      <c r="P197" s="650">
        <v>2</v>
      </c>
      <c r="Q197" s="650">
        <v>1</v>
      </c>
      <c r="R197" s="51" t="s">
        <v>256</v>
      </c>
      <c r="S197" s="51" t="s">
        <v>256</v>
      </c>
      <c r="T197" s="650">
        <v>1</v>
      </c>
      <c r="U197" s="650">
        <v>118</v>
      </c>
      <c r="V197" s="650">
        <v>4</v>
      </c>
      <c r="W197" s="649">
        <v>36</v>
      </c>
      <c r="X197" s="556" t="s">
        <v>116</v>
      </c>
      <c r="Y197" s="646"/>
      <c r="Z197" s="646"/>
      <c r="AA197" s="646"/>
      <c r="AB197" s="646"/>
      <c r="AC197" s="646"/>
      <c r="AD197" s="646"/>
    </row>
    <row r="198" spans="1:30" ht="12" customHeight="1">
      <c r="A198" s="547" t="s">
        <v>380</v>
      </c>
      <c r="B198" s="565" t="s">
        <v>308</v>
      </c>
      <c r="C198" s="652">
        <v>18067</v>
      </c>
      <c r="D198" s="652">
        <v>13082</v>
      </c>
      <c r="E198" s="652">
        <v>250</v>
      </c>
      <c r="F198" s="652">
        <v>5</v>
      </c>
      <c r="G198" s="652">
        <v>2</v>
      </c>
      <c r="H198" s="653" t="s">
        <v>256</v>
      </c>
      <c r="I198" s="653" t="s">
        <v>256</v>
      </c>
      <c r="J198" s="653" t="s">
        <v>256</v>
      </c>
      <c r="K198" s="652">
        <v>39</v>
      </c>
      <c r="L198" s="653" t="s">
        <v>256</v>
      </c>
      <c r="M198" s="652">
        <v>4559</v>
      </c>
      <c r="N198" s="653" t="s">
        <v>256</v>
      </c>
      <c r="O198" s="652">
        <v>5</v>
      </c>
      <c r="P198" s="653" t="s">
        <v>256</v>
      </c>
      <c r="Q198" s="653" t="s">
        <v>256</v>
      </c>
      <c r="R198" s="652">
        <v>2</v>
      </c>
      <c r="S198" s="652">
        <v>4</v>
      </c>
      <c r="T198" s="652">
        <v>2</v>
      </c>
      <c r="U198" s="652">
        <v>52</v>
      </c>
      <c r="V198" s="652">
        <v>18</v>
      </c>
      <c r="W198" s="651">
        <v>47</v>
      </c>
      <c r="X198" s="561" t="s">
        <v>308</v>
      </c>
      <c r="Y198" s="646"/>
      <c r="Z198" s="646"/>
      <c r="AA198" s="646"/>
      <c r="AB198" s="646"/>
      <c r="AC198" s="646"/>
      <c r="AD198" s="646"/>
    </row>
    <row r="199" spans="1:30" ht="11.85" customHeight="1">
      <c r="A199" s="547" t="s">
        <v>380</v>
      </c>
      <c r="B199" s="560" t="s">
        <v>118</v>
      </c>
      <c r="C199" s="650">
        <v>20871</v>
      </c>
      <c r="D199" s="650">
        <v>19550</v>
      </c>
      <c r="E199" s="51" t="s">
        <v>256</v>
      </c>
      <c r="F199" s="650">
        <v>1</v>
      </c>
      <c r="G199" s="650">
        <v>25</v>
      </c>
      <c r="H199" s="51" t="s">
        <v>256</v>
      </c>
      <c r="I199" s="51" t="s">
        <v>256</v>
      </c>
      <c r="J199" s="650">
        <v>4</v>
      </c>
      <c r="K199" s="650">
        <v>19</v>
      </c>
      <c r="L199" s="650">
        <v>2</v>
      </c>
      <c r="M199" s="650">
        <v>845</v>
      </c>
      <c r="N199" s="51" t="s">
        <v>256</v>
      </c>
      <c r="O199" s="650">
        <v>10</v>
      </c>
      <c r="P199" s="51" t="s">
        <v>256</v>
      </c>
      <c r="Q199" s="51" t="s">
        <v>256</v>
      </c>
      <c r="R199" s="650">
        <v>5</v>
      </c>
      <c r="S199" s="650">
        <v>4</v>
      </c>
      <c r="T199" s="51" t="s">
        <v>256</v>
      </c>
      <c r="U199" s="650">
        <v>13</v>
      </c>
      <c r="V199" s="650">
        <v>69</v>
      </c>
      <c r="W199" s="649">
        <v>324</v>
      </c>
      <c r="X199" s="556" t="s">
        <v>118</v>
      </c>
      <c r="Y199" s="646"/>
      <c r="Z199" s="646"/>
      <c r="AA199" s="646"/>
      <c r="AB199" s="646"/>
      <c r="AC199" s="646"/>
      <c r="AD199" s="646"/>
    </row>
    <row r="200" spans="1:30" ht="12" customHeight="1">
      <c r="A200" s="547" t="s">
        <v>380</v>
      </c>
      <c r="B200" s="565" t="s">
        <v>307</v>
      </c>
      <c r="C200" s="652">
        <v>3080</v>
      </c>
      <c r="D200" s="652">
        <v>2298</v>
      </c>
      <c r="E200" s="652">
        <v>415</v>
      </c>
      <c r="F200" s="652">
        <v>1</v>
      </c>
      <c r="G200" s="653" t="s">
        <v>256</v>
      </c>
      <c r="H200" s="653" t="s">
        <v>256</v>
      </c>
      <c r="I200" s="653" t="s">
        <v>256</v>
      </c>
      <c r="J200" s="652">
        <v>1</v>
      </c>
      <c r="K200" s="652">
        <v>14</v>
      </c>
      <c r="L200" s="653" t="s">
        <v>256</v>
      </c>
      <c r="M200" s="652">
        <v>273</v>
      </c>
      <c r="N200" s="653" t="s">
        <v>256</v>
      </c>
      <c r="O200" s="653" t="s">
        <v>256</v>
      </c>
      <c r="P200" s="653" t="s">
        <v>256</v>
      </c>
      <c r="Q200" s="653" t="s">
        <v>256</v>
      </c>
      <c r="R200" s="653" t="s">
        <v>256</v>
      </c>
      <c r="S200" s="652">
        <v>1</v>
      </c>
      <c r="T200" s="653" t="s">
        <v>256</v>
      </c>
      <c r="U200" s="653" t="s">
        <v>256</v>
      </c>
      <c r="V200" s="653" t="s">
        <v>256</v>
      </c>
      <c r="W200" s="651">
        <v>77</v>
      </c>
      <c r="X200" s="561" t="s">
        <v>307</v>
      </c>
      <c r="Y200" s="646"/>
      <c r="Z200" s="646"/>
      <c r="AA200" s="646"/>
      <c r="AB200" s="646"/>
      <c r="AC200" s="646"/>
      <c r="AD200" s="646"/>
    </row>
    <row r="201" spans="1:30" ht="11.85" customHeight="1">
      <c r="A201" s="547" t="s">
        <v>380</v>
      </c>
      <c r="B201" s="560" t="s">
        <v>120</v>
      </c>
      <c r="C201" s="650">
        <v>20319</v>
      </c>
      <c r="D201" s="650">
        <v>17480</v>
      </c>
      <c r="E201" s="650">
        <v>1</v>
      </c>
      <c r="F201" s="650">
        <v>3</v>
      </c>
      <c r="G201" s="650">
        <v>295</v>
      </c>
      <c r="H201" s="51" t="s">
        <v>256</v>
      </c>
      <c r="I201" s="51" t="s">
        <v>256</v>
      </c>
      <c r="J201" s="650">
        <v>1</v>
      </c>
      <c r="K201" s="650">
        <v>23</v>
      </c>
      <c r="L201" s="650">
        <v>1</v>
      </c>
      <c r="M201" s="650">
        <v>2154</v>
      </c>
      <c r="N201" s="51" t="s">
        <v>256</v>
      </c>
      <c r="O201" s="650">
        <v>6</v>
      </c>
      <c r="P201" s="51" t="s">
        <v>256</v>
      </c>
      <c r="Q201" s="650">
        <v>2</v>
      </c>
      <c r="R201" s="650">
        <v>6</v>
      </c>
      <c r="S201" s="650">
        <v>8</v>
      </c>
      <c r="T201" s="51" t="s">
        <v>256</v>
      </c>
      <c r="U201" s="650">
        <v>17</v>
      </c>
      <c r="V201" s="650">
        <v>95</v>
      </c>
      <c r="W201" s="649">
        <v>227</v>
      </c>
      <c r="X201" s="556" t="s">
        <v>120</v>
      </c>
      <c r="Y201" s="646"/>
      <c r="Z201" s="646"/>
      <c r="AA201" s="646"/>
      <c r="AB201" s="646"/>
      <c r="AC201" s="646"/>
      <c r="AD201" s="646"/>
    </row>
    <row r="202" spans="1:30" ht="11.85" customHeight="1">
      <c r="A202" s="547" t="s">
        <v>380</v>
      </c>
      <c r="B202" s="565" t="s">
        <v>121</v>
      </c>
      <c r="C202" s="652">
        <v>5091</v>
      </c>
      <c r="D202" s="652">
        <v>5060</v>
      </c>
      <c r="E202" s="653" t="s">
        <v>256</v>
      </c>
      <c r="F202" s="653" t="s">
        <v>256</v>
      </c>
      <c r="G202" s="652">
        <v>1</v>
      </c>
      <c r="H202" s="653" t="s">
        <v>256</v>
      </c>
      <c r="I202" s="653" t="s">
        <v>256</v>
      </c>
      <c r="J202" s="653" t="s">
        <v>256</v>
      </c>
      <c r="K202" s="652">
        <v>4</v>
      </c>
      <c r="L202" s="653" t="s">
        <v>256</v>
      </c>
      <c r="M202" s="653" t="s">
        <v>256</v>
      </c>
      <c r="N202" s="653" t="s">
        <v>256</v>
      </c>
      <c r="O202" s="653" t="s">
        <v>256</v>
      </c>
      <c r="P202" s="653" t="s">
        <v>256</v>
      </c>
      <c r="Q202" s="652">
        <v>1</v>
      </c>
      <c r="R202" s="653" t="s">
        <v>256</v>
      </c>
      <c r="S202" s="653" t="s">
        <v>256</v>
      </c>
      <c r="T202" s="653" t="s">
        <v>256</v>
      </c>
      <c r="U202" s="652">
        <v>1</v>
      </c>
      <c r="V202" s="652">
        <v>3</v>
      </c>
      <c r="W202" s="651">
        <v>21</v>
      </c>
      <c r="X202" s="561" t="s">
        <v>121</v>
      </c>
      <c r="Y202" s="646"/>
      <c r="Z202" s="646"/>
      <c r="AA202" s="646"/>
      <c r="AB202" s="646"/>
      <c r="AC202" s="646"/>
      <c r="AD202" s="646"/>
    </row>
    <row r="203" spans="1:30" ht="15.95" customHeight="1">
      <c r="A203" s="547" t="s">
        <v>382</v>
      </c>
      <c r="B203" s="575" t="s">
        <v>154</v>
      </c>
      <c r="C203" s="659">
        <v>91754</v>
      </c>
      <c r="D203" s="659">
        <v>87434</v>
      </c>
      <c r="E203" s="659">
        <v>11</v>
      </c>
      <c r="F203" s="659">
        <v>4</v>
      </c>
      <c r="G203" s="659">
        <v>5</v>
      </c>
      <c r="H203" s="49" t="s">
        <v>256</v>
      </c>
      <c r="I203" s="659">
        <v>2</v>
      </c>
      <c r="J203" s="659">
        <v>12</v>
      </c>
      <c r="K203" s="659">
        <v>67</v>
      </c>
      <c r="L203" s="659">
        <v>4</v>
      </c>
      <c r="M203" s="659">
        <v>2897</v>
      </c>
      <c r="N203" s="659">
        <v>88</v>
      </c>
      <c r="O203" s="659">
        <v>20</v>
      </c>
      <c r="P203" s="659">
        <v>2</v>
      </c>
      <c r="Q203" s="659">
        <v>4</v>
      </c>
      <c r="R203" s="659">
        <v>14</v>
      </c>
      <c r="S203" s="659">
        <v>42</v>
      </c>
      <c r="T203" s="659">
        <v>14</v>
      </c>
      <c r="U203" s="659">
        <v>77</v>
      </c>
      <c r="V203" s="659">
        <v>250</v>
      </c>
      <c r="W203" s="658">
        <v>807</v>
      </c>
      <c r="X203" s="572" t="s">
        <v>154</v>
      </c>
      <c r="Y203" s="646"/>
      <c r="Z203" s="646"/>
      <c r="AA203" s="646"/>
      <c r="AB203" s="646"/>
      <c r="AD203" s="646"/>
    </row>
    <row r="204" spans="1:30" s="521" customFormat="1" ht="11.85" customHeight="1">
      <c r="A204" s="571" t="s">
        <v>380</v>
      </c>
      <c r="B204" s="570" t="s">
        <v>106</v>
      </c>
      <c r="C204" s="656">
        <v>44419</v>
      </c>
      <c r="D204" s="656">
        <v>41764</v>
      </c>
      <c r="E204" s="656">
        <v>7</v>
      </c>
      <c r="F204" s="656">
        <v>4</v>
      </c>
      <c r="G204" s="656">
        <v>3</v>
      </c>
      <c r="H204" s="657" t="s">
        <v>256</v>
      </c>
      <c r="I204" s="656">
        <v>1</v>
      </c>
      <c r="J204" s="656">
        <v>6</v>
      </c>
      <c r="K204" s="656">
        <v>49</v>
      </c>
      <c r="L204" s="656">
        <v>3</v>
      </c>
      <c r="M204" s="656">
        <v>1755</v>
      </c>
      <c r="N204" s="656">
        <v>87</v>
      </c>
      <c r="O204" s="656">
        <v>9</v>
      </c>
      <c r="P204" s="656">
        <v>1</v>
      </c>
      <c r="Q204" s="656">
        <v>4</v>
      </c>
      <c r="R204" s="656">
        <v>10</v>
      </c>
      <c r="S204" s="656">
        <v>27</v>
      </c>
      <c r="T204" s="656">
        <v>7</v>
      </c>
      <c r="U204" s="656">
        <v>50</v>
      </c>
      <c r="V204" s="656">
        <v>72</v>
      </c>
      <c r="W204" s="655">
        <v>560</v>
      </c>
      <c r="X204" s="566" t="s">
        <v>106</v>
      </c>
      <c r="Y204" s="654"/>
      <c r="Z204" s="654"/>
      <c r="AA204" s="654"/>
      <c r="AB204" s="654"/>
      <c r="AC204" s="654"/>
      <c r="AD204" s="654"/>
    </row>
    <row r="205" spans="1:30" ht="11.85" customHeight="1">
      <c r="A205" s="547" t="s">
        <v>380</v>
      </c>
      <c r="B205" s="560" t="s">
        <v>103</v>
      </c>
      <c r="C205" s="650">
        <v>11754</v>
      </c>
      <c r="D205" s="650">
        <v>11627</v>
      </c>
      <c r="E205" s="51" t="s">
        <v>256</v>
      </c>
      <c r="F205" s="51" t="s">
        <v>256</v>
      </c>
      <c r="G205" s="51" t="s">
        <v>256</v>
      </c>
      <c r="H205" s="51" t="s">
        <v>256</v>
      </c>
      <c r="I205" s="51" t="s">
        <v>256</v>
      </c>
      <c r="J205" s="650">
        <v>4</v>
      </c>
      <c r="K205" s="650">
        <v>5</v>
      </c>
      <c r="L205" s="51" t="s">
        <v>256</v>
      </c>
      <c r="M205" s="650">
        <v>48</v>
      </c>
      <c r="N205" s="51" t="s">
        <v>256</v>
      </c>
      <c r="O205" s="650">
        <v>2</v>
      </c>
      <c r="P205" s="51" t="s">
        <v>256</v>
      </c>
      <c r="Q205" s="51" t="s">
        <v>256</v>
      </c>
      <c r="R205" s="51" t="s">
        <v>256</v>
      </c>
      <c r="S205" s="650">
        <v>4</v>
      </c>
      <c r="T205" s="51" t="s">
        <v>256</v>
      </c>
      <c r="U205" s="650">
        <v>14</v>
      </c>
      <c r="V205" s="650">
        <v>16</v>
      </c>
      <c r="W205" s="649">
        <v>34</v>
      </c>
      <c r="X205" s="556" t="s">
        <v>103</v>
      </c>
      <c r="Y205" s="646"/>
      <c r="Z205" s="646"/>
      <c r="AA205" s="646"/>
      <c r="AB205" s="646"/>
      <c r="AC205" s="646"/>
      <c r="AD205" s="646"/>
    </row>
    <row r="206" spans="1:30" ht="11.85" customHeight="1">
      <c r="A206" s="547" t="s">
        <v>380</v>
      </c>
      <c r="B206" s="565" t="s">
        <v>104</v>
      </c>
      <c r="C206" s="652">
        <v>16368</v>
      </c>
      <c r="D206" s="652">
        <v>15356</v>
      </c>
      <c r="E206" s="652">
        <v>1</v>
      </c>
      <c r="F206" s="653" t="s">
        <v>256</v>
      </c>
      <c r="G206" s="652">
        <v>1</v>
      </c>
      <c r="H206" s="653" t="s">
        <v>256</v>
      </c>
      <c r="I206" s="652">
        <v>1</v>
      </c>
      <c r="J206" s="652">
        <v>1</v>
      </c>
      <c r="K206" s="652">
        <v>9</v>
      </c>
      <c r="L206" s="653" t="s">
        <v>256</v>
      </c>
      <c r="M206" s="652">
        <v>791</v>
      </c>
      <c r="N206" s="653" t="s">
        <v>256</v>
      </c>
      <c r="O206" s="652">
        <v>3</v>
      </c>
      <c r="P206" s="653" t="s">
        <v>256</v>
      </c>
      <c r="Q206" s="653" t="s">
        <v>256</v>
      </c>
      <c r="R206" s="652">
        <v>3</v>
      </c>
      <c r="S206" s="652">
        <v>4</v>
      </c>
      <c r="T206" s="653" t="s">
        <v>256</v>
      </c>
      <c r="U206" s="652">
        <v>5</v>
      </c>
      <c r="V206" s="652">
        <v>54</v>
      </c>
      <c r="W206" s="651">
        <v>139</v>
      </c>
      <c r="X206" s="561" t="s">
        <v>104</v>
      </c>
      <c r="Y206" s="646"/>
      <c r="Z206" s="646"/>
      <c r="AA206" s="646"/>
      <c r="AB206" s="646"/>
      <c r="AC206" s="646"/>
      <c r="AD206" s="646"/>
    </row>
    <row r="207" spans="1:30" ht="11.85" customHeight="1">
      <c r="A207" s="547" t="s">
        <v>380</v>
      </c>
      <c r="B207" s="560" t="s">
        <v>105</v>
      </c>
      <c r="C207" s="650">
        <v>19213</v>
      </c>
      <c r="D207" s="650">
        <v>18687</v>
      </c>
      <c r="E207" s="650">
        <v>3</v>
      </c>
      <c r="F207" s="51" t="s">
        <v>256</v>
      </c>
      <c r="G207" s="650">
        <v>1</v>
      </c>
      <c r="H207" s="51" t="s">
        <v>256</v>
      </c>
      <c r="I207" s="51" t="s">
        <v>256</v>
      </c>
      <c r="J207" s="650">
        <v>1</v>
      </c>
      <c r="K207" s="650">
        <v>4</v>
      </c>
      <c r="L207" s="650">
        <v>1</v>
      </c>
      <c r="M207" s="650">
        <v>303</v>
      </c>
      <c r="N207" s="650">
        <v>1</v>
      </c>
      <c r="O207" s="650">
        <v>6</v>
      </c>
      <c r="P207" s="650">
        <v>1</v>
      </c>
      <c r="Q207" s="51" t="s">
        <v>256</v>
      </c>
      <c r="R207" s="650">
        <v>1</v>
      </c>
      <c r="S207" s="650">
        <v>7</v>
      </c>
      <c r="T207" s="650">
        <v>7</v>
      </c>
      <c r="U207" s="650">
        <v>8</v>
      </c>
      <c r="V207" s="650">
        <v>108</v>
      </c>
      <c r="W207" s="649">
        <v>74</v>
      </c>
      <c r="X207" s="556" t="s">
        <v>105</v>
      </c>
      <c r="Y207" s="646"/>
      <c r="Z207" s="646"/>
      <c r="AA207" s="646"/>
      <c r="AB207" s="646"/>
      <c r="AC207" s="646"/>
      <c r="AD207" s="646"/>
    </row>
    <row r="208" spans="1:30" ht="15.75" customHeight="1">
      <c r="A208" s="547" t="s">
        <v>389</v>
      </c>
      <c r="B208" s="555" t="s">
        <v>155</v>
      </c>
      <c r="C208" s="648" t="s">
        <v>253</v>
      </c>
      <c r="D208" s="648" t="s">
        <v>253</v>
      </c>
      <c r="E208" s="648" t="s">
        <v>253</v>
      </c>
      <c r="F208" s="648" t="s">
        <v>253</v>
      </c>
      <c r="G208" s="648" t="s">
        <v>253</v>
      </c>
      <c r="H208" s="648" t="s">
        <v>253</v>
      </c>
      <c r="I208" s="648" t="s">
        <v>253</v>
      </c>
      <c r="J208" s="648" t="s">
        <v>253</v>
      </c>
      <c r="K208" s="648" t="s">
        <v>253</v>
      </c>
      <c r="L208" s="648" t="s">
        <v>253</v>
      </c>
      <c r="M208" s="648" t="s">
        <v>253</v>
      </c>
      <c r="N208" s="648" t="s">
        <v>253</v>
      </c>
      <c r="O208" s="648" t="s">
        <v>253</v>
      </c>
      <c r="P208" s="648" t="s">
        <v>253</v>
      </c>
      <c r="Q208" s="648" t="s">
        <v>253</v>
      </c>
      <c r="R208" s="648" t="s">
        <v>253</v>
      </c>
      <c r="S208" s="648" t="s">
        <v>253</v>
      </c>
      <c r="T208" s="648" t="s">
        <v>253</v>
      </c>
      <c r="U208" s="648" t="s">
        <v>253</v>
      </c>
      <c r="V208" s="648" t="s">
        <v>253</v>
      </c>
      <c r="W208" s="647" t="s">
        <v>253</v>
      </c>
      <c r="X208" s="552" t="s">
        <v>155</v>
      </c>
      <c r="Y208" s="646"/>
      <c r="Z208" s="646"/>
      <c r="AA208" s="646"/>
      <c r="AB208" s="646"/>
      <c r="AC208" s="646"/>
      <c r="AD208" s="646"/>
    </row>
    <row r="209" spans="2:24" ht="9.9499999999999993" customHeight="1">
      <c r="B209" s="643"/>
      <c r="C209" s="643"/>
      <c r="D209" s="643"/>
      <c r="E209" s="643"/>
      <c r="F209" s="643"/>
      <c r="G209" s="643"/>
      <c r="H209" s="643"/>
      <c r="I209" s="643"/>
      <c r="J209" s="643"/>
      <c r="K209" s="643"/>
      <c r="L209" s="643"/>
      <c r="M209" s="643"/>
      <c r="N209" s="643"/>
      <c r="O209" s="643"/>
      <c r="P209" s="643"/>
      <c r="Q209" s="643"/>
      <c r="R209" s="643"/>
      <c r="S209" s="643"/>
      <c r="T209" s="643"/>
      <c r="U209" s="432"/>
      <c r="V209" s="432"/>
      <c r="W209" s="645"/>
      <c r="X209" s="432"/>
    </row>
    <row r="210" spans="2:24">
      <c r="B210" s="546" t="s">
        <v>301</v>
      </c>
      <c r="C210" s="644"/>
      <c r="D210" s="644"/>
      <c r="E210" s="644"/>
      <c r="F210" s="644"/>
      <c r="G210" s="643"/>
      <c r="H210" s="643"/>
      <c r="I210" s="643"/>
      <c r="J210" s="643"/>
      <c r="K210" s="643"/>
      <c r="L210" s="643"/>
      <c r="M210" s="643"/>
      <c r="N210" s="643"/>
      <c r="O210" s="643"/>
      <c r="P210" s="643"/>
      <c r="Q210" s="643"/>
      <c r="R210" s="643"/>
      <c r="S210" s="643"/>
      <c r="T210" s="643"/>
      <c r="U210" s="642"/>
      <c r="V210" s="641"/>
      <c r="W210" s="641"/>
      <c r="X210" s="641"/>
    </row>
  </sheetData>
  <mergeCells count="4">
    <mergeCell ref="B210:F210"/>
    <mergeCell ref="U210:X210"/>
    <mergeCell ref="D1:L1"/>
    <mergeCell ref="M1:R1"/>
  </mergeCells>
  <printOptions horizontalCentered="1"/>
  <pageMargins left="0.62992125984251968" right="0.62992125984251968" top="0.98425196850393704" bottom="0.98425196850393704" header="0.51181102362204722" footer="0.51181102362204722"/>
  <pageSetup paperSize="9" pageOrder="overThenDown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15"/>
  <sheetViews>
    <sheetView topLeftCell="B1" zoomScaleNormal="100" zoomScaleSheetLayoutView="100" workbookViewId="0">
      <pane ySplit="3" topLeftCell="A4" activePane="bottomLeft" state="frozen"/>
      <selection activeCell="B1" sqref="B1"/>
      <selection pane="bottomLeft" activeCell="B3" sqref="B3"/>
    </sheetView>
  </sheetViews>
  <sheetFormatPr defaultRowHeight="9.75"/>
  <cols>
    <col min="1" max="1" width="0" style="681" hidden="1" customWidth="1"/>
    <col min="2" max="2" width="23.7109375" style="403" customWidth="1"/>
    <col min="3" max="3" width="3.28515625" style="683" customWidth="1"/>
    <col min="4" max="4" width="8.7109375" style="403" customWidth="1"/>
    <col min="5" max="5" width="7.85546875" style="403" customWidth="1"/>
    <col min="6" max="6" width="8.7109375" style="403" customWidth="1"/>
    <col min="7" max="7" width="7.7109375" style="403" customWidth="1"/>
    <col min="8" max="9" width="8.7109375" style="403" customWidth="1"/>
    <col min="10" max="10" width="8.140625" style="403" customWidth="1"/>
    <col min="11" max="11" width="7.7109375" style="682" customWidth="1"/>
    <col min="12" max="16384" width="9.140625" style="681"/>
  </cols>
  <sheetData>
    <row r="1" spans="1:11" s="719" customFormat="1" ht="31.5" customHeight="1">
      <c r="B1" s="720" t="s">
        <v>463</v>
      </c>
      <c r="C1" s="720"/>
      <c r="D1" s="720"/>
      <c r="E1" s="720"/>
      <c r="F1" s="720"/>
      <c r="G1" s="720"/>
      <c r="H1" s="720"/>
      <c r="I1" s="720"/>
      <c r="J1" s="720"/>
      <c r="K1" s="720"/>
    </row>
    <row r="2" spans="1:11" ht="5.0999999999999996" customHeight="1">
      <c r="B2" s="330"/>
      <c r="C2" s="330"/>
      <c r="D2" s="330"/>
      <c r="E2" s="330"/>
      <c r="F2" s="330"/>
      <c r="G2" s="330"/>
      <c r="H2" s="330"/>
      <c r="I2" s="330"/>
      <c r="J2" s="330"/>
      <c r="K2" s="330"/>
    </row>
    <row r="3" spans="1:11" s="717" customFormat="1" ht="54.95" customHeight="1">
      <c r="A3" s="718"/>
      <c r="B3" s="175" t="s">
        <v>462</v>
      </c>
      <c r="C3" s="240"/>
      <c r="D3" s="173" t="s">
        <v>345</v>
      </c>
      <c r="E3" s="173" t="s">
        <v>461</v>
      </c>
      <c r="F3" s="173" t="s">
        <v>460</v>
      </c>
      <c r="G3" s="173" t="s">
        <v>459</v>
      </c>
      <c r="H3" s="173" t="s">
        <v>458</v>
      </c>
      <c r="I3" s="173" t="s">
        <v>457</v>
      </c>
      <c r="J3" s="173" t="s">
        <v>456</v>
      </c>
      <c r="K3" s="172" t="s">
        <v>405</v>
      </c>
    </row>
    <row r="4" spans="1:11" ht="15.95" customHeight="1">
      <c r="A4" s="692" t="s">
        <v>397</v>
      </c>
      <c r="B4" s="716" t="s">
        <v>0</v>
      </c>
      <c r="C4" s="715" t="s">
        <v>436</v>
      </c>
      <c r="D4" s="574">
        <v>6161584</v>
      </c>
      <c r="E4" s="574">
        <v>164884</v>
      </c>
      <c r="F4" s="574">
        <v>677499</v>
      </c>
      <c r="G4" s="574">
        <v>1279116</v>
      </c>
      <c r="H4" s="574">
        <v>3015092</v>
      </c>
      <c r="I4" s="574">
        <v>348335</v>
      </c>
      <c r="J4" s="574">
        <v>652234</v>
      </c>
      <c r="K4" s="574">
        <v>24424</v>
      </c>
    </row>
    <row r="5" spans="1:11" ht="12.75" customHeight="1">
      <c r="A5" s="692" t="s">
        <v>439</v>
      </c>
      <c r="B5" s="407"/>
      <c r="C5" s="690" t="s">
        <v>438</v>
      </c>
      <c r="D5" s="587">
        <v>2971868</v>
      </c>
      <c r="E5" s="587">
        <v>30628</v>
      </c>
      <c r="F5" s="587">
        <v>241226</v>
      </c>
      <c r="G5" s="587">
        <v>593463</v>
      </c>
      <c r="H5" s="587">
        <v>1613356</v>
      </c>
      <c r="I5" s="587">
        <v>173132</v>
      </c>
      <c r="J5" s="587">
        <v>308824</v>
      </c>
      <c r="K5" s="587">
        <v>11239</v>
      </c>
    </row>
    <row r="6" spans="1:11" ht="12.75" customHeight="1">
      <c r="A6" s="692" t="s">
        <v>439</v>
      </c>
      <c r="B6" s="81"/>
      <c r="C6" s="704" t="s">
        <v>437</v>
      </c>
      <c r="D6" s="574">
        <v>3189716</v>
      </c>
      <c r="E6" s="574">
        <v>134256</v>
      </c>
      <c r="F6" s="574">
        <v>436273</v>
      </c>
      <c r="G6" s="574">
        <v>685653</v>
      </c>
      <c r="H6" s="574">
        <v>1401736</v>
      </c>
      <c r="I6" s="574">
        <v>175203</v>
      </c>
      <c r="J6" s="574">
        <v>343410</v>
      </c>
      <c r="K6" s="574">
        <v>13185</v>
      </c>
    </row>
    <row r="7" spans="1:11" ht="12.75" customHeight="1">
      <c r="A7" s="692" t="s">
        <v>392</v>
      </c>
      <c r="B7" s="712" t="s">
        <v>455</v>
      </c>
      <c r="C7" s="695" t="s">
        <v>436</v>
      </c>
      <c r="D7" s="563">
        <v>3081049</v>
      </c>
      <c r="E7" s="563">
        <v>55226</v>
      </c>
      <c r="F7" s="563">
        <v>234997</v>
      </c>
      <c r="G7" s="563">
        <v>558603</v>
      </c>
      <c r="H7" s="563">
        <v>1591221</v>
      </c>
      <c r="I7" s="563">
        <v>198167</v>
      </c>
      <c r="J7" s="563">
        <v>431486</v>
      </c>
      <c r="K7" s="563">
        <v>11349</v>
      </c>
    </row>
    <row r="8" spans="1:11" ht="12.75" customHeight="1">
      <c r="A8" s="692"/>
      <c r="B8" s="81"/>
      <c r="C8" s="693" t="s">
        <v>438</v>
      </c>
      <c r="D8" s="558">
        <v>1463415</v>
      </c>
      <c r="E8" s="558">
        <v>12441</v>
      </c>
      <c r="F8" s="558">
        <v>73783</v>
      </c>
      <c r="G8" s="558">
        <v>245192</v>
      </c>
      <c r="H8" s="558">
        <v>833865</v>
      </c>
      <c r="I8" s="558">
        <v>94278</v>
      </c>
      <c r="J8" s="558">
        <v>198577</v>
      </c>
      <c r="K8" s="558">
        <v>5279</v>
      </c>
    </row>
    <row r="9" spans="1:11" ht="12.75" customHeight="1">
      <c r="A9" s="692"/>
      <c r="B9" s="407"/>
      <c r="C9" s="695" t="s">
        <v>437</v>
      </c>
      <c r="D9" s="563">
        <v>1617634</v>
      </c>
      <c r="E9" s="563">
        <v>42785</v>
      </c>
      <c r="F9" s="563">
        <v>161214</v>
      </c>
      <c r="G9" s="563">
        <v>313411</v>
      </c>
      <c r="H9" s="563">
        <v>757356</v>
      </c>
      <c r="I9" s="563">
        <v>103889</v>
      </c>
      <c r="J9" s="563">
        <v>232909</v>
      </c>
      <c r="K9" s="563">
        <v>6070</v>
      </c>
    </row>
    <row r="10" spans="1:11" ht="12.75" customHeight="1">
      <c r="A10" s="692" t="s">
        <v>389</v>
      </c>
      <c r="B10" s="714" t="s">
        <v>454</v>
      </c>
      <c r="C10" s="704" t="s">
        <v>436</v>
      </c>
      <c r="D10" s="574">
        <v>1426710</v>
      </c>
      <c r="E10" s="574">
        <v>16751</v>
      </c>
      <c r="F10" s="574">
        <v>58259</v>
      </c>
      <c r="G10" s="574">
        <v>198842</v>
      </c>
      <c r="H10" s="574">
        <v>749079</v>
      </c>
      <c r="I10" s="574">
        <v>117137</v>
      </c>
      <c r="J10" s="574">
        <v>279642</v>
      </c>
      <c r="K10" s="574">
        <v>7000</v>
      </c>
    </row>
    <row r="11" spans="1:11" ht="12.75" customHeight="1">
      <c r="A11" s="692" t="s">
        <v>439</v>
      </c>
      <c r="B11" s="407"/>
      <c r="C11" s="690" t="s">
        <v>438</v>
      </c>
      <c r="D11" s="587">
        <v>666315</v>
      </c>
      <c r="E11" s="587">
        <v>3382</v>
      </c>
      <c r="F11" s="587">
        <v>14465</v>
      </c>
      <c r="G11" s="587">
        <v>81736</v>
      </c>
      <c r="H11" s="587">
        <v>378887</v>
      </c>
      <c r="I11" s="587">
        <v>55635</v>
      </c>
      <c r="J11" s="587">
        <v>128794</v>
      </c>
      <c r="K11" s="587">
        <v>3416</v>
      </c>
    </row>
    <row r="12" spans="1:11" ht="12.75" customHeight="1">
      <c r="A12" s="692" t="s">
        <v>439</v>
      </c>
      <c r="B12" s="81"/>
      <c r="C12" s="704" t="s">
        <v>437</v>
      </c>
      <c r="D12" s="574">
        <v>760395</v>
      </c>
      <c r="E12" s="574">
        <v>13369</v>
      </c>
      <c r="F12" s="574">
        <v>43794</v>
      </c>
      <c r="G12" s="574">
        <v>117106</v>
      </c>
      <c r="H12" s="574">
        <v>370192</v>
      </c>
      <c r="I12" s="574">
        <v>61502</v>
      </c>
      <c r="J12" s="574">
        <v>150848</v>
      </c>
      <c r="K12" s="574">
        <v>3584</v>
      </c>
    </row>
    <row r="13" spans="1:11" ht="24.95" customHeight="1">
      <c r="A13" s="692" t="s">
        <v>382</v>
      </c>
      <c r="B13" s="713" t="s">
        <v>322</v>
      </c>
      <c r="C13" s="690" t="s">
        <v>436</v>
      </c>
      <c r="D13" s="587">
        <v>1426710</v>
      </c>
      <c r="E13" s="587">
        <v>16751</v>
      </c>
      <c r="F13" s="587">
        <v>58259</v>
      </c>
      <c r="G13" s="587">
        <v>198842</v>
      </c>
      <c r="H13" s="587">
        <v>749079</v>
      </c>
      <c r="I13" s="587">
        <v>117137</v>
      </c>
      <c r="J13" s="587">
        <v>279642</v>
      </c>
      <c r="K13" s="587">
        <v>7000</v>
      </c>
    </row>
    <row r="14" spans="1:11" ht="12.75" customHeight="1">
      <c r="A14" s="692" t="s">
        <v>439</v>
      </c>
      <c r="B14" s="81"/>
      <c r="C14" s="704" t="s">
        <v>438</v>
      </c>
      <c r="D14" s="574">
        <v>666315</v>
      </c>
      <c r="E14" s="574">
        <v>3382</v>
      </c>
      <c r="F14" s="574">
        <v>14465</v>
      </c>
      <c r="G14" s="574">
        <v>81736</v>
      </c>
      <c r="H14" s="574">
        <v>378887</v>
      </c>
      <c r="I14" s="574">
        <v>55635</v>
      </c>
      <c r="J14" s="574">
        <v>128794</v>
      </c>
      <c r="K14" s="574">
        <v>3416</v>
      </c>
    </row>
    <row r="15" spans="1:11" ht="12.75" customHeight="1">
      <c r="A15" s="692" t="s">
        <v>439</v>
      </c>
      <c r="B15" s="407"/>
      <c r="C15" s="690" t="s">
        <v>437</v>
      </c>
      <c r="D15" s="587">
        <v>760395</v>
      </c>
      <c r="E15" s="587">
        <v>13369</v>
      </c>
      <c r="F15" s="587">
        <v>43794</v>
      </c>
      <c r="G15" s="587">
        <v>117106</v>
      </c>
      <c r="H15" s="587">
        <v>370192</v>
      </c>
      <c r="I15" s="587">
        <v>61502</v>
      </c>
      <c r="J15" s="587">
        <v>150848</v>
      </c>
      <c r="K15" s="587">
        <v>3584</v>
      </c>
    </row>
    <row r="16" spans="1:11" ht="12.75" customHeight="1">
      <c r="A16" s="692" t="s">
        <v>380</v>
      </c>
      <c r="B16" s="696" t="s">
        <v>196</v>
      </c>
      <c r="C16" s="693" t="s">
        <v>436</v>
      </c>
      <c r="D16" s="558">
        <v>23144</v>
      </c>
      <c r="E16" s="558">
        <v>468</v>
      </c>
      <c r="F16" s="558">
        <v>2112</v>
      </c>
      <c r="G16" s="558">
        <v>4885</v>
      </c>
      <c r="H16" s="558">
        <v>13153</v>
      </c>
      <c r="I16" s="558">
        <v>1135</v>
      </c>
      <c r="J16" s="558">
        <v>1214</v>
      </c>
      <c r="K16" s="558">
        <v>177</v>
      </c>
    </row>
    <row r="17" spans="1:11" ht="12.75" customHeight="1">
      <c r="A17" s="694"/>
      <c r="B17" s="390"/>
      <c r="C17" s="695" t="s">
        <v>438</v>
      </c>
      <c r="D17" s="563">
        <v>11455</v>
      </c>
      <c r="E17" s="563">
        <v>70</v>
      </c>
      <c r="F17" s="563">
        <v>614</v>
      </c>
      <c r="G17" s="563">
        <v>2144</v>
      </c>
      <c r="H17" s="563">
        <v>7311</v>
      </c>
      <c r="I17" s="563">
        <v>608</v>
      </c>
      <c r="J17" s="563">
        <v>634</v>
      </c>
      <c r="K17" s="563">
        <v>74</v>
      </c>
    </row>
    <row r="18" spans="1:11" ht="12.75" customHeight="1">
      <c r="A18" s="694"/>
      <c r="B18" s="291"/>
      <c r="C18" s="693" t="s">
        <v>437</v>
      </c>
      <c r="D18" s="558">
        <v>11689</v>
      </c>
      <c r="E18" s="558">
        <v>398</v>
      </c>
      <c r="F18" s="558">
        <v>1498</v>
      </c>
      <c r="G18" s="558">
        <v>2741</v>
      </c>
      <c r="H18" s="558">
        <v>5842</v>
      </c>
      <c r="I18" s="558">
        <v>527</v>
      </c>
      <c r="J18" s="558">
        <v>580</v>
      </c>
      <c r="K18" s="558">
        <v>103</v>
      </c>
    </row>
    <row r="19" spans="1:11" ht="12.75" customHeight="1">
      <c r="A19" s="692" t="s">
        <v>380</v>
      </c>
      <c r="B19" s="697" t="s">
        <v>197</v>
      </c>
      <c r="C19" s="695" t="s">
        <v>436</v>
      </c>
      <c r="D19" s="563">
        <v>137315</v>
      </c>
      <c r="E19" s="563">
        <v>1197</v>
      </c>
      <c r="F19" s="563">
        <v>4052</v>
      </c>
      <c r="G19" s="563">
        <v>17250</v>
      </c>
      <c r="H19" s="563">
        <v>72102</v>
      </c>
      <c r="I19" s="563">
        <v>12081</v>
      </c>
      <c r="J19" s="563">
        <v>29961</v>
      </c>
      <c r="K19" s="563">
        <v>672</v>
      </c>
    </row>
    <row r="20" spans="1:11" ht="12.75" customHeight="1">
      <c r="A20" s="694"/>
      <c r="B20" s="291"/>
      <c r="C20" s="693" t="s">
        <v>438</v>
      </c>
      <c r="D20" s="558">
        <v>63278</v>
      </c>
      <c r="E20" s="558">
        <v>220</v>
      </c>
      <c r="F20" s="558">
        <v>758</v>
      </c>
      <c r="G20" s="558">
        <v>6786</v>
      </c>
      <c r="H20" s="558">
        <v>35736</v>
      </c>
      <c r="I20" s="558">
        <v>5752</v>
      </c>
      <c r="J20" s="558">
        <v>13727</v>
      </c>
      <c r="K20" s="558">
        <v>299</v>
      </c>
    </row>
    <row r="21" spans="1:11" ht="12.75" customHeight="1">
      <c r="A21" s="694"/>
      <c r="B21" s="390"/>
      <c r="C21" s="695" t="s">
        <v>437</v>
      </c>
      <c r="D21" s="563">
        <v>74037</v>
      </c>
      <c r="E21" s="563">
        <v>977</v>
      </c>
      <c r="F21" s="563">
        <v>3294</v>
      </c>
      <c r="G21" s="563">
        <v>10464</v>
      </c>
      <c r="H21" s="563">
        <v>36366</v>
      </c>
      <c r="I21" s="563">
        <v>6329</v>
      </c>
      <c r="J21" s="563">
        <v>16234</v>
      </c>
      <c r="K21" s="563">
        <v>373</v>
      </c>
    </row>
    <row r="22" spans="1:11" ht="12.75" customHeight="1">
      <c r="A22" s="692" t="s">
        <v>380</v>
      </c>
      <c r="B22" s="696" t="s">
        <v>198</v>
      </c>
      <c r="C22" s="693" t="s">
        <v>436</v>
      </c>
      <c r="D22" s="558">
        <v>50010</v>
      </c>
      <c r="E22" s="558">
        <v>149</v>
      </c>
      <c r="F22" s="558">
        <v>521</v>
      </c>
      <c r="G22" s="558">
        <v>3545</v>
      </c>
      <c r="H22" s="558">
        <v>19428</v>
      </c>
      <c r="I22" s="558">
        <v>4899</v>
      </c>
      <c r="J22" s="558">
        <v>21278</v>
      </c>
      <c r="K22" s="558">
        <v>190</v>
      </c>
    </row>
    <row r="23" spans="1:11" ht="12.75" customHeight="1">
      <c r="A23" s="694"/>
      <c r="B23" s="390"/>
      <c r="C23" s="695" t="s">
        <v>438</v>
      </c>
      <c r="D23" s="563">
        <v>21764</v>
      </c>
      <c r="E23" s="563">
        <v>38</v>
      </c>
      <c r="F23" s="563">
        <v>81</v>
      </c>
      <c r="G23" s="563">
        <v>1327</v>
      </c>
      <c r="H23" s="563">
        <v>8652</v>
      </c>
      <c r="I23" s="563">
        <v>2173</v>
      </c>
      <c r="J23" s="563">
        <v>9410</v>
      </c>
      <c r="K23" s="563">
        <v>83</v>
      </c>
    </row>
    <row r="24" spans="1:11" ht="12.75" customHeight="1">
      <c r="A24" s="694"/>
      <c r="B24" s="291"/>
      <c r="C24" s="693" t="s">
        <v>437</v>
      </c>
      <c r="D24" s="558">
        <v>28246</v>
      </c>
      <c r="E24" s="558">
        <v>111</v>
      </c>
      <c r="F24" s="558">
        <v>440</v>
      </c>
      <c r="G24" s="558">
        <v>2218</v>
      </c>
      <c r="H24" s="558">
        <v>10776</v>
      </c>
      <c r="I24" s="558">
        <v>2726</v>
      </c>
      <c r="J24" s="558">
        <v>11868</v>
      </c>
      <c r="K24" s="558">
        <v>107</v>
      </c>
    </row>
    <row r="25" spans="1:11" ht="12.75" customHeight="1">
      <c r="A25" s="692" t="s">
        <v>380</v>
      </c>
      <c r="B25" s="697" t="s">
        <v>199</v>
      </c>
      <c r="C25" s="695" t="s">
        <v>436</v>
      </c>
      <c r="D25" s="563">
        <v>70731</v>
      </c>
      <c r="E25" s="563">
        <v>1426</v>
      </c>
      <c r="F25" s="563">
        <v>4298</v>
      </c>
      <c r="G25" s="563">
        <v>14939</v>
      </c>
      <c r="H25" s="563">
        <v>41226</v>
      </c>
      <c r="I25" s="563">
        <v>4006</v>
      </c>
      <c r="J25" s="563">
        <v>4357</v>
      </c>
      <c r="K25" s="563">
        <v>479</v>
      </c>
    </row>
    <row r="26" spans="1:11" ht="12.75" customHeight="1">
      <c r="A26" s="694"/>
      <c r="B26" s="291"/>
      <c r="C26" s="693" t="s">
        <v>438</v>
      </c>
      <c r="D26" s="558">
        <v>34871</v>
      </c>
      <c r="E26" s="558">
        <v>223</v>
      </c>
      <c r="F26" s="558">
        <v>1282</v>
      </c>
      <c r="G26" s="558">
        <v>6664</v>
      </c>
      <c r="H26" s="558">
        <v>22463</v>
      </c>
      <c r="I26" s="558">
        <v>2010</v>
      </c>
      <c r="J26" s="558">
        <v>2016</v>
      </c>
      <c r="K26" s="558">
        <v>213</v>
      </c>
    </row>
    <row r="27" spans="1:11" ht="12.75" customHeight="1">
      <c r="A27" s="694"/>
      <c r="B27" s="390"/>
      <c r="C27" s="695" t="s">
        <v>437</v>
      </c>
      <c r="D27" s="563">
        <v>35860</v>
      </c>
      <c r="E27" s="563">
        <v>1203</v>
      </c>
      <c r="F27" s="563">
        <v>3016</v>
      </c>
      <c r="G27" s="563">
        <v>8275</v>
      </c>
      <c r="H27" s="563">
        <v>18763</v>
      </c>
      <c r="I27" s="563">
        <v>1996</v>
      </c>
      <c r="J27" s="563">
        <v>2341</v>
      </c>
      <c r="K27" s="563">
        <v>266</v>
      </c>
    </row>
    <row r="28" spans="1:11" ht="12.75" customHeight="1">
      <c r="A28" s="692" t="s">
        <v>380</v>
      </c>
      <c r="B28" s="696" t="s">
        <v>200</v>
      </c>
      <c r="C28" s="693" t="s">
        <v>436</v>
      </c>
      <c r="D28" s="558">
        <v>130225</v>
      </c>
      <c r="E28" s="558">
        <v>833</v>
      </c>
      <c r="F28" s="558">
        <v>3297</v>
      </c>
      <c r="G28" s="558">
        <v>14595</v>
      </c>
      <c r="H28" s="558">
        <v>67865</v>
      </c>
      <c r="I28" s="558">
        <v>12257</v>
      </c>
      <c r="J28" s="558">
        <v>30575</v>
      </c>
      <c r="K28" s="558">
        <v>803</v>
      </c>
    </row>
    <row r="29" spans="1:11" ht="12.75" customHeight="1">
      <c r="A29" s="694"/>
      <c r="B29" s="390"/>
      <c r="C29" s="695" t="s">
        <v>438</v>
      </c>
      <c r="D29" s="563">
        <v>59579</v>
      </c>
      <c r="E29" s="563">
        <v>157</v>
      </c>
      <c r="F29" s="563">
        <v>611</v>
      </c>
      <c r="G29" s="563">
        <v>5803</v>
      </c>
      <c r="H29" s="563">
        <v>33199</v>
      </c>
      <c r="I29" s="563">
        <v>5786</v>
      </c>
      <c r="J29" s="563">
        <v>13666</v>
      </c>
      <c r="K29" s="563">
        <v>357</v>
      </c>
    </row>
    <row r="30" spans="1:11" ht="12.75" customHeight="1">
      <c r="A30" s="694"/>
      <c r="B30" s="291"/>
      <c r="C30" s="693" t="s">
        <v>437</v>
      </c>
      <c r="D30" s="558">
        <v>70646</v>
      </c>
      <c r="E30" s="558">
        <v>676</v>
      </c>
      <c r="F30" s="558">
        <v>2686</v>
      </c>
      <c r="G30" s="558">
        <v>8792</v>
      </c>
      <c r="H30" s="558">
        <v>34666</v>
      </c>
      <c r="I30" s="558">
        <v>6471</v>
      </c>
      <c r="J30" s="558">
        <v>16909</v>
      </c>
      <c r="K30" s="558">
        <v>446</v>
      </c>
    </row>
    <row r="31" spans="1:11" ht="12.75" customHeight="1">
      <c r="A31" s="692" t="s">
        <v>380</v>
      </c>
      <c r="B31" s="697" t="s">
        <v>201</v>
      </c>
      <c r="C31" s="695" t="s">
        <v>436</v>
      </c>
      <c r="D31" s="563">
        <v>143173</v>
      </c>
      <c r="E31" s="563">
        <v>2101</v>
      </c>
      <c r="F31" s="563">
        <v>5852</v>
      </c>
      <c r="G31" s="563">
        <v>20624</v>
      </c>
      <c r="H31" s="563">
        <v>81208</v>
      </c>
      <c r="I31" s="563">
        <v>11603</v>
      </c>
      <c r="J31" s="563">
        <v>21358</v>
      </c>
      <c r="K31" s="563">
        <v>427</v>
      </c>
    </row>
    <row r="32" spans="1:11" ht="12.75" customHeight="1">
      <c r="A32" s="694"/>
      <c r="B32" s="291"/>
      <c r="C32" s="693" t="s">
        <v>438</v>
      </c>
      <c r="D32" s="558">
        <v>67202</v>
      </c>
      <c r="E32" s="558">
        <v>443</v>
      </c>
      <c r="F32" s="558">
        <v>1308</v>
      </c>
      <c r="G32" s="558">
        <v>8359</v>
      </c>
      <c r="H32" s="558">
        <v>41646</v>
      </c>
      <c r="I32" s="558">
        <v>5511</v>
      </c>
      <c r="J32" s="558">
        <v>9763</v>
      </c>
      <c r="K32" s="558">
        <v>172</v>
      </c>
    </row>
    <row r="33" spans="1:11" ht="12.75" customHeight="1">
      <c r="A33" s="694"/>
      <c r="B33" s="390"/>
      <c r="C33" s="695" t="s">
        <v>437</v>
      </c>
      <c r="D33" s="563">
        <v>75971</v>
      </c>
      <c r="E33" s="563">
        <v>1658</v>
      </c>
      <c r="F33" s="563">
        <v>4544</v>
      </c>
      <c r="G33" s="563">
        <v>12265</v>
      </c>
      <c r="H33" s="563">
        <v>39562</v>
      </c>
      <c r="I33" s="563">
        <v>6092</v>
      </c>
      <c r="J33" s="563">
        <v>11595</v>
      </c>
      <c r="K33" s="563">
        <v>255</v>
      </c>
    </row>
    <row r="34" spans="1:11" ht="12.75" customHeight="1">
      <c r="A34" s="692" t="s">
        <v>380</v>
      </c>
      <c r="B34" s="696" t="s">
        <v>202</v>
      </c>
      <c r="C34" s="693" t="s">
        <v>436</v>
      </c>
      <c r="D34" s="558">
        <v>49812</v>
      </c>
      <c r="E34" s="558">
        <v>1102</v>
      </c>
      <c r="F34" s="558">
        <v>5044</v>
      </c>
      <c r="G34" s="558">
        <v>10237</v>
      </c>
      <c r="H34" s="558">
        <v>27845</v>
      </c>
      <c r="I34" s="558">
        <v>2144</v>
      </c>
      <c r="J34" s="558">
        <v>3268</v>
      </c>
      <c r="K34" s="558">
        <v>172</v>
      </c>
    </row>
    <row r="35" spans="1:11" ht="12.75" customHeight="1">
      <c r="A35" s="694"/>
      <c r="B35" s="390"/>
      <c r="C35" s="695" t="s">
        <v>438</v>
      </c>
      <c r="D35" s="563">
        <v>24206</v>
      </c>
      <c r="E35" s="563">
        <v>170</v>
      </c>
      <c r="F35" s="563">
        <v>1489</v>
      </c>
      <c r="G35" s="563">
        <v>4218</v>
      </c>
      <c r="H35" s="563">
        <v>15650</v>
      </c>
      <c r="I35" s="563">
        <v>1074</v>
      </c>
      <c r="J35" s="563">
        <v>1534</v>
      </c>
      <c r="K35" s="563">
        <v>71</v>
      </c>
    </row>
    <row r="36" spans="1:11" ht="12.75" customHeight="1">
      <c r="A36" s="694"/>
      <c r="B36" s="291"/>
      <c r="C36" s="693" t="s">
        <v>437</v>
      </c>
      <c r="D36" s="558">
        <v>25606</v>
      </c>
      <c r="E36" s="558">
        <v>932</v>
      </c>
      <c r="F36" s="558">
        <v>3555</v>
      </c>
      <c r="G36" s="558">
        <v>6019</v>
      </c>
      <c r="H36" s="558">
        <v>12195</v>
      </c>
      <c r="I36" s="558">
        <v>1070</v>
      </c>
      <c r="J36" s="558">
        <v>1734</v>
      </c>
      <c r="K36" s="558">
        <v>101</v>
      </c>
    </row>
    <row r="37" spans="1:11" ht="12.75" customHeight="1">
      <c r="A37" s="692" t="s">
        <v>380</v>
      </c>
      <c r="B37" s="697" t="s">
        <v>203</v>
      </c>
      <c r="C37" s="695" t="s">
        <v>436</v>
      </c>
      <c r="D37" s="563">
        <v>45556</v>
      </c>
      <c r="E37" s="563">
        <v>974</v>
      </c>
      <c r="F37" s="563">
        <v>4712</v>
      </c>
      <c r="G37" s="563">
        <v>10062</v>
      </c>
      <c r="H37" s="563">
        <v>24051</v>
      </c>
      <c r="I37" s="563">
        <v>2482</v>
      </c>
      <c r="J37" s="563">
        <v>2997</v>
      </c>
      <c r="K37" s="563">
        <v>278</v>
      </c>
    </row>
    <row r="38" spans="1:11" ht="12.75" customHeight="1">
      <c r="A38" s="694"/>
      <c r="B38" s="291"/>
      <c r="C38" s="693" t="s">
        <v>438</v>
      </c>
      <c r="D38" s="558">
        <v>22145</v>
      </c>
      <c r="E38" s="558">
        <v>165</v>
      </c>
      <c r="F38" s="558">
        <v>1559</v>
      </c>
      <c r="G38" s="558">
        <v>4626</v>
      </c>
      <c r="H38" s="558">
        <v>13089</v>
      </c>
      <c r="I38" s="558">
        <v>1171</v>
      </c>
      <c r="J38" s="558">
        <v>1429</v>
      </c>
      <c r="K38" s="558">
        <v>106</v>
      </c>
    </row>
    <row r="39" spans="1:11" ht="12.75" customHeight="1">
      <c r="A39" s="694"/>
      <c r="B39" s="390"/>
      <c r="C39" s="695" t="s">
        <v>437</v>
      </c>
      <c r="D39" s="563">
        <v>23411</v>
      </c>
      <c r="E39" s="563">
        <v>809</v>
      </c>
      <c r="F39" s="563">
        <v>3153</v>
      </c>
      <c r="G39" s="563">
        <v>5436</v>
      </c>
      <c r="H39" s="563">
        <v>10962</v>
      </c>
      <c r="I39" s="563">
        <v>1311</v>
      </c>
      <c r="J39" s="563">
        <v>1568</v>
      </c>
      <c r="K39" s="563">
        <v>172</v>
      </c>
    </row>
    <row r="40" spans="1:11" ht="12.75" customHeight="1">
      <c r="A40" s="692" t="s">
        <v>380</v>
      </c>
      <c r="B40" s="696" t="s">
        <v>204</v>
      </c>
      <c r="C40" s="693" t="s">
        <v>436</v>
      </c>
      <c r="D40" s="558">
        <v>186667</v>
      </c>
      <c r="E40" s="558">
        <v>1312</v>
      </c>
      <c r="F40" s="558">
        <v>3815</v>
      </c>
      <c r="G40" s="558">
        <v>17185</v>
      </c>
      <c r="H40" s="558">
        <v>87546</v>
      </c>
      <c r="I40" s="558">
        <v>19600</v>
      </c>
      <c r="J40" s="558">
        <v>56213</v>
      </c>
      <c r="K40" s="558">
        <v>996</v>
      </c>
    </row>
    <row r="41" spans="1:11" ht="12.75" customHeight="1">
      <c r="A41" s="694"/>
      <c r="B41" s="390"/>
      <c r="C41" s="695" t="s">
        <v>438</v>
      </c>
      <c r="D41" s="563">
        <v>85206</v>
      </c>
      <c r="E41" s="563">
        <v>390</v>
      </c>
      <c r="F41" s="563">
        <v>618</v>
      </c>
      <c r="G41" s="563">
        <v>6385</v>
      </c>
      <c r="H41" s="563">
        <v>40891</v>
      </c>
      <c r="I41" s="563">
        <v>9241</v>
      </c>
      <c r="J41" s="563">
        <v>27184</v>
      </c>
      <c r="K41" s="563">
        <v>497</v>
      </c>
    </row>
    <row r="42" spans="1:11" ht="12.75" customHeight="1">
      <c r="A42" s="694"/>
      <c r="B42" s="291"/>
      <c r="C42" s="693" t="s">
        <v>437</v>
      </c>
      <c r="D42" s="558">
        <v>101461</v>
      </c>
      <c r="E42" s="558">
        <v>922</v>
      </c>
      <c r="F42" s="558">
        <v>3197</v>
      </c>
      <c r="G42" s="558">
        <v>10800</v>
      </c>
      <c r="H42" s="558">
        <v>46655</v>
      </c>
      <c r="I42" s="558">
        <v>10359</v>
      </c>
      <c r="J42" s="558">
        <v>29029</v>
      </c>
      <c r="K42" s="558">
        <v>499</v>
      </c>
    </row>
    <row r="43" spans="1:11" ht="12.75" customHeight="1">
      <c r="A43" s="692" t="s">
        <v>380</v>
      </c>
      <c r="B43" s="697" t="s">
        <v>205</v>
      </c>
      <c r="C43" s="695" t="s">
        <v>436</v>
      </c>
      <c r="D43" s="563">
        <v>61626</v>
      </c>
      <c r="E43" s="563">
        <v>1621</v>
      </c>
      <c r="F43" s="563">
        <v>5813</v>
      </c>
      <c r="G43" s="563">
        <v>13637</v>
      </c>
      <c r="H43" s="563">
        <v>33788</v>
      </c>
      <c r="I43" s="563">
        <v>2692</v>
      </c>
      <c r="J43" s="563">
        <v>3851</v>
      </c>
      <c r="K43" s="563">
        <v>224</v>
      </c>
    </row>
    <row r="44" spans="1:11" ht="12.75" customHeight="1">
      <c r="A44" s="694"/>
      <c r="B44" s="291"/>
      <c r="C44" s="693" t="s">
        <v>438</v>
      </c>
      <c r="D44" s="558">
        <v>30249</v>
      </c>
      <c r="E44" s="558">
        <v>272</v>
      </c>
      <c r="F44" s="558">
        <v>1843</v>
      </c>
      <c r="G44" s="558">
        <v>6121</v>
      </c>
      <c r="H44" s="558">
        <v>18892</v>
      </c>
      <c r="I44" s="558">
        <v>1295</v>
      </c>
      <c r="J44" s="558">
        <v>1740</v>
      </c>
      <c r="K44" s="558">
        <v>86</v>
      </c>
    </row>
    <row r="45" spans="1:11" ht="12.75" customHeight="1">
      <c r="A45" s="694"/>
      <c r="B45" s="390"/>
      <c r="C45" s="695" t="s">
        <v>437</v>
      </c>
      <c r="D45" s="563">
        <v>31377</v>
      </c>
      <c r="E45" s="563">
        <v>1349</v>
      </c>
      <c r="F45" s="563">
        <v>3970</v>
      </c>
      <c r="G45" s="563">
        <v>7516</v>
      </c>
      <c r="H45" s="563">
        <v>14896</v>
      </c>
      <c r="I45" s="563">
        <v>1397</v>
      </c>
      <c r="J45" s="563">
        <v>2111</v>
      </c>
      <c r="K45" s="563">
        <v>138</v>
      </c>
    </row>
    <row r="46" spans="1:11" ht="12.75" customHeight="1">
      <c r="A46" s="692" t="s">
        <v>380</v>
      </c>
      <c r="B46" s="696" t="s">
        <v>206</v>
      </c>
      <c r="C46" s="693" t="s">
        <v>436</v>
      </c>
      <c r="D46" s="558">
        <v>148292</v>
      </c>
      <c r="E46" s="558">
        <v>1904</v>
      </c>
      <c r="F46" s="558">
        <v>5232</v>
      </c>
      <c r="G46" s="558">
        <v>22672</v>
      </c>
      <c r="H46" s="558">
        <v>81321</v>
      </c>
      <c r="I46" s="558">
        <v>11379</v>
      </c>
      <c r="J46" s="558">
        <v>24947</v>
      </c>
      <c r="K46" s="558">
        <v>837</v>
      </c>
    </row>
    <row r="47" spans="1:11" ht="12.75" customHeight="1">
      <c r="A47" s="694"/>
      <c r="B47" s="390"/>
      <c r="C47" s="695" t="s">
        <v>438</v>
      </c>
      <c r="D47" s="563">
        <v>69276</v>
      </c>
      <c r="E47" s="563">
        <v>401</v>
      </c>
      <c r="F47" s="563">
        <v>1245</v>
      </c>
      <c r="G47" s="563">
        <v>9383</v>
      </c>
      <c r="H47" s="563">
        <v>41589</v>
      </c>
      <c r="I47" s="563">
        <v>5247</v>
      </c>
      <c r="J47" s="563">
        <v>10942</v>
      </c>
      <c r="K47" s="563">
        <v>469</v>
      </c>
    </row>
    <row r="48" spans="1:11" ht="12.75" customHeight="1">
      <c r="A48" s="694"/>
      <c r="B48" s="291"/>
      <c r="C48" s="693" t="s">
        <v>437</v>
      </c>
      <c r="D48" s="558">
        <v>79016</v>
      </c>
      <c r="E48" s="558">
        <v>1503</v>
      </c>
      <c r="F48" s="558">
        <v>3987</v>
      </c>
      <c r="G48" s="558">
        <v>13289</v>
      </c>
      <c r="H48" s="558">
        <v>39732</v>
      </c>
      <c r="I48" s="558">
        <v>6132</v>
      </c>
      <c r="J48" s="558">
        <v>14005</v>
      </c>
      <c r="K48" s="558">
        <v>368</v>
      </c>
    </row>
    <row r="49" spans="1:11" ht="12.75" customHeight="1">
      <c r="A49" s="692" t="s">
        <v>380</v>
      </c>
      <c r="B49" s="697" t="s">
        <v>207</v>
      </c>
      <c r="C49" s="695" t="s">
        <v>436</v>
      </c>
      <c r="D49" s="563">
        <v>93014</v>
      </c>
      <c r="E49" s="563">
        <v>654</v>
      </c>
      <c r="F49" s="563">
        <v>2629</v>
      </c>
      <c r="G49" s="563">
        <v>11696</v>
      </c>
      <c r="H49" s="563">
        <v>52597</v>
      </c>
      <c r="I49" s="563">
        <v>8725</v>
      </c>
      <c r="J49" s="563">
        <v>16372</v>
      </c>
      <c r="K49" s="563">
        <v>341</v>
      </c>
    </row>
    <row r="50" spans="1:11" ht="12.75" customHeight="1">
      <c r="A50" s="694"/>
      <c r="B50" s="291"/>
      <c r="C50" s="693" t="s">
        <v>438</v>
      </c>
      <c r="D50" s="558">
        <v>43235</v>
      </c>
      <c r="E50" s="558">
        <v>135</v>
      </c>
      <c r="F50" s="558">
        <v>468</v>
      </c>
      <c r="G50" s="558">
        <v>4402</v>
      </c>
      <c r="H50" s="558">
        <v>26061</v>
      </c>
      <c r="I50" s="558">
        <v>4238</v>
      </c>
      <c r="J50" s="558">
        <v>7756</v>
      </c>
      <c r="K50" s="558">
        <v>175</v>
      </c>
    </row>
    <row r="51" spans="1:11" ht="12.75" customHeight="1">
      <c r="A51" s="694"/>
      <c r="B51" s="390"/>
      <c r="C51" s="695" t="s">
        <v>437</v>
      </c>
      <c r="D51" s="563">
        <v>49779</v>
      </c>
      <c r="E51" s="563">
        <v>519</v>
      </c>
      <c r="F51" s="563">
        <v>2161</v>
      </c>
      <c r="G51" s="563">
        <v>7294</v>
      </c>
      <c r="H51" s="563">
        <v>26536</v>
      </c>
      <c r="I51" s="563">
        <v>4487</v>
      </c>
      <c r="J51" s="563">
        <v>8616</v>
      </c>
      <c r="K51" s="563">
        <v>166</v>
      </c>
    </row>
    <row r="52" spans="1:11" ht="15.95" customHeight="1">
      <c r="A52" s="692" t="s">
        <v>380</v>
      </c>
      <c r="B52" s="696" t="s">
        <v>208</v>
      </c>
      <c r="C52" s="693" t="s">
        <v>436</v>
      </c>
      <c r="D52" s="558">
        <v>34518</v>
      </c>
      <c r="E52" s="558">
        <v>135</v>
      </c>
      <c r="F52" s="558">
        <v>523</v>
      </c>
      <c r="G52" s="558">
        <v>2890</v>
      </c>
      <c r="H52" s="558">
        <v>14743</v>
      </c>
      <c r="I52" s="558">
        <v>3360</v>
      </c>
      <c r="J52" s="558">
        <v>12733</v>
      </c>
      <c r="K52" s="558">
        <v>134</v>
      </c>
    </row>
    <row r="53" spans="1:11" ht="12.95" customHeight="1">
      <c r="A53" s="694"/>
      <c r="B53" s="390"/>
      <c r="C53" s="695" t="s">
        <v>438</v>
      </c>
      <c r="D53" s="563">
        <v>15546</v>
      </c>
      <c r="E53" s="563">
        <v>46</v>
      </c>
      <c r="F53" s="563">
        <v>66</v>
      </c>
      <c r="G53" s="563">
        <v>1118</v>
      </c>
      <c r="H53" s="563">
        <v>6814</v>
      </c>
      <c r="I53" s="563">
        <v>1587</v>
      </c>
      <c r="J53" s="563">
        <v>5857</v>
      </c>
      <c r="K53" s="563">
        <v>58</v>
      </c>
    </row>
    <row r="54" spans="1:11" ht="12.95" customHeight="1">
      <c r="A54" s="694"/>
      <c r="B54" s="291"/>
      <c r="C54" s="693" t="s">
        <v>437</v>
      </c>
      <c r="D54" s="558">
        <v>18972</v>
      </c>
      <c r="E54" s="558">
        <v>89</v>
      </c>
      <c r="F54" s="558">
        <v>457</v>
      </c>
      <c r="G54" s="558">
        <v>1772</v>
      </c>
      <c r="H54" s="558">
        <v>7929</v>
      </c>
      <c r="I54" s="558">
        <v>1773</v>
      </c>
      <c r="J54" s="558">
        <v>6876</v>
      </c>
      <c r="K54" s="558">
        <v>76</v>
      </c>
    </row>
    <row r="55" spans="1:11" ht="12.95" customHeight="1">
      <c r="A55" s="692" t="s">
        <v>380</v>
      </c>
      <c r="B55" s="697" t="s">
        <v>209</v>
      </c>
      <c r="C55" s="695" t="s">
        <v>436</v>
      </c>
      <c r="D55" s="563">
        <v>17590</v>
      </c>
      <c r="E55" s="563">
        <v>388</v>
      </c>
      <c r="F55" s="563">
        <v>2397</v>
      </c>
      <c r="G55" s="563">
        <v>4470</v>
      </c>
      <c r="H55" s="563">
        <v>8886</v>
      </c>
      <c r="I55" s="563">
        <v>727</v>
      </c>
      <c r="J55" s="563">
        <v>624</v>
      </c>
      <c r="K55" s="563">
        <v>98</v>
      </c>
    </row>
    <row r="56" spans="1:11" ht="12.95" customHeight="1">
      <c r="A56" s="694"/>
      <c r="B56" s="291"/>
      <c r="C56" s="693" t="s">
        <v>438</v>
      </c>
      <c r="D56" s="558">
        <v>8647</v>
      </c>
      <c r="E56" s="558">
        <v>66</v>
      </c>
      <c r="F56" s="558">
        <v>752</v>
      </c>
      <c r="G56" s="558">
        <v>2116</v>
      </c>
      <c r="H56" s="558">
        <v>5003</v>
      </c>
      <c r="I56" s="558">
        <v>369</v>
      </c>
      <c r="J56" s="558">
        <v>294</v>
      </c>
      <c r="K56" s="558">
        <v>47</v>
      </c>
    </row>
    <row r="57" spans="1:11" ht="12.95" customHeight="1">
      <c r="A57" s="694"/>
      <c r="B57" s="390"/>
      <c r="C57" s="695" t="s">
        <v>437</v>
      </c>
      <c r="D57" s="563">
        <v>8943</v>
      </c>
      <c r="E57" s="563">
        <v>322</v>
      </c>
      <c r="F57" s="563">
        <v>1645</v>
      </c>
      <c r="G57" s="563">
        <v>2354</v>
      </c>
      <c r="H57" s="563">
        <v>3883</v>
      </c>
      <c r="I57" s="563">
        <v>358</v>
      </c>
      <c r="J57" s="563">
        <v>330</v>
      </c>
      <c r="K57" s="563">
        <v>51</v>
      </c>
    </row>
    <row r="58" spans="1:11" ht="12.95" customHeight="1">
      <c r="A58" s="692" t="s">
        <v>380</v>
      </c>
      <c r="B58" s="696" t="s">
        <v>210</v>
      </c>
      <c r="C58" s="693" t="s">
        <v>436</v>
      </c>
      <c r="D58" s="558">
        <v>43383</v>
      </c>
      <c r="E58" s="558">
        <v>110</v>
      </c>
      <c r="F58" s="558">
        <v>499</v>
      </c>
      <c r="G58" s="558">
        <v>3162</v>
      </c>
      <c r="H58" s="558">
        <v>17729</v>
      </c>
      <c r="I58" s="558">
        <v>4190</v>
      </c>
      <c r="J58" s="558">
        <v>17591</v>
      </c>
      <c r="K58" s="558">
        <v>102</v>
      </c>
    </row>
    <row r="59" spans="1:11" ht="12.95" customHeight="1">
      <c r="A59" s="694"/>
      <c r="B59" s="390"/>
      <c r="C59" s="695" t="s">
        <v>438</v>
      </c>
      <c r="D59" s="563">
        <v>19007</v>
      </c>
      <c r="E59" s="563">
        <v>38</v>
      </c>
      <c r="F59" s="563">
        <v>62</v>
      </c>
      <c r="G59" s="563">
        <v>1170</v>
      </c>
      <c r="H59" s="563">
        <v>8021</v>
      </c>
      <c r="I59" s="563">
        <v>1982</v>
      </c>
      <c r="J59" s="563">
        <v>7685</v>
      </c>
      <c r="K59" s="563">
        <v>49</v>
      </c>
    </row>
    <row r="60" spans="1:11" ht="12.95" customHeight="1">
      <c r="A60" s="694"/>
      <c r="B60" s="291"/>
      <c r="C60" s="693" t="s">
        <v>437</v>
      </c>
      <c r="D60" s="558">
        <v>24376</v>
      </c>
      <c r="E60" s="558">
        <v>72</v>
      </c>
      <c r="F60" s="558">
        <v>437</v>
      </c>
      <c r="G60" s="558">
        <v>1992</v>
      </c>
      <c r="H60" s="558">
        <v>9708</v>
      </c>
      <c r="I60" s="558">
        <v>2208</v>
      </c>
      <c r="J60" s="558">
        <v>9906</v>
      </c>
      <c r="K60" s="558">
        <v>53</v>
      </c>
    </row>
    <row r="61" spans="1:11" ht="12.95" customHeight="1">
      <c r="A61" s="692" t="s">
        <v>380</v>
      </c>
      <c r="B61" s="697" t="s">
        <v>211</v>
      </c>
      <c r="C61" s="695" t="s">
        <v>436</v>
      </c>
      <c r="D61" s="563">
        <v>36800</v>
      </c>
      <c r="E61" s="563">
        <v>670</v>
      </c>
      <c r="F61" s="563">
        <v>2458</v>
      </c>
      <c r="G61" s="563">
        <v>7970</v>
      </c>
      <c r="H61" s="563">
        <v>21196</v>
      </c>
      <c r="I61" s="563">
        <v>1853</v>
      </c>
      <c r="J61" s="563">
        <v>2024</v>
      </c>
      <c r="K61" s="563">
        <v>629</v>
      </c>
    </row>
    <row r="62" spans="1:11" ht="12.95" customHeight="1">
      <c r="A62" s="694"/>
      <c r="B62" s="291"/>
      <c r="C62" s="693" t="s">
        <v>438</v>
      </c>
      <c r="D62" s="558">
        <v>18297</v>
      </c>
      <c r="E62" s="558">
        <v>111</v>
      </c>
      <c r="F62" s="558">
        <v>668</v>
      </c>
      <c r="G62" s="558">
        <v>3518</v>
      </c>
      <c r="H62" s="558">
        <v>11689</v>
      </c>
      <c r="I62" s="558">
        <v>905</v>
      </c>
      <c r="J62" s="558">
        <v>948</v>
      </c>
      <c r="K62" s="558">
        <v>458</v>
      </c>
    </row>
    <row r="63" spans="1:11" ht="12.95" customHeight="1">
      <c r="A63" s="694"/>
      <c r="B63" s="390"/>
      <c r="C63" s="695" t="s">
        <v>437</v>
      </c>
      <c r="D63" s="563">
        <v>18503</v>
      </c>
      <c r="E63" s="563">
        <v>559</v>
      </c>
      <c r="F63" s="563">
        <v>1790</v>
      </c>
      <c r="G63" s="563">
        <v>4452</v>
      </c>
      <c r="H63" s="563">
        <v>9507</v>
      </c>
      <c r="I63" s="563">
        <v>948</v>
      </c>
      <c r="J63" s="563">
        <v>1076</v>
      </c>
      <c r="K63" s="563">
        <v>171</v>
      </c>
    </row>
    <row r="64" spans="1:11" ht="12.95" customHeight="1">
      <c r="A64" s="692" t="s">
        <v>380</v>
      </c>
      <c r="B64" s="696" t="s">
        <v>212</v>
      </c>
      <c r="C64" s="693" t="s">
        <v>436</v>
      </c>
      <c r="D64" s="558">
        <v>154854</v>
      </c>
      <c r="E64" s="558">
        <v>1707</v>
      </c>
      <c r="F64" s="558">
        <v>5005</v>
      </c>
      <c r="G64" s="558">
        <v>19023</v>
      </c>
      <c r="H64" s="558">
        <v>84395</v>
      </c>
      <c r="I64" s="558">
        <v>14004</v>
      </c>
      <c r="J64" s="558">
        <v>30279</v>
      </c>
      <c r="K64" s="558">
        <v>441</v>
      </c>
    </row>
    <row r="65" spans="1:11" ht="12.95" customHeight="1">
      <c r="A65" s="694"/>
      <c r="B65" s="407"/>
      <c r="C65" s="695" t="s">
        <v>438</v>
      </c>
      <c r="D65" s="563">
        <v>72352</v>
      </c>
      <c r="E65" s="563">
        <v>437</v>
      </c>
      <c r="F65" s="563">
        <v>1041</v>
      </c>
      <c r="G65" s="563">
        <v>7596</v>
      </c>
      <c r="H65" s="563">
        <v>42181</v>
      </c>
      <c r="I65" s="563">
        <v>6686</v>
      </c>
      <c r="J65" s="563">
        <v>14209</v>
      </c>
      <c r="K65" s="563">
        <v>202</v>
      </c>
    </row>
    <row r="66" spans="1:11" ht="12.95" customHeight="1">
      <c r="A66" s="694"/>
      <c r="B66" s="81"/>
      <c r="C66" s="693" t="s">
        <v>437</v>
      </c>
      <c r="D66" s="558">
        <v>82502</v>
      </c>
      <c r="E66" s="558">
        <v>1270</v>
      </c>
      <c r="F66" s="558">
        <v>3964</v>
      </c>
      <c r="G66" s="558">
        <v>11427</v>
      </c>
      <c r="H66" s="558">
        <v>42214</v>
      </c>
      <c r="I66" s="558">
        <v>7318</v>
      </c>
      <c r="J66" s="558">
        <v>16070</v>
      </c>
      <c r="K66" s="558">
        <v>239</v>
      </c>
    </row>
    <row r="67" spans="1:11" ht="12.95" customHeight="1">
      <c r="A67" s="692" t="s">
        <v>389</v>
      </c>
      <c r="B67" s="691" t="s">
        <v>453</v>
      </c>
      <c r="C67" s="690" t="s">
        <v>436</v>
      </c>
      <c r="D67" s="587">
        <v>1654339</v>
      </c>
      <c r="E67" s="587">
        <v>38475</v>
      </c>
      <c r="F67" s="587">
        <v>176738</v>
      </c>
      <c r="G67" s="587">
        <v>359761</v>
      </c>
      <c r="H67" s="587">
        <v>842142</v>
      </c>
      <c r="I67" s="587">
        <v>81030</v>
      </c>
      <c r="J67" s="587">
        <v>151844</v>
      </c>
      <c r="K67" s="587">
        <v>4349</v>
      </c>
    </row>
    <row r="68" spans="1:11" ht="12.95" customHeight="1">
      <c r="A68" s="692" t="s">
        <v>439</v>
      </c>
      <c r="B68" s="81"/>
      <c r="C68" s="704" t="s">
        <v>438</v>
      </c>
      <c r="D68" s="574">
        <v>797100</v>
      </c>
      <c r="E68" s="574">
        <v>9059</v>
      </c>
      <c r="F68" s="574">
        <v>59318</v>
      </c>
      <c r="G68" s="574">
        <v>163456</v>
      </c>
      <c r="H68" s="574">
        <v>454978</v>
      </c>
      <c r="I68" s="574">
        <v>38643</v>
      </c>
      <c r="J68" s="574">
        <v>69783</v>
      </c>
      <c r="K68" s="574">
        <v>1863</v>
      </c>
    </row>
    <row r="69" spans="1:11" ht="12.95" customHeight="1">
      <c r="A69" s="692" t="s">
        <v>439</v>
      </c>
      <c r="B69" s="407"/>
      <c r="C69" s="690" t="s">
        <v>437</v>
      </c>
      <c r="D69" s="587">
        <v>857239</v>
      </c>
      <c r="E69" s="587">
        <v>29416</v>
      </c>
      <c r="F69" s="587">
        <v>117420</v>
      </c>
      <c r="G69" s="587">
        <v>196305</v>
      </c>
      <c r="H69" s="587">
        <v>387164</v>
      </c>
      <c r="I69" s="587">
        <v>42387</v>
      </c>
      <c r="J69" s="587">
        <v>82061</v>
      </c>
      <c r="K69" s="587">
        <v>2486</v>
      </c>
    </row>
    <row r="70" spans="1:11" ht="12.95" customHeight="1">
      <c r="A70" s="692" t="s">
        <v>382</v>
      </c>
      <c r="B70" s="705" t="s">
        <v>452</v>
      </c>
      <c r="C70" s="704" t="s">
        <v>436</v>
      </c>
      <c r="D70" s="574">
        <v>163205</v>
      </c>
      <c r="E70" s="574">
        <v>4041</v>
      </c>
      <c r="F70" s="574">
        <v>18270</v>
      </c>
      <c r="G70" s="574">
        <v>37124</v>
      </c>
      <c r="H70" s="574">
        <v>85912</v>
      </c>
      <c r="I70" s="574">
        <v>6492</v>
      </c>
      <c r="J70" s="574">
        <v>11063</v>
      </c>
      <c r="K70" s="574">
        <v>303</v>
      </c>
    </row>
    <row r="71" spans="1:11" ht="12.95" customHeight="1">
      <c r="A71" s="692" t="s">
        <v>439</v>
      </c>
      <c r="B71" s="390"/>
      <c r="C71" s="690" t="s">
        <v>438</v>
      </c>
      <c r="D71" s="587">
        <v>78882</v>
      </c>
      <c r="E71" s="587">
        <v>748</v>
      </c>
      <c r="F71" s="587">
        <v>5671</v>
      </c>
      <c r="G71" s="587">
        <v>16939</v>
      </c>
      <c r="H71" s="587">
        <v>46787</v>
      </c>
      <c r="I71" s="587">
        <v>3337</v>
      </c>
      <c r="J71" s="587">
        <v>5262</v>
      </c>
      <c r="K71" s="587">
        <v>138</v>
      </c>
    </row>
    <row r="72" spans="1:11" ht="12.95" customHeight="1">
      <c r="A72" s="692" t="s">
        <v>439</v>
      </c>
      <c r="B72" s="291"/>
      <c r="C72" s="704" t="s">
        <v>437</v>
      </c>
      <c r="D72" s="574">
        <v>84323</v>
      </c>
      <c r="E72" s="574">
        <v>3293</v>
      </c>
      <c r="F72" s="574">
        <v>12599</v>
      </c>
      <c r="G72" s="574">
        <v>20185</v>
      </c>
      <c r="H72" s="574">
        <v>39125</v>
      </c>
      <c r="I72" s="574">
        <v>3155</v>
      </c>
      <c r="J72" s="574">
        <v>5801</v>
      </c>
      <c r="K72" s="574">
        <v>165</v>
      </c>
    </row>
    <row r="73" spans="1:11" s="698" customFormat="1" ht="12.95" customHeight="1">
      <c r="A73" s="703" t="s">
        <v>380</v>
      </c>
      <c r="B73" s="702" t="s">
        <v>213</v>
      </c>
      <c r="C73" s="699" t="s">
        <v>436</v>
      </c>
      <c r="D73" s="568">
        <v>74780</v>
      </c>
      <c r="E73" s="568">
        <v>1688</v>
      </c>
      <c r="F73" s="568">
        <v>7855</v>
      </c>
      <c r="G73" s="568">
        <v>17728</v>
      </c>
      <c r="H73" s="568">
        <v>38052</v>
      </c>
      <c r="I73" s="568">
        <v>3266</v>
      </c>
      <c r="J73" s="568">
        <v>6088</v>
      </c>
      <c r="K73" s="568">
        <v>103</v>
      </c>
    </row>
    <row r="74" spans="1:11" s="698" customFormat="1" ht="12.95" customHeight="1">
      <c r="A74" s="700"/>
      <c r="B74" s="375"/>
      <c r="C74" s="701" t="s">
        <v>438</v>
      </c>
      <c r="D74" s="582">
        <v>35852</v>
      </c>
      <c r="E74" s="582">
        <v>331</v>
      </c>
      <c r="F74" s="582">
        <v>2339</v>
      </c>
      <c r="G74" s="582">
        <v>8123</v>
      </c>
      <c r="H74" s="582">
        <v>20414</v>
      </c>
      <c r="I74" s="582">
        <v>1666</v>
      </c>
      <c r="J74" s="582">
        <v>2929</v>
      </c>
      <c r="K74" s="582">
        <v>50</v>
      </c>
    </row>
    <row r="75" spans="1:11" s="698" customFormat="1" ht="12.95" customHeight="1">
      <c r="A75" s="700"/>
      <c r="B75" s="409"/>
      <c r="C75" s="699" t="s">
        <v>437</v>
      </c>
      <c r="D75" s="568">
        <v>38928</v>
      </c>
      <c r="E75" s="568">
        <v>1357</v>
      </c>
      <c r="F75" s="568">
        <v>5516</v>
      </c>
      <c r="G75" s="568">
        <v>9605</v>
      </c>
      <c r="H75" s="568">
        <v>17638</v>
      </c>
      <c r="I75" s="568">
        <v>1600</v>
      </c>
      <c r="J75" s="568">
        <v>3159</v>
      </c>
      <c r="K75" s="568">
        <v>53</v>
      </c>
    </row>
    <row r="76" spans="1:11" ht="12.95" customHeight="1">
      <c r="A76" s="692" t="s">
        <v>380</v>
      </c>
      <c r="B76" s="696" t="s">
        <v>20</v>
      </c>
      <c r="C76" s="693" t="s">
        <v>436</v>
      </c>
      <c r="D76" s="558">
        <v>25086</v>
      </c>
      <c r="E76" s="558">
        <v>513</v>
      </c>
      <c r="F76" s="558">
        <v>3012</v>
      </c>
      <c r="G76" s="558">
        <v>6009</v>
      </c>
      <c r="H76" s="558">
        <v>13048</v>
      </c>
      <c r="I76" s="558">
        <v>1004</v>
      </c>
      <c r="J76" s="558">
        <v>1386</v>
      </c>
      <c r="K76" s="558">
        <v>114</v>
      </c>
    </row>
    <row r="77" spans="1:11" ht="12.95" customHeight="1">
      <c r="A77" s="694"/>
      <c r="B77" s="390"/>
      <c r="C77" s="695" t="s">
        <v>438</v>
      </c>
      <c r="D77" s="563">
        <v>12175</v>
      </c>
      <c r="E77" s="563">
        <v>99</v>
      </c>
      <c r="F77" s="563">
        <v>925</v>
      </c>
      <c r="G77" s="563">
        <v>2729</v>
      </c>
      <c r="H77" s="563">
        <v>7195</v>
      </c>
      <c r="I77" s="563">
        <v>518</v>
      </c>
      <c r="J77" s="563">
        <v>661</v>
      </c>
      <c r="K77" s="563">
        <v>48</v>
      </c>
    </row>
    <row r="78" spans="1:11" ht="12.95" customHeight="1">
      <c r="A78" s="694"/>
      <c r="B78" s="291"/>
      <c r="C78" s="693" t="s">
        <v>437</v>
      </c>
      <c r="D78" s="558">
        <v>12911</v>
      </c>
      <c r="E78" s="558">
        <v>414</v>
      </c>
      <c r="F78" s="558">
        <v>2087</v>
      </c>
      <c r="G78" s="558">
        <v>3280</v>
      </c>
      <c r="H78" s="558">
        <v>5853</v>
      </c>
      <c r="I78" s="558">
        <v>486</v>
      </c>
      <c r="J78" s="558">
        <v>725</v>
      </c>
      <c r="K78" s="558">
        <v>66</v>
      </c>
    </row>
    <row r="79" spans="1:11" ht="12.95" customHeight="1">
      <c r="A79" s="692" t="s">
        <v>380</v>
      </c>
      <c r="B79" s="697" t="s">
        <v>21</v>
      </c>
      <c r="C79" s="695" t="s">
        <v>436</v>
      </c>
      <c r="D79" s="563">
        <v>36957</v>
      </c>
      <c r="E79" s="563">
        <v>873</v>
      </c>
      <c r="F79" s="563">
        <v>4261</v>
      </c>
      <c r="G79" s="563">
        <v>7306</v>
      </c>
      <c r="H79" s="563">
        <v>20796</v>
      </c>
      <c r="I79" s="563">
        <v>1384</v>
      </c>
      <c r="J79" s="563">
        <v>2297</v>
      </c>
      <c r="K79" s="563">
        <v>40</v>
      </c>
    </row>
    <row r="80" spans="1:11" ht="12.95" customHeight="1">
      <c r="A80" s="694"/>
      <c r="B80" s="291"/>
      <c r="C80" s="693" t="s">
        <v>438</v>
      </c>
      <c r="D80" s="558">
        <v>17923</v>
      </c>
      <c r="E80" s="558">
        <v>149</v>
      </c>
      <c r="F80" s="558">
        <v>1349</v>
      </c>
      <c r="G80" s="558">
        <v>3236</v>
      </c>
      <c r="H80" s="558">
        <v>11371</v>
      </c>
      <c r="I80" s="558">
        <v>731</v>
      </c>
      <c r="J80" s="558">
        <v>1068</v>
      </c>
      <c r="K80" s="558">
        <v>19</v>
      </c>
    </row>
    <row r="81" spans="1:11" ht="12.95" customHeight="1">
      <c r="A81" s="694"/>
      <c r="B81" s="390"/>
      <c r="C81" s="695" t="s">
        <v>437</v>
      </c>
      <c r="D81" s="563">
        <v>19034</v>
      </c>
      <c r="E81" s="563">
        <v>724</v>
      </c>
      <c r="F81" s="563">
        <v>2912</v>
      </c>
      <c r="G81" s="563">
        <v>4070</v>
      </c>
      <c r="H81" s="563">
        <v>9425</v>
      </c>
      <c r="I81" s="563">
        <v>653</v>
      </c>
      <c r="J81" s="563">
        <v>1229</v>
      </c>
      <c r="K81" s="563">
        <v>21</v>
      </c>
    </row>
    <row r="82" spans="1:11" ht="12.95" customHeight="1">
      <c r="A82" s="692" t="s">
        <v>380</v>
      </c>
      <c r="B82" s="696" t="s">
        <v>22</v>
      </c>
      <c r="C82" s="693" t="s">
        <v>436</v>
      </c>
      <c r="D82" s="558">
        <v>26382</v>
      </c>
      <c r="E82" s="558">
        <v>967</v>
      </c>
      <c r="F82" s="558">
        <v>3142</v>
      </c>
      <c r="G82" s="558">
        <v>6081</v>
      </c>
      <c r="H82" s="558">
        <v>14016</v>
      </c>
      <c r="I82" s="558">
        <v>838</v>
      </c>
      <c r="J82" s="558">
        <v>1292</v>
      </c>
      <c r="K82" s="558">
        <v>46</v>
      </c>
    </row>
    <row r="83" spans="1:11" ht="12.95" customHeight="1">
      <c r="A83" s="694"/>
      <c r="B83" s="390"/>
      <c r="C83" s="695" t="s">
        <v>438</v>
      </c>
      <c r="D83" s="563">
        <v>12932</v>
      </c>
      <c r="E83" s="563">
        <v>169</v>
      </c>
      <c r="F83" s="563">
        <v>1058</v>
      </c>
      <c r="G83" s="563">
        <v>2851</v>
      </c>
      <c r="H83" s="563">
        <v>7807</v>
      </c>
      <c r="I83" s="563">
        <v>422</v>
      </c>
      <c r="J83" s="563">
        <v>604</v>
      </c>
      <c r="K83" s="563">
        <v>21</v>
      </c>
    </row>
    <row r="84" spans="1:11" ht="12.95" customHeight="1">
      <c r="A84" s="694"/>
      <c r="B84" s="291"/>
      <c r="C84" s="693" t="s">
        <v>437</v>
      </c>
      <c r="D84" s="558">
        <v>13450</v>
      </c>
      <c r="E84" s="558">
        <v>798</v>
      </c>
      <c r="F84" s="558">
        <v>2084</v>
      </c>
      <c r="G84" s="558">
        <v>3230</v>
      </c>
      <c r="H84" s="558">
        <v>6209</v>
      </c>
      <c r="I84" s="558">
        <v>416</v>
      </c>
      <c r="J84" s="558">
        <v>688</v>
      </c>
      <c r="K84" s="558">
        <v>25</v>
      </c>
    </row>
    <row r="85" spans="1:11" ht="12.95" customHeight="1">
      <c r="A85" s="692" t="s">
        <v>382</v>
      </c>
      <c r="B85" s="710" t="s">
        <v>451</v>
      </c>
      <c r="C85" s="690" t="s">
        <v>436</v>
      </c>
      <c r="D85" s="587">
        <v>251202</v>
      </c>
      <c r="E85" s="587">
        <v>6735</v>
      </c>
      <c r="F85" s="587">
        <v>29931</v>
      </c>
      <c r="G85" s="587">
        <v>59433</v>
      </c>
      <c r="H85" s="587">
        <v>123955</v>
      </c>
      <c r="I85" s="587">
        <v>12689</v>
      </c>
      <c r="J85" s="587">
        <v>17697</v>
      </c>
      <c r="K85" s="587">
        <v>762</v>
      </c>
    </row>
    <row r="86" spans="1:11" ht="12.95" customHeight="1">
      <c r="A86" s="692" t="s">
        <v>439</v>
      </c>
      <c r="B86" s="291"/>
      <c r="C86" s="704" t="s">
        <v>438</v>
      </c>
      <c r="D86" s="574">
        <v>122172</v>
      </c>
      <c r="E86" s="574">
        <v>1702</v>
      </c>
      <c r="F86" s="574">
        <v>10489</v>
      </c>
      <c r="G86" s="574">
        <v>27591</v>
      </c>
      <c r="H86" s="574">
        <v>67924</v>
      </c>
      <c r="I86" s="574">
        <v>5625</v>
      </c>
      <c r="J86" s="574">
        <v>8487</v>
      </c>
      <c r="K86" s="574">
        <v>354</v>
      </c>
    </row>
    <row r="87" spans="1:11" ht="12.95" customHeight="1">
      <c r="A87" s="692" t="s">
        <v>439</v>
      </c>
      <c r="B87" s="390"/>
      <c r="C87" s="690" t="s">
        <v>437</v>
      </c>
      <c r="D87" s="587">
        <v>129030</v>
      </c>
      <c r="E87" s="587">
        <v>5033</v>
      </c>
      <c r="F87" s="587">
        <v>19442</v>
      </c>
      <c r="G87" s="587">
        <v>31842</v>
      </c>
      <c r="H87" s="587">
        <v>56031</v>
      </c>
      <c r="I87" s="587">
        <v>7064</v>
      </c>
      <c r="J87" s="587">
        <v>9210</v>
      </c>
      <c r="K87" s="587">
        <v>408</v>
      </c>
    </row>
    <row r="88" spans="1:11" s="698" customFormat="1" ht="12.75" customHeight="1">
      <c r="A88" s="703" t="s">
        <v>380</v>
      </c>
      <c r="B88" s="709" t="s">
        <v>214</v>
      </c>
      <c r="C88" s="701" t="s">
        <v>436</v>
      </c>
      <c r="D88" s="582">
        <v>105892</v>
      </c>
      <c r="E88" s="582">
        <v>2527</v>
      </c>
      <c r="F88" s="582">
        <v>8479</v>
      </c>
      <c r="G88" s="582">
        <v>20853</v>
      </c>
      <c r="H88" s="582">
        <v>57975</v>
      </c>
      <c r="I88" s="582">
        <v>6250</v>
      </c>
      <c r="J88" s="582">
        <v>9589</v>
      </c>
      <c r="K88" s="582">
        <v>219</v>
      </c>
    </row>
    <row r="89" spans="1:11" s="698" customFormat="1" ht="12.75" customHeight="1">
      <c r="A89" s="700"/>
      <c r="B89" s="409"/>
      <c r="C89" s="699" t="s">
        <v>438</v>
      </c>
      <c r="D89" s="568">
        <v>51070</v>
      </c>
      <c r="E89" s="568">
        <v>545</v>
      </c>
      <c r="F89" s="568">
        <v>2540</v>
      </c>
      <c r="G89" s="568">
        <v>9351</v>
      </c>
      <c r="H89" s="568">
        <v>31400</v>
      </c>
      <c r="I89" s="568">
        <v>2693</v>
      </c>
      <c r="J89" s="568">
        <v>4445</v>
      </c>
      <c r="K89" s="568">
        <v>96</v>
      </c>
    </row>
    <row r="90" spans="1:11" s="698" customFormat="1" ht="12.75" customHeight="1">
      <c r="A90" s="700"/>
      <c r="B90" s="375"/>
      <c r="C90" s="701" t="s">
        <v>437</v>
      </c>
      <c r="D90" s="582">
        <v>54822</v>
      </c>
      <c r="E90" s="582">
        <v>1982</v>
      </c>
      <c r="F90" s="582">
        <v>5939</v>
      </c>
      <c r="G90" s="582">
        <v>11502</v>
      </c>
      <c r="H90" s="582">
        <v>26575</v>
      </c>
      <c r="I90" s="582">
        <v>3557</v>
      </c>
      <c r="J90" s="582">
        <v>5144</v>
      </c>
      <c r="K90" s="582">
        <v>123</v>
      </c>
    </row>
    <row r="91" spans="1:11" ht="12.95" customHeight="1">
      <c r="A91" s="692" t="s">
        <v>380</v>
      </c>
      <c r="B91" s="697" t="s">
        <v>13</v>
      </c>
      <c r="C91" s="695" t="s">
        <v>436</v>
      </c>
      <c r="D91" s="563">
        <v>17341</v>
      </c>
      <c r="E91" s="563">
        <v>687</v>
      </c>
      <c r="F91" s="563">
        <v>2732</v>
      </c>
      <c r="G91" s="563">
        <v>5139</v>
      </c>
      <c r="H91" s="563">
        <v>7284</v>
      </c>
      <c r="I91" s="563">
        <v>648</v>
      </c>
      <c r="J91" s="563">
        <v>748</v>
      </c>
      <c r="K91" s="563">
        <v>103</v>
      </c>
    </row>
    <row r="92" spans="1:11" ht="12.95" customHeight="1">
      <c r="A92" s="694"/>
      <c r="B92" s="291"/>
      <c r="C92" s="693" t="s">
        <v>438</v>
      </c>
      <c r="D92" s="558">
        <v>8525</v>
      </c>
      <c r="E92" s="558">
        <v>186</v>
      </c>
      <c r="F92" s="558">
        <v>1055</v>
      </c>
      <c r="G92" s="558">
        <v>2491</v>
      </c>
      <c r="H92" s="558">
        <v>4073</v>
      </c>
      <c r="I92" s="558">
        <v>308</v>
      </c>
      <c r="J92" s="558">
        <v>365</v>
      </c>
      <c r="K92" s="558">
        <v>47</v>
      </c>
    </row>
    <row r="93" spans="1:11" ht="12.95" customHeight="1">
      <c r="A93" s="694"/>
      <c r="B93" s="390"/>
      <c r="C93" s="695" t="s">
        <v>437</v>
      </c>
      <c r="D93" s="563">
        <v>8816</v>
      </c>
      <c r="E93" s="563">
        <v>501</v>
      </c>
      <c r="F93" s="563">
        <v>1677</v>
      </c>
      <c r="G93" s="563">
        <v>2648</v>
      </c>
      <c r="H93" s="563">
        <v>3211</v>
      </c>
      <c r="I93" s="563">
        <v>340</v>
      </c>
      <c r="J93" s="563">
        <v>383</v>
      </c>
      <c r="K93" s="563">
        <v>56</v>
      </c>
    </row>
    <row r="94" spans="1:11" ht="12.95" customHeight="1">
      <c r="A94" s="692" t="s">
        <v>380</v>
      </c>
      <c r="B94" s="696" t="s">
        <v>14</v>
      </c>
      <c r="C94" s="693" t="s">
        <v>436</v>
      </c>
      <c r="D94" s="558">
        <v>14776</v>
      </c>
      <c r="E94" s="558">
        <v>382</v>
      </c>
      <c r="F94" s="558">
        <v>2254</v>
      </c>
      <c r="G94" s="558">
        <v>4026</v>
      </c>
      <c r="H94" s="558">
        <v>6663</v>
      </c>
      <c r="I94" s="558">
        <v>686</v>
      </c>
      <c r="J94" s="558">
        <v>701</v>
      </c>
      <c r="K94" s="558">
        <v>64</v>
      </c>
    </row>
    <row r="95" spans="1:11" ht="12.95" customHeight="1">
      <c r="A95" s="694"/>
      <c r="B95" s="390"/>
      <c r="C95" s="695" t="s">
        <v>438</v>
      </c>
      <c r="D95" s="563">
        <v>7195</v>
      </c>
      <c r="E95" s="563">
        <v>112</v>
      </c>
      <c r="F95" s="563">
        <v>843</v>
      </c>
      <c r="G95" s="563">
        <v>1819</v>
      </c>
      <c r="H95" s="563">
        <v>3751</v>
      </c>
      <c r="I95" s="563">
        <v>284</v>
      </c>
      <c r="J95" s="563">
        <v>360</v>
      </c>
      <c r="K95" s="563">
        <v>26</v>
      </c>
    </row>
    <row r="96" spans="1:11" ht="12.95" customHeight="1">
      <c r="A96" s="694"/>
      <c r="B96" s="291"/>
      <c r="C96" s="693" t="s">
        <v>437</v>
      </c>
      <c r="D96" s="558">
        <v>7581</v>
      </c>
      <c r="E96" s="558">
        <v>270</v>
      </c>
      <c r="F96" s="558">
        <v>1411</v>
      </c>
      <c r="G96" s="558">
        <v>2207</v>
      </c>
      <c r="H96" s="558">
        <v>2912</v>
      </c>
      <c r="I96" s="558">
        <v>402</v>
      </c>
      <c r="J96" s="558">
        <v>341</v>
      </c>
      <c r="K96" s="558">
        <v>38</v>
      </c>
    </row>
    <row r="97" spans="1:11" ht="12.95" customHeight="1">
      <c r="A97" s="692" t="s">
        <v>380</v>
      </c>
      <c r="B97" s="697" t="s">
        <v>15</v>
      </c>
      <c r="C97" s="695" t="s">
        <v>436</v>
      </c>
      <c r="D97" s="563">
        <v>44337</v>
      </c>
      <c r="E97" s="563">
        <v>987</v>
      </c>
      <c r="F97" s="563">
        <v>5343</v>
      </c>
      <c r="G97" s="563">
        <v>9561</v>
      </c>
      <c r="H97" s="563">
        <v>21687</v>
      </c>
      <c r="I97" s="563">
        <v>2624</v>
      </c>
      <c r="J97" s="563">
        <v>3937</v>
      </c>
      <c r="K97" s="563">
        <v>198</v>
      </c>
    </row>
    <row r="98" spans="1:11" ht="12.95" customHeight="1">
      <c r="A98" s="694"/>
      <c r="B98" s="291"/>
      <c r="C98" s="693" t="s">
        <v>438</v>
      </c>
      <c r="D98" s="558">
        <v>21075</v>
      </c>
      <c r="E98" s="558">
        <v>268</v>
      </c>
      <c r="F98" s="558">
        <v>1912</v>
      </c>
      <c r="G98" s="558">
        <v>4370</v>
      </c>
      <c r="H98" s="558">
        <v>11303</v>
      </c>
      <c r="I98" s="558">
        <v>1154</v>
      </c>
      <c r="J98" s="558">
        <v>1974</v>
      </c>
      <c r="K98" s="558">
        <v>94</v>
      </c>
    </row>
    <row r="99" spans="1:11" ht="12.95" customHeight="1">
      <c r="A99" s="694"/>
      <c r="B99" s="390"/>
      <c r="C99" s="695" t="s">
        <v>437</v>
      </c>
      <c r="D99" s="563">
        <v>23262</v>
      </c>
      <c r="E99" s="563">
        <v>719</v>
      </c>
      <c r="F99" s="563">
        <v>3431</v>
      </c>
      <c r="G99" s="563">
        <v>5191</v>
      </c>
      <c r="H99" s="563">
        <v>10384</v>
      </c>
      <c r="I99" s="563">
        <v>1470</v>
      </c>
      <c r="J99" s="563">
        <v>1963</v>
      </c>
      <c r="K99" s="563">
        <v>104</v>
      </c>
    </row>
    <row r="100" spans="1:11" ht="15.95" customHeight="1">
      <c r="A100" s="692" t="s">
        <v>380</v>
      </c>
      <c r="B100" s="696" t="s">
        <v>16</v>
      </c>
      <c r="C100" s="693" t="s">
        <v>436</v>
      </c>
      <c r="D100" s="558">
        <v>21359</v>
      </c>
      <c r="E100" s="558">
        <v>366</v>
      </c>
      <c r="F100" s="558">
        <v>3753</v>
      </c>
      <c r="G100" s="558">
        <v>6990</v>
      </c>
      <c r="H100" s="558">
        <v>8671</v>
      </c>
      <c r="I100" s="558">
        <v>744</v>
      </c>
      <c r="J100" s="558">
        <v>795</v>
      </c>
      <c r="K100" s="558">
        <v>40</v>
      </c>
    </row>
    <row r="101" spans="1:11" ht="12.95" customHeight="1">
      <c r="A101" s="694"/>
      <c r="B101" s="390"/>
      <c r="C101" s="695" t="s">
        <v>438</v>
      </c>
      <c r="D101" s="563">
        <v>10613</v>
      </c>
      <c r="E101" s="563">
        <v>102</v>
      </c>
      <c r="F101" s="563">
        <v>1352</v>
      </c>
      <c r="G101" s="563">
        <v>3345</v>
      </c>
      <c r="H101" s="563">
        <v>5059</v>
      </c>
      <c r="I101" s="563">
        <v>362</v>
      </c>
      <c r="J101" s="563">
        <v>375</v>
      </c>
      <c r="K101" s="563">
        <v>18</v>
      </c>
    </row>
    <row r="102" spans="1:11" ht="12.95" customHeight="1">
      <c r="A102" s="694"/>
      <c r="B102" s="291"/>
      <c r="C102" s="693" t="s">
        <v>437</v>
      </c>
      <c r="D102" s="558">
        <v>10746</v>
      </c>
      <c r="E102" s="558">
        <v>264</v>
      </c>
      <c r="F102" s="558">
        <v>2401</v>
      </c>
      <c r="G102" s="558">
        <v>3645</v>
      </c>
      <c r="H102" s="558">
        <v>3612</v>
      </c>
      <c r="I102" s="558">
        <v>382</v>
      </c>
      <c r="J102" s="558">
        <v>420</v>
      </c>
      <c r="K102" s="558">
        <v>22</v>
      </c>
    </row>
    <row r="103" spans="1:11" ht="15.95" customHeight="1">
      <c r="A103" s="692" t="s">
        <v>380</v>
      </c>
      <c r="B103" s="697" t="s">
        <v>17</v>
      </c>
      <c r="C103" s="695" t="s">
        <v>436</v>
      </c>
      <c r="D103" s="563">
        <v>28739</v>
      </c>
      <c r="E103" s="563">
        <v>1115</v>
      </c>
      <c r="F103" s="563">
        <v>4535</v>
      </c>
      <c r="G103" s="563">
        <v>7660</v>
      </c>
      <c r="H103" s="563">
        <v>12963</v>
      </c>
      <c r="I103" s="563">
        <v>1092</v>
      </c>
      <c r="J103" s="563">
        <v>1278</v>
      </c>
      <c r="K103" s="563">
        <v>96</v>
      </c>
    </row>
    <row r="104" spans="1:11" ht="12.75" customHeight="1">
      <c r="A104" s="694"/>
      <c r="B104" s="291"/>
      <c r="C104" s="693" t="s">
        <v>438</v>
      </c>
      <c r="D104" s="558">
        <v>14316</v>
      </c>
      <c r="E104" s="558">
        <v>292</v>
      </c>
      <c r="F104" s="558">
        <v>1771</v>
      </c>
      <c r="G104" s="558">
        <v>3670</v>
      </c>
      <c r="H104" s="558">
        <v>7387</v>
      </c>
      <c r="I104" s="558">
        <v>507</v>
      </c>
      <c r="J104" s="558">
        <v>638</v>
      </c>
      <c r="K104" s="558">
        <v>51</v>
      </c>
    </row>
    <row r="105" spans="1:11" ht="12.75" customHeight="1">
      <c r="A105" s="694"/>
      <c r="B105" s="390"/>
      <c r="C105" s="695" t="s">
        <v>437</v>
      </c>
      <c r="D105" s="563">
        <v>14423</v>
      </c>
      <c r="E105" s="563">
        <v>823</v>
      </c>
      <c r="F105" s="563">
        <v>2764</v>
      </c>
      <c r="G105" s="563">
        <v>3990</v>
      </c>
      <c r="H105" s="563">
        <v>5576</v>
      </c>
      <c r="I105" s="563">
        <v>585</v>
      </c>
      <c r="J105" s="563">
        <v>640</v>
      </c>
      <c r="K105" s="563">
        <v>45</v>
      </c>
    </row>
    <row r="106" spans="1:11" ht="12.75" customHeight="1">
      <c r="A106" s="692" t="s">
        <v>380</v>
      </c>
      <c r="B106" s="696" t="s">
        <v>18</v>
      </c>
      <c r="C106" s="693" t="s">
        <v>436</v>
      </c>
      <c r="D106" s="558">
        <v>8837</v>
      </c>
      <c r="E106" s="558">
        <v>255</v>
      </c>
      <c r="F106" s="558">
        <v>1449</v>
      </c>
      <c r="G106" s="558">
        <v>2465</v>
      </c>
      <c r="H106" s="558">
        <v>4085</v>
      </c>
      <c r="I106" s="558">
        <v>287</v>
      </c>
      <c r="J106" s="558">
        <v>276</v>
      </c>
      <c r="K106" s="558">
        <v>20</v>
      </c>
    </row>
    <row r="107" spans="1:11" ht="12.75" customHeight="1">
      <c r="A107" s="694"/>
      <c r="B107" s="390"/>
      <c r="C107" s="695" t="s">
        <v>438</v>
      </c>
      <c r="D107" s="563">
        <v>4398</v>
      </c>
      <c r="E107" s="563">
        <v>60</v>
      </c>
      <c r="F107" s="563">
        <v>532</v>
      </c>
      <c r="G107" s="563">
        <v>1238</v>
      </c>
      <c r="H107" s="563">
        <v>2297</v>
      </c>
      <c r="I107" s="563">
        <v>133</v>
      </c>
      <c r="J107" s="563">
        <v>130</v>
      </c>
      <c r="K107" s="563">
        <v>8</v>
      </c>
    </row>
    <row r="108" spans="1:11" ht="12.75" customHeight="1">
      <c r="A108" s="694"/>
      <c r="B108" s="291"/>
      <c r="C108" s="693" t="s">
        <v>437</v>
      </c>
      <c r="D108" s="558">
        <v>4439</v>
      </c>
      <c r="E108" s="558">
        <v>195</v>
      </c>
      <c r="F108" s="558">
        <v>917</v>
      </c>
      <c r="G108" s="558">
        <v>1227</v>
      </c>
      <c r="H108" s="558">
        <v>1788</v>
      </c>
      <c r="I108" s="558">
        <v>154</v>
      </c>
      <c r="J108" s="558">
        <v>146</v>
      </c>
      <c r="K108" s="558">
        <v>12</v>
      </c>
    </row>
    <row r="109" spans="1:11" ht="12.75" customHeight="1">
      <c r="A109" s="692" t="s">
        <v>380</v>
      </c>
      <c r="B109" s="697" t="s">
        <v>19</v>
      </c>
      <c r="C109" s="695" t="s">
        <v>436</v>
      </c>
      <c r="D109" s="563">
        <v>9921</v>
      </c>
      <c r="E109" s="563">
        <v>416</v>
      </c>
      <c r="F109" s="563">
        <v>1386</v>
      </c>
      <c r="G109" s="563">
        <v>2739</v>
      </c>
      <c r="H109" s="563">
        <v>4627</v>
      </c>
      <c r="I109" s="563">
        <v>358</v>
      </c>
      <c r="J109" s="563">
        <v>373</v>
      </c>
      <c r="K109" s="563">
        <v>22</v>
      </c>
    </row>
    <row r="110" spans="1:11" ht="12.75" customHeight="1">
      <c r="A110" s="694"/>
      <c r="B110" s="291"/>
      <c r="C110" s="693" t="s">
        <v>438</v>
      </c>
      <c r="D110" s="558">
        <v>4980</v>
      </c>
      <c r="E110" s="558">
        <v>137</v>
      </c>
      <c r="F110" s="558">
        <v>484</v>
      </c>
      <c r="G110" s="558">
        <v>1307</v>
      </c>
      <c r="H110" s="558">
        <v>2654</v>
      </c>
      <c r="I110" s="558">
        <v>184</v>
      </c>
      <c r="J110" s="558">
        <v>200</v>
      </c>
      <c r="K110" s="558">
        <v>14</v>
      </c>
    </row>
    <row r="111" spans="1:11" ht="12.75" customHeight="1">
      <c r="A111" s="694"/>
      <c r="B111" s="390"/>
      <c r="C111" s="695" t="s">
        <v>437</v>
      </c>
      <c r="D111" s="563">
        <v>4941</v>
      </c>
      <c r="E111" s="563">
        <v>279</v>
      </c>
      <c r="F111" s="563">
        <v>902</v>
      </c>
      <c r="G111" s="563">
        <v>1432</v>
      </c>
      <c r="H111" s="563">
        <v>1973</v>
      </c>
      <c r="I111" s="563">
        <v>174</v>
      </c>
      <c r="J111" s="563">
        <v>173</v>
      </c>
      <c r="K111" s="563">
        <v>8</v>
      </c>
    </row>
    <row r="112" spans="1:11" ht="12.75" customHeight="1">
      <c r="A112" s="692" t="s">
        <v>382</v>
      </c>
      <c r="B112" s="705" t="s">
        <v>450</v>
      </c>
      <c r="C112" s="704" t="s">
        <v>436</v>
      </c>
      <c r="D112" s="574">
        <v>522362</v>
      </c>
      <c r="E112" s="574">
        <v>11040</v>
      </c>
      <c r="F112" s="574">
        <v>40646</v>
      </c>
      <c r="G112" s="574">
        <v>97016</v>
      </c>
      <c r="H112" s="574">
        <v>271523</v>
      </c>
      <c r="I112" s="574">
        <v>28319</v>
      </c>
      <c r="J112" s="574">
        <v>72703</v>
      </c>
      <c r="K112" s="574">
        <v>1115</v>
      </c>
    </row>
    <row r="113" spans="1:11" ht="12.75" customHeight="1">
      <c r="A113" s="692" t="s">
        <v>439</v>
      </c>
      <c r="B113" s="390"/>
      <c r="C113" s="690" t="s">
        <v>438</v>
      </c>
      <c r="D113" s="587">
        <v>248531</v>
      </c>
      <c r="E113" s="587">
        <v>2543</v>
      </c>
      <c r="F113" s="587">
        <v>13014</v>
      </c>
      <c r="G113" s="587">
        <v>43421</v>
      </c>
      <c r="H113" s="587">
        <v>142807</v>
      </c>
      <c r="I113" s="587">
        <v>13410</v>
      </c>
      <c r="J113" s="587">
        <v>32822</v>
      </c>
      <c r="K113" s="587">
        <v>514</v>
      </c>
    </row>
    <row r="114" spans="1:11" ht="12.75" customHeight="1">
      <c r="A114" s="692" t="s">
        <v>439</v>
      </c>
      <c r="B114" s="291"/>
      <c r="C114" s="704" t="s">
        <v>437</v>
      </c>
      <c r="D114" s="574">
        <v>273831</v>
      </c>
      <c r="E114" s="574">
        <v>8497</v>
      </c>
      <c r="F114" s="574">
        <v>27632</v>
      </c>
      <c r="G114" s="574">
        <v>53595</v>
      </c>
      <c r="H114" s="574">
        <v>128716</v>
      </c>
      <c r="I114" s="574">
        <v>14909</v>
      </c>
      <c r="J114" s="574">
        <v>39881</v>
      </c>
      <c r="K114" s="574">
        <v>601</v>
      </c>
    </row>
    <row r="115" spans="1:11" ht="12.75" customHeight="1">
      <c r="A115" s="708" t="s">
        <v>387</v>
      </c>
      <c r="B115" s="702" t="s">
        <v>395</v>
      </c>
      <c r="C115" s="699" t="s">
        <v>436</v>
      </c>
      <c r="D115" s="568">
        <v>290199</v>
      </c>
      <c r="E115" s="568">
        <v>4362</v>
      </c>
      <c r="F115" s="568">
        <v>13026</v>
      </c>
      <c r="G115" s="568">
        <v>39577</v>
      </c>
      <c r="H115" s="568">
        <v>154227</v>
      </c>
      <c r="I115" s="568">
        <v>19807</v>
      </c>
      <c r="J115" s="568">
        <v>58508</v>
      </c>
      <c r="K115" s="568">
        <v>692</v>
      </c>
    </row>
    <row r="116" spans="1:11" ht="12.75" customHeight="1">
      <c r="A116" s="694">
        <v>3</v>
      </c>
      <c r="B116" s="81"/>
      <c r="C116" s="701" t="s">
        <v>438</v>
      </c>
      <c r="D116" s="582">
        <v>135408</v>
      </c>
      <c r="E116" s="582">
        <v>1115</v>
      </c>
      <c r="F116" s="582">
        <v>3554</v>
      </c>
      <c r="G116" s="582">
        <v>16910</v>
      </c>
      <c r="H116" s="582">
        <v>77914</v>
      </c>
      <c r="I116" s="582">
        <v>9241</v>
      </c>
      <c r="J116" s="582">
        <v>26375</v>
      </c>
      <c r="K116" s="582">
        <v>299</v>
      </c>
    </row>
    <row r="117" spans="1:11" ht="12.75" customHeight="1">
      <c r="A117" s="694">
        <v>3</v>
      </c>
      <c r="B117" s="407"/>
      <c r="C117" s="699" t="s">
        <v>437</v>
      </c>
      <c r="D117" s="568">
        <v>154791</v>
      </c>
      <c r="E117" s="568">
        <v>3247</v>
      </c>
      <c r="F117" s="568">
        <v>9472</v>
      </c>
      <c r="G117" s="568">
        <v>22667</v>
      </c>
      <c r="H117" s="568">
        <v>76313</v>
      </c>
      <c r="I117" s="568">
        <v>10566</v>
      </c>
      <c r="J117" s="568">
        <v>32133</v>
      </c>
      <c r="K117" s="568">
        <v>393</v>
      </c>
    </row>
    <row r="118" spans="1:11" ht="12.75" customHeight="1">
      <c r="A118" s="692" t="s">
        <v>385</v>
      </c>
      <c r="B118" s="707" t="s">
        <v>394</v>
      </c>
      <c r="C118" s="693" t="s">
        <v>436</v>
      </c>
      <c r="D118" s="558">
        <v>261213</v>
      </c>
      <c r="E118" s="558">
        <v>3901</v>
      </c>
      <c r="F118" s="558">
        <v>11593</v>
      </c>
      <c r="G118" s="558">
        <v>35084</v>
      </c>
      <c r="H118" s="558">
        <v>137649</v>
      </c>
      <c r="I118" s="558">
        <v>17848</v>
      </c>
      <c r="J118" s="558">
        <v>54494</v>
      </c>
      <c r="K118" s="558">
        <v>644</v>
      </c>
    </row>
    <row r="119" spans="1:11" ht="12.75" customHeight="1">
      <c r="A119" s="694"/>
      <c r="B119" s="394"/>
      <c r="C119" s="695" t="s">
        <v>438</v>
      </c>
      <c r="D119" s="563">
        <v>121323</v>
      </c>
      <c r="E119" s="563">
        <v>1032</v>
      </c>
      <c r="F119" s="563">
        <v>3177</v>
      </c>
      <c r="G119" s="563">
        <v>14972</v>
      </c>
      <c r="H119" s="563">
        <v>69164</v>
      </c>
      <c r="I119" s="563">
        <v>8262</v>
      </c>
      <c r="J119" s="563">
        <v>24437</v>
      </c>
      <c r="K119" s="563">
        <v>279</v>
      </c>
    </row>
    <row r="120" spans="1:11" ht="12.75" customHeight="1">
      <c r="A120" s="694"/>
      <c r="B120" s="392"/>
      <c r="C120" s="693" t="s">
        <v>437</v>
      </c>
      <c r="D120" s="558">
        <v>139890</v>
      </c>
      <c r="E120" s="558">
        <v>2869</v>
      </c>
      <c r="F120" s="558">
        <v>8416</v>
      </c>
      <c r="G120" s="558">
        <v>20112</v>
      </c>
      <c r="H120" s="558">
        <v>68485</v>
      </c>
      <c r="I120" s="558">
        <v>9586</v>
      </c>
      <c r="J120" s="558">
        <v>30057</v>
      </c>
      <c r="K120" s="558">
        <v>365</v>
      </c>
    </row>
    <row r="121" spans="1:11" ht="12.75" customHeight="1">
      <c r="A121" s="692" t="s">
        <v>385</v>
      </c>
      <c r="B121" s="706" t="s">
        <v>164</v>
      </c>
      <c r="C121" s="695" t="s">
        <v>436</v>
      </c>
      <c r="D121" s="563">
        <v>28986</v>
      </c>
      <c r="E121" s="563">
        <v>461</v>
      </c>
      <c r="F121" s="563">
        <v>1433</v>
      </c>
      <c r="G121" s="563">
        <v>4493</v>
      </c>
      <c r="H121" s="563">
        <v>16578</v>
      </c>
      <c r="I121" s="563">
        <v>1959</v>
      </c>
      <c r="J121" s="563">
        <v>4014</v>
      </c>
      <c r="K121" s="563">
        <v>48</v>
      </c>
    </row>
    <row r="122" spans="1:11" ht="12.75" customHeight="1">
      <c r="A122" s="694"/>
      <c r="B122" s="81"/>
      <c r="C122" s="693" t="s">
        <v>438</v>
      </c>
      <c r="D122" s="558">
        <v>14085</v>
      </c>
      <c r="E122" s="558">
        <v>83</v>
      </c>
      <c r="F122" s="558">
        <v>377</v>
      </c>
      <c r="G122" s="558">
        <v>1938</v>
      </c>
      <c r="H122" s="558">
        <v>8750</v>
      </c>
      <c r="I122" s="558">
        <v>979</v>
      </c>
      <c r="J122" s="558">
        <v>1938</v>
      </c>
      <c r="K122" s="558">
        <v>20</v>
      </c>
    </row>
    <row r="123" spans="1:11" ht="12.75" customHeight="1">
      <c r="A123" s="694"/>
      <c r="B123" s="407"/>
      <c r="C123" s="695" t="s">
        <v>437</v>
      </c>
      <c r="D123" s="563">
        <v>14901</v>
      </c>
      <c r="E123" s="563">
        <v>378</v>
      </c>
      <c r="F123" s="563">
        <v>1056</v>
      </c>
      <c r="G123" s="563">
        <v>2555</v>
      </c>
      <c r="H123" s="563">
        <v>7828</v>
      </c>
      <c r="I123" s="563">
        <v>980</v>
      </c>
      <c r="J123" s="563">
        <v>2076</v>
      </c>
      <c r="K123" s="563">
        <v>28</v>
      </c>
    </row>
    <row r="124" spans="1:11" ht="12.75" customHeight="1">
      <c r="A124" s="692" t="s">
        <v>380</v>
      </c>
      <c r="B124" s="696" t="s">
        <v>23</v>
      </c>
      <c r="C124" s="693" t="s">
        <v>436</v>
      </c>
      <c r="D124" s="558">
        <v>12421</v>
      </c>
      <c r="E124" s="558">
        <v>482</v>
      </c>
      <c r="F124" s="558">
        <v>2243</v>
      </c>
      <c r="G124" s="558">
        <v>3704</v>
      </c>
      <c r="H124" s="558">
        <v>5189</v>
      </c>
      <c r="I124" s="558">
        <v>332</v>
      </c>
      <c r="J124" s="558">
        <v>459</v>
      </c>
      <c r="K124" s="558">
        <v>12</v>
      </c>
    </row>
    <row r="125" spans="1:11" ht="12.75" customHeight="1">
      <c r="A125" s="694"/>
      <c r="B125" s="390"/>
      <c r="C125" s="695" t="s">
        <v>438</v>
      </c>
      <c r="D125" s="563">
        <v>6111</v>
      </c>
      <c r="E125" s="563">
        <v>108</v>
      </c>
      <c r="F125" s="563">
        <v>841</v>
      </c>
      <c r="G125" s="563">
        <v>1796</v>
      </c>
      <c r="H125" s="563">
        <v>2987</v>
      </c>
      <c r="I125" s="563">
        <v>172</v>
      </c>
      <c r="J125" s="563">
        <v>202</v>
      </c>
      <c r="K125" s="563">
        <v>5</v>
      </c>
    </row>
    <row r="126" spans="1:11" ht="12.75" customHeight="1">
      <c r="A126" s="694"/>
      <c r="B126" s="291"/>
      <c r="C126" s="693" t="s">
        <v>437</v>
      </c>
      <c r="D126" s="558">
        <v>6310</v>
      </c>
      <c r="E126" s="558">
        <v>374</v>
      </c>
      <c r="F126" s="558">
        <v>1402</v>
      </c>
      <c r="G126" s="558">
        <v>1908</v>
      </c>
      <c r="H126" s="558">
        <v>2202</v>
      </c>
      <c r="I126" s="558">
        <v>160</v>
      </c>
      <c r="J126" s="558">
        <v>257</v>
      </c>
      <c r="K126" s="558">
        <v>7</v>
      </c>
    </row>
    <row r="127" spans="1:11" ht="12.75" customHeight="1">
      <c r="A127" s="692" t="s">
        <v>380</v>
      </c>
      <c r="B127" s="697" t="s">
        <v>24</v>
      </c>
      <c r="C127" s="695" t="s">
        <v>436</v>
      </c>
      <c r="D127" s="563">
        <v>47572</v>
      </c>
      <c r="E127" s="563">
        <v>1340</v>
      </c>
      <c r="F127" s="563">
        <v>5188</v>
      </c>
      <c r="G127" s="563">
        <v>11528</v>
      </c>
      <c r="H127" s="563">
        <v>23931</v>
      </c>
      <c r="I127" s="563">
        <v>2003</v>
      </c>
      <c r="J127" s="563">
        <v>3504</v>
      </c>
      <c r="K127" s="563">
        <v>78</v>
      </c>
    </row>
    <row r="128" spans="1:11" ht="12.75" customHeight="1">
      <c r="A128" s="694"/>
      <c r="B128" s="291"/>
      <c r="C128" s="693" t="s">
        <v>438</v>
      </c>
      <c r="D128" s="558">
        <v>22955</v>
      </c>
      <c r="E128" s="558">
        <v>230</v>
      </c>
      <c r="F128" s="558">
        <v>1678</v>
      </c>
      <c r="G128" s="558">
        <v>5347</v>
      </c>
      <c r="H128" s="558">
        <v>13062</v>
      </c>
      <c r="I128" s="558">
        <v>975</v>
      </c>
      <c r="J128" s="558">
        <v>1621</v>
      </c>
      <c r="K128" s="558">
        <v>42</v>
      </c>
    </row>
    <row r="129" spans="1:11" ht="12.75" customHeight="1">
      <c r="A129" s="694"/>
      <c r="B129" s="390"/>
      <c r="C129" s="695" t="s">
        <v>437</v>
      </c>
      <c r="D129" s="563">
        <v>24617</v>
      </c>
      <c r="E129" s="563">
        <v>1110</v>
      </c>
      <c r="F129" s="563">
        <v>3510</v>
      </c>
      <c r="G129" s="563">
        <v>6181</v>
      </c>
      <c r="H129" s="563">
        <v>10869</v>
      </c>
      <c r="I129" s="563">
        <v>1028</v>
      </c>
      <c r="J129" s="563">
        <v>1883</v>
      </c>
      <c r="K129" s="563">
        <v>36</v>
      </c>
    </row>
    <row r="130" spans="1:11" ht="12.75" customHeight="1">
      <c r="A130" s="692" t="s">
        <v>380</v>
      </c>
      <c r="B130" s="696" t="s">
        <v>25</v>
      </c>
      <c r="C130" s="693" t="s">
        <v>436</v>
      </c>
      <c r="D130" s="558">
        <v>11477</v>
      </c>
      <c r="E130" s="558">
        <v>177</v>
      </c>
      <c r="F130" s="558">
        <v>1202</v>
      </c>
      <c r="G130" s="558">
        <v>3762</v>
      </c>
      <c r="H130" s="558">
        <v>5136</v>
      </c>
      <c r="I130" s="558">
        <v>410</v>
      </c>
      <c r="J130" s="558">
        <v>768</v>
      </c>
      <c r="K130" s="558">
        <v>22</v>
      </c>
    </row>
    <row r="131" spans="1:11" ht="12.75" customHeight="1">
      <c r="A131" s="694"/>
      <c r="B131" s="390"/>
      <c r="C131" s="695" t="s">
        <v>438</v>
      </c>
      <c r="D131" s="563">
        <v>5622</v>
      </c>
      <c r="E131" s="563">
        <v>45</v>
      </c>
      <c r="F131" s="563">
        <v>385</v>
      </c>
      <c r="G131" s="563">
        <v>1741</v>
      </c>
      <c r="H131" s="563">
        <v>2924</v>
      </c>
      <c r="I131" s="563">
        <v>169</v>
      </c>
      <c r="J131" s="563">
        <v>345</v>
      </c>
      <c r="K131" s="563">
        <v>13</v>
      </c>
    </row>
    <row r="132" spans="1:11" ht="12.75" customHeight="1">
      <c r="A132" s="694"/>
      <c r="B132" s="291"/>
      <c r="C132" s="693" t="s">
        <v>437</v>
      </c>
      <c r="D132" s="558">
        <v>5855</v>
      </c>
      <c r="E132" s="558">
        <v>132</v>
      </c>
      <c r="F132" s="558">
        <v>817</v>
      </c>
      <c r="G132" s="558">
        <v>2021</v>
      </c>
      <c r="H132" s="558">
        <v>2212</v>
      </c>
      <c r="I132" s="558">
        <v>241</v>
      </c>
      <c r="J132" s="558">
        <v>423</v>
      </c>
      <c r="K132" s="558">
        <v>9</v>
      </c>
    </row>
    <row r="133" spans="1:11" ht="12.75" customHeight="1">
      <c r="A133" s="692" t="s">
        <v>380</v>
      </c>
      <c r="B133" s="697" t="s">
        <v>26</v>
      </c>
      <c r="C133" s="695" t="s">
        <v>436</v>
      </c>
      <c r="D133" s="563">
        <v>13249</v>
      </c>
      <c r="E133" s="563">
        <v>397</v>
      </c>
      <c r="F133" s="563">
        <v>1690</v>
      </c>
      <c r="G133" s="563">
        <v>3407</v>
      </c>
      <c r="H133" s="563">
        <v>6619</v>
      </c>
      <c r="I133" s="563">
        <v>468</v>
      </c>
      <c r="J133" s="563">
        <v>641</v>
      </c>
      <c r="K133" s="563">
        <v>27</v>
      </c>
    </row>
    <row r="134" spans="1:11" ht="12.75" customHeight="1">
      <c r="A134" s="694"/>
      <c r="B134" s="291"/>
      <c r="C134" s="693" t="s">
        <v>438</v>
      </c>
      <c r="D134" s="558">
        <v>6543</v>
      </c>
      <c r="E134" s="558">
        <v>61</v>
      </c>
      <c r="F134" s="558">
        <v>545</v>
      </c>
      <c r="G134" s="558">
        <v>1700</v>
      </c>
      <c r="H134" s="558">
        <v>3698</v>
      </c>
      <c r="I134" s="558">
        <v>242</v>
      </c>
      <c r="J134" s="558">
        <v>285</v>
      </c>
      <c r="K134" s="558">
        <v>12</v>
      </c>
    </row>
    <row r="135" spans="1:11" ht="12.75" customHeight="1">
      <c r="A135" s="694"/>
      <c r="B135" s="390"/>
      <c r="C135" s="695" t="s">
        <v>437</v>
      </c>
      <c r="D135" s="563">
        <v>6706</v>
      </c>
      <c r="E135" s="563">
        <v>336</v>
      </c>
      <c r="F135" s="563">
        <v>1145</v>
      </c>
      <c r="G135" s="563">
        <v>1707</v>
      </c>
      <c r="H135" s="563">
        <v>2921</v>
      </c>
      <c r="I135" s="563">
        <v>226</v>
      </c>
      <c r="J135" s="563">
        <v>356</v>
      </c>
      <c r="K135" s="563">
        <v>15</v>
      </c>
    </row>
    <row r="136" spans="1:11" ht="12.75" customHeight="1">
      <c r="A136" s="692" t="s">
        <v>380</v>
      </c>
      <c r="B136" s="696" t="s">
        <v>27</v>
      </c>
      <c r="C136" s="693" t="s">
        <v>436</v>
      </c>
      <c r="D136" s="558">
        <v>31572</v>
      </c>
      <c r="E136" s="558">
        <v>698</v>
      </c>
      <c r="F136" s="558">
        <v>4699</v>
      </c>
      <c r="G136" s="558">
        <v>8795</v>
      </c>
      <c r="H136" s="558">
        <v>14193</v>
      </c>
      <c r="I136" s="558">
        <v>1161</v>
      </c>
      <c r="J136" s="558">
        <v>1974</v>
      </c>
      <c r="K136" s="558">
        <v>52</v>
      </c>
    </row>
    <row r="137" spans="1:11" ht="12.75" customHeight="1">
      <c r="A137" s="694"/>
      <c r="B137" s="390"/>
      <c r="C137" s="695" t="s">
        <v>438</v>
      </c>
      <c r="D137" s="563">
        <v>15383</v>
      </c>
      <c r="E137" s="563">
        <v>215</v>
      </c>
      <c r="F137" s="563">
        <v>1724</v>
      </c>
      <c r="G137" s="563">
        <v>4104</v>
      </c>
      <c r="H137" s="563">
        <v>7812</v>
      </c>
      <c r="I137" s="563">
        <v>550</v>
      </c>
      <c r="J137" s="563">
        <v>951</v>
      </c>
      <c r="K137" s="563">
        <v>27</v>
      </c>
    </row>
    <row r="138" spans="1:11" ht="12.75" customHeight="1">
      <c r="A138" s="694"/>
      <c r="B138" s="291"/>
      <c r="C138" s="693" t="s">
        <v>437</v>
      </c>
      <c r="D138" s="558">
        <v>16189</v>
      </c>
      <c r="E138" s="558">
        <v>483</v>
      </c>
      <c r="F138" s="558">
        <v>2975</v>
      </c>
      <c r="G138" s="558">
        <v>4691</v>
      </c>
      <c r="H138" s="558">
        <v>6381</v>
      </c>
      <c r="I138" s="558">
        <v>611</v>
      </c>
      <c r="J138" s="558">
        <v>1023</v>
      </c>
      <c r="K138" s="558">
        <v>25</v>
      </c>
    </row>
    <row r="139" spans="1:11" ht="12.75" customHeight="1">
      <c r="A139" s="692" t="s">
        <v>380</v>
      </c>
      <c r="B139" s="697" t="s">
        <v>28</v>
      </c>
      <c r="C139" s="695" t="s">
        <v>436</v>
      </c>
      <c r="D139" s="563">
        <v>35590</v>
      </c>
      <c r="E139" s="563">
        <v>773</v>
      </c>
      <c r="F139" s="563">
        <v>2948</v>
      </c>
      <c r="G139" s="563">
        <v>7123</v>
      </c>
      <c r="H139" s="563">
        <v>20352</v>
      </c>
      <c r="I139" s="563">
        <v>1463</v>
      </c>
      <c r="J139" s="563">
        <v>2834</v>
      </c>
      <c r="K139" s="563">
        <v>97</v>
      </c>
    </row>
    <row r="140" spans="1:11" ht="12.75" customHeight="1">
      <c r="A140" s="694"/>
      <c r="B140" s="291"/>
      <c r="C140" s="693" t="s">
        <v>438</v>
      </c>
      <c r="D140" s="558">
        <v>17073</v>
      </c>
      <c r="E140" s="558">
        <v>142</v>
      </c>
      <c r="F140" s="558">
        <v>815</v>
      </c>
      <c r="G140" s="558">
        <v>3073</v>
      </c>
      <c r="H140" s="558">
        <v>10979</v>
      </c>
      <c r="I140" s="558">
        <v>735</v>
      </c>
      <c r="J140" s="558">
        <v>1281</v>
      </c>
      <c r="K140" s="558">
        <v>48</v>
      </c>
    </row>
    <row r="141" spans="1:11" ht="12.75" customHeight="1">
      <c r="A141" s="694"/>
      <c r="B141" s="390"/>
      <c r="C141" s="695" t="s">
        <v>437</v>
      </c>
      <c r="D141" s="563">
        <v>18517</v>
      </c>
      <c r="E141" s="563">
        <v>631</v>
      </c>
      <c r="F141" s="563">
        <v>2133</v>
      </c>
      <c r="G141" s="563">
        <v>4050</v>
      </c>
      <c r="H141" s="563">
        <v>9373</v>
      </c>
      <c r="I141" s="563">
        <v>728</v>
      </c>
      <c r="J141" s="563">
        <v>1553</v>
      </c>
      <c r="K141" s="563">
        <v>49</v>
      </c>
    </row>
    <row r="142" spans="1:11" ht="12.75" customHeight="1">
      <c r="A142" s="692" t="s">
        <v>380</v>
      </c>
      <c r="B142" s="696" t="s">
        <v>29</v>
      </c>
      <c r="C142" s="693" t="s">
        <v>436</v>
      </c>
      <c r="D142" s="558">
        <v>21669</v>
      </c>
      <c r="E142" s="558">
        <v>1120</v>
      </c>
      <c r="F142" s="558">
        <v>3042</v>
      </c>
      <c r="G142" s="558">
        <v>5314</v>
      </c>
      <c r="H142" s="558">
        <v>10909</v>
      </c>
      <c r="I142" s="558">
        <v>507</v>
      </c>
      <c r="J142" s="558">
        <v>740</v>
      </c>
      <c r="K142" s="558">
        <v>37</v>
      </c>
    </row>
    <row r="143" spans="1:11" ht="12.75" customHeight="1">
      <c r="A143" s="694"/>
      <c r="B143" s="390"/>
      <c r="C143" s="695" t="s">
        <v>438</v>
      </c>
      <c r="D143" s="563">
        <v>10786</v>
      </c>
      <c r="E143" s="563">
        <v>244</v>
      </c>
      <c r="F143" s="563">
        <v>1248</v>
      </c>
      <c r="G143" s="563">
        <v>2476</v>
      </c>
      <c r="H143" s="563">
        <v>6247</v>
      </c>
      <c r="I143" s="563">
        <v>242</v>
      </c>
      <c r="J143" s="563">
        <v>311</v>
      </c>
      <c r="K143" s="563">
        <v>18</v>
      </c>
    </row>
    <row r="144" spans="1:11" ht="12.75" customHeight="1">
      <c r="A144" s="694"/>
      <c r="B144" s="291"/>
      <c r="C144" s="693" t="s">
        <v>437</v>
      </c>
      <c r="D144" s="558">
        <v>10883</v>
      </c>
      <c r="E144" s="558">
        <v>876</v>
      </c>
      <c r="F144" s="558">
        <v>1794</v>
      </c>
      <c r="G144" s="558">
        <v>2838</v>
      </c>
      <c r="H144" s="558">
        <v>4662</v>
      </c>
      <c r="I144" s="558">
        <v>265</v>
      </c>
      <c r="J144" s="558">
        <v>429</v>
      </c>
      <c r="K144" s="558">
        <v>19</v>
      </c>
    </row>
    <row r="145" spans="1:11" ht="12.75" customHeight="1">
      <c r="A145" s="692" t="s">
        <v>380</v>
      </c>
      <c r="B145" s="697" t="s">
        <v>30</v>
      </c>
      <c r="C145" s="695" t="s">
        <v>436</v>
      </c>
      <c r="D145" s="563">
        <v>13786</v>
      </c>
      <c r="E145" s="563">
        <v>414</v>
      </c>
      <c r="F145" s="563">
        <v>1970</v>
      </c>
      <c r="G145" s="563">
        <v>4007</v>
      </c>
      <c r="H145" s="563">
        <v>6424</v>
      </c>
      <c r="I145" s="563">
        <v>383</v>
      </c>
      <c r="J145" s="563">
        <v>559</v>
      </c>
      <c r="K145" s="563">
        <v>29</v>
      </c>
    </row>
    <row r="146" spans="1:11" ht="12.75" customHeight="1">
      <c r="A146" s="694"/>
      <c r="B146" s="291"/>
      <c r="C146" s="693" t="s">
        <v>438</v>
      </c>
      <c r="D146" s="558">
        <v>6706</v>
      </c>
      <c r="E146" s="558">
        <v>118</v>
      </c>
      <c r="F146" s="558">
        <v>736</v>
      </c>
      <c r="G146" s="558">
        <v>1846</v>
      </c>
      <c r="H146" s="558">
        <v>3571</v>
      </c>
      <c r="I146" s="558">
        <v>169</v>
      </c>
      <c r="J146" s="558">
        <v>247</v>
      </c>
      <c r="K146" s="558">
        <v>19</v>
      </c>
    </row>
    <row r="147" spans="1:11" ht="12.75" customHeight="1">
      <c r="A147" s="694"/>
      <c r="B147" s="390"/>
      <c r="C147" s="695" t="s">
        <v>437</v>
      </c>
      <c r="D147" s="563">
        <v>7080</v>
      </c>
      <c r="E147" s="563">
        <v>296</v>
      </c>
      <c r="F147" s="563">
        <v>1234</v>
      </c>
      <c r="G147" s="563">
        <v>2161</v>
      </c>
      <c r="H147" s="563">
        <v>2853</v>
      </c>
      <c r="I147" s="563">
        <v>214</v>
      </c>
      <c r="J147" s="563">
        <v>312</v>
      </c>
      <c r="K147" s="563">
        <v>10</v>
      </c>
    </row>
    <row r="148" spans="1:11" ht="15.95" customHeight="1">
      <c r="A148" s="692" t="s">
        <v>380</v>
      </c>
      <c r="B148" s="696" t="s">
        <v>31</v>
      </c>
      <c r="C148" s="693" t="s">
        <v>436</v>
      </c>
      <c r="D148" s="558">
        <v>7543</v>
      </c>
      <c r="E148" s="558">
        <v>132</v>
      </c>
      <c r="F148" s="558">
        <v>513</v>
      </c>
      <c r="G148" s="558">
        <v>1347</v>
      </c>
      <c r="H148" s="558">
        <v>4298</v>
      </c>
      <c r="I148" s="558">
        <v>423</v>
      </c>
      <c r="J148" s="558">
        <v>818</v>
      </c>
      <c r="K148" s="558">
        <v>12</v>
      </c>
    </row>
    <row r="149" spans="1:11" ht="12.75" customHeight="1">
      <c r="A149" s="694"/>
      <c r="B149" s="390"/>
      <c r="C149" s="695" t="s">
        <v>438</v>
      </c>
      <c r="D149" s="563">
        <v>3625</v>
      </c>
      <c r="E149" s="563">
        <v>33</v>
      </c>
      <c r="F149" s="563">
        <v>138</v>
      </c>
      <c r="G149" s="563">
        <v>571</v>
      </c>
      <c r="H149" s="563">
        <v>2281</v>
      </c>
      <c r="I149" s="563">
        <v>222</v>
      </c>
      <c r="J149" s="563">
        <v>374</v>
      </c>
      <c r="K149" s="563">
        <v>6</v>
      </c>
    </row>
    <row r="150" spans="1:11" ht="12.75" customHeight="1">
      <c r="A150" s="694"/>
      <c r="B150" s="291"/>
      <c r="C150" s="693" t="s">
        <v>437</v>
      </c>
      <c r="D150" s="558">
        <v>3918</v>
      </c>
      <c r="E150" s="558">
        <v>99</v>
      </c>
      <c r="F150" s="558">
        <v>375</v>
      </c>
      <c r="G150" s="558">
        <v>776</v>
      </c>
      <c r="H150" s="558">
        <v>2017</v>
      </c>
      <c r="I150" s="558">
        <v>201</v>
      </c>
      <c r="J150" s="558">
        <v>444</v>
      </c>
      <c r="K150" s="558">
        <v>6</v>
      </c>
    </row>
    <row r="151" spans="1:11" ht="12.75" customHeight="1">
      <c r="A151" s="692" t="s">
        <v>380</v>
      </c>
      <c r="B151" s="697" t="s">
        <v>32</v>
      </c>
      <c r="C151" s="695" t="s">
        <v>436</v>
      </c>
      <c r="D151" s="563">
        <v>23923</v>
      </c>
      <c r="E151" s="563">
        <v>523</v>
      </c>
      <c r="F151" s="563">
        <v>1996</v>
      </c>
      <c r="G151" s="563">
        <v>4910</v>
      </c>
      <c r="H151" s="563">
        <v>13974</v>
      </c>
      <c r="I151" s="563">
        <v>1007</v>
      </c>
      <c r="J151" s="563">
        <v>1475</v>
      </c>
      <c r="K151" s="563">
        <v>38</v>
      </c>
    </row>
    <row r="152" spans="1:11" ht="12.75" customHeight="1">
      <c r="A152" s="694"/>
      <c r="B152" s="291"/>
      <c r="C152" s="693" t="s">
        <v>438</v>
      </c>
      <c r="D152" s="558">
        <v>11629</v>
      </c>
      <c r="E152" s="558">
        <v>98</v>
      </c>
      <c r="F152" s="558">
        <v>560</v>
      </c>
      <c r="G152" s="558">
        <v>2110</v>
      </c>
      <c r="H152" s="558">
        <v>7702</v>
      </c>
      <c r="I152" s="558">
        <v>508</v>
      </c>
      <c r="J152" s="558">
        <v>635</v>
      </c>
      <c r="K152" s="558">
        <v>16</v>
      </c>
    </row>
    <row r="153" spans="1:11" ht="12.75" customHeight="1">
      <c r="A153" s="694"/>
      <c r="B153" s="390"/>
      <c r="C153" s="695" t="s">
        <v>437</v>
      </c>
      <c r="D153" s="563">
        <v>12294</v>
      </c>
      <c r="E153" s="563">
        <v>425</v>
      </c>
      <c r="F153" s="563">
        <v>1436</v>
      </c>
      <c r="G153" s="563">
        <v>2800</v>
      </c>
      <c r="H153" s="563">
        <v>6272</v>
      </c>
      <c r="I153" s="563">
        <v>499</v>
      </c>
      <c r="J153" s="563">
        <v>840</v>
      </c>
      <c r="K153" s="563">
        <v>22</v>
      </c>
    </row>
    <row r="154" spans="1:11" ht="12.75" customHeight="1">
      <c r="A154" s="692" t="s">
        <v>380</v>
      </c>
      <c r="B154" s="696" t="s">
        <v>33</v>
      </c>
      <c r="C154" s="693" t="s">
        <v>436</v>
      </c>
      <c r="D154" s="558">
        <v>13361</v>
      </c>
      <c r="E154" s="558">
        <v>622</v>
      </c>
      <c r="F154" s="558">
        <v>2129</v>
      </c>
      <c r="G154" s="558">
        <v>3542</v>
      </c>
      <c r="H154" s="558">
        <v>6271</v>
      </c>
      <c r="I154" s="558">
        <v>355</v>
      </c>
      <c r="J154" s="558">
        <v>423</v>
      </c>
      <c r="K154" s="558">
        <v>19</v>
      </c>
    </row>
    <row r="155" spans="1:11" ht="12.75" customHeight="1">
      <c r="A155" s="694"/>
      <c r="B155" s="390"/>
      <c r="C155" s="695" t="s">
        <v>438</v>
      </c>
      <c r="D155" s="563">
        <v>6690</v>
      </c>
      <c r="E155" s="563">
        <v>134</v>
      </c>
      <c r="F155" s="563">
        <v>790</v>
      </c>
      <c r="G155" s="563">
        <v>1747</v>
      </c>
      <c r="H155" s="563">
        <v>3630</v>
      </c>
      <c r="I155" s="563">
        <v>185</v>
      </c>
      <c r="J155" s="563">
        <v>195</v>
      </c>
      <c r="K155" s="563">
        <v>9</v>
      </c>
    </row>
    <row r="156" spans="1:11" ht="12.75" customHeight="1">
      <c r="A156" s="694"/>
      <c r="B156" s="291"/>
      <c r="C156" s="693" t="s">
        <v>437</v>
      </c>
      <c r="D156" s="558">
        <v>6671</v>
      </c>
      <c r="E156" s="558">
        <v>488</v>
      </c>
      <c r="F156" s="558">
        <v>1339</v>
      </c>
      <c r="G156" s="558">
        <v>1795</v>
      </c>
      <c r="H156" s="558">
        <v>2641</v>
      </c>
      <c r="I156" s="558">
        <v>170</v>
      </c>
      <c r="J156" s="558">
        <v>228</v>
      </c>
      <c r="K156" s="558">
        <v>10</v>
      </c>
    </row>
    <row r="157" spans="1:11" ht="12.75" customHeight="1">
      <c r="A157" s="692" t="s">
        <v>382</v>
      </c>
      <c r="B157" s="710" t="s">
        <v>130</v>
      </c>
      <c r="C157" s="690" t="s">
        <v>436</v>
      </c>
      <c r="D157" s="587">
        <v>127272</v>
      </c>
      <c r="E157" s="587">
        <v>2590</v>
      </c>
      <c r="F157" s="587">
        <v>18799</v>
      </c>
      <c r="G157" s="587">
        <v>32429</v>
      </c>
      <c r="H157" s="587">
        <v>59420</v>
      </c>
      <c r="I157" s="587">
        <v>5882</v>
      </c>
      <c r="J157" s="587">
        <v>7801</v>
      </c>
      <c r="K157" s="587">
        <v>351</v>
      </c>
    </row>
    <row r="158" spans="1:11" ht="12.75" customHeight="1">
      <c r="A158" s="692" t="s">
        <v>439</v>
      </c>
      <c r="B158" s="291"/>
      <c r="C158" s="704" t="s">
        <v>438</v>
      </c>
      <c r="D158" s="574">
        <v>61797</v>
      </c>
      <c r="E158" s="574">
        <v>832</v>
      </c>
      <c r="F158" s="574">
        <v>6922</v>
      </c>
      <c r="G158" s="574">
        <v>14868</v>
      </c>
      <c r="H158" s="574">
        <v>32639</v>
      </c>
      <c r="I158" s="574">
        <v>2761</v>
      </c>
      <c r="J158" s="574">
        <v>3601</v>
      </c>
      <c r="K158" s="574">
        <v>174</v>
      </c>
    </row>
    <row r="159" spans="1:11" ht="12.75" customHeight="1">
      <c r="A159" s="692" t="s">
        <v>439</v>
      </c>
      <c r="B159" s="390"/>
      <c r="C159" s="690" t="s">
        <v>437</v>
      </c>
      <c r="D159" s="587">
        <v>65475</v>
      </c>
      <c r="E159" s="587">
        <v>1758</v>
      </c>
      <c r="F159" s="587">
        <v>11877</v>
      </c>
      <c r="G159" s="587">
        <v>17561</v>
      </c>
      <c r="H159" s="587">
        <v>26781</v>
      </c>
      <c r="I159" s="587">
        <v>3121</v>
      </c>
      <c r="J159" s="587">
        <v>4200</v>
      </c>
      <c r="K159" s="587">
        <v>177</v>
      </c>
    </row>
    <row r="160" spans="1:11" s="698" customFormat="1" ht="12.75" customHeight="1">
      <c r="A160" s="703" t="s">
        <v>380</v>
      </c>
      <c r="B160" s="709" t="s">
        <v>9</v>
      </c>
      <c r="C160" s="701" t="s">
        <v>436</v>
      </c>
      <c r="D160" s="582">
        <v>51257</v>
      </c>
      <c r="E160" s="582">
        <v>1356</v>
      </c>
      <c r="F160" s="582">
        <v>6218</v>
      </c>
      <c r="G160" s="582">
        <v>11782</v>
      </c>
      <c r="H160" s="582">
        <v>25563</v>
      </c>
      <c r="I160" s="582">
        <v>2506</v>
      </c>
      <c r="J160" s="582">
        <v>3710</v>
      </c>
      <c r="K160" s="582">
        <v>122</v>
      </c>
    </row>
    <row r="161" spans="1:11" s="698" customFormat="1" ht="12.75" customHeight="1">
      <c r="A161" s="700"/>
      <c r="B161" s="409"/>
      <c r="C161" s="699" t="s">
        <v>438</v>
      </c>
      <c r="D161" s="568">
        <v>24903</v>
      </c>
      <c r="E161" s="568">
        <v>356</v>
      </c>
      <c r="F161" s="568">
        <v>2220</v>
      </c>
      <c r="G161" s="568">
        <v>5333</v>
      </c>
      <c r="H161" s="568">
        <v>14037</v>
      </c>
      <c r="I161" s="568">
        <v>1159</v>
      </c>
      <c r="J161" s="568">
        <v>1743</v>
      </c>
      <c r="K161" s="568">
        <v>55</v>
      </c>
    </row>
    <row r="162" spans="1:11" s="698" customFormat="1" ht="12.75" customHeight="1">
      <c r="A162" s="700"/>
      <c r="B162" s="375"/>
      <c r="C162" s="701" t="s">
        <v>437</v>
      </c>
      <c r="D162" s="582">
        <v>26354</v>
      </c>
      <c r="E162" s="582">
        <v>1000</v>
      </c>
      <c r="F162" s="582">
        <v>3998</v>
      </c>
      <c r="G162" s="582">
        <v>6449</v>
      </c>
      <c r="H162" s="582">
        <v>11526</v>
      </c>
      <c r="I162" s="582">
        <v>1347</v>
      </c>
      <c r="J162" s="582">
        <v>1967</v>
      </c>
      <c r="K162" s="582">
        <v>67</v>
      </c>
    </row>
    <row r="163" spans="1:11" ht="12.75" customHeight="1">
      <c r="A163" s="692" t="s">
        <v>380</v>
      </c>
      <c r="B163" s="697" t="s">
        <v>7</v>
      </c>
      <c r="C163" s="695" t="s">
        <v>436</v>
      </c>
      <c r="D163" s="563">
        <v>14656</v>
      </c>
      <c r="E163" s="563">
        <v>178</v>
      </c>
      <c r="F163" s="563">
        <v>2343</v>
      </c>
      <c r="G163" s="563">
        <v>3974</v>
      </c>
      <c r="H163" s="563">
        <v>6716</v>
      </c>
      <c r="I163" s="563">
        <v>679</v>
      </c>
      <c r="J163" s="563">
        <v>725</v>
      </c>
      <c r="K163" s="563">
        <v>41</v>
      </c>
    </row>
    <row r="164" spans="1:11" ht="12.75" customHeight="1">
      <c r="A164" s="694"/>
      <c r="B164" s="291"/>
      <c r="C164" s="693" t="s">
        <v>438</v>
      </c>
      <c r="D164" s="558">
        <v>7030</v>
      </c>
      <c r="E164" s="558">
        <v>84</v>
      </c>
      <c r="F164" s="558">
        <v>874</v>
      </c>
      <c r="G164" s="558">
        <v>1713</v>
      </c>
      <c r="H164" s="558">
        <v>3702</v>
      </c>
      <c r="I164" s="558">
        <v>288</v>
      </c>
      <c r="J164" s="558">
        <v>352</v>
      </c>
      <c r="K164" s="558">
        <v>17</v>
      </c>
    </row>
    <row r="165" spans="1:11" ht="12.75" customHeight="1">
      <c r="A165" s="694"/>
      <c r="B165" s="390"/>
      <c r="C165" s="695" t="s">
        <v>437</v>
      </c>
      <c r="D165" s="563">
        <v>7626</v>
      </c>
      <c r="E165" s="563">
        <v>94</v>
      </c>
      <c r="F165" s="563">
        <v>1469</v>
      </c>
      <c r="G165" s="563">
        <v>2261</v>
      </c>
      <c r="H165" s="563">
        <v>3014</v>
      </c>
      <c r="I165" s="563">
        <v>391</v>
      </c>
      <c r="J165" s="563">
        <v>373</v>
      </c>
      <c r="K165" s="563">
        <v>24</v>
      </c>
    </row>
    <row r="166" spans="1:11" ht="12.75" customHeight="1">
      <c r="A166" s="692" t="s">
        <v>380</v>
      </c>
      <c r="B166" s="696" t="s">
        <v>8</v>
      </c>
      <c r="C166" s="693" t="s">
        <v>436</v>
      </c>
      <c r="D166" s="558">
        <v>21761</v>
      </c>
      <c r="E166" s="558">
        <v>249</v>
      </c>
      <c r="F166" s="558">
        <v>3937</v>
      </c>
      <c r="G166" s="558">
        <v>6487</v>
      </c>
      <c r="H166" s="558">
        <v>9219</v>
      </c>
      <c r="I166" s="558">
        <v>877</v>
      </c>
      <c r="J166" s="558">
        <v>940</v>
      </c>
      <c r="K166" s="558">
        <v>52</v>
      </c>
    </row>
    <row r="167" spans="1:11" ht="12.75" customHeight="1">
      <c r="A167" s="694"/>
      <c r="B167" s="390"/>
      <c r="C167" s="695" t="s">
        <v>438</v>
      </c>
      <c r="D167" s="563">
        <v>10598</v>
      </c>
      <c r="E167" s="563">
        <v>101</v>
      </c>
      <c r="F167" s="563">
        <v>1476</v>
      </c>
      <c r="G167" s="563">
        <v>3039</v>
      </c>
      <c r="H167" s="563">
        <v>5159</v>
      </c>
      <c r="I167" s="563">
        <v>412</v>
      </c>
      <c r="J167" s="563">
        <v>381</v>
      </c>
      <c r="K167" s="563">
        <v>30</v>
      </c>
    </row>
    <row r="168" spans="1:11" ht="12.75" customHeight="1">
      <c r="A168" s="694"/>
      <c r="B168" s="291"/>
      <c r="C168" s="693" t="s">
        <v>437</v>
      </c>
      <c r="D168" s="558">
        <v>11163</v>
      </c>
      <c r="E168" s="558">
        <v>148</v>
      </c>
      <c r="F168" s="558">
        <v>2461</v>
      </c>
      <c r="G168" s="558">
        <v>3448</v>
      </c>
      <c r="H168" s="558">
        <v>4060</v>
      </c>
      <c r="I168" s="558">
        <v>465</v>
      </c>
      <c r="J168" s="558">
        <v>559</v>
      </c>
      <c r="K168" s="558">
        <v>22</v>
      </c>
    </row>
    <row r="169" spans="1:11" ht="12.75" customHeight="1">
      <c r="A169" s="692" t="s">
        <v>380</v>
      </c>
      <c r="B169" s="697" t="s">
        <v>10</v>
      </c>
      <c r="C169" s="695" t="s">
        <v>436</v>
      </c>
      <c r="D169" s="563">
        <v>9667</v>
      </c>
      <c r="E169" s="563">
        <v>285</v>
      </c>
      <c r="F169" s="563">
        <v>1594</v>
      </c>
      <c r="G169" s="563">
        <v>2577</v>
      </c>
      <c r="H169" s="563">
        <v>4308</v>
      </c>
      <c r="I169" s="563">
        <v>332</v>
      </c>
      <c r="J169" s="563">
        <v>523</v>
      </c>
      <c r="K169" s="563">
        <v>48</v>
      </c>
    </row>
    <row r="170" spans="1:11" ht="12.75" customHeight="1">
      <c r="A170" s="694"/>
      <c r="B170" s="291"/>
      <c r="C170" s="693" t="s">
        <v>438</v>
      </c>
      <c r="D170" s="558">
        <v>4740</v>
      </c>
      <c r="E170" s="558">
        <v>89</v>
      </c>
      <c r="F170" s="558">
        <v>599</v>
      </c>
      <c r="G170" s="558">
        <v>1220</v>
      </c>
      <c r="H170" s="558">
        <v>2410</v>
      </c>
      <c r="I170" s="558">
        <v>157</v>
      </c>
      <c r="J170" s="558">
        <v>238</v>
      </c>
      <c r="K170" s="558">
        <v>27</v>
      </c>
    </row>
    <row r="171" spans="1:11" ht="12.75" customHeight="1">
      <c r="A171" s="694"/>
      <c r="B171" s="390"/>
      <c r="C171" s="695" t="s">
        <v>437</v>
      </c>
      <c r="D171" s="563">
        <v>4927</v>
      </c>
      <c r="E171" s="563">
        <v>196</v>
      </c>
      <c r="F171" s="563">
        <v>995</v>
      </c>
      <c r="G171" s="563">
        <v>1357</v>
      </c>
      <c r="H171" s="563">
        <v>1898</v>
      </c>
      <c r="I171" s="563">
        <v>175</v>
      </c>
      <c r="J171" s="563">
        <v>285</v>
      </c>
      <c r="K171" s="563">
        <v>21</v>
      </c>
    </row>
    <row r="172" spans="1:11" ht="12.75" customHeight="1">
      <c r="A172" s="692" t="s">
        <v>380</v>
      </c>
      <c r="B172" s="696" t="s">
        <v>11</v>
      </c>
      <c r="C172" s="693" t="s">
        <v>436</v>
      </c>
      <c r="D172" s="558">
        <v>20041</v>
      </c>
      <c r="E172" s="558">
        <v>332</v>
      </c>
      <c r="F172" s="558">
        <v>2791</v>
      </c>
      <c r="G172" s="558">
        <v>4863</v>
      </c>
      <c r="H172" s="558">
        <v>9317</v>
      </c>
      <c r="I172" s="558">
        <v>1168</v>
      </c>
      <c r="J172" s="558">
        <v>1491</v>
      </c>
      <c r="K172" s="558">
        <v>79</v>
      </c>
    </row>
    <row r="173" spans="1:11" ht="12.75" customHeight="1">
      <c r="A173" s="694"/>
      <c r="B173" s="390"/>
      <c r="C173" s="695" t="s">
        <v>438</v>
      </c>
      <c r="D173" s="563">
        <v>9636</v>
      </c>
      <c r="E173" s="563">
        <v>152</v>
      </c>
      <c r="F173" s="563">
        <v>1065</v>
      </c>
      <c r="G173" s="563">
        <v>2245</v>
      </c>
      <c r="H173" s="563">
        <v>4848</v>
      </c>
      <c r="I173" s="563">
        <v>588</v>
      </c>
      <c r="J173" s="563">
        <v>696</v>
      </c>
      <c r="K173" s="563">
        <v>42</v>
      </c>
    </row>
    <row r="174" spans="1:11" ht="12.75" customHeight="1">
      <c r="A174" s="694"/>
      <c r="B174" s="291"/>
      <c r="C174" s="693" t="s">
        <v>437</v>
      </c>
      <c r="D174" s="558">
        <v>10405</v>
      </c>
      <c r="E174" s="558">
        <v>180</v>
      </c>
      <c r="F174" s="558">
        <v>1726</v>
      </c>
      <c r="G174" s="558">
        <v>2618</v>
      </c>
      <c r="H174" s="558">
        <v>4469</v>
      </c>
      <c r="I174" s="558">
        <v>580</v>
      </c>
      <c r="J174" s="558">
        <v>795</v>
      </c>
      <c r="K174" s="558">
        <v>37</v>
      </c>
    </row>
    <row r="175" spans="1:11" ht="12.75" customHeight="1">
      <c r="A175" s="692" t="s">
        <v>380</v>
      </c>
      <c r="B175" s="697" t="s">
        <v>12</v>
      </c>
      <c r="C175" s="695" t="s">
        <v>436</v>
      </c>
      <c r="D175" s="563">
        <v>9890</v>
      </c>
      <c r="E175" s="563">
        <v>190</v>
      </c>
      <c r="F175" s="563">
        <v>1916</v>
      </c>
      <c r="G175" s="563">
        <v>2746</v>
      </c>
      <c r="H175" s="563">
        <v>4297</v>
      </c>
      <c r="I175" s="563">
        <v>320</v>
      </c>
      <c r="J175" s="563">
        <v>412</v>
      </c>
      <c r="K175" s="563">
        <v>9</v>
      </c>
    </row>
    <row r="176" spans="1:11" ht="12.75" customHeight="1">
      <c r="A176" s="694"/>
      <c r="B176" s="291"/>
      <c r="C176" s="693" t="s">
        <v>438</v>
      </c>
      <c r="D176" s="558">
        <v>4890</v>
      </c>
      <c r="E176" s="558">
        <v>50</v>
      </c>
      <c r="F176" s="558">
        <v>688</v>
      </c>
      <c r="G176" s="558">
        <v>1318</v>
      </c>
      <c r="H176" s="558">
        <v>2483</v>
      </c>
      <c r="I176" s="558">
        <v>157</v>
      </c>
      <c r="J176" s="558">
        <v>191</v>
      </c>
      <c r="K176" s="558">
        <v>3</v>
      </c>
    </row>
    <row r="177" spans="1:11" ht="12.75" customHeight="1">
      <c r="A177" s="694"/>
      <c r="B177" s="390"/>
      <c r="C177" s="695" t="s">
        <v>437</v>
      </c>
      <c r="D177" s="563">
        <v>5000</v>
      </c>
      <c r="E177" s="563">
        <v>140</v>
      </c>
      <c r="F177" s="563">
        <v>1228</v>
      </c>
      <c r="G177" s="563">
        <v>1428</v>
      </c>
      <c r="H177" s="563">
        <v>1814</v>
      </c>
      <c r="I177" s="563">
        <v>163</v>
      </c>
      <c r="J177" s="563">
        <v>221</v>
      </c>
      <c r="K177" s="563">
        <v>6</v>
      </c>
    </row>
    <row r="178" spans="1:11" ht="12.75" customHeight="1">
      <c r="A178" s="692" t="s">
        <v>382</v>
      </c>
      <c r="B178" s="705" t="s">
        <v>131</v>
      </c>
      <c r="C178" s="704" t="s">
        <v>436</v>
      </c>
      <c r="D178" s="574">
        <v>160331</v>
      </c>
      <c r="E178" s="574">
        <v>2497</v>
      </c>
      <c r="F178" s="574">
        <v>18452</v>
      </c>
      <c r="G178" s="574">
        <v>38738</v>
      </c>
      <c r="H178" s="574">
        <v>79151</v>
      </c>
      <c r="I178" s="574">
        <v>8059</v>
      </c>
      <c r="J178" s="574">
        <v>13065</v>
      </c>
      <c r="K178" s="574">
        <v>369</v>
      </c>
    </row>
    <row r="179" spans="1:11" ht="12.75" customHeight="1">
      <c r="A179" s="692" t="s">
        <v>439</v>
      </c>
      <c r="B179" s="390"/>
      <c r="C179" s="690" t="s">
        <v>438</v>
      </c>
      <c r="D179" s="587">
        <v>76605</v>
      </c>
      <c r="E179" s="587">
        <v>789</v>
      </c>
      <c r="F179" s="587">
        <v>6097</v>
      </c>
      <c r="G179" s="587">
        <v>17488</v>
      </c>
      <c r="H179" s="587">
        <v>42148</v>
      </c>
      <c r="I179" s="587">
        <v>4105</v>
      </c>
      <c r="J179" s="587">
        <v>5809</v>
      </c>
      <c r="K179" s="587">
        <v>169</v>
      </c>
    </row>
    <row r="180" spans="1:11" ht="12.75" customHeight="1">
      <c r="A180" s="692" t="s">
        <v>439</v>
      </c>
      <c r="B180" s="291"/>
      <c r="C180" s="704" t="s">
        <v>437</v>
      </c>
      <c r="D180" s="574">
        <v>83726</v>
      </c>
      <c r="E180" s="574">
        <v>1708</v>
      </c>
      <c r="F180" s="574">
        <v>12355</v>
      </c>
      <c r="G180" s="574">
        <v>21250</v>
      </c>
      <c r="H180" s="574">
        <v>37003</v>
      </c>
      <c r="I180" s="574">
        <v>3954</v>
      </c>
      <c r="J180" s="574">
        <v>7256</v>
      </c>
      <c r="K180" s="574">
        <v>200</v>
      </c>
    </row>
    <row r="181" spans="1:11" s="698" customFormat="1" ht="12.75" customHeight="1">
      <c r="A181" s="703" t="s">
        <v>380</v>
      </c>
      <c r="B181" s="702" t="s">
        <v>215</v>
      </c>
      <c r="C181" s="699" t="s">
        <v>436</v>
      </c>
      <c r="D181" s="568">
        <v>121250</v>
      </c>
      <c r="E181" s="568">
        <v>1609</v>
      </c>
      <c r="F181" s="568">
        <v>13085</v>
      </c>
      <c r="G181" s="568">
        <v>28294</v>
      </c>
      <c r="H181" s="568">
        <v>60727</v>
      </c>
      <c r="I181" s="568">
        <v>6402</v>
      </c>
      <c r="J181" s="568">
        <v>10839</v>
      </c>
      <c r="K181" s="568">
        <v>294</v>
      </c>
    </row>
    <row r="182" spans="1:11" s="698" customFormat="1" ht="12.75" customHeight="1">
      <c r="A182" s="700"/>
      <c r="B182" s="375"/>
      <c r="C182" s="701" t="s">
        <v>438</v>
      </c>
      <c r="D182" s="582">
        <v>57653</v>
      </c>
      <c r="E182" s="582">
        <v>499</v>
      </c>
      <c r="F182" s="582">
        <v>4323</v>
      </c>
      <c r="G182" s="582">
        <v>12890</v>
      </c>
      <c r="H182" s="582">
        <v>31862</v>
      </c>
      <c r="I182" s="582">
        <v>3235</v>
      </c>
      <c r="J182" s="582">
        <v>4711</v>
      </c>
      <c r="K182" s="582">
        <v>133</v>
      </c>
    </row>
    <row r="183" spans="1:11" s="698" customFormat="1" ht="12.75" customHeight="1">
      <c r="A183" s="700"/>
      <c r="B183" s="409"/>
      <c r="C183" s="699" t="s">
        <v>437</v>
      </c>
      <c r="D183" s="568">
        <v>63597</v>
      </c>
      <c r="E183" s="568">
        <v>1110</v>
      </c>
      <c r="F183" s="568">
        <v>8762</v>
      </c>
      <c r="G183" s="568">
        <v>15404</v>
      </c>
      <c r="H183" s="568">
        <v>28865</v>
      </c>
      <c r="I183" s="568">
        <v>3167</v>
      </c>
      <c r="J183" s="568">
        <v>6128</v>
      </c>
      <c r="K183" s="568">
        <v>161</v>
      </c>
    </row>
    <row r="184" spans="1:11" ht="12.75" customHeight="1">
      <c r="A184" s="692" t="s">
        <v>380</v>
      </c>
      <c r="B184" s="696" t="s">
        <v>1</v>
      </c>
      <c r="C184" s="693" t="s">
        <v>436</v>
      </c>
      <c r="D184" s="558">
        <v>28923</v>
      </c>
      <c r="E184" s="558">
        <v>671</v>
      </c>
      <c r="F184" s="558">
        <v>4123</v>
      </c>
      <c r="G184" s="558">
        <v>7649</v>
      </c>
      <c r="H184" s="558">
        <v>13406</v>
      </c>
      <c r="I184" s="558">
        <v>1294</v>
      </c>
      <c r="J184" s="558">
        <v>1744</v>
      </c>
      <c r="K184" s="558">
        <v>36</v>
      </c>
    </row>
    <row r="185" spans="1:11" ht="12.75" customHeight="1">
      <c r="A185" s="694"/>
      <c r="B185" s="390"/>
      <c r="C185" s="695" t="s">
        <v>438</v>
      </c>
      <c r="D185" s="563">
        <v>14002</v>
      </c>
      <c r="E185" s="563">
        <v>236</v>
      </c>
      <c r="F185" s="563">
        <v>1371</v>
      </c>
      <c r="G185" s="563">
        <v>3399</v>
      </c>
      <c r="H185" s="563">
        <v>7440</v>
      </c>
      <c r="I185" s="563">
        <v>682</v>
      </c>
      <c r="J185" s="563">
        <v>855</v>
      </c>
      <c r="K185" s="563">
        <v>19</v>
      </c>
    </row>
    <row r="186" spans="1:11" ht="12.75" customHeight="1">
      <c r="A186" s="694"/>
      <c r="B186" s="291"/>
      <c r="C186" s="693" t="s">
        <v>437</v>
      </c>
      <c r="D186" s="558">
        <v>14921</v>
      </c>
      <c r="E186" s="558">
        <v>435</v>
      </c>
      <c r="F186" s="558">
        <v>2752</v>
      </c>
      <c r="G186" s="558">
        <v>4250</v>
      </c>
      <c r="H186" s="558">
        <v>5966</v>
      </c>
      <c r="I186" s="558">
        <v>612</v>
      </c>
      <c r="J186" s="558">
        <v>889</v>
      </c>
      <c r="K186" s="558">
        <v>17</v>
      </c>
    </row>
    <row r="187" spans="1:11" ht="12.75" customHeight="1">
      <c r="A187" s="692" t="s">
        <v>380</v>
      </c>
      <c r="B187" s="697" t="s">
        <v>2</v>
      </c>
      <c r="C187" s="695" t="s">
        <v>436</v>
      </c>
      <c r="D187" s="563">
        <v>10158</v>
      </c>
      <c r="E187" s="563">
        <v>217</v>
      </c>
      <c r="F187" s="563">
        <v>1244</v>
      </c>
      <c r="G187" s="563">
        <v>2795</v>
      </c>
      <c r="H187" s="563">
        <v>5018</v>
      </c>
      <c r="I187" s="563">
        <v>363</v>
      </c>
      <c r="J187" s="563">
        <v>482</v>
      </c>
      <c r="K187" s="563">
        <v>39</v>
      </c>
    </row>
    <row r="188" spans="1:11" ht="12.75" customHeight="1">
      <c r="A188" s="694"/>
      <c r="B188" s="291"/>
      <c r="C188" s="693" t="s">
        <v>438</v>
      </c>
      <c r="D188" s="558">
        <v>4950</v>
      </c>
      <c r="E188" s="558">
        <v>54</v>
      </c>
      <c r="F188" s="558">
        <v>403</v>
      </c>
      <c r="G188" s="558">
        <v>1199</v>
      </c>
      <c r="H188" s="558">
        <v>2846</v>
      </c>
      <c r="I188" s="558">
        <v>188</v>
      </c>
      <c r="J188" s="558">
        <v>243</v>
      </c>
      <c r="K188" s="558">
        <v>17</v>
      </c>
    </row>
    <row r="189" spans="1:11" ht="12.75" customHeight="1">
      <c r="A189" s="694"/>
      <c r="B189" s="390"/>
      <c r="C189" s="695" t="s">
        <v>437</v>
      </c>
      <c r="D189" s="563">
        <v>5208</v>
      </c>
      <c r="E189" s="563">
        <v>163</v>
      </c>
      <c r="F189" s="563">
        <v>841</v>
      </c>
      <c r="G189" s="563">
        <v>1596</v>
      </c>
      <c r="H189" s="563">
        <v>2172</v>
      </c>
      <c r="I189" s="563">
        <v>175</v>
      </c>
      <c r="J189" s="563">
        <v>239</v>
      </c>
      <c r="K189" s="563">
        <v>22</v>
      </c>
    </row>
    <row r="190" spans="1:11" ht="12.75" customHeight="1">
      <c r="A190" s="692" t="s">
        <v>382</v>
      </c>
      <c r="B190" s="705" t="s">
        <v>132</v>
      </c>
      <c r="C190" s="704" t="s">
        <v>436</v>
      </c>
      <c r="D190" s="574">
        <v>161271</v>
      </c>
      <c r="E190" s="574">
        <v>4195</v>
      </c>
      <c r="F190" s="574">
        <v>19653</v>
      </c>
      <c r="G190" s="574">
        <v>36703</v>
      </c>
      <c r="H190" s="574">
        <v>79903</v>
      </c>
      <c r="I190" s="574">
        <v>7665</v>
      </c>
      <c r="J190" s="574">
        <v>12390</v>
      </c>
      <c r="K190" s="574">
        <v>762</v>
      </c>
    </row>
    <row r="191" spans="1:11" ht="12.75" customHeight="1">
      <c r="A191" s="692" t="s">
        <v>439</v>
      </c>
      <c r="B191" s="390"/>
      <c r="C191" s="690" t="s">
        <v>438</v>
      </c>
      <c r="D191" s="587">
        <v>77996</v>
      </c>
      <c r="E191" s="587">
        <v>1041</v>
      </c>
      <c r="F191" s="587">
        <v>6626</v>
      </c>
      <c r="G191" s="587">
        <v>16429</v>
      </c>
      <c r="H191" s="587">
        <v>44158</v>
      </c>
      <c r="I191" s="587">
        <v>3730</v>
      </c>
      <c r="J191" s="587">
        <v>5815</v>
      </c>
      <c r="K191" s="587">
        <v>197</v>
      </c>
    </row>
    <row r="192" spans="1:11" ht="12.75" customHeight="1">
      <c r="A192" s="692" t="s">
        <v>439</v>
      </c>
      <c r="B192" s="291"/>
      <c r="C192" s="704" t="s">
        <v>437</v>
      </c>
      <c r="D192" s="574">
        <v>83275</v>
      </c>
      <c r="E192" s="574">
        <v>3154</v>
      </c>
      <c r="F192" s="574">
        <v>13027</v>
      </c>
      <c r="G192" s="574">
        <v>20274</v>
      </c>
      <c r="H192" s="574">
        <v>35745</v>
      </c>
      <c r="I192" s="574">
        <v>3935</v>
      </c>
      <c r="J192" s="574">
        <v>6575</v>
      </c>
      <c r="K192" s="574">
        <v>565</v>
      </c>
    </row>
    <row r="193" spans="1:11" s="698" customFormat="1" ht="15.95" customHeight="1">
      <c r="A193" s="703" t="s">
        <v>380</v>
      </c>
      <c r="B193" s="702" t="s">
        <v>216</v>
      </c>
      <c r="C193" s="699" t="s">
        <v>436</v>
      </c>
      <c r="D193" s="568">
        <v>105917</v>
      </c>
      <c r="E193" s="568">
        <v>2244</v>
      </c>
      <c r="F193" s="568">
        <v>10336</v>
      </c>
      <c r="G193" s="568">
        <v>21403</v>
      </c>
      <c r="H193" s="568">
        <v>55729</v>
      </c>
      <c r="I193" s="568">
        <v>5864</v>
      </c>
      <c r="J193" s="568">
        <v>10131</v>
      </c>
      <c r="K193" s="568">
        <v>210</v>
      </c>
    </row>
    <row r="194" spans="1:11" s="698" customFormat="1" ht="12.75" customHeight="1">
      <c r="A194" s="700"/>
      <c r="B194" s="375"/>
      <c r="C194" s="701" t="s">
        <v>438</v>
      </c>
      <c r="D194" s="582">
        <v>50792</v>
      </c>
      <c r="E194" s="582">
        <v>517</v>
      </c>
      <c r="F194" s="582">
        <v>3095</v>
      </c>
      <c r="G194" s="582">
        <v>9348</v>
      </c>
      <c r="H194" s="582">
        <v>30102</v>
      </c>
      <c r="I194" s="582">
        <v>2860</v>
      </c>
      <c r="J194" s="582">
        <v>4769</v>
      </c>
      <c r="K194" s="582">
        <v>101</v>
      </c>
    </row>
    <row r="195" spans="1:11" s="698" customFormat="1" ht="12.75" customHeight="1">
      <c r="A195" s="700"/>
      <c r="B195" s="409"/>
      <c r="C195" s="699" t="s">
        <v>437</v>
      </c>
      <c r="D195" s="568">
        <v>55125</v>
      </c>
      <c r="E195" s="568">
        <v>1727</v>
      </c>
      <c r="F195" s="568">
        <v>7241</v>
      </c>
      <c r="G195" s="568">
        <v>12055</v>
      </c>
      <c r="H195" s="568">
        <v>25627</v>
      </c>
      <c r="I195" s="568">
        <v>3004</v>
      </c>
      <c r="J195" s="568">
        <v>5362</v>
      </c>
      <c r="K195" s="568">
        <v>109</v>
      </c>
    </row>
    <row r="196" spans="1:11" ht="15.95" customHeight="1">
      <c r="A196" s="692" t="s">
        <v>380</v>
      </c>
      <c r="B196" s="696" t="s">
        <v>3</v>
      </c>
      <c r="C196" s="693" t="s">
        <v>436</v>
      </c>
      <c r="D196" s="558">
        <v>14559</v>
      </c>
      <c r="E196" s="558">
        <v>536</v>
      </c>
      <c r="F196" s="558">
        <v>2578</v>
      </c>
      <c r="G196" s="558">
        <v>4518</v>
      </c>
      <c r="H196" s="558">
        <v>5968</v>
      </c>
      <c r="I196" s="558">
        <v>410</v>
      </c>
      <c r="J196" s="558">
        <v>528</v>
      </c>
      <c r="K196" s="558">
        <v>21</v>
      </c>
    </row>
    <row r="197" spans="1:11" ht="12.75" customHeight="1">
      <c r="A197" s="694"/>
      <c r="B197" s="390"/>
      <c r="C197" s="695" t="s">
        <v>438</v>
      </c>
      <c r="D197" s="563">
        <v>7150</v>
      </c>
      <c r="E197" s="563">
        <v>122</v>
      </c>
      <c r="F197" s="563">
        <v>1011</v>
      </c>
      <c r="G197" s="563">
        <v>2135</v>
      </c>
      <c r="H197" s="563">
        <v>3440</v>
      </c>
      <c r="I197" s="563">
        <v>187</v>
      </c>
      <c r="J197" s="563">
        <v>247</v>
      </c>
      <c r="K197" s="563">
        <v>8</v>
      </c>
    </row>
    <row r="198" spans="1:11" ht="12.75" customHeight="1">
      <c r="A198" s="694"/>
      <c r="B198" s="291"/>
      <c r="C198" s="693" t="s">
        <v>437</v>
      </c>
      <c r="D198" s="558">
        <v>7409</v>
      </c>
      <c r="E198" s="558">
        <v>414</v>
      </c>
      <c r="F198" s="558">
        <v>1567</v>
      </c>
      <c r="G198" s="558">
        <v>2383</v>
      </c>
      <c r="H198" s="558">
        <v>2528</v>
      </c>
      <c r="I198" s="558">
        <v>223</v>
      </c>
      <c r="J198" s="558">
        <v>281</v>
      </c>
      <c r="K198" s="558">
        <v>13</v>
      </c>
    </row>
    <row r="199" spans="1:11" ht="12.75" customHeight="1">
      <c r="A199" s="692" t="s">
        <v>380</v>
      </c>
      <c r="B199" s="697" t="s">
        <v>5</v>
      </c>
      <c r="C199" s="695" t="s">
        <v>436</v>
      </c>
      <c r="D199" s="563">
        <v>20441</v>
      </c>
      <c r="E199" s="563">
        <v>491</v>
      </c>
      <c r="F199" s="563">
        <v>3223</v>
      </c>
      <c r="G199" s="563">
        <v>5569</v>
      </c>
      <c r="H199" s="563">
        <v>9113</v>
      </c>
      <c r="I199" s="563">
        <v>685</v>
      </c>
      <c r="J199" s="563">
        <v>895</v>
      </c>
      <c r="K199" s="563">
        <v>465</v>
      </c>
    </row>
    <row r="200" spans="1:11" ht="12.75" customHeight="1">
      <c r="A200" s="694"/>
      <c r="B200" s="291"/>
      <c r="C200" s="693" t="s">
        <v>438</v>
      </c>
      <c r="D200" s="558">
        <v>9941</v>
      </c>
      <c r="E200" s="558">
        <v>158</v>
      </c>
      <c r="F200" s="558">
        <v>1182</v>
      </c>
      <c r="G200" s="558">
        <v>2554</v>
      </c>
      <c r="H200" s="558">
        <v>5283</v>
      </c>
      <c r="I200" s="558">
        <v>318</v>
      </c>
      <c r="J200" s="558">
        <v>389</v>
      </c>
      <c r="K200" s="558">
        <v>57</v>
      </c>
    </row>
    <row r="201" spans="1:11" ht="12.75" customHeight="1">
      <c r="A201" s="694"/>
      <c r="B201" s="390"/>
      <c r="C201" s="695" t="s">
        <v>437</v>
      </c>
      <c r="D201" s="563">
        <v>10500</v>
      </c>
      <c r="E201" s="563">
        <v>333</v>
      </c>
      <c r="F201" s="563">
        <v>2041</v>
      </c>
      <c r="G201" s="563">
        <v>3015</v>
      </c>
      <c r="H201" s="563">
        <v>3830</v>
      </c>
      <c r="I201" s="563">
        <v>367</v>
      </c>
      <c r="J201" s="563">
        <v>506</v>
      </c>
      <c r="K201" s="563">
        <v>408</v>
      </c>
    </row>
    <row r="202" spans="1:11" ht="12.75" customHeight="1">
      <c r="A202" s="692" t="s">
        <v>380</v>
      </c>
      <c r="B202" s="696" t="s">
        <v>6</v>
      </c>
      <c r="C202" s="693" t="s">
        <v>436</v>
      </c>
      <c r="D202" s="558">
        <v>11527</v>
      </c>
      <c r="E202" s="558">
        <v>492</v>
      </c>
      <c r="F202" s="558">
        <v>1894</v>
      </c>
      <c r="G202" s="558">
        <v>2991</v>
      </c>
      <c r="H202" s="558">
        <v>5245</v>
      </c>
      <c r="I202" s="558">
        <v>415</v>
      </c>
      <c r="J202" s="558">
        <v>458</v>
      </c>
      <c r="K202" s="558">
        <v>32</v>
      </c>
    </row>
    <row r="203" spans="1:11" ht="12.75" customHeight="1">
      <c r="A203" s="694"/>
      <c r="B203" s="390"/>
      <c r="C203" s="695" t="s">
        <v>438</v>
      </c>
      <c r="D203" s="563">
        <v>5738</v>
      </c>
      <c r="E203" s="563">
        <v>123</v>
      </c>
      <c r="F203" s="563">
        <v>686</v>
      </c>
      <c r="G203" s="563">
        <v>1380</v>
      </c>
      <c r="H203" s="563">
        <v>3098</v>
      </c>
      <c r="I203" s="563">
        <v>214</v>
      </c>
      <c r="J203" s="563">
        <v>225</v>
      </c>
      <c r="K203" s="563">
        <v>12</v>
      </c>
    </row>
    <row r="204" spans="1:11" ht="12.75" customHeight="1">
      <c r="A204" s="694"/>
      <c r="B204" s="291"/>
      <c r="C204" s="693" t="s">
        <v>437</v>
      </c>
      <c r="D204" s="558">
        <v>5789</v>
      </c>
      <c r="E204" s="558">
        <v>369</v>
      </c>
      <c r="F204" s="558">
        <v>1208</v>
      </c>
      <c r="G204" s="558">
        <v>1611</v>
      </c>
      <c r="H204" s="558">
        <v>2147</v>
      </c>
      <c r="I204" s="558">
        <v>201</v>
      </c>
      <c r="J204" s="558">
        <v>233</v>
      </c>
      <c r="K204" s="558">
        <v>20</v>
      </c>
    </row>
    <row r="205" spans="1:11" ht="12.75" customHeight="1">
      <c r="A205" s="692" t="s">
        <v>382</v>
      </c>
      <c r="B205" s="710" t="s">
        <v>133</v>
      </c>
      <c r="C205" s="690" t="s">
        <v>436</v>
      </c>
      <c r="D205" s="587">
        <v>268696</v>
      </c>
      <c r="E205" s="587">
        <v>7377</v>
      </c>
      <c r="F205" s="587">
        <v>30987</v>
      </c>
      <c r="G205" s="587">
        <v>58318</v>
      </c>
      <c r="H205" s="587">
        <v>142278</v>
      </c>
      <c r="I205" s="587">
        <v>11924</v>
      </c>
      <c r="J205" s="587">
        <v>17125</v>
      </c>
      <c r="K205" s="587">
        <v>687</v>
      </c>
    </row>
    <row r="206" spans="1:11" ht="12.75" customHeight="1">
      <c r="A206" s="692" t="s">
        <v>439</v>
      </c>
      <c r="B206" s="291"/>
      <c r="C206" s="704" t="s">
        <v>438</v>
      </c>
      <c r="D206" s="574">
        <v>131117</v>
      </c>
      <c r="E206" s="574">
        <v>1404</v>
      </c>
      <c r="F206" s="574">
        <v>10499</v>
      </c>
      <c r="G206" s="574">
        <v>26720</v>
      </c>
      <c r="H206" s="574">
        <v>78515</v>
      </c>
      <c r="I206" s="574">
        <v>5675</v>
      </c>
      <c r="J206" s="574">
        <v>7987</v>
      </c>
      <c r="K206" s="574">
        <v>317</v>
      </c>
    </row>
    <row r="207" spans="1:11" ht="12.75" customHeight="1">
      <c r="A207" s="692" t="s">
        <v>439</v>
      </c>
      <c r="B207" s="390"/>
      <c r="C207" s="690" t="s">
        <v>437</v>
      </c>
      <c r="D207" s="587">
        <v>137579</v>
      </c>
      <c r="E207" s="587">
        <v>5973</v>
      </c>
      <c r="F207" s="587">
        <v>20488</v>
      </c>
      <c r="G207" s="587">
        <v>31598</v>
      </c>
      <c r="H207" s="587">
        <v>63763</v>
      </c>
      <c r="I207" s="587">
        <v>6249</v>
      </c>
      <c r="J207" s="587">
        <v>9138</v>
      </c>
      <c r="K207" s="587">
        <v>370</v>
      </c>
    </row>
    <row r="208" spans="1:11" s="698" customFormat="1" ht="12.75" customHeight="1">
      <c r="A208" s="703" t="s">
        <v>380</v>
      </c>
      <c r="B208" s="709" t="s">
        <v>217</v>
      </c>
      <c r="C208" s="701" t="s">
        <v>436</v>
      </c>
      <c r="D208" s="582">
        <v>68661</v>
      </c>
      <c r="E208" s="582">
        <v>2259</v>
      </c>
      <c r="F208" s="582">
        <v>8073</v>
      </c>
      <c r="G208" s="582">
        <v>14803</v>
      </c>
      <c r="H208" s="582">
        <v>34846</v>
      </c>
      <c r="I208" s="582">
        <v>3115</v>
      </c>
      <c r="J208" s="582">
        <v>5405</v>
      </c>
      <c r="K208" s="582">
        <v>160</v>
      </c>
    </row>
    <row r="209" spans="1:11" s="698" customFormat="1" ht="12.75" customHeight="1">
      <c r="A209" s="700"/>
      <c r="B209" s="409"/>
      <c r="C209" s="699" t="s">
        <v>438</v>
      </c>
      <c r="D209" s="568">
        <v>33264</v>
      </c>
      <c r="E209" s="568">
        <v>423</v>
      </c>
      <c r="F209" s="568">
        <v>2852</v>
      </c>
      <c r="G209" s="568">
        <v>6883</v>
      </c>
      <c r="H209" s="568">
        <v>19009</v>
      </c>
      <c r="I209" s="568">
        <v>1500</v>
      </c>
      <c r="J209" s="568">
        <v>2524</v>
      </c>
      <c r="K209" s="568">
        <v>73</v>
      </c>
    </row>
    <row r="210" spans="1:11" s="698" customFormat="1" ht="12.75" customHeight="1">
      <c r="A210" s="700"/>
      <c r="B210" s="375"/>
      <c r="C210" s="701" t="s">
        <v>437</v>
      </c>
      <c r="D210" s="582">
        <v>35397</v>
      </c>
      <c r="E210" s="582">
        <v>1836</v>
      </c>
      <c r="F210" s="582">
        <v>5221</v>
      </c>
      <c r="G210" s="582">
        <v>7920</v>
      </c>
      <c r="H210" s="582">
        <v>15837</v>
      </c>
      <c r="I210" s="582">
        <v>1615</v>
      </c>
      <c r="J210" s="582">
        <v>2881</v>
      </c>
      <c r="K210" s="582">
        <v>87</v>
      </c>
    </row>
    <row r="211" spans="1:11" ht="12.75" customHeight="1">
      <c r="A211" s="692" t="s">
        <v>380</v>
      </c>
      <c r="B211" s="697" t="s">
        <v>34</v>
      </c>
      <c r="C211" s="695" t="s">
        <v>436</v>
      </c>
      <c r="D211" s="563">
        <v>40971</v>
      </c>
      <c r="E211" s="563">
        <v>1034</v>
      </c>
      <c r="F211" s="563">
        <v>4039</v>
      </c>
      <c r="G211" s="563">
        <v>7629</v>
      </c>
      <c r="H211" s="563">
        <v>23683</v>
      </c>
      <c r="I211" s="563">
        <v>1918</v>
      </c>
      <c r="J211" s="563">
        <v>2559</v>
      </c>
      <c r="K211" s="563">
        <v>109</v>
      </c>
    </row>
    <row r="212" spans="1:11" ht="12.75" customHeight="1">
      <c r="A212" s="694"/>
      <c r="B212" s="291"/>
      <c r="C212" s="693" t="s">
        <v>438</v>
      </c>
      <c r="D212" s="558">
        <v>20061</v>
      </c>
      <c r="E212" s="558">
        <v>164</v>
      </c>
      <c r="F212" s="558">
        <v>1295</v>
      </c>
      <c r="G212" s="558">
        <v>3366</v>
      </c>
      <c r="H212" s="558">
        <v>13088</v>
      </c>
      <c r="I212" s="558">
        <v>904</v>
      </c>
      <c r="J212" s="558">
        <v>1193</v>
      </c>
      <c r="K212" s="558">
        <v>51</v>
      </c>
    </row>
    <row r="213" spans="1:11" ht="12.75" customHeight="1">
      <c r="A213" s="694"/>
      <c r="B213" s="390"/>
      <c r="C213" s="695" t="s">
        <v>437</v>
      </c>
      <c r="D213" s="563">
        <v>20910</v>
      </c>
      <c r="E213" s="563">
        <v>870</v>
      </c>
      <c r="F213" s="563">
        <v>2744</v>
      </c>
      <c r="G213" s="563">
        <v>4263</v>
      </c>
      <c r="H213" s="563">
        <v>10595</v>
      </c>
      <c r="I213" s="563">
        <v>1014</v>
      </c>
      <c r="J213" s="563">
        <v>1366</v>
      </c>
      <c r="K213" s="563">
        <v>58</v>
      </c>
    </row>
    <row r="214" spans="1:11" ht="12.75" customHeight="1">
      <c r="A214" s="692" t="s">
        <v>380</v>
      </c>
      <c r="B214" s="696" t="s">
        <v>35</v>
      </c>
      <c r="C214" s="693" t="s">
        <v>436</v>
      </c>
      <c r="D214" s="558">
        <v>9499</v>
      </c>
      <c r="E214" s="558">
        <v>237</v>
      </c>
      <c r="F214" s="558">
        <v>1491</v>
      </c>
      <c r="G214" s="558">
        <v>2409</v>
      </c>
      <c r="H214" s="558">
        <v>4594</v>
      </c>
      <c r="I214" s="558">
        <v>335</v>
      </c>
      <c r="J214" s="558">
        <v>411</v>
      </c>
      <c r="K214" s="558">
        <v>22</v>
      </c>
    </row>
    <row r="215" spans="1:11" ht="12.75" customHeight="1">
      <c r="A215" s="694"/>
      <c r="B215" s="390"/>
      <c r="C215" s="695" t="s">
        <v>438</v>
      </c>
      <c r="D215" s="563">
        <v>4635</v>
      </c>
      <c r="E215" s="563">
        <v>47</v>
      </c>
      <c r="F215" s="563">
        <v>563</v>
      </c>
      <c r="G215" s="563">
        <v>1104</v>
      </c>
      <c r="H215" s="563">
        <v>2566</v>
      </c>
      <c r="I215" s="563">
        <v>147</v>
      </c>
      <c r="J215" s="563">
        <v>197</v>
      </c>
      <c r="K215" s="563">
        <v>11</v>
      </c>
    </row>
    <row r="216" spans="1:11" ht="12.75" customHeight="1">
      <c r="A216" s="694"/>
      <c r="B216" s="291"/>
      <c r="C216" s="693" t="s">
        <v>437</v>
      </c>
      <c r="D216" s="558">
        <v>4864</v>
      </c>
      <c r="E216" s="558">
        <v>190</v>
      </c>
      <c r="F216" s="558">
        <v>928</v>
      </c>
      <c r="G216" s="558">
        <v>1305</v>
      </c>
      <c r="H216" s="558">
        <v>2028</v>
      </c>
      <c r="I216" s="558">
        <v>188</v>
      </c>
      <c r="J216" s="558">
        <v>214</v>
      </c>
      <c r="K216" s="558">
        <v>11</v>
      </c>
    </row>
    <row r="217" spans="1:11" ht="12.75" customHeight="1">
      <c r="A217" s="692" t="s">
        <v>380</v>
      </c>
      <c r="B217" s="697" t="s">
        <v>36</v>
      </c>
      <c r="C217" s="695" t="s">
        <v>436</v>
      </c>
      <c r="D217" s="563">
        <v>16786</v>
      </c>
      <c r="E217" s="563">
        <v>475</v>
      </c>
      <c r="F217" s="563">
        <v>2652</v>
      </c>
      <c r="G217" s="563">
        <v>4299</v>
      </c>
      <c r="H217" s="563">
        <v>8164</v>
      </c>
      <c r="I217" s="563">
        <v>527</v>
      </c>
      <c r="J217" s="563">
        <v>654</v>
      </c>
      <c r="K217" s="563">
        <v>15</v>
      </c>
    </row>
    <row r="218" spans="1:11" ht="12.75" customHeight="1">
      <c r="A218" s="694"/>
      <c r="B218" s="291"/>
      <c r="C218" s="693" t="s">
        <v>438</v>
      </c>
      <c r="D218" s="558">
        <v>8449</v>
      </c>
      <c r="E218" s="558">
        <v>140</v>
      </c>
      <c r="F218" s="558">
        <v>1046</v>
      </c>
      <c r="G218" s="558">
        <v>2026</v>
      </c>
      <c r="H218" s="558">
        <v>4672</v>
      </c>
      <c r="I218" s="558">
        <v>248</v>
      </c>
      <c r="J218" s="558">
        <v>309</v>
      </c>
      <c r="K218" s="558">
        <v>8</v>
      </c>
    </row>
    <row r="219" spans="1:11" ht="12.75" customHeight="1">
      <c r="A219" s="694"/>
      <c r="B219" s="390"/>
      <c r="C219" s="695" t="s">
        <v>437</v>
      </c>
      <c r="D219" s="563">
        <v>8337</v>
      </c>
      <c r="E219" s="563">
        <v>335</v>
      </c>
      <c r="F219" s="563">
        <v>1606</v>
      </c>
      <c r="G219" s="563">
        <v>2273</v>
      </c>
      <c r="H219" s="563">
        <v>3492</v>
      </c>
      <c r="I219" s="563">
        <v>279</v>
      </c>
      <c r="J219" s="563">
        <v>345</v>
      </c>
      <c r="K219" s="563">
        <v>7</v>
      </c>
    </row>
    <row r="220" spans="1:11" ht="12.75" customHeight="1">
      <c r="A220" s="692" t="s">
        <v>380</v>
      </c>
      <c r="B220" s="696" t="s">
        <v>37</v>
      </c>
      <c r="C220" s="693" t="s">
        <v>436</v>
      </c>
      <c r="D220" s="558">
        <v>47119</v>
      </c>
      <c r="E220" s="558">
        <v>1535</v>
      </c>
      <c r="F220" s="558">
        <v>5804</v>
      </c>
      <c r="G220" s="558">
        <v>10420</v>
      </c>
      <c r="H220" s="558">
        <v>24105</v>
      </c>
      <c r="I220" s="558">
        <v>2067</v>
      </c>
      <c r="J220" s="558">
        <v>3049</v>
      </c>
      <c r="K220" s="558">
        <v>139</v>
      </c>
    </row>
    <row r="221" spans="1:11" ht="12.75" customHeight="1">
      <c r="A221" s="694"/>
      <c r="B221" s="390"/>
      <c r="C221" s="695" t="s">
        <v>438</v>
      </c>
      <c r="D221" s="563">
        <v>22937</v>
      </c>
      <c r="E221" s="563">
        <v>285</v>
      </c>
      <c r="F221" s="563">
        <v>2014</v>
      </c>
      <c r="G221" s="563">
        <v>4851</v>
      </c>
      <c r="H221" s="563">
        <v>13256</v>
      </c>
      <c r="I221" s="563">
        <v>1008</v>
      </c>
      <c r="J221" s="563">
        <v>1456</v>
      </c>
      <c r="K221" s="563">
        <v>67</v>
      </c>
    </row>
    <row r="222" spans="1:11" ht="12.75" customHeight="1">
      <c r="A222" s="694"/>
      <c r="B222" s="291"/>
      <c r="C222" s="693" t="s">
        <v>437</v>
      </c>
      <c r="D222" s="558">
        <v>24182</v>
      </c>
      <c r="E222" s="558">
        <v>1250</v>
      </c>
      <c r="F222" s="558">
        <v>3790</v>
      </c>
      <c r="G222" s="558">
        <v>5569</v>
      </c>
      <c r="H222" s="558">
        <v>10849</v>
      </c>
      <c r="I222" s="558">
        <v>1059</v>
      </c>
      <c r="J222" s="558">
        <v>1593</v>
      </c>
      <c r="K222" s="558">
        <v>72</v>
      </c>
    </row>
    <row r="223" spans="1:11" ht="12.75" customHeight="1">
      <c r="A223" s="692" t="s">
        <v>380</v>
      </c>
      <c r="B223" s="697" t="s">
        <v>38</v>
      </c>
      <c r="C223" s="695" t="s">
        <v>436</v>
      </c>
      <c r="D223" s="563">
        <v>56109</v>
      </c>
      <c r="E223" s="563">
        <v>1109</v>
      </c>
      <c r="F223" s="563">
        <v>4757</v>
      </c>
      <c r="G223" s="563">
        <v>10794</v>
      </c>
      <c r="H223" s="563">
        <v>32906</v>
      </c>
      <c r="I223" s="563">
        <v>2868</v>
      </c>
      <c r="J223" s="563">
        <v>3551</v>
      </c>
      <c r="K223" s="563">
        <v>124</v>
      </c>
    </row>
    <row r="224" spans="1:11" ht="12.75" customHeight="1">
      <c r="A224" s="694"/>
      <c r="B224" s="291"/>
      <c r="C224" s="693" t="s">
        <v>438</v>
      </c>
      <c r="D224" s="558">
        <v>27367</v>
      </c>
      <c r="E224" s="558">
        <v>198</v>
      </c>
      <c r="F224" s="558">
        <v>1374</v>
      </c>
      <c r="G224" s="558">
        <v>4731</v>
      </c>
      <c r="H224" s="558">
        <v>18110</v>
      </c>
      <c r="I224" s="558">
        <v>1295</v>
      </c>
      <c r="J224" s="558">
        <v>1608</v>
      </c>
      <c r="K224" s="558">
        <v>51</v>
      </c>
    </row>
    <row r="225" spans="1:11" ht="12.75" customHeight="1">
      <c r="A225" s="694"/>
      <c r="B225" s="390"/>
      <c r="C225" s="695" t="s">
        <v>437</v>
      </c>
      <c r="D225" s="563">
        <v>28742</v>
      </c>
      <c r="E225" s="563">
        <v>911</v>
      </c>
      <c r="F225" s="563">
        <v>3383</v>
      </c>
      <c r="G225" s="563">
        <v>6063</v>
      </c>
      <c r="H225" s="563">
        <v>14796</v>
      </c>
      <c r="I225" s="563">
        <v>1573</v>
      </c>
      <c r="J225" s="563">
        <v>1943</v>
      </c>
      <c r="K225" s="563">
        <v>73</v>
      </c>
    </row>
    <row r="226" spans="1:11" ht="12.75" customHeight="1">
      <c r="A226" s="692" t="s">
        <v>380</v>
      </c>
      <c r="B226" s="696" t="s">
        <v>39</v>
      </c>
      <c r="C226" s="693" t="s">
        <v>436</v>
      </c>
      <c r="D226" s="558">
        <v>29551</v>
      </c>
      <c r="E226" s="558">
        <v>728</v>
      </c>
      <c r="F226" s="558">
        <v>4171</v>
      </c>
      <c r="G226" s="558">
        <v>7964</v>
      </c>
      <c r="H226" s="558">
        <v>13980</v>
      </c>
      <c r="I226" s="558">
        <v>1094</v>
      </c>
      <c r="J226" s="558">
        <v>1496</v>
      </c>
      <c r="K226" s="558">
        <v>118</v>
      </c>
    </row>
    <row r="227" spans="1:11" ht="12.75" customHeight="1">
      <c r="A227" s="694"/>
      <c r="B227" s="407"/>
      <c r="C227" s="695" t="s">
        <v>438</v>
      </c>
      <c r="D227" s="563">
        <v>14404</v>
      </c>
      <c r="E227" s="563">
        <v>147</v>
      </c>
      <c r="F227" s="563">
        <v>1355</v>
      </c>
      <c r="G227" s="563">
        <v>3759</v>
      </c>
      <c r="H227" s="563">
        <v>7814</v>
      </c>
      <c r="I227" s="563">
        <v>573</v>
      </c>
      <c r="J227" s="563">
        <v>700</v>
      </c>
      <c r="K227" s="563">
        <v>56</v>
      </c>
    </row>
    <row r="228" spans="1:11" ht="12.75" customHeight="1">
      <c r="A228" s="694"/>
      <c r="B228" s="81"/>
      <c r="C228" s="693" t="s">
        <v>437</v>
      </c>
      <c r="D228" s="558">
        <v>15147</v>
      </c>
      <c r="E228" s="558">
        <v>581</v>
      </c>
      <c r="F228" s="558">
        <v>2816</v>
      </c>
      <c r="G228" s="558">
        <v>4205</v>
      </c>
      <c r="H228" s="558">
        <v>6166</v>
      </c>
      <c r="I228" s="558">
        <v>521</v>
      </c>
      <c r="J228" s="558">
        <v>796</v>
      </c>
      <c r="K228" s="558">
        <v>62</v>
      </c>
    </row>
    <row r="229" spans="1:11" ht="12.75" customHeight="1">
      <c r="A229" s="692" t="s">
        <v>392</v>
      </c>
      <c r="B229" s="712" t="s">
        <v>449</v>
      </c>
      <c r="C229" s="695" t="s">
        <v>436</v>
      </c>
      <c r="D229" s="563">
        <v>3080535</v>
      </c>
      <c r="E229" s="563">
        <v>109658</v>
      </c>
      <c r="F229" s="563">
        <v>442502</v>
      </c>
      <c r="G229" s="563">
        <v>720513</v>
      </c>
      <c r="H229" s="563">
        <v>1423871</v>
      </c>
      <c r="I229" s="563">
        <v>150168</v>
      </c>
      <c r="J229" s="563">
        <v>220748</v>
      </c>
      <c r="K229" s="563">
        <v>13075</v>
      </c>
    </row>
    <row r="230" spans="1:11" ht="12.75" customHeight="1">
      <c r="A230" s="692"/>
      <c r="B230" s="69"/>
      <c r="C230" s="693" t="s">
        <v>438</v>
      </c>
      <c r="D230" s="558">
        <v>1508453</v>
      </c>
      <c r="E230" s="558">
        <v>18187</v>
      </c>
      <c r="F230" s="558">
        <v>167443</v>
      </c>
      <c r="G230" s="558">
        <v>348271</v>
      </c>
      <c r="H230" s="558">
        <v>779491</v>
      </c>
      <c r="I230" s="558">
        <v>78854</v>
      </c>
      <c r="J230" s="558">
        <v>110247</v>
      </c>
      <c r="K230" s="558">
        <v>5960</v>
      </c>
    </row>
    <row r="231" spans="1:11" ht="12.75" customHeight="1">
      <c r="A231" s="692"/>
      <c r="B231" s="391"/>
      <c r="C231" s="695" t="s">
        <v>437</v>
      </c>
      <c r="D231" s="563">
        <v>1572082</v>
      </c>
      <c r="E231" s="563">
        <v>91471</v>
      </c>
      <c r="F231" s="563">
        <v>275059</v>
      </c>
      <c r="G231" s="563">
        <v>372242</v>
      </c>
      <c r="H231" s="563">
        <v>644380</v>
      </c>
      <c r="I231" s="563">
        <v>71314</v>
      </c>
      <c r="J231" s="563">
        <v>110501</v>
      </c>
      <c r="K231" s="563">
        <v>7115</v>
      </c>
    </row>
    <row r="232" spans="1:11" ht="21.95" customHeight="1">
      <c r="A232" s="692" t="s">
        <v>389</v>
      </c>
      <c r="B232" s="711" t="s">
        <v>251</v>
      </c>
      <c r="C232" s="704" t="s">
        <v>436</v>
      </c>
      <c r="D232" s="574">
        <v>1733212</v>
      </c>
      <c r="E232" s="574">
        <v>58835</v>
      </c>
      <c r="F232" s="574">
        <v>240810</v>
      </c>
      <c r="G232" s="574">
        <v>406000</v>
      </c>
      <c r="H232" s="574">
        <v>818188</v>
      </c>
      <c r="I232" s="574">
        <v>81728</v>
      </c>
      <c r="J232" s="574">
        <v>121276</v>
      </c>
      <c r="K232" s="574">
        <v>6375</v>
      </c>
    </row>
    <row r="233" spans="1:11" ht="12.75" customHeight="1">
      <c r="A233" s="692" t="s">
        <v>439</v>
      </c>
      <c r="B233" s="407"/>
      <c r="C233" s="690" t="s">
        <v>438</v>
      </c>
      <c r="D233" s="587">
        <v>847202</v>
      </c>
      <c r="E233" s="587">
        <v>8715</v>
      </c>
      <c r="F233" s="587">
        <v>92889</v>
      </c>
      <c r="G233" s="587">
        <v>196086</v>
      </c>
      <c r="H233" s="587">
        <v>445367</v>
      </c>
      <c r="I233" s="587">
        <v>42212</v>
      </c>
      <c r="J233" s="587">
        <v>59101</v>
      </c>
      <c r="K233" s="587">
        <v>2832</v>
      </c>
    </row>
    <row r="234" spans="1:11" ht="12.75" customHeight="1">
      <c r="A234" s="692" t="s">
        <v>439</v>
      </c>
      <c r="B234" s="81"/>
      <c r="C234" s="704" t="s">
        <v>437</v>
      </c>
      <c r="D234" s="574">
        <v>886010</v>
      </c>
      <c r="E234" s="574">
        <v>50120</v>
      </c>
      <c r="F234" s="574">
        <v>147921</v>
      </c>
      <c r="G234" s="574">
        <v>209914</v>
      </c>
      <c r="H234" s="574">
        <v>372821</v>
      </c>
      <c r="I234" s="574">
        <v>39516</v>
      </c>
      <c r="J234" s="574">
        <v>62175</v>
      </c>
      <c r="K234" s="574">
        <v>3543</v>
      </c>
    </row>
    <row r="235" spans="1:11" ht="12.75" customHeight="1">
      <c r="A235" s="692" t="s">
        <v>382</v>
      </c>
      <c r="B235" s="710" t="s">
        <v>448</v>
      </c>
      <c r="C235" s="690" t="s">
        <v>436</v>
      </c>
      <c r="D235" s="587">
        <v>245139</v>
      </c>
      <c r="E235" s="587">
        <v>9024</v>
      </c>
      <c r="F235" s="587">
        <v>30890</v>
      </c>
      <c r="G235" s="587">
        <v>58450</v>
      </c>
      <c r="H235" s="587">
        <v>118779</v>
      </c>
      <c r="I235" s="587">
        <v>11344</v>
      </c>
      <c r="J235" s="587">
        <v>15834</v>
      </c>
      <c r="K235" s="587">
        <v>818</v>
      </c>
    </row>
    <row r="236" spans="1:11" ht="12.75" customHeight="1">
      <c r="A236" s="692" t="s">
        <v>439</v>
      </c>
      <c r="B236" s="291"/>
      <c r="C236" s="704" t="s">
        <v>438</v>
      </c>
      <c r="D236" s="574">
        <v>120420</v>
      </c>
      <c r="E236" s="574">
        <v>1088</v>
      </c>
      <c r="F236" s="574">
        <v>11271</v>
      </c>
      <c r="G236" s="574">
        <v>28256</v>
      </c>
      <c r="H236" s="574">
        <v>65932</v>
      </c>
      <c r="I236" s="574">
        <v>5861</v>
      </c>
      <c r="J236" s="574">
        <v>7655</v>
      </c>
      <c r="K236" s="574">
        <v>357</v>
      </c>
    </row>
    <row r="237" spans="1:11" ht="12.75" customHeight="1">
      <c r="A237" s="692" t="s">
        <v>439</v>
      </c>
      <c r="B237" s="390"/>
      <c r="C237" s="690" t="s">
        <v>437</v>
      </c>
      <c r="D237" s="587">
        <v>124719</v>
      </c>
      <c r="E237" s="587">
        <v>7936</v>
      </c>
      <c r="F237" s="587">
        <v>19619</v>
      </c>
      <c r="G237" s="587">
        <v>30194</v>
      </c>
      <c r="H237" s="587">
        <v>52847</v>
      </c>
      <c r="I237" s="587">
        <v>5483</v>
      </c>
      <c r="J237" s="587">
        <v>8179</v>
      </c>
      <c r="K237" s="587">
        <v>461</v>
      </c>
    </row>
    <row r="238" spans="1:11" s="698" customFormat="1" ht="12.75" customHeight="1">
      <c r="A238" s="703" t="s">
        <v>380</v>
      </c>
      <c r="B238" s="709" t="s">
        <v>218</v>
      </c>
      <c r="C238" s="701" t="s">
        <v>436</v>
      </c>
      <c r="D238" s="582">
        <v>67503</v>
      </c>
      <c r="E238" s="582">
        <v>1574</v>
      </c>
      <c r="F238" s="582">
        <v>5587</v>
      </c>
      <c r="G238" s="582">
        <v>13564</v>
      </c>
      <c r="H238" s="582">
        <v>35834</v>
      </c>
      <c r="I238" s="582">
        <v>4372</v>
      </c>
      <c r="J238" s="582">
        <v>6380</v>
      </c>
      <c r="K238" s="582">
        <v>192</v>
      </c>
    </row>
    <row r="239" spans="1:11" s="698" customFormat="1" ht="12.75" customHeight="1">
      <c r="A239" s="700"/>
      <c r="B239" s="409"/>
      <c r="C239" s="699" t="s">
        <v>438</v>
      </c>
      <c r="D239" s="568">
        <v>32558</v>
      </c>
      <c r="E239" s="568">
        <v>113</v>
      </c>
      <c r="F239" s="568">
        <v>1701</v>
      </c>
      <c r="G239" s="568">
        <v>6265</v>
      </c>
      <c r="H239" s="568">
        <v>19365</v>
      </c>
      <c r="I239" s="568">
        <v>2094</v>
      </c>
      <c r="J239" s="568">
        <v>2944</v>
      </c>
      <c r="K239" s="568">
        <v>76</v>
      </c>
    </row>
    <row r="240" spans="1:11" s="698" customFormat="1" ht="12.75" customHeight="1">
      <c r="A240" s="700"/>
      <c r="B240" s="375"/>
      <c r="C240" s="701" t="s">
        <v>437</v>
      </c>
      <c r="D240" s="582">
        <v>34945</v>
      </c>
      <c r="E240" s="582">
        <v>1461</v>
      </c>
      <c r="F240" s="582">
        <v>3886</v>
      </c>
      <c r="G240" s="582">
        <v>7299</v>
      </c>
      <c r="H240" s="582">
        <v>16469</v>
      </c>
      <c r="I240" s="582">
        <v>2278</v>
      </c>
      <c r="J240" s="582">
        <v>3436</v>
      </c>
      <c r="K240" s="582">
        <v>116</v>
      </c>
    </row>
    <row r="241" spans="1:11" ht="12.75" customHeight="1">
      <c r="A241" s="692" t="s">
        <v>380</v>
      </c>
      <c r="B241" s="697" t="s">
        <v>77</v>
      </c>
      <c r="C241" s="695" t="s">
        <v>436</v>
      </c>
      <c r="D241" s="563">
        <v>16001</v>
      </c>
      <c r="E241" s="563">
        <v>476</v>
      </c>
      <c r="F241" s="563">
        <v>2293</v>
      </c>
      <c r="G241" s="563">
        <v>4028</v>
      </c>
      <c r="H241" s="563">
        <v>7735</v>
      </c>
      <c r="I241" s="563">
        <v>613</v>
      </c>
      <c r="J241" s="563">
        <v>783</v>
      </c>
      <c r="K241" s="563">
        <v>73</v>
      </c>
    </row>
    <row r="242" spans="1:11" ht="12.75" customHeight="1">
      <c r="A242" s="694"/>
      <c r="B242" s="291"/>
      <c r="C242" s="693" t="s">
        <v>438</v>
      </c>
      <c r="D242" s="558">
        <v>7899</v>
      </c>
      <c r="E242" s="558">
        <v>53</v>
      </c>
      <c r="F242" s="558">
        <v>958</v>
      </c>
      <c r="G242" s="558">
        <v>2090</v>
      </c>
      <c r="H242" s="558">
        <v>4072</v>
      </c>
      <c r="I242" s="558">
        <v>330</v>
      </c>
      <c r="J242" s="558">
        <v>359</v>
      </c>
      <c r="K242" s="558">
        <v>37</v>
      </c>
    </row>
    <row r="243" spans="1:11" ht="12.75" customHeight="1">
      <c r="A243" s="694"/>
      <c r="B243" s="390"/>
      <c r="C243" s="695" t="s">
        <v>437</v>
      </c>
      <c r="D243" s="563">
        <v>8102</v>
      </c>
      <c r="E243" s="563">
        <v>423</v>
      </c>
      <c r="F243" s="563">
        <v>1335</v>
      </c>
      <c r="G243" s="563">
        <v>1938</v>
      </c>
      <c r="H243" s="563">
        <v>3663</v>
      </c>
      <c r="I243" s="563">
        <v>283</v>
      </c>
      <c r="J243" s="563">
        <v>424</v>
      </c>
      <c r="K243" s="563">
        <v>36</v>
      </c>
    </row>
    <row r="244" spans="1:11" ht="15.95" customHeight="1">
      <c r="A244" s="692" t="s">
        <v>380</v>
      </c>
      <c r="B244" s="696" t="s">
        <v>78</v>
      </c>
      <c r="C244" s="693" t="s">
        <v>436</v>
      </c>
      <c r="D244" s="558">
        <v>22474</v>
      </c>
      <c r="E244" s="558">
        <v>1160</v>
      </c>
      <c r="F244" s="558">
        <v>4327</v>
      </c>
      <c r="G244" s="558">
        <v>5618</v>
      </c>
      <c r="H244" s="558">
        <v>9495</v>
      </c>
      <c r="I244" s="558">
        <v>846</v>
      </c>
      <c r="J244" s="558">
        <v>968</v>
      </c>
      <c r="K244" s="558">
        <v>60</v>
      </c>
    </row>
    <row r="245" spans="1:11" ht="12.75" customHeight="1">
      <c r="A245" s="694"/>
      <c r="B245" s="390"/>
      <c r="C245" s="695" t="s">
        <v>438</v>
      </c>
      <c r="D245" s="563">
        <v>11122</v>
      </c>
      <c r="E245" s="563">
        <v>99</v>
      </c>
      <c r="F245" s="563">
        <v>1817</v>
      </c>
      <c r="G245" s="563">
        <v>2910</v>
      </c>
      <c r="H245" s="563">
        <v>5355</v>
      </c>
      <c r="I245" s="563">
        <v>445</v>
      </c>
      <c r="J245" s="563">
        <v>471</v>
      </c>
      <c r="K245" s="563">
        <v>25</v>
      </c>
    </row>
    <row r="246" spans="1:11" ht="12.75" customHeight="1">
      <c r="A246" s="694"/>
      <c r="B246" s="291"/>
      <c r="C246" s="693" t="s">
        <v>437</v>
      </c>
      <c r="D246" s="558">
        <v>11352</v>
      </c>
      <c r="E246" s="558">
        <v>1061</v>
      </c>
      <c r="F246" s="558">
        <v>2510</v>
      </c>
      <c r="G246" s="558">
        <v>2708</v>
      </c>
      <c r="H246" s="558">
        <v>4140</v>
      </c>
      <c r="I246" s="558">
        <v>401</v>
      </c>
      <c r="J246" s="558">
        <v>497</v>
      </c>
      <c r="K246" s="558">
        <v>35</v>
      </c>
    </row>
    <row r="247" spans="1:11" ht="15.95" customHeight="1">
      <c r="A247" s="692" t="s">
        <v>380</v>
      </c>
      <c r="B247" s="697" t="s">
        <v>79</v>
      </c>
      <c r="C247" s="695" t="s">
        <v>436</v>
      </c>
      <c r="D247" s="563">
        <v>10568</v>
      </c>
      <c r="E247" s="563">
        <v>564</v>
      </c>
      <c r="F247" s="563">
        <v>2384</v>
      </c>
      <c r="G247" s="563">
        <v>2738</v>
      </c>
      <c r="H247" s="563">
        <v>4109</v>
      </c>
      <c r="I247" s="563">
        <v>355</v>
      </c>
      <c r="J247" s="563">
        <v>390</v>
      </c>
      <c r="K247" s="563">
        <v>28</v>
      </c>
    </row>
    <row r="248" spans="1:11" ht="12.75" customHeight="1">
      <c r="A248" s="694"/>
      <c r="B248" s="291"/>
      <c r="C248" s="693" t="s">
        <v>438</v>
      </c>
      <c r="D248" s="558">
        <v>5214</v>
      </c>
      <c r="E248" s="558">
        <v>45</v>
      </c>
      <c r="F248" s="558">
        <v>1033</v>
      </c>
      <c r="G248" s="558">
        <v>1391</v>
      </c>
      <c r="H248" s="558">
        <v>2382</v>
      </c>
      <c r="I248" s="558">
        <v>169</v>
      </c>
      <c r="J248" s="558">
        <v>181</v>
      </c>
      <c r="K248" s="558">
        <v>13</v>
      </c>
    </row>
    <row r="249" spans="1:11" ht="12.75" customHeight="1">
      <c r="A249" s="694"/>
      <c r="B249" s="390"/>
      <c r="C249" s="695" t="s">
        <v>437</v>
      </c>
      <c r="D249" s="563">
        <v>5354</v>
      </c>
      <c r="E249" s="563">
        <v>519</v>
      </c>
      <c r="F249" s="563">
        <v>1351</v>
      </c>
      <c r="G249" s="563">
        <v>1347</v>
      </c>
      <c r="H249" s="563">
        <v>1727</v>
      </c>
      <c r="I249" s="563">
        <v>186</v>
      </c>
      <c r="J249" s="563">
        <v>209</v>
      </c>
      <c r="K249" s="563">
        <v>15</v>
      </c>
    </row>
    <row r="250" spans="1:11" ht="12.75" customHeight="1">
      <c r="A250" s="692" t="s">
        <v>380</v>
      </c>
      <c r="B250" s="696" t="s">
        <v>80</v>
      </c>
      <c r="C250" s="693" t="s">
        <v>436</v>
      </c>
      <c r="D250" s="558">
        <v>14598</v>
      </c>
      <c r="E250" s="558">
        <v>691</v>
      </c>
      <c r="F250" s="558">
        <v>2259</v>
      </c>
      <c r="G250" s="558">
        <v>3586</v>
      </c>
      <c r="H250" s="558">
        <v>6626</v>
      </c>
      <c r="I250" s="558">
        <v>624</v>
      </c>
      <c r="J250" s="558">
        <v>775</v>
      </c>
      <c r="K250" s="558">
        <v>37</v>
      </c>
    </row>
    <row r="251" spans="1:11" ht="12.75" customHeight="1">
      <c r="A251" s="694"/>
      <c r="B251" s="390"/>
      <c r="C251" s="695" t="s">
        <v>438</v>
      </c>
      <c r="D251" s="563">
        <v>7249</v>
      </c>
      <c r="E251" s="563">
        <v>70</v>
      </c>
      <c r="F251" s="563">
        <v>929</v>
      </c>
      <c r="G251" s="563">
        <v>1803</v>
      </c>
      <c r="H251" s="563">
        <v>3701</v>
      </c>
      <c r="I251" s="563">
        <v>354</v>
      </c>
      <c r="J251" s="563">
        <v>374</v>
      </c>
      <c r="K251" s="563">
        <v>18</v>
      </c>
    </row>
    <row r="252" spans="1:11" ht="12.75" customHeight="1">
      <c r="A252" s="694"/>
      <c r="B252" s="291"/>
      <c r="C252" s="693" t="s">
        <v>437</v>
      </c>
      <c r="D252" s="558">
        <v>7349</v>
      </c>
      <c r="E252" s="558">
        <v>621</v>
      </c>
      <c r="F252" s="558">
        <v>1330</v>
      </c>
      <c r="G252" s="558">
        <v>1783</v>
      </c>
      <c r="H252" s="558">
        <v>2925</v>
      </c>
      <c r="I252" s="558">
        <v>270</v>
      </c>
      <c r="J252" s="558">
        <v>401</v>
      </c>
      <c r="K252" s="558">
        <v>19</v>
      </c>
    </row>
    <row r="253" spans="1:11" ht="12.75" customHeight="1">
      <c r="A253" s="692" t="s">
        <v>380</v>
      </c>
      <c r="B253" s="697" t="s">
        <v>81</v>
      </c>
      <c r="C253" s="695" t="s">
        <v>436</v>
      </c>
      <c r="D253" s="563">
        <v>25762</v>
      </c>
      <c r="E253" s="563">
        <v>784</v>
      </c>
      <c r="F253" s="563">
        <v>3897</v>
      </c>
      <c r="G253" s="563">
        <v>5841</v>
      </c>
      <c r="H253" s="563">
        <v>12634</v>
      </c>
      <c r="I253" s="563">
        <v>1054</v>
      </c>
      <c r="J253" s="563">
        <v>1488</v>
      </c>
      <c r="K253" s="563">
        <v>64</v>
      </c>
    </row>
    <row r="254" spans="1:11" ht="12.75" customHeight="1">
      <c r="A254" s="694"/>
      <c r="B254" s="291"/>
      <c r="C254" s="693" t="s">
        <v>438</v>
      </c>
      <c r="D254" s="558">
        <v>12482</v>
      </c>
      <c r="E254" s="558">
        <v>75</v>
      </c>
      <c r="F254" s="558">
        <v>1480</v>
      </c>
      <c r="G254" s="558">
        <v>2756</v>
      </c>
      <c r="H254" s="558">
        <v>6935</v>
      </c>
      <c r="I254" s="558">
        <v>502</v>
      </c>
      <c r="J254" s="558">
        <v>706</v>
      </c>
      <c r="K254" s="558">
        <v>28</v>
      </c>
    </row>
    <row r="255" spans="1:11" ht="12.75" customHeight="1">
      <c r="A255" s="694"/>
      <c r="B255" s="390"/>
      <c r="C255" s="695" t="s">
        <v>437</v>
      </c>
      <c r="D255" s="563">
        <v>13280</v>
      </c>
      <c r="E255" s="563">
        <v>709</v>
      </c>
      <c r="F255" s="563">
        <v>2417</v>
      </c>
      <c r="G255" s="563">
        <v>3085</v>
      </c>
      <c r="H255" s="563">
        <v>5699</v>
      </c>
      <c r="I255" s="563">
        <v>552</v>
      </c>
      <c r="J255" s="563">
        <v>782</v>
      </c>
      <c r="K255" s="563">
        <v>36</v>
      </c>
    </row>
    <row r="256" spans="1:11" ht="12.75" customHeight="1">
      <c r="A256" s="692" t="s">
        <v>380</v>
      </c>
      <c r="B256" s="696" t="s">
        <v>82</v>
      </c>
      <c r="C256" s="693" t="s">
        <v>436</v>
      </c>
      <c r="D256" s="558">
        <v>23584</v>
      </c>
      <c r="E256" s="558">
        <v>767</v>
      </c>
      <c r="F256" s="558">
        <v>2115</v>
      </c>
      <c r="G256" s="558">
        <v>5228</v>
      </c>
      <c r="H256" s="558">
        <v>12806</v>
      </c>
      <c r="I256" s="558">
        <v>1117</v>
      </c>
      <c r="J256" s="558">
        <v>1439</v>
      </c>
      <c r="K256" s="558">
        <v>112</v>
      </c>
    </row>
    <row r="257" spans="1:11" ht="12.75" customHeight="1">
      <c r="A257" s="694"/>
      <c r="B257" s="390"/>
      <c r="C257" s="695" t="s">
        <v>438</v>
      </c>
      <c r="D257" s="563">
        <v>11631</v>
      </c>
      <c r="E257" s="563">
        <v>81</v>
      </c>
      <c r="F257" s="563">
        <v>464</v>
      </c>
      <c r="G257" s="563">
        <v>2260</v>
      </c>
      <c r="H257" s="563">
        <v>7436</v>
      </c>
      <c r="I257" s="563">
        <v>625</v>
      </c>
      <c r="J257" s="563">
        <v>716</v>
      </c>
      <c r="K257" s="563">
        <v>49</v>
      </c>
    </row>
    <row r="258" spans="1:11" ht="12.75" customHeight="1">
      <c r="A258" s="694"/>
      <c r="B258" s="291"/>
      <c r="C258" s="693" t="s">
        <v>437</v>
      </c>
      <c r="D258" s="558">
        <v>11953</v>
      </c>
      <c r="E258" s="558">
        <v>686</v>
      </c>
      <c r="F258" s="558">
        <v>1651</v>
      </c>
      <c r="G258" s="558">
        <v>2968</v>
      </c>
      <c r="H258" s="558">
        <v>5370</v>
      </c>
      <c r="I258" s="558">
        <v>492</v>
      </c>
      <c r="J258" s="558">
        <v>723</v>
      </c>
      <c r="K258" s="558">
        <v>63</v>
      </c>
    </row>
    <row r="259" spans="1:11" ht="12.75" customHeight="1">
      <c r="A259" s="692" t="s">
        <v>380</v>
      </c>
      <c r="B259" s="697" t="s">
        <v>83</v>
      </c>
      <c r="C259" s="695" t="s">
        <v>436</v>
      </c>
      <c r="D259" s="563">
        <v>30989</v>
      </c>
      <c r="E259" s="563">
        <v>1157</v>
      </c>
      <c r="F259" s="563">
        <v>3441</v>
      </c>
      <c r="G259" s="563">
        <v>8137</v>
      </c>
      <c r="H259" s="563">
        <v>15244</v>
      </c>
      <c r="I259" s="563">
        <v>1211</v>
      </c>
      <c r="J259" s="563">
        <v>1679</v>
      </c>
      <c r="K259" s="563">
        <v>120</v>
      </c>
    </row>
    <row r="260" spans="1:11" ht="12.75" customHeight="1">
      <c r="A260" s="694"/>
      <c r="B260" s="291"/>
      <c r="C260" s="693" t="s">
        <v>438</v>
      </c>
      <c r="D260" s="558">
        <v>15361</v>
      </c>
      <c r="E260" s="558">
        <v>224</v>
      </c>
      <c r="F260" s="558">
        <v>1146</v>
      </c>
      <c r="G260" s="558">
        <v>3912</v>
      </c>
      <c r="H260" s="558">
        <v>8498</v>
      </c>
      <c r="I260" s="558">
        <v>666</v>
      </c>
      <c r="J260" s="558">
        <v>865</v>
      </c>
      <c r="K260" s="558">
        <v>50</v>
      </c>
    </row>
    <row r="261" spans="1:11" ht="12.75" customHeight="1">
      <c r="A261" s="694"/>
      <c r="B261" s="390"/>
      <c r="C261" s="695" t="s">
        <v>437</v>
      </c>
      <c r="D261" s="563">
        <v>15628</v>
      </c>
      <c r="E261" s="563">
        <v>933</v>
      </c>
      <c r="F261" s="563">
        <v>2295</v>
      </c>
      <c r="G261" s="563">
        <v>4225</v>
      </c>
      <c r="H261" s="563">
        <v>6746</v>
      </c>
      <c r="I261" s="563">
        <v>545</v>
      </c>
      <c r="J261" s="563">
        <v>814</v>
      </c>
      <c r="K261" s="563">
        <v>70</v>
      </c>
    </row>
    <row r="262" spans="1:11" ht="12.75" customHeight="1">
      <c r="A262" s="692" t="s">
        <v>380</v>
      </c>
      <c r="B262" s="696" t="s">
        <v>84</v>
      </c>
      <c r="C262" s="693" t="s">
        <v>436</v>
      </c>
      <c r="D262" s="558">
        <v>20817</v>
      </c>
      <c r="E262" s="558">
        <v>1255</v>
      </c>
      <c r="F262" s="558">
        <v>2465</v>
      </c>
      <c r="G262" s="558">
        <v>6717</v>
      </c>
      <c r="H262" s="558">
        <v>8462</v>
      </c>
      <c r="I262" s="558">
        <v>574</v>
      </c>
      <c r="J262" s="558">
        <v>1252</v>
      </c>
      <c r="K262" s="558">
        <v>92</v>
      </c>
    </row>
    <row r="263" spans="1:11" ht="12.75" customHeight="1">
      <c r="A263" s="694"/>
      <c r="B263" s="390"/>
      <c r="C263" s="695" t="s">
        <v>438</v>
      </c>
      <c r="D263" s="563">
        <v>10592</v>
      </c>
      <c r="E263" s="563">
        <v>290</v>
      </c>
      <c r="F263" s="563">
        <v>907</v>
      </c>
      <c r="G263" s="563">
        <v>3283</v>
      </c>
      <c r="H263" s="563">
        <v>4991</v>
      </c>
      <c r="I263" s="563">
        <v>368</v>
      </c>
      <c r="J263" s="563">
        <v>707</v>
      </c>
      <c r="K263" s="563">
        <v>46</v>
      </c>
    </row>
    <row r="264" spans="1:11" ht="12.75" customHeight="1">
      <c r="A264" s="694"/>
      <c r="B264" s="291"/>
      <c r="C264" s="693" t="s">
        <v>437</v>
      </c>
      <c r="D264" s="558">
        <v>10225</v>
      </c>
      <c r="E264" s="558">
        <v>965</v>
      </c>
      <c r="F264" s="558">
        <v>1558</v>
      </c>
      <c r="G264" s="558">
        <v>3434</v>
      </c>
      <c r="H264" s="558">
        <v>3471</v>
      </c>
      <c r="I264" s="558">
        <v>206</v>
      </c>
      <c r="J264" s="558">
        <v>545</v>
      </c>
      <c r="K264" s="558">
        <v>46</v>
      </c>
    </row>
    <row r="265" spans="1:11" ht="12.75" customHeight="1">
      <c r="A265" s="692" t="s">
        <v>380</v>
      </c>
      <c r="B265" s="697" t="s">
        <v>85</v>
      </c>
      <c r="C265" s="695" t="s">
        <v>436</v>
      </c>
      <c r="D265" s="563">
        <v>12843</v>
      </c>
      <c r="E265" s="563">
        <v>596</v>
      </c>
      <c r="F265" s="563">
        <v>2122</v>
      </c>
      <c r="G265" s="563">
        <v>2993</v>
      </c>
      <c r="H265" s="563">
        <v>5834</v>
      </c>
      <c r="I265" s="563">
        <v>578</v>
      </c>
      <c r="J265" s="563">
        <v>680</v>
      </c>
      <c r="K265" s="563">
        <v>40</v>
      </c>
    </row>
    <row r="266" spans="1:11" ht="12.75" customHeight="1">
      <c r="A266" s="694"/>
      <c r="B266" s="291"/>
      <c r="C266" s="693" t="s">
        <v>438</v>
      </c>
      <c r="D266" s="558">
        <v>6312</v>
      </c>
      <c r="E266" s="558">
        <v>38</v>
      </c>
      <c r="F266" s="558">
        <v>836</v>
      </c>
      <c r="G266" s="558">
        <v>1586</v>
      </c>
      <c r="H266" s="558">
        <v>3197</v>
      </c>
      <c r="I266" s="558">
        <v>308</v>
      </c>
      <c r="J266" s="558">
        <v>332</v>
      </c>
      <c r="K266" s="558">
        <v>15</v>
      </c>
    </row>
    <row r="267" spans="1:11" ht="12.75" customHeight="1">
      <c r="A267" s="694"/>
      <c r="B267" s="390"/>
      <c r="C267" s="695" t="s">
        <v>437</v>
      </c>
      <c r="D267" s="563">
        <v>6531</v>
      </c>
      <c r="E267" s="563">
        <v>558</v>
      </c>
      <c r="F267" s="563">
        <v>1286</v>
      </c>
      <c r="G267" s="563">
        <v>1407</v>
      </c>
      <c r="H267" s="563">
        <v>2637</v>
      </c>
      <c r="I267" s="563">
        <v>270</v>
      </c>
      <c r="J267" s="563">
        <v>348</v>
      </c>
      <c r="K267" s="563">
        <v>25</v>
      </c>
    </row>
    <row r="268" spans="1:11" ht="12.75" customHeight="1">
      <c r="A268" s="692" t="s">
        <v>382</v>
      </c>
      <c r="B268" s="705" t="s">
        <v>135</v>
      </c>
      <c r="C268" s="704" t="s">
        <v>436</v>
      </c>
      <c r="D268" s="574">
        <v>151063</v>
      </c>
      <c r="E268" s="574">
        <v>5690</v>
      </c>
      <c r="F268" s="574">
        <v>26419</v>
      </c>
      <c r="G268" s="574">
        <v>36483</v>
      </c>
      <c r="H268" s="574">
        <v>66409</v>
      </c>
      <c r="I268" s="574">
        <v>6428</v>
      </c>
      <c r="J268" s="574">
        <v>9272</v>
      </c>
      <c r="K268" s="574">
        <v>362</v>
      </c>
    </row>
    <row r="269" spans="1:11" ht="12.75" customHeight="1">
      <c r="A269" s="692" t="s">
        <v>439</v>
      </c>
      <c r="B269" s="390"/>
      <c r="C269" s="690" t="s">
        <v>438</v>
      </c>
      <c r="D269" s="587">
        <v>74426</v>
      </c>
      <c r="E269" s="587">
        <v>781</v>
      </c>
      <c r="F269" s="587">
        <v>11245</v>
      </c>
      <c r="G269" s="587">
        <v>18567</v>
      </c>
      <c r="H269" s="587">
        <v>36111</v>
      </c>
      <c r="I269" s="587">
        <v>3080</v>
      </c>
      <c r="J269" s="587">
        <v>4477</v>
      </c>
      <c r="K269" s="587">
        <v>165</v>
      </c>
    </row>
    <row r="270" spans="1:11" ht="12.75" customHeight="1">
      <c r="A270" s="692" t="s">
        <v>439</v>
      </c>
      <c r="B270" s="291"/>
      <c r="C270" s="704" t="s">
        <v>437</v>
      </c>
      <c r="D270" s="574">
        <v>76637</v>
      </c>
      <c r="E270" s="574">
        <v>4909</v>
      </c>
      <c r="F270" s="574">
        <v>15174</v>
      </c>
      <c r="G270" s="574">
        <v>17916</v>
      </c>
      <c r="H270" s="574">
        <v>30298</v>
      </c>
      <c r="I270" s="574">
        <v>3348</v>
      </c>
      <c r="J270" s="574">
        <v>4795</v>
      </c>
      <c r="K270" s="574">
        <v>197</v>
      </c>
    </row>
    <row r="271" spans="1:11" s="698" customFormat="1" ht="12.75" customHeight="1">
      <c r="A271" s="703" t="s">
        <v>380</v>
      </c>
      <c r="B271" s="702" t="s">
        <v>219</v>
      </c>
      <c r="C271" s="699" t="s">
        <v>436</v>
      </c>
      <c r="D271" s="568">
        <v>78674</v>
      </c>
      <c r="E271" s="568">
        <v>2211</v>
      </c>
      <c r="F271" s="568">
        <v>10136</v>
      </c>
      <c r="G271" s="568">
        <v>16922</v>
      </c>
      <c r="H271" s="568">
        <v>37992</v>
      </c>
      <c r="I271" s="568">
        <v>4307</v>
      </c>
      <c r="J271" s="568">
        <v>6860</v>
      </c>
      <c r="K271" s="568">
        <v>246</v>
      </c>
    </row>
    <row r="272" spans="1:11" s="698" customFormat="1" ht="12.75" customHeight="1">
      <c r="A272" s="700"/>
      <c r="B272" s="375"/>
      <c r="C272" s="701" t="s">
        <v>438</v>
      </c>
      <c r="D272" s="582">
        <v>38129</v>
      </c>
      <c r="E272" s="582">
        <v>247</v>
      </c>
      <c r="F272" s="582">
        <v>4076</v>
      </c>
      <c r="G272" s="582">
        <v>8326</v>
      </c>
      <c r="H272" s="582">
        <v>20018</v>
      </c>
      <c r="I272" s="582">
        <v>2044</v>
      </c>
      <c r="J272" s="582">
        <v>3307</v>
      </c>
      <c r="K272" s="582">
        <v>111</v>
      </c>
    </row>
    <row r="273" spans="1:11" s="698" customFormat="1" ht="12.75" customHeight="1">
      <c r="A273" s="700"/>
      <c r="B273" s="409"/>
      <c r="C273" s="699" t="s">
        <v>437</v>
      </c>
      <c r="D273" s="568">
        <v>40545</v>
      </c>
      <c r="E273" s="568">
        <v>1964</v>
      </c>
      <c r="F273" s="568">
        <v>6060</v>
      </c>
      <c r="G273" s="568">
        <v>8596</v>
      </c>
      <c r="H273" s="568">
        <v>17974</v>
      </c>
      <c r="I273" s="568">
        <v>2263</v>
      </c>
      <c r="J273" s="568">
        <v>3553</v>
      </c>
      <c r="K273" s="568">
        <v>135</v>
      </c>
    </row>
    <row r="274" spans="1:11" ht="12.75" customHeight="1">
      <c r="A274" s="692" t="s">
        <v>380</v>
      </c>
      <c r="B274" s="696" t="s">
        <v>46</v>
      </c>
      <c r="C274" s="693" t="s">
        <v>436</v>
      </c>
      <c r="D274" s="558">
        <v>13202</v>
      </c>
      <c r="E274" s="558">
        <v>560</v>
      </c>
      <c r="F274" s="558">
        <v>2089</v>
      </c>
      <c r="G274" s="558">
        <v>3029</v>
      </c>
      <c r="H274" s="558">
        <v>6512</v>
      </c>
      <c r="I274" s="558">
        <v>437</v>
      </c>
      <c r="J274" s="558">
        <v>551</v>
      </c>
      <c r="K274" s="558">
        <v>24</v>
      </c>
    </row>
    <row r="275" spans="1:11" ht="12.75" customHeight="1">
      <c r="A275" s="694"/>
      <c r="B275" s="390"/>
      <c r="C275" s="695" t="s">
        <v>438</v>
      </c>
      <c r="D275" s="563">
        <v>6558</v>
      </c>
      <c r="E275" s="563">
        <v>89</v>
      </c>
      <c r="F275" s="563">
        <v>779</v>
      </c>
      <c r="G275" s="563">
        <v>1396</v>
      </c>
      <c r="H275" s="563">
        <v>3805</v>
      </c>
      <c r="I275" s="563">
        <v>231</v>
      </c>
      <c r="J275" s="563">
        <v>249</v>
      </c>
      <c r="K275" s="563">
        <v>9</v>
      </c>
    </row>
    <row r="276" spans="1:11" ht="12.75" customHeight="1">
      <c r="A276" s="694"/>
      <c r="B276" s="291"/>
      <c r="C276" s="693" t="s">
        <v>437</v>
      </c>
      <c r="D276" s="558">
        <v>6644</v>
      </c>
      <c r="E276" s="558">
        <v>471</v>
      </c>
      <c r="F276" s="558">
        <v>1310</v>
      </c>
      <c r="G276" s="558">
        <v>1633</v>
      </c>
      <c r="H276" s="558">
        <v>2707</v>
      </c>
      <c r="I276" s="558">
        <v>206</v>
      </c>
      <c r="J276" s="558">
        <v>302</v>
      </c>
      <c r="K276" s="558">
        <v>15</v>
      </c>
    </row>
    <row r="277" spans="1:11" ht="12.75" customHeight="1">
      <c r="A277" s="692" t="s">
        <v>380</v>
      </c>
      <c r="B277" s="697" t="s">
        <v>47</v>
      </c>
      <c r="C277" s="695" t="s">
        <v>436</v>
      </c>
      <c r="D277" s="563">
        <v>11054</v>
      </c>
      <c r="E277" s="563">
        <v>319</v>
      </c>
      <c r="F277" s="563">
        <v>2752</v>
      </c>
      <c r="G277" s="563">
        <v>2656</v>
      </c>
      <c r="H277" s="563">
        <v>4533</v>
      </c>
      <c r="I277" s="563">
        <v>372</v>
      </c>
      <c r="J277" s="563">
        <v>412</v>
      </c>
      <c r="K277" s="563">
        <v>10</v>
      </c>
    </row>
    <row r="278" spans="1:11" ht="12.75" customHeight="1">
      <c r="A278" s="694"/>
      <c r="B278" s="291"/>
      <c r="C278" s="693" t="s">
        <v>438</v>
      </c>
      <c r="D278" s="558">
        <v>5437</v>
      </c>
      <c r="E278" s="558">
        <v>49</v>
      </c>
      <c r="F278" s="558">
        <v>1142</v>
      </c>
      <c r="G278" s="558">
        <v>1315</v>
      </c>
      <c r="H278" s="558">
        <v>2519</v>
      </c>
      <c r="I278" s="558">
        <v>180</v>
      </c>
      <c r="J278" s="558">
        <v>225</v>
      </c>
      <c r="K278" s="558">
        <v>7</v>
      </c>
    </row>
    <row r="279" spans="1:11" ht="12.75" customHeight="1">
      <c r="A279" s="694"/>
      <c r="B279" s="390"/>
      <c r="C279" s="695" t="s">
        <v>437</v>
      </c>
      <c r="D279" s="563">
        <v>5617</v>
      </c>
      <c r="E279" s="563">
        <v>270</v>
      </c>
      <c r="F279" s="563">
        <v>1610</v>
      </c>
      <c r="G279" s="563">
        <v>1341</v>
      </c>
      <c r="H279" s="563">
        <v>2014</v>
      </c>
      <c r="I279" s="563">
        <v>192</v>
      </c>
      <c r="J279" s="563">
        <v>187</v>
      </c>
      <c r="K279" s="563">
        <v>3</v>
      </c>
    </row>
    <row r="280" spans="1:11" ht="12.75" customHeight="1">
      <c r="A280" s="692" t="s">
        <v>380</v>
      </c>
      <c r="B280" s="696" t="s">
        <v>48</v>
      </c>
      <c r="C280" s="693" t="s">
        <v>436</v>
      </c>
      <c r="D280" s="558">
        <v>12313</v>
      </c>
      <c r="E280" s="558">
        <v>568</v>
      </c>
      <c r="F280" s="558">
        <v>2927</v>
      </c>
      <c r="G280" s="558">
        <v>3762</v>
      </c>
      <c r="H280" s="558">
        <v>4334</v>
      </c>
      <c r="I280" s="558">
        <v>349</v>
      </c>
      <c r="J280" s="558">
        <v>343</v>
      </c>
      <c r="K280" s="558">
        <v>30</v>
      </c>
    </row>
    <row r="281" spans="1:11" ht="12.75" customHeight="1">
      <c r="A281" s="694"/>
      <c r="B281" s="390"/>
      <c r="C281" s="695" t="s">
        <v>438</v>
      </c>
      <c r="D281" s="563">
        <v>6184</v>
      </c>
      <c r="E281" s="563">
        <v>79</v>
      </c>
      <c r="F281" s="563">
        <v>1295</v>
      </c>
      <c r="G281" s="563">
        <v>2004</v>
      </c>
      <c r="H281" s="563">
        <v>2461</v>
      </c>
      <c r="I281" s="563">
        <v>167</v>
      </c>
      <c r="J281" s="563">
        <v>166</v>
      </c>
      <c r="K281" s="563">
        <v>12</v>
      </c>
    </row>
    <row r="282" spans="1:11" ht="12.75" customHeight="1">
      <c r="A282" s="694"/>
      <c r="B282" s="291"/>
      <c r="C282" s="693" t="s">
        <v>437</v>
      </c>
      <c r="D282" s="558">
        <v>6129</v>
      </c>
      <c r="E282" s="558">
        <v>489</v>
      </c>
      <c r="F282" s="558">
        <v>1632</v>
      </c>
      <c r="G282" s="558">
        <v>1758</v>
      </c>
      <c r="H282" s="558">
        <v>1873</v>
      </c>
      <c r="I282" s="558">
        <v>182</v>
      </c>
      <c r="J282" s="558">
        <v>177</v>
      </c>
      <c r="K282" s="558">
        <v>18</v>
      </c>
    </row>
    <row r="283" spans="1:11" ht="12.75" customHeight="1">
      <c r="A283" s="692" t="s">
        <v>380</v>
      </c>
      <c r="B283" s="697" t="s">
        <v>49</v>
      </c>
      <c r="C283" s="695" t="s">
        <v>436</v>
      </c>
      <c r="D283" s="563">
        <v>11022</v>
      </c>
      <c r="E283" s="563">
        <v>772</v>
      </c>
      <c r="F283" s="563">
        <v>3304</v>
      </c>
      <c r="G283" s="563">
        <v>3249</v>
      </c>
      <c r="H283" s="563">
        <v>3242</v>
      </c>
      <c r="I283" s="563">
        <v>197</v>
      </c>
      <c r="J283" s="563">
        <v>233</v>
      </c>
      <c r="K283" s="563">
        <v>25</v>
      </c>
    </row>
    <row r="284" spans="1:11" ht="12.75" customHeight="1">
      <c r="A284" s="694"/>
      <c r="B284" s="291"/>
      <c r="C284" s="693" t="s">
        <v>438</v>
      </c>
      <c r="D284" s="558">
        <v>5653</v>
      </c>
      <c r="E284" s="558">
        <v>92</v>
      </c>
      <c r="F284" s="558">
        <v>1585</v>
      </c>
      <c r="G284" s="558">
        <v>1924</v>
      </c>
      <c r="H284" s="558">
        <v>1813</v>
      </c>
      <c r="I284" s="558">
        <v>103</v>
      </c>
      <c r="J284" s="558">
        <v>119</v>
      </c>
      <c r="K284" s="558">
        <v>17</v>
      </c>
    </row>
    <row r="285" spans="1:11" ht="12.75" customHeight="1">
      <c r="A285" s="694"/>
      <c r="B285" s="390"/>
      <c r="C285" s="695" t="s">
        <v>437</v>
      </c>
      <c r="D285" s="563">
        <v>5369</v>
      </c>
      <c r="E285" s="563">
        <v>680</v>
      </c>
      <c r="F285" s="563">
        <v>1719</v>
      </c>
      <c r="G285" s="563">
        <v>1325</v>
      </c>
      <c r="H285" s="563">
        <v>1429</v>
      </c>
      <c r="I285" s="563">
        <v>94</v>
      </c>
      <c r="J285" s="563">
        <v>114</v>
      </c>
      <c r="K285" s="563">
        <v>8</v>
      </c>
    </row>
    <row r="286" spans="1:11" ht="12.75" customHeight="1">
      <c r="A286" s="692" t="s">
        <v>380</v>
      </c>
      <c r="B286" s="696" t="s">
        <v>50</v>
      </c>
      <c r="C286" s="693" t="s">
        <v>436</v>
      </c>
      <c r="D286" s="558">
        <v>24798</v>
      </c>
      <c r="E286" s="558">
        <v>1260</v>
      </c>
      <c r="F286" s="558">
        <v>5211</v>
      </c>
      <c r="G286" s="558">
        <v>6865</v>
      </c>
      <c r="H286" s="558">
        <v>9796</v>
      </c>
      <c r="I286" s="558">
        <v>766</v>
      </c>
      <c r="J286" s="558">
        <v>873</v>
      </c>
      <c r="K286" s="558">
        <v>27</v>
      </c>
    </row>
    <row r="287" spans="1:11" ht="12.75" customHeight="1">
      <c r="A287" s="694"/>
      <c r="B287" s="390"/>
      <c r="C287" s="695" t="s">
        <v>438</v>
      </c>
      <c r="D287" s="563">
        <v>12465</v>
      </c>
      <c r="E287" s="563">
        <v>225</v>
      </c>
      <c r="F287" s="563">
        <v>2368</v>
      </c>
      <c r="G287" s="563">
        <v>3602</v>
      </c>
      <c r="H287" s="563">
        <v>5495</v>
      </c>
      <c r="I287" s="563">
        <v>355</v>
      </c>
      <c r="J287" s="563">
        <v>411</v>
      </c>
      <c r="K287" s="563">
        <v>9</v>
      </c>
    </row>
    <row r="288" spans="1:11" ht="12.75" customHeight="1">
      <c r="A288" s="694"/>
      <c r="B288" s="291"/>
      <c r="C288" s="693" t="s">
        <v>437</v>
      </c>
      <c r="D288" s="558">
        <v>12333</v>
      </c>
      <c r="E288" s="558">
        <v>1035</v>
      </c>
      <c r="F288" s="558">
        <v>2843</v>
      </c>
      <c r="G288" s="558">
        <v>3263</v>
      </c>
      <c r="H288" s="558">
        <v>4301</v>
      </c>
      <c r="I288" s="558">
        <v>411</v>
      </c>
      <c r="J288" s="558">
        <v>462</v>
      </c>
      <c r="K288" s="558">
        <v>18</v>
      </c>
    </row>
    <row r="289" spans="1:11" ht="15.95" customHeight="1">
      <c r="A289" s="692" t="s">
        <v>382</v>
      </c>
      <c r="B289" s="710" t="s">
        <v>136</v>
      </c>
      <c r="C289" s="690" t="s">
        <v>436</v>
      </c>
      <c r="D289" s="587">
        <v>255843</v>
      </c>
      <c r="E289" s="587">
        <v>10981</v>
      </c>
      <c r="F289" s="587">
        <v>39424</v>
      </c>
      <c r="G289" s="587">
        <v>57448</v>
      </c>
      <c r="H289" s="587">
        <v>121454</v>
      </c>
      <c r="I289" s="587">
        <v>10807</v>
      </c>
      <c r="J289" s="587">
        <v>14904</v>
      </c>
      <c r="K289" s="587">
        <v>825</v>
      </c>
    </row>
    <row r="290" spans="1:11" ht="12" customHeight="1">
      <c r="A290" s="692" t="s">
        <v>439</v>
      </c>
      <c r="B290" s="291"/>
      <c r="C290" s="704" t="s">
        <v>438</v>
      </c>
      <c r="D290" s="574">
        <v>125910</v>
      </c>
      <c r="E290" s="574">
        <v>1534</v>
      </c>
      <c r="F290" s="574">
        <v>16338</v>
      </c>
      <c r="G290" s="574">
        <v>28829</v>
      </c>
      <c r="H290" s="574">
        <v>66269</v>
      </c>
      <c r="I290" s="574">
        <v>5245</v>
      </c>
      <c r="J290" s="574">
        <v>7328</v>
      </c>
      <c r="K290" s="574">
        <v>367</v>
      </c>
    </row>
    <row r="291" spans="1:11" ht="12" customHeight="1">
      <c r="A291" s="692" t="s">
        <v>439</v>
      </c>
      <c r="B291" s="390"/>
      <c r="C291" s="690" t="s">
        <v>437</v>
      </c>
      <c r="D291" s="587">
        <v>129933</v>
      </c>
      <c r="E291" s="587">
        <v>9447</v>
      </c>
      <c r="F291" s="587">
        <v>23086</v>
      </c>
      <c r="G291" s="587">
        <v>28619</v>
      </c>
      <c r="H291" s="587">
        <v>55185</v>
      </c>
      <c r="I291" s="587">
        <v>5562</v>
      </c>
      <c r="J291" s="587">
        <v>7576</v>
      </c>
      <c r="K291" s="587">
        <v>458</v>
      </c>
    </row>
    <row r="292" spans="1:11" s="698" customFormat="1" ht="15.95" customHeight="1">
      <c r="A292" s="703" t="s">
        <v>380</v>
      </c>
      <c r="B292" s="709" t="s">
        <v>221</v>
      </c>
      <c r="C292" s="701" t="s">
        <v>436</v>
      </c>
      <c r="D292" s="582">
        <v>99082</v>
      </c>
      <c r="E292" s="582">
        <v>3367</v>
      </c>
      <c r="F292" s="582">
        <v>12982</v>
      </c>
      <c r="G292" s="582">
        <v>20019</v>
      </c>
      <c r="H292" s="582">
        <v>49558</v>
      </c>
      <c r="I292" s="582">
        <v>5122</v>
      </c>
      <c r="J292" s="582">
        <v>7739</v>
      </c>
      <c r="K292" s="582">
        <v>295</v>
      </c>
    </row>
    <row r="293" spans="1:11" s="698" customFormat="1" ht="12.75" customHeight="1">
      <c r="A293" s="700"/>
      <c r="B293" s="409"/>
      <c r="C293" s="699" t="s">
        <v>438</v>
      </c>
      <c r="D293" s="568">
        <v>47923</v>
      </c>
      <c r="E293" s="568">
        <v>496</v>
      </c>
      <c r="F293" s="568">
        <v>5070</v>
      </c>
      <c r="G293" s="568">
        <v>9768</v>
      </c>
      <c r="H293" s="568">
        <v>26356</v>
      </c>
      <c r="I293" s="568">
        <v>2386</v>
      </c>
      <c r="J293" s="568">
        <v>3700</v>
      </c>
      <c r="K293" s="568">
        <v>147</v>
      </c>
    </row>
    <row r="294" spans="1:11" s="698" customFormat="1" ht="12.75" customHeight="1">
      <c r="A294" s="700"/>
      <c r="B294" s="375"/>
      <c r="C294" s="701" t="s">
        <v>437</v>
      </c>
      <c r="D294" s="582">
        <v>51159</v>
      </c>
      <c r="E294" s="582">
        <v>2871</v>
      </c>
      <c r="F294" s="582">
        <v>7912</v>
      </c>
      <c r="G294" s="582">
        <v>10251</v>
      </c>
      <c r="H294" s="582">
        <v>23202</v>
      </c>
      <c r="I294" s="582">
        <v>2736</v>
      </c>
      <c r="J294" s="582">
        <v>4039</v>
      </c>
      <c r="K294" s="582">
        <v>148</v>
      </c>
    </row>
    <row r="295" spans="1:11" ht="15.95" customHeight="1">
      <c r="A295" s="692" t="s">
        <v>380</v>
      </c>
      <c r="B295" s="697" t="s">
        <v>40</v>
      </c>
      <c r="C295" s="695" t="s">
        <v>436</v>
      </c>
      <c r="D295" s="563">
        <v>24677</v>
      </c>
      <c r="E295" s="563">
        <v>1101</v>
      </c>
      <c r="F295" s="563">
        <v>4654</v>
      </c>
      <c r="G295" s="563">
        <v>7631</v>
      </c>
      <c r="H295" s="563">
        <v>9594</v>
      </c>
      <c r="I295" s="563">
        <v>797</v>
      </c>
      <c r="J295" s="563">
        <v>830</v>
      </c>
      <c r="K295" s="563">
        <v>70</v>
      </c>
    </row>
    <row r="296" spans="1:11" ht="12.75" customHeight="1">
      <c r="A296" s="694"/>
      <c r="B296" s="291"/>
      <c r="C296" s="693" t="s">
        <v>438</v>
      </c>
      <c r="D296" s="558">
        <v>12379</v>
      </c>
      <c r="E296" s="558">
        <v>182</v>
      </c>
      <c r="F296" s="558">
        <v>2106</v>
      </c>
      <c r="G296" s="558">
        <v>3978</v>
      </c>
      <c r="H296" s="558">
        <v>5268</v>
      </c>
      <c r="I296" s="558">
        <v>390</v>
      </c>
      <c r="J296" s="558">
        <v>431</v>
      </c>
      <c r="K296" s="558">
        <v>24</v>
      </c>
    </row>
    <row r="297" spans="1:11" ht="12.75" customHeight="1">
      <c r="A297" s="694"/>
      <c r="B297" s="390"/>
      <c r="C297" s="695" t="s">
        <v>437</v>
      </c>
      <c r="D297" s="563">
        <v>12298</v>
      </c>
      <c r="E297" s="563">
        <v>919</v>
      </c>
      <c r="F297" s="563">
        <v>2548</v>
      </c>
      <c r="G297" s="563">
        <v>3653</v>
      </c>
      <c r="H297" s="563">
        <v>4326</v>
      </c>
      <c r="I297" s="563">
        <v>407</v>
      </c>
      <c r="J297" s="563">
        <v>399</v>
      </c>
      <c r="K297" s="563">
        <v>46</v>
      </c>
    </row>
    <row r="298" spans="1:11" ht="12.75" customHeight="1">
      <c r="A298" s="692" t="s">
        <v>380</v>
      </c>
      <c r="B298" s="696" t="s">
        <v>41</v>
      </c>
      <c r="C298" s="693" t="s">
        <v>436</v>
      </c>
      <c r="D298" s="558">
        <v>15129</v>
      </c>
      <c r="E298" s="558">
        <v>867</v>
      </c>
      <c r="F298" s="558">
        <v>4169</v>
      </c>
      <c r="G298" s="558">
        <v>3700</v>
      </c>
      <c r="H298" s="558">
        <v>5617</v>
      </c>
      <c r="I298" s="558">
        <v>342</v>
      </c>
      <c r="J298" s="558">
        <v>389</v>
      </c>
      <c r="K298" s="558">
        <v>45</v>
      </c>
    </row>
    <row r="299" spans="1:11" ht="12.75" customHeight="1">
      <c r="A299" s="694"/>
      <c r="B299" s="390"/>
      <c r="C299" s="695" t="s">
        <v>438</v>
      </c>
      <c r="D299" s="563">
        <v>7689</v>
      </c>
      <c r="E299" s="563">
        <v>121</v>
      </c>
      <c r="F299" s="563">
        <v>1920</v>
      </c>
      <c r="G299" s="563">
        <v>1936</v>
      </c>
      <c r="H299" s="563">
        <v>3319</v>
      </c>
      <c r="I299" s="563">
        <v>165</v>
      </c>
      <c r="J299" s="563">
        <v>208</v>
      </c>
      <c r="K299" s="563">
        <v>20</v>
      </c>
    </row>
    <row r="300" spans="1:11" ht="12.75" customHeight="1">
      <c r="A300" s="694"/>
      <c r="B300" s="291"/>
      <c r="C300" s="693" t="s">
        <v>437</v>
      </c>
      <c r="D300" s="558">
        <v>7440</v>
      </c>
      <c r="E300" s="558">
        <v>746</v>
      </c>
      <c r="F300" s="558">
        <v>2249</v>
      </c>
      <c r="G300" s="558">
        <v>1764</v>
      </c>
      <c r="H300" s="558">
        <v>2298</v>
      </c>
      <c r="I300" s="558">
        <v>177</v>
      </c>
      <c r="J300" s="558">
        <v>181</v>
      </c>
      <c r="K300" s="558">
        <v>25</v>
      </c>
    </row>
    <row r="301" spans="1:11" ht="12.75" customHeight="1">
      <c r="A301" s="692" t="s">
        <v>380</v>
      </c>
      <c r="B301" s="697" t="s">
        <v>42</v>
      </c>
      <c r="C301" s="695" t="s">
        <v>436</v>
      </c>
      <c r="D301" s="563">
        <v>11278</v>
      </c>
      <c r="E301" s="563">
        <v>718</v>
      </c>
      <c r="F301" s="563">
        <v>2931</v>
      </c>
      <c r="G301" s="563">
        <v>3066</v>
      </c>
      <c r="H301" s="563">
        <v>3992</v>
      </c>
      <c r="I301" s="563">
        <v>238</v>
      </c>
      <c r="J301" s="563">
        <v>316</v>
      </c>
      <c r="K301" s="563">
        <v>17</v>
      </c>
    </row>
    <row r="302" spans="1:11" ht="12.75" customHeight="1">
      <c r="A302" s="694"/>
      <c r="B302" s="291"/>
      <c r="C302" s="693" t="s">
        <v>438</v>
      </c>
      <c r="D302" s="558">
        <v>5721</v>
      </c>
      <c r="E302" s="558">
        <v>118</v>
      </c>
      <c r="F302" s="558">
        <v>1446</v>
      </c>
      <c r="G302" s="558">
        <v>1611</v>
      </c>
      <c r="H302" s="558">
        <v>2274</v>
      </c>
      <c r="I302" s="558">
        <v>122</v>
      </c>
      <c r="J302" s="558">
        <v>143</v>
      </c>
      <c r="K302" s="558">
        <v>7</v>
      </c>
    </row>
    <row r="303" spans="1:11" ht="12.75" customHeight="1">
      <c r="A303" s="694"/>
      <c r="B303" s="390"/>
      <c r="C303" s="695" t="s">
        <v>437</v>
      </c>
      <c r="D303" s="563">
        <v>5557</v>
      </c>
      <c r="E303" s="563">
        <v>600</v>
      </c>
      <c r="F303" s="563">
        <v>1485</v>
      </c>
      <c r="G303" s="563">
        <v>1455</v>
      </c>
      <c r="H303" s="563">
        <v>1718</v>
      </c>
      <c r="I303" s="563">
        <v>116</v>
      </c>
      <c r="J303" s="563">
        <v>173</v>
      </c>
      <c r="K303" s="563">
        <v>10</v>
      </c>
    </row>
    <row r="304" spans="1:11" ht="12.75" customHeight="1">
      <c r="A304" s="692" t="s">
        <v>380</v>
      </c>
      <c r="B304" s="696" t="s">
        <v>43</v>
      </c>
      <c r="C304" s="693" t="s">
        <v>436</v>
      </c>
      <c r="D304" s="558">
        <v>14946</v>
      </c>
      <c r="E304" s="558">
        <v>940</v>
      </c>
      <c r="F304" s="558">
        <v>3094</v>
      </c>
      <c r="G304" s="558">
        <v>4185</v>
      </c>
      <c r="H304" s="558">
        <v>5827</v>
      </c>
      <c r="I304" s="558">
        <v>414</v>
      </c>
      <c r="J304" s="558">
        <v>441</v>
      </c>
      <c r="K304" s="558">
        <v>45</v>
      </c>
    </row>
    <row r="305" spans="1:11" ht="12.75" customHeight="1">
      <c r="A305" s="694"/>
      <c r="B305" s="390"/>
      <c r="C305" s="695" t="s">
        <v>438</v>
      </c>
      <c r="D305" s="563">
        <v>7556</v>
      </c>
      <c r="E305" s="563">
        <v>129</v>
      </c>
      <c r="F305" s="563">
        <v>1295</v>
      </c>
      <c r="G305" s="563">
        <v>2349</v>
      </c>
      <c r="H305" s="563">
        <v>3326</v>
      </c>
      <c r="I305" s="563">
        <v>213</v>
      </c>
      <c r="J305" s="563">
        <v>224</v>
      </c>
      <c r="K305" s="563">
        <v>20</v>
      </c>
    </row>
    <row r="306" spans="1:11" ht="12.75" customHeight="1">
      <c r="A306" s="694"/>
      <c r="B306" s="291"/>
      <c r="C306" s="693" t="s">
        <v>437</v>
      </c>
      <c r="D306" s="558">
        <v>7390</v>
      </c>
      <c r="E306" s="558">
        <v>811</v>
      </c>
      <c r="F306" s="558">
        <v>1799</v>
      </c>
      <c r="G306" s="558">
        <v>1836</v>
      </c>
      <c r="H306" s="558">
        <v>2501</v>
      </c>
      <c r="I306" s="558">
        <v>201</v>
      </c>
      <c r="J306" s="558">
        <v>217</v>
      </c>
      <c r="K306" s="558">
        <v>25</v>
      </c>
    </row>
    <row r="307" spans="1:11" ht="12.75" customHeight="1">
      <c r="A307" s="692" t="s">
        <v>380</v>
      </c>
      <c r="B307" s="697" t="s">
        <v>220</v>
      </c>
      <c r="C307" s="695" t="s">
        <v>436</v>
      </c>
      <c r="D307" s="563">
        <v>67543</v>
      </c>
      <c r="E307" s="563">
        <v>2655</v>
      </c>
      <c r="F307" s="563">
        <v>7708</v>
      </c>
      <c r="G307" s="563">
        <v>13460</v>
      </c>
      <c r="H307" s="563">
        <v>36264</v>
      </c>
      <c r="I307" s="563">
        <v>3052</v>
      </c>
      <c r="J307" s="563">
        <v>4092</v>
      </c>
      <c r="K307" s="563">
        <v>312</v>
      </c>
    </row>
    <row r="308" spans="1:11" ht="12.75" customHeight="1">
      <c r="A308" s="694"/>
      <c r="B308" s="291"/>
      <c r="C308" s="693" t="s">
        <v>438</v>
      </c>
      <c r="D308" s="558">
        <v>33047</v>
      </c>
      <c r="E308" s="558">
        <v>338</v>
      </c>
      <c r="F308" s="558">
        <v>2938</v>
      </c>
      <c r="G308" s="558">
        <v>6437</v>
      </c>
      <c r="H308" s="558">
        <v>19598</v>
      </c>
      <c r="I308" s="558">
        <v>1543</v>
      </c>
      <c r="J308" s="558">
        <v>2061</v>
      </c>
      <c r="K308" s="558">
        <v>132</v>
      </c>
    </row>
    <row r="309" spans="1:11" ht="12.75" customHeight="1">
      <c r="A309" s="694"/>
      <c r="B309" s="390"/>
      <c r="C309" s="695" t="s">
        <v>437</v>
      </c>
      <c r="D309" s="563">
        <v>34496</v>
      </c>
      <c r="E309" s="563">
        <v>2317</v>
      </c>
      <c r="F309" s="563">
        <v>4770</v>
      </c>
      <c r="G309" s="563">
        <v>7023</v>
      </c>
      <c r="H309" s="563">
        <v>16666</v>
      </c>
      <c r="I309" s="563">
        <v>1509</v>
      </c>
      <c r="J309" s="563">
        <v>2031</v>
      </c>
      <c r="K309" s="563">
        <v>180</v>
      </c>
    </row>
    <row r="310" spans="1:11" ht="12.75" customHeight="1">
      <c r="A310" s="692" t="s">
        <v>380</v>
      </c>
      <c r="B310" s="696" t="s">
        <v>44</v>
      </c>
      <c r="C310" s="693" t="s">
        <v>436</v>
      </c>
      <c r="D310" s="558">
        <v>12460</v>
      </c>
      <c r="E310" s="558">
        <v>773</v>
      </c>
      <c r="F310" s="558">
        <v>2561</v>
      </c>
      <c r="G310" s="558">
        <v>3099</v>
      </c>
      <c r="H310" s="558">
        <v>5133</v>
      </c>
      <c r="I310" s="558">
        <v>411</v>
      </c>
      <c r="J310" s="558">
        <v>462</v>
      </c>
      <c r="K310" s="558">
        <v>21</v>
      </c>
    </row>
    <row r="311" spans="1:11" ht="12.75" customHeight="1">
      <c r="A311" s="694"/>
      <c r="B311" s="390"/>
      <c r="C311" s="695" t="s">
        <v>438</v>
      </c>
      <c r="D311" s="563">
        <v>6269</v>
      </c>
      <c r="E311" s="563">
        <v>87</v>
      </c>
      <c r="F311" s="563">
        <v>1071</v>
      </c>
      <c r="G311" s="563">
        <v>1676</v>
      </c>
      <c r="H311" s="563">
        <v>2983</v>
      </c>
      <c r="I311" s="563">
        <v>199</v>
      </c>
      <c r="J311" s="563">
        <v>243</v>
      </c>
      <c r="K311" s="563">
        <v>10</v>
      </c>
    </row>
    <row r="312" spans="1:11" ht="12.75" customHeight="1">
      <c r="A312" s="694"/>
      <c r="B312" s="291"/>
      <c r="C312" s="693" t="s">
        <v>437</v>
      </c>
      <c r="D312" s="558">
        <v>6191</v>
      </c>
      <c r="E312" s="558">
        <v>686</v>
      </c>
      <c r="F312" s="558">
        <v>1490</v>
      </c>
      <c r="G312" s="558">
        <v>1423</v>
      </c>
      <c r="H312" s="558">
        <v>2150</v>
      </c>
      <c r="I312" s="558">
        <v>212</v>
      </c>
      <c r="J312" s="558">
        <v>219</v>
      </c>
      <c r="K312" s="558">
        <v>11</v>
      </c>
    </row>
    <row r="313" spans="1:11" ht="12.75" customHeight="1">
      <c r="A313" s="692" t="s">
        <v>380</v>
      </c>
      <c r="B313" s="697" t="s">
        <v>45</v>
      </c>
      <c r="C313" s="695" t="s">
        <v>436</v>
      </c>
      <c r="D313" s="563">
        <v>10728</v>
      </c>
      <c r="E313" s="563">
        <v>560</v>
      </c>
      <c r="F313" s="563">
        <v>1325</v>
      </c>
      <c r="G313" s="563">
        <v>2288</v>
      </c>
      <c r="H313" s="563">
        <v>5469</v>
      </c>
      <c r="I313" s="563">
        <v>431</v>
      </c>
      <c r="J313" s="563">
        <v>635</v>
      </c>
      <c r="K313" s="563">
        <v>20</v>
      </c>
    </row>
    <row r="314" spans="1:11" ht="12.75" customHeight="1">
      <c r="A314" s="694"/>
      <c r="B314" s="291"/>
      <c r="C314" s="693" t="s">
        <v>438</v>
      </c>
      <c r="D314" s="558">
        <v>5326</v>
      </c>
      <c r="E314" s="558">
        <v>63</v>
      </c>
      <c r="F314" s="558">
        <v>492</v>
      </c>
      <c r="G314" s="558">
        <v>1074</v>
      </c>
      <c r="H314" s="558">
        <v>3145</v>
      </c>
      <c r="I314" s="558">
        <v>227</v>
      </c>
      <c r="J314" s="558">
        <v>318</v>
      </c>
      <c r="K314" s="558">
        <v>7</v>
      </c>
    </row>
    <row r="315" spans="1:11" ht="12.75" customHeight="1">
      <c r="A315" s="694"/>
      <c r="B315" s="390"/>
      <c r="C315" s="695" t="s">
        <v>437</v>
      </c>
      <c r="D315" s="563">
        <v>5402</v>
      </c>
      <c r="E315" s="563">
        <v>497</v>
      </c>
      <c r="F315" s="563">
        <v>833</v>
      </c>
      <c r="G315" s="563">
        <v>1214</v>
      </c>
      <c r="H315" s="563">
        <v>2324</v>
      </c>
      <c r="I315" s="563">
        <v>204</v>
      </c>
      <c r="J315" s="563">
        <v>317</v>
      </c>
      <c r="K315" s="563">
        <v>13</v>
      </c>
    </row>
    <row r="316" spans="1:11" ht="12.75" customHeight="1">
      <c r="A316" s="692" t="s">
        <v>382</v>
      </c>
      <c r="B316" s="705" t="s">
        <v>137</v>
      </c>
      <c r="C316" s="704" t="s">
        <v>436</v>
      </c>
      <c r="D316" s="574">
        <v>183738</v>
      </c>
      <c r="E316" s="574">
        <v>4618</v>
      </c>
      <c r="F316" s="574">
        <v>23796</v>
      </c>
      <c r="G316" s="574">
        <v>40071</v>
      </c>
      <c r="H316" s="574">
        <v>92166</v>
      </c>
      <c r="I316" s="574">
        <v>8636</v>
      </c>
      <c r="J316" s="574">
        <v>14092</v>
      </c>
      <c r="K316" s="574">
        <v>359</v>
      </c>
    </row>
    <row r="317" spans="1:11" ht="12.75" customHeight="1">
      <c r="A317" s="692" t="s">
        <v>439</v>
      </c>
      <c r="B317" s="390"/>
      <c r="C317" s="690" t="s">
        <v>438</v>
      </c>
      <c r="D317" s="587">
        <v>89424</v>
      </c>
      <c r="E317" s="587">
        <v>554</v>
      </c>
      <c r="F317" s="587">
        <v>9070</v>
      </c>
      <c r="G317" s="587">
        <v>19020</v>
      </c>
      <c r="H317" s="587">
        <v>49682</v>
      </c>
      <c r="I317" s="587">
        <v>4411</v>
      </c>
      <c r="J317" s="587">
        <v>6532</v>
      </c>
      <c r="K317" s="587">
        <v>155</v>
      </c>
    </row>
    <row r="318" spans="1:11" ht="12.75" customHeight="1">
      <c r="A318" s="692" t="s">
        <v>439</v>
      </c>
      <c r="B318" s="291"/>
      <c r="C318" s="704" t="s">
        <v>437</v>
      </c>
      <c r="D318" s="574">
        <v>94314</v>
      </c>
      <c r="E318" s="574">
        <v>4064</v>
      </c>
      <c r="F318" s="574">
        <v>14726</v>
      </c>
      <c r="G318" s="574">
        <v>21051</v>
      </c>
      <c r="H318" s="574">
        <v>42484</v>
      </c>
      <c r="I318" s="574">
        <v>4225</v>
      </c>
      <c r="J318" s="574">
        <v>7560</v>
      </c>
      <c r="K318" s="574">
        <v>204</v>
      </c>
    </row>
    <row r="319" spans="1:11" s="698" customFormat="1" ht="12.75" customHeight="1">
      <c r="A319" s="703" t="s">
        <v>380</v>
      </c>
      <c r="B319" s="702" t="s">
        <v>222</v>
      </c>
      <c r="C319" s="699" t="s">
        <v>436</v>
      </c>
      <c r="D319" s="568">
        <v>99132</v>
      </c>
      <c r="E319" s="568">
        <v>1829</v>
      </c>
      <c r="F319" s="568">
        <v>9609</v>
      </c>
      <c r="G319" s="568">
        <v>19143</v>
      </c>
      <c r="H319" s="568">
        <v>53543</v>
      </c>
      <c r="I319" s="568">
        <v>5437</v>
      </c>
      <c r="J319" s="568">
        <v>9386</v>
      </c>
      <c r="K319" s="568">
        <v>185</v>
      </c>
    </row>
    <row r="320" spans="1:11" s="698" customFormat="1" ht="12.75" customHeight="1">
      <c r="A320" s="700"/>
      <c r="B320" s="375"/>
      <c r="C320" s="701" t="s">
        <v>438</v>
      </c>
      <c r="D320" s="582">
        <v>47590</v>
      </c>
      <c r="E320" s="582">
        <v>221</v>
      </c>
      <c r="F320" s="582">
        <v>3194</v>
      </c>
      <c r="G320" s="582">
        <v>8383</v>
      </c>
      <c r="H320" s="582">
        <v>28659</v>
      </c>
      <c r="I320" s="582">
        <v>2783</v>
      </c>
      <c r="J320" s="582">
        <v>4277</v>
      </c>
      <c r="K320" s="582">
        <v>73</v>
      </c>
    </row>
    <row r="321" spans="1:11" s="698" customFormat="1" ht="12.75" customHeight="1">
      <c r="A321" s="700"/>
      <c r="B321" s="409"/>
      <c r="C321" s="699" t="s">
        <v>437</v>
      </c>
      <c r="D321" s="568">
        <v>51542</v>
      </c>
      <c r="E321" s="568">
        <v>1608</v>
      </c>
      <c r="F321" s="568">
        <v>6415</v>
      </c>
      <c r="G321" s="568">
        <v>10760</v>
      </c>
      <c r="H321" s="568">
        <v>24884</v>
      </c>
      <c r="I321" s="568">
        <v>2654</v>
      </c>
      <c r="J321" s="568">
        <v>5109</v>
      </c>
      <c r="K321" s="568">
        <v>112</v>
      </c>
    </row>
    <row r="322" spans="1:11" ht="12.75" customHeight="1">
      <c r="A322" s="692" t="s">
        <v>380</v>
      </c>
      <c r="B322" s="696" t="s">
        <v>86</v>
      </c>
      <c r="C322" s="693" t="s">
        <v>436</v>
      </c>
      <c r="D322" s="558">
        <v>38654</v>
      </c>
      <c r="E322" s="558">
        <v>814</v>
      </c>
      <c r="F322" s="558">
        <v>6119</v>
      </c>
      <c r="G322" s="558">
        <v>8703</v>
      </c>
      <c r="H322" s="558">
        <v>18604</v>
      </c>
      <c r="I322" s="558">
        <v>1645</v>
      </c>
      <c r="J322" s="558">
        <v>2721</v>
      </c>
      <c r="K322" s="558">
        <v>48</v>
      </c>
    </row>
    <row r="323" spans="1:11" ht="12.75" customHeight="1">
      <c r="A323" s="694"/>
      <c r="B323" s="390"/>
      <c r="C323" s="695" t="s">
        <v>438</v>
      </c>
      <c r="D323" s="563">
        <v>18870</v>
      </c>
      <c r="E323" s="563">
        <v>88</v>
      </c>
      <c r="F323" s="563">
        <v>2407</v>
      </c>
      <c r="G323" s="563">
        <v>4339</v>
      </c>
      <c r="H323" s="563">
        <v>9907</v>
      </c>
      <c r="I323" s="563">
        <v>814</v>
      </c>
      <c r="J323" s="563">
        <v>1293</v>
      </c>
      <c r="K323" s="563">
        <v>22</v>
      </c>
    </row>
    <row r="324" spans="1:11" ht="12.75" customHeight="1">
      <c r="A324" s="694"/>
      <c r="B324" s="291"/>
      <c r="C324" s="693" t="s">
        <v>437</v>
      </c>
      <c r="D324" s="558">
        <v>19784</v>
      </c>
      <c r="E324" s="558">
        <v>726</v>
      </c>
      <c r="F324" s="558">
        <v>3712</v>
      </c>
      <c r="G324" s="558">
        <v>4364</v>
      </c>
      <c r="H324" s="558">
        <v>8697</v>
      </c>
      <c r="I324" s="558">
        <v>831</v>
      </c>
      <c r="J324" s="558">
        <v>1428</v>
      </c>
      <c r="K324" s="558">
        <v>26</v>
      </c>
    </row>
    <row r="325" spans="1:11" ht="12.75" customHeight="1">
      <c r="A325" s="692" t="s">
        <v>380</v>
      </c>
      <c r="B325" s="697" t="s">
        <v>87</v>
      </c>
      <c r="C325" s="695" t="s">
        <v>436</v>
      </c>
      <c r="D325" s="563">
        <v>27565</v>
      </c>
      <c r="E325" s="563">
        <v>1117</v>
      </c>
      <c r="F325" s="563">
        <v>4754</v>
      </c>
      <c r="G325" s="563">
        <v>7854</v>
      </c>
      <c r="H325" s="563">
        <v>11595</v>
      </c>
      <c r="I325" s="563">
        <v>967</v>
      </c>
      <c r="J325" s="563">
        <v>1182</v>
      </c>
      <c r="K325" s="563">
        <v>96</v>
      </c>
    </row>
    <row r="326" spans="1:11" ht="12.75" customHeight="1">
      <c r="A326" s="694"/>
      <c r="B326" s="291"/>
      <c r="C326" s="693" t="s">
        <v>438</v>
      </c>
      <c r="D326" s="558">
        <v>13813</v>
      </c>
      <c r="E326" s="558">
        <v>149</v>
      </c>
      <c r="F326" s="558">
        <v>2148</v>
      </c>
      <c r="G326" s="558">
        <v>4148</v>
      </c>
      <c r="H326" s="558">
        <v>6245</v>
      </c>
      <c r="I326" s="558">
        <v>507</v>
      </c>
      <c r="J326" s="558">
        <v>574</v>
      </c>
      <c r="K326" s="558">
        <v>42</v>
      </c>
    </row>
    <row r="327" spans="1:11" ht="12.75" customHeight="1">
      <c r="A327" s="694"/>
      <c r="B327" s="390"/>
      <c r="C327" s="695" t="s">
        <v>437</v>
      </c>
      <c r="D327" s="563">
        <v>13752</v>
      </c>
      <c r="E327" s="563">
        <v>968</v>
      </c>
      <c r="F327" s="563">
        <v>2606</v>
      </c>
      <c r="G327" s="563">
        <v>3706</v>
      </c>
      <c r="H327" s="563">
        <v>5350</v>
      </c>
      <c r="I327" s="563">
        <v>460</v>
      </c>
      <c r="J327" s="563">
        <v>608</v>
      </c>
      <c r="K327" s="563">
        <v>54</v>
      </c>
    </row>
    <row r="328" spans="1:11" ht="12.75" customHeight="1">
      <c r="A328" s="692" t="s">
        <v>380</v>
      </c>
      <c r="B328" s="696" t="s">
        <v>88</v>
      </c>
      <c r="C328" s="693" t="s">
        <v>436</v>
      </c>
      <c r="D328" s="558">
        <v>18387</v>
      </c>
      <c r="E328" s="558">
        <v>858</v>
      </c>
      <c r="F328" s="558">
        <v>3314</v>
      </c>
      <c r="G328" s="558">
        <v>4371</v>
      </c>
      <c r="H328" s="558">
        <v>8424</v>
      </c>
      <c r="I328" s="558">
        <v>587</v>
      </c>
      <c r="J328" s="558">
        <v>803</v>
      </c>
      <c r="K328" s="558">
        <v>30</v>
      </c>
    </row>
    <row r="329" spans="1:11" ht="12.75" customHeight="1">
      <c r="A329" s="694"/>
      <c r="B329" s="390"/>
      <c r="C329" s="695" t="s">
        <v>438</v>
      </c>
      <c r="D329" s="563">
        <v>9151</v>
      </c>
      <c r="E329" s="563">
        <v>96</v>
      </c>
      <c r="F329" s="563">
        <v>1321</v>
      </c>
      <c r="G329" s="563">
        <v>2150</v>
      </c>
      <c r="H329" s="563">
        <v>4871</v>
      </c>
      <c r="I329" s="563">
        <v>307</v>
      </c>
      <c r="J329" s="563">
        <v>388</v>
      </c>
      <c r="K329" s="563">
        <v>18</v>
      </c>
    </row>
    <row r="330" spans="1:11" ht="12.75" customHeight="1">
      <c r="A330" s="694"/>
      <c r="B330" s="291"/>
      <c r="C330" s="693" t="s">
        <v>437</v>
      </c>
      <c r="D330" s="558">
        <v>9236</v>
      </c>
      <c r="E330" s="558">
        <v>762</v>
      </c>
      <c r="F330" s="558">
        <v>1993</v>
      </c>
      <c r="G330" s="558">
        <v>2221</v>
      </c>
      <c r="H330" s="558">
        <v>3553</v>
      </c>
      <c r="I330" s="558">
        <v>280</v>
      </c>
      <c r="J330" s="558">
        <v>415</v>
      </c>
      <c r="K330" s="558">
        <v>12</v>
      </c>
    </row>
    <row r="331" spans="1:11" ht="12.75" customHeight="1">
      <c r="A331" s="692" t="s">
        <v>382</v>
      </c>
      <c r="B331" s="710" t="s">
        <v>138</v>
      </c>
      <c r="C331" s="690" t="s">
        <v>436</v>
      </c>
      <c r="D331" s="587">
        <v>185556</v>
      </c>
      <c r="E331" s="587">
        <v>6421</v>
      </c>
      <c r="F331" s="587">
        <v>32694</v>
      </c>
      <c r="G331" s="587">
        <v>45906</v>
      </c>
      <c r="H331" s="587">
        <v>80039</v>
      </c>
      <c r="I331" s="587">
        <v>8285</v>
      </c>
      <c r="J331" s="587">
        <v>11273</v>
      </c>
      <c r="K331" s="587">
        <v>938</v>
      </c>
    </row>
    <row r="332" spans="1:11" ht="12.75" customHeight="1">
      <c r="A332" s="692" t="s">
        <v>439</v>
      </c>
      <c r="B332" s="291"/>
      <c r="C332" s="704" t="s">
        <v>438</v>
      </c>
      <c r="D332" s="574">
        <v>89261</v>
      </c>
      <c r="E332" s="574">
        <v>1017</v>
      </c>
      <c r="F332" s="574">
        <v>12768</v>
      </c>
      <c r="G332" s="574">
        <v>21520</v>
      </c>
      <c r="H332" s="574">
        <v>43838</v>
      </c>
      <c r="I332" s="574">
        <v>4149</v>
      </c>
      <c r="J332" s="574">
        <v>5553</v>
      </c>
      <c r="K332" s="574">
        <v>416</v>
      </c>
    </row>
    <row r="333" spans="1:11" ht="12.75" customHeight="1">
      <c r="A333" s="692" t="s">
        <v>439</v>
      </c>
      <c r="B333" s="390"/>
      <c r="C333" s="690" t="s">
        <v>437</v>
      </c>
      <c r="D333" s="587">
        <v>96295</v>
      </c>
      <c r="E333" s="587">
        <v>5404</v>
      </c>
      <c r="F333" s="587">
        <v>19926</v>
      </c>
      <c r="G333" s="587">
        <v>24386</v>
      </c>
      <c r="H333" s="587">
        <v>36201</v>
      </c>
      <c r="I333" s="587">
        <v>4136</v>
      </c>
      <c r="J333" s="587">
        <v>5720</v>
      </c>
      <c r="K333" s="587">
        <v>522</v>
      </c>
    </row>
    <row r="334" spans="1:11" s="698" customFormat="1" ht="12.75" customHeight="1">
      <c r="A334" s="703" t="s">
        <v>380</v>
      </c>
      <c r="B334" s="709" t="s">
        <v>223</v>
      </c>
      <c r="C334" s="701" t="s">
        <v>436</v>
      </c>
      <c r="D334" s="582">
        <v>61511</v>
      </c>
      <c r="E334" s="582">
        <v>1680</v>
      </c>
      <c r="F334" s="582">
        <v>7524</v>
      </c>
      <c r="G334" s="582">
        <v>13835</v>
      </c>
      <c r="H334" s="582">
        <v>30029</v>
      </c>
      <c r="I334" s="582">
        <v>3437</v>
      </c>
      <c r="J334" s="582">
        <v>4747</v>
      </c>
      <c r="K334" s="582">
        <v>259</v>
      </c>
    </row>
    <row r="335" spans="1:11" s="698" customFormat="1" ht="12.75" customHeight="1">
      <c r="A335" s="700"/>
      <c r="B335" s="409"/>
      <c r="C335" s="699" t="s">
        <v>438</v>
      </c>
      <c r="D335" s="568">
        <v>29430</v>
      </c>
      <c r="E335" s="568">
        <v>258</v>
      </c>
      <c r="F335" s="568">
        <v>2774</v>
      </c>
      <c r="G335" s="568">
        <v>6068</v>
      </c>
      <c r="H335" s="568">
        <v>16288</v>
      </c>
      <c r="I335" s="568">
        <v>1668</v>
      </c>
      <c r="J335" s="568">
        <v>2261</v>
      </c>
      <c r="K335" s="568">
        <v>113</v>
      </c>
    </row>
    <row r="336" spans="1:11" s="698" customFormat="1" ht="12.75" customHeight="1">
      <c r="A336" s="700"/>
      <c r="B336" s="375"/>
      <c r="C336" s="701" t="s">
        <v>437</v>
      </c>
      <c r="D336" s="582">
        <v>32081</v>
      </c>
      <c r="E336" s="582">
        <v>1422</v>
      </c>
      <c r="F336" s="582">
        <v>4750</v>
      </c>
      <c r="G336" s="582">
        <v>7767</v>
      </c>
      <c r="H336" s="582">
        <v>13741</v>
      </c>
      <c r="I336" s="582">
        <v>1769</v>
      </c>
      <c r="J336" s="582">
        <v>2486</v>
      </c>
      <c r="K336" s="582">
        <v>146</v>
      </c>
    </row>
    <row r="337" spans="1:11" ht="12.75" customHeight="1">
      <c r="A337" s="692" t="s">
        <v>380</v>
      </c>
      <c r="B337" s="697" t="s">
        <v>65</v>
      </c>
      <c r="C337" s="695" t="s">
        <v>436</v>
      </c>
      <c r="D337" s="563">
        <v>20322</v>
      </c>
      <c r="E337" s="563">
        <v>987</v>
      </c>
      <c r="F337" s="563">
        <v>5565</v>
      </c>
      <c r="G337" s="563">
        <v>5665</v>
      </c>
      <c r="H337" s="563">
        <v>6761</v>
      </c>
      <c r="I337" s="563">
        <v>498</v>
      </c>
      <c r="J337" s="563">
        <v>774</v>
      </c>
      <c r="K337" s="563">
        <v>72</v>
      </c>
    </row>
    <row r="338" spans="1:11" ht="12.75" customHeight="1">
      <c r="A338" s="694"/>
      <c r="B338" s="291"/>
      <c r="C338" s="693" t="s">
        <v>438</v>
      </c>
      <c r="D338" s="558">
        <v>9914</v>
      </c>
      <c r="E338" s="558">
        <v>169</v>
      </c>
      <c r="F338" s="558">
        <v>2267</v>
      </c>
      <c r="G338" s="558">
        <v>2787</v>
      </c>
      <c r="H338" s="558">
        <v>3993</v>
      </c>
      <c r="I338" s="558">
        <v>254</v>
      </c>
      <c r="J338" s="558">
        <v>416</v>
      </c>
      <c r="K338" s="558">
        <v>28</v>
      </c>
    </row>
    <row r="339" spans="1:11" ht="12.75" customHeight="1">
      <c r="A339" s="694"/>
      <c r="B339" s="390"/>
      <c r="C339" s="695" t="s">
        <v>437</v>
      </c>
      <c r="D339" s="563">
        <v>10408</v>
      </c>
      <c r="E339" s="563">
        <v>818</v>
      </c>
      <c r="F339" s="563">
        <v>3298</v>
      </c>
      <c r="G339" s="563">
        <v>2878</v>
      </c>
      <c r="H339" s="563">
        <v>2768</v>
      </c>
      <c r="I339" s="563">
        <v>244</v>
      </c>
      <c r="J339" s="563">
        <v>358</v>
      </c>
      <c r="K339" s="563">
        <v>44</v>
      </c>
    </row>
    <row r="340" spans="1:11" ht="15.95" customHeight="1">
      <c r="A340" s="692" t="s">
        <v>380</v>
      </c>
      <c r="B340" s="696" t="s">
        <v>66</v>
      </c>
      <c r="C340" s="693" t="s">
        <v>436</v>
      </c>
      <c r="D340" s="558">
        <v>46673</v>
      </c>
      <c r="E340" s="558">
        <v>1590</v>
      </c>
      <c r="F340" s="558">
        <v>7075</v>
      </c>
      <c r="G340" s="558">
        <v>12542</v>
      </c>
      <c r="H340" s="558">
        <v>20483</v>
      </c>
      <c r="I340" s="558">
        <v>2033</v>
      </c>
      <c r="J340" s="558">
        <v>2797</v>
      </c>
      <c r="K340" s="558">
        <v>153</v>
      </c>
    </row>
    <row r="341" spans="1:11" ht="12.75" customHeight="1">
      <c r="A341" s="694"/>
      <c r="B341" s="390"/>
      <c r="C341" s="695" t="s">
        <v>438</v>
      </c>
      <c r="D341" s="563">
        <v>22588</v>
      </c>
      <c r="E341" s="563">
        <v>275</v>
      </c>
      <c r="F341" s="563">
        <v>2706</v>
      </c>
      <c r="G341" s="563">
        <v>6138</v>
      </c>
      <c r="H341" s="563">
        <v>10958</v>
      </c>
      <c r="I341" s="563">
        <v>1082</v>
      </c>
      <c r="J341" s="563">
        <v>1364</v>
      </c>
      <c r="K341" s="563">
        <v>65</v>
      </c>
    </row>
    <row r="342" spans="1:11" ht="12.75" customHeight="1">
      <c r="A342" s="694"/>
      <c r="B342" s="291"/>
      <c r="C342" s="693" t="s">
        <v>437</v>
      </c>
      <c r="D342" s="558">
        <v>24085</v>
      </c>
      <c r="E342" s="558">
        <v>1315</v>
      </c>
      <c r="F342" s="558">
        <v>4369</v>
      </c>
      <c r="G342" s="558">
        <v>6404</v>
      </c>
      <c r="H342" s="558">
        <v>9525</v>
      </c>
      <c r="I342" s="558">
        <v>951</v>
      </c>
      <c r="J342" s="558">
        <v>1433</v>
      </c>
      <c r="K342" s="558">
        <v>88</v>
      </c>
    </row>
    <row r="343" spans="1:11" ht="12.75" customHeight="1">
      <c r="A343" s="692" t="s">
        <v>380</v>
      </c>
      <c r="B343" s="697" t="s">
        <v>67</v>
      </c>
      <c r="C343" s="695" t="s">
        <v>436</v>
      </c>
      <c r="D343" s="563">
        <v>9930</v>
      </c>
      <c r="E343" s="563">
        <v>541</v>
      </c>
      <c r="F343" s="563">
        <v>2949</v>
      </c>
      <c r="G343" s="563">
        <v>2685</v>
      </c>
      <c r="H343" s="563">
        <v>3201</v>
      </c>
      <c r="I343" s="563">
        <v>245</v>
      </c>
      <c r="J343" s="563">
        <v>274</v>
      </c>
      <c r="K343" s="563">
        <v>35</v>
      </c>
    </row>
    <row r="344" spans="1:11" ht="12.75" customHeight="1">
      <c r="A344" s="694"/>
      <c r="B344" s="291"/>
      <c r="C344" s="693" t="s">
        <v>438</v>
      </c>
      <c r="D344" s="558">
        <v>4849</v>
      </c>
      <c r="E344" s="558">
        <v>64</v>
      </c>
      <c r="F344" s="558">
        <v>1299</v>
      </c>
      <c r="G344" s="558">
        <v>1319</v>
      </c>
      <c r="H344" s="558">
        <v>1891</v>
      </c>
      <c r="I344" s="558">
        <v>124</v>
      </c>
      <c r="J344" s="558">
        <v>136</v>
      </c>
      <c r="K344" s="558">
        <v>16</v>
      </c>
    </row>
    <row r="345" spans="1:11" ht="12.75" customHeight="1">
      <c r="A345" s="694"/>
      <c r="B345" s="390"/>
      <c r="C345" s="695" t="s">
        <v>437</v>
      </c>
      <c r="D345" s="563">
        <v>5081</v>
      </c>
      <c r="E345" s="563">
        <v>477</v>
      </c>
      <c r="F345" s="563">
        <v>1650</v>
      </c>
      <c r="G345" s="563">
        <v>1366</v>
      </c>
      <c r="H345" s="563">
        <v>1310</v>
      </c>
      <c r="I345" s="563">
        <v>121</v>
      </c>
      <c r="J345" s="563">
        <v>138</v>
      </c>
      <c r="K345" s="563">
        <v>19</v>
      </c>
    </row>
    <row r="346" spans="1:11" ht="12.75" customHeight="1">
      <c r="A346" s="692" t="s">
        <v>380</v>
      </c>
      <c r="B346" s="696" t="s">
        <v>68</v>
      </c>
      <c r="C346" s="693" t="s">
        <v>436</v>
      </c>
      <c r="D346" s="558">
        <v>20441</v>
      </c>
      <c r="E346" s="558">
        <v>638</v>
      </c>
      <c r="F346" s="558">
        <v>5447</v>
      </c>
      <c r="G346" s="558">
        <v>4773</v>
      </c>
      <c r="H346" s="558">
        <v>7701</v>
      </c>
      <c r="I346" s="558">
        <v>730</v>
      </c>
      <c r="J346" s="558">
        <v>910</v>
      </c>
      <c r="K346" s="558">
        <v>242</v>
      </c>
    </row>
    <row r="347" spans="1:11" ht="12.75" customHeight="1">
      <c r="A347" s="694"/>
      <c r="B347" s="390"/>
      <c r="C347" s="695" t="s">
        <v>438</v>
      </c>
      <c r="D347" s="563">
        <v>9663</v>
      </c>
      <c r="E347" s="563">
        <v>113</v>
      </c>
      <c r="F347" s="563">
        <v>2121</v>
      </c>
      <c r="G347" s="563">
        <v>2282</v>
      </c>
      <c r="H347" s="563">
        <v>4190</v>
      </c>
      <c r="I347" s="563">
        <v>381</v>
      </c>
      <c r="J347" s="563">
        <v>465</v>
      </c>
      <c r="K347" s="563">
        <v>111</v>
      </c>
    </row>
    <row r="348" spans="1:11" ht="12.75" customHeight="1">
      <c r="A348" s="694"/>
      <c r="B348" s="291"/>
      <c r="C348" s="693" t="s">
        <v>437</v>
      </c>
      <c r="D348" s="558">
        <v>10778</v>
      </c>
      <c r="E348" s="558">
        <v>525</v>
      </c>
      <c r="F348" s="558">
        <v>3326</v>
      </c>
      <c r="G348" s="558">
        <v>2491</v>
      </c>
      <c r="H348" s="558">
        <v>3511</v>
      </c>
      <c r="I348" s="558">
        <v>349</v>
      </c>
      <c r="J348" s="558">
        <v>445</v>
      </c>
      <c r="K348" s="558">
        <v>131</v>
      </c>
    </row>
    <row r="349" spans="1:11" ht="12.75" customHeight="1">
      <c r="A349" s="692" t="s">
        <v>380</v>
      </c>
      <c r="B349" s="697" t="s">
        <v>69</v>
      </c>
      <c r="C349" s="695" t="s">
        <v>436</v>
      </c>
      <c r="D349" s="563">
        <v>26679</v>
      </c>
      <c r="E349" s="563">
        <v>985</v>
      </c>
      <c r="F349" s="563">
        <v>4134</v>
      </c>
      <c r="G349" s="563">
        <v>6406</v>
      </c>
      <c r="H349" s="563">
        <v>11864</v>
      </c>
      <c r="I349" s="563">
        <v>1342</v>
      </c>
      <c r="J349" s="563">
        <v>1771</v>
      </c>
      <c r="K349" s="563">
        <v>177</v>
      </c>
    </row>
    <row r="350" spans="1:11" ht="12.75" customHeight="1">
      <c r="A350" s="694"/>
      <c r="B350" s="291"/>
      <c r="C350" s="693" t="s">
        <v>438</v>
      </c>
      <c r="D350" s="558">
        <v>12817</v>
      </c>
      <c r="E350" s="558">
        <v>138</v>
      </c>
      <c r="F350" s="558">
        <v>1601</v>
      </c>
      <c r="G350" s="558">
        <v>2926</v>
      </c>
      <c r="H350" s="558">
        <v>6518</v>
      </c>
      <c r="I350" s="558">
        <v>640</v>
      </c>
      <c r="J350" s="558">
        <v>911</v>
      </c>
      <c r="K350" s="558">
        <v>83</v>
      </c>
    </row>
    <row r="351" spans="1:11" ht="12.75" customHeight="1">
      <c r="A351" s="694"/>
      <c r="B351" s="390"/>
      <c r="C351" s="695" t="s">
        <v>437</v>
      </c>
      <c r="D351" s="563">
        <v>13862</v>
      </c>
      <c r="E351" s="563">
        <v>847</v>
      </c>
      <c r="F351" s="563">
        <v>2533</v>
      </c>
      <c r="G351" s="563">
        <v>3480</v>
      </c>
      <c r="H351" s="563">
        <v>5346</v>
      </c>
      <c r="I351" s="563">
        <v>702</v>
      </c>
      <c r="J351" s="563">
        <v>860</v>
      </c>
      <c r="K351" s="563">
        <v>94</v>
      </c>
    </row>
    <row r="352" spans="1:11" ht="12.75" customHeight="1">
      <c r="A352" s="692" t="s">
        <v>382</v>
      </c>
      <c r="B352" s="705" t="s">
        <v>447</v>
      </c>
      <c r="C352" s="704" t="s">
        <v>436</v>
      </c>
      <c r="D352" s="574">
        <v>209127</v>
      </c>
      <c r="E352" s="574">
        <v>8091</v>
      </c>
      <c r="F352" s="574">
        <v>32105</v>
      </c>
      <c r="G352" s="574">
        <v>50012</v>
      </c>
      <c r="H352" s="574">
        <v>92121</v>
      </c>
      <c r="I352" s="574">
        <v>11191</v>
      </c>
      <c r="J352" s="574">
        <v>14842</v>
      </c>
      <c r="K352" s="574">
        <v>765</v>
      </c>
    </row>
    <row r="353" spans="1:11" ht="12.75" customHeight="1">
      <c r="A353" s="692" t="s">
        <v>439</v>
      </c>
      <c r="B353" s="390"/>
      <c r="C353" s="690" t="s">
        <v>438</v>
      </c>
      <c r="D353" s="587">
        <v>102094</v>
      </c>
      <c r="E353" s="587">
        <v>1132</v>
      </c>
      <c r="F353" s="587">
        <v>12386</v>
      </c>
      <c r="G353" s="587">
        <v>24840</v>
      </c>
      <c r="H353" s="587">
        <v>49930</v>
      </c>
      <c r="I353" s="587">
        <v>6008</v>
      </c>
      <c r="J353" s="587">
        <v>7479</v>
      </c>
      <c r="K353" s="587">
        <v>319</v>
      </c>
    </row>
    <row r="354" spans="1:11" ht="12.75" customHeight="1">
      <c r="A354" s="692" t="s">
        <v>439</v>
      </c>
      <c r="B354" s="291"/>
      <c r="C354" s="704" t="s">
        <v>437</v>
      </c>
      <c r="D354" s="574">
        <v>107033</v>
      </c>
      <c r="E354" s="574">
        <v>6959</v>
      </c>
      <c r="F354" s="574">
        <v>19719</v>
      </c>
      <c r="G354" s="574">
        <v>25172</v>
      </c>
      <c r="H354" s="574">
        <v>42191</v>
      </c>
      <c r="I354" s="574">
        <v>5183</v>
      </c>
      <c r="J354" s="574">
        <v>7363</v>
      </c>
      <c r="K354" s="574">
        <v>446</v>
      </c>
    </row>
    <row r="355" spans="1:11" s="698" customFormat="1" ht="12.75" customHeight="1">
      <c r="A355" s="703" t="s">
        <v>380</v>
      </c>
      <c r="B355" s="702" t="s">
        <v>224</v>
      </c>
      <c r="C355" s="699" t="s">
        <v>436</v>
      </c>
      <c r="D355" s="568">
        <v>110346</v>
      </c>
      <c r="E355" s="568">
        <v>3536</v>
      </c>
      <c r="F355" s="568">
        <v>13450</v>
      </c>
      <c r="G355" s="568">
        <v>24596</v>
      </c>
      <c r="H355" s="568">
        <v>51868</v>
      </c>
      <c r="I355" s="568">
        <v>6621</v>
      </c>
      <c r="J355" s="568">
        <v>9929</v>
      </c>
      <c r="K355" s="568">
        <v>346</v>
      </c>
    </row>
    <row r="356" spans="1:11" s="698" customFormat="1" ht="12.75" customHeight="1">
      <c r="A356" s="700"/>
      <c r="B356" s="375"/>
      <c r="C356" s="701" t="s">
        <v>438</v>
      </c>
      <c r="D356" s="582">
        <v>53343</v>
      </c>
      <c r="E356" s="582">
        <v>504</v>
      </c>
      <c r="F356" s="582">
        <v>4690</v>
      </c>
      <c r="G356" s="582">
        <v>11934</v>
      </c>
      <c r="H356" s="582">
        <v>27688</v>
      </c>
      <c r="I356" s="582">
        <v>3463</v>
      </c>
      <c r="J356" s="582">
        <v>4925</v>
      </c>
      <c r="K356" s="582">
        <v>139</v>
      </c>
    </row>
    <row r="357" spans="1:11" s="698" customFormat="1" ht="12.75" customHeight="1">
      <c r="A357" s="700"/>
      <c r="B357" s="409"/>
      <c r="C357" s="699" t="s">
        <v>437</v>
      </c>
      <c r="D357" s="568">
        <v>57003</v>
      </c>
      <c r="E357" s="568">
        <v>3032</v>
      </c>
      <c r="F357" s="568">
        <v>8760</v>
      </c>
      <c r="G357" s="568">
        <v>12662</v>
      </c>
      <c r="H357" s="568">
        <v>24180</v>
      </c>
      <c r="I357" s="568">
        <v>3158</v>
      </c>
      <c r="J357" s="568">
        <v>5004</v>
      </c>
      <c r="K357" s="568">
        <v>207</v>
      </c>
    </row>
    <row r="358" spans="1:11" ht="12.75" customHeight="1">
      <c r="A358" s="692" t="s">
        <v>380</v>
      </c>
      <c r="B358" s="696" t="s">
        <v>92</v>
      </c>
      <c r="C358" s="693" t="s">
        <v>436</v>
      </c>
      <c r="D358" s="558">
        <v>23000</v>
      </c>
      <c r="E358" s="558">
        <v>1076</v>
      </c>
      <c r="F358" s="558">
        <v>4964</v>
      </c>
      <c r="G358" s="558">
        <v>5871</v>
      </c>
      <c r="H358" s="558">
        <v>8863</v>
      </c>
      <c r="I358" s="558">
        <v>956</v>
      </c>
      <c r="J358" s="558">
        <v>1176</v>
      </c>
      <c r="K358" s="558">
        <v>94</v>
      </c>
    </row>
    <row r="359" spans="1:11" ht="12.75" customHeight="1">
      <c r="A359" s="694"/>
      <c r="B359" s="390"/>
      <c r="C359" s="695" t="s">
        <v>438</v>
      </c>
      <c r="D359" s="563">
        <v>11516</v>
      </c>
      <c r="E359" s="563">
        <v>140</v>
      </c>
      <c r="F359" s="563">
        <v>2178</v>
      </c>
      <c r="G359" s="563">
        <v>3101</v>
      </c>
      <c r="H359" s="563">
        <v>4892</v>
      </c>
      <c r="I359" s="563">
        <v>542</v>
      </c>
      <c r="J359" s="563">
        <v>624</v>
      </c>
      <c r="K359" s="563">
        <v>39</v>
      </c>
    </row>
    <row r="360" spans="1:11" ht="12.75" customHeight="1">
      <c r="A360" s="694"/>
      <c r="B360" s="291"/>
      <c r="C360" s="693" t="s">
        <v>437</v>
      </c>
      <c r="D360" s="558">
        <v>11484</v>
      </c>
      <c r="E360" s="558">
        <v>936</v>
      </c>
      <c r="F360" s="558">
        <v>2786</v>
      </c>
      <c r="G360" s="558">
        <v>2770</v>
      </c>
      <c r="H360" s="558">
        <v>3971</v>
      </c>
      <c r="I360" s="558">
        <v>414</v>
      </c>
      <c r="J360" s="558">
        <v>552</v>
      </c>
      <c r="K360" s="558">
        <v>55</v>
      </c>
    </row>
    <row r="361" spans="1:11" ht="12.75" customHeight="1">
      <c r="A361" s="692" t="s">
        <v>380</v>
      </c>
      <c r="B361" s="697" t="s">
        <v>93</v>
      </c>
      <c r="C361" s="695" t="s">
        <v>436</v>
      </c>
      <c r="D361" s="563">
        <v>14296</v>
      </c>
      <c r="E361" s="563">
        <v>1042</v>
      </c>
      <c r="F361" s="563">
        <v>2665</v>
      </c>
      <c r="G361" s="563">
        <v>3574</v>
      </c>
      <c r="H361" s="563">
        <v>5799</v>
      </c>
      <c r="I361" s="563">
        <v>552</v>
      </c>
      <c r="J361" s="563">
        <v>629</v>
      </c>
      <c r="K361" s="563">
        <v>35</v>
      </c>
    </row>
    <row r="362" spans="1:11" ht="12.75" customHeight="1">
      <c r="A362" s="694"/>
      <c r="B362" s="291"/>
      <c r="C362" s="693" t="s">
        <v>438</v>
      </c>
      <c r="D362" s="558">
        <v>7290</v>
      </c>
      <c r="E362" s="558">
        <v>171</v>
      </c>
      <c r="F362" s="558">
        <v>1226</v>
      </c>
      <c r="G362" s="558">
        <v>1908</v>
      </c>
      <c r="H362" s="558">
        <v>3339</v>
      </c>
      <c r="I362" s="558">
        <v>292</v>
      </c>
      <c r="J362" s="558">
        <v>339</v>
      </c>
      <c r="K362" s="558">
        <v>15</v>
      </c>
    </row>
    <row r="363" spans="1:11" ht="12.75" customHeight="1">
      <c r="A363" s="694"/>
      <c r="B363" s="390"/>
      <c r="C363" s="695" t="s">
        <v>437</v>
      </c>
      <c r="D363" s="563">
        <v>7006</v>
      </c>
      <c r="E363" s="563">
        <v>871</v>
      </c>
      <c r="F363" s="563">
        <v>1439</v>
      </c>
      <c r="G363" s="563">
        <v>1666</v>
      </c>
      <c r="H363" s="563">
        <v>2460</v>
      </c>
      <c r="I363" s="563">
        <v>260</v>
      </c>
      <c r="J363" s="563">
        <v>290</v>
      </c>
      <c r="K363" s="563">
        <v>20</v>
      </c>
    </row>
    <row r="364" spans="1:11" ht="12.75" customHeight="1">
      <c r="A364" s="692" t="s">
        <v>380</v>
      </c>
      <c r="B364" s="696" t="s">
        <v>94</v>
      </c>
      <c r="C364" s="693" t="s">
        <v>436</v>
      </c>
      <c r="D364" s="558">
        <v>15557</v>
      </c>
      <c r="E364" s="558">
        <v>723</v>
      </c>
      <c r="F364" s="558">
        <v>3718</v>
      </c>
      <c r="G364" s="558">
        <v>5222</v>
      </c>
      <c r="H364" s="558">
        <v>4862</v>
      </c>
      <c r="I364" s="558">
        <v>463</v>
      </c>
      <c r="J364" s="558">
        <v>467</v>
      </c>
      <c r="K364" s="558">
        <v>102</v>
      </c>
    </row>
    <row r="365" spans="1:11" ht="12.75" customHeight="1">
      <c r="A365" s="694"/>
      <c r="B365" s="390"/>
      <c r="C365" s="695" t="s">
        <v>438</v>
      </c>
      <c r="D365" s="563">
        <v>7615</v>
      </c>
      <c r="E365" s="563">
        <v>128</v>
      </c>
      <c r="F365" s="563">
        <v>1590</v>
      </c>
      <c r="G365" s="563">
        <v>2694</v>
      </c>
      <c r="H365" s="563">
        <v>2654</v>
      </c>
      <c r="I365" s="563">
        <v>253</v>
      </c>
      <c r="J365" s="563">
        <v>248</v>
      </c>
      <c r="K365" s="563">
        <v>48</v>
      </c>
    </row>
    <row r="366" spans="1:11" ht="12.75" customHeight="1">
      <c r="A366" s="694"/>
      <c r="B366" s="291"/>
      <c r="C366" s="693" t="s">
        <v>437</v>
      </c>
      <c r="D366" s="558">
        <v>7942</v>
      </c>
      <c r="E366" s="558">
        <v>595</v>
      </c>
      <c r="F366" s="558">
        <v>2128</v>
      </c>
      <c r="G366" s="558">
        <v>2528</v>
      </c>
      <c r="H366" s="558">
        <v>2208</v>
      </c>
      <c r="I366" s="558">
        <v>210</v>
      </c>
      <c r="J366" s="558">
        <v>219</v>
      </c>
      <c r="K366" s="558">
        <v>54</v>
      </c>
    </row>
    <row r="367" spans="1:11" ht="12.75" customHeight="1">
      <c r="A367" s="692" t="s">
        <v>380</v>
      </c>
      <c r="B367" s="697" t="s">
        <v>95</v>
      </c>
      <c r="C367" s="695" t="s">
        <v>436</v>
      </c>
      <c r="D367" s="563">
        <v>37712</v>
      </c>
      <c r="E367" s="563">
        <v>1448</v>
      </c>
      <c r="F367" s="563">
        <v>5880</v>
      </c>
      <c r="G367" s="563">
        <v>8518</v>
      </c>
      <c r="H367" s="563">
        <v>17119</v>
      </c>
      <c r="I367" s="563">
        <v>2258</v>
      </c>
      <c r="J367" s="563">
        <v>2327</v>
      </c>
      <c r="K367" s="563">
        <v>162</v>
      </c>
    </row>
    <row r="368" spans="1:11" ht="12.75" customHeight="1">
      <c r="A368" s="694"/>
      <c r="B368" s="291"/>
      <c r="C368" s="693" t="s">
        <v>438</v>
      </c>
      <c r="D368" s="558">
        <v>18345</v>
      </c>
      <c r="E368" s="558">
        <v>156</v>
      </c>
      <c r="F368" s="558">
        <v>2213</v>
      </c>
      <c r="G368" s="558">
        <v>4150</v>
      </c>
      <c r="H368" s="558">
        <v>9295</v>
      </c>
      <c r="I368" s="558">
        <v>1283</v>
      </c>
      <c r="J368" s="558">
        <v>1184</v>
      </c>
      <c r="K368" s="558">
        <v>64</v>
      </c>
    </row>
    <row r="369" spans="1:11" ht="12.75" customHeight="1">
      <c r="A369" s="694"/>
      <c r="B369" s="390"/>
      <c r="C369" s="695" t="s">
        <v>437</v>
      </c>
      <c r="D369" s="563">
        <v>19367</v>
      </c>
      <c r="E369" s="563">
        <v>1292</v>
      </c>
      <c r="F369" s="563">
        <v>3667</v>
      </c>
      <c r="G369" s="563">
        <v>4368</v>
      </c>
      <c r="H369" s="563">
        <v>7824</v>
      </c>
      <c r="I369" s="563">
        <v>975</v>
      </c>
      <c r="J369" s="563">
        <v>1143</v>
      </c>
      <c r="K369" s="563">
        <v>98</v>
      </c>
    </row>
    <row r="370" spans="1:11" ht="12.75" customHeight="1">
      <c r="A370" s="692" t="s">
        <v>380</v>
      </c>
      <c r="B370" s="696" t="s">
        <v>96</v>
      </c>
      <c r="C370" s="693" t="s">
        <v>436</v>
      </c>
      <c r="D370" s="558">
        <v>8216</v>
      </c>
      <c r="E370" s="558">
        <v>266</v>
      </c>
      <c r="F370" s="558">
        <v>1428</v>
      </c>
      <c r="G370" s="558">
        <v>2231</v>
      </c>
      <c r="H370" s="558">
        <v>3610</v>
      </c>
      <c r="I370" s="558">
        <v>341</v>
      </c>
      <c r="J370" s="558">
        <v>314</v>
      </c>
      <c r="K370" s="558">
        <v>26</v>
      </c>
    </row>
    <row r="371" spans="1:11" ht="12.75" customHeight="1">
      <c r="A371" s="694"/>
      <c r="B371" s="390"/>
      <c r="C371" s="695" t="s">
        <v>438</v>
      </c>
      <c r="D371" s="563">
        <v>3985</v>
      </c>
      <c r="E371" s="563">
        <v>33</v>
      </c>
      <c r="F371" s="563">
        <v>489</v>
      </c>
      <c r="G371" s="563">
        <v>1053</v>
      </c>
      <c r="H371" s="563">
        <v>2062</v>
      </c>
      <c r="I371" s="563">
        <v>175</v>
      </c>
      <c r="J371" s="563">
        <v>159</v>
      </c>
      <c r="K371" s="563">
        <v>14</v>
      </c>
    </row>
    <row r="372" spans="1:11" ht="12.75" customHeight="1">
      <c r="A372" s="694"/>
      <c r="B372" s="291"/>
      <c r="C372" s="693" t="s">
        <v>437</v>
      </c>
      <c r="D372" s="558">
        <v>4231</v>
      </c>
      <c r="E372" s="558">
        <v>233</v>
      </c>
      <c r="F372" s="558">
        <v>939</v>
      </c>
      <c r="G372" s="558">
        <v>1178</v>
      </c>
      <c r="H372" s="558">
        <v>1548</v>
      </c>
      <c r="I372" s="558">
        <v>166</v>
      </c>
      <c r="J372" s="558">
        <v>155</v>
      </c>
      <c r="K372" s="558">
        <v>12</v>
      </c>
    </row>
    <row r="373" spans="1:11" ht="12.75" customHeight="1">
      <c r="A373" s="692" t="s">
        <v>382</v>
      </c>
      <c r="B373" s="710" t="s">
        <v>446</v>
      </c>
      <c r="C373" s="690" t="s">
        <v>436</v>
      </c>
      <c r="D373" s="587">
        <v>250198</v>
      </c>
      <c r="E373" s="587">
        <v>8971</v>
      </c>
      <c r="F373" s="587">
        <v>25507</v>
      </c>
      <c r="G373" s="587">
        <v>67092</v>
      </c>
      <c r="H373" s="587">
        <v>116842</v>
      </c>
      <c r="I373" s="587">
        <v>11258</v>
      </c>
      <c r="J373" s="587">
        <v>18811</v>
      </c>
      <c r="K373" s="587">
        <v>1717</v>
      </c>
    </row>
    <row r="374" spans="1:11" ht="12.75" customHeight="1">
      <c r="A374" s="692" t="s">
        <v>439</v>
      </c>
      <c r="B374" s="291"/>
      <c r="C374" s="704" t="s">
        <v>438</v>
      </c>
      <c r="D374" s="574">
        <v>122774</v>
      </c>
      <c r="E374" s="574">
        <v>1726</v>
      </c>
      <c r="F374" s="574">
        <v>8659</v>
      </c>
      <c r="G374" s="574">
        <v>31808</v>
      </c>
      <c r="H374" s="574">
        <v>63896</v>
      </c>
      <c r="I374" s="574">
        <v>6175</v>
      </c>
      <c r="J374" s="574">
        <v>9725</v>
      </c>
      <c r="K374" s="574">
        <v>785</v>
      </c>
    </row>
    <row r="375" spans="1:11" ht="12.75" customHeight="1">
      <c r="A375" s="692" t="s">
        <v>439</v>
      </c>
      <c r="B375" s="390"/>
      <c r="C375" s="690" t="s">
        <v>437</v>
      </c>
      <c r="D375" s="587">
        <v>127424</v>
      </c>
      <c r="E375" s="587">
        <v>7245</v>
      </c>
      <c r="F375" s="587">
        <v>16848</v>
      </c>
      <c r="G375" s="587">
        <v>35284</v>
      </c>
      <c r="H375" s="587">
        <v>52946</v>
      </c>
      <c r="I375" s="587">
        <v>5083</v>
      </c>
      <c r="J375" s="587">
        <v>9086</v>
      </c>
      <c r="K375" s="587">
        <v>932</v>
      </c>
    </row>
    <row r="376" spans="1:11" s="698" customFormat="1" ht="12.75" customHeight="1">
      <c r="A376" s="703" t="s">
        <v>380</v>
      </c>
      <c r="B376" s="709" t="s">
        <v>225</v>
      </c>
      <c r="C376" s="701" t="s">
        <v>436</v>
      </c>
      <c r="D376" s="582">
        <v>106732</v>
      </c>
      <c r="E376" s="582">
        <v>2959</v>
      </c>
      <c r="F376" s="582">
        <v>12344</v>
      </c>
      <c r="G376" s="582">
        <v>22631</v>
      </c>
      <c r="H376" s="582">
        <v>53137</v>
      </c>
      <c r="I376" s="582">
        <v>5955</v>
      </c>
      <c r="J376" s="582">
        <v>9326</v>
      </c>
      <c r="K376" s="582">
        <v>380</v>
      </c>
    </row>
    <row r="377" spans="1:11" s="698" customFormat="1" ht="12.75" customHeight="1">
      <c r="A377" s="700"/>
      <c r="B377" s="409"/>
      <c r="C377" s="699" t="s">
        <v>438</v>
      </c>
      <c r="D377" s="568">
        <v>51818</v>
      </c>
      <c r="E377" s="568">
        <v>449</v>
      </c>
      <c r="F377" s="568">
        <v>4194</v>
      </c>
      <c r="G377" s="568">
        <v>10663</v>
      </c>
      <c r="H377" s="568">
        <v>28503</v>
      </c>
      <c r="I377" s="568">
        <v>3114</v>
      </c>
      <c r="J377" s="568">
        <v>4732</v>
      </c>
      <c r="K377" s="568">
        <v>163</v>
      </c>
    </row>
    <row r="378" spans="1:11" s="698" customFormat="1" ht="12.75" customHeight="1">
      <c r="A378" s="700"/>
      <c r="B378" s="375"/>
      <c r="C378" s="701" t="s">
        <v>437</v>
      </c>
      <c r="D378" s="582">
        <v>54914</v>
      </c>
      <c r="E378" s="582">
        <v>2510</v>
      </c>
      <c r="F378" s="582">
        <v>8150</v>
      </c>
      <c r="G378" s="582">
        <v>11968</v>
      </c>
      <c r="H378" s="582">
        <v>24634</v>
      </c>
      <c r="I378" s="582">
        <v>2841</v>
      </c>
      <c r="J378" s="582">
        <v>4594</v>
      </c>
      <c r="K378" s="582">
        <v>217</v>
      </c>
    </row>
    <row r="379" spans="1:11" ht="12.75" customHeight="1">
      <c r="A379" s="692" t="s">
        <v>380</v>
      </c>
      <c r="B379" s="697" t="s">
        <v>89</v>
      </c>
      <c r="C379" s="695" t="s">
        <v>436</v>
      </c>
      <c r="D379" s="563">
        <v>23705</v>
      </c>
      <c r="E379" s="563">
        <v>654</v>
      </c>
      <c r="F379" s="563">
        <v>2525</v>
      </c>
      <c r="G379" s="563">
        <v>4831</v>
      </c>
      <c r="H379" s="563">
        <v>12052</v>
      </c>
      <c r="I379" s="563">
        <v>1526</v>
      </c>
      <c r="J379" s="563">
        <v>2004</v>
      </c>
      <c r="K379" s="563">
        <v>113</v>
      </c>
    </row>
    <row r="380" spans="1:11" ht="12.75" customHeight="1">
      <c r="A380" s="694"/>
      <c r="B380" s="291"/>
      <c r="C380" s="693" t="s">
        <v>438</v>
      </c>
      <c r="D380" s="558">
        <v>11332</v>
      </c>
      <c r="E380" s="558">
        <v>80</v>
      </c>
      <c r="F380" s="558">
        <v>826</v>
      </c>
      <c r="G380" s="558">
        <v>2303</v>
      </c>
      <c r="H380" s="558">
        <v>6314</v>
      </c>
      <c r="I380" s="558">
        <v>782</v>
      </c>
      <c r="J380" s="558">
        <v>973</v>
      </c>
      <c r="K380" s="558">
        <v>54</v>
      </c>
    </row>
    <row r="381" spans="1:11" ht="12.75" customHeight="1">
      <c r="A381" s="694"/>
      <c r="B381" s="390"/>
      <c r="C381" s="695" t="s">
        <v>437</v>
      </c>
      <c r="D381" s="563">
        <v>12373</v>
      </c>
      <c r="E381" s="563">
        <v>574</v>
      </c>
      <c r="F381" s="563">
        <v>1699</v>
      </c>
      <c r="G381" s="563">
        <v>2528</v>
      </c>
      <c r="H381" s="563">
        <v>5738</v>
      </c>
      <c r="I381" s="563">
        <v>744</v>
      </c>
      <c r="J381" s="563">
        <v>1031</v>
      </c>
      <c r="K381" s="563">
        <v>59</v>
      </c>
    </row>
    <row r="382" spans="1:11" ht="12.75" customHeight="1">
      <c r="A382" s="692" t="s">
        <v>380</v>
      </c>
      <c r="B382" s="696" t="s">
        <v>226</v>
      </c>
      <c r="C382" s="693" t="s">
        <v>436</v>
      </c>
      <c r="D382" s="558">
        <v>75610</v>
      </c>
      <c r="E382" s="558">
        <v>2746</v>
      </c>
      <c r="F382" s="558">
        <v>5034</v>
      </c>
      <c r="G382" s="558">
        <v>25966</v>
      </c>
      <c r="H382" s="558">
        <v>33583</v>
      </c>
      <c r="I382" s="558">
        <v>2346</v>
      </c>
      <c r="J382" s="558">
        <v>5005</v>
      </c>
      <c r="K382" s="558">
        <v>930</v>
      </c>
    </row>
    <row r="383" spans="1:11" ht="12.75" customHeight="1">
      <c r="A383" s="694"/>
      <c r="B383" s="390"/>
      <c r="C383" s="695" t="s">
        <v>438</v>
      </c>
      <c r="D383" s="563">
        <v>37199</v>
      </c>
      <c r="E383" s="563">
        <v>635</v>
      </c>
      <c r="F383" s="563">
        <v>1690</v>
      </c>
      <c r="G383" s="563">
        <v>12051</v>
      </c>
      <c r="H383" s="563">
        <v>18320</v>
      </c>
      <c r="I383" s="563">
        <v>1448</v>
      </c>
      <c r="J383" s="563">
        <v>2623</v>
      </c>
      <c r="K383" s="563">
        <v>432</v>
      </c>
    </row>
    <row r="384" spans="1:11" ht="12.75" customHeight="1">
      <c r="A384" s="694"/>
      <c r="B384" s="291"/>
      <c r="C384" s="693" t="s">
        <v>437</v>
      </c>
      <c r="D384" s="558">
        <v>38411</v>
      </c>
      <c r="E384" s="558">
        <v>2111</v>
      </c>
      <c r="F384" s="558">
        <v>3344</v>
      </c>
      <c r="G384" s="558">
        <v>13915</v>
      </c>
      <c r="H384" s="558">
        <v>15263</v>
      </c>
      <c r="I384" s="558">
        <v>898</v>
      </c>
      <c r="J384" s="558">
        <v>2382</v>
      </c>
      <c r="K384" s="558">
        <v>498</v>
      </c>
    </row>
    <row r="385" spans="1:11" ht="12.75" customHeight="1">
      <c r="A385" s="692" t="s">
        <v>380</v>
      </c>
      <c r="B385" s="697" t="s">
        <v>90</v>
      </c>
      <c r="C385" s="695" t="s">
        <v>436</v>
      </c>
      <c r="D385" s="563">
        <v>21191</v>
      </c>
      <c r="E385" s="563">
        <v>1201</v>
      </c>
      <c r="F385" s="563">
        <v>2942</v>
      </c>
      <c r="G385" s="563">
        <v>3981</v>
      </c>
      <c r="H385" s="563">
        <v>10668</v>
      </c>
      <c r="I385" s="563">
        <v>981</v>
      </c>
      <c r="J385" s="563">
        <v>1348</v>
      </c>
      <c r="K385" s="563">
        <v>70</v>
      </c>
    </row>
    <row r="386" spans="1:11" ht="12.75" customHeight="1">
      <c r="A386" s="694"/>
      <c r="B386" s="291"/>
      <c r="C386" s="693" t="s">
        <v>438</v>
      </c>
      <c r="D386" s="558">
        <v>10577</v>
      </c>
      <c r="E386" s="558">
        <v>148</v>
      </c>
      <c r="F386" s="558">
        <v>1231</v>
      </c>
      <c r="G386" s="558">
        <v>1952</v>
      </c>
      <c r="H386" s="558">
        <v>5970</v>
      </c>
      <c r="I386" s="558">
        <v>536</v>
      </c>
      <c r="J386" s="558">
        <v>710</v>
      </c>
      <c r="K386" s="558">
        <v>30</v>
      </c>
    </row>
    <row r="387" spans="1:11" ht="12.75" customHeight="1">
      <c r="A387" s="694"/>
      <c r="B387" s="390"/>
      <c r="C387" s="695" t="s">
        <v>437</v>
      </c>
      <c r="D387" s="563">
        <v>10614</v>
      </c>
      <c r="E387" s="563">
        <v>1053</v>
      </c>
      <c r="F387" s="563">
        <v>1711</v>
      </c>
      <c r="G387" s="563">
        <v>2029</v>
      </c>
      <c r="H387" s="563">
        <v>4698</v>
      </c>
      <c r="I387" s="563">
        <v>445</v>
      </c>
      <c r="J387" s="563">
        <v>638</v>
      </c>
      <c r="K387" s="563">
        <v>40</v>
      </c>
    </row>
    <row r="388" spans="1:11" ht="15.95" customHeight="1">
      <c r="A388" s="692" t="s">
        <v>380</v>
      </c>
      <c r="B388" s="696" t="s">
        <v>91</v>
      </c>
      <c r="C388" s="693" t="s">
        <v>436</v>
      </c>
      <c r="D388" s="558">
        <v>22960</v>
      </c>
      <c r="E388" s="558">
        <v>1411</v>
      </c>
      <c r="F388" s="558">
        <v>2662</v>
      </c>
      <c r="G388" s="558">
        <v>9683</v>
      </c>
      <c r="H388" s="558">
        <v>7402</v>
      </c>
      <c r="I388" s="558">
        <v>450</v>
      </c>
      <c r="J388" s="558">
        <v>1128</v>
      </c>
      <c r="K388" s="558">
        <v>224</v>
      </c>
    </row>
    <row r="389" spans="1:11" ht="12.75" customHeight="1">
      <c r="A389" s="694"/>
      <c r="B389" s="390"/>
      <c r="C389" s="695" t="s">
        <v>438</v>
      </c>
      <c r="D389" s="563">
        <v>11848</v>
      </c>
      <c r="E389" s="563">
        <v>414</v>
      </c>
      <c r="F389" s="563">
        <v>718</v>
      </c>
      <c r="G389" s="563">
        <v>4839</v>
      </c>
      <c r="H389" s="563">
        <v>4789</v>
      </c>
      <c r="I389" s="563">
        <v>295</v>
      </c>
      <c r="J389" s="563">
        <v>687</v>
      </c>
      <c r="K389" s="563">
        <v>106</v>
      </c>
    </row>
    <row r="390" spans="1:11" ht="12.75" customHeight="1">
      <c r="A390" s="694"/>
      <c r="B390" s="291"/>
      <c r="C390" s="693" t="s">
        <v>437</v>
      </c>
      <c r="D390" s="558">
        <v>11112</v>
      </c>
      <c r="E390" s="558">
        <v>997</v>
      </c>
      <c r="F390" s="558">
        <v>1944</v>
      </c>
      <c r="G390" s="558">
        <v>4844</v>
      </c>
      <c r="H390" s="558">
        <v>2613</v>
      </c>
      <c r="I390" s="558">
        <v>155</v>
      </c>
      <c r="J390" s="558">
        <v>441</v>
      </c>
      <c r="K390" s="558">
        <v>118</v>
      </c>
    </row>
    <row r="391" spans="1:11" ht="12.75" customHeight="1">
      <c r="A391" s="692" t="s">
        <v>382</v>
      </c>
      <c r="B391" s="710" t="s">
        <v>141</v>
      </c>
      <c r="C391" s="690" t="s">
        <v>436</v>
      </c>
      <c r="D391" s="587">
        <v>252548</v>
      </c>
      <c r="E391" s="587">
        <v>5039</v>
      </c>
      <c r="F391" s="587">
        <v>29975</v>
      </c>
      <c r="G391" s="587">
        <v>50538</v>
      </c>
      <c r="H391" s="587">
        <v>130378</v>
      </c>
      <c r="I391" s="587">
        <v>13779</v>
      </c>
      <c r="J391" s="587">
        <v>22248</v>
      </c>
      <c r="K391" s="587">
        <v>591</v>
      </c>
    </row>
    <row r="392" spans="1:11" ht="12.75" customHeight="1">
      <c r="A392" s="692" t="s">
        <v>439</v>
      </c>
      <c r="B392" s="291"/>
      <c r="C392" s="704" t="s">
        <v>438</v>
      </c>
      <c r="D392" s="574">
        <v>122893</v>
      </c>
      <c r="E392" s="574">
        <v>883</v>
      </c>
      <c r="F392" s="574">
        <v>11152</v>
      </c>
      <c r="G392" s="574">
        <v>23246</v>
      </c>
      <c r="H392" s="574">
        <v>69709</v>
      </c>
      <c r="I392" s="574">
        <v>7283</v>
      </c>
      <c r="J392" s="574">
        <v>10352</v>
      </c>
      <c r="K392" s="574">
        <v>268</v>
      </c>
    </row>
    <row r="393" spans="1:11" ht="12.75" customHeight="1">
      <c r="A393" s="692" t="s">
        <v>439</v>
      </c>
      <c r="B393" s="390"/>
      <c r="C393" s="690" t="s">
        <v>437</v>
      </c>
      <c r="D393" s="587">
        <v>129655</v>
      </c>
      <c r="E393" s="587">
        <v>4156</v>
      </c>
      <c r="F393" s="587">
        <v>18823</v>
      </c>
      <c r="G393" s="587">
        <v>27292</v>
      </c>
      <c r="H393" s="587">
        <v>60669</v>
      </c>
      <c r="I393" s="587">
        <v>6496</v>
      </c>
      <c r="J393" s="587">
        <v>11896</v>
      </c>
      <c r="K393" s="587">
        <v>323</v>
      </c>
    </row>
    <row r="394" spans="1:11" s="698" customFormat="1" ht="12.75" customHeight="1">
      <c r="A394" s="703" t="s">
        <v>380</v>
      </c>
      <c r="B394" s="709" t="s">
        <v>227</v>
      </c>
      <c r="C394" s="701" t="s">
        <v>436</v>
      </c>
      <c r="D394" s="582">
        <v>154290</v>
      </c>
      <c r="E394" s="582">
        <v>2870</v>
      </c>
      <c r="F394" s="582">
        <v>12498</v>
      </c>
      <c r="G394" s="582">
        <v>27162</v>
      </c>
      <c r="H394" s="582">
        <v>84187</v>
      </c>
      <c r="I394" s="582">
        <v>9711</v>
      </c>
      <c r="J394" s="582">
        <v>17552</v>
      </c>
      <c r="K394" s="582">
        <v>310</v>
      </c>
    </row>
    <row r="395" spans="1:11" s="698" customFormat="1" ht="12.75" customHeight="1">
      <c r="A395" s="700"/>
      <c r="B395" s="409"/>
      <c r="C395" s="699" t="s">
        <v>438</v>
      </c>
      <c r="D395" s="568">
        <v>74515</v>
      </c>
      <c r="E395" s="568">
        <v>520</v>
      </c>
      <c r="F395" s="568">
        <v>4083</v>
      </c>
      <c r="G395" s="568">
        <v>12141</v>
      </c>
      <c r="H395" s="568">
        <v>44288</v>
      </c>
      <c r="I395" s="568">
        <v>5223</v>
      </c>
      <c r="J395" s="568">
        <v>8119</v>
      </c>
      <c r="K395" s="568">
        <v>141</v>
      </c>
    </row>
    <row r="396" spans="1:11" s="698" customFormat="1" ht="12.75" customHeight="1">
      <c r="A396" s="700"/>
      <c r="B396" s="375"/>
      <c r="C396" s="701" t="s">
        <v>437</v>
      </c>
      <c r="D396" s="582">
        <v>79775</v>
      </c>
      <c r="E396" s="582">
        <v>2350</v>
      </c>
      <c r="F396" s="582">
        <v>8415</v>
      </c>
      <c r="G396" s="582">
        <v>15021</v>
      </c>
      <c r="H396" s="582">
        <v>39899</v>
      </c>
      <c r="I396" s="582">
        <v>4488</v>
      </c>
      <c r="J396" s="582">
        <v>9433</v>
      </c>
      <c r="K396" s="582">
        <v>169</v>
      </c>
    </row>
    <row r="397" spans="1:11" ht="12.75" customHeight="1">
      <c r="A397" s="692" t="s">
        <v>380</v>
      </c>
      <c r="B397" s="697" t="s">
        <v>59</v>
      </c>
      <c r="C397" s="695" t="s">
        <v>436</v>
      </c>
      <c r="D397" s="563">
        <v>39456</v>
      </c>
      <c r="E397" s="563">
        <v>644</v>
      </c>
      <c r="F397" s="563">
        <v>4665</v>
      </c>
      <c r="G397" s="563">
        <v>8607</v>
      </c>
      <c r="H397" s="563">
        <v>20766</v>
      </c>
      <c r="I397" s="563">
        <v>2154</v>
      </c>
      <c r="J397" s="563">
        <v>2537</v>
      </c>
      <c r="K397" s="563">
        <v>83</v>
      </c>
    </row>
    <row r="398" spans="1:11" ht="12.75" customHeight="1">
      <c r="A398" s="694"/>
      <c r="B398" s="291"/>
      <c r="C398" s="693" t="s">
        <v>438</v>
      </c>
      <c r="D398" s="558">
        <v>19166</v>
      </c>
      <c r="E398" s="558">
        <v>90</v>
      </c>
      <c r="F398" s="558">
        <v>1719</v>
      </c>
      <c r="G398" s="558">
        <v>4036</v>
      </c>
      <c r="H398" s="558">
        <v>11067</v>
      </c>
      <c r="I398" s="558">
        <v>1029</v>
      </c>
      <c r="J398" s="558">
        <v>1189</v>
      </c>
      <c r="K398" s="558">
        <v>36</v>
      </c>
    </row>
    <row r="399" spans="1:11" ht="12.75" customHeight="1">
      <c r="A399" s="694"/>
      <c r="B399" s="390"/>
      <c r="C399" s="695" t="s">
        <v>437</v>
      </c>
      <c r="D399" s="563">
        <v>20290</v>
      </c>
      <c r="E399" s="563">
        <v>554</v>
      </c>
      <c r="F399" s="563">
        <v>2946</v>
      </c>
      <c r="G399" s="563">
        <v>4571</v>
      </c>
      <c r="H399" s="563">
        <v>9699</v>
      </c>
      <c r="I399" s="563">
        <v>1125</v>
      </c>
      <c r="J399" s="563">
        <v>1348</v>
      </c>
      <c r="K399" s="563">
        <v>47</v>
      </c>
    </row>
    <row r="400" spans="1:11" ht="12.75" customHeight="1">
      <c r="A400" s="692" t="s">
        <v>380</v>
      </c>
      <c r="B400" s="696" t="s">
        <v>60</v>
      </c>
      <c r="C400" s="693" t="s">
        <v>436</v>
      </c>
      <c r="D400" s="558">
        <v>10085</v>
      </c>
      <c r="E400" s="558">
        <v>269</v>
      </c>
      <c r="F400" s="558">
        <v>1667</v>
      </c>
      <c r="G400" s="558">
        <v>2377</v>
      </c>
      <c r="H400" s="558">
        <v>4975</v>
      </c>
      <c r="I400" s="558">
        <v>370</v>
      </c>
      <c r="J400" s="558">
        <v>407</v>
      </c>
      <c r="K400" s="558">
        <v>20</v>
      </c>
    </row>
    <row r="401" spans="1:11" ht="12.75" customHeight="1">
      <c r="A401" s="694"/>
      <c r="B401" s="390"/>
      <c r="C401" s="695" t="s">
        <v>438</v>
      </c>
      <c r="D401" s="563">
        <v>4995</v>
      </c>
      <c r="E401" s="563">
        <v>59</v>
      </c>
      <c r="F401" s="563">
        <v>630</v>
      </c>
      <c r="G401" s="563">
        <v>1057</v>
      </c>
      <c r="H401" s="563">
        <v>2831</v>
      </c>
      <c r="I401" s="563">
        <v>217</v>
      </c>
      <c r="J401" s="563">
        <v>193</v>
      </c>
      <c r="K401" s="563">
        <v>8</v>
      </c>
    </row>
    <row r="402" spans="1:11" ht="12.75" customHeight="1">
      <c r="A402" s="694"/>
      <c r="B402" s="291"/>
      <c r="C402" s="693" t="s">
        <v>437</v>
      </c>
      <c r="D402" s="558">
        <v>5090</v>
      </c>
      <c r="E402" s="558">
        <v>210</v>
      </c>
      <c r="F402" s="558">
        <v>1037</v>
      </c>
      <c r="G402" s="558">
        <v>1320</v>
      </c>
      <c r="H402" s="558">
        <v>2144</v>
      </c>
      <c r="I402" s="558">
        <v>153</v>
      </c>
      <c r="J402" s="558">
        <v>214</v>
      </c>
      <c r="K402" s="558">
        <v>12</v>
      </c>
    </row>
    <row r="403" spans="1:11" ht="12.75" customHeight="1">
      <c r="A403" s="692" t="s">
        <v>380</v>
      </c>
      <c r="B403" s="697" t="s">
        <v>61</v>
      </c>
      <c r="C403" s="695" t="s">
        <v>436</v>
      </c>
      <c r="D403" s="563">
        <v>12533</v>
      </c>
      <c r="E403" s="563">
        <v>468</v>
      </c>
      <c r="F403" s="563">
        <v>3001</v>
      </c>
      <c r="G403" s="563">
        <v>2882</v>
      </c>
      <c r="H403" s="563">
        <v>5448</v>
      </c>
      <c r="I403" s="563">
        <v>340</v>
      </c>
      <c r="J403" s="563">
        <v>359</v>
      </c>
      <c r="K403" s="563">
        <v>35</v>
      </c>
    </row>
    <row r="404" spans="1:11" ht="12.75" customHeight="1">
      <c r="A404" s="694"/>
      <c r="B404" s="291"/>
      <c r="C404" s="693" t="s">
        <v>438</v>
      </c>
      <c r="D404" s="558">
        <v>6312</v>
      </c>
      <c r="E404" s="558">
        <v>59</v>
      </c>
      <c r="F404" s="558">
        <v>1228</v>
      </c>
      <c r="G404" s="558">
        <v>1433</v>
      </c>
      <c r="H404" s="558">
        <v>3208</v>
      </c>
      <c r="I404" s="558">
        <v>199</v>
      </c>
      <c r="J404" s="558">
        <v>166</v>
      </c>
      <c r="K404" s="558">
        <v>19</v>
      </c>
    </row>
    <row r="405" spans="1:11" ht="12.75" customHeight="1">
      <c r="A405" s="694"/>
      <c r="B405" s="390"/>
      <c r="C405" s="695" t="s">
        <v>437</v>
      </c>
      <c r="D405" s="563">
        <v>6221</v>
      </c>
      <c r="E405" s="563">
        <v>409</v>
      </c>
      <c r="F405" s="563">
        <v>1773</v>
      </c>
      <c r="G405" s="563">
        <v>1449</v>
      </c>
      <c r="H405" s="563">
        <v>2240</v>
      </c>
      <c r="I405" s="563">
        <v>141</v>
      </c>
      <c r="J405" s="563">
        <v>193</v>
      </c>
      <c r="K405" s="563">
        <v>16</v>
      </c>
    </row>
    <row r="406" spans="1:11" ht="12.75" customHeight="1">
      <c r="A406" s="692" t="s">
        <v>380</v>
      </c>
      <c r="B406" s="696" t="s">
        <v>62</v>
      </c>
      <c r="C406" s="693" t="s">
        <v>436</v>
      </c>
      <c r="D406" s="558">
        <v>6785</v>
      </c>
      <c r="E406" s="558">
        <v>133</v>
      </c>
      <c r="F406" s="558">
        <v>1064</v>
      </c>
      <c r="G406" s="558">
        <v>1453</v>
      </c>
      <c r="H406" s="558">
        <v>3554</v>
      </c>
      <c r="I406" s="558">
        <v>273</v>
      </c>
      <c r="J406" s="558">
        <v>266</v>
      </c>
      <c r="K406" s="558">
        <v>42</v>
      </c>
    </row>
    <row r="407" spans="1:11" ht="12.75" customHeight="1">
      <c r="A407" s="694"/>
      <c r="B407" s="390"/>
      <c r="C407" s="695" t="s">
        <v>438</v>
      </c>
      <c r="D407" s="563">
        <v>3294</v>
      </c>
      <c r="E407" s="563">
        <v>31</v>
      </c>
      <c r="F407" s="563">
        <v>347</v>
      </c>
      <c r="G407" s="563">
        <v>567</v>
      </c>
      <c r="H407" s="563">
        <v>2044</v>
      </c>
      <c r="I407" s="563">
        <v>146</v>
      </c>
      <c r="J407" s="563">
        <v>136</v>
      </c>
      <c r="K407" s="563">
        <v>23</v>
      </c>
    </row>
    <row r="408" spans="1:11" ht="12.75" customHeight="1">
      <c r="A408" s="694"/>
      <c r="B408" s="291"/>
      <c r="C408" s="693" t="s">
        <v>437</v>
      </c>
      <c r="D408" s="558">
        <v>3491</v>
      </c>
      <c r="E408" s="558">
        <v>102</v>
      </c>
      <c r="F408" s="558">
        <v>717</v>
      </c>
      <c r="G408" s="558">
        <v>886</v>
      </c>
      <c r="H408" s="558">
        <v>1510</v>
      </c>
      <c r="I408" s="558">
        <v>127</v>
      </c>
      <c r="J408" s="558">
        <v>130</v>
      </c>
      <c r="K408" s="558">
        <v>19</v>
      </c>
    </row>
    <row r="409" spans="1:11" ht="12.75" customHeight="1">
      <c r="A409" s="692" t="s">
        <v>380</v>
      </c>
      <c r="B409" s="697" t="s">
        <v>63</v>
      </c>
      <c r="C409" s="695" t="s">
        <v>436</v>
      </c>
      <c r="D409" s="563">
        <v>10053</v>
      </c>
      <c r="E409" s="563">
        <v>223</v>
      </c>
      <c r="F409" s="563">
        <v>2412</v>
      </c>
      <c r="G409" s="563">
        <v>3030</v>
      </c>
      <c r="H409" s="563">
        <v>3714</v>
      </c>
      <c r="I409" s="563">
        <v>278</v>
      </c>
      <c r="J409" s="563">
        <v>378</v>
      </c>
      <c r="K409" s="563">
        <v>18</v>
      </c>
    </row>
    <row r="410" spans="1:11" ht="12.75" customHeight="1">
      <c r="A410" s="694"/>
      <c r="B410" s="291"/>
      <c r="C410" s="693" t="s">
        <v>438</v>
      </c>
      <c r="D410" s="558">
        <v>5017</v>
      </c>
      <c r="E410" s="558">
        <v>49</v>
      </c>
      <c r="F410" s="558">
        <v>1035</v>
      </c>
      <c r="G410" s="558">
        <v>1517</v>
      </c>
      <c r="H410" s="558">
        <v>2075</v>
      </c>
      <c r="I410" s="558">
        <v>141</v>
      </c>
      <c r="J410" s="558">
        <v>192</v>
      </c>
      <c r="K410" s="558">
        <v>8</v>
      </c>
    </row>
    <row r="411" spans="1:11" ht="12.75" customHeight="1">
      <c r="A411" s="694"/>
      <c r="B411" s="390"/>
      <c r="C411" s="695" t="s">
        <v>437</v>
      </c>
      <c r="D411" s="563">
        <v>5036</v>
      </c>
      <c r="E411" s="563">
        <v>174</v>
      </c>
      <c r="F411" s="563">
        <v>1377</v>
      </c>
      <c r="G411" s="563">
        <v>1513</v>
      </c>
      <c r="H411" s="563">
        <v>1639</v>
      </c>
      <c r="I411" s="563">
        <v>137</v>
      </c>
      <c r="J411" s="563">
        <v>186</v>
      </c>
      <c r="K411" s="563">
        <v>10</v>
      </c>
    </row>
    <row r="412" spans="1:11" ht="12.75" customHeight="1">
      <c r="A412" s="692" t="s">
        <v>380</v>
      </c>
      <c r="B412" s="696" t="s">
        <v>64</v>
      </c>
      <c r="C412" s="693" t="s">
        <v>436</v>
      </c>
      <c r="D412" s="558">
        <v>19346</v>
      </c>
      <c r="E412" s="558">
        <v>432</v>
      </c>
      <c r="F412" s="558">
        <v>4668</v>
      </c>
      <c r="G412" s="558">
        <v>5027</v>
      </c>
      <c r="H412" s="558">
        <v>7734</v>
      </c>
      <c r="I412" s="558">
        <v>653</v>
      </c>
      <c r="J412" s="558">
        <v>749</v>
      </c>
      <c r="K412" s="558">
        <v>83</v>
      </c>
    </row>
    <row r="413" spans="1:11" ht="12.75" customHeight="1">
      <c r="A413" s="694"/>
      <c r="B413" s="407"/>
      <c r="C413" s="695" t="s">
        <v>438</v>
      </c>
      <c r="D413" s="563">
        <v>9594</v>
      </c>
      <c r="E413" s="563">
        <v>75</v>
      </c>
      <c r="F413" s="563">
        <v>2110</v>
      </c>
      <c r="G413" s="563">
        <v>2495</v>
      </c>
      <c r="H413" s="563">
        <v>4196</v>
      </c>
      <c r="I413" s="563">
        <v>328</v>
      </c>
      <c r="J413" s="563">
        <v>357</v>
      </c>
      <c r="K413" s="563">
        <v>33</v>
      </c>
    </row>
    <row r="414" spans="1:11" ht="12.75" customHeight="1">
      <c r="A414" s="694"/>
      <c r="B414" s="81"/>
      <c r="C414" s="693" t="s">
        <v>437</v>
      </c>
      <c r="D414" s="558">
        <v>9752</v>
      </c>
      <c r="E414" s="558">
        <v>357</v>
      </c>
      <c r="F414" s="558">
        <v>2558</v>
      </c>
      <c r="G414" s="558">
        <v>2532</v>
      </c>
      <c r="H414" s="558">
        <v>3538</v>
      </c>
      <c r="I414" s="558">
        <v>325</v>
      </c>
      <c r="J414" s="558">
        <v>392</v>
      </c>
      <c r="K414" s="558">
        <v>50</v>
      </c>
    </row>
    <row r="415" spans="1:11" ht="12.75" customHeight="1">
      <c r="A415" s="692" t="s">
        <v>389</v>
      </c>
      <c r="B415" s="691" t="s">
        <v>445</v>
      </c>
      <c r="C415" s="690" t="s">
        <v>436</v>
      </c>
      <c r="D415" s="587">
        <v>1347323</v>
      </c>
      <c r="E415" s="587">
        <v>50823</v>
      </c>
      <c r="F415" s="587">
        <v>201692</v>
      </c>
      <c r="G415" s="587">
        <v>314513</v>
      </c>
      <c r="H415" s="587">
        <v>605683</v>
      </c>
      <c r="I415" s="587">
        <v>68440</v>
      </c>
      <c r="J415" s="587">
        <v>99472</v>
      </c>
      <c r="K415" s="587">
        <v>6700</v>
      </c>
    </row>
    <row r="416" spans="1:11" ht="12.75" customHeight="1">
      <c r="A416" s="692" t="s">
        <v>439</v>
      </c>
      <c r="B416" s="81"/>
      <c r="C416" s="704" t="s">
        <v>438</v>
      </c>
      <c r="D416" s="574">
        <v>661251</v>
      </c>
      <c r="E416" s="574">
        <v>9472</v>
      </c>
      <c r="F416" s="574">
        <v>74554</v>
      </c>
      <c r="G416" s="574">
        <v>152185</v>
      </c>
      <c r="H416" s="574">
        <v>334124</v>
      </c>
      <c r="I416" s="574">
        <v>36642</v>
      </c>
      <c r="J416" s="574">
        <v>51146</v>
      </c>
      <c r="K416" s="574">
        <v>3128</v>
      </c>
    </row>
    <row r="417" spans="1:11" ht="12.75" customHeight="1">
      <c r="A417" s="692" t="s">
        <v>439</v>
      </c>
      <c r="B417" s="407"/>
      <c r="C417" s="690" t="s">
        <v>437</v>
      </c>
      <c r="D417" s="587">
        <v>686072</v>
      </c>
      <c r="E417" s="587">
        <v>41351</v>
      </c>
      <c r="F417" s="587">
        <v>127138</v>
      </c>
      <c r="G417" s="587">
        <v>162328</v>
      </c>
      <c r="H417" s="587">
        <v>271559</v>
      </c>
      <c r="I417" s="587">
        <v>31798</v>
      </c>
      <c r="J417" s="587">
        <v>48326</v>
      </c>
      <c r="K417" s="587">
        <v>3572</v>
      </c>
    </row>
    <row r="418" spans="1:11" ht="12.75" customHeight="1">
      <c r="A418" s="692" t="s">
        <v>382</v>
      </c>
      <c r="B418" s="705" t="s">
        <v>444</v>
      </c>
      <c r="C418" s="704" t="s">
        <v>436</v>
      </c>
      <c r="D418" s="574">
        <v>109261</v>
      </c>
      <c r="E418" s="574">
        <v>4406</v>
      </c>
      <c r="F418" s="574">
        <v>19732</v>
      </c>
      <c r="G418" s="574">
        <v>26761</v>
      </c>
      <c r="H418" s="574">
        <v>45831</v>
      </c>
      <c r="I418" s="574">
        <v>4978</v>
      </c>
      <c r="J418" s="574">
        <v>6583</v>
      </c>
      <c r="K418" s="574">
        <v>970</v>
      </c>
    </row>
    <row r="419" spans="1:11" ht="12.75" customHeight="1">
      <c r="A419" s="692" t="s">
        <v>439</v>
      </c>
      <c r="B419" s="390"/>
      <c r="C419" s="690" t="s">
        <v>438</v>
      </c>
      <c r="D419" s="587">
        <v>53004</v>
      </c>
      <c r="E419" s="587">
        <v>879</v>
      </c>
      <c r="F419" s="587">
        <v>6788</v>
      </c>
      <c r="G419" s="587">
        <v>12905</v>
      </c>
      <c r="H419" s="587">
        <v>25964</v>
      </c>
      <c r="I419" s="587">
        <v>2632</v>
      </c>
      <c r="J419" s="587">
        <v>3385</v>
      </c>
      <c r="K419" s="587">
        <v>451</v>
      </c>
    </row>
    <row r="420" spans="1:11" ht="12.75" customHeight="1">
      <c r="A420" s="692" t="s">
        <v>439</v>
      </c>
      <c r="B420" s="291"/>
      <c r="C420" s="704" t="s">
        <v>437</v>
      </c>
      <c r="D420" s="574">
        <v>56257</v>
      </c>
      <c r="E420" s="574">
        <v>3527</v>
      </c>
      <c r="F420" s="574">
        <v>12944</v>
      </c>
      <c r="G420" s="574">
        <v>13856</v>
      </c>
      <c r="H420" s="574">
        <v>19867</v>
      </c>
      <c r="I420" s="574">
        <v>2346</v>
      </c>
      <c r="J420" s="574">
        <v>3198</v>
      </c>
      <c r="K420" s="574">
        <v>519</v>
      </c>
    </row>
    <row r="421" spans="1:11" s="698" customFormat="1" ht="12.75" customHeight="1">
      <c r="A421" s="703" t="s">
        <v>380</v>
      </c>
      <c r="B421" s="702" t="s">
        <v>70</v>
      </c>
      <c r="C421" s="699" t="s">
        <v>436</v>
      </c>
      <c r="D421" s="568">
        <v>41889</v>
      </c>
      <c r="E421" s="568">
        <v>1061</v>
      </c>
      <c r="F421" s="568">
        <v>5308</v>
      </c>
      <c r="G421" s="568">
        <v>8909</v>
      </c>
      <c r="H421" s="568">
        <v>21312</v>
      </c>
      <c r="I421" s="568">
        <v>1922</v>
      </c>
      <c r="J421" s="568">
        <v>3287</v>
      </c>
      <c r="K421" s="568">
        <v>90</v>
      </c>
    </row>
    <row r="422" spans="1:11" s="698" customFormat="1" ht="12.75" customHeight="1">
      <c r="A422" s="700"/>
      <c r="B422" s="375"/>
      <c r="C422" s="701" t="s">
        <v>438</v>
      </c>
      <c r="D422" s="582">
        <v>20431</v>
      </c>
      <c r="E422" s="582">
        <v>209</v>
      </c>
      <c r="F422" s="582">
        <v>1552</v>
      </c>
      <c r="G422" s="582">
        <v>4054</v>
      </c>
      <c r="H422" s="582">
        <v>12034</v>
      </c>
      <c r="I422" s="582">
        <v>948</v>
      </c>
      <c r="J422" s="582">
        <v>1599</v>
      </c>
      <c r="K422" s="582">
        <v>35</v>
      </c>
    </row>
    <row r="423" spans="1:11" s="698" customFormat="1" ht="12.75" customHeight="1">
      <c r="A423" s="700"/>
      <c r="B423" s="409"/>
      <c r="C423" s="699" t="s">
        <v>437</v>
      </c>
      <c r="D423" s="568">
        <v>21458</v>
      </c>
      <c r="E423" s="568">
        <v>852</v>
      </c>
      <c r="F423" s="568">
        <v>3756</v>
      </c>
      <c r="G423" s="568">
        <v>4855</v>
      </c>
      <c r="H423" s="568">
        <v>9278</v>
      </c>
      <c r="I423" s="568">
        <v>974</v>
      </c>
      <c r="J423" s="568">
        <v>1688</v>
      </c>
      <c r="K423" s="568">
        <v>55</v>
      </c>
    </row>
    <row r="424" spans="1:11" ht="12.75" customHeight="1">
      <c r="A424" s="692" t="s">
        <v>380</v>
      </c>
      <c r="B424" s="696" t="s">
        <v>71</v>
      </c>
      <c r="C424" s="693" t="s">
        <v>436</v>
      </c>
      <c r="D424" s="558">
        <v>18277</v>
      </c>
      <c r="E424" s="558">
        <v>1233</v>
      </c>
      <c r="F424" s="558">
        <v>3934</v>
      </c>
      <c r="G424" s="558">
        <v>4560</v>
      </c>
      <c r="H424" s="558">
        <v>6575</v>
      </c>
      <c r="I424" s="558">
        <v>825</v>
      </c>
      <c r="J424" s="558">
        <v>924</v>
      </c>
      <c r="K424" s="558">
        <v>226</v>
      </c>
    </row>
    <row r="425" spans="1:11" ht="12.75" customHeight="1">
      <c r="A425" s="694"/>
      <c r="B425" s="390"/>
      <c r="C425" s="695" t="s">
        <v>438</v>
      </c>
      <c r="D425" s="563">
        <v>8841</v>
      </c>
      <c r="E425" s="563">
        <v>236</v>
      </c>
      <c r="F425" s="563">
        <v>1377</v>
      </c>
      <c r="G425" s="563">
        <v>2370</v>
      </c>
      <c r="H425" s="563">
        <v>3745</v>
      </c>
      <c r="I425" s="563">
        <v>499</v>
      </c>
      <c r="J425" s="563">
        <v>510</v>
      </c>
      <c r="K425" s="563">
        <v>104</v>
      </c>
    </row>
    <row r="426" spans="1:11" ht="12.75" customHeight="1">
      <c r="A426" s="694"/>
      <c r="B426" s="291"/>
      <c r="C426" s="693" t="s">
        <v>437</v>
      </c>
      <c r="D426" s="558">
        <v>9436</v>
      </c>
      <c r="E426" s="558">
        <v>997</v>
      </c>
      <c r="F426" s="558">
        <v>2557</v>
      </c>
      <c r="G426" s="558">
        <v>2190</v>
      </c>
      <c r="H426" s="558">
        <v>2830</v>
      </c>
      <c r="I426" s="558">
        <v>326</v>
      </c>
      <c r="J426" s="558">
        <v>414</v>
      </c>
      <c r="K426" s="558">
        <v>122</v>
      </c>
    </row>
    <row r="427" spans="1:11" ht="12.75" customHeight="1">
      <c r="A427" s="692" t="s">
        <v>380</v>
      </c>
      <c r="B427" s="697" t="s">
        <v>72</v>
      </c>
      <c r="C427" s="695" t="s">
        <v>436</v>
      </c>
      <c r="D427" s="563">
        <v>16316</v>
      </c>
      <c r="E427" s="563">
        <v>739</v>
      </c>
      <c r="F427" s="563">
        <v>2689</v>
      </c>
      <c r="G427" s="563">
        <v>4166</v>
      </c>
      <c r="H427" s="563">
        <v>7363</v>
      </c>
      <c r="I427" s="563">
        <v>669</v>
      </c>
      <c r="J427" s="563">
        <v>622</v>
      </c>
      <c r="K427" s="563">
        <v>68</v>
      </c>
    </row>
    <row r="428" spans="1:11" ht="12.75" customHeight="1">
      <c r="A428" s="694"/>
      <c r="B428" s="291"/>
      <c r="C428" s="693" t="s">
        <v>438</v>
      </c>
      <c r="D428" s="558">
        <v>8085</v>
      </c>
      <c r="E428" s="558">
        <v>164</v>
      </c>
      <c r="F428" s="558">
        <v>936</v>
      </c>
      <c r="G428" s="558">
        <v>2005</v>
      </c>
      <c r="H428" s="558">
        <v>4205</v>
      </c>
      <c r="I428" s="558">
        <v>379</v>
      </c>
      <c r="J428" s="558">
        <v>356</v>
      </c>
      <c r="K428" s="558">
        <v>40</v>
      </c>
    </row>
    <row r="429" spans="1:11" ht="12.75" customHeight="1">
      <c r="A429" s="694"/>
      <c r="B429" s="390"/>
      <c r="C429" s="695" t="s">
        <v>437</v>
      </c>
      <c r="D429" s="563">
        <v>8231</v>
      </c>
      <c r="E429" s="563">
        <v>575</v>
      </c>
      <c r="F429" s="563">
        <v>1753</v>
      </c>
      <c r="G429" s="563">
        <v>2161</v>
      </c>
      <c r="H429" s="563">
        <v>3158</v>
      </c>
      <c r="I429" s="563">
        <v>290</v>
      </c>
      <c r="J429" s="563">
        <v>266</v>
      </c>
      <c r="K429" s="563">
        <v>28</v>
      </c>
    </row>
    <row r="430" spans="1:11" ht="12.75" customHeight="1">
      <c r="A430" s="692" t="s">
        <v>380</v>
      </c>
      <c r="B430" s="696" t="s">
        <v>73</v>
      </c>
      <c r="C430" s="693" t="s">
        <v>436</v>
      </c>
      <c r="D430" s="558">
        <v>32779</v>
      </c>
      <c r="E430" s="558">
        <v>1373</v>
      </c>
      <c r="F430" s="558">
        <v>7801</v>
      </c>
      <c r="G430" s="558">
        <v>9126</v>
      </c>
      <c r="H430" s="558">
        <v>10581</v>
      </c>
      <c r="I430" s="558">
        <v>1562</v>
      </c>
      <c r="J430" s="558">
        <v>1750</v>
      </c>
      <c r="K430" s="558">
        <v>586</v>
      </c>
    </row>
    <row r="431" spans="1:11" ht="12.75" customHeight="1">
      <c r="A431" s="694"/>
      <c r="B431" s="390"/>
      <c r="C431" s="695" t="s">
        <v>438</v>
      </c>
      <c r="D431" s="563">
        <v>15647</v>
      </c>
      <c r="E431" s="563">
        <v>270</v>
      </c>
      <c r="F431" s="563">
        <v>2923</v>
      </c>
      <c r="G431" s="563">
        <v>4476</v>
      </c>
      <c r="H431" s="563">
        <v>5980</v>
      </c>
      <c r="I431" s="563">
        <v>806</v>
      </c>
      <c r="J431" s="563">
        <v>920</v>
      </c>
      <c r="K431" s="563">
        <v>272</v>
      </c>
    </row>
    <row r="432" spans="1:11" ht="12.75" customHeight="1">
      <c r="A432" s="694"/>
      <c r="B432" s="291"/>
      <c r="C432" s="693" t="s">
        <v>437</v>
      </c>
      <c r="D432" s="558">
        <v>17132</v>
      </c>
      <c r="E432" s="558">
        <v>1103</v>
      </c>
      <c r="F432" s="558">
        <v>4878</v>
      </c>
      <c r="G432" s="558">
        <v>4650</v>
      </c>
      <c r="H432" s="558">
        <v>4601</v>
      </c>
      <c r="I432" s="558">
        <v>756</v>
      </c>
      <c r="J432" s="558">
        <v>830</v>
      </c>
      <c r="K432" s="558">
        <v>314</v>
      </c>
    </row>
    <row r="433" spans="1:11" ht="12.75" customHeight="1">
      <c r="A433" s="692" t="s">
        <v>382</v>
      </c>
      <c r="B433" s="710" t="s">
        <v>443</v>
      </c>
      <c r="C433" s="690" t="s">
        <v>436</v>
      </c>
      <c r="D433" s="587">
        <v>158360</v>
      </c>
      <c r="E433" s="587">
        <v>6203</v>
      </c>
      <c r="F433" s="587">
        <v>32327</v>
      </c>
      <c r="G433" s="587">
        <v>48323</v>
      </c>
      <c r="H433" s="587">
        <v>56692</v>
      </c>
      <c r="I433" s="587">
        <v>5844</v>
      </c>
      <c r="J433" s="587">
        <v>7612</v>
      </c>
      <c r="K433" s="587">
        <v>1359</v>
      </c>
    </row>
    <row r="434" spans="1:11" ht="12.75" customHeight="1">
      <c r="A434" s="692" t="s">
        <v>439</v>
      </c>
      <c r="B434" s="291"/>
      <c r="C434" s="704" t="s">
        <v>438</v>
      </c>
      <c r="D434" s="574">
        <v>76107</v>
      </c>
      <c r="E434" s="574">
        <v>1517</v>
      </c>
      <c r="F434" s="574">
        <v>12394</v>
      </c>
      <c r="G434" s="574">
        <v>23906</v>
      </c>
      <c r="H434" s="574">
        <v>30993</v>
      </c>
      <c r="I434" s="574">
        <v>2929</v>
      </c>
      <c r="J434" s="574">
        <v>3747</v>
      </c>
      <c r="K434" s="574">
        <v>621</v>
      </c>
    </row>
    <row r="435" spans="1:11" ht="12.75" customHeight="1">
      <c r="A435" s="692" t="s">
        <v>439</v>
      </c>
      <c r="B435" s="390"/>
      <c r="C435" s="690" t="s">
        <v>437</v>
      </c>
      <c r="D435" s="587">
        <v>82253</v>
      </c>
      <c r="E435" s="587">
        <v>4686</v>
      </c>
      <c r="F435" s="587">
        <v>19933</v>
      </c>
      <c r="G435" s="587">
        <v>24417</v>
      </c>
      <c r="H435" s="587">
        <v>25699</v>
      </c>
      <c r="I435" s="587">
        <v>2915</v>
      </c>
      <c r="J435" s="587">
        <v>3865</v>
      </c>
      <c r="K435" s="587">
        <v>738</v>
      </c>
    </row>
    <row r="436" spans="1:11" ht="15.95" customHeight="1">
      <c r="A436" s="708" t="s">
        <v>387</v>
      </c>
      <c r="B436" s="709" t="s">
        <v>144</v>
      </c>
      <c r="C436" s="701" t="s">
        <v>436</v>
      </c>
      <c r="D436" s="582">
        <v>63760</v>
      </c>
      <c r="E436" s="582">
        <v>1807</v>
      </c>
      <c r="F436" s="582">
        <v>7751</v>
      </c>
      <c r="G436" s="582">
        <v>15362</v>
      </c>
      <c r="H436" s="582">
        <v>29942</v>
      </c>
      <c r="I436" s="582">
        <v>3380</v>
      </c>
      <c r="J436" s="582">
        <v>4951</v>
      </c>
      <c r="K436" s="582">
        <v>567</v>
      </c>
    </row>
    <row r="437" spans="1:11" ht="13.9" customHeight="1">
      <c r="A437" s="694">
        <v>3</v>
      </c>
      <c r="B437" s="407"/>
      <c r="C437" s="699" t="s">
        <v>438</v>
      </c>
      <c r="D437" s="568">
        <v>30382</v>
      </c>
      <c r="E437" s="568">
        <v>411</v>
      </c>
      <c r="F437" s="568">
        <v>2664</v>
      </c>
      <c r="G437" s="568">
        <v>6907</v>
      </c>
      <c r="H437" s="568">
        <v>15974</v>
      </c>
      <c r="I437" s="568">
        <v>1672</v>
      </c>
      <c r="J437" s="568">
        <v>2479</v>
      </c>
      <c r="K437" s="568">
        <v>275</v>
      </c>
    </row>
    <row r="438" spans="1:11" ht="13.9" customHeight="1">
      <c r="A438" s="694">
        <v>3</v>
      </c>
      <c r="B438" s="81"/>
      <c r="C438" s="701" t="s">
        <v>437</v>
      </c>
      <c r="D438" s="582">
        <v>33378</v>
      </c>
      <c r="E438" s="582">
        <v>1396</v>
      </c>
      <c r="F438" s="582">
        <v>5087</v>
      </c>
      <c r="G438" s="582">
        <v>8455</v>
      </c>
      <c r="H438" s="582">
        <v>13968</v>
      </c>
      <c r="I438" s="582">
        <v>1708</v>
      </c>
      <c r="J438" s="582">
        <v>2472</v>
      </c>
      <c r="K438" s="582">
        <v>292</v>
      </c>
    </row>
    <row r="439" spans="1:11" ht="13.9" customHeight="1">
      <c r="A439" s="692" t="s">
        <v>385</v>
      </c>
      <c r="B439" s="706" t="s">
        <v>145</v>
      </c>
      <c r="C439" s="695" t="s">
        <v>436</v>
      </c>
      <c r="D439" s="563">
        <v>52726</v>
      </c>
      <c r="E439" s="563">
        <v>1087</v>
      </c>
      <c r="F439" s="563">
        <v>5967</v>
      </c>
      <c r="G439" s="563">
        <v>12827</v>
      </c>
      <c r="H439" s="563">
        <v>24886</v>
      </c>
      <c r="I439" s="563">
        <v>2979</v>
      </c>
      <c r="J439" s="563">
        <v>4508</v>
      </c>
      <c r="K439" s="563">
        <v>472</v>
      </c>
    </row>
    <row r="440" spans="1:11" ht="13.9" customHeight="1">
      <c r="A440" s="694"/>
      <c r="B440" s="392"/>
      <c r="C440" s="693" t="s">
        <v>438</v>
      </c>
      <c r="D440" s="558">
        <v>24979</v>
      </c>
      <c r="E440" s="558">
        <v>244</v>
      </c>
      <c r="F440" s="558">
        <v>1992</v>
      </c>
      <c r="G440" s="558">
        <v>5731</v>
      </c>
      <c r="H440" s="558">
        <v>13044</v>
      </c>
      <c r="I440" s="558">
        <v>1479</v>
      </c>
      <c r="J440" s="558">
        <v>2252</v>
      </c>
      <c r="K440" s="558">
        <v>237</v>
      </c>
    </row>
    <row r="441" spans="1:11" ht="13.9" customHeight="1">
      <c r="A441" s="694"/>
      <c r="B441" s="394"/>
      <c r="C441" s="695" t="s">
        <v>437</v>
      </c>
      <c r="D441" s="563">
        <v>27747</v>
      </c>
      <c r="E441" s="563">
        <v>843</v>
      </c>
      <c r="F441" s="563">
        <v>3975</v>
      </c>
      <c r="G441" s="563">
        <v>7096</v>
      </c>
      <c r="H441" s="563">
        <v>11842</v>
      </c>
      <c r="I441" s="563">
        <v>1500</v>
      </c>
      <c r="J441" s="563">
        <v>2256</v>
      </c>
      <c r="K441" s="563">
        <v>235</v>
      </c>
    </row>
    <row r="442" spans="1:11" ht="13.9" customHeight="1">
      <c r="A442" s="692" t="s">
        <v>385</v>
      </c>
      <c r="B442" s="707" t="s">
        <v>146</v>
      </c>
      <c r="C442" s="693" t="s">
        <v>436</v>
      </c>
      <c r="D442" s="558">
        <v>11034</v>
      </c>
      <c r="E442" s="558">
        <v>720</v>
      </c>
      <c r="F442" s="558">
        <v>1784</v>
      </c>
      <c r="G442" s="558">
        <v>2535</v>
      </c>
      <c r="H442" s="558">
        <v>5056</v>
      </c>
      <c r="I442" s="558">
        <v>401</v>
      </c>
      <c r="J442" s="558">
        <v>443</v>
      </c>
      <c r="K442" s="558">
        <v>95</v>
      </c>
    </row>
    <row r="443" spans="1:11" ht="13.9" customHeight="1">
      <c r="A443" s="694"/>
      <c r="B443" s="407"/>
      <c r="C443" s="695" t="s">
        <v>438</v>
      </c>
      <c r="D443" s="563">
        <v>5403</v>
      </c>
      <c r="E443" s="563">
        <v>167</v>
      </c>
      <c r="F443" s="563">
        <v>672</v>
      </c>
      <c r="G443" s="563">
        <v>1176</v>
      </c>
      <c r="H443" s="563">
        <v>2930</v>
      </c>
      <c r="I443" s="563">
        <v>193</v>
      </c>
      <c r="J443" s="563">
        <v>227</v>
      </c>
      <c r="K443" s="563">
        <v>38</v>
      </c>
    </row>
    <row r="444" spans="1:11" ht="13.9" customHeight="1">
      <c r="A444" s="694"/>
      <c r="B444" s="81"/>
      <c r="C444" s="693" t="s">
        <v>437</v>
      </c>
      <c r="D444" s="558">
        <v>5631</v>
      </c>
      <c r="E444" s="558">
        <v>553</v>
      </c>
      <c r="F444" s="558">
        <v>1112</v>
      </c>
      <c r="G444" s="558">
        <v>1359</v>
      </c>
      <c r="H444" s="558">
        <v>2126</v>
      </c>
      <c r="I444" s="558">
        <v>208</v>
      </c>
      <c r="J444" s="558">
        <v>216</v>
      </c>
      <c r="K444" s="558">
        <v>57</v>
      </c>
    </row>
    <row r="445" spans="1:11" ht="13.9" customHeight="1">
      <c r="A445" s="692" t="s">
        <v>380</v>
      </c>
      <c r="B445" s="697" t="s">
        <v>53</v>
      </c>
      <c r="C445" s="695" t="s">
        <v>436</v>
      </c>
      <c r="D445" s="563">
        <v>15281</v>
      </c>
      <c r="E445" s="563">
        <v>340</v>
      </c>
      <c r="F445" s="563">
        <v>3863</v>
      </c>
      <c r="G445" s="563">
        <v>5441</v>
      </c>
      <c r="H445" s="563">
        <v>4489</v>
      </c>
      <c r="I445" s="563">
        <v>493</v>
      </c>
      <c r="J445" s="563">
        <v>588</v>
      </c>
      <c r="K445" s="563">
        <v>67</v>
      </c>
    </row>
    <row r="446" spans="1:11" ht="13.9" customHeight="1">
      <c r="A446" s="694"/>
      <c r="B446" s="291"/>
      <c r="C446" s="693" t="s">
        <v>438</v>
      </c>
      <c r="D446" s="558">
        <v>7313</v>
      </c>
      <c r="E446" s="558">
        <v>81</v>
      </c>
      <c r="F446" s="558">
        <v>1522</v>
      </c>
      <c r="G446" s="558">
        <v>2749</v>
      </c>
      <c r="H446" s="558">
        <v>2408</v>
      </c>
      <c r="I446" s="558">
        <v>250</v>
      </c>
      <c r="J446" s="558">
        <v>268</v>
      </c>
      <c r="K446" s="558">
        <v>35</v>
      </c>
    </row>
    <row r="447" spans="1:11" ht="13.9" customHeight="1">
      <c r="A447" s="694"/>
      <c r="B447" s="390"/>
      <c r="C447" s="695" t="s">
        <v>437</v>
      </c>
      <c r="D447" s="563">
        <v>7968</v>
      </c>
      <c r="E447" s="563">
        <v>259</v>
      </c>
      <c r="F447" s="563">
        <v>2341</v>
      </c>
      <c r="G447" s="563">
        <v>2692</v>
      </c>
      <c r="H447" s="563">
        <v>2081</v>
      </c>
      <c r="I447" s="563">
        <v>243</v>
      </c>
      <c r="J447" s="563">
        <v>320</v>
      </c>
      <c r="K447" s="563">
        <v>32</v>
      </c>
    </row>
    <row r="448" spans="1:11" ht="13.9" customHeight="1">
      <c r="A448" s="692" t="s">
        <v>380</v>
      </c>
      <c r="B448" s="696" t="s">
        <v>54</v>
      </c>
      <c r="C448" s="693" t="s">
        <v>436</v>
      </c>
      <c r="D448" s="558">
        <v>7281</v>
      </c>
      <c r="E448" s="558">
        <v>316</v>
      </c>
      <c r="F448" s="558">
        <v>1841</v>
      </c>
      <c r="G448" s="558">
        <v>2296</v>
      </c>
      <c r="H448" s="558">
        <v>2364</v>
      </c>
      <c r="I448" s="558">
        <v>229</v>
      </c>
      <c r="J448" s="558">
        <v>204</v>
      </c>
      <c r="K448" s="558">
        <v>31</v>
      </c>
    </row>
    <row r="449" spans="1:11" ht="13.9" customHeight="1">
      <c r="A449" s="694"/>
      <c r="B449" s="390"/>
      <c r="C449" s="695" t="s">
        <v>438</v>
      </c>
      <c r="D449" s="563">
        <v>3546</v>
      </c>
      <c r="E449" s="563">
        <v>61</v>
      </c>
      <c r="F449" s="563">
        <v>701</v>
      </c>
      <c r="G449" s="563">
        <v>1188</v>
      </c>
      <c r="H449" s="563">
        <v>1349</v>
      </c>
      <c r="I449" s="563">
        <v>127</v>
      </c>
      <c r="J449" s="563">
        <v>113</v>
      </c>
      <c r="K449" s="563">
        <v>7</v>
      </c>
    </row>
    <row r="450" spans="1:11" ht="13.9" customHeight="1">
      <c r="A450" s="694"/>
      <c r="B450" s="291"/>
      <c r="C450" s="693" t="s">
        <v>437</v>
      </c>
      <c r="D450" s="558">
        <v>3735</v>
      </c>
      <c r="E450" s="558">
        <v>255</v>
      </c>
      <c r="F450" s="558">
        <v>1140</v>
      </c>
      <c r="G450" s="558">
        <v>1108</v>
      </c>
      <c r="H450" s="558">
        <v>1015</v>
      </c>
      <c r="I450" s="558">
        <v>102</v>
      </c>
      <c r="J450" s="558">
        <v>91</v>
      </c>
      <c r="K450" s="558">
        <v>24</v>
      </c>
    </row>
    <row r="451" spans="1:11" ht="13.9" customHeight="1">
      <c r="A451" s="692" t="s">
        <v>380</v>
      </c>
      <c r="B451" s="697" t="s">
        <v>55</v>
      </c>
      <c r="C451" s="695" t="s">
        <v>436</v>
      </c>
      <c r="D451" s="563">
        <v>9981</v>
      </c>
      <c r="E451" s="563">
        <v>417</v>
      </c>
      <c r="F451" s="563">
        <v>2627</v>
      </c>
      <c r="G451" s="563">
        <v>3769</v>
      </c>
      <c r="H451" s="563">
        <v>2563</v>
      </c>
      <c r="I451" s="563">
        <v>172</v>
      </c>
      <c r="J451" s="563">
        <v>195</v>
      </c>
      <c r="K451" s="563">
        <v>238</v>
      </c>
    </row>
    <row r="452" spans="1:11" ht="13.9" customHeight="1">
      <c r="A452" s="694"/>
      <c r="B452" s="291"/>
      <c r="C452" s="693" t="s">
        <v>438</v>
      </c>
      <c r="D452" s="558">
        <v>4826</v>
      </c>
      <c r="E452" s="558">
        <v>60</v>
      </c>
      <c r="F452" s="558">
        <v>1086</v>
      </c>
      <c r="G452" s="558">
        <v>1970</v>
      </c>
      <c r="H452" s="558">
        <v>1423</v>
      </c>
      <c r="I452" s="558">
        <v>90</v>
      </c>
      <c r="J452" s="558">
        <v>98</v>
      </c>
      <c r="K452" s="558">
        <v>99</v>
      </c>
    </row>
    <row r="453" spans="1:11" ht="13.9" customHeight="1">
      <c r="A453" s="694"/>
      <c r="B453" s="390"/>
      <c r="C453" s="695" t="s">
        <v>437</v>
      </c>
      <c r="D453" s="563">
        <v>5155</v>
      </c>
      <c r="E453" s="563">
        <v>357</v>
      </c>
      <c r="F453" s="563">
        <v>1541</v>
      </c>
      <c r="G453" s="563">
        <v>1799</v>
      </c>
      <c r="H453" s="563">
        <v>1140</v>
      </c>
      <c r="I453" s="563">
        <v>82</v>
      </c>
      <c r="J453" s="563">
        <v>97</v>
      </c>
      <c r="K453" s="563">
        <v>139</v>
      </c>
    </row>
    <row r="454" spans="1:11" ht="13.9" customHeight="1">
      <c r="A454" s="692" t="s">
        <v>380</v>
      </c>
      <c r="B454" s="696" t="s">
        <v>56</v>
      </c>
      <c r="C454" s="693" t="s">
        <v>436</v>
      </c>
      <c r="D454" s="558">
        <v>11179</v>
      </c>
      <c r="E454" s="558">
        <v>773</v>
      </c>
      <c r="F454" s="558">
        <v>3013</v>
      </c>
      <c r="G454" s="558">
        <v>3532</v>
      </c>
      <c r="H454" s="558">
        <v>3287</v>
      </c>
      <c r="I454" s="558">
        <v>229</v>
      </c>
      <c r="J454" s="558">
        <v>262</v>
      </c>
      <c r="K454" s="558">
        <v>83</v>
      </c>
    </row>
    <row r="455" spans="1:11" ht="13.9" customHeight="1">
      <c r="A455" s="694"/>
      <c r="B455" s="390"/>
      <c r="C455" s="695" t="s">
        <v>438</v>
      </c>
      <c r="D455" s="563">
        <v>5443</v>
      </c>
      <c r="E455" s="563">
        <v>142</v>
      </c>
      <c r="F455" s="563">
        <v>1131</v>
      </c>
      <c r="G455" s="563">
        <v>1910</v>
      </c>
      <c r="H455" s="563">
        <v>1959</v>
      </c>
      <c r="I455" s="563">
        <v>128</v>
      </c>
      <c r="J455" s="563">
        <v>132</v>
      </c>
      <c r="K455" s="563">
        <v>41</v>
      </c>
    </row>
    <row r="456" spans="1:11" ht="13.9" customHeight="1">
      <c r="A456" s="694"/>
      <c r="B456" s="291"/>
      <c r="C456" s="693" t="s">
        <v>437</v>
      </c>
      <c r="D456" s="558">
        <v>5736</v>
      </c>
      <c r="E456" s="558">
        <v>631</v>
      </c>
      <c r="F456" s="558">
        <v>1882</v>
      </c>
      <c r="G456" s="558">
        <v>1622</v>
      </c>
      <c r="H456" s="558">
        <v>1328</v>
      </c>
      <c r="I456" s="558">
        <v>101</v>
      </c>
      <c r="J456" s="558">
        <v>130</v>
      </c>
      <c r="K456" s="558">
        <v>42</v>
      </c>
    </row>
    <row r="457" spans="1:11" ht="13.9" customHeight="1">
      <c r="A457" s="692" t="s">
        <v>380</v>
      </c>
      <c r="B457" s="697" t="s">
        <v>57</v>
      </c>
      <c r="C457" s="695" t="s">
        <v>436</v>
      </c>
      <c r="D457" s="563">
        <v>13633</v>
      </c>
      <c r="E457" s="563">
        <v>761</v>
      </c>
      <c r="F457" s="563">
        <v>3565</v>
      </c>
      <c r="G457" s="563">
        <v>3870</v>
      </c>
      <c r="H457" s="563">
        <v>4516</v>
      </c>
      <c r="I457" s="563">
        <v>377</v>
      </c>
      <c r="J457" s="563">
        <v>365</v>
      </c>
      <c r="K457" s="563">
        <v>179</v>
      </c>
    </row>
    <row r="458" spans="1:11" ht="13.9" customHeight="1">
      <c r="A458" s="694"/>
      <c r="B458" s="291"/>
      <c r="C458" s="693" t="s">
        <v>438</v>
      </c>
      <c r="D458" s="558">
        <v>6601</v>
      </c>
      <c r="E458" s="558">
        <v>141</v>
      </c>
      <c r="F458" s="558">
        <v>1331</v>
      </c>
      <c r="G458" s="558">
        <v>1960</v>
      </c>
      <c r="H458" s="558">
        <v>2705</v>
      </c>
      <c r="I458" s="558">
        <v>211</v>
      </c>
      <c r="J458" s="558">
        <v>181</v>
      </c>
      <c r="K458" s="558">
        <v>72</v>
      </c>
    </row>
    <row r="459" spans="1:11" ht="13.9" customHeight="1">
      <c r="A459" s="694"/>
      <c r="B459" s="390"/>
      <c r="C459" s="695" t="s">
        <v>437</v>
      </c>
      <c r="D459" s="563">
        <v>7032</v>
      </c>
      <c r="E459" s="563">
        <v>620</v>
      </c>
      <c r="F459" s="563">
        <v>2234</v>
      </c>
      <c r="G459" s="563">
        <v>1910</v>
      </c>
      <c r="H459" s="563">
        <v>1811</v>
      </c>
      <c r="I459" s="563">
        <v>166</v>
      </c>
      <c r="J459" s="563">
        <v>184</v>
      </c>
      <c r="K459" s="563">
        <v>107</v>
      </c>
    </row>
    <row r="460" spans="1:11" ht="13.9" customHeight="1">
      <c r="A460" s="692" t="s">
        <v>380</v>
      </c>
      <c r="B460" s="696" t="s">
        <v>58</v>
      </c>
      <c r="C460" s="693" t="s">
        <v>436</v>
      </c>
      <c r="D460" s="558">
        <v>9961</v>
      </c>
      <c r="E460" s="558">
        <v>249</v>
      </c>
      <c r="F460" s="558">
        <v>2750</v>
      </c>
      <c r="G460" s="558">
        <v>4329</v>
      </c>
      <c r="H460" s="558">
        <v>2258</v>
      </c>
      <c r="I460" s="558">
        <v>168</v>
      </c>
      <c r="J460" s="558">
        <v>139</v>
      </c>
      <c r="K460" s="558">
        <v>68</v>
      </c>
    </row>
    <row r="461" spans="1:11" ht="13.9" customHeight="1">
      <c r="A461" s="694"/>
      <c r="B461" s="390"/>
      <c r="C461" s="695" t="s">
        <v>438</v>
      </c>
      <c r="D461" s="563">
        <v>4847</v>
      </c>
      <c r="E461" s="563">
        <v>53</v>
      </c>
      <c r="F461" s="563">
        <v>1073</v>
      </c>
      <c r="G461" s="563">
        <v>2229</v>
      </c>
      <c r="H461" s="563">
        <v>1319</v>
      </c>
      <c r="I461" s="563">
        <v>78</v>
      </c>
      <c r="J461" s="563">
        <v>63</v>
      </c>
      <c r="K461" s="563">
        <v>32</v>
      </c>
    </row>
    <row r="462" spans="1:11" ht="13.9" customHeight="1">
      <c r="A462" s="694"/>
      <c r="B462" s="291"/>
      <c r="C462" s="693" t="s">
        <v>437</v>
      </c>
      <c r="D462" s="558">
        <v>5114</v>
      </c>
      <c r="E462" s="558">
        <v>196</v>
      </c>
      <c r="F462" s="558">
        <v>1677</v>
      </c>
      <c r="G462" s="558">
        <v>2100</v>
      </c>
      <c r="H462" s="558">
        <v>939</v>
      </c>
      <c r="I462" s="558">
        <v>90</v>
      </c>
      <c r="J462" s="558">
        <v>76</v>
      </c>
      <c r="K462" s="558">
        <v>36</v>
      </c>
    </row>
    <row r="463" spans="1:11" ht="13.9" customHeight="1">
      <c r="A463" s="692" t="s">
        <v>380</v>
      </c>
      <c r="B463" s="697" t="s">
        <v>123</v>
      </c>
      <c r="C463" s="695" t="s">
        <v>436</v>
      </c>
      <c r="D463" s="563">
        <v>27284</v>
      </c>
      <c r="E463" s="563">
        <v>1540</v>
      </c>
      <c r="F463" s="563">
        <v>6917</v>
      </c>
      <c r="G463" s="563">
        <v>9724</v>
      </c>
      <c r="H463" s="563">
        <v>7273</v>
      </c>
      <c r="I463" s="563">
        <v>796</v>
      </c>
      <c r="J463" s="563">
        <v>908</v>
      </c>
      <c r="K463" s="563">
        <v>126</v>
      </c>
    </row>
    <row r="464" spans="1:11" ht="13.9" customHeight="1">
      <c r="A464" s="694"/>
      <c r="B464" s="291"/>
      <c r="C464" s="693" t="s">
        <v>438</v>
      </c>
      <c r="D464" s="558">
        <v>13149</v>
      </c>
      <c r="E464" s="558">
        <v>568</v>
      </c>
      <c r="F464" s="558">
        <v>2886</v>
      </c>
      <c r="G464" s="558">
        <v>4993</v>
      </c>
      <c r="H464" s="558">
        <v>3856</v>
      </c>
      <c r="I464" s="558">
        <v>373</v>
      </c>
      <c r="J464" s="558">
        <v>413</v>
      </c>
      <c r="K464" s="558">
        <v>60</v>
      </c>
    </row>
    <row r="465" spans="1:11" ht="13.9" customHeight="1">
      <c r="A465" s="694"/>
      <c r="B465" s="390"/>
      <c r="C465" s="695" t="s">
        <v>437</v>
      </c>
      <c r="D465" s="563">
        <v>14135</v>
      </c>
      <c r="E465" s="563">
        <v>972</v>
      </c>
      <c r="F465" s="563">
        <v>4031</v>
      </c>
      <c r="G465" s="563">
        <v>4731</v>
      </c>
      <c r="H465" s="563">
        <v>3417</v>
      </c>
      <c r="I465" s="563">
        <v>423</v>
      </c>
      <c r="J465" s="563">
        <v>495</v>
      </c>
      <c r="K465" s="563">
        <v>66</v>
      </c>
    </row>
    <row r="466" spans="1:11" ht="13.9" customHeight="1">
      <c r="A466" s="692" t="s">
        <v>382</v>
      </c>
      <c r="B466" s="705" t="s">
        <v>442</v>
      </c>
      <c r="C466" s="704" t="s">
        <v>436</v>
      </c>
      <c r="D466" s="574">
        <v>106182</v>
      </c>
      <c r="E466" s="574">
        <v>2733</v>
      </c>
      <c r="F466" s="574">
        <v>21985</v>
      </c>
      <c r="G466" s="574">
        <v>26189</v>
      </c>
      <c r="H466" s="574">
        <v>43360</v>
      </c>
      <c r="I466" s="574">
        <v>5066</v>
      </c>
      <c r="J466" s="574">
        <v>6586</v>
      </c>
      <c r="K466" s="574">
        <v>263</v>
      </c>
    </row>
    <row r="467" spans="1:11" ht="13.9" customHeight="1">
      <c r="A467" s="692" t="s">
        <v>439</v>
      </c>
      <c r="B467" s="390"/>
      <c r="C467" s="690" t="s">
        <v>438</v>
      </c>
      <c r="D467" s="587">
        <v>51297</v>
      </c>
      <c r="E467" s="587">
        <v>554</v>
      </c>
      <c r="F467" s="587">
        <v>7776</v>
      </c>
      <c r="G467" s="587">
        <v>12658</v>
      </c>
      <c r="H467" s="587">
        <v>24111</v>
      </c>
      <c r="I467" s="587">
        <v>2694</v>
      </c>
      <c r="J467" s="587">
        <v>3376</v>
      </c>
      <c r="K467" s="587">
        <v>128</v>
      </c>
    </row>
    <row r="468" spans="1:11" ht="13.9" customHeight="1">
      <c r="A468" s="692" t="s">
        <v>439</v>
      </c>
      <c r="B468" s="291"/>
      <c r="C468" s="704" t="s">
        <v>437</v>
      </c>
      <c r="D468" s="574">
        <v>54885</v>
      </c>
      <c r="E468" s="574">
        <v>2179</v>
      </c>
      <c r="F468" s="574">
        <v>14209</v>
      </c>
      <c r="G468" s="574">
        <v>13531</v>
      </c>
      <c r="H468" s="574">
        <v>19249</v>
      </c>
      <c r="I468" s="574">
        <v>2372</v>
      </c>
      <c r="J468" s="574">
        <v>3210</v>
      </c>
      <c r="K468" s="574">
        <v>135</v>
      </c>
    </row>
    <row r="469" spans="1:11" s="698" customFormat="1" ht="13.9" customHeight="1">
      <c r="A469" s="703" t="s">
        <v>380</v>
      </c>
      <c r="B469" s="702" t="s">
        <v>228</v>
      </c>
      <c r="C469" s="699" t="s">
        <v>436</v>
      </c>
      <c r="D469" s="568">
        <v>52383</v>
      </c>
      <c r="E469" s="568">
        <v>1170</v>
      </c>
      <c r="F469" s="568">
        <v>8365</v>
      </c>
      <c r="G469" s="568">
        <v>13396</v>
      </c>
      <c r="H469" s="568">
        <v>22579</v>
      </c>
      <c r="I469" s="568">
        <v>2801</v>
      </c>
      <c r="J469" s="568">
        <v>3935</v>
      </c>
      <c r="K469" s="568">
        <v>137</v>
      </c>
    </row>
    <row r="470" spans="1:11" s="698" customFormat="1" ht="13.9" customHeight="1">
      <c r="A470" s="700"/>
      <c r="B470" s="375"/>
      <c r="C470" s="701" t="s">
        <v>438</v>
      </c>
      <c r="D470" s="582">
        <v>25321</v>
      </c>
      <c r="E470" s="582">
        <v>238</v>
      </c>
      <c r="F470" s="582">
        <v>2795</v>
      </c>
      <c r="G470" s="582">
        <v>6490</v>
      </c>
      <c r="H470" s="582">
        <v>12261</v>
      </c>
      <c r="I470" s="582">
        <v>1492</v>
      </c>
      <c r="J470" s="582">
        <v>1978</v>
      </c>
      <c r="K470" s="582">
        <v>67</v>
      </c>
    </row>
    <row r="471" spans="1:11" s="698" customFormat="1" ht="13.9" customHeight="1">
      <c r="A471" s="700"/>
      <c r="B471" s="409"/>
      <c r="C471" s="699" t="s">
        <v>437</v>
      </c>
      <c r="D471" s="568">
        <v>27062</v>
      </c>
      <c r="E471" s="568">
        <v>932</v>
      </c>
      <c r="F471" s="568">
        <v>5570</v>
      </c>
      <c r="G471" s="568">
        <v>6906</v>
      </c>
      <c r="H471" s="568">
        <v>10318</v>
      </c>
      <c r="I471" s="568">
        <v>1309</v>
      </c>
      <c r="J471" s="568">
        <v>1957</v>
      </c>
      <c r="K471" s="568">
        <v>70</v>
      </c>
    </row>
    <row r="472" spans="1:11" ht="13.9" customHeight="1">
      <c r="A472" s="692" t="s">
        <v>380</v>
      </c>
      <c r="B472" s="696" t="s">
        <v>74</v>
      </c>
      <c r="C472" s="693" t="s">
        <v>436</v>
      </c>
      <c r="D472" s="558">
        <v>11437</v>
      </c>
      <c r="E472" s="558">
        <v>382</v>
      </c>
      <c r="F472" s="558">
        <v>3391</v>
      </c>
      <c r="G472" s="558">
        <v>3192</v>
      </c>
      <c r="H472" s="558">
        <v>3738</v>
      </c>
      <c r="I472" s="558">
        <v>364</v>
      </c>
      <c r="J472" s="558">
        <v>337</v>
      </c>
      <c r="K472" s="558">
        <v>33</v>
      </c>
    </row>
    <row r="473" spans="1:11" ht="13.9" customHeight="1">
      <c r="A473" s="694"/>
      <c r="B473" s="390"/>
      <c r="C473" s="695" t="s">
        <v>438</v>
      </c>
      <c r="D473" s="563">
        <v>5541</v>
      </c>
      <c r="E473" s="563">
        <v>76</v>
      </c>
      <c r="F473" s="563">
        <v>1232</v>
      </c>
      <c r="G473" s="563">
        <v>1630</v>
      </c>
      <c r="H473" s="563">
        <v>2234</v>
      </c>
      <c r="I473" s="563">
        <v>188</v>
      </c>
      <c r="J473" s="563">
        <v>168</v>
      </c>
      <c r="K473" s="563">
        <v>13</v>
      </c>
    </row>
    <row r="474" spans="1:11" ht="13.9" customHeight="1">
      <c r="A474" s="694"/>
      <c r="B474" s="291"/>
      <c r="C474" s="693" t="s">
        <v>437</v>
      </c>
      <c r="D474" s="558">
        <v>5896</v>
      </c>
      <c r="E474" s="558">
        <v>306</v>
      </c>
      <c r="F474" s="558">
        <v>2159</v>
      </c>
      <c r="G474" s="558">
        <v>1562</v>
      </c>
      <c r="H474" s="558">
        <v>1504</v>
      </c>
      <c r="I474" s="558">
        <v>176</v>
      </c>
      <c r="J474" s="558">
        <v>169</v>
      </c>
      <c r="K474" s="558">
        <v>20</v>
      </c>
    </row>
    <row r="475" spans="1:11" ht="13.9" customHeight="1">
      <c r="A475" s="692" t="s">
        <v>380</v>
      </c>
      <c r="B475" s="697" t="s">
        <v>75</v>
      </c>
      <c r="C475" s="695" t="s">
        <v>436</v>
      </c>
      <c r="D475" s="563">
        <v>28176</v>
      </c>
      <c r="E475" s="563">
        <v>866</v>
      </c>
      <c r="F475" s="563">
        <v>6493</v>
      </c>
      <c r="G475" s="563">
        <v>6396</v>
      </c>
      <c r="H475" s="563">
        <v>11576</v>
      </c>
      <c r="I475" s="563">
        <v>1268</v>
      </c>
      <c r="J475" s="563">
        <v>1510</v>
      </c>
      <c r="K475" s="563">
        <v>67</v>
      </c>
    </row>
    <row r="476" spans="1:11" ht="13.9" customHeight="1">
      <c r="A476" s="694"/>
      <c r="B476" s="291"/>
      <c r="C476" s="693" t="s">
        <v>438</v>
      </c>
      <c r="D476" s="558">
        <v>13661</v>
      </c>
      <c r="E476" s="558">
        <v>185</v>
      </c>
      <c r="F476" s="558">
        <v>2336</v>
      </c>
      <c r="G476" s="558">
        <v>2936</v>
      </c>
      <c r="H476" s="558">
        <v>6661</v>
      </c>
      <c r="I476" s="558">
        <v>690</v>
      </c>
      <c r="J476" s="558">
        <v>821</v>
      </c>
      <c r="K476" s="558">
        <v>32</v>
      </c>
    </row>
    <row r="477" spans="1:11" ht="13.9" customHeight="1">
      <c r="A477" s="694"/>
      <c r="B477" s="390"/>
      <c r="C477" s="695" t="s">
        <v>437</v>
      </c>
      <c r="D477" s="563">
        <v>14515</v>
      </c>
      <c r="E477" s="563">
        <v>681</v>
      </c>
      <c r="F477" s="563">
        <v>4157</v>
      </c>
      <c r="G477" s="563">
        <v>3460</v>
      </c>
      <c r="H477" s="563">
        <v>4915</v>
      </c>
      <c r="I477" s="563">
        <v>578</v>
      </c>
      <c r="J477" s="563">
        <v>689</v>
      </c>
      <c r="K477" s="563">
        <v>35</v>
      </c>
    </row>
    <row r="478" spans="1:11" ht="13.9" customHeight="1">
      <c r="A478" s="692" t="s">
        <v>380</v>
      </c>
      <c r="B478" s="696" t="s">
        <v>76</v>
      </c>
      <c r="C478" s="693" t="s">
        <v>436</v>
      </c>
      <c r="D478" s="558">
        <v>14186</v>
      </c>
      <c r="E478" s="558">
        <v>315</v>
      </c>
      <c r="F478" s="558">
        <v>3736</v>
      </c>
      <c r="G478" s="558">
        <v>3205</v>
      </c>
      <c r="H478" s="558">
        <v>5467</v>
      </c>
      <c r="I478" s="558">
        <v>633</v>
      </c>
      <c r="J478" s="558">
        <v>804</v>
      </c>
      <c r="K478" s="558">
        <v>26</v>
      </c>
    </row>
    <row r="479" spans="1:11" ht="13.9" customHeight="1">
      <c r="A479" s="694"/>
      <c r="B479" s="390"/>
      <c r="C479" s="695" t="s">
        <v>438</v>
      </c>
      <c r="D479" s="563">
        <v>6774</v>
      </c>
      <c r="E479" s="563">
        <v>55</v>
      </c>
      <c r="F479" s="563">
        <v>1413</v>
      </c>
      <c r="G479" s="563">
        <v>1602</v>
      </c>
      <c r="H479" s="563">
        <v>2955</v>
      </c>
      <c r="I479" s="563">
        <v>324</v>
      </c>
      <c r="J479" s="563">
        <v>409</v>
      </c>
      <c r="K479" s="563">
        <v>16</v>
      </c>
    </row>
    <row r="480" spans="1:11" ht="13.9" customHeight="1">
      <c r="A480" s="694"/>
      <c r="B480" s="291"/>
      <c r="C480" s="693" t="s">
        <v>437</v>
      </c>
      <c r="D480" s="558">
        <v>7412</v>
      </c>
      <c r="E480" s="558">
        <v>260</v>
      </c>
      <c r="F480" s="558">
        <v>2323</v>
      </c>
      <c r="G480" s="558">
        <v>1603</v>
      </c>
      <c r="H480" s="558">
        <v>2512</v>
      </c>
      <c r="I480" s="558">
        <v>309</v>
      </c>
      <c r="J480" s="558">
        <v>395</v>
      </c>
      <c r="K480" s="558">
        <v>10</v>
      </c>
    </row>
    <row r="481" spans="1:11" ht="15.95" customHeight="1">
      <c r="A481" s="692" t="s">
        <v>382</v>
      </c>
      <c r="B481" s="705" t="s">
        <v>441</v>
      </c>
      <c r="C481" s="704" t="s">
        <v>436</v>
      </c>
      <c r="D481" s="574">
        <v>184703</v>
      </c>
      <c r="E481" s="574">
        <v>10621</v>
      </c>
      <c r="F481" s="574">
        <v>28687</v>
      </c>
      <c r="G481" s="574">
        <v>37254</v>
      </c>
      <c r="H481" s="574">
        <v>87179</v>
      </c>
      <c r="I481" s="574">
        <v>8904</v>
      </c>
      <c r="J481" s="574">
        <v>11127</v>
      </c>
      <c r="K481" s="574">
        <v>931</v>
      </c>
    </row>
    <row r="482" spans="1:11" ht="13.9" customHeight="1">
      <c r="A482" s="692" t="s">
        <v>439</v>
      </c>
      <c r="B482" s="390"/>
      <c r="C482" s="690" t="s">
        <v>438</v>
      </c>
      <c r="D482" s="587">
        <v>91702</v>
      </c>
      <c r="E482" s="587">
        <v>1743</v>
      </c>
      <c r="F482" s="587">
        <v>11770</v>
      </c>
      <c r="G482" s="587">
        <v>19206</v>
      </c>
      <c r="H482" s="587">
        <v>47778</v>
      </c>
      <c r="I482" s="587">
        <v>4841</v>
      </c>
      <c r="J482" s="587">
        <v>5954</v>
      </c>
      <c r="K482" s="587">
        <v>410</v>
      </c>
    </row>
    <row r="483" spans="1:11" ht="13.9" customHeight="1">
      <c r="A483" s="692" t="s">
        <v>439</v>
      </c>
      <c r="B483" s="291"/>
      <c r="C483" s="704" t="s">
        <v>437</v>
      </c>
      <c r="D483" s="574">
        <v>93001</v>
      </c>
      <c r="E483" s="574">
        <v>8878</v>
      </c>
      <c r="F483" s="574">
        <v>16917</v>
      </c>
      <c r="G483" s="574">
        <v>18048</v>
      </c>
      <c r="H483" s="574">
        <v>39401</v>
      </c>
      <c r="I483" s="574">
        <v>4063</v>
      </c>
      <c r="J483" s="574">
        <v>5173</v>
      </c>
      <c r="K483" s="574">
        <v>521</v>
      </c>
    </row>
    <row r="484" spans="1:11" s="698" customFormat="1" ht="13.9" customHeight="1">
      <c r="A484" s="703" t="s">
        <v>380</v>
      </c>
      <c r="B484" s="702" t="s">
        <v>229</v>
      </c>
      <c r="C484" s="699" t="s">
        <v>436</v>
      </c>
      <c r="D484" s="568">
        <v>123201</v>
      </c>
      <c r="E484" s="568">
        <v>6095</v>
      </c>
      <c r="F484" s="568">
        <v>17320</v>
      </c>
      <c r="G484" s="568">
        <v>22696</v>
      </c>
      <c r="H484" s="568">
        <v>61120</v>
      </c>
      <c r="I484" s="568">
        <v>6621</v>
      </c>
      <c r="J484" s="568">
        <v>8616</v>
      </c>
      <c r="K484" s="568">
        <v>733</v>
      </c>
    </row>
    <row r="485" spans="1:11" s="698" customFormat="1" ht="13.9" customHeight="1">
      <c r="A485" s="700"/>
      <c r="B485" s="375"/>
      <c r="C485" s="701" t="s">
        <v>438</v>
      </c>
      <c r="D485" s="582">
        <v>60809</v>
      </c>
      <c r="E485" s="582">
        <v>955</v>
      </c>
      <c r="F485" s="582">
        <v>6912</v>
      </c>
      <c r="G485" s="582">
        <v>11449</v>
      </c>
      <c r="H485" s="582">
        <v>33048</v>
      </c>
      <c r="I485" s="582">
        <v>3559</v>
      </c>
      <c r="J485" s="582">
        <v>4558</v>
      </c>
      <c r="K485" s="582">
        <v>328</v>
      </c>
    </row>
    <row r="486" spans="1:11" s="698" customFormat="1" ht="13.9" customHeight="1">
      <c r="A486" s="700"/>
      <c r="B486" s="409"/>
      <c r="C486" s="699" t="s">
        <v>437</v>
      </c>
      <c r="D486" s="568">
        <v>62392</v>
      </c>
      <c r="E486" s="568">
        <v>5140</v>
      </c>
      <c r="F486" s="568">
        <v>10408</v>
      </c>
      <c r="G486" s="568">
        <v>11247</v>
      </c>
      <c r="H486" s="568">
        <v>28072</v>
      </c>
      <c r="I486" s="568">
        <v>3062</v>
      </c>
      <c r="J486" s="568">
        <v>4058</v>
      </c>
      <c r="K486" s="568">
        <v>405</v>
      </c>
    </row>
    <row r="487" spans="1:11" ht="13.9" customHeight="1">
      <c r="A487" s="692" t="s">
        <v>380</v>
      </c>
      <c r="B487" s="696" t="s">
        <v>111</v>
      </c>
      <c r="C487" s="693" t="s">
        <v>436</v>
      </c>
      <c r="D487" s="558">
        <v>9296</v>
      </c>
      <c r="E487" s="558">
        <v>973</v>
      </c>
      <c r="F487" s="558">
        <v>2220</v>
      </c>
      <c r="G487" s="558">
        <v>2172</v>
      </c>
      <c r="H487" s="558">
        <v>3467</v>
      </c>
      <c r="I487" s="558">
        <v>225</v>
      </c>
      <c r="J487" s="558">
        <v>213</v>
      </c>
      <c r="K487" s="558">
        <v>26</v>
      </c>
    </row>
    <row r="488" spans="1:11" ht="13.9" customHeight="1">
      <c r="A488" s="694"/>
      <c r="B488" s="390"/>
      <c r="C488" s="695" t="s">
        <v>438</v>
      </c>
      <c r="D488" s="563">
        <v>4659</v>
      </c>
      <c r="E488" s="563">
        <v>170</v>
      </c>
      <c r="F488" s="563">
        <v>1037</v>
      </c>
      <c r="G488" s="563">
        <v>1110</v>
      </c>
      <c r="H488" s="563">
        <v>2042</v>
      </c>
      <c r="I488" s="563">
        <v>154</v>
      </c>
      <c r="J488" s="563">
        <v>132</v>
      </c>
      <c r="K488" s="563">
        <v>14</v>
      </c>
    </row>
    <row r="489" spans="1:11" ht="13.9" customHeight="1">
      <c r="A489" s="694"/>
      <c r="B489" s="291"/>
      <c r="C489" s="693" t="s">
        <v>437</v>
      </c>
      <c r="D489" s="558">
        <v>4637</v>
      </c>
      <c r="E489" s="558">
        <v>803</v>
      </c>
      <c r="F489" s="558">
        <v>1183</v>
      </c>
      <c r="G489" s="558">
        <v>1062</v>
      </c>
      <c r="H489" s="558">
        <v>1425</v>
      </c>
      <c r="I489" s="558">
        <v>71</v>
      </c>
      <c r="J489" s="558">
        <v>81</v>
      </c>
      <c r="K489" s="558">
        <v>12</v>
      </c>
    </row>
    <row r="490" spans="1:11" ht="13.9" customHeight="1">
      <c r="A490" s="692" t="s">
        <v>380</v>
      </c>
      <c r="B490" s="697" t="s">
        <v>112</v>
      </c>
      <c r="C490" s="695" t="s">
        <v>436</v>
      </c>
      <c r="D490" s="563">
        <v>25570</v>
      </c>
      <c r="E490" s="563">
        <v>1470</v>
      </c>
      <c r="F490" s="563">
        <v>4164</v>
      </c>
      <c r="G490" s="563">
        <v>6137</v>
      </c>
      <c r="H490" s="563">
        <v>11448</v>
      </c>
      <c r="I490" s="563">
        <v>1077</v>
      </c>
      <c r="J490" s="563">
        <v>1223</v>
      </c>
      <c r="K490" s="563">
        <v>51</v>
      </c>
    </row>
    <row r="491" spans="1:11" ht="13.9" customHeight="1">
      <c r="A491" s="694"/>
      <c r="B491" s="291"/>
      <c r="C491" s="693" t="s">
        <v>438</v>
      </c>
      <c r="D491" s="558">
        <v>12778</v>
      </c>
      <c r="E491" s="558">
        <v>237</v>
      </c>
      <c r="F491" s="558">
        <v>1633</v>
      </c>
      <c r="G491" s="558">
        <v>3324</v>
      </c>
      <c r="H491" s="558">
        <v>6370</v>
      </c>
      <c r="I491" s="558">
        <v>534</v>
      </c>
      <c r="J491" s="558">
        <v>664</v>
      </c>
      <c r="K491" s="558">
        <v>16</v>
      </c>
    </row>
    <row r="492" spans="1:11" ht="13.9" customHeight="1">
      <c r="A492" s="694"/>
      <c r="B492" s="390"/>
      <c r="C492" s="695" t="s">
        <v>437</v>
      </c>
      <c r="D492" s="563">
        <v>12792</v>
      </c>
      <c r="E492" s="563">
        <v>1233</v>
      </c>
      <c r="F492" s="563">
        <v>2531</v>
      </c>
      <c r="G492" s="563">
        <v>2813</v>
      </c>
      <c r="H492" s="563">
        <v>5078</v>
      </c>
      <c r="I492" s="563">
        <v>543</v>
      </c>
      <c r="J492" s="563">
        <v>559</v>
      </c>
      <c r="K492" s="563">
        <v>35</v>
      </c>
    </row>
    <row r="493" spans="1:11" ht="13.9" customHeight="1">
      <c r="A493" s="692" t="s">
        <v>380</v>
      </c>
      <c r="B493" s="696" t="s">
        <v>113</v>
      </c>
      <c r="C493" s="693" t="s">
        <v>436</v>
      </c>
      <c r="D493" s="558">
        <v>18716</v>
      </c>
      <c r="E493" s="558">
        <v>1387</v>
      </c>
      <c r="F493" s="558">
        <v>3523</v>
      </c>
      <c r="G493" s="558">
        <v>4189</v>
      </c>
      <c r="H493" s="558">
        <v>8091</v>
      </c>
      <c r="I493" s="558">
        <v>686</v>
      </c>
      <c r="J493" s="558">
        <v>793</v>
      </c>
      <c r="K493" s="558">
        <v>47</v>
      </c>
    </row>
    <row r="494" spans="1:11" ht="13.9" customHeight="1">
      <c r="A494" s="694"/>
      <c r="B494" s="390"/>
      <c r="C494" s="695" t="s">
        <v>438</v>
      </c>
      <c r="D494" s="563">
        <v>9378</v>
      </c>
      <c r="E494" s="563">
        <v>266</v>
      </c>
      <c r="F494" s="563">
        <v>1571</v>
      </c>
      <c r="G494" s="563">
        <v>2239</v>
      </c>
      <c r="H494" s="563">
        <v>4442</v>
      </c>
      <c r="I494" s="563">
        <v>402</v>
      </c>
      <c r="J494" s="563">
        <v>440</v>
      </c>
      <c r="K494" s="563">
        <v>18</v>
      </c>
    </row>
    <row r="495" spans="1:11" ht="13.9" customHeight="1">
      <c r="A495" s="694"/>
      <c r="B495" s="291"/>
      <c r="C495" s="693" t="s">
        <v>437</v>
      </c>
      <c r="D495" s="558">
        <v>9338</v>
      </c>
      <c r="E495" s="558">
        <v>1121</v>
      </c>
      <c r="F495" s="558">
        <v>1952</v>
      </c>
      <c r="G495" s="558">
        <v>1950</v>
      </c>
      <c r="H495" s="558">
        <v>3649</v>
      </c>
      <c r="I495" s="558">
        <v>284</v>
      </c>
      <c r="J495" s="558">
        <v>353</v>
      </c>
      <c r="K495" s="558">
        <v>29</v>
      </c>
    </row>
    <row r="496" spans="1:11" ht="13.9" customHeight="1">
      <c r="A496" s="692" t="s">
        <v>380</v>
      </c>
      <c r="B496" s="697" t="s">
        <v>114</v>
      </c>
      <c r="C496" s="695" t="s">
        <v>436</v>
      </c>
      <c r="D496" s="563">
        <v>6359</v>
      </c>
      <c r="E496" s="563">
        <v>519</v>
      </c>
      <c r="F496" s="563">
        <v>1093</v>
      </c>
      <c r="G496" s="563">
        <v>1650</v>
      </c>
      <c r="H496" s="563">
        <v>2544</v>
      </c>
      <c r="I496" s="563">
        <v>241</v>
      </c>
      <c r="J496" s="563">
        <v>238</v>
      </c>
      <c r="K496" s="563">
        <v>74</v>
      </c>
    </row>
    <row r="497" spans="1:11" ht="13.9" customHeight="1">
      <c r="A497" s="694"/>
      <c r="B497" s="291"/>
      <c r="C497" s="693" t="s">
        <v>438</v>
      </c>
      <c r="D497" s="558">
        <v>3284</v>
      </c>
      <c r="E497" s="558">
        <v>90</v>
      </c>
      <c r="F497" s="558">
        <v>479</v>
      </c>
      <c r="G497" s="558">
        <v>846</v>
      </c>
      <c r="H497" s="558">
        <v>1545</v>
      </c>
      <c r="I497" s="558">
        <v>159</v>
      </c>
      <c r="J497" s="558">
        <v>131</v>
      </c>
      <c r="K497" s="558">
        <v>34</v>
      </c>
    </row>
    <row r="498" spans="1:11" ht="13.9" customHeight="1">
      <c r="A498" s="694"/>
      <c r="B498" s="390"/>
      <c r="C498" s="695" t="s">
        <v>437</v>
      </c>
      <c r="D498" s="563">
        <v>3075</v>
      </c>
      <c r="E498" s="563">
        <v>429</v>
      </c>
      <c r="F498" s="563">
        <v>614</v>
      </c>
      <c r="G498" s="563">
        <v>804</v>
      </c>
      <c r="H498" s="563">
        <v>999</v>
      </c>
      <c r="I498" s="563">
        <v>82</v>
      </c>
      <c r="J498" s="563">
        <v>107</v>
      </c>
      <c r="K498" s="563">
        <v>40</v>
      </c>
    </row>
    <row r="499" spans="1:11" ht="13.9" customHeight="1">
      <c r="A499" s="692" t="s">
        <v>380</v>
      </c>
      <c r="B499" s="696" t="s">
        <v>115</v>
      </c>
      <c r="C499" s="693" t="s">
        <v>436</v>
      </c>
      <c r="D499" s="558">
        <v>1561</v>
      </c>
      <c r="E499" s="558">
        <v>177</v>
      </c>
      <c r="F499" s="558">
        <v>367</v>
      </c>
      <c r="G499" s="558">
        <v>410</v>
      </c>
      <c r="H499" s="558">
        <v>509</v>
      </c>
      <c r="I499" s="558">
        <v>54</v>
      </c>
      <c r="J499" s="558">
        <v>44</v>
      </c>
      <c r="K499" s="559" t="s">
        <v>256</v>
      </c>
    </row>
    <row r="500" spans="1:11" ht="13.9" customHeight="1">
      <c r="A500" s="694"/>
      <c r="B500" s="390"/>
      <c r="C500" s="695" t="s">
        <v>438</v>
      </c>
      <c r="D500" s="563">
        <v>794</v>
      </c>
      <c r="E500" s="563">
        <v>25</v>
      </c>
      <c r="F500" s="563">
        <v>138</v>
      </c>
      <c r="G500" s="563">
        <v>238</v>
      </c>
      <c r="H500" s="563">
        <v>331</v>
      </c>
      <c r="I500" s="563">
        <v>33</v>
      </c>
      <c r="J500" s="563">
        <v>29</v>
      </c>
      <c r="K500" s="564" t="s">
        <v>256</v>
      </c>
    </row>
    <row r="501" spans="1:11" ht="13.9" customHeight="1">
      <c r="A501" s="694"/>
      <c r="B501" s="291"/>
      <c r="C501" s="693" t="s">
        <v>437</v>
      </c>
      <c r="D501" s="558">
        <v>767</v>
      </c>
      <c r="E501" s="558">
        <v>152</v>
      </c>
      <c r="F501" s="558">
        <v>229</v>
      </c>
      <c r="G501" s="558">
        <v>172</v>
      </c>
      <c r="H501" s="558">
        <v>178</v>
      </c>
      <c r="I501" s="558">
        <v>21</v>
      </c>
      <c r="J501" s="558">
        <v>15</v>
      </c>
      <c r="K501" s="559" t="s">
        <v>256</v>
      </c>
    </row>
    <row r="502" spans="1:11" ht="13.9" customHeight="1">
      <c r="A502" s="692" t="s">
        <v>382</v>
      </c>
      <c r="B502" s="710" t="s">
        <v>149</v>
      </c>
      <c r="C502" s="690" t="s">
        <v>436</v>
      </c>
      <c r="D502" s="587">
        <v>325229</v>
      </c>
      <c r="E502" s="587">
        <v>8271</v>
      </c>
      <c r="F502" s="587">
        <v>35615</v>
      </c>
      <c r="G502" s="587">
        <v>60940</v>
      </c>
      <c r="H502" s="587">
        <v>160599</v>
      </c>
      <c r="I502" s="587">
        <v>20517</v>
      </c>
      <c r="J502" s="587">
        <v>37775</v>
      </c>
      <c r="K502" s="587">
        <v>1512</v>
      </c>
    </row>
    <row r="503" spans="1:11" ht="13.9" customHeight="1">
      <c r="A503" s="692" t="s">
        <v>439</v>
      </c>
      <c r="B503" s="291"/>
      <c r="C503" s="704" t="s">
        <v>438</v>
      </c>
      <c r="D503" s="574">
        <v>158747</v>
      </c>
      <c r="E503" s="574">
        <v>1518</v>
      </c>
      <c r="F503" s="574">
        <v>11674</v>
      </c>
      <c r="G503" s="574">
        <v>27424</v>
      </c>
      <c r="H503" s="574">
        <v>86803</v>
      </c>
      <c r="I503" s="574">
        <v>11468</v>
      </c>
      <c r="J503" s="574">
        <v>19104</v>
      </c>
      <c r="K503" s="574">
        <v>756</v>
      </c>
    </row>
    <row r="504" spans="1:11" ht="13.9" customHeight="1">
      <c r="A504" s="692" t="s">
        <v>439</v>
      </c>
      <c r="B504" s="390"/>
      <c r="C504" s="690" t="s">
        <v>437</v>
      </c>
      <c r="D504" s="587">
        <v>166482</v>
      </c>
      <c r="E504" s="587">
        <v>6753</v>
      </c>
      <c r="F504" s="587">
        <v>23941</v>
      </c>
      <c r="G504" s="587">
        <v>33516</v>
      </c>
      <c r="H504" s="587">
        <v>73796</v>
      </c>
      <c r="I504" s="587">
        <v>9049</v>
      </c>
      <c r="J504" s="587">
        <v>18671</v>
      </c>
      <c r="K504" s="587">
        <v>756</v>
      </c>
    </row>
    <row r="505" spans="1:11" ht="13.9" customHeight="1">
      <c r="A505" s="708" t="s">
        <v>387</v>
      </c>
      <c r="B505" s="709" t="s">
        <v>150</v>
      </c>
      <c r="C505" s="701" t="s">
        <v>436</v>
      </c>
      <c r="D505" s="582">
        <v>224041</v>
      </c>
      <c r="E505" s="582">
        <v>3309</v>
      </c>
      <c r="F505" s="582">
        <v>14185</v>
      </c>
      <c r="G505" s="582">
        <v>33801</v>
      </c>
      <c r="H505" s="582">
        <v>120562</v>
      </c>
      <c r="I505" s="582">
        <v>17062</v>
      </c>
      <c r="J505" s="582">
        <v>34409</v>
      </c>
      <c r="K505" s="582">
        <v>713</v>
      </c>
    </row>
    <row r="506" spans="1:11" ht="13.9" customHeight="1">
      <c r="A506" s="694">
        <v>3</v>
      </c>
      <c r="B506" s="407"/>
      <c r="C506" s="699" t="s">
        <v>438</v>
      </c>
      <c r="D506" s="568">
        <v>108022</v>
      </c>
      <c r="E506" s="568">
        <v>677</v>
      </c>
      <c r="F506" s="568">
        <v>3447</v>
      </c>
      <c r="G506" s="568">
        <v>13857</v>
      </c>
      <c r="H506" s="568">
        <v>62866</v>
      </c>
      <c r="I506" s="568">
        <v>9525</v>
      </c>
      <c r="J506" s="568">
        <v>17291</v>
      </c>
      <c r="K506" s="568">
        <v>359</v>
      </c>
    </row>
    <row r="507" spans="1:11" ht="13.9" customHeight="1">
      <c r="A507" s="694">
        <v>3</v>
      </c>
      <c r="B507" s="81"/>
      <c r="C507" s="701" t="s">
        <v>437</v>
      </c>
      <c r="D507" s="582">
        <v>116019</v>
      </c>
      <c r="E507" s="582">
        <v>2632</v>
      </c>
      <c r="F507" s="582">
        <v>10738</v>
      </c>
      <c r="G507" s="582">
        <v>19944</v>
      </c>
      <c r="H507" s="582">
        <v>57696</v>
      </c>
      <c r="I507" s="582">
        <v>7537</v>
      </c>
      <c r="J507" s="582">
        <v>17118</v>
      </c>
      <c r="K507" s="582">
        <v>354</v>
      </c>
    </row>
    <row r="508" spans="1:11" ht="13.9" customHeight="1">
      <c r="A508" s="692" t="s">
        <v>385</v>
      </c>
      <c r="B508" s="706" t="s">
        <v>235</v>
      </c>
      <c r="C508" s="695" t="s">
        <v>436</v>
      </c>
      <c r="D508" s="563">
        <v>75090</v>
      </c>
      <c r="E508" s="563">
        <v>451</v>
      </c>
      <c r="F508" s="563">
        <v>2481</v>
      </c>
      <c r="G508" s="563">
        <v>7886</v>
      </c>
      <c r="H508" s="563">
        <v>37959</v>
      </c>
      <c r="I508" s="563">
        <v>7388</v>
      </c>
      <c r="J508" s="563">
        <v>18689</v>
      </c>
      <c r="K508" s="563">
        <v>236</v>
      </c>
    </row>
    <row r="509" spans="1:11" ht="13.9" customHeight="1">
      <c r="A509" s="694"/>
      <c r="B509" s="392"/>
      <c r="C509" s="693" t="s">
        <v>438</v>
      </c>
      <c r="D509" s="558">
        <v>34846</v>
      </c>
      <c r="E509" s="558">
        <v>73</v>
      </c>
      <c r="F509" s="558">
        <v>319</v>
      </c>
      <c r="G509" s="558">
        <v>2817</v>
      </c>
      <c r="H509" s="558">
        <v>18290</v>
      </c>
      <c r="I509" s="558">
        <v>3968</v>
      </c>
      <c r="J509" s="558">
        <v>9271</v>
      </c>
      <c r="K509" s="558">
        <v>108</v>
      </c>
    </row>
    <row r="510" spans="1:11" ht="13.9" customHeight="1">
      <c r="A510" s="694"/>
      <c r="B510" s="394"/>
      <c r="C510" s="695" t="s">
        <v>437</v>
      </c>
      <c r="D510" s="563">
        <v>40244</v>
      </c>
      <c r="E510" s="563">
        <v>378</v>
      </c>
      <c r="F510" s="563">
        <v>2162</v>
      </c>
      <c r="G510" s="563">
        <v>5069</v>
      </c>
      <c r="H510" s="563">
        <v>19669</v>
      </c>
      <c r="I510" s="563">
        <v>3420</v>
      </c>
      <c r="J510" s="563">
        <v>9418</v>
      </c>
      <c r="K510" s="563">
        <v>128</v>
      </c>
    </row>
    <row r="511" spans="1:11" ht="13.9" customHeight="1">
      <c r="A511" s="692" t="s">
        <v>385</v>
      </c>
      <c r="B511" s="707" t="s">
        <v>231</v>
      </c>
      <c r="C511" s="693" t="s">
        <v>436</v>
      </c>
      <c r="D511" s="558">
        <v>12800</v>
      </c>
      <c r="E511" s="558">
        <v>261</v>
      </c>
      <c r="F511" s="558">
        <v>1379</v>
      </c>
      <c r="G511" s="558">
        <v>2679</v>
      </c>
      <c r="H511" s="558">
        <v>7065</v>
      </c>
      <c r="I511" s="558">
        <v>625</v>
      </c>
      <c r="J511" s="558">
        <v>762</v>
      </c>
      <c r="K511" s="558">
        <v>29</v>
      </c>
    </row>
    <row r="512" spans="1:11" ht="13.9" customHeight="1">
      <c r="A512" s="694"/>
      <c r="B512" s="394"/>
      <c r="C512" s="695" t="s">
        <v>438</v>
      </c>
      <c r="D512" s="563">
        <v>6469</v>
      </c>
      <c r="E512" s="563">
        <v>37</v>
      </c>
      <c r="F512" s="563">
        <v>380</v>
      </c>
      <c r="G512" s="563">
        <v>1207</v>
      </c>
      <c r="H512" s="563">
        <v>4073</v>
      </c>
      <c r="I512" s="563">
        <v>371</v>
      </c>
      <c r="J512" s="563">
        <v>386</v>
      </c>
      <c r="K512" s="563">
        <v>15</v>
      </c>
    </row>
    <row r="513" spans="1:11" ht="13.9" customHeight="1">
      <c r="A513" s="694"/>
      <c r="B513" s="392"/>
      <c r="C513" s="693" t="s">
        <v>437</v>
      </c>
      <c r="D513" s="558">
        <v>6331</v>
      </c>
      <c r="E513" s="558">
        <v>224</v>
      </c>
      <c r="F513" s="558">
        <v>999</v>
      </c>
      <c r="G513" s="558">
        <v>1472</v>
      </c>
      <c r="H513" s="558">
        <v>2992</v>
      </c>
      <c r="I513" s="558">
        <v>254</v>
      </c>
      <c r="J513" s="558">
        <v>376</v>
      </c>
      <c r="K513" s="558">
        <v>14</v>
      </c>
    </row>
    <row r="514" spans="1:11" ht="13.9" customHeight="1">
      <c r="A514" s="692" t="s">
        <v>385</v>
      </c>
      <c r="B514" s="706" t="s">
        <v>206</v>
      </c>
      <c r="C514" s="695" t="s">
        <v>436</v>
      </c>
      <c r="D514" s="563">
        <v>62928</v>
      </c>
      <c r="E514" s="563">
        <v>1255</v>
      </c>
      <c r="F514" s="563">
        <v>3847</v>
      </c>
      <c r="G514" s="563">
        <v>10117</v>
      </c>
      <c r="H514" s="563">
        <v>35455</v>
      </c>
      <c r="I514" s="563">
        <v>4379</v>
      </c>
      <c r="J514" s="563">
        <v>7636</v>
      </c>
      <c r="K514" s="563">
        <v>239</v>
      </c>
    </row>
    <row r="515" spans="1:11" ht="13.9" customHeight="1">
      <c r="A515" s="694"/>
      <c r="B515" s="392"/>
      <c r="C515" s="693" t="s">
        <v>438</v>
      </c>
      <c r="D515" s="558">
        <v>30708</v>
      </c>
      <c r="E515" s="558">
        <v>299</v>
      </c>
      <c r="F515" s="558">
        <v>1018</v>
      </c>
      <c r="G515" s="558">
        <v>4124</v>
      </c>
      <c r="H515" s="558">
        <v>18762</v>
      </c>
      <c r="I515" s="558">
        <v>2472</v>
      </c>
      <c r="J515" s="558">
        <v>3899</v>
      </c>
      <c r="K515" s="558">
        <v>134</v>
      </c>
    </row>
    <row r="516" spans="1:11" ht="13.9" customHeight="1">
      <c r="A516" s="694"/>
      <c r="B516" s="394"/>
      <c r="C516" s="695" t="s">
        <v>437</v>
      </c>
      <c r="D516" s="563">
        <v>32220</v>
      </c>
      <c r="E516" s="563">
        <v>956</v>
      </c>
      <c r="F516" s="563">
        <v>2829</v>
      </c>
      <c r="G516" s="563">
        <v>5993</v>
      </c>
      <c r="H516" s="563">
        <v>16693</v>
      </c>
      <c r="I516" s="563">
        <v>1907</v>
      </c>
      <c r="J516" s="563">
        <v>3737</v>
      </c>
      <c r="K516" s="563">
        <v>105</v>
      </c>
    </row>
    <row r="517" spans="1:11" ht="13.9" customHeight="1">
      <c r="A517" s="692" t="s">
        <v>385</v>
      </c>
      <c r="B517" s="707" t="s">
        <v>232</v>
      </c>
      <c r="C517" s="693" t="s">
        <v>436</v>
      </c>
      <c r="D517" s="558">
        <v>45719</v>
      </c>
      <c r="E517" s="558">
        <v>514</v>
      </c>
      <c r="F517" s="558">
        <v>3275</v>
      </c>
      <c r="G517" s="558">
        <v>7145</v>
      </c>
      <c r="H517" s="558">
        <v>25508</v>
      </c>
      <c r="I517" s="558">
        <v>3444</v>
      </c>
      <c r="J517" s="558">
        <v>5695</v>
      </c>
      <c r="K517" s="558">
        <v>138</v>
      </c>
    </row>
    <row r="518" spans="1:11" ht="13.9" customHeight="1">
      <c r="A518" s="694"/>
      <c r="B518" s="394"/>
      <c r="C518" s="695" t="s">
        <v>438</v>
      </c>
      <c r="D518" s="563">
        <v>22253</v>
      </c>
      <c r="E518" s="563">
        <v>84</v>
      </c>
      <c r="F518" s="563">
        <v>777</v>
      </c>
      <c r="G518" s="563">
        <v>3043</v>
      </c>
      <c r="H518" s="563">
        <v>13439</v>
      </c>
      <c r="I518" s="563">
        <v>1985</v>
      </c>
      <c r="J518" s="563">
        <v>2858</v>
      </c>
      <c r="K518" s="563">
        <v>67</v>
      </c>
    </row>
    <row r="519" spans="1:11" ht="13.9" customHeight="1">
      <c r="A519" s="694"/>
      <c r="B519" s="392"/>
      <c r="C519" s="693" t="s">
        <v>437</v>
      </c>
      <c r="D519" s="558">
        <v>23466</v>
      </c>
      <c r="E519" s="558">
        <v>430</v>
      </c>
      <c r="F519" s="558">
        <v>2498</v>
      </c>
      <c r="G519" s="558">
        <v>4102</v>
      </c>
      <c r="H519" s="558">
        <v>12069</v>
      </c>
      <c r="I519" s="558">
        <v>1459</v>
      </c>
      <c r="J519" s="558">
        <v>2837</v>
      </c>
      <c r="K519" s="558">
        <v>71</v>
      </c>
    </row>
    <row r="520" spans="1:11" ht="13.9" customHeight="1">
      <c r="A520" s="692" t="s">
        <v>385</v>
      </c>
      <c r="B520" s="706" t="s">
        <v>233</v>
      </c>
      <c r="C520" s="695" t="s">
        <v>436</v>
      </c>
      <c r="D520" s="563">
        <v>27504</v>
      </c>
      <c r="E520" s="563">
        <v>828</v>
      </c>
      <c r="F520" s="563">
        <v>3203</v>
      </c>
      <c r="G520" s="563">
        <v>5974</v>
      </c>
      <c r="H520" s="563">
        <v>14575</v>
      </c>
      <c r="I520" s="563">
        <v>1226</v>
      </c>
      <c r="J520" s="563">
        <v>1627</v>
      </c>
      <c r="K520" s="563">
        <v>71</v>
      </c>
    </row>
    <row r="521" spans="1:11" ht="13.9" customHeight="1">
      <c r="A521" s="694"/>
      <c r="B521" s="81"/>
      <c r="C521" s="693" t="s">
        <v>438</v>
      </c>
      <c r="D521" s="558">
        <v>13746</v>
      </c>
      <c r="E521" s="558">
        <v>184</v>
      </c>
      <c r="F521" s="558">
        <v>953</v>
      </c>
      <c r="G521" s="558">
        <v>2666</v>
      </c>
      <c r="H521" s="558">
        <v>8302</v>
      </c>
      <c r="I521" s="558">
        <v>729</v>
      </c>
      <c r="J521" s="558">
        <v>877</v>
      </c>
      <c r="K521" s="558">
        <v>35</v>
      </c>
    </row>
    <row r="522" spans="1:11" ht="13.9" customHeight="1">
      <c r="A522" s="694"/>
      <c r="B522" s="407"/>
      <c r="C522" s="695" t="s">
        <v>437</v>
      </c>
      <c r="D522" s="563">
        <v>13758</v>
      </c>
      <c r="E522" s="563">
        <v>644</v>
      </c>
      <c r="F522" s="563">
        <v>2250</v>
      </c>
      <c r="G522" s="563">
        <v>3308</v>
      </c>
      <c r="H522" s="563">
        <v>6273</v>
      </c>
      <c r="I522" s="563">
        <v>497</v>
      </c>
      <c r="J522" s="563">
        <v>750</v>
      </c>
      <c r="K522" s="563">
        <v>36</v>
      </c>
    </row>
    <row r="523" spans="1:11" ht="13.9" customHeight="1">
      <c r="A523" s="692" t="s">
        <v>380</v>
      </c>
      <c r="B523" s="696" t="s">
        <v>97</v>
      </c>
      <c r="C523" s="693" t="s">
        <v>436</v>
      </c>
      <c r="D523" s="558">
        <v>44892</v>
      </c>
      <c r="E523" s="558">
        <v>1729</v>
      </c>
      <c r="F523" s="558">
        <v>8283</v>
      </c>
      <c r="G523" s="558">
        <v>12357</v>
      </c>
      <c r="H523" s="558">
        <v>17889</v>
      </c>
      <c r="I523" s="558">
        <v>1938</v>
      </c>
      <c r="J523" s="558">
        <v>2093</v>
      </c>
      <c r="K523" s="558">
        <v>603</v>
      </c>
    </row>
    <row r="524" spans="1:11" ht="13.9" customHeight="1">
      <c r="A524" s="694"/>
      <c r="B524" s="390"/>
      <c r="C524" s="695" t="s">
        <v>438</v>
      </c>
      <c r="D524" s="563">
        <v>22180</v>
      </c>
      <c r="E524" s="563">
        <v>355</v>
      </c>
      <c r="F524" s="563">
        <v>3173</v>
      </c>
      <c r="G524" s="563">
        <v>6016</v>
      </c>
      <c r="H524" s="563">
        <v>10287</v>
      </c>
      <c r="I524" s="563">
        <v>980</v>
      </c>
      <c r="J524" s="563">
        <v>1073</v>
      </c>
      <c r="K524" s="563">
        <v>296</v>
      </c>
    </row>
    <row r="525" spans="1:11" ht="13.9" customHeight="1">
      <c r="A525" s="694"/>
      <c r="B525" s="291"/>
      <c r="C525" s="693" t="s">
        <v>437</v>
      </c>
      <c r="D525" s="558">
        <v>22712</v>
      </c>
      <c r="E525" s="558">
        <v>1374</v>
      </c>
      <c r="F525" s="558">
        <v>5110</v>
      </c>
      <c r="G525" s="558">
        <v>6341</v>
      </c>
      <c r="H525" s="558">
        <v>7602</v>
      </c>
      <c r="I525" s="558">
        <v>958</v>
      </c>
      <c r="J525" s="558">
        <v>1020</v>
      </c>
      <c r="K525" s="558">
        <v>307</v>
      </c>
    </row>
    <row r="526" spans="1:11" ht="15.95" customHeight="1">
      <c r="A526" s="692" t="s">
        <v>380</v>
      </c>
      <c r="B526" s="696" t="s">
        <v>98</v>
      </c>
      <c r="C526" s="693" t="s">
        <v>436</v>
      </c>
      <c r="D526" s="558">
        <v>7647</v>
      </c>
      <c r="E526" s="558">
        <v>670</v>
      </c>
      <c r="F526" s="558">
        <v>2072</v>
      </c>
      <c r="G526" s="558">
        <v>1865</v>
      </c>
      <c r="H526" s="558">
        <v>2696</v>
      </c>
      <c r="I526" s="558">
        <v>190</v>
      </c>
      <c r="J526" s="558">
        <v>130</v>
      </c>
      <c r="K526" s="558">
        <v>24</v>
      </c>
    </row>
    <row r="527" spans="1:11" ht="12.95" customHeight="1">
      <c r="A527" s="694"/>
      <c r="B527" s="390"/>
      <c r="C527" s="695" t="s">
        <v>438</v>
      </c>
      <c r="D527" s="563">
        <v>3914</v>
      </c>
      <c r="E527" s="563">
        <v>87</v>
      </c>
      <c r="F527" s="563">
        <v>821</v>
      </c>
      <c r="G527" s="563">
        <v>1061</v>
      </c>
      <c r="H527" s="563">
        <v>1715</v>
      </c>
      <c r="I527" s="563">
        <v>138</v>
      </c>
      <c r="J527" s="563">
        <v>85</v>
      </c>
      <c r="K527" s="563">
        <v>7</v>
      </c>
    </row>
    <row r="528" spans="1:11" ht="12.95" customHeight="1">
      <c r="A528" s="694"/>
      <c r="B528" s="291"/>
      <c r="C528" s="693" t="s">
        <v>437</v>
      </c>
      <c r="D528" s="558">
        <v>3733</v>
      </c>
      <c r="E528" s="558">
        <v>583</v>
      </c>
      <c r="F528" s="558">
        <v>1251</v>
      </c>
      <c r="G528" s="558">
        <v>804</v>
      </c>
      <c r="H528" s="558">
        <v>981</v>
      </c>
      <c r="I528" s="558">
        <v>52</v>
      </c>
      <c r="J528" s="558">
        <v>45</v>
      </c>
      <c r="K528" s="558">
        <v>17</v>
      </c>
    </row>
    <row r="529" spans="1:11" ht="12.95" customHeight="1">
      <c r="A529" s="692" t="s">
        <v>380</v>
      </c>
      <c r="B529" s="697" t="s">
        <v>99</v>
      </c>
      <c r="C529" s="695" t="s">
        <v>436</v>
      </c>
      <c r="D529" s="563">
        <v>15742</v>
      </c>
      <c r="E529" s="563">
        <v>814</v>
      </c>
      <c r="F529" s="563">
        <v>2576</v>
      </c>
      <c r="G529" s="563">
        <v>4084</v>
      </c>
      <c r="H529" s="563">
        <v>7425</v>
      </c>
      <c r="I529" s="563">
        <v>428</v>
      </c>
      <c r="J529" s="563">
        <v>351</v>
      </c>
      <c r="K529" s="563">
        <v>64</v>
      </c>
    </row>
    <row r="530" spans="1:11" ht="12.95" customHeight="1">
      <c r="A530" s="694"/>
      <c r="B530" s="291"/>
      <c r="C530" s="693" t="s">
        <v>438</v>
      </c>
      <c r="D530" s="558">
        <v>8044</v>
      </c>
      <c r="E530" s="558">
        <v>120</v>
      </c>
      <c r="F530" s="558">
        <v>829</v>
      </c>
      <c r="G530" s="558">
        <v>1944</v>
      </c>
      <c r="H530" s="558">
        <v>4635</v>
      </c>
      <c r="I530" s="558">
        <v>278</v>
      </c>
      <c r="J530" s="558">
        <v>202</v>
      </c>
      <c r="K530" s="558">
        <v>36</v>
      </c>
    </row>
    <row r="531" spans="1:11" ht="12.95" customHeight="1">
      <c r="A531" s="694"/>
      <c r="B531" s="390"/>
      <c r="C531" s="695" t="s">
        <v>437</v>
      </c>
      <c r="D531" s="563">
        <v>7698</v>
      </c>
      <c r="E531" s="563">
        <v>694</v>
      </c>
      <c r="F531" s="563">
        <v>1747</v>
      </c>
      <c r="G531" s="563">
        <v>2140</v>
      </c>
      <c r="H531" s="563">
        <v>2790</v>
      </c>
      <c r="I531" s="563">
        <v>150</v>
      </c>
      <c r="J531" s="563">
        <v>149</v>
      </c>
      <c r="K531" s="563">
        <v>28</v>
      </c>
    </row>
    <row r="532" spans="1:11" ht="12.95" customHeight="1">
      <c r="A532" s="692" t="s">
        <v>380</v>
      </c>
      <c r="B532" s="696" t="s">
        <v>100</v>
      </c>
      <c r="C532" s="693" t="s">
        <v>436</v>
      </c>
      <c r="D532" s="558">
        <v>11989</v>
      </c>
      <c r="E532" s="558">
        <v>936</v>
      </c>
      <c r="F532" s="558">
        <v>2374</v>
      </c>
      <c r="G532" s="558">
        <v>3249</v>
      </c>
      <c r="H532" s="558">
        <v>4837</v>
      </c>
      <c r="I532" s="558">
        <v>275</v>
      </c>
      <c r="J532" s="558">
        <v>244</v>
      </c>
      <c r="K532" s="558">
        <v>74</v>
      </c>
    </row>
    <row r="533" spans="1:11" ht="12.95" customHeight="1">
      <c r="A533" s="694"/>
      <c r="B533" s="390"/>
      <c r="C533" s="695" t="s">
        <v>438</v>
      </c>
      <c r="D533" s="563">
        <v>6183</v>
      </c>
      <c r="E533" s="563">
        <v>163</v>
      </c>
      <c r="F533" s="563">
        <v>994</v>
      </c>
      <c r="G533" s="563">
        <v>1665</v>
      </c>
      <c r="H533" s="563">
        <v>3005</v>
      </c>
      <c r="I533" s="563">
        <v>163</v>
      </c>
      <c r="J533" s="563">
        <v>154</v>
      </c>
      <c r="K533" s="563">
        <v>39</v>
      </c>
    </row>
    <row r="534" spans="1:11" ht="12.95" customHeight="1">
      <c r="A534" s="694"/>
      <c r="B534" s="291"/>
      <c r="C534" s="693" t="s">
        <v>437</v>
      </c>
      <c r="D534" s="558">
        <v>5806</v>
      </c>
      <c r="E534" s="558">
        <v>773</v>
      </c>
      <c r="F534" s="558">
        <v>1380</v>
      </c>
      <c r="G534" s="558">
        <v>1584</v>
      </c>
      <c r="H534" s="558">
        <v>1832</v>
      </c>
      <c r="I534" s="558">
        <v>112</v>
      </c>
      <c r="J534" s="558">
        <v>90</v>
      </c>
      <c r="K534" s="558">
        <v>35</v>
      </c>
    </row>
    <row r="535" spans="1:11" ht="12.95" customHeight="1">
      <c r="A535" s="692" t="s">
        <v>380</v>
      </c>
      <c r="B535" s="697" t="s">
        <v>101</v>
      </c>
      <c r="C535" s="695" t="s">
        <v>436</v>
      </c>
      <c r="D535" s="563">
        <v>8076</v>
      </c>
      <c r="E535" s="563">
        <v>414</v>
      </c>
      <c r="F535" s="563">
        <v>2649</v>
      </c>
      <c r="G535" s="563">
        <v>2260</v>
      </c>
      <c r="H535" s="563">
        <v>2358</v>
      </c>
      <c r="I535" s="563">
        <v>207</v>
      </c>
      <c r="J535" s="563">
        <v>175</v>
      </c>
      <c r="K535" s="563">
        <v>13</v>
      </c>
    </row>
    <row r="536" spans="1:11" ht="12.95" customHeight="1">
      <c r="A536" s="694"/>
      <c r="B536" s="291"/>
      <c r="C536" s="693" t="s">
        <v>438</v>
      </c>
      <c r="D536" s="558">
        <v>3973</v>
      </c>
      <c r="E536" s="558">
        <v>55</v>
      </c>
      <c r="F536" s="558">
        <v>1048</v>
      </c>
      <c r="G536" s="558">
        <v>1285</v>
      </c>
      <c r="H536" s="558">
        <v>1367</v>
      </c>
      <c r="I536" s="558">
        <v>108</v>
      </c>
      <c r="J536" s="558">
        <v>103</v>
      </c>
      <c r="K536" s="558">
        <v>7</v>
      </c>
    </row>
    <row r="537" spans="1:11" ht="12.95" customHeight="1">
      <c r="A537" s="694"/>
      <c r="B537" s="390"/>
      <c r="C537" s="695" t="s">
        <v>437</v>
      </c>
      <c r="D537" s="563">
        <v>4103</v>
      </c>
      <c r="E537" s="563">
        <v>359</v>
      </c>
      <c r="F537" s="563">
        <v>1601</v>
      </c>
      <c r="G537" s="563">
        <v>975</v>
      </c>
      <c r="H537" s="563">
        <v>991</v>
      </c>
      <c r="I537" s="563">
        <v>99</v>
      </c>
      <c r="J537" s="563">
        <v>72</v>
      </c>
      <c r="K537" s="563">
        <v>6</v>
      </c>
    </row>
    <row r="538" spans="1:11" ht="12.95" customHeight="1">
      <c r="A538" s="692" t="s">
        <v>380</v>
      </c>
      <c r="B538" s="696" t="s">
        <v>102</v>
      </c>
      <c r="C538" s="693" t="s">
        <v>436</v>
      </c>
      <c r="D538" s="558">
        <v>12842</v>
      </c>
      <c r="E538" s="558">
        <v>399</v>
      </c>
      <c r="F538" s="558">
        <v>3476</v>
      </c>
      <c r="G538" s="558">
        <v>3324</v>
      </c>
      <c r="H538" s="558">
        <v>4832</v>
      </c>
      <c r="I538" s="558">
        <v>417</v>
      </c>
      <c r="J538" s="558">
        <v>373</v>
      </c>
      <c r="K538" s="558">
        <v>21</v>
      </c>
    </row>
    <row r="539" spans="1:11" ht="12.95" customHeight="1">
      <c r="A539" s="694"/>
      <c r="B539" s="390"/>
      <c r="C539" s="695" t="s">
        <v>438</v>
      </c>
      <c r="D539" s="563">
        <v>6431</v>
      </c>
      <c r="E539" s="563">
        <v>61</v>
      </c>
      <c r="F539" s="563">
        <v>1362</v>
      </c>
      <c r="G539" s="563">
        <v>1596</v>
      </c>
      <c r="H539" s="563">
        <v>2928</v>
      </c>
      <c r="I539" s="563">
        <v>276</v>
      </c>
      <c r="J539" s="563">
        <v>196</v>
      </c>
      <c r="K539" s="563">
        <v>12</v>
      </c>
    </row>
    <row r="540" spans="1:11" ht="12.95" customHeight="1">
      <c r="A540" s="694"/>
      <c r="B540" s="291"/>
      <c r="C540" s="693" t="s">
        <v>437</v>
      </c>
      <c r="D540" s="558">
        <v>6411</v>
      </c>
      <c r="E540" s="558">
        <v>338</v>
      </c>
      <c r="F540" s="558">
        <v>2114</v>
      </c>
      <c r="G540" s="558">
        <v>1728</v>
      </c>
      <c r="H540" s="558">
        <v>1904</v>
      </c>
      <c r="I540" s="558">
        <v>141</v>
      </c>
      <c r="J540" s="558">
        <v>177</v>
      </c>
      <c r="K540" s="558">
        <v>9</v>
      </c>
    </row>
    <row r="541" spans="1:11" ht="12.95" customHeight="1">
      <c r="A541" s="692" t="s">
        <v>382</v>
      </c>
      <c r="B541" s="710" t="s">
        <v>151</v>
      </c>
      <c r="C541" s="690" t="s">
        <v>436</v>
      </c>
      <c r="D541" s="587">
        <v>81382</v>
      </c>
      <c r="E541" s="587">
        <v>2189</v>
      </c>
      <c r="F541" s="587">
        <v>12903</v>
      </c>
      <c r="G541" s="587">
        <v>19946</v>
      </c>
      <c r="H541" s="587">
        <v>35920</v>
      </c>
      <c r="I541" s="587">
        <v>4613</v>
      </c>
      <c r="J541" s="587">
        <v>5679</v>
      </c>
      <c r="K541" s="587">
        <v>132</v>
      </c>
    </row>
    <row r="542" spans="1:11" ht="12.95" customHeight="1">
      <c r="A542" s="692" t="s">
        <v>439</v>
      </c>
      <c r="B542" s="291"/>
      <c r="C542" s="704" t="s">
        <v>438</v>
      </c>
      <c r="D542" s="574">
        <v>41071</v>
      </c>
      <c r="E542" s="574">
        <v>440</v>
      </c>
      <c r="F542" s="574">
        <v>4816</v>
      </c>
      <c r="G542" s="574">
        <v>10250</v>
      </c>
      <c r="H542" s="574">
        <v>20110</v>
      </c>
      <c r="I542" s="574">
        <v>2344</v>
      </c>
      <c r="J542" s="574">
        <v>3061</v>
      </c>
      <c r="K542" s="574">
        <v>50</v>
      </c>
    </row>
    <row r="543" spans="1:11" ht="12.95" customHeight="1">
      <c r="A543" s="692" t="s">
        <v>439</v>
      </c>
      <c r="B543" s="390"/>
      <c r="C543" s="690" t="s">
        <v>437</v>
      </c>
      <c r="D543" s="587">
        <v>40311</v>
      </c>
      <c r="E543" s="587">
        <v>1749</v>
      </c>
      <c r="F543" s="587">
        <v>8087</v>
      </c>
      <c r="G543" s="587">
        <v>9696</v>
      </c>
      <c r="H543" s="587">
        <v>15810</v>
      </c>
      <c r="I543" s="587">
        <v>2269</v>
      </c>
      <c r="J543" s="587">
        <v>2618</v>
      </c>
      <c r="K543" s="587">
        <v>82</v>
      </c>
    </row>
    <row r="544" spans="1:11" s="698" customFormat="1" ht="12.95" customHeight="1">
      <c r="A544" s="703" t="s">
        <v>380</v>
      </c>
      <c r="B544" s="709" t="s">
        <v>110</v>
      </c>
      <c r="C544" s="701" t="s">
        <v>436</v>
      </c>
      <c r="D544" s="582">
        <v>50661</v>
      </c>
      <c r="E544" s="582">
        <v>997</v>
      </c>
      <c r="F544" s="582">
        <v>7139</v>
      </c>
      <c r="G544" s="582">
        <v>11507</v>
      </c>
      <c r="H544" s="582">
        <v>23681</v>
      </c>
      <c r="I544" s="582">
        <v>3075</v>
      </c>
      <c r="J544" s="582">
        <v>4186</v>
      </c>
      <c r="K544" s="582">
        <v>76</v>
      </c>
    </row>
    <row r="545" spans="1:11" s="698" customFormat="1" ht="12.95" customHeight="1">
      <c r="A545" s="700"/>
      <c r="B545" s="409"/>
      <c r="C545" s="699" t="s">
        <v>438</v>
      </c>
      <c r="D545" s="568">
        <v>25363</v>
      </c>
      <c r="E545" s="568">
        <v>227</v>
      </c>
      <c r="F545" s="568">
        <v>2539</v>
      </c>
      <c r="G545" s="568">
        <v>5878</v>
      </c>
      <c r="H545" s="568">
        <v>12944</v>
      </c>
      <c r="I545" s="568">
        <v>1532</v>
      </c>
      <c r="J545" s="568">
        <v>2218</v>
      </c>
      <c r="K545" s="568">
        <v>25</v>
      </c>
    </row>
    <row r="546" spans="1:11" s="698" customFormat="1" ht="12.95" customHeight="1">
      <c r="A546" s="700"/>
      <c r="B546" s="375"/>
      <c r="C546" s="701" t="s">
        <v>437</v>
      </c>
      <c r="D546" s="582">
        <v>25298</v>
      </c>
      <c r="E546" s="582">
        <v>770</v>
      </c>
      <c r="F546" s="582">
        <v>4600</v>
      </c>
      <c r="G546" s="582">
        <v>5629</v>
      </c>
      <c r="H546" s="582">
        <v>10737</v>
      </c>
      <c r="I546" s="582">
        <v>1543</v>
      </c>
      <c r="J546" s="582">
        <v>1968</v>
      </c>
      <c r="K546" s="582">
        <v>51</v>
      </c>
    </row>
    <row r="547" spans="1:11" ht="12.95" customHeight="1">
      <c r="A547" s="692" t="s">
        <v>380</v>
      </c>
      <c r="B547" s="697" t="s">
        <v>107</v>
      </c>
      <c r="C547" s="695" t="s">
        <v>436</v>
      </c>
      <c r="D547" s="563">
        <v>11091</v>
      </c>
      <c r="E547" s="563">
        <v>739</v>
      </c>
      <c r="F547" s="563">
        <v>2509</v>
      </c>
      <c r="G547" s="563">
        <v>2941</v>
      </c>
      <c r="H547" s="563">
        <v>4086</v>
      </c>
      <c r="I547" s="563">
        <v>418</v>
      </c>
      <c r="J547" s="563">
        <v>384</v>
      </c>
      <c r="K547" s="563">
        <v>14</v>
      </c>
    </row>
    <row r="548" spans="1:11" ht="12.95" customHeight="1">
      <c r="A548" s="694"/>
      <c r="B548" s="291"/>
      <c r="C548" s="693" t="s">
        <v>438</v>
      </c>
      <c r="D548" s="558">
        <v>5622</v>
      </c>
      <c r="E548" s="558">
        <v>101</v>
      </c>
      <c r="F548" s="558">
        <v>1071</v>
      </c>
      <c r="G548" s="558">
        <v>1664</v>
      </c>
      <c r="H548" s="558">
        <v>2331</v>
      </c>
      <c r="I548" s="558">
        <v>223</v>
      </c>
      <c r="J548" s="558">
        <v>224</v>
      </c>
      <c r="K548" s="558">
        <v>8</v>
      </c>
    </row>
    <row r="549" spans="1:11" ht="12.95" customHeight="1">
      <c r="A549" s="694"/>
      <c r="B549" s="390"/>
      <c r="C549" s="695" t="s">
        <v>437</v>
      </c>
      <c r="D549" s="563">
        <v>5469</v>
      </c>
      <c r="E549" s="563">
        <v>638</v>
      </c>
      <c r="F549" s="563">
        <v>1438</v>
      </c>
      <c r="G549" s="563">
        <v>1277</v>
      </c>
      <c r="H549" s="563">
        <v>1755</v>
      </c>
      <c r="I549" s="563">
        <v>195</v>
      </c>
      <c r="J549" s="563">
        <v>160</v>
      </c>
      <c r="K549" s="563">
        <v>6</v>
      </c>
    </row>
    <row r="550" spans="1:11" ht="12.95" customHeight="1">
      <c r="A550" s="692" t="s">
        <v>380</v>
      </c>
      <c r="B550" s="696" t="s">
        <v>108</v>
      </c>
      <c r="C550" s="693" t="s">
        <v>436</v>
      </c>
      <c r="D550" s="558">
        <v>10653</v>
      </c>
      <c r="E550" s="558">
        <v>281</v>
      </c>
      <c r="F550" s="558">
        <v>1952</v>
      </c>
      <c r="G550" s="558">
        <v>2850</v>
      </c>
      <c r="H550" s="558">
        <v>4573</v>
      </c>
      <c r="I550" s="558">
        <v>480</v>
      </c>
      <c r="J550" s="558">
        <v>491</v>
      </c>
      <c r="K550" s="558">
        <v>26</v>
      </c>
    </row>
    <row r="551" spans="1:11" ht="12.95" customHeight="1">
      <c r="A551" s="694"/>
      <c r="B551" s="390"/>
      <c r="C551" s="695" t="s">
        <v>438</v>
      </c>
      <c r="D551" s="563">
        <v>5503</v>
      </c>
      <c r="E551" s="563">
        <v>70</v>
      </c>
      <c r="F551" s="563">
        <v>720</v>
      </c>
      <c r="G551" s="563">
        <v>1407</v>
      </c>
      <c r="H551" s="563">
        <v>2763</v>
      </c>
      <c r="I551" s="563">
        <v>256</v>
      </c>
      <c r="J551" s="563">
        <v>275</v>
      </c>
      <c r="K551" s="563">
        <v>12</v>
      </c>
    </row>
    <row r="552" spans="1:11" ht="12.95" customHeight="1">
      <c r="A552" s="694"/>
      <c r="B552" s="291"/>
      <c r="C552" s="693" t="s">
        <v>437</v>
      </c>
      <c r="D552" s="558">
        <v>5150</v>
      </c>
      <c r="E552" s="558">
        <v>211</v>
      </c>
      <c r="F552" s="558">
        <v>1232</v>
      </c>
      <c r="G552" s="558">
        <v>1443</v>
      </c>
      <c r="H552" s="558">
        <v>1810</v>
      </c>
      <c r="I552" s="558">
        <v>224</v>
      </c>
      <c r="J552" s="558">
        <v>216</v>
      </c>
      <c r="K552" s="558">
        <v>14</v>
      </c>
    </row>
    <row r="553" spans="1:11" ht="12.95" customHeight="1">
      <c r="A553" s="692" t="s">
        <v>380</v>
      </c>
      <c r="B553" s="697" t="s">
        <v>109</v>
      </c>
      <c r="C553" s="695" t="s">
        <v>436</v>
      </c>
      <c r="D553" s="563">
        <v>8977</v>
      </c>
      <c r="E553" s="563">
        <v>172</v>
      </c>
      <c r="F553" s="563">
        <v>1303</v>
      </c>
      <c r="G553" s="563">
        <v>2648</v>
      </c>
      <c r="H553" s="563">
        <v>3580</v>
      </c>
      <c r="I553" s="563">
        <v>640</v>
      </c>
      <c r="J553" s="563">
        <v>618</v>
      </c>
      <c r="K553" s="563">
        <v>16</v>
      </c>
    </row>
    <row r="554" spans="1:11" ht="12.95" customHeight="1">
      <c r="A554" s="694"/>
      <c r="B554" s="291"/>
      <c r="C554" s="693" t="s">
        <v>438</v>
      </c>
      <c r="D554" s="558">
        <v>4583</v>
      </c>
      <c r="E554" s="558">
        <v>42</v>
      </c>
      <c r="F554" s="558">
        <v>486</v>
      </c>
      <c r="G554" s="558">
        <v>1301</v>
      </c>
      <c r="H554" s="558">
        <v>2072</v>
      </c>
      <c r="I554" s="558">
        <v>333</v>
      </c>
      <c r="J554" s="558">
        <v>344</v>
      </c>
      <c r="K554" s="558">
        <v>5</v>
      </c>
    </row>
    <row r="555" spans="1:11" ht="12.75" customHeight="1">
      <c r="A555" s="694"/>
      <c r="B555" s="390"/>
      <c r="C555" s="695" t="s">
        <v>437</v>
      </c>
      <c r="D555" s="563">
        <v>4394</v>
      </c>
      <c r="E555" s="563">
        <v>130</v>
      </c>
      <c r="F555" s="563">
        <v>817</v>
      </c>
      <c r="G555" s="563">
        <v>1347</v>
      </c>
      <c r="H555" s="563">
        <v>1508</v>
      </c>
      <c r="I555" s="563">
        <v>307</v>
      </c>
      <c r="J555" s="563">
        <v>274</v>
      </c>
      <c r="K555" s="563">
        <v>11</v>
      </c>
    </row>
    <row r="556" spans="1:11" ht="12.95" customHeight="1">
      <c r="A556" s="692" t="s">
        <v>382</v>
      </c>
      <c r="B556" s="705" t="s">
        <v>152</v>
      </c>
      <c r="C556" s="704" t="s">
        <v>436</v>
      </c>
      <c r="D556" s="574">
        <v>169857</v>
      </c>
      <c r="E556" s="574">
        <v>4788</v>
      </c>
      <c r="F556" s="574">
        <v>22589</v>
      </c>
      <c r="G556" s="574">
        <v>41960</v>
      </c>
      <c r="H556" s="574">
        <v>81802</v>
      </c>
      <c r="I556" s="574">
        <v>7790</v>
      </c>
      <c r="J556" s="574">
        <v>10125</v>
      </c>
      <c r="K556" s="574">
        <v>803</v>
      </c>
    </row>
    <row r="557" spans="1:11" ht="12.95" customHeight="1">
      <c r="A557" s="692" t="s">
        <v>439</v>
      </c>
      <c r="B557" s="390"/>
      <c r="C557" s="690" t="s">
        <v>438</v>
      </c>
      <c r="D557" s="587">
        <v>83135</v>
      </c>
      <c r="E557" s="587">
        <v>901</v>
      </c>
      <c r="F557" s="587">
        <v>8259</v>
      </c>
      <c r="G557" s="587">
        <v>19185</v>
      </c>
      <c r="H557" s="587">
        <v>45489</v>
      </c>
      <c r="I557" s="587">
        <v>3864</v>
      </c>
      <c r="J557" s="587">
        <v>5055</v>
      </c>
      <c r="K557" s="587">
        <v>382</v>
      </c>
    </row>
    <row r="558" spans="1:11" ht="12.95" customHeight="1">
      <c r="A558" s="692" t="s">
        <v>439</v>
      </c>
      <c r="B558" s="291"/>
      <c r="C558" s="704" t="s">
        <v>437</v>
      </c>
      <c r="D558" s="574">
        <v>86722</v>
      </c>
      <c r="E558" s="574">
        <v>3887</v>
      </c>
      <c r="F558" s="574">
        <v>14330</v>
      </c>
      <c r="G558" s="574">
        <v>22775</v>
      </c>
      <c r="H558" s="574">
        <v>36313</v>
      </c>
      <c r="I558" s="574">
        <v>3926</v>
      </c>
      <c r="J558" s="574">
        <v>5070</v>
      </c>
      <c r="K558" s="574">
        <v>421</v>
      </c>
    </row>
    <row r="559" spans="1:11" s="698" customFormat="1" ht="12.95" customHeight="1">
      <c r="A559" s="703" t="s">
        <v>380</v>
      </c>
      <c r="B559" s="702" t="s">
        <v>230</v>
      </c>
      <c r="C559" s="699" t="s">
        <v>436</v>
      </c>
      <c r="D559" s="568">
        <v>91562</v>
      </c>
      <c r="E559" s="568">
        <v>2573</v>
      </c>
      <c r="F559" s="568">
        <v>10176</v>
      </c>
      <c r="G559" s="568">
        <v>22532</v>
      </c>
      <c r="H559" s="568">
        <v>45248</v>
      </c>
      <c r="I559" s="568">
        <v>4482</v>
      </c>
      <c r="J559" s="568">
        <v>6140</v>
      </c>
      <c r="K559" s="568">
        <v>411</v>
      </c>
    </row>
    <row r="560" spans="1:11" s="698" customFormat="1" ht="12.95" customHeight="1">
      <c r="A560" s="700"/>
      <c r="B560" s="375"/>
      <c r="C560" s="701" t="s">
        <v>438</v>
      </c>
      <c r="D560" s="582">
        <v>44884</v>
      </c>
      <c r="E560" s="582">
        <v>513</v>
      </c>
      <c r="F560" s="582">
        <v>3508</v>
      </c>
      <c r="G560" s="582">
        <v>10303</v>
      </c>
      <c r="H560" s="582">
        <v>25126</v>
      </c>
      <c r="I560" s="582">
        <v>2212</v>
      </c>
      <c r="J560" s="582">
        <v>3031</v>
      </c>
      <c r="K560" s="582">
        <v>191</v>
      </c>
    </row>
    <row r="561" spans="1:11" s="698" customFormat="1" ht="12.95" customHeight="1">
      <c r="A561" s="700"/>
      <c r="B561" s="409"/>
      <c r="C561" s="699" t="s">
        <v>437</v>
      </c>
      <c r="D561" s="568">
        <v>46678</v>
      </c>
      <c r="E561" s="568">
        <v>2060</v>
      </c>
      <c r="F561" s="568">
        <v>6668</v>
      </c>
      <c r="G561" s="568">
        <v>12229</v>
      </c>
      <c r="H561" s="568">
        <v>20122</v>
      </c>
      <c r="I561" s="568">
        <v>2270</v>
      </c>
      <c r="J561" s="568">
        <v>3109</v>
      </c>
      <c r="K561" s="568">
        <v>220</v>
      </c>
    </row>
    <row r="562" spans="1:11" ht="12.95" customHeight="1">
      <c r="A562" s="692" t="s">
        <v>380</v>
      </c>
      <c r="B562" s="696" t="s">
        <v>51</v>
      </c>
      <c r="C562" s="693" t="s">
        <v>436</v>
      </c>
      <c r="D562" s="558">
        <v>35093</v>
      </c>
      <c r="E562" s="558">
        <v>1100</v>
      </c>
      <c r="F562" s="558">
        <v>5709</v>
      </c>
      <c r="G562" s="558">
        <v>9340</v>
      </c>
      <c r="H562" s="558">
        <v>15991</v>
      </c>
      <c r="I562" s="558">
        <v>1296</v>
      </c>
      <c r="J562" s="558">
        <v>1456</v>
      </c>
      <c r="K562" s="558">
        <v>201</v>
      </c>
    </row>
    <row r="563" spans="1:11" ht="12.95" customHeight="1">
      <c r="A563" s="694"/>
      <c r="B563" s="390"/>
      <c r="C563" s="695" t="s">
        <v>438</v>
      </c>
      <c r="D563" s="563">
        <v>17157</v>
      </c>
      <c r="E563" s="563">
        <v>200</v>
      </c>
      <c r="F563" s="563">
        <v>2167</v>
      </c>
      <c r="G563" s="563">
        <v>4209</v>
      </c>
      <c r="H563" s="563">
        <v>9078</v>
      </c>
      <c r="I563" s="563">
        <v>678</v>
      </c>
      <c r="J563" s="563">
        <v>721</v>
      </c>
      <c r="K563" s="563">
        <v>104</v>
      </c>
    </row>
    <row r="564" spans="1:11" ht="12.95" customHeight="1">
      <c r="A564" s="694"/>
      <c r="B564" s="291"/>
      <c r="C564" s="693" t="s">
        <v>437</v>
      </c>
      <c r="D564" s="558">
        <v>17936</v>
      </c>
      <c r="E564" s="558">
        <v>900</v>
      </c>
      <c r="F564" s="558">
        <v>3542</v>
      </c>
      <c r="G564" s="558">
        <v>5131</v>
      </c>
      <c r="H564" s="558">
        <v>6913</v>
      </c>
      <c r="I564" s="558">
        <v>618</v>
      </c>
      <c r="J564" s="558">
        <v>735</v>
      </c>
      <c r="K564" s="558">
        <v>97</v>
      </c>
    </row>
    <row r="565" spans="1:11" ht="12.95" customHeight="1">
      <c r="A565" s="692" t="s">
        <v>380</v>
      </c>
      <c r="B565" s="697" t="s">
        <v>52</v>
      </c>
      <c r="C565" s="695" t="s">
        <v>436</v>
      </c>
      <c r="D565" s="563">
        <v>43202</v>
      </c>
      <c r="E565" s="563">
        <v>1115</v>
      </c>
      <c r="F565" s="563">
        <v>6704</v>
      </c>
      <c r="G565" s="563">
        <v>10088</v>
      </c>
      <c r="H565" s="563">
        <v>20563</v>
      </c>
      <c r="I565" s="563">
        <v>2012</v>
      </c>
      <c r="J565" s="563">
        <v>2529</v>
      </c>
      <c r="K565" s="563">
        <v>191</v>
      </c>
    </row>
    <row r="566" spans="1:11" ht="12.95" customHeight="1">
      <c r="A566" s="694"/>
      <c r="B566" s="291"/>
      <c r="C566" s="693" t="s">
        <v>438</v>
      </c>
      <c r="D566" s="558">
        <v>21094</v>
      </c>
      <c r="E566" s="558">
        <v>188</v>
      </c>
      <c r="F566" s="558">
        <v>2584</v>
      </c>
      <c r="G566" s="558">
        <v>4673</v>
      </c>
      <c r="H566" s="558">
        <v>11285</v>
      </c>
      <c r="I566" s="558">
        <v>974</v>
      </c>
      <c r="J566" s="558">
        <v>1303</v>
      </c>
      <c r="K566" s="558">
        <v>87</v>
      </c>
    </row>
    <row r="567" spans="1:11" ht="12.95" customHeight="1">
      <c r="A567" s="694"/>
      <c r="B567" s="390"/>
      <c r="C567" s="695" t="s">
        <v>437</v>
      </c>
      <c r="D567" s="563">
        <v>22108</v>
      </c>
      <c r="E567" s="563">
        <v>927</v>
      </c>
      <c r="F567" s="563">
        <v>4120</v>
      </c>
      <c r="G567" s="563">
        <v>5415</v>
      </c>
      <c r="H567" s="563">
        <v>9278</v>
      </c>
      <c r="I567" s="563">
        <v>1038</v>
      </c>
      <c r="J567" s="563">
        <v>1226</v>
      </c>
      <c r="K567" s="563">
        <v>104</v>
      </c>
    </row>
    <row r="568" spans="1:11" ht="12.95" customHeight="1">
      <c r="A568" s="692" t="s">
        <v>382</v>
      </c>
      <c r="B568" s="705" t="s">
        <v>440</v>
      </c>
      <c r="C568" s="704" t="s">
        <v>436</v>
      </c>
      <c r="D568" s="574">
        <v>133995</v>
      </c>
      <c r="E568" s="574">
        <v>6999</v>
      </c>
      <c r="F568" s="574">
        <v>16936</v>
      </c>
      <c r="G568" s="574">
        <v>34321</v>
      </c>
      <c r="H568" s="574">
        <v>58965</v>
      </c>
      <c r="I568" s="574">
        <v>6806</v>
      </c>
      <c r="J568" s="574">
        <v>9545</v>
      </c>
      <c r="K568" s="574">
        <v>423</v>
      </c>
    </row>
    <row r="569" spans="1:11" ht="12.95" customHeight="1">
      <c r="A569" s="692" t="s">
        <v>439</v>
      </c>
      <c r="B569" s="390"/>
      <c r="C569" s="690" t="s">
        <v>438</v>
      </c>
      <c r="D569" s="587">
        <v>67048</v>
      </c>
      <c r="E569" s="587">
        <v>1199</v>
      </c>
      <c r="F569" s="587">
        <v>6761</v>
      </c>
      <c r="G569" s="587">
        <v>17078</v>
      </c>
      <c r="H569" s="587">
        <v>33017</v>
      </c>
      <c r="I569" s="587">
        <v>3720</v>
      </c>
      <c r="J569" s="587">
        <v>5092</v>
      </c>
      <c r="K569" s="587">
        <v>181</v>
      </c>
    </row>
    <row r="570" spans="1:11" ht="12.95" customHeight="1">
      <c r="A570" s="692" t="s">
        <v>439</v>
      </c>
      <c r="B570" s="291"/>
      <c r="C570" s="704" t="s">
        <v>437</v>
      </c>
      <c r="D570" s="574">
        <v>66947</v>
      </c>
      <c r="E570" s="574">
        <v>5800</v>
      </c>
      <c r="F570" s="574">
        <v>10175</v>
      </c>
      <c r="G570" s="574">
        <v>17243</v>
      </c>
      <c r="H570" s="574">
        <v>25948</v>
      </c>
      <c r="I570" s="574">
        <v>3086</v>
      </c>
      <c r="J570" s="574">
        <v>4453</v>
      </c>
      <c r="K570" s="574">
        <v>242</v>
      </c>
    </row>
    <row r="571" spans="1:11" ht="12.95" customHeight="1">
      <c r="A571" s="708" t="s">
        <v>387</v>
      </c>
      <c r="B571" s="702" t="s">
        <v>162</v>
      </c>
      <c r="C571" s="699" t="s">
        <v>436</v>
      </c>
      <c r="D571" s="568">
        <v>70398</v>
      </c>
      <c r="E571" s="568">
        <v>2689</v>
      </c>
      <c r="F571" s="568">
        <v>6841</v>
      </c>
      <c r="G571" s="568">
        <v>17775</v>
      </c>
      <c r="H571" s="568">
        <v>32538</v>
      </c>
      <c r="I571" s="568">
        <v>4108</v>
      </c>
      <c r="J571" s="568">
        <v>6274</v>
      </c>
      <c r="K571" s="568">
        <v>173</v>
      </c>
    </row>
    <row r="572" spans="1:11" ht="12.95" customHeight="1">
      <c r="A572" s="694">
        <v>3</v>
      </c>
      <c r="B572" s="81"/>
      <c r="C572" s="701" t="s">
        <v>438</v>
      </c>
      <c r="D572" s="582">
        <v>35022</v>
      </c>
      <c r="E572" s="582">
        <v>410</v>
      </c>
      <c r="F572" s="582">
        <v>2625</v>
      </c>
      <c r="G572" s="582">
        <v>8776</v>
      </c>
      <c r="H572" s="582">
        <v>17691</v>
      </c>
      <c r="I572" s="582">
        <v>2184</v>
      </c>
      <c r="J572" s="582">
        <v>3263</v>
      </c>
      <c r="K572" s="582">
        <v>73</v>
      </c>
    </row>
    <row r="573" spans="1:11" ht="12.95" customHeight="1">
      <c r="A573" s="694">
        <v>3</v>
      </c>
      <c r="B573" s="407"/>
      <c r="C573" s="699" t="s">
        <v>437</v>
      </c>
      <c r="D573" s="568">
        <v>35376</v>
      </c>
      <c r="E573" s="568">
        <v>2279</v>
      </c>
      <c r="F573" s="568">
        <v>4216</v>
      </c>
      <c r="G573" s="568">
        <v>8999</v>
      </c>
      <c r="H573" s="568">
        <v>14847</v>
      </c>
      <c r="I573" s="568">
        <v>1924</v>
      </c>
      <c r="J573" s="568">
        <v>3011</v>
      </c>
      <c r="K573" s="568">
        <v>100</v>
      </c>
    </row>
    <row r="574" spans="1:11" ht="15.95" customHeight="1">
      <c r="A574" s="692" t="s">
        <v>385</v>
      </c>
      <c r="B574" s="707" t="s">
        <v>386</v>
      </c>
      <c r="C574" s="693" t="s">
        <v>436</v>
      </c>
      <c r="D574" s="558">
        <v>62251</v>
      </c>
      <c r="E574" s="558">
        <v>2162</v>
      </c>
      <c r="F574" s="558">
        <v>5433</v>
      </c>
      <c r="G574" s="558">
        <v>15134</v>
      </c>
      <c r="H574" s="558">
        <v>29542</v>
      </c>
      <c r="I574" s="558">
        <v>3848</v>
      </c>
      <c r="J574" s="558">
        <v>5978</v>
      </c>
      <c r="K574" s="558">
        <v>154</v>
      </c>
    </row>
    <row r="575" spans="1:11" ht="12.95" customHeight="1">
      <c r="A575" s="694"/>
      <c r="B575" s="394"/>
      <c r="C575" s="695" t="s">
        <v>438</v>
      </c>
      <c r="D575" s="563">
        <v>30920</v>
      </c>
      <c r="E575" s="563">
        <v>318</v>
      </c>
      <c r="F575" s="563">
        <v>2032</v>
      </c>
      <c r="G575" s="563">
        <v>7414</v>
      </c>
      <c r="H575" s="563">
        <v>15955</v>
      </c>
      <c r="I575" s="563">
        <v>2037</v>
      </c>
      <c r="J575" s="563">
        <v>3100</v>
      </c>
      <c r="K575" s="563">
        <v>64</v>
      </c>
    </row>
    <row r="576" spans="1:11" ht="12.95" customHeight="1">
      <c r="A576" s="694"/>
      <c r="B576" s="392"/>
      <c r="C576" s="693" t="s">
        <v>437</v>
      </c>
      <c r="D576" s="558">
        <v>31331</v>
      </c>
      <c r="E576" s="558">
        <v>1844</v>
      </c>
      <c r="F576" s="558">
        <v>3401</v>
      </c>
      <c r="G576" s="558">
        <v>7720</v>
      </c>
      <c r="H576" s="558">
        <v>13587</v>
      </c>
      <c r="I576" s="558">
        <v>1811</v>
      </c>
      <c r="J576" s="558">
        <v>2878</v>
      </c>
      <c r="K576" s="558">
        <v>90</v>
      </c>
    </row>
    <row r="577" spans="1:11" ht="12.95" customHeight="1">
      <c r="A577" s="692" t="s">
        <v>385</v>
      </c>
      <c r="B577" s="706" t="s">
        <v>166</v>
      </c>
      <c r="C577" s="695" t="s">
        <v>436</v>
      </c>
      <c r="D577" s="563">
        <v>8147</v>
      </c>
      <c r="E577" s="563">
        <v>527</v>
      </c>
      <c r="F577" s="563">
        <v>1408</v>
      </c>
      <c r="G577" s="563">
        <v>2641</v>
      </c>
      <c r="H577" s="563">
        <v>2996</v>
      </c>
      <c r="I577" s="563">
        <v>260</v>
      </c>
      <c r="J577" s="563">
        <v>296</v>
      </c>
      <c r="K577" s="563">
        <v>19</v>
      </c>
    </row>
    <row r="578" spans="1:11" ht="12.95" customHeight="1">
      <c r="A578" s="694"/>
      <c r="B578" s="81"/>
      <c r="C578" s="693" t="s">
        <v>438</v>
      </c>
      <c r="D578" s="558">
        <v>4102</v>
      </c>
      <c r="E578" s="558">
        <v>92</v>
      </c>
      <c r="F578" s="558">
        <v>593</v>
      </c>
      <c r="G578" s="558">
        <v>1362</v>
      </c>
      <c r="H578" s="558">
        <v>1736</v>
      </c>
      <c r="I578" s="558">
        <v>147</v>
      </c>
      <c r="J578" s="558">
        <v>163</v>
      </c>
      <c r="K578" s="558">
        <v>9</v>
      </c>
    </row>
    <row r="579" spans="1:11" ht="12.95" customHeight="1">
      <c r="A579" s="694"/>
      <c r="B579" s="407"/>
      <c r="C579" s="695" t="s">
        <v>437</v>
      </c>
      <c r="D579" s="563">
        <v>4045</v>
      </c>
      <c r="E579" s="563">
        <v>435</v>
      </c>
      <c r="F579" s="563">
        <v>815</v>
      </c>
      <c r="G579" s="563">
        <v>1279</v>
      </c>
      <c r="H579" s="563">
        <v>1260</v>
      </c>
      <c r="I579" s="563">
        <v>113</v>
      </c>
      <c r="J579" s="563">
        <v>133</v>
      </c>
      <c r="K579" s="563">
        <v>10</v>
      </c>
    </row>
    <row r="580" spans="1:11" ht="12.95" customHeight="1">
      <c r="A580" s="692" t="s">
        <v>380</v>
      </c>
      <c r="B580" s="696" t="s">
        <v>116</v>
      </c>
      <c r="C580" s="693" t="s">
        <v>436</v>
      </c>
      <c r="D580" s="558">
        <v>7117</v>
      </c>
      <c r="E580" s="558">
        <v>302</v>
      </c>
      <c r="F580" s="558">
        <v>1223</v>
      </c>
      <c r="G580" s="558">
        <v>2078</v>
      </c>
      <c r="H580" s="558">
        <v>2653</v>
      </c>
      <c r="I580" s="558">
        <v>348</v>
      </c>
      <c r="J580" s="558">
        <v>491</v>
      </c>
      <c r="K580" s="558">
        <v>22</v>
      </c>
    </row>
    <row r="581" spans="1:11" ht="12.95" customHeight="1">
      <c r="A581" s="694"/>
      <c r="B581" s="390"/>
      <c r="C581" s="695" t="s">
        <v>438</v>
      </c>
      <c r="D581" s="563">
        <v>3637</v>
      </c>
      <c r="E581" s="563">
        <v>33</v>
      </c>
      <c r="F581" s="563">
        <v>474</v>
      </c>
      <c r="G581" s="563">
        <v>1134</v>
      </c>
      <c r="H581" s="563">
        <v>1524</v>
      </c>
      <c r="I581" s="563">
        <v>186</v>
      </c>
      <c r="J581" s="563">
        <v>277</v>
      </c>
      <c r="K581" s="563">
        <v>9</v>
      </c>
    </row>
    <row r="582" spans="1:11" ht="12.95" customHeight="1">
      <c r="A582" s="694"/>
      <c r="B582" s="291"/>
      <c r="C582" s="693" t="s">
        <v>437</v>
      </c>
      <c r="D582" s="558">
        <v>3480</v>
      </c>
      <c r="E582" s="558">
        <v>269</v>
      </c>
      <c r="F582" s="558">
        <v>749</v>
      </c>
      <c r="G582" s="558">
        <v>944</v>
      </c>
      <c r="H582" s="558">
        <v>1129</v>
      </c>
      <c r="I582" s="558">
        <v>162</v>
      </c>
      <c r="J582" s="558">
        <v>214</v>
      </c>
      <c r="K582" s="558">
        <v>13</v>
      </c>
    </row>
    <row r="583" spans="1:11" ht="12.95" customHeight="1">
      <c r="A583" s="692" t="s">
        <v>380</v>
      </c>
      <c r="B583" s="697" t="s">
        <v>308</v>
      </c>
      <c r="C583" s="695" t="s">
        <v>436</v>
      </c>
      <c r="D583" s="563">
        <v>14496</v>
      </c>
      <c r="E583" s="563">
        <v>1268</v>
      </c>
      <c r="F583" s="563">
        <v>2557</v>
      </c>
      <c r="G583" s="563">
        <v>4035</v>
      </c>
      <c r="H583" s="563">
        <v>5442</v>
      </c>
      <c r="I583" s="563">
        <v>541</v>
      </c>
      <c r="J583" s="563">
        <v>586</v>
      </c>
      <c r="K583" s="563">
        <v>67</v>
      </c>
    </row>
    <row r="584" spans="1:11" ht="12.95" customHeight="1">
      <c r="A584" s="694"/>
      <c r="B584" s="291"/>
      <c r="C584" s="693" t="s">
        <v>438</v>
      </c>
      <c r="D584" s="558">
        <v>7373</v>
      </c>
      <c r="E584" s="558">
        <v>307</v>
      </c>
      <c r="F584" s="558">
        <v>1176</v>
      </c>
      <c r="G584" s="558">
        <v>2068</v>
      </c>
      <c r="H584" s="558">
        <v>3175</v>
      </c>
      <c r="I584" s="558">
        <v>306</v>
      </c>
      <c r="J584" s="558">
        <v>317</v>
      </c>
      <c r="K584" s="558">
        <v>24</v>
      </c>
    </row>
    <row r="585" spans="1:11" ht="12.95" customHeight="1">
      <c r="A585" s="694"/>
      <c r="B585" s="390"/>
      <c r="C585" s="695" t="s">
        <v>437</v>
      </c>
      <c r="D585" s="563">
        <v>7123</v>
      </c>
      <c r="E585" s="563">
        <v>961</v>
      </c>
      <c r="F585" s="563">
        <v>1381</v>
      </c>
      <c r="G585" s="563">
        <v>1967</v>
      </c>
      <c r="H585" s="563">
        <v>2267</v>
      </c>
      <c r="I585" s="563">
        <v>235</v>
      </c>
      <c r="J585" s="563">
        <v>269</v>
      </c>
      <c r="K585" s="563">
        <v>43</v>
      </c>
    </row>
    <row r="586" spans="1:11" ht="12.95" customHeight="1">
      <c r="A586" s="692" t="s">
        <v>380</v>
      </c>
      <c r="B586" s="696" t="s">
        <v>118</v>
      </c>
      <c r="C586" s="693" t="s">
        <v>436</v>
      </c>
      <c r="D586" s="558">
        <v>17859</v>
      </c>
      <c r="E586" s="558">
        <v>1224</v>
      </c>
      <c r="F586" s="558">
        <v>2957</v>
      </c>
      <c r="G586" s="558">
        <v>4380</v>
      </c>
      <c r="H586" s="558">
        <v>7551</v>
      </c>
      <c r="I586" s="558">
        <v>738</v>
      </c>
      <c r="J586" s="558">
        <v>945</v>
      </c>
      <c r="K586" s="558">
        <v>64</v>
      </c>
    </row>
    <row r="587" spans="1:11" ht="12.95" customHeight="1">
      <c r="A587" s="694"/>
      <c r="B587" s="390"/>
      <c r="C587" s="695" t="s">
        <v>438</v>
      </c>
      <c r="D587" s="563">
        <v>8889</v>
      </c>
      <c r="E587" s="563">
        <v>180</v>
      </c>
      <c r="F587" s="563">
        <v>1132</v>
      </c>
      <c r="G587" s="563">
        <v>2181</v>
      </c>
      <c r="H587" s="563">
        <v>4424</v>
      </c>
      <c r="I587" s="563">
        <v>411</v>
      </c>
      <c r="J587" s="563">
        <v>532</v>
      </c>
      <c r="K587" s="563">
        <v>29</v>
      </c>
    </row>
    <row r="588" spans="1:11" ht="12.95" customHeight="1">
      <c r="A588" s="694"/>
      <c r="B588" s="291"/>
      <c r="C588" s="693" t="s">
        <v>437</v>
      </c>
      <c r="D588" s="558">
        <v>8970</v>
      </c>
      <c r="E588" s="558">
        <v>1044</v>
      </c>
      <c r="F588" s="558">
        <v>1825</v>
      </c>
      <c r="G588" s="558">
        <v>2199</v>
      </c>
      <c r="H588" s="558">
        <v>3127</v>
      </c>
      <c r="I588" s="558">
        <v>327</v>
      </c>
      <c r="J588" s="558">
        <v>413</v>
      </c>
      <c r="K588" s="558">
        <v>35</v>
      </c>
    </row>
    <row r="589" spans="1:11" ht="12.95" customHeight="1">
      <c r="A589" s="692" t="s">
        <v>380</v>
      </c>
      <c r="B589" s="697" t="s">
        <v>307</v>
      </c>
      <c r="C589" s="695" t="s">
        <v>436</v>
      </c>
      <c r="D589" s="563">
        <v>2539</v>
      </c>
      <c r="E589" s="563">
        <v>170</v>
      </c>
      <c r="F589" s="563">
        <v>268</v>
      </c>
      <c r="G589" s="563">
        <v>750</v>
      </c>
      <c r="H589" s="563">
        <v>1110</v>
      </c>
      <c r="I589" s="563">
        <v>95</v>
      </c>
      <c r="J589" s="563">
        <v>102</v>
      </c>
      <c r="K589" s="563">
        <v>44</v>
      </c>
    </row>
    <row r="590" spans="1:11" ht="12.95" customHeight="1">
      <c r="A590" s="694"/>
      <c r="B590" s="291"/>
      <c r="C590" s="693" t="s">
        <v>438</v>
      </c>
      <c r="D590" s="558">
        <v>1310</v>
      </c>
      <c r="E590" s="558">
        <v>40</v>
      </c>
      <c r="F590" s="558">
        <v>115</v>
      </c>
      <c r="G590" s="558">
        <v>337</v>
      </c>
      <c r="H590" s="558">
        <v>676</v>
      </c>
      <c r="I590" s="558">
        <v>56</v>
      </c>
      <c r="J590" s="558">
        <v>63</v>
      </c>
      <c r="K590" s="558">
        <v>23</v>
      </c>
    </row>
    <row r="591" spans="1:11" ht="12.95" customHeight="1">
      <c r="A591" s="694"/>
      <c r="B591" s="390"/>
      <c r="C591" s="695" t="s">
        <v>437</v>
      </c>
      <c r="D591" s="563">
        <v>1229</v>
      </c>
      <c r="E591" s="563">
        <v>130</v>
      </c>
      <c r="F591" s="563">
        <v>153</v>
      </c>
      <c r="G591" s="563">
        <v>413</v>
      </c>
      <c r="H591" s="563">
        <v>434</v>
      </c>
      <c r="I591" s="563">
        <v>39</v>
      </c>
      <c r="J591" s="563">
        <v>39</v>
      </c>
      <c r="K591" s="563">
        <v>21</v>
      </c>
    </row>
    <row r="592" spans="1:11" ht="12.95" customHeight="1">
      <c r="A592" s="692" t="s">
        <v>380</v>
      </c>
      <c r="B592" s="696" t="s">
        <v>120</v>
      </c>
      <c r="C592" s="693" t="s">
        <v>436</v>
      </c>
      <c r="D592" s="558">
        <v>17177</v>
      </c>
      <c r="E592" s="558">
        <v>1015</v>
      </c>
      <c r="F592" s="558">
        <v>2551</v>
      </c>
      <c r="G592" s="558">
        <v>3872</v>
      </c>
      <c r="H592" s="558">
        <v>7801</v>
      </c>
      <c r="I592" s="558">
        <v>869</v>
      </c>
      <c r="J592" s="558">
        <v>1029</v>
      </c>
      <c r="K592" s="558">
        <v>40</v>
      </c>
    </row>
    <row r="593" spans="1:11" ht="12.95" customHeight="1">
      <c r="A593" s="694"/>
      <c r="B593" s="390"/>
      <c r="C593" s="695" t="s">
        <v>438</v>
      </c>
      <c r="D593" s="563">
        <v>8454</v>
      </c>
      <c r="E593" s="563">
        <v>171</v>
      </c>
      <c r="F593" s="563">
        <v>996</v>
      </c>
      <c r="G593" s="563">
        <v>1834</v>
      </c>
      <c r="H593" s="563">
        <v>4372</v>
      </c>
      <c r="I593" s="563">
        <v>498</v>
      </c>
      <c r="J593" s="563">
        <v>566</v>
      </c>
      <c r="K593" s="563">
        <v>17</v>
      </c>
    </row>
    <row r="594" spans="1:11" ht="12.95" customHeight="1">
      <c r="A594" s="694"/>
      <c r="B594" s="291"/>
      <c r="C594" s="693" t="s">
        <v>437</v>
      </c>
      <c r="D594" s="558">
        <v>8723</v>
      </c>
      <c r="E594" s="558">
        <v>844</v>
      </c>
      <c r="F594" s="558">
        <v>1555</v>
      </c>
      <c r="G594" s="558">
        <v>2038</v>
      </c>
      <c r="H594" s="558">
        <v>3429</v>
      </c>
      <c r="I594" s="558">
        <v>371</v>
      </c>
      <c r="J594" s="558">
        <v>463</v>
      </c>
      <c r="K594" s="558">
        <v>23</v>
      </c>
    </row>
    <row r="595" spans="1:11" ht="12.95" customHeight="1">
      <c r="A595" s="692" t="s">
        <v>380</v>
      </c>
      <c r="B595" s="697" t="s">
        <v>121</v>
      </c>
      <c r="C595" s="695" t="s">
        <v>436</v>
      </c>
      <c r="D595" s="563">
        <v>4409</v>
      </c>
      <c r="E595" s="563">
        <v>331</v>
      </c>
      <c r="F595" s="563">
        <v>539</v>
      </c>
      <c r="G595" s="563">
        <v>1431</v>
      </c>
      <c r="H595" s="563">
        <v>1870</v>
      </c>
      <c r="I595" s="563">
        <v>107</v>
      </c>
      <c r="J595" s="563">
        <v>118</v>
      </c>
      <c r="K595" s="563">
        <v>13</v>
      </c>
    </row>
    <row r="596" spans="1:11" ht="12.95" customHeight="1">
      <c r="A596" s="694"/>
      <c r="B596" s="291"/>
      <c r="C596" s="693" t="s">
        <v>438</v>
      </c>
      <c r="D596" s="558">
        <v>2363</v>
      </c>
      <c r="E596" s="558">
        <v>58</v>
      </c>
      <c r="F596" s="558">
        <v>243</v>
      </c>
      <c r="G596" s="558">
        <v>748</v>
      </c>
      <c r="H596" s="558">
        <v>1155</v>
      </c>
      <c r="I596" s="558">
        <v>79</v>
      </c>
      <c r="J596" s="558">
        <v>74</v>
      </c>
      <c r="K596" s="558">
        <v>6</v>
      </c>
    </row>
    <row r="597" spans="1:11" ht="12.95" customHeight="1">
      <c r="A597" s="694"/>
      <c r="B597" s="390"/>
      <c r="C597" s="695" t="s">
        <v>437</v>
      </c>
      <c r="D597" s="563">
        <v>2046</v>
      </c>
      <c r="E597" s="563">
        <v>273</v>
      </c>
      <c r="F597" s="563">
        <v>296</v>
      </c>
      <c r="G597" s="563">
        <v>683</v>
      </c>
      <c r="H597" s="563">
        <v>715</v>
      </c>
      <c r="I597" s="563">
        <v>28</v>
      </c>
      <c r="J597" s="563">
        <v>44</v>
      </c>
      <c r="K597" s="563">
        <v>7</v>
      </c>
    </row>
    <row r="598" spans="1:11" ht="12.95" customHeight="1">
      <c r="A598" s="692" t="s">
        <v>382</v>
      </c>
      <c r="B598" s="705" t="s">
        <v>154</v>
      </c>
      <c r="C598" s="704" t="s">
        <v>436</v>
      </c>
      <c r="D598" s="574">
        <v>78354</v>
      </c>
      <c r="E598" s="574">
        <v>4613</v>
      </c>
      <c r="F598" s="574">
        <v>10918</v>
      </c>
      <c r="G598" s="574">
        <v>18819</v>
      </c>
      <c r="H598" s="574">
        <v>35335</v>
      </c>
      <c r="I598" s="574">
        <v>3922</v>
      </c>
      <c r="J598" s="574">
        <v>4440</v>
      </c>
      <c r="K598" s="574">
        <v>307</v>
      </c>
    </row>
    <row r="599" spans="1:11" ht="12.95" customHeight="1">
      <c r="A599" s="692" t="s">
        <v>439</v>
      </c>
      <c r="B599" s="390"/>
      <c r="C599" s="690" t="s">
        <v>438</v>
      </c>
      <c r="D599" s="587">
        <v>39140</v>
      </c>
      <c r="E599" s="587">
        <v>721</v>
      </c>
      <c r="F599" s="587">
        <v>4316</v>
      </c>
      <c r="G599" s="587">
        <v>9573</v>
      </c>
      <c r="H599" s="587">
        <v>19859</v>
      </c>
      <c r="I599" s="587">
        <v>2150</v>
      </c>
      <c r="J599" s="587">
        <v>2372</v>
      </c>
      <c r="K599" s="587">
        <v>149</v>
      </c>
    </row>
    <row r="600" spans="1:11" ht="12.95" customHeight="1">
      <c r="A600" s="692" t="s">
        <v>439</v>
      </c>
      <c r="B600" s="291"/>
      <c r="C600" s="704" t="s">
        <v>437</v>
      </c>
      <c r="D600" s="574">
        <v>39214</v>
      </c>
      <c r="E600" s="574">
        <v>3892</v>
      </c>
      <c r="F600" s="574">
        <v>6602</v>
      </c>
      <c r="G600" s="574">
        <v>9246</v>
      </c>
      <c r="H600" s="574">
        <v>15476</v>
      </c>
      <c r="I600" s="574">
        <v>1772</v>
      </c>
      <c r="J600" s="574">
        <v>2068</v>
      </c>
      <c r="K600" s="574">
        <v>158</v>
      </c>
    </row>
    <row r="601" spans="1:11" s="698" customFormat="1" ht="12.95" customHeight="1">
      <c r="A601" s="703" t="s">
        <v>380</v>
      </c>
      <c r="B601" s="702" t="s">
        <v>106</v>
      </c>
      <c r="C601" s="699" t="s">
        <v>436</v>
      </c>
      <c r="D601" s="568">
        <v>37729</v>
      </c>
      <c r="E601" s="568">
        <v>1729</v>
      </c>
      <c r="F601" s="568">
        <v>4437</v>
      </c>
      <c r="G601" s="568">
        <v>8581</v>
      </c>
      <c r="H601" s="568">
        <v>17777</v>
      </c>
      <c r="I601" s="568">
        <v>2302</v>
      </c>
      <c r="J601" s="568">
        <v>2700</v>
      </c>
      <c r="K601" s="568">
        <v>203</v>
      </c>
    </row>
    <row r="602" spans="1:11" s="698" customFormat="1" ht="12.95" customHeight="1">
      <c r="A602" s="700"/>
      <c r="B602" s="82"/>
      <c r="C602" s="701" t="s">
        <v>438</v>
      </c>
      <c r="D602" s="582">
        <v>18560</v>
      </c>
      <c r="E602" s="582">
        <v>278</v>
      </c>
      <c r="F602" s="582">
        <v>1582</v>
      </c>
      <c r="G602" s="582">
        <v>4270</v>
      </c>
      <c r="H602" s="582">
        <v>9666</v>
      </c>
      <c r="I602" s="582">
        <v>1234</v>
      </c>
      <c r="J602" s="582">
        <v>1435</v>
      </c>
      <c r="K602" s="582">
        <v>95</v>
      </c>
    </row>
    <row r="603" spans="1:11" s="698" customFormat="1" ht="12.95" customHeight="1">
      <c r="A603" s="700"/>
      <c r="B603" s="370"/>
      <c r="C603" s="699" t="s">
        <v>437</v>
      </c>
      <c r="D603" s="568">
        <v>19169</v>
      </c>
      <c r="E603" s="568">
        <v>1451</v>
      </c>
      <c r="F603" s="568">
        <v>2855</v>
      </c>
      <c r="G603" s="568">
        <v>4311</v>
      </c>
      <c r="H603" s="568">
        <v>8111</v>
      </c>
      <c r="I603" s="568">
        <v>1068</v>
      </c>
      <c r="J603" s="568">
        <v>1265</v>
      </c>
      <c r="K603" s="568">
        <v>108</v>
      </c>
    </row>
    <row r="604" spans="1:11" ht="12.95" customHeight="1">
      <c r="A604" s="692" t="s">
        <v>380</v>
      </c>
      <c r="B604" s="696" t="s">
        <v>103</v>
      </c>
      <c r="C604" s="693" t="s">
        <v>436</v>
      </c>
      <c r="D604" s="558">
        <v>10317</v>
      </c>
      <c r="E604" s="558">
        <v>832</v>
      </c>
      <c r="F604" s="558">
        <v>1570</v>
      </c>
      <c r="G604" s="558">
        <v>2179</v>
      </c>
      <c r="H604" s="558">
        <v>4642</v>
      </c>
      <c r="I604" s="558">
        <v>517</v>
      </c>
      <c r="J604" s="558">
        <v>554</v>
      </c>
      <c r="K604" s="558">
        <v>23</v>
      </c>
    </row>
    <row r="605" spans="1:11" ht="12.95" customHeight="1">
      <c r="A605" s="694"/>
      <c r="B605" s="390"/>
      <c r="C605" s="695" t="s">
        <v>438</v>
      </c>
      <c r="D605" s="563">
        <v>5132</v>
      </c>
      <c r="E605" s="563">
        <v>119</v>
      </c>
      <c r="F605" s="563">
        <v>723</v>
      </c>
      <c r="G605" s="563">
        <v>1135</v>
      </c>
      <c r="H605" s="563">
        <v>2576</v>
      </c>
      <c r="I605" s="563">
        <v>274</v>
      </c>
      <c r="J605" s="563">
        <v>293</v>
      </c>
      <c r="K605" s="563">
        <v>12</v>
      </c>
    </row>
    <row r="606" spans="1:11" ht="12.95" customHeight="1">
      <c r="A606" s="694"/>
      <c r="B606" s="291"/>
      <c r="C606" s="693" t="s">
        <v>437</v>
      </c>
      <c r="D606" s="558">
        <v>5185</v>
      </c>
      <c r="E606" s="558">
        <v>713</v>
      </c>
      <c r="F606" s="558">
        <v>847</v>
      </c>
      <c r="G606" s="558">
        <v>1044</v>
      </c>
      <c r="H606" s="558">
        <v>2066</v>
      </c>
      <c r="I606" s="558">
        <v>243</v>
      </c>
      <c r="J606" s="558">
        <v>261</v>
      </c>
      <c r="K606" s="558">
        <v>11</v>
      </c>
    </row>
    <row r="607" spans="1:11" ht="12.95" customHeight="1">
      <c r="A607" s="692" t="s">
        <v>380</v>
      </c>
      <c r="B607" s="697" t="s">
        <v>104</v>
      </c>
      <c r="C607" s="695" t="s">
        <v>436</v>
      </c>
      <c r="D607" s="563">
        <v>13883</v>
      </c>
      <c r="E607" s="563">
        <v>1033</v>
      </c>
      <c r="F607" s="563">
        <v>2878</v>
      </c>
      <c r="G607" s="563">
        <v>3672</v>
      </c>
      <c r="H607" s="563">
        <v>5560</v>
      </c>
      <c r="I607" s="563">
        <v>395</v>
      </c>
      <c r="J607" s="563">
        <v>288</v>
      </c>
      <c r="K607" s="563">
        <v>57</v>
      </c>
    </row>
    <row r="608" spans="1:11" ht="12.95" customHeight="1">
      <c r="A608" s="694"/>
      <c r="B608" s="291"/>
      <c r="C608" s="693" t="s">
        <v>438</v>
      </c>
      <c r="D608" s="558">
        <v>7085</v>
      </c>
      <c r="E608" s="558">
        <v>152</v>
      </c>
      <c r="F608" s="558">
        <v>1150</v>
      </c>
      <c r="G608" s="558">
        <v>1846</v>
      </c>
      <c r="H608" s="558">
        <v>3493</v>
      </c>
      <c r="I608" s="558">
        <v>253</v>
      </c>
      <c r="J608" s="558">
        <v>159</v>
      </c>
      <c r="K608" s="558">
        <v>32</v>
      </c>
    </row>
    <row r="609" spans="1:11" ht="12.95" customHeight="1">
      <c r="A609" s="694"/>
      <c r="B609" s="390"/>
      <c r="C609" s="695" t="s">
        <v>437</v>
      </c>
      <c r="D609" s="563">
        <v>6798</v>
      </c>
      <c r="E609" s="563">
        <v>881</v>
      </c>
      <c r="F609" s="563">
        <v>1728</v>
      </c>
      <c r="G609" s="563">
        <v>1826</v>
      </c>
      <c r="H609" s="563">
        <v>2067</v>
      </c>
      <c r="I609" s="563">
        <v>142</v>
      </c>
      <c r="J609" s="563">
        <v>129</v>
      </c>
      <c r="K609" s="563">
        <v>25</v>
      </c>
    </row>
    <row r="610" spans="1:11" ht="12.95" customHeight="1">
      <c r="A610" s="692" t="s">
        <v>380</v>
      </c>
      <c r="B610" s="696" t="s">
        <v>105</v>
      </c>
      <c r="C610" s="693" t="s">
        <v>436</v>
      </c>
      <c r="D610" s="558">
        <v>16425</v>
      </c>
      <c r="E610" s="558">
        <v>1019</v>
      </c>
      <c r="F610" s="558">
        <v>2033</v>
      </c>
      <c r="G610" s="558">
        <v>4387</v>
      </c>
      <c r="H610" s="558">
        <v>7356</v>
      </c>
      <c r="I610" s="558">
        <v>708</v>
      </c>
      <c r="J610" s="558">
        <v>898</v>
      </c>
      <c r="K610" s="558">
        <v>24</v>
      </c>
    </row>
    <row r="611" spans="1:11" ht="12.95" customHeight="1">
      <c r="A611" s="694"/>
      <c r="B611" s="390"/>
      <c r="C611" s="695" t="s">
        <v>438</v>
      </c>
      <c r="D611" s="563">
        <v>8363</v>
      </c>
      <c r="E611" s="563">
        <v>172</v>
      </c>
      <c r="F611" s="563">
        <v>861</v>
      </c>
      <c r="G611" s="563">
        <v>2322</v>
      </c>
      <c r="H611" s="563">
        <v>4124</v>
      </c>
      <c r="I611" s="563">
        <v>389</v>
      </c>
      <c r="J611" s="563">
        <v>485</v>
      </c>
      <c r="K611" s="563">
        <v>10</v>
      </c>
    </row>
    <row r="612" spans="1:11" ht="12.95" customHeight="1">
      <c r="A612" s="694"/>
      <c r="B612" s="291"/>
      <c r="C612" s="693" t="s">
        <v>437</v>
      </c>
      <c r="D612" s="558">
        <v>8062</v>
      </c>
      <c r="E612" s="558">
        <v>847</v>
      </c>
      <c r="F612" s="558">
        <v>1172</v>
      </c>
      <c r="G612" s="558">
        <v>2065</v>
      </c>
      <c r="H612" s="558">
        <v>3232</v>
      </c>
      <c r="I612" s="558">
        <v>319</v>
      </c>
      <c r="J612" s="558">
        <v>413</v>
      </c>
      <c r="K612" s="558">
        <v>14</v>
      </c>
    </row>
    <row r="613" spans="1:11" ht="15.95" customHeight="1">
      <c r="A613" s="692" t="s">
        <v>389</v>
      </c>
      <c r="B613" s="691" t="s">
        <v>155</v>
      </c>
      <c r="C613" s="690" t="s">
        <v>436</v>
      </c>
      <c r="D613" s="554" t="s">
        <v>260</v>
      </c>
      <c r="E613" s="554" t="s">
        <v>260</v>
      </c>
      <c r="F613" s="554" t="s">
        <v>260</v>
      </c>
      <c r="G613" s="554" t="s">
        <v>260</v>
      </c>
      <c r="H613" s="554" t="s">
        <v>260</v>
      </c>
      <c r="I613" s="554" t="s">
        <v>260</v>
      </c>
      <c r="J613" s="554" t="s">
        <v>260</v>
      </c>
      <c r="K613" s="554" t="s">
        <v>260</v>
      </c>
    </row>
    <row r="614" spans="1:11" s="687" customFormat="1" ht="9.9499999999999993" customHeight="1">
      <c r="A614" s="686"/>
      <c r="B614" s="343"/>
      <c r="C614" s="689"/>
      <c r="D614" s="688"/>
      <c r="E614" s="688"/>
      <c r="F614" s="688"/>
      <c r="G614" s="688"/>
      <c r="H614" s="688"/>
      <c r="I614" s="688"/>
      <c r="J614" s="688"/>
      <c r="K614" s="688"/>
    </row>
    <row r="615" spans="1:11" ht="12" customHeight="1">
      <c r="A615" s="686"/>
      <c r="B615" s="685" t="s">
        <v>301</v>
      </c>
      <c r="C615" s="685"/>
      <c r="D615" s="685"/>
      <c r="E615" s="685"/>
      <c r="F615" s="685"/>
      <c r="G615" s="685"/>
      <c r="H615" s="685"/>
      <c r="I615" s="684"/>
      <c r="J615" s="684"/>
      <c r="K615" s="684"/>
    </row>
  </sheetData>
  <mergeCells count="3">
    <mergeCell ref="B615:H615"/>
    <mergeCell ref="I615:K615"/>
    <mergeCell ref="B1:K1"/>
  </mergeCells>
  <pageMargins left="0.62992125984251968" right="0.62992125984251968" top="0.98425196850393704" bottom="0.98425196850393704" header="0.51181102362204722" footer="0.51181102362204722"/>
  <pageSetup paperSize="9" pageOrder="overThenDown" orientation="portrait" r:id="rId1"/>
  <headerFooter alignWithMargins="0"/>
  <rowBreaks count="6" manualBreakCount="6">
    <brk id="147" min="1" max="10" man="1"/>
    <brk id="243" min="1" max="10" man="1"/>
    <brk id="291" min="1" max="10" man="1"/>
    <brk id="480" max="16383" man="1"/>
    <brk id="525" min="1" max="10" man="1"/>
    <brk id="573" min="1" max="10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51</vt:i4>
      </vt:variant>
      <vt:variant>
        <vt:lpstr>Named Ranges</vt:lpstr>
      </vt:variant>
      <vt:variant>
        <vt:i4>96</vt:i4>
      </vt:variant>
    </vt:vector>
  </HeadingPairs>
  <TitlesOfParts>
    <vt:vector size="147" baseType="lpstr">
      <vt:lpstr>OpstiPodaci</vt:lpstr>
      <vt:lpstr>Izbori1</vt:lpstr>
      <vt:lpstr>Izbori2</vt:lpstr>
      <vt:lpstr>Izvori3</vt:lpstr>
      <vt:lpstr>Stanovnistvo1</vt:lpstr>
      <vt:lpstr>Stanovnistvo2</vt:lpstr>
      <vt:lpstr>Stanovnistvo3</vt:lpstr>
      <vt:lpstr>Stanovnistvo4</vt:lpstr>
      <vt:lpstr>Stanovnistvo5</vt:lpstr>
      <vt:lpstr>Stanovnistvo6</vt:lpstr>
      <vt:lpstr>Stanovnistvo7</vt:lpstr>
      <vt:lpstr>Stanovnistvo8</vt:lpstr>
      <vt:lpstr>Stanovnistvo9</vt:lpstr>
      <vt:lpstr>Stanovnistvo10</vt:lpstr>
      <vt:lpstr>Stanovnistvo11</vt:lpstr>
      <vt:lpstr>Stanovnistvo12</vt:lpstr>
      <vt:lpstr>Stanovnistvo13</vt:lpstr>
      <vt:lpstr>ZaposlenostIZarade1</vt:lpstr>
      <vt:lpstr>ZaposlenostIZarade2</vt:lpstr>
      <vt:lpstr>ZaposlenostIZarade3</vt:lpstr>
      <vt:lpstr>ZaposlenostIZarade4</vt:lpstr>
      <vt:lpstr>ZaposlenostIZarade5</vt:lpstr>
      <vt:lpstr>BudžLokSamouprave1</vt:lpstr>
      <vt:lpstr>BudžLokSamouprave2</vt:lpstr>
      <vt:lpstr>RashodiKorBudžSred</vt:lpstr>
      <vt:lpstr>Investicije1</vt:lpstr>
      <vt:lpstr>Investicije2-1deo</vt:lpstr>
      <vt:lpstr>Investicije2-2deo</vt:lpstr>
      <vt:lpstr>Cene</vt:lpstr>
      <vt:lpstr>Poljoprivreda</vt:lpstr>
      <vt:lpstr>Sumarstvo</vt:lpstr>
      <vt:lpstr>ZivotnaSredina</vt:lpstr>
      <vt:lpstr>Gradjevinarstvo1</vt:lpstr>
      <vt:lpstr>Gradjevinarstvo2</vt:lpstr>
      <vt:lpstr>Gradjevinarstvo3</vt:lpstr>
      <vt:lpstr>Trgovina</vt:lpstr>
      <vt:lpstr>Turizam1</vt:lpstr>
      <vt:lpstr>Turizam2</vt:lpstr>
      <vt:lpstr>Saobracaj1</vt:lpstr>
      <vt:lpstr>Saobracaj2</vt:lpstr>
      <vt:lpstr>Saobracaj3</vt:lpstr>
      <vt:lpstr>Obrazovanje1</vt:lpstr>
      <vt:lpstr>Obrazovanje2</vt:lpstr>
      <vt:lpstr>Obrazovanje3</vt:lpstr>
      <vt:lpstr>Obrazovanje4</vt:lpstr>
      <vt:lpstr>Obrazovanje5</vt:lpstr>
      <vt:lpstr>Obrazovanje6</vt:lpstr>
      <vt:lpstr>Obrazovanje7</vt:lpstr>
      <vt:lpstr>Kultura</vt:lpstr>
      <vt:lpstr>Zdravstvo</vt:lpstr>
      <vt:lpstr>Pravosudje</vt:lpstr>
      <vt:lpstr>BudžLokSamouprave1!Print_Area</vt:lpstr>
      <vt:lpstr>BudžLokSamouprave2!Print_Area</vt:lpstr>
      <vt:lpstr>Cene!Print_Area</vt:lpstr>
      <vt:lpstr>Gradjevinarstvo3!Print_Area</vt:lpstr>
      <vt:lpstr>Investicije1!Print_Area</vt:lpstr>
      <vt:lpstr>'Investicije2-1deo'!Print_Area</vt:lpstr>
      <vt:lpstr>'Investicije2-2deo'!Print_Area</vt:lpstr>
      <vt:lpstr>Izbori1!Print_Area</vt:lpstr>
      <vt:lpstr>Izbori2!Print_Area</vt:lpstr>
      <vt:lpstr>Izvori3!Print_Area</vt:lpstr>
      <vt:lpstr>Kultura!Print_Area</vt:lpstr>
      <vt:lpstr>Obrazovanje1!Print_Area</vt:lpstr>
      <vt:lpstr>Obrazovanje2!Print_Area</vt:lpstr>
      <vt:lpstr>Obrazovanje4!Print_Area</vt:lpstr>
      <vt:lpstr>Obrazovanje5!Print_Area</vt:lpstr>
      <vt:lpstr>Obrazovanje6!Print_Area</vt:lpstr>
      <vt:lpstr>Obrazovanje7!Print_Area</vt:lpstr>
      <vt:lpstr>OpstiPodaci!Print_Area</vt:lpstr>
      <vt:lpstr>Pravosudje!Print_Area</vt:lpstr>
      <vt:lpstr>RashodiKorBudžSred!Print_Area</vt:lpstr>
      <vt:lpstr>Saobracaj1!Print_Area</vt:lpstr>
      <vt:lpstr>Saobracaj3!Print_Area</vt:lpstr>
      <vt:lpstr>Stanovnistvo1!Print_Area</vt:lpstr>
      <vt:lpstr>Stanovnistvo10!Print_Area</vt:lpstr>
      <vt:lpstr>Stanovnistvo11!Print_Area</vt:lpstr>
      <vt:lpstr>Stanovnistvo12!Print_Area</vt:lpstr>
      <vt:lpstr>Stanovnistvo13!Print_Area</vt:lpstr>
      <vt:lpstr>Stanovnistvo2!Print_Area</vt:lpstr>
      <vt:lpstr>Stanovnistvo3!Print_Area</vt:lpstr>
      <vt:lpstr>Stanovnistvo4!Print_Area</vt:lpstr>
      <vt:lpstr>Stanovnistvo5!Print_Area</vt:lpstr>
      <vt:lpstr>Stanovnistvo6!Print_Area</vt:lpstr>
      <vt:lpstr>Stanovnistvo7!Print_Area</vt:lpstr>
      <vt:lpstr>Stanovnistvo8!Print_Area</vt:lpstr>
      <vt:lpstr>Stanovnistvo9!Print_Area</vt:lpstr>
      <vt:lpstr>Sumarstvo!Print_Area</vt:lpstr>
      <vt:lpstr>Trgovina!Print_Area</vt:lpstr>
      <vt:lpstr>Turizam1!Print_Area</vt:lpstr>
      <vt:lpstr>Turizam2!Print_Area</vt:lpstr>
      <vt:lpstr>ZaposlenostIZarade1!Print_Area</vt:lpstr>
      <vt:lpstr>ZaposlenostIZarade2!Print_Area</vt:lpstr>
      <vt:lpstr>ZaposlenostIZarade3!Print_Area</vt:lpstr>
      <vt:lpstr>ZaposlenostIZarade5!Print_Area</vt:lpstr>
      <vt:lpstr>Zdravstvo!Print_Area</vt:lpstr>
      <vt:lpstr>ZivotnaSredina!Print_Area</vt:lpstr>
      <vt:lpstr>BudžLokSamouprave1!Print_Titles</vt:lpstr>
      <vt:lpstr>BudžLokSamouprave2!Print_Titles</vt:lpstr>
      <vt:lpstr>Cene!Print_Titles</vt:lpstr>
      <vt:lpstr>Gradjevinarstvo1!Print_Titles</vt:lpstr>
      <vt:lpstr>Gradjevinarstvo2!Print_Titles</vt:lpstr>
      <vt:lpstr>Gradjevinarstvo3!Print_Titles</vt:lpstr>
      <vt:lpstr>Investicije1!Print_Titles</vt:lpstr>
      <vt:lpstr>'Investicije2-1deo'!Print_Titles</vt:lpstr>
      <vt:lpstr>'Investicije2-2deo'!Print_Titles</vt:lpstr>
      <vt:lpstr>Izbori1!Print_Titles</vt:lpstr>
      <vt:lpstr>Izbori2!Print_Titles</vt:lpstr>
      <vt:lpstr>Izvori3!Print_Titles</vt:lpstr>
      <vt:lpstr>Kultura!Print_Titles</vt:lpstr>
      <vt:lpstr>Obrazovanje1!Print_Titles</vt:lpstr>
      <vt:lpstr>Obrazovanje2!Print_Titles</vt:lpstr>
      <vt:lpstr>Obrazovanje3!Print_Titles</vt:lpstr>
      <vt:lpstr>Obrazovanje4!Print_Titles</vt:lpstr>
      <vt:lpstr>Obrazovanje5!Print_Titles</vt:lpstr>
      <vt:lpstr>Obrazovanje6!Print_Titles</vt:lpstr>
      <vt:lpstr>Obrazovanje7!Print_Titles</vt:lpstr>
      <vt:lpstr>OpstiPodaci!Print_Titles</vt:lpstr>
      <vt:lpstr>Poljoprivreda!Print_Titles</vt:lpstr>
      <vt:lpstr>Pravosudje!Print_Titles</vt:lpstr>
      <vt:lpstr>RashodiKorBudžSred!Print_Titles</vt:lpstr>
      <vt:lpstr>Saobracaj1!Print_Titles</vt:lpstr>
      <vt:lpstr>Saobracaj2!Print_Titles</vt:lpstr>
      <vt:lpstr>Saobracaj3!Print_Titles</vt:lpstr>
      <vt:lpstr>Stanovnistvo1!Print_Titles</vt:lpstr>
      <vt:lpstr>Stanovnistvo10!Print_Titles</vt:lpstr>
      <vt:lpstr>Stanovnistvo11!Print_Titles</vt:lpstr>
      <vt:lpstr>Stanovnistvo12!Print_Titles</vt:lpstr>
      <vt:lpstr>Stanovnistvo13!Print_Titles</vt:lpstr>
      <vt:lpstr>Stanovnistvo2!Print_Titles</vt:lpstr>
      <vt:lpstr>Stanovnistvo3!Print_Titles</vt:lpstr>
      <vt:lpstr>Stanovnistvo4!Print_Titles</vt:lpstr>
      <vt:lpstr>Stanovnistvo5!Print_Titles</vt:lpstr>
      <vt:lpstr>Stanovnistvo6!Print_Titles</vt:lpstr>
      <vt:lpstr>Stanovnistvo7!Print_Titles</vt:lpstr>
      <vt:lpstr>Stanovnistvo8!Print_Titles</vt:lpstr>
      <vt:lpstr>Stanovnistvo9!Print_Titles</vt:lpstr>
      <vt:lpstr>Sumarstvo!Print_Titles</vt:lpstr>
      <vt:lpstr>Trgovina!Print_Titles</vt:lpstr>
      <vt:lpstr>Turizam1!Print_Titles</vt:lpstr>
      <vt:lpstr>Turizam2!Print_Titles</vt:lpstr>
      <vt:lpstr>ZaposlenostIZarade1!Print_Titles</vt:lpstr>
      <vt:lpstr>ZaposlenostIZarade2!Print_Titles</vt:lpstr>
      <vt:lpstr>ZaposlenostIZarade3!Print_Titles</vt:lpstr>
      <vt:lpstr>ZaposlenostIZarade4!Print_Titles</vt:lpstr>
      <vt:lpstr>ZaposlenostIZarade5!Print_Titles</vt:lpstr>
      <vt:lpstr>Zdravstvo!Print_Titles</vt:lpstr>
      <vt:lpstr>ZivotnaSredina!Print_Titles</vt:lpstr>
    </vt:vector>
  </TitlesOfParts>
  <Company>Rzs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Velja</dc:creator>
  <cp:lastModifiedBy>Aleksandra Vuckovic</cp:lastModifiedBy>
  <cp:lastPrinted>2018-12-24T10:07:21Z</cp:lastPrinted>
  <dcterms:created xsi:type="dcterms:W3CDTF">2005-12-13T12:08:11Z</dcterms:created>
  <dcterms:modified xsi:type="dcterms:W3CDTF">2018-12-24T10:24:16Z</dcterms:modified>
</cp:coreProperties>
</file>